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20730" windowHeight="9135"/>
  </bookViews>
  <sheets>
    <sheet name="Base" sheetId="1" r:id="rId1"/>
    <sheet name="TD" sheetId="3" r:id="rId2"/>
  </sheets>
  <externalReferences>
    <externalReference r:id="rId3"/>
    <externalReference r:id="rId4"/>
  </externalReferences>
  <definedNames>
    <definedName name="_xlnm._FilterDatabase" localSheetId="0" hidden="1">Base!$A$1:$CY$1432</definedName>
  </definedNames>
  <calcPr calcId="12451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D1432" i="1"/>
  <c r="CP1432" s="1"/>
  <c r="CC1432"/>
  <c r="CO1432" s="1"/>
  <c r="CB1432"/>
  <c r="CN1432" s="1"/>
  <c r="CA1432"/>
  <c r="CM1432" s="1"/>
  <c r="BZ1432"/>
  <c r="CL1432" s="1"/>
  <c r="BY1432"/>
  <c r="CK1432" s="1"/>
  <c r="BX1432"/>
  <c r="CJ1432" s="1"/>
  <c r="BW1432"/>
  <c r="CI1432" s="1"/>
  <c r="BV1432"/>
  <c r="CH1432" s="1"/>
  <c r="BU1432"/>
  <c r="CG1432" s="1"/>
  <c r="BT1432"/>
  <c r="CF1432" s="1"/>
  <c r="CS272" l="1"/>
  <c r="CS273"/>
  <c r="CS274"/>
  <c r="CS275"/>
  <c r="CS276"/>
  <c r="CS277"/>
  <c r="CS278"/>
  <c r="CS279"/>
  <c r="CS280"/>
  <c r="CS281"/>
  <c r="CS282"/>
  <c r="CS283"/>
  <c r="CS284"/>
  <c r="CS285"/>
  <c r="CS286"/>
  <c r="CS287"/>
  <c r="CS288"/>
  <c r="CS289"/>
  <c r="CS290"/>
  <c r="CS291"/>
  <c r="CS292"/>
  <c r="CS293"/>
  <c r="CS294"/>
  <c r="CS295"/>
  <c r="CS296"/>
  <c r="CS297"/>
  <c r="CS298"/>
  <c r="CS299"/>
  <c r="CS300"/>
  <c r="CS301"/>
  <c r="CS542"/>
  <c r="CS543"/>
  <c r="CS544"/>
  <c r="CS545"/>
  <c r="CS546"/>
  <c r="CS547"/>
  <c r="CS548"/>
  <c r="CS549"/>
  <c r="CS550"/>
  <c r="CS551"/>
  <c r="CS552"/>
  <c r="CS553"/>
  <c r="CS554"/>
  <c r="CS555"/>
  <c r="CS556"/>
  <c r="CS557"/>
  <c r="CS558"/>
  <c r="CS559"/>
  <c r="CS560"/>
  <c r="CS561"/>
  <c r="CS562"/>
  <c r="CS563"/>
  <c r="CS564"/>
  <c r="CS565"/>
  <c r="CS566"/>
  <c r="CS567"/>
  <c r="CS568"/>
  <c r="CS569"/>
  <c r="CS570"/>
  <c r="CS571"/>
  <c r="CS572"/>
  <c r="CS573"/>
  <c r="CS830"/>
  <c r="CS831"/>
  <c r="CS832"/>
  <c r="CS833"/>
  <c r="CS834"/>
  <c r="CS835"/>
  <c r="CS836"/>
  <c r="CS837"/>
  <c r="CS838"/>
  <c r="CS839"/>
  <c r="CS840"/>
  <c r="CS841"/>
  <c r="CS842"/>
  <c r="CS843"/>
  <c r="CS844"/>
  <c r="CS845"/>
  <c r="CS846"/>
  <c r="CS847"/>
  <c r="CS848"/>
  <c r="CS849"/>
  <c r="CS850"/>
  <c r="CS851"/>
  <c r="CS852"/>
  <c r="CS853"/>
  <c r="CS854"/>
  <c r="CS855"/>
  <c r="CS856"/>
  <c r="CS857"/>
  <c r="CS858"/>
  <c r="CS859"/>
  <c r="CS860"/>
  <c r="CS861"/>
  <c r="CS862"/>
  <c r="CS863"/>
  <c r="CS1136"/>
  <c r="CS1137"/>
  <c r="CS1138"/>
  <c r="CS1139"/>
  <c r="CS1140"/>
  <c r="CS1141"/>
  <c r="CS1142"/>
  <c r="CS1143"/>
  <c r="CS1144"/>
  <c r="CS1145"/>
  <c r="CS1146"/>
  <c r="CS1147"/>
  <c r="CS1148"/>
  <c r="CS1149"/>
  <c r="CS1150"/>
  <c r="CS1151"/>
  <c r="CS1152"/>
  <c r="CS1153"/>
  <c r="CS1154"/>
  <c r="CS1155"/>
  <c r="CS1156"/>
  <c r="CS1157"/>
  <c r="CS1158"/>
  <c r="CS1159"/>
  <c r="CS1160"/>
  <c r="CS1161"/>
  <c r="CS1162"/>
  <c r="CS1163"/>
  <c r="CS1164"/>
  <c r="CS1165"/>
  <c r="CS1166"/>
  <c r="CS1167"/>
  <c r="CS1168"/>
  <c r="CS32"/>
  <c r="CS33"/>
  <c r="CS34"/>
  <c r="CS35"/>
  <c r="CS36"/>
  <c r="CS37"/>
  <c r="CS38"/>
  <c r="CS39"/>
  <c r="CS40"/>
  <c r="CS41"/>
  <c r="CS42"/>
  <c r="CS43"/>
  <c r="CS44"/>
  <c r="CS45"/>
  <c r="CS46"/>
  <c r="CS47"/>
  <c r="CS48"/>
  <c r="CS49"/>
  <c r="CS50"/>
  <c r="CS51"/>
  <c r="CS52"/>
  <c r="CS53"/>
  <c r="CS54"/>
  <c r="CS55"/>
  <c r="CS56"/>
  <c r="CS57"/>
  <c r="CS58"/>
  <c r="CS59"/>
  <c r="CS60"/>
  <c r="CS61"/>
  <c r="CS302"/>
  <c r="CS303"/>
  <c r="CS304"/>
  <c r="CS305"/>
  <c r="CS306"/>
  <c r="CS307"/>
  <c r="CS308"/>
  <c r="CS309"/>
  <c r="CS310"/>
  <c r="CS311"/>
  <c r="CS312"/>
  <c r="CS313"/>
  <c r="CS314"/>
  <c r="CS315"/>
  <c r="CS316"/>
  <c r="CS317"/>
  <c r="CS318"/>
  <c r="CS319"/>
  <c r="CS320"/>
  <c r="CS321"/>
  <c r="CS322"/>
  <c r="CS323"/>
  <c r="CS324"/>
  <c r="CS325"/>
  <c r="CS326"/>
  <c r="CS327"/>
  <c r="CS328"/>
  <c r="CS329"/>
  <c r="CS330"/>
  <c r="CS331"/>
  <c r="CS574"/>
  <c r="CS575"/>
  <c r="CS576"/>
  <c r="CS577"/>
  <c r="CS578"/>
  <c r="CS579"/>
  <c r="CS580"/>
  <c r="CS581"/>
  <c r="CS582"/>
  <c r="CS583"/>
  <c r="CS584"/>
  <c r="CS585"/>
  <c r="CS586"/>
  <c r="CS587"/>
  <c r="CS588"/>
  <c r="CS589"/>
  <c r="CS590"/>
  <c r="CS591"/>
  <c r="CS592"/>
  <c r="CS593"/>
  <c r="CS594"/>
  <c r="CS595"/>
  <c r="CS596"/>
  <c r="CS597"/>
  <c r="CS598"/>
  <c r="CS599"/>
  <c r="CS600"/>
  <c r="CS601"/>
  <c r="CS602"/>
  <c r="CS603"/>
  <c r="CS604"/>
  <c r="CS605"/>
  <c r="CS864"/>
  <c r="CS865"/>
  <c r="CS866"/>
  <c r="CS867"/>
  <c r="CS868"/>
  <c r="CS869"/>
  <c r="CS870"/>
  <c r="CS871"/>
  <c r="CS872"/>
  <c r="CS873"/>
  <c r="CS874"/>
  <c r="CS875"/>
  <c r="CS876"/>
  <c r="CS877"/>
  <c r="CS878"/>
  <c r="CS879"/>
  <c r="CS880"/>
  <c r="CS881"/>
  <c r="CS882"/>
  <c r="CS883"/>
  <c r="CS884"/>
  <c r="CS885"/>
  <c r="CS886"/>
  <c r="CS887"/>
  <c r="CS888"/>
  <c r="CS889"/>
  <c r="CS890"/>
  <c r="CS891"/>
  <c r="CS892"/>
  <c r="CS893"/>
  <c r="CS894"/>
  <c r="CS895"/>
  <c r="CS896"/>
  <c r="CS897"/>
  <c r="CS1169"/>
  <c r="CS1170"/>
  <c r="CS1171"/>
  <c r="CS1172"/>
  <c r="CS1173"/>
  <c r="CS1174"/>
  <c r="CS1175"/>
  <c r="CS1176"/>
  <c r="CS1177"/>
  <c r="CS1178"/>
  <c r="CS1179"/>
  <c r="CS1180"/>
  <c r="CS1181"/>
  <c r="CS1182"/>
  <c r="CS1183"/>
  <c r="CS1184"/>
  <c r="CS1185"/>
  <c r="CS1186"/>
  <c r="CS1187"/>
  <c r="CS1188"/>
  <c r="CS1189"/>
  <c r="CS1190"/>
  <c r="CS1191"/>
  <c r="CS1192"/>
  <c r="CS1193"/>
  <c r="CS1194"/>
  <c r="CS1195"/>
  <c r="CS1196"/>
  <c r="CS1197"/>
  <c r="CS1198"/>
  <c r="CS1199"/>
  <c r="CS1200"/>
  <c r="CS1201"/>
  <c r="CS62"/>
  <c r="CS63"/>
  <c r="CS64"/>
  <c r="CS65"/>
  <c r="CS66"/>
  <c r="CS67"/>
  <c r="CS68"/>
  <c r="CS69"/>
  <c r="CS70"/>
  <c r="CS71"/>
  <c r="CS72"/>
  <c r="CS73"/>
  <c r="CS74"/>
  <c r="CS75"/>
  <c r="CS76"/>
  <c r="CS77"/>
  <c r="CS78"/>
  <c r="CS79"/>
  <c r="CS80"/>
  <c r="CS81"/>
  <c r="CS82"/>
  <c r="CS83"/>
  <c r="CS84"/>
  <c r="CS85"/>
  <c r="CS86"/>
  <c r="CS87"/>
  <c r="CS88"/>
  <c r="CS89"/>
  <c r="CS90"/>
  <c r="CS91"/>
  <c r="CS332"/>
  <c r="CS333"/>
  <c r="CS334"/>
  <c r="CS335"/>
  <c r="CS336"/>
  <c r="CS337"/>
  <c r="CS338"/>
  <c r="CS339"/>
  <c r="CS340"/>
  <c r="CS341"/>
  <c r="CS342"/>
  <c r="CS343"/>
  <c r="CS344"/>
  <c r="CS345"/>
  <c r="CS346"/>
  <c r="CS347"/>
  <c r="CS348"/>
  <c r="CS349"/>
  <c r="CS350"/>
  <c r="CS351"/>
  <c r="CS352"/>
  <c r="CS353"/>
  <c r="CS354"/>
  <c r="CS355"/>
  <c r="CS356"/>
  <c r="CS357"/>
  <c r="CS358"/>
  <c r="CS359"/>
  <c r="CS360"/>
  <c r="CS361"/>
  <c r="CS606"/>
  <c r="CS607"/>
  <c r="CS608"/>
  <c r="CS609"/>
  <c r="CS610"/>
  <c r="CS611"/>
  <c r="CS612"/>
  <c r="CS613"/>
  <c r="CS614"/>
  <c r="CS615"/>
  <c r="CS616"/>
  <c r="CS617"/>
  <c r="CS618"/>
  <c r="CS619"/>
  <c r="CS620"/>
  <c r="CS621"/>
  <c r="CS622"/>
  <c r="CS623"/>
  <c r="CS624"/>
  <c r="CS625"/>
  <c r="CS626"/>
  <c r="CS627"/>
  <c r="CS628"/>
  <c r="CS629"/>
  <c r="CS630"/>
  <c r="CS631"/>
  <c r="CS632"/>
  <c r="CS633"/>
  <c r="CS634"/>
  <c r="CS635"/>
  <c r="CS636"/>
  <c r="CS637"/>
  <c r="CS898"/>
  <c r="CS899"/>
  <c r="CS900"/>
  <c r="CS901"/>
  <c r="CS902"/>
  <c r="CS903"/>
  <c r="CS904"/>
  <c r="CS905"/>
  <c r="CS906"/>
  <c r="CS907"/>
  <c r="CS908"/>
  <c r="CS909"/>
  <c r="CS910"/>
  <c r="CS911"/>
  <c r="CS912"/>
  <c r="CS913"/>
  <c r="CS914"/>
  <c r="CS915"/>
  <c r="CS916"/>
  <c r="CS917"/>
  <c r="CS918"/>
  <c r="CS919"/>
  <c r="CS920"/>
  <c r="CS921"/>
  <c r="CS922"/>
  <c r="CS923"/>
  <c r="CS924"/>
  <c r="CS925"/>
  <c r="CS926"/>
  <c r="CS927"/>
  <c r="CS928"/>
  <c r="CS929"/>
  <c r="CS930"/>
  <c r="CS931"/>
  <c r="CS1202"/>
  <c r="CS1203"/>
  <c r="CS1204"/>
  <c r="CS1205"/>
  <c r="CS1206"/>
  <c r="CS1207"/>
  <c r="CS1208"/>
  <c r="CS1209"/>
  <c r="CS1210"/>
  <c r="CS1211"/>
  <c r="CS1212"/>
  <c r="CS1213"/>
  <c r="CS1214"/>
  <c r="CS1215"/>
  <c r="CS1216"/>
  <c r="CS1217"/>
  <c r="CS1218"/>
  <c r="CS1219"/>
  <c r="CS1220"/>
  <c r="CS1221"/>
  <c r="CS1222"/>
  <c r="CS1223"/>
  <c r="CS1224"/>
  <c r="CS1225"/>
  <c r="CS1226"/>
  <c r="CS1227"/>
  <c r="CS1228"/>
  <c r="CS1229"/>
  <c r="CS1230"/>
  <c r="CS1231"/>
  <c r="CS1232"/>
  <c r="CS1233"/>
  <c r="CS1234"/>
  <c r="CS92"/>
  <c r="CS93"/>
  <c r="CS94"/>
  <c r="CS95"/>
  <c r="CS96"/>
  <c r="CS97"/>
  <c r="CS98"/>
  <c r="CS99"/>
  <c r="CS100"/>
  <c r="CS101"/>
  <c r="CS102"/>
  <c r="CS103"/>
  <c r="CS104"/>
  <c r="CS105"/>
  <c r="CS106"/>
  <c r="CS107"/>
  <c r="CS108"/>
  <c r="CS109"/>
  <c r="CS110"/>
  <c r="CS111"/>
  <c r="CS112"/>
  <c r="CS113"/>
  <c r="CS114"/>
  <c r="CS115"/>
  <c r="CS116"/>
  <c r="CS117"/>
  <c r="CS118"/>
  <c r="CS119"/>
  <c r="CS120"/>
  <c r="CS121"/>
  <c r="CS362"/>
  <c r="CS363"/>
  <c r="CS364"/>
  <c r="CS365"/>
  <c r="CS366"/>
  <c r="CS367"/>
  <c r="CS368"/>
  <c r="CS369"/>
  <c r="CS370"/>
  <c r="CS371"/>
  <c r="CS372"/>
  <c r="CS373"/>
  <c r="CS374"/>
  <c r="CS375"/>
  <c r="CS376"/>
  <c r="CS377"/>
  <c r="CS378"/>
  <c r="CS379"/>
  <c r="CS380"/>
  <c r="CS381"/>
  <c r="CS382"/>
  <c r="CS383"/>
  <c r="CS384"/>
  <c r="CS385"/>
  <c r="CS386"/>
  <c r="CS387"/>
  <c r="CS388"/>
  <c r="CS389"/>
  <c r="CS390"/>
  <c r="CS391"/>
  <c r="CS638"/>
  <c r="CS639"/>
  <c r="CS640"/>
  <c r="CS641"/>
  <c r="CS642"/>
  <c r="CS643"/>
  <c r="CS644"/>
  <c r="CS645"/>
  <c r="CS646"/>
  <c r="CS647"/>
  <c r="CS648"/>
  <c r="CS649"/>
  <c r="CS650"/>
  <c r="CS651"/>
  <c r="CS652"/>
  <c r="CS653"/>
  <c r="CS654"/>
  <c r="CS655"/>
  <c r="CS656"/>
  <c r="CS657"/>
  <c r="CS658"/>
  <c r="CS659"/>
  <c r="CS660"/>
  <c r="CS661"/>
  <c r="CS662"/>
  <c r="CS663"/>
  <c r="CS664"/>
  <c r="CS665"/>
  <c r="CS666"/>
  <c r="CS667"/>
  <c r="CS668"/>
  <c r="CS669"/>
  <c r="CS932"/>
  <c r="CS933"/>
  <c r="CS934"/>
  <c r="CS935"/>
  <c r="CS936"/>
  <c r="CS937"/>
  <c r="CS938"/>
  <c r="CS939"/>
  <c r="CS940"/>
  <c r="CS941"/>
  <c r="CS942"/>
  <c r="CS943"/>
  <c r="CS944"/>
  <c r="CS945"/>
  <c r="CS946"/>
  <c r="CS947"/>
  <c r="CS948"/>
  <c r="CS949"/>
  <c r="CS950"/>
  <c r="CS951"/>
  <c r="CS952"/>
  <c r="CS953"/>
  <c r="CS954"/>
  <c r="CS955"/>
  <c r="CS956"/>
  <c r="CS957"/>
  <c r="CS958"/>
  <c r="CS959"/>
  <c r="CS960"/>
  <c r="CS961"/>
  <c r="CS962"/>
  <c r="CS963"/>
  <c r="CS964"/>
  <c r="CS965"/>
  <c r="CS1235"/>
  <c r="CS1236"/>
  <c r="CS1237"/>
  <c r="CS1238"/>
  <c r="CS1239"/>
  <c r="CS1240"/>
  <c r="CS1241"/>
  <c r="CS1242"/>
  <c r="CS1243"/>
  <c r="CS1244"/>
  <c r="CS1245"/>
  <c r="CS1246"/>
  <c r="CS1247"/>
  <c r="CS1248"/>
  <c r="CS1249"/>
  <c r="CS1250"/>
  <c r="CS1251"/>
  <c r="CS1252"/>
  <c r="CS1253"/>
  <c r="CS1254"/>
  <c r="CS1255"/>
  <c r="CS1256"/>
  <c r="CS1257"/>
  <c r="CS1258"/>
  <c r="CS1259"/>
  <c r="CS1260"/>
  <c r="CS1261"/>
  <c r="CS1262"/>
  <c r="CS1263"/>
  <c r="CS1264"/>
  <c r="CS1265"/>
  <c r="CS1266"/>
  <c r="CS1267"/>
  <c r="CS122"/>
  <c r="CS123"/>
  <c r="CS124"/>
  <c r="CS125"/>
  <c r="CS126"/>
  <c r="CS127"/>
  <c r="CS128"/>
  <c r="CS129"/>
  <c r="CS130"/>
  <c r="CS131"/>
  <c r="CS132"/>
  <c r="CS133"/>
  <c r="CS134"/>
  <c r="CS135"/>
  <c r="CS136"/>
  <c r="CS137"/>
  <c r="CS138"/>
  <c r="CS139"/>
  <c r="CS140"/>
  <c r="CS141"/>
  <c r="CS142"/>
  <c r="CS143"/>
  <c r="CS144"/>
  <c r="CS145"/>
  <c r="CS146"/>
  <c r="CS147"/>
  <c r="CS148"/>
  <c r="CS149"/>
  <c r="CS150"/>
  <c r="CS151"/>
  <c r="CS392"/>
  <c r="CS393"/>
  <c r="CS394"/>
  <c r="CS395"/>
  <c r="CS396"/>
  <c r="CS397"/>
  <c r="CS398"/>
  <c r="CS399"/>
  <c r="CS400"/>
  <c r="CS401"/>
  <c r="CS402"/>
  <c r="CS403"/>
  <c r="CS404"/>
  <c r="CS405"/>
  <c r="CS406"/>
  <c r="CS407"/>
  <c r="CS408"/>
  <c r="CS409"/>
  <c r="CS410"/>
  <c r="CS411"/>
  <c r="CS412"/>
  <c r="CS413"/>
  <c r="CS414"/>
  <c r="CS415"/>
  <c r="CS416"/>
  <c r="CS417"/>
  <c r="CS418"/>
  <c r="CS419"/>
  <c r="CS420"/>
  <c r="CS421"/>
  <c r="CS670"/>
  <c r="CS671"/>
  <c r="CS672"/>
  <c r="CS673"/>
  <c r="CS674"/>
  <c r="CS675"/>
  <c r="CS676"/>
  <c r="CS677"/>
  <c r="CS678"/>
  <c r="CS679"/>
  <c r="CS680"/>
  <c r="CS681"/>
  <c r="CS682"/>
  <c r="CS683"/>
  <c r="CS684"/>
  <c r="CS685"/>
  <c r="CS686"/>
  <c r="CS687"/>
  <c r="CS688"/>
  <c r="CS689"/>
  <c r="CS690"/>
  <c r="CS691"/>
  <c r="CS692"/>
  <c r="CS693"/>
  <c r="CS694"/>
  <c r="CS695"/>
  <c r="CS696"/>
  <c r="CS697"/>
  <c r="CS698"/>
  <c r="CS699"/>
  <c r="CS700"/>
  <c r="CS701"/>
  <c r="CS966"/>
  <c r="CS967"/>
  <c r="CS968"/>
  <c r="CS969"/>
  <c r="CS970"/>
  <c r="CS971"/>
  <c r="CS972"/>
  <c r="CS973"/>
  <c r="CS974"/>
  <c r="CS975"/>
  <c r="CS976"/>
  <c r="CS977"/>
  <c r="CS978"/>
  <c r="CS979"/>
  <c r="CS980"/>
  <c r="CS981"/>
  <c r="CS982"/>
  <c r="CS983"/>
  <c r="CS984"/>
  <c r="CS985"/>
  <c r="CS986"/>
  <c r="CS987"/>
  <c r="CS988"/>
  <c r="CS989"/>
  <c r="CS990"/>
  <c r="CS991"/>
  <c r="CS992"/>
  <c r="CS993"/>
  <c r="CS994"/>
  <c r="CS995"/>
  <c r="CS996"/>
  <c r="CS997"/>
  <c r="CS998"/>
  <c r="CS999"/>
  <c r="CS1268"/>
  <c r="CS1269"/>
  <c r="CS1270"/>
  <c r="CS1271"/>
  <c r="CS1272"/>
  <c r="CS1273"/>
  <c r="CS1274"/>
  <c r="CS1275"/>
  <c r="CS1276"/>
  <c r="CS1277"/>
  <c r="CS1278"/>
  <c r="CS1279"/>
  <c r="CS1280"/>
  <c r="CS1281"/>
  <c r="CS1282"/>
  <c r="CS1283"/>
  <c r="CS1284"/>
  <c r="CS1285"/>
  <c r="CS1286"/>
  <c r="CS1287"/>
  <c r="CS1288"/>
  <c r="CS1289"/>
  <c r="CS1290"/>
  <c r="CS1291"/>
  <c r="CS1292"/>
  <c r="CS1293"/>
  <c r="CS1294"/>
  <c r="CS1295"/>
  <c r="CS1296"/>
  <c r="CS1297"/>
  <c r="CS1298"/>
  <c r="CS1299"/>
  <c r="CS1300"/>
  <c r="CS152"/>
  <c r="CS153"/>
  <c r="CS154"/>
  <c r="CS155"/>
  <c r="CS156"/>
  <c r="CS157"/>
  <c r="CS158"/>
  <c r="CS159"/>
  <c r="CS160"/>
  <c r="CS161"/>
  <c r="CS162"/>
  <c r="CS163"/>
  <c r="CS164"/>
  <c r="CS165"/>
  <c r="CS166"/>
  <c r="CS167"/>
  <c r="CS168"/>
  <c r="CS169"/>
  <c r="CS170"/>
  <c r="CS171"/>
  <c r="CS172"/>
  <c r="CS173"/>
  <c r="CS174"/>
  <c r="CS175"/>
  <c r="CS176"/>
  <c r="CS177"/>
  <c r="CS178"/>
  <c r="CS179"/>
  <c r="CS180"/>
  <c r="CS181"/>
  <c r="CS422"/>
  <c r="CS423"/>
  <c r="CS424"/>
  <c r="CS425"/>
  <c r="CS426"/>
  <c r="CS427"/>
  <c r="CS428"/>
  <c r="CS429"/>
  <c r="CS430"/>
  <c r="CS431"/>
  <c r="CS432"/>
  <c r="CS433"/>
  <c r="CS434"/>
  <c r="CS435"/>
  <c r="CS436"/>
  <c r="CS437"/>
  <c r="CS438"/>
  <c r="CS439"/>
  <c r="CS440"/>
  <c r="CS441"/>
  <c r="CS442"/>
  <c r="CS443"/>
  <c r="CS444"/>
  <c r="CS445"/>
  <c r="CS446"/>
  <c r="CS447"/>
  <c r="CS448"/>
  <c r="CS449"/>
  <c r="CS450"/>
  <c r="CS451"/>
  <c r="CS702"/>
  <c r="CS703"/>
  <c r="CS704"/>
  <c r="CS705"/>
  <c r="CS706"/>
  <c r="CS707"/>
  <c r="CS708"/>
  <c r="CS709"/>
  <c r="CS710"/>
  <c r="CS711"/>
  <c r="CS712"/>
  <c r="CS713"/>
  <c r="CS714"/>
  <c r="CS715"/>
  <c r="CS716"/>
  <c r="CS717"/>
  <c r="CS718"/>
  <c r="CS719"/>
  <c r="CS720"/>
  <c r="CS721"/>
  <c r="CS722"/>
  <c r="CS723"/>
  <c r="CS724"/>
  <c r="CS725"/>
  <c r="CS726"/>
  <c r="CS727"/>
  <c r="CS728"/>
  <c r="CS729"/>
  <c r="CS730"/>
  <c r="CS731"/>
  <c r="CS732"/>
  <c r="CS733"/>
  <c r="CS1000"/>
  <c r="CS1001"/>
  <c r="CS1002"/>
  <c r="CS1003"/>
  <c r="CS1004"/>
  <c r="CS1005"/>
  <c r="CS1006"/>
  <c r="CS1007"/>
  <c r="CS1008"/>
  <c r="CS1009"/>
  <c r="CS1010"/>
  <c r="CS1011"/>
  <c r="CS1012"/>
  <c r="CS1013"/>
  <c r="CS1014"/>
  <c r="CS1015"/>
  <c r="CS1016"/>
  <c r="CS1017"/>
  <c r="CS1018"/>
  <c r="CS1019"/>
  <c r="CS1020"/>
  <c r="CS1021"/>
  <c r="CS1022"/>
  <c r="CS1023"/>
  <c r="CS1024"/>
  <c r="CS1025"/>
  <c r="CS1026"/>
  <c r="CS1027"/>
  <c r="CS1028"/>
  <c r="CS1029"/>
  <c r="CS1030"/>
  <c r="CS1031"/>
  <c r="CS1032"/>
  <c r="CS1033"/>
  <c r="CS1301"/>
  <c r="CS1302"/>
  <c r="CS1303"/>
  <c r="CS1304"/>
  <c r="CS1305"/>
  <c r="CS1306"/>
  <c r="CS1307"/>
  <c r="CS1308"/>
  <c r="CS1309"/>
  <c r="CS1310"/>
  <c r="CS1311"/>
  <c r="CS1312"/>
  <c r="CS1313"/>
  <c r="CS1314"/>
  <c r="CS1315"/>
  <c r="CS1316"/>
  <c r="CS1317"/>
  <c r="CS1318"/>
  <c r="CS1319"/>
  <c r="CS1320"/>
  <c r="CS1321"/>
  <c r="CS1322"/>
  <c r="CS1323"/>
  <c r="CS1324"/>
  <c r="CS1325"/>
  <c r="CS1326"/>
  <c r="CS1327"/>
  <c r="CS1328"/>
  <c r="CS1329"/>
  <c r="CS1330"/>
  <c r="CS1331"/>
  <c r="CS1332"/>
  <c r="CS1333"/>
  <c r="CS182"/>
  <c r="CS183"/>
  <c r="CS184"/>
  <c r="CS185"/>
  <c r="CS186"/>
  <c r="CS187"/>
  <c r="CS188"/>
  <c r="CS189"/>
  <c r="CS190"/>
  <c r="CS191"/>
  <c r="CS192"/>
  <c r="CS193"/>
  <c r="CS194"/>
  <c r="CS195"/>
  <c r="CS196"/>
  <c r="CS197"/>
  <c r="CS198"/>
  <c r="CS199"/>
  <c r="CS200"/>
  <c r="CS201"/>
  <c r="CS202"/>
  <c r="CS203"/>
  <c r="CS204"/>
  <c r="CS205"/>
  <c r="CS206"/>
  <c r="CS207"/>
  <c r="CS208"/>
  <c r="CS209"/>
  <c r="CS210"/>
  <c r="CS211"/>
  <c r="CS452"/>
  <c r="CS453"/>
  <c r="CS454"/>
  <c r="CS455"/>
  <c r="CS456"/>
  <c r="CS457"/>
  <c r="CS458"/>
  <c r="CS459"/>
  <c r="CS460"/>
  <c r="CS461"/>
  <c r="CS462"/>
  <c r="CS463"/>
  <c r="CS464"/>
  <c r="CS465"/>
  <c r="CS466"/>
  <c r="CS467"/>
  <c r="CS468"/>
  <c r="CS469"/>
  <c r="CS470"/>
  <c r="CS471"/>
  <c r="CS472"/>
  <c r="CS473"/>
  <c r="CS474"/>
  <c r="CS475"/>
  <c r="CS476"/>
  <c r="CS477"/>
  <c r="CS478"/>
  <c r="CS479"/>
  <c r="CS480"/>
  <c r="CS481"/>
  <c r="CS734"/>
  <c r="CS735"/>
  <c r="CS736"/>
  <c r="CS737"/>
  <c r="CS738"/>
  <c r="CS739"/>
  <c r="CS740"/>
  <c r="CS741"/>
  <c r="CS742"/>
  <c r="CS743"/>
  <c r="CS744"/>
  <c r="CS745"/>
  <c r="CS746"/>
  <c r="CS747"/>
  <c r="CS748"/>
  <c r="CS749"/>
  <c r="CS750"/>
  <c r="CS751"/>
  <c r="CS752"/>
  <c r="CS753"/>
  <c r="CS754"/>
  <c r="CS755"/>
  <c r="CS756"/>
  <c r="CS757"/>
  <c r="CS758"/>
  <c r="CS759"/>
  <c r="CS760"/>
  <c r="CS761"/>
  <c r="CS762"/>
  <c r="CS763"/>
  <c r="CS764"/>
  <c r="CS765"/>
  <c r="CS1034"/>
  <c r="CS1035"/>
  <c r="CS1036"/>
  <c r="CS1037"/>
  <c r="CS1038"/>
  <c r="CS1039"/>
  <c r="CS1040"/>
  <c r="CS1041"/>
  <c r="CS1042"/>
  <c r="CS1043"/>
  <c r="CS1044"/>
  <c r="CS1045"/>
  <c r="CS1046"/>
  <c r="CS1047"/>
  <c r="CS1048"/>
  <c r="CS1049"/>
  <c r="CS1050"/>
  <c r="CS1051"/>
  <c r="CS1052"/>
  <c r="CS1053"/>
  <c r="CS1054"/>
  <c r="CS1055"/>
  <c r="CS1056"/>
  <c r="CS1057"/>
  <c r="CS1058"/>
  <c r="CS1059"/>
  <c r="CS1060"/>
  <c r="CS1061"/>
  <c r="CS1062"/>
  <c r="CS1063"/>
  <c r="CS1064"/>
  <c r="CS1065"/>
  <c r="CS1066"/>
  <c r="CS1067"/>
  <c r="CS1334"/>
  <c r="CS1335"/>
  <c r="CS1336"/>
  <c r="CS1337"/>
  <c r="CS1338"/>
  <c r="CS1339"/>
  <c r="CS1340"/>
  <c r="CS1341"/>
  <c r="CS1342"/>
  <c r="CS1343"/>
  <c r="CS1344"/>
  <c r="CS1345"/>
  <c r="CS1346"/>
  <c r="CS1347"/>
  <c r="CS1348"/>
  <c r="CS1349"/>
  <c r="CS1350"/>
  <c r="CS1351"/>
  <c r="CS1352"/>
  <c r="CS1353"/>
  <c r="CS1354"/>
  <c r="CS1355"/>
  <c r="CS1356"/>
  <c r="CS1357"/>
  <c r="CS1358"/>
  <c r="CS1359"/>
  <c r="CS1360"/>
  <c r="CS1361"/>
  <c r="CS1362"/>
  <c r="CS1363"/>
  <c r="CS1364"/>
  <c r="CS1365"/>
  <c r="CS1366"/>
  <c r="CS212"/>
  <c r="CS213"/>
  <c r="CS214"/>
  <c r="CS215"/>
  <c r="CS216"/>
  <c r="CS217"/>
  <c r="CS218"/>
  <c r="CS219"/>
  <c r="CS220"/>
  <c r="CS221"/>
  <c r="CS222"/>
  <c r="CS223"/>
  <c r="CS224"/>
  <c r="CS225"/>
  <c r="CS226"/>
  <c r="CS227"/>
  <c r="CS228"/>
  <c r="CS229"/>
  <c r="CS230"/>
  <c r="CS231"/>
  <c r="CS232"/>
  <c r="CS233"/>
  <c r="CS234"/>
  <c r="CS235"/>
  <c r="CS236"/>
  <c r="CS237"/>
  <c r="CS238"/>
  <c r="CS239"/>
  <c r="CS240"/>
  <c r="CS241"/>
  <c r="CS482"/>
  <c r="CS483"/>
  <c r="CS484"/>
  <c r="CS485"/>
  <c r="CS486"/>
  <c r="CS487"/>
  <c r="CS488"/>
  <c r="CS489"/>
  <c r="CS490"/>
  <c r="CS491"/>
  <c r="CS492"/>
  <c r="CS493"/>
  <c r="CS494"/>
  <c r="CS495"/>
  <c r="CS496"/>
  <c r="CS497"/>
  <c r="CS498"/>
  <c r="CS499"/>
  <c r="CS500"/>
  <c r="CS501"/>
  <c r="CS502"/>
  <c r="CS503"/>
  <c r="CS504"/>
  <c r="CS505"/>
  <c r="CS506"/>
  <c r="CS507"/>
  <c r="CS508"/>
  <c r="CS509"/>
  <c r="CS510"/>
  <c r="CS511"/>
  <c r="CS766"/>
  <c r="CS767"/>
  <c r="CS768"/>
  <c r="CS769"/>
  <c r="CS770"/>
  <c r="CS771"/>
  <c r="CS772"/>
  <c r="CS773"/>
  <c r="CS774"/>
  <c r="CS775"/>
  <c r="CS776"/>
  <c r="CS777"/>
  <c r="CS778"/>
  <c r="CS779"/>
  <c r="CS780"/>
  <c r="CS781"/>
  <c r="CS782"/>
  <c r="CS783"/>
  <c r="CS784"/>
  <c r="CS785"/>
  <c r="CS786"/>
  <c r="CS787"/>
  <c r="CS788"/>
  <c r="CS789"/>
  <c r="CS790"/>
  <c r="CS791"/>
  <c r="CS792"/>
  <c r="CS793"/>
  <c r="CS794"/>
  <c r="CS795"/>
  <c r="CS796"/>
  <c r="CS797"/>
  <c r="CS1068"/>
  <c r="CS1069"/>
  <c r="CS1070"/>
  <c r="CS1071"/>
  <c r="CS1072"/>
  <c r="CS1073"/>
  <c r="CS1074"/>
  <c r="CS1075"/>
  <c r="CS1076"/>
  <c r="CS1077"/>
  <c r="CS1078"/>
  <c r="CS1079"/>
  <c r="CS1080"/>
  <c r="CS1081"/>
  <c r="CS1082"/>
  <c r="CS1083"/>
  <c r="CS1084"/>
  <c r="CS1085"/>
  <c r="CS1086"/>
  <c r="CS1087"/>
  <c r="CS1088"/>
  <c r="CS1089"/>
  <c r="CS1090"/>
  <c r="CS1091"/>
  <c r="CS1092"/>
  <c r="CS1093"/>
  <c r="CS1094"/>
  <c r="CS1095"/>
  <c r="CS1096"/>
  <c r="CS1097"/>
  <c r="CS1098"/>
  <c r="CS1099"/>
  <c r="CS1100"/>
  <c r="CS1101"/>
  <c r="CS1367"/>
  <c r="CS1368"/>
  <c r="CS1369"/>
  <c r="CS1370"/>
  <c r="CS1371"/>
  <c r="CS1372"/>
  <c r="CS1373"/>
  <c r="CS1374"/>
  <c r="CS1375"/>
  <c r="CS1376"/>
  <c r="CS1377"/>
  <c r="CS1378"/>
  <c r="CS1379"/>
  <c r="CS1380"/>
  <c r="CS1381"/>
  <c r="CS1382"/>
  <c r="CS1383"/>
  <c r="CS1384"/>
  <c r="CS1385"/>
  <c r="CS1386"/>
  <c r="CS1387"/>
  <c r="CS1388"/>
  <c r="CS1389"/>
  <c r="CS1390"/>
  <c r="CS1391"/>
  <c r="CS1392"/>
  <c r="CS1393"/>
  <c r="CS1394"/>
  <c r="CS1395"/>
  <c r="CS1396"/>
  <c r="CS1397"/>
  <c r="CS1398"/>
  <c r="CS1399"/>
  <c r="CS242"/>
  <c r="CS243"/>
  <c r="CS244"/>
  <c r="CS245"/>
  <c r="CS246"/>
  <c r="CS247"/>
  <c r="CS248"/>
  <c r="CS249"/>
  <c r="CS250"/>
  <c r="CS251"/>
  <c r="CS252"/>
  <c r="CS253"/>
  <c r="CS254"/>
  <c r="CS255"/>
  <c r="CS256"/>
  <c r="CS257"/>
  <c r="CS258"/>
  <c r="CS259"/>
  <c r="CS260"/>
  <c r="CS261"/>
  <c r="CS262"/>
  <c r="CS263"/>
  <c r="CS264"/>
  <c r="CS265"/>
  <c r="CS266"/>
  <c r="CS267"/>
  <c r="CS268"/>
  <c r="CS269"/>
  <c r="CS270"/>
  <c r="CS271"/>
  <c r="CS512"/>
  <c r="CS513"/>
  <c r="CS514"/>
  <c r="CS515"/>
  <c r="CS516"/>
  <c r="CS517"/>
  <c r="CS518"/>
  <c r="CS519"/>
  <c r="CS520"/>
  <c r="CS521"/>
  <c r="CS522"/>
  <c r="CS523"/>
  <c r="CS524"/>
  <c r="CS525"/>
  <c r="CS526"/>
  <c r="CS527"/>
  <c r="CS528"/>
  <c r="CS529"/>
  <c r="CS530"/>
  <c r="CS531"/>
  <c r="CS532"/>
  <c r="CS533"/>
  <c r="CS534"/>
  <c r="CS535"/>
  <c r="CS536"/>
  <c r="CS537"/>
  <c r="CS538"/>
  <c r="CS539"/>
  <c r="CS540"/>
  <c r="CS541"/>
  <c r="CS798"/>
  <c r="CS799"/>
  <c r="CS800"/>
  <c r="CS801"/>
  <c r="CS802"/>
  <c r="CS803"/>
  <c r="CS804"/>
  <c r="CS805"/>
  <c r="CS806"/>
  <c r="CS807"/>
  <c r="CS808"/>
  <c r="CS809"/>
  <c r="CS810"/>
  <c r="CS811"/>
  <c r="CS812"/>
  <c r="CS813"/>
  <c r="CS814"/>
  <c r="CS815"/>
  <c r="CS816"/>
  <c r="CS817"/>
  <c r="CS818"/>
  <c r="CS819"/>
  <c r="CS820"/>
  <c r="CS821"/>
  <c r="CS822"/>
  <c r="CS823"/>
  <c r="CS824"/>
  <c r="CS825"/>
  <c r="CS826"/>
  <c r="CS827"/>
  <c r="CS828"/>
  <c r="CS829"/>
  <c r="CS1102"/>
  <c r="CS1103"/>
  <c r="CS1104"/>
  <c r="CS1105"/>
  <c r="CS1106"/>
  <c r="CS1107"/>
  <c r="CS1108"/>
  <c r="CS1109"/>
  <c r="CS1110"/>
  <c r="CS1111"/>
  <c r="CS1112"/>
  <c r="CS1113"/>
  <c r="CS1114"/>
  <c r="CS1115"/>
  <c r="CS1116"/>
  <c r="CS1117"/>
  <c r="CS1118"/>
  <c r="CS1119"/>
  <c r="CS1120"/>
  <c r="CS1121"/>
  <c r="CS1122"/>
  <c r="CS1123"/>
  <c r="CS1124"/>
  <c r="CS1125"/>
  <c r="CS1126"/>
  <c r="CS1127"/>
  <c r="CS1128"/>
  <c r="CS1129"/>
  <c r="CS1130"/>
  <c r="CS1131"/>
  <c r="CS1132"/>
  <c r="CS1133"/>
  <c r="CS1134"/>
  <c r="CS1135"/>
  <c r="CS1400"/>
  <c r="CS1401"/>
  <c r="CS1402"/>
  <c r="CS1403"/>
  <c r="CS1404"/>
  <c r="CS1405"/>
  <c r="CS1406"/>
  <c r="CS1407"/>
  <c r="CS1408"/>
  <c r="CS1409"/>
  <c r="CS1410"/>
  <c r="CS1411"/>
  <c r="CS1412"/>
  <c r="CS1413"/>
  <c r="CS1414"/>
  <c r="CS1415"/>
  <c r="CS1416"/>
  <c r="CS1417"/>
  <c r="CS1418"/>
  <c r="CS1419"/>
  <c r="CS1420"/>
  <c r="CS1421"/>
  <c r="CS1422"/>
  <c r="CS1423"/>
  <c r="CS1424"/>
  <c r="CS1425"/>
  <c r="CS1426"/>
  <c r="CS1427"/>
  <c r="CS1428"/>
  <c r="CS1429"/>
  <c r="CS1430"/>
  <c r="CS1431"/>
  <c r="BT272"/>
  <c r="CF272" s="1"/>
  <c r="BU272"/>
  <c r="CG272" s="1"/>
  <c r="BV272"/>
  <c r="CH272" s="1"/>
  <c r="BW272"/>
  <c r="CI272" s="1"/>
  <c r="BX272"/>
  <c r="CJ272" s="1"/>
  <c r="BY272"/>
  <c r="CK272" s="1"/>
  <c r="BZ272"/>
  <c r="CL272" s="1"/>
  <c r="CA272"/>
  <c r="CM272" s="1"/>
  <c r="CB272"/>
  <c r="CN272" s="1"/>
  <c r="CC272"/>
  <c r="CO272" s="1"/>
  <c r="CD272"/>
  <c r="CP272" s="1"/>
  <c r="BT273"/>
  <c r="CF273" s="1"/>
  <c r="BU273"/>
  <c r="CG273" s="1"/>
  <c r="BV273"/>
  <c r="CH273" s="1"/>
  <c r="BW273"/>
  <c r="CI273" s="1"/>
  <c r="BX273"/>
  <c r="CJ273" s="1"/>
  <c r="BY273"/>
  <c r="CK273" s="1"/>
  <c r="BZ273"/>
  <c r="CL273" s="1"/>
  <c r="CA273"/>
  <c r="CM273" s="1"/>
  <c r="CB273"/>
  <c r="CN273" s="1"/>
  <c r="CC273"/>
  <c r="CO273" s="1"/>
  <c r="CD273"/>
  <c r="CP273" s="1"/>
  <c r="BT274"/>
  <c r="CF274" s="1"/>
  <c r="BU274"/>
  <c r="CG274" s="1"/>
  <c r="BV274"/>
  <c r="CH274" s="1"/>
  <c r="BW274"/>
  <c r="CI274" s="1"/>
  <c r="BX274"/>
  <c r="CJ274" s="1"/>
  <c r="BY274"/>
  <c r="CK274" s="1"/>
  <c r="BZ274"/>
  <c r="CL274" s="1"/>
  <c r="CA274"/>
  <c r="CM274" s="1"/>
  <c r="CB274"/>
  <c r="CN274" s="1"/>
  <c r="CC274"/>
  <c r="CO274" s="1"/>
  <c r="CD274"/>
  <c r="CP274" s="1"/>
  <c r="BT275"/>
  <c r="CF275" s="1"/>
  <c r="BU275"/>
  <c r="CG275" s="1"/>
  <c r="BV275"/>
  <c r="CH275" s="1"/>
  <c r="BW275"/>
  <c r="CI275" s="1"/>
  <c r="BX275"/>
  <c r="CJ275" s="1"/>
  <c r="BY275"/>
  <c r="CK275" s="1"/>
  <c r="BZ275"/>
  <c r="CL275" s="1"/>
  <c r="CA275"/>
  <c r="CM275" s="1"/>
  <c r="CB275"/>
  <c r="CN275" s="1"/>
  <c r="CC275"/>
  <c r="CO275" s="1"/>
  <c r="CD275"/>
  <c r="CP275" s="1"/>
  <c r="BT276"/>
  <c r="CF276" s="1"/>
  <c r="BU276"/>
  <c r="CG276" s="1"/>
  <c r="BV276"/>
  <c r="CH276" s="1"/>
  <c r="BW276"/>
  <c r="CI276" s="1"/>
  <c r="BX276"/>
  <c r="CJ276" s="1"/>
  <c r="BY276"/>
  <c r="CK276" s="1"/>
  <c r="BZ276"/>
  <c r="CL276" s="1"/>
  <c r="CA276"/>
  <c r="CM276" s="1"/>
  <c r="CB276"/>
  <c r="CN276" s="1"/>
  <c r="CC276"/>
  <c r="CO276" s="1"/>
  <c r="CD276"/>
  <c r="CP276" s="1"/>
  <c r="BT277"/>
  <c r="CF277" s="1"/>
  <c r="BU277"/>
  <c r="CG277" s="1"/>
  <c r="BV277"/>
  <c r="CH277" s="1"/>
  <c r="BW277"/>
  <c r="CI277" s="1"/>
  <c r="BX277"/>
  <c r="CJ277" s="1"/>
  <c r="BY277"/>
  <c r="CK277" s="1"/>
  <c r="BZ277"/>
  <c r="CL277" s="1"/>
  <c r="CA277"/>
  <c r="CM277" s="1"/>
  <c r="CB277"/>
  <c r="CN277" s="1"/>
  <c r="CC277"/>
  <c r="CO277" s="1"/>
  <c r="CD277"/>
  <c r="CP277" s="1"/>
  <c r="BT278"/>
  <c r="CF278" s="1"/>
  <c r="BU278"/>
  <c r="CG278" s="1"/>
  <c r="BV278"/>
  <c r="CH278" s="1"/>
  <c r="BW278"/>
  <c r="CI278" s="1"/>
  <c r="BX278"/>
  <c r="CJ278" s="1"/>
  <c r="BY278"/>
  <c r="CK278" s="1"/>
  <c r="BZ278"/>
  <c r="CL278" s="1"/>
  <c r="CA278"/>
  <c r="CM278" s="1"/>
  <c r="CB278"/>
  <c r="CN278" s="1"/>
  <c r="CC278"/>
  <c r="CO278" s="1"/>
  <c r="CD278"/>
  <c r="CP278" s="1"/>
  <c r="BT279"/>
  <c r="CF279" s="1"/>
  <c r="BU279"/>
  <c r="CG279" s="1"/>
  <c r="BV279"/>
  <c r="CH279" s="1"/>
  <c r="BW279"/>
  <c r="CI279" s="1"/>
  <c r="BX279"/>
  <c r="CJ279" s="1"/>
  <c r="BY279"/>
  <c r="CK279" s="1"/>
  <c r="BZ279"/>
  <c r="CL279" s="1"/>
  <c r="CA279"/>
  <c r="CM279" s="1"/>
  <c r="CB279"/>
  <c r="CN279" s="1"/>
  <c r="CC279"/>
  <c r="CO279" s="1"/>
  <c r="CD279"/>
  <c r="CP279" s="1"/>
  <c r="BT280"/>
  <c r="CF280" s="1"/>
  <c r="BU280"/>
  <c r="CG280" s="1"/>
  <c r="BV280"/>
  <c r="CH280" s="1"/>
  <c r="BW280"/>
  <c r="CI280" s="1"/>
  <c r="BX280"/>
  <c r="CJ280" s="1"/>
  <c r="BY280"/>
  <c r="CK280" s="1"/>
  <c r="BZ280"/>
  <c r="CL280" s="1"/>
  <c r="CA280"/>
  <c r="CM280" s="1"/>
  <c r="CB280"/>
  <c r="CN280" s="1"/>
  <c r="CC280"/>
  <c r="CO280" s="1"/>
  <c r="CD280"/>
  <c r="CP280" s="1"/>
  <c r="BT281"/>
  <c r="CF281" s="1"/>
  <c r="BU281"/>
  <c r="CG281" s="1"/>
  <c r="BV281"/>
  <c r="CH281" s="1"/>
  <c r="BW281"/>
  <c r="CI281" s="1"/>
  <c r="BX281"/>
  <c r="CJ281" s="1"/>
  <c r="BY281"/>
  <c r="CK281" s="1"/>
  <c r="BZ281"/>
  <c r="CL281" s="1"/>
  <c r="CA281"/>
  <c r="CM281" s="1"/>
  <c r="CB281"/>
  <c r="CN281" s="1"/>
  <c r="CC281"/>
  <c r="CO281" s="1"/>
  <c r="CD281"/>
  <c r="CP281" s="1"/>
  <c r="BT282"/>
  <c r="CF282" s="1"/>
  <c r="BU282"/>
  <c r="CG282" s="1"/>
  <c r="BV282"/>
  <c r="CH282" s="1"/>
  <c r="BW282"/>
  <c r="CI282" s="1"/>
  <c r="BX282"/>
  <c r="CJ282" s="1"/>
  <c r="BY282"/>
  <c r="CK282" s="1"/>
  <c r="BZ282"/>
  <c r="CL282" s="1"/>
  <c r="CA282"/>
  <c r="CM282" s="1"/>
  <c r="CB282"/>
  <c r="CN282" s="1"/>
  <c r="CC282"/>
  <c r="CO282" s="1"/>
  <c r="CD282"/>
  <c r="CP282" s="1"/>
  <c r="BT283"/>
  <c r="CF283" s="1"/>
  <c r="BU283"/>
  <c r="CG283" s="1"/>
  <c r="BV283"/>
  <c r="CH283" s="1"/>
  <c r="BW283"/>
  <c r="CI283" s="1"/>
  <c r="BX283"/>
  <c r="CJ283" s="1"/>
  <c r="BY283"/>
  <c r="CK283" s="1"/>
  <c r="BZ283"/>
  <c r="CL283" s="1"/>
  <c r="CA283"/>
  <c r="CM283" s="1"/>
  <c r="CB283"/>
  <c r="CN283" s="1"/>
  <c r="CC283"/>
  <c r="CO283" s="1"/>
  <c r="CD283"/>
  <c r="CP283" s="1"/>
  <c r="BT284"/>
  <c r="CF284" s="1"/>
  <c r="BU284"/>
  <c r="CG284" s="1"/>
  <c r="BV284"/>
  <c r="CH284" s="1"/>
  <c r="BW284"/>
  <c r="CI284" s="1"/>
  <c r="BX284"/>
  <c r="CJ284" s="1"/>
  <c r="BY284"/>
  <c r="CK284" s="1"/>
  <c r="BZ284"/>
  <c r="CL284" s="1"/>
  <c r="CA284"/>
  <c r="CM284" s="1"/>
  <c r="CB284"/>
  <c r="CN284" s="1"/>
  <c r="CC284"/>
  <c r="CO284" s="1"/>
  <c r="CD284"/>
  <c r="CP284" s="1"/>
  <c r="BT285"/>
  <c r="CF285" s="1"/>
  <c r="BU285"/>
  <c r="CG285" s="1"/>
  <c r="BV285"/>
  <c r="CH285" s="1"/>
  <c r="BW285"/>
  <c r="CI285" s="1"/>
  <c r="BX285"/>
  <c r="CJ285" s="1"/>
  <c r="BY285"/>
  <c r="CK285" s="1"/>
  <c r="BZ285"/>
  <c r="CL285" s="1"/>
  <c r="CA285"/>
  <c r="CM285" s="1"/>
  <c r="CB285"/>
  <c r="CN285" s="1"/>
  <c r="CC285"/>
  <c r="CO285" s="1"/>
  <c r="CD285"/>
  <c r="CP285" s="1"/>
  <c r="BT286"/>
  <c r="CF286" s="1"/>
  <c r="BU286"/>
  <c r="CG286" s="1"/>
  <c r="BV286"/>
  <c r="CH286" s="1"/>
  <c r="BW286"/>
  <c r="CI286" s="1"/>
  <c r="BX286"/>
  <c r="CJ286" s="1"/>
  <c r="BY286"/>
  <c r="CK286" s="1"/>
  <c r="BZ286"/>
  <c r="CL286" s="1"/>
  <c r="CA286"/>
  <c r="CM286" s="1"/>
  <c r="CB286"/>
  <c r="CN286" s="1"/>
  <c r="CC286"/>
  <c r="CO286" s="1"/>
  <c r="CD286"/>
  <c r="CP286" s="1"/>
  <c r="BT287"/>
  <c r="CF287" s="1"/>
  <c r="BU287"/>
  <c r="CG287" s="1"/>
  <c r="BV287"/>
  <c r="CH287" s="1"/>
  <c r="BW287"/>
  <c r="CI287" s="1"/>
  <c r="BX287"/>
  <c r="CJ287" s="1"/>
  <c r="BY287"/>
  <c r="CK287" s="1"/>
  <c r="BZ287"/>
  <c r="CL287" s="1"/>
  <c r="CA287"/>
  <c r="CM287" s="1"/>
  <c r="CB287"/>
  <c r="CN287" s="1"/>
  <c r="CC287"/>
  <c r="CO287" s="1"/>
  <c r="CD287"/>
  <c r="CP287" s="1"/>
  <c r="BT288"/>
  <c r="CF288" s="1"/>
  <c r="BU288"/>
  <c r="CG288" s="1"/>
  <c r="BV288"/>
  <c r="CH288" s="1"/>
  <c r="BW288"/>
  <c r="CI288" s="1"/>
  <c r="BX288"/>
  <c r="CJ288" s="1"/>
  <c r="BY288"/>
  <c r="CK288" s="1"/>
  <c r="BZ288"/>
  <c r="CL288" s="1"/>
  <c r="CA288"/>
  <c r="CM288" s="1"/>
  <c r="CB288"/>
  <c r="CN288" s="1"/>
  <c r="CC288"/>
  <c r="CO288" s="1"/>
  <c r="CD288"/>
  <c r="CP288" s="1"/>
  <c r="BT289"/>
  <c r="CF289" s="1"/>
  <c r="BU289"/>
  <c r="CG289" s="1"/>
  <c r="BV289"/>
  <c r="CH289" s="1"/>
  <c r="BW289"/>
  <c r="CI289" s="1"/>
  <c r="BX289"/>
  <c r="CJ289" s="1"/>
  <c r="BY289"/>
  <c r="CK289" s="1"/>
  <c r="BZ289"/>
  <c r="CL289" s="1"/>
  <c r="CA289"/>
  <c r="CM289" s="1"/>
  <c r="CB289"/>
  <c r="CN289" s="1"/>
  <c r="CC289"/>
  <c r="CO289" s="1"/>
  <c r="CD289"/>
  <c r="CP289" s="1"/>
  <c r="BT290"/>
  <c r="CF290" s="1"/>
  <c r="BU290"/>
  <c r="CG290" s="1"/>
  <c r="BV290"/>
  <c r="CH290" s="1"/>
  <c r="BW290"/>
  <c r="CI290" s="1"/>
  <c r="BX290"/>
  <c r="CJ290" s="1"/>
  <c r="BY290"/>
  <c r="CK290" s="1"/>
  <c r="BZ290"/>
  <c r="CL290" s="1"/>
  <c r="CA290"/>
  <c r="CM290" s="1"/>
  <c r="CB290"/>
  <c r="CN290" s="1"/>
  <c r="CC290"/>
  <c r="CO290" s="1"/>
  <c r="CD290"/>
  <c r="CP290" s="1"/>
  <c r="BT291"/>
  <c r="CF291" s="1"/>
  <c r="BU291"/>
  <c r="CG291" s="1"/>
  <c r="BV291"/>
  <c r="CH291" s="1"/>
  <c r="BW291"/>
  <c r="CI291" s="1"/>
  <c r="BX291"/>
  <c r="CJ291" s="1"/>
  <c r="BY291"/>
  <c r="CK291" s="1"/>
  <c r="BZ291"/>
  <c r="CL291" s="1"/>
  <c r="CA291"/>
  <c r="CM291" s="1"/>
  <c r="CB291"/>
  <c r="CN291" s="1"/>
  <c r="CC291"/>
  <c r="CO291" s="1"/>
  <c r="CD291"/>
  <c r="CP291" s="1"/>
  <c r="BT292"/>
  <c r="CF292" s="1"/>
  <c r="BU292"/>
  <c r="CG292" s="1"/>
  <c r="BV292"/>
  <c r="CH292" s="1"/>
  <c r="BW292"/>
  <c r="CI292" s="1"/>
  <c r="BX292"/>
  <c r="CJ292" s="1"/>
  <c r="BY292"/>
  <c r="CK292" s="1"/>
  <c r="BZ292"/>
  <c r="CL292" s="1"/>
  <c r="CA292"/>
  <c r="CM292" s="1"/>
  <c r="CB292"/>
  <c r="CN292" s="1"/>
  <c r="CC292"/>
  <c r="CO292" s="1"/>
  <c r="CD292"/>
  <c r="CP292" s="1"/>
  <c r="BT293"/>
  <c r="CF293" s="1"/>
  <c r="BU293"/>
  <c r="CG293" s="1"/>
  <c r="BV293"/>
  <c r="CH293" s="1"/>
  <c r="BW293"/>
  <c r="CI293" s="1"/>
  <c r="BX293"/>
  <c r="CJ293" s="1"/>
  <c r="BY293"/>
  <c r="CK293" s="1"/>
  <c r="BZ293"/>
  <c r="CL293" s="1"/>
  <c r="CA293"/>
  <c r="CM293" s="1"/>
  <c r="CB293"/>
  <c r="CN293" s="1"/>
  <c r="CC293"/>
  <c r="CO293" s="1"/>
  <c r="CD293"/>
  <c r="CP293" s="1"/>
  <c r="BT294"/>
  <c r="CF294" s="1"/>
  <c r="BU294"/>
  <c r="CG294" s="1"/>
  <c r="BV294"/>
  <c r="CH294" s="1"/>
  <c r="BW294"/>
  <c r="CI294" s="1"/>
  <c r="BX294"/>
  <c r="CJ294" s="1"/>
  <c r="BY294"/>
  <c r="CK294" s="1"/>
  <c r="BZ294"/>
  <c r="CL294" s="1"/>
  <c r="CA294"/>
  <c r="CM294" s="1"/>
  <c r="CB294"/>
  <c r="CN294" s="1"/>
  <c r="CC294"/>
  <c r="CO294" s="1"/>
  <c r="CD294"/>
  <c r="CP294" s="1"/>
  <c r="BT295"/>
  <c r="CF295" s="1"/>
  <c r="BU295"/>
  <c r="CG295" s="1"/>
  <c r="BV295"/>
  <c r="CH295" s="1"/>
  <c r="BW295"/>
  <c r="CI295" s="1"/>
  <c r="BX295"/>
  <c r="CJ295" s="1"/>
  <c r="BY295"/>
  <c r="CK295" s="1"/>
  <c r="BZ295"/>
  <c r="CL295" s="1"/>
  <c r="CA295"/>
  <c r="CM295" s="1"/>
  <c r="CB295"/>
  <c r="CN295" s="1"/>
  <c r="CC295"/>
  <c r="CO295" s="1"/>
  <c r="CD295"/>
  <c r="CP295" s="1"/>
  <c r="BT296"/>
  <c r="CF296" s="1"/>
  <c r="BU296"/>
  <c r="CG296" s="1"/>
  <c r="BV296"/>
  <c r="CH296" s="1"/>
  <c r="BW296"/>
  <c r="CI296" s="1"/>
  <c r="BX296"/>
  <c r="CJ296" s="1"/>
  <c r="BY296"/>
  <c r="CK296" s="1"/>
  <c r="BZ296"/>
  <c r="CL296" s="1"/>
  <c r="CA296"/>
  <c r="CM296" s="1"/>
  <c r="CB296"/>
  <c r="CN296" s="1"/>
  <c r="CC296"/>
  <c r="CO296" s="1"/>
  <c r="CD296"/>
  <c r="CP296" s="1"/>
  <c r="BT297"/>
  <c r="CF297" s="1"/>
  <c r="BU297"/>
  <c r="CG297" s="1"/>
  <c r="BV297"/>
  <c r="CH297" s="1"/>
  <c r="BW297"/>
  <c r="CI297" s="1"/>
  <c r="BX297"/>
  <c r="CJ297" s="1"/>
  <c r="BY297"/>
  <c r="CK297" s="1"/>
  <c r="BZ297"/>
  <c r="CL297" s="1"/>
  <c r="CA297"/>
  <c r="CM297" s="1"/>
  <c r="CB297"/>
  <c r="CN297" s="1"/>
  <c r="CC297"/>
  <c r="CO297" s="1"/>
  <c r="CD297"/>
  <c r="CP297" s="1"/>
  <c r="BT298"/>
  <c r="CF298" s="1"/>
  <c r="BU298"/>
  <c r="CG298" s="1"/>
  <c r="BV298"/>
  <c r="CH298" s="1"/>
  <c r="BW298"/>
  <c r="CI298" s="1"/>
  <c r="BX298"/>
  <c r="CJ298" s="1"/>
  <c r="BY298"/>
  <c r="CK298" s="1"/>
  <c r="BZ298"/>
  <c r="CL298" s="1"/>
  <c r="CA298"/>
  <c r="CM298" s="1"/>
  <c r="CB298"/>
  <c r="CN298" s="1"/>
  <c r="CC298"/>
  <c r="CO298" s="1"/>
  <c r="CD298"/>
  <c r="CP298" s="1"/>
  <c r="BT299"/>
  <c r="CF299" s="1"/>
  <c r="BU299"/>
  <c r="CG299" s="1"/>
  <c r="BV299"/>
  <c r="CH299" s="1"/>
  <c r="BW299"/>
  <c r="CI299" s="1"/>
  <c r="BX299"/>
  <c r="CJ299" s="1"/>
  <c r="BY299"/>
  <c r="CK299" s="1"/>
  <c r="BZ299"/>
  <c r="CL299" s="1"/>
  <c r="CA299"/>
  <c r="CM299" s="1"/>
  <c r="CB299"/>
  <c r="CN299" s="1"/>
  <c r="CC299"/>
  <c r="CO299" s="1"/>
  <c r="CD299"/>
  <c r="CP299" s="1"/>
  <c r="BT300"/>
  <c r="CF300" s="1"/>
  <c r="BU300"/>
  <c r="CG300" s="1"/>
  <c r="BV300"/>
  <c r="CH300" s="1"/>
  <c r="BW300"/>
  <c r="CI300" s="1"/>
  <c r="BX300"/>
  <c r="CJ300" s="1"/>
  <c r="BY300"/>
  <c r="CK300" s="1"/>
  <c r="BZ300"/>
  <c r="CL300" s="1"/>
  <c r="CA300"/>
  <c r="CM300" s="1"/>
  <c r="CB300"/>
  <c r="CN300" s="1"/>
  <c r="CC300"/>
  <c r="CO300" s="1"/>
  <c r="CD300"/>
  <c r="CP300" s="1"/>
  <c r="BT301"/>
  <c r="CF301" s="1"/>
  <c r="BU301"/>
  <c r="CG301" s="1"/>
  <c r="BV301"/>
  <c r="CH301" s="1"/>
  <c r="BW301"/>
  <c r="CI301" s="1"/>
  <c r="BX301"/>
  <c r="CJ301" s="1"/>
  <c r="BY301"/>
  <c r="CK301" s="1"/>
  <c r="BZ301"/>
  <c r="CL301" s="1"/>
  <c r="CA301"/>
  <c r="CM301" s="1"/>
  <c r="CB301"/>
  <c r="CN301" s="1"/>
  <c r="CC301"/>
  <c r="CO301" s="1"/>
  <c r="CD301"/>
  <c r="CP301" s="1"/>
  <c r="BT542"/>
  <c r="CF542" s="1"/>
  <c r="BU542"/>
  <c r="CG542" s="1"/>
  <c r="BV542"/>
  <c r="CH542" s="1"/>
  <c r="BW542"/>
  <c r="CI542" s="1"/>
  <c r="BX542"/>
  <c r="CJ542" s="1"/>
  <c r="BY542"/>
  <c r="CK542" s="1"/>
  <c r="BZ542"/>
  <c r="CL542" s="1"/>
  <c r="CA542"/>
  <c r="CM542" s="1"/>
  <c r="CB542"/>
  <c r="CN542" s="1"/>
  <c r="CC542"/>
  <c r="CO542" s="1"/>
  <c r="CD542"/>
  <c r="CP542" s="1"/>
  <c r="BT543"/>
  <c r="CF543" s="1"/>
  <c r="BU543"/>
  <c r="CG543" s="1"/>
  <c r="BV543"/>
  <c r="CH543" s="1"/>
  <c r="BW543"/>
  <c r="CI543" s="1"/>
  <c r="BX543"/>
  <c r="CJ543" s="1"/>
  <c r="BY543"/>
  <c r="CK543" s="1"/>
  <c r="BZ543"/>
  <c r="CL543" s="1"/>
  <c r="CA543"/>
  <c r="CM543" s="1"/>
  <c r="CB543"/>
  <c r="CN543" s="1"/>
  <c r="CC543"/>
  <c r="CO543" s="1"/>
  <c r="CD543"/>
  <c r="CP543" s="1"/>
  <c r="BT544"/>
  <c r="CF544" s="1"/>
  <c r="BU544"/>
  <c r="CG544" s="1"/>
  <c r="BV544"/>
  <c r="CH544" s="1"/>
  <c r="BW544"/>
  <c r="CI544" s="1"/>
  <c r="BX544"/>
  <c r="CJ544" s="1"/>
  <c r="BY544"/>
  <c r="CK544" s="1"/>
  <c r="BZ544"/>
  <c r="CL544" s="1"/>
  <c r="CA544"/>
  <c r="CM544" s="1"/>
  <c r="CB544"/>
  <c r="CN544" s="1"/>
  <c r="CC544"/>
  <c r="CO544" s="1"/>
  <c r="CD544"/>
  <c r="CP544" s="1"/>
  <c r="BT545"/>
  <c r="CF545" s="1"/>
  <c r="BU545"/>
  <c r="CG545" s="1"/>
  <c r="BV545"/>
  <c r="CH545" s="1"/>
  <c r="BW545"/>
  <c r="CI545" s="1"/>
  <c r="BX545"/>
  <c r="CJ545" s="1"/>
  <c r="BY545"/>
  <c r="CK545" s="1"/>
  <c r="BZ545"/>
  <c r="CL545" s="1"/>
  <c r="CA545"/>
  <c r="CM545" s="1"/>
  <c r="CB545"/>
  <c r="CN545" s="1"/>
  <c r="CC545"/>
  <c r="CO545" s="1"/>
  <c r="CD545"/>
  <c r="CP545" s="1"/>
  <c r="BT546"/>
  <c r="CF546" s="1"/>
  <c r="BU546"/>
  <c r="CG546" s="1"/>
  <c r="BV546"/>
  <c r="CH546" s="1"/>
  <c r="BW546"/>
  <c r="CI546" s="1"/>
  <c r="BX546"/>
  <c r="CJ546" s="1"/>
  <c r="BY546"/>
  <c r="CK546" s="1"/>
  <c r="BZ546"/>
  <c r="CL546" s="1"/>
  <c r="CA546"/>
  <c r="CM546" s="1"/>
  <c r="CB546"/>
  <c r="CN546" s="1"/>
  <c r="CC546"/>
  <c r="CO546" s="1"/>
  <c r="CD546"/>
  <c r="CP546" s="1"/>
  <c r="BT547"/>
  <c r="CF547" s="1"/>
  <c r="BU547"/>
  <c r="CG547" s="1"/>
  <c r="BV547"/>
  <c r="CH547" s="1"/>
  <c r="BW547"/>
  <c r="CI547" s="1"/>
  <c r="BX547"/>
  <c r="CJ547" s="1"/>
  <c r="BY547"/>
  <c r="CK547" s="1"/>
  <c r="BZ547"/>
  <c r="CL547" s="1"/>
  <c r="CA547"/>
  <c r="CM547" s="1"/>
  <c r="CB547"/>
  <c r="CN547" s="1"/>
  <c r="CC547"/>
  <c r="CO547" s="1"/>
  <c r="CD547"/>
  <c r="CP547" s="1"/>
  <c r="BT548"/>
  <c r="CF548" s="1"/>
  <c r="BU548"/>
  <c r="CG548" s="1"/>
  <c r="BV548"/>
  <c r="CH548" s="1"/>
  <c r="BW548"/>
  <c r="CI548" s="1"/>
  <c r="BX548"/>
  <c r="CJ548" s="1"/>
  <c r="BY548"/>
  <c r="CK548" s="1"/>
  <c r="BZ548"/>
  <c r="CL548" s="1"/>
  <c r="CA548"/>
  <c r="CM548" s="1"/>
  <c r="CB548"/>
  <c r="CN548" s="1"/>
  <c r="CC548"/>
  <c r="CO548" s="1"/>
  <c r="CD548"/>
  <c r="CP548" s="1"/>
  <c r="BT549"/>
  <c r="CF549" s="1"/>
  <c r="BU549"/>
  <c r="CG549" s="1"/>
  <c r="BV549"/>
  <c r="CH549" s="1"/>
  <c r="BW549"/>
  <c r="CI549" s="1"/>
  <c r="BX549"/>
  <c r="CJ549" s="1"/>
  <c r="BY549"/>
  <c r="CK549" s="1"/>
  <c r="BZ549"/>
  <c r="CL549" s="1"/>
  <c r="CA549"/>
  <c r="CM549" s="1"/>
  <c r="CB549"/>
  <c r="CN549" s="1"/>
  <c r="CC549"/>
  <c r="CO549" s="1"/>
  <c r="CD549"/>
  <c r="CP549" s="1"/>
  <c r="BT550"/>
  <c r="CF550" s="1"/>
  <c r="BU550"/>
  <c r="CG550" s="1"/>
  <c r="BV550"/>
  <c r="CH550" s="1"/>
  <c r="BW550"/>
  <c r="CI550" s="1"/>
  <c r="BX550"/>
  <c r="CJ550" s="1"/>
  <c r="BY550"/>
  <c r="CK550" s="1"/>
  <c r="BZ550"/>
  <c r="CL550" s="1"/>
  <c r="CA550"/>
  <c r="CM550" s="1"/>
  <c r="CB550"/>
  <c r="CN550" s="1"/>
  <c r="CC550"/>
  <c r="CO550" s="1"/>
  <c r="CD550"/>
  <c r="CP550" s="1"/>
  <c r="BT551"/>
  <c r="CF551" s="1"/>
  <c r="BU551"/>
  <c r="CG551" s="1"/>
  <c r="BV551"/>
  <c r="CH551" s="1"/>
  <c r="BW551"/>
  <c r="CI551" s="1"/>
  <c r="BX551"/>
  <c r="CJ551" s="1"/>
  <c r="BY551"/>
  <c r="CK551" s="1"/>
  <c r="BZ551"/>
  <c r="CL551" s="1"/>
  <c r="CA551"/>
  <c r="CM551" s="1"/>
  <c r="CB551"/>
  <c r="CN551" s="1"/>
  <c r="CC551"/>
  <c r="CO551" s="1"/>
  <c r="CD551"/>
  <c r="CP551" s="1"/>
  <c r="BT552"/>
  <c r="CF552" s="1"/>
  <c r="BU552"/>
  <c r="CG552" s="1"/>
  <c r="BV552"/>
  <c r="CH552" s="1"/>
  <c r="BW552"/>
  <c r="CI552" s="1"/>
  <c r="BX552"/>
  <c r="CJ552" s="1"/>
  <c r="BY552"/>
  <c r="CK552" s="1"/>
  <c r="BZ552"/>
  <c r="CL552" s="1"/>
  <c r="CA552"/>
  <c r="CM552" s="1"/>
  <c r="CB552"/>
  <c r="CN552" s="1"/>
  <c r="CC552"/>
  <c r="CO552" s="1"/>
  <c r="CD552"/>
  <c r="CP552" s="1"/>
  <c r="BT553"/>
  <c r="CF553" s="1"/>
  <c r="BU553"/>
  <c r="CG553" s="1"/>
  <c r="BV553"/>
  <c r="CH553" s="1"/>
  <c r="BW553"/>
  <c r="CI553" s="1"/>
  <c r="BX553"/>
  <c r="CJ553" s="1"/>
  <c r="BY553"/>
  <c r="CK553" s="1"/>
  <c r="BZ553"/>
  <c r="CL553" s="1"/>
  <c r="CA553"/>
  <c r="CM553" s="1"/>
  <c r="CB553"/>
  <c r="CN553" s="1"/>
  <c r="CC553"/>
  <c r="CO553" s="1"/>
  <c r="CD553"/>
  <c r="CP553" s="1"/>
  <c r="BT554"/>
  <c r="CF554" s="1"/>
  <c r="BU554"/>
  <c r="CG554" s="1"/>
  <c r="BV554"/>
  <c r="CH554" s="1"/>
  <c r="BW554"/>
  <c r="CI554" s="1"/>
  <c r="BX554"/>
  <c r="CJ554" s="1"/>
  <c r="BY554"/>
  <c r="CK554" s="1"/>
  <c r="BZ554"/>
  <c r="CL554" s="1"/>
  <c r="CA554"/>
  <c r="CM554" s="1"/>
  <c r="CB554"/>
  <c r="CN554" s="1"/>
  <c r="CC554"/>
  <c r="CO554" s="1"/>
  <c r="CD554"/>
  <c r="CP554" s="1"/>
  <c r="BT555"/>
  <c r="CF555" s="1"/>
  <c r="BU555"/>
  <c r="CG555" s="1"/>
  <c r="BV555"/>
  <c r="CH555" s="1"/>
  <c r="BW555"/>
  <c r="CI555" s="1"/>
  <c r="BX555"/>
  <c r="CJ555" s="1"/>
  <c r="BY555"/>
  <c r="CK555" s="1"/>
  <c r="BZ555"/>
  <c r="CL555" s="1"/>
  <c r="CA555"/>
  <c r="CM555" s="1"/>
  <c r="CB555"/>
  <c r="CN555" s="1"/>
  <c r="CC555"/>
  <c r="CO555" s="1"/>
  <c r="CD555"/>
  <c r="CP555" s="1"/>
  <c r="BT556"/>
  <c r="CF556" s="1"/>
  <c r="BU556"/>
  <c r="CG556" s="1"/>
  <c r="BV556"/>
  <c r="CH556" s="1"/>
  <c r="BW556"/>
  <c r="CI556" s="1"/>
  <c r="BX556"/>
  <c r="CJ556" s="1"/>
  <c r="BY556"/>
  <c r="CK556" s="1"/>
  <c r="BZ556"/>
  <c r="CL556" s="1"/>
  <c r="CA556"/>
  <c r="CM556" s="1"/>
  <c r="CB556"/>
  <c r="CN556" s="1"/>
  <c r="CC556"/>
  <c r="CO556" s="1"/>
  <c r="CD556"/>
  <c r="CP556" s="1"/>
  <c r="BT557"/>
  <c r="CF557" s="1"/>
  <c r="BU557"/>
  <c r="CG557" s="1"/>
  <c r="BV557"/>
  <c r="CH557" s="1"/>
  <c r="BW557"/>
  <c r="CI557" s="1"/>
  <c r="BX557"/>
  <c r="CJ557" s="1"/>
  <c r="BY557"/>
  <c r="CK557" s="1"/>
  <c r="BZ557"/>
  <c r="CL557" s="1"/>
  <c r="CA557"/>
  <c r="CM557" s="1"/>
  <c r="CB557"/>
  <c r="CN557" s="1"/>
  <c r="CC557"/>
  <c r="CO557" s="1"/>
  <c r="CD557"/>
  <c r="CP557" s="1"/>
  <c r="BT558"/>
  <c r="CF558" s="1"/>
  <c r="BU558"/>
  <c r="CG558" s="1"/>
  <c r="BV558"/>
  <c r="CH558" s="1"/>
  <c r="BW558"/>
  <c r="CI558" s="1"/>
  <c r="BX558"/>
  <c r="CJ558" s="1"/>
  <c r="BY558"/>
  <c r="CK558" s="1"/>
  <c r="BZ558"/>
  <c r="CL558" s="1"/>
  <c r="CA558"/>
  <c r="CM558" s="1"/>
  <c r="CB558"/>
  <c r="CN558" s="1"/>
  <c r="CC558"/>
  <c r="CO558" s="1"/>
  <c r="CD558"/>
  <c r="CP558" s="1"/>
  <c r="BT559"/>
  <c r="CF559" s="1"/>
  <c r="BU559"/>
  <c r="CG559" s="1"/>
  <c r="BV559"/>
  <c r="CH559" s="1"/>
  <c r="BW559"/>
  <c r="CI559" s="1"/>
  <c r="BX559"/>
  <c r="CJ559" s="1"/>
  <c r="BY559"/>
  <c r="CK559" s="1"/>
  <c r="BZ559"/>
  <c r="CL559" s="1"/>
  <c r="CA559"/>
  <c r="CM559" s="1"/>
  <c r="CB559"/>
  <c r="CN559" s="1"/>
  <c r="CC559"/>
  <c r="CO559" s="1"/>
  <c r="CD559"/>
  <c r="CP559" s="1"/>
  <c r="BT560"/>
  <c r="CF560" s="1"/>
  <c r="BU560"/>
  <c r="CG560" s="1"/>
  <c r="BV560"/>
  <c r="CH560" s="1"/>
  <c r="BW560"/>
  <c r="CI560" s="1"/>
  <c r="BX560"/>
  <c r="CJ560" s="1"/>
  <c r="BY560"/>
  <c r="CK560" s="1"/>
  <c r="BZ560"/>
  <c r="CL560" s="1"/>
  <c r="CA560"/>
  <c r="CM560" s="1"/>
  <c r="CB560"/>
  <c r="CN560" s="1"/>
  <c r="CC560"/>
  <c r="CO560" s="1"/>
  <c r="CD560"/>
  <c r="CP560" s="1"/>
  <c r="BT561"/>
  <c r="CF561" s="1"/>
  <c r="BU561"/>
  <c r="CG561" s="1"/>
  <c r="BV561"/>
  <c r="CH561" s="1"/>
  <c r="BW561"/>
  <c r="CI561" s="1"/>
  <c r="BX561"/>
  <c r="CJ561" s="1"/>
  <c r="BY561"/>
  <c r="CK561" s="1"/>
  <c r="BZ561"/>
  <c r="CL561" s="1"/>
  <c r="CA561"/>
  <c r="CM561" s="1"/>
  <c r="CB561"/>
  <c r="CN561" s="1"/>
  <c r="CC561"/>
  <c r="CO561" s="1"/>
  <c r="CD561"/>
  <c r="CP561" s="1"/>
  <c r="BT562"/>
  <c r="CF562" s="1"/>
  <c r="BU562"/>
  <c r="CG562" s="1"/>
  <c r="BV562"/>
  <c r="CH562" s="1"/>
  <c r="BW562"/>
  <c r="CI562" s="1"/>
  <c r="BX562"/>
  <c r="CJ562" s="1"/>
  <c r="BY562"/>
  <c r="CK562" s="1"/>
  <c r="BZ562"/>
  <c r="CL562" s="1"/>
  <c r="CA562"/>
  <c r="CM562" s="1"/>
  <c r="CB562"/>
  <c r="CN562" s="1"/>
  <c r="CC562"/>
  <c r="CO562" s="1"/>
  <c r="CD562"/>
  <c r="CP562" s="1"/>
  <c r="BT563"/>
  <c r="CF563" s="1"/>
  <c r="BU563"/>
  <c r="CG563" s="1"/>
  <c r="BV563"/>
  <c r="CH563" s="1"/>
  <c r="BW563"/>
  <c r="CI563" s="1"/>
  <c r="BX563"/>
  <c r="CJ563" s="1"/>
  <c r="BY563"/>
  <c r="CK563" s="1"/>
  <c r="BZ563"/>
  <c r="CL563" s="1"/>
  <c r="CA563"/>
  <c r="CM563" s="1"/>
  <c r="CB563"/>
  <c r="CN563" s="1"/>
  <c r="CC563"/>
  <c r="CO563" s="1"/>
  <c r="CD563"/>
  <c r="CP563" s="1"/>
  <c r="BT564"/>
  <c r="CF564" s="1"/>
  <c r="BU564"/>
  <c r="CG564" s="1"/>
  <c r="BV564"/>
  <c r="CH564" s="1"/>
  <c r="BW564"/>
  <c r="CI564" s="1"/>
  <c r="BX564"/>
  <c r="CJ564" s="1"/>
  <c r="BY564"/>
  <c r="CK564" s="1"/>
  <c r="BZ564"/>
  <c r="CL564" s="1"/>
  <c r="CA564"/>
  <c r="CM564" s="1"/>
  <c r="CB564"/>
  <c r="CN564" s="1"/>
  <c r="CC564"/>
  <c r="CO564" s="1"/>
  <c r="CD564"/>
  <c r="CP564" s="1"/>
  <c r="BT565"/>
  <c r="CF565" s="1"/>
  <c r="BU565"/>
  <c r="CG565" s="1"/>
  <c r="BV565"/>
  <c r="CH565" s="1"/>
  <c r="BW565"/>
  <c r="CI565" s="1"/>
  <c r="BX565"/>
  <c r="CJ565" s="1"/>
  <c r="BY565"/>
  <c r="CK565" s="1"/>
  <c r="BZ565"/>
  <c r="CL565" s="1"/>
  <c r="CA565"/>
  <c r="CM565" s="1"/>
  <c r="CB565"/>
  <c r="CN565" s="1"/>
  <c r="CC565"/>
  <c r="CO565" s="1"/>
  <c r="CD565"/>
  <c r="CP565" s="1"/>
  <c r="BT566"/>
  <c r="CF566" s="1"/>
  <c r="BU566"/>
  <c r="CG566" s="1"/>
  <c r="BV566"/>
  <c r="CH566" s="1"/>
  <c r="BW566"/>
  <c r="CI566" s="1"/>
  <c r="BX566"/>
  <c r="CJ566" s="1"/>
  <c r="BY566"/>
  <c r="CK566" s="1"/>
  <c r="BZ566"/>
  <c r="CL566" s="1"/>
  <c r="CA566"/>
  <c r="CM566" s="1"/>
  <c r="CB566"/>
  <c r="CN566" s="1"/>
  <c r="CC566"/>
  <c r="CO566" s="1"/>
  <c r="CD566"/>
  <c r="CP566" s="1"/>
  <c r="BT567"/>
  <c r="CF567" s="1"/>
  <c r="BU567"/>
  <c r="CG567" s="1"/>
  <c r="BV567"/>
  <c r="CH567" s="1"/>
  <c r="BW567"/>
  <c r="CI567" s="1"/>
  <c r="BX567"/>
  <c r="CJ567" s="1"/>
  <c r="BY567"/>
  <c r="CK567" s="1"/>
  <c r="BZ567"/>
  <c r="CL567" s="1"/>
  <c r="CA567"/>
  <c r="CM567" s="1"/>
  <c r="CB567"/>
  <c r="CN567" s="1"/>
  <c r="CC567"/>
  <c r="CO567" s="1"/>
  <c r="CD567"/>
  <c r="CP567" s="1"/>
  <c r="BT568"/>
  <c r="CF568" s="1"/>
  <c r="BU568"/>
  <c r="CG568" s="1"/>
  <c r="BV568"/>
  <c r="CH568" s="1"/>
  <c r="BW568"/>
  <c r="CI568" s="1"/>
  <c r="BX568"/>
  <c r="CJ568" s="1"/>
  <c r="BY568"/>
  <c r="CK568" s="1"/>
  <c r="BZ568"/>
  <c r="CL568" s="1"/>
  <c r="CA568"/>
  <c r="CM568" s="1"/>
  <c r="CB568"/>
  <c r="CN568" s="1"/>
  <c r="CC568"/>
  <c r="CO568" s="1"/>
  <c r="CD568"/>
  <c r="CP568" s="1"/>
  <c r="BT569"/>
  <c r="CF569" s="1"/>
  <c r="BU569"/>
  <c r="CG569" s="1"/>
  <c r="BV569"/>
  <c r="CH569" s="1"/>
  <c r="BW569"/>
  <c r="CI569" s="1"/>
  <c r="BX569"/>
  <c r="CJ569" s="1"/>
  <c r="BY569"/>
  <c r="CK569" s="1"/>
  <c r="BZ569"/>
  <c r="CL569" s="1"/>
  <c r="CA569"/>
  <c r="CM569" s="1"/>
  <c r="CB569"/>
  <c r="CN569" s="1"/>
  <c r="CC569"/>
  <c r="CO569" s="1"/>
  <c r="CD569"/>
  <c r="CP569" s="1"/>
  <c r="BT570"/>
  <c r="CF570" s="1"/>
  <c r="BU570"/>
  <c r="CG570" s="1"/>
  <c r="BV570"/>
  <c r="CH570" s="1"/>
  <c r="BW570"/>
  <c r="CI570" s="1"/>
  <c r="BX570"/>
  <c r="CJ570" s="1"/>
  <c r="BY570"/>
  <c r="CK570" s="1"/>
  <c r="BZ570"/>
  <c r="CL570" s="1"/>
  <c r="CA570"/>
  <c r="CM570" s="1"/>
  <c r="CB570"/>
  <c r="CN570" s="1"/>
  <c r="CC570"/>
  <c r="CO570" s="1"/>
  <c r="CD570"/>
  <c r="CP570" s="1"/>
  <c r="BT571"/>
  <c r="CF571" s="1"/>
  <c r="BU571"/>
  <c r="CG571" s="1"/>
  <c r="BV571"/>
  <c r="CH571" s="1"/>
  <c r="BW571"/>
  <c r="CI571" s="1"/>
  <c r="BX571"/>
  <c r="CJ571" s="1"/>
  <c r="BY571"/>
  <c r="CK571" s="1"/>
  <c r="BZ571"/>
  <c r="CL571" s="1"/>
  <c r="CA571"/>
  <c r="CM571" s="1"/>
  <c r="CB571"/>
  <c r="CN571" s="1"/>
  <c r="CC571"/>
  <c r="CO571" s="1"/>
  <c r="CD571"/>
  <c r="CP571" s="1"/>
  <c r="BT572"/>
  <c r="CF572" s="1"/>
  <c r="BU572"/>
  <c r="CG572" s="1"/>
  <c r="BV572"/>
  <c r="CH572" s="1"/>
  <c r="BW572"/>
  <c r="CI572" s="1"/>
  <c r="BX572"/>
  <c r="CJ572" s="1"/>
  <c r="BY572"/>
  <c r="CK572" s="1"/>
  <c r="BZ572"/>
  <c r="CL572" s="1"/>
  <c r="CA572"/>
  <c r="CM572" s="1"/>
  <c r="CB572"/>
  <c r="CN572" s="1"/>
  <c r="CC572"/>
  <c r="CO572" s="1"/>
  <c r="CD572"/>
  <c r="CP572" s="1"/>
  <c r="BT573"/>
  <c r="CF573" s="1"/>
  <c r="BU573"/>
  <c r="CG573" s="1"/>
  <c r="BV573"/>
  <c r="CH573" s="1"/>
  <c r="BW573"/>
  <c r="CI573" s="1"/>
  <c r="BX573"/>
  <c r="CJ573" s="1"/>
  <c r="BY573"/>
  <c r="CK573" s="1"/>
  <c r="BZ573"/>
  <c r="CL573" s="1"/>
  <c r="CA573"/>
  <c r="CM573" s="1"/>
  <c r="CB573"/>
  <c r="CN573" s="1"/>
  <c r="CC573"/>
  <c r="CO573" s="1"/>
  <c r="CD573"/>
  <c r="CP573" s="1"/>
  <c r="BT830"/>
  <c r="CF830" s="1"/>
  <c r="BU830"/>
  <c r="CG830" s="1"/>
  <c r="BV830"/>
  <c r="CH830" s="1"/>
  <c r="BW830"/>
  <c r="CI830" s="1"/>
  <c r="BX830"/>
  <c r="CJ830" s="1"/>
  <c r="BY830"/>
  <c r="CK830" s="1"/>
  <c r="BZ830"/>
  <c r="CL830" s="1"/>
  <c r="CA830"/>
  <c r="CM830" s="1"/>
  <c r="CB830"/>
  <c r="CN830" s="1"/>
  <c r="CC830"/>
  <c r="CO830" s="1"/>
  <c r="CD830"/>
  <c r="CP830" s="1"/>
  <c r="BT831"/>
  <c r="CF831" s="1"/>
  <c r="BU831"/>
  <c r="CG831" s="1"/>
  <c r="BV831"/>
  <c r="CH831" s="1"/>
  <c r="BW831"/>
  <c r="CI831" s="1"/>
  <c r="BX831"/>
  <c r="CJ831" s="1"/>
  <c r="BY831"/>
  <c r="CK831" s="1"/>
  <c r="BZ831"/>
  <c r="CL831" s="1"/>
  <c r="CA831"/>
  <c r="CM831" s="1"/>
  <c r="CB831"/>
  <c r="CN831" s="1"/>
  <c r="CC831"/>
  <c r="CO831" s="1"/>
  <c r="CD831"/>
  <c r="CP831" s="1"/>
  <c r="BT832"/>
  <c r="CF832" s="1"/>
  <c r="BU832"/>
  <c r="CG832" s="1"/>
  <c r="BV832"/>
  <c r="CH832" s="1"/>
  <c r="BW832"/>
  <c r="CI832" s="1"/>
  <c r="BX832"/>
  <c r="CJ832" s="1"/>
  <c r="BY832"/>
  <c r="CK832" s="1"/>
  <c r="BZ832"/>
  <c r="CL832" s="1"/>
  <c r="CA832"/>
  <c r="CM832" s="1"/>
  <c r="CB832"/>
  <c r="CN832" s="1"/>
  <c r="CC832"/>
  <c r="CO832" s="1"/>
  <c r="CD832"/>
  <c r="CP832" s="1"/>
  <c r="BT833"/>
  <c r="CF833" s="1"/>
  <c r="BU833"/>
  <c r="CG833" s="1"/>
  <c r="BV833"/>
  <c r="CH833" s="1"/>
  <c r="BW833"/>
  <c r="CI833" s="1"/>
  <c r="BX833"/>
  <c r="CJ833" s="1"/>
  <c r="BY833"/>
  <c r="CK833" s="1"/>
  <c r="BZ833"/>
  <c r="CL833" s="1"/>
  <c r="CA833"/>
  <c r="CM833" s="1"/>
  <c r="CB833"/>
  <c r="CN833" s="1"/>
  <c r="CC833"/>
  <c r="CO833" s="1"/>
  <c r="CD833"/>
  <c r="CP833" s="1"/>
  <c r="BT834"/>
  <c r="CF834" s="1"/>
  <c r="BU834"/>
  <c r="CG834" s="1"/>
  <c r="BV834"/>
  <c r="CH834" s="1"/>
  <c r="BW834"/>
  <c r="CI834" s="1"/>
  <c r="BX834"/>
  <c r="CJ834" s="1"/>
  <c r="BY834"/>
  <c r="CK834" s="1"/>
  <c r="BZ834"/>
  <c r="CL834" s="1"/>
  <c r="CA834"/>
  <c r="CM834" s="1"/>
  <c r="CB834"/>
  <c r="CN834" s="1"/>
  <c r="CC834"/>
  <c r="CO834" s="1"/>
  <c r="CD834"/>
  <c r="CP834" s="1"/>
  <c r="BT835"/>
  <c r="CF835" s="1"/>
  <c r="BU835"/>
  <c r="CG835" s="1"/>
  <c r="BV835"/>
  <c r="CH835" s="1"/>
  <c r="BW835"/>
  <c r="CI835" s="1"/>
  <c r="BX835"/>
  <c r="CJ835" s="1"/>
  <c r="BY835"/>
  <c r="CK835" s="1"/>
  <c r="BZ835"/>
  <c r="CL835" s="1"/>
  <c r="CA835"/>
  <c r="CM835" s="1"/>
  <c r="CB835"/>
  <c r="CN835" s="1"/>
  <c r="CC835"/>
  <c r="CO835" s="1"/>
  <c r="CD835"/>
  <c r="CP835" s="1"/>
  <c r="BT836"/>
  <c r="CF836" s="1"/>
  <c r="BU836"/>
  <c r="CG836" s="1"/>
  <c r="BV836"/>
  <c r="CH836" s="1"/>
  <c r="BW836"/>
  <c r="CI836" s="1"/>
  <c r="BX836"/>
  <c r="CJ836" s="1"/>
  <c r="BY836"/>
  <c r="CK836" s="1"/>
  <c r="BZ836"/>
  <c r="CL836" s="1"/>
  <c r="CA836"/>
  <c r="CM836" s="1"/>
  <c r="CB836"/>
  <c r="CN836" s="1"/>
  <c r="CC836"/>
  <c r="CO836" s="1"/>
  <c r="CD836"/>
  <c r="CP836" s="1"/>
  <c r="BT837"/>
  <c r="CF837" s="1"/>
  <c r="BU837"/>
  <c r="CG837" s="1"/>
  <c r="BV837"/>
  <c r="CH837" s="1"/>
  <c r="BW837"/>
  <c r="CI837" s="1"/>
  <c r="BX837"/>
  <c r="CJ837" s="1"/>
  <c r="BY837"/>
  <c r="CK837" s="1"/>
  <c r="BZ837"/>
  <c r="CL837" s="1"/>
  <c r="CA837"/>
  <c r="CM837" s="1"/>
  <c r="CB837"/>
  <c r="CN837" s="1"/>
  <c r="CC837"/>
  <c r="CO837" s="1"/>
  <c r="CD837"/>
  <c r="CP837" s="1"/>
  <c r="BT838"/>
  <c r="CF838" s="1"/>
  <c r="BU838"/>
  <c r="CG838" s="1"/>
  <c r="BV838"/>
  <c r="CH838" s="1"/>
  <c r="BW838"/>
  <c r="CI838" s="1"/>
  <c r="BX838"/>
  <c r="CJ838" s="1"/>
  <c r="BY838"/>
  <c r="CK838" s="1"/>
  <c r="BZ838"/>
  <c r="CL838" s="1"/>
  <c r="CA838"/>
  <c r="CM838" s="1"/>
  <c r="CB838"/>
  <c r="CN838" s="1"/>
  <c r="CC838"/>
  <c r="CO838" s="1"/>
  <c r="CD838"/>
  <c r="CP838" s="1"/>
  <c r="BT839"/>
  <c r="CF839" s="1"/>
  <c r="BU839"/>
  <c r="CG839" s="1"/>
  <c r="BV839"/>
  <c r="CH839" s="1"/>
  <c r="BW839"/>
  <c r="CI839" s="1"/>
  <c r="BX839"/>
  <c r="CJ839" s="1"/>
  <c r="BY839"/>
  <c r="CK839" s="1"/>
  <c r="BZ839"/>
  <c r="CL839" s="1"/>
  <c r="CA839"/>
  <c r="CM839" s="1"/>
  <c r="CB839"/>
  <c r="CN839" s="1"/>
  <c r="CC839"/>
  <c r="CO839" s="1"/>
  <c r="CD839"/>
  <c r="CP839" s="1"/>
  <c r="BT840"/>
  <c r="CF840" s="1"/>
  <c r="BU840"/>
  <c r="CG840" s="1"/>
  <c r="BV840"/>
  <c r="CH840" s="1"/>
  <c r="BW840"/>
  <c r="CI840" s="1"/>
  <c r="BX840"/>
  <c r="CJ840" s="1"/>
  <c r="BY840"/>
  <c r="CK840" s="1"/>
  <c r="BZ840"/>
  <c r="CL840" s="1"/>
  <c r="CA840"/>
  <c r="CM840" s="1"/>
  <c r="CB840"/>
  <c r="CN840" s="1"/>
  <c r="CC840"/>
  <c r="CO840" s="1"/>
  <c r="CD840"/>
  <c r="CP840" s="1"/>
  <c r="BT841"/>
  <c r="CF841" s="1"/>
  <c r="BU841"/>
  <c r="CG841" s="1"/>
  <c r="BV841"/>
  <c r="CH841" s="1"/>
  <c r="BW841"/>
  <c r="CI841" s="1"/>
  <c r="BX841"/>
  <c r="CJ841" s="1"/>
  <c r="BY841"/>
  <c r="CK841" s="1"/>
  <c r="BZ841"/>
  <c r="CL841" s="1"/>
  <c r="CA841"/>
  <c r="CM841" s="1"/>
  <c r="CB841"/>
  <c r="CN841" s="1"/>
  <c r="CC841"/>
  <c r="CO841" s="1"/>
  <c r="CD841"/>
  <c r="CP841" s="1"/>
  <c r="BT842"/>
  <c r="CF842" s="1"/>
  <c r="BU842"/>
  <c r="CG842" s="1"/>
  <c r="BV842"/>
  <c r="CH842" s="1"/>
  <c r="BW842"/>
  <c r="CI842" s="1"/>
  <c r="BX842"/>
  <c r="CJ842" s="1"/>
  <c r="BY842"/>
  <c r="CK842" s="1"/>
  <c r="BZ842"/>
  <c r="CL842" s="1"/>
  <c r="CA842"/>
  <c r="CM842" s="1"/>
  <c r="CB842"/>
  <c r="CN842" s="1"/>
  <c r="CC842"/>
  <c r="CO842" s="1"/>
  <c r="CD842"/>
  <c r="CP842" s="1"/>
  <c r="BT843"/>
  <c r="CF843" s="1"/>
  <c r="BU843"/>
  <c r="CG843" s="1"/>
  <c r="BV843"/>
  <c r="CH843" s="1"/>
  <c r="BW843"/>
  <c r="CI843" s="1"/>
  <c r="BX843"/>
  <c r="CJ843" s="1"/>
  <c r="BY843"/>
  <c r="CK843" s="1"/>
  <c r="BZ843"/>
  <c r="CL843" s="1"/>
  <c r="CA843"/>
  <c r="CM843" s="1"/>
  <c r="CB843"/>
  <c r="CN843" s="1"/>
  <c r="CC843"/>
  <c r="CO843" s="1"/>
  <c r="CD843"/>
  <c r="CP843" s="1"/>
  <c r="BT844"/>
  <c r="CF844" s="1"/>
  <c r="BU844"/>
  <c r="CG844" s="1"/>
  <c r="BV844"/>
  <c r="CH844" s="1"/>
  <c r="BW844"/>
  <c r="CI844" s="1"/>
  <c r="BX844"/>
  <c r="CJ844" s="1"/>
  <c r="BY844"/>
  <c r="CK844" s="1"/>
  <c r="BZ844"/>
  <c r="CL844" s="1"/>
  <c r="CA844"/>
  <c r="CM844" s="1"/>
  <c r="CB844"/>
  <c r="CN844" s="1"/>
  <c r="CC844"/>
  <c r="CO844" s="1"/>
  <c r="CD844"/>
  <c r="CP844" s="1"/>
  <c r="BT845"/>
  <c r="CF845" s="1"/>
  <c r="BU845"/>
  <c r="CG845" s="1"/>
  <c r="BV845"/>
  <c r="CH845" s="1"/>
  <c r="BW845"/>
  <c r="CI845" s="1"/>
  <c r="BX845"/>
  <c r="CJ845" s="1"/>
  <c r="BY845"/>
  <c r="CK845" s="1"/>
  <c r="BZ845"/>
  <c r="CL845" s="1"/>
  <c r="CA845"/>
  <c r="CM845" s="1"/>
  <c r="CB845"/>
  <c r="CN845" s="1"/>
  <c r="CC845"/>
  <c r="CO845" s="1"/>
  <c r="CD845"/>
  <c r="CP845" s="1"/>
  <c r="BT846"/>
  <c r="CF846" s="1"/>
  <c r="BU846"/>
  <c r="CG846" s="1"/>
  <c r="BV846"/>
  <c r="CH846" s="1"/>
  <c r="BW846"/>
  <c r="CI846" s="1"/>
  <c r="BX846"/>
  <c r="CJ846" s="1"/>
  <c r="BY846"/>
  <c r="CK846" s="1"/>
  <c r="BZ846"/>
  <c r="CL846" s="1"/>
  <c r="CA846"/>
  <c r="CM846" s="1"/>
  <c r="CB846"/>
  <c r="CN846" s="1"/>
  <c r="CC846"/>
  <c r="CO846" s="1"/>
  <c r="CD846"/>
  <c r="CP846" s="1"/>
  <c r="BT847"/>
  <c r="CF847" s="1"/>
  <c r="BU847"/>
  <c r="CG847" s="1"/>
  <c r="BV847"/>
  <c r="CH847" s="1"/>
  <c r="BW847"/>
  <c r="CI847" s="1"/>
  <c r="BX847"/>
  <c r="CJ847" s="1"/>
  <c r="BY847"/>
  <c r="CK847" s="1"/>
  <c r="BZ847"/>
  <c r="CL847" s="1"/>
  <c r="CA847"/>
  <c r="CM847" s="1"/>
  <c r="CB847"/>
  <c r="CN847" s="1"/>
  <c r="CC847"/>
  <c r="CO847" s="1"/>
  <c r="CD847"/>
  <c r="CP847" s="1"/>
  <c r="BT848"/>
  <c r="CF848" s="1"/>
  <c r="BU848"/>
  <c r="CG848" s="1"/>
  <c r="BV848"/>
  <c r="CH848" s="1"/>
  <c r="BW848"/>
  <c r="CI848" s="1"/>
  <c r="BX848"/>
  <c r="CJ848" s="1"/>
  <c r="BY848"/>
  <c r="CK848" s="1"/>
  <c r="BZ848"/>
  <c r="CL848" s="1"/>
  <c r="CA848"/>
  <c r="CM848" s="1"/>
  <c r="CB848"/>
  <c r="CN848" s="1"/>
  <c r="CC848"/>
  <c r="CO848" s="1"/>
  <c r="CD848"/>
  <c r="CP848" s="1"/>
  <c r="BT849"/>
  <c r="CF849" s="1"/>
  <c r="BU849"/>
  <c r="CG849" s="1"/>
  <c r="BV849"/>
  <c r="CH849" s="1"/>
  <c r="BW849"/>
  <c r="CI849" s="1"/>
  <c r="BX849"/>
  <c r="CJ849" s="1"/>
  <c r="BY849"/>
  <c r="CK849" s="1"/>
  <c r="BZ849"/>
  <c r="CL849" s="1"/>
  <c r="CA849"/>
  <c r="CM849" s="1"/>
  <c r="CB849"/>
  <c r="CN849" s="1"/>
  <c r="CC849"/>
  <c r="CO849" s="1"/>
  <c r="CD849"/>
  <c r="CP849" s="1"/>
  <c r="BT850"/>
  <c r="CF850" s="1"/>
  <c r="BU850"/>
  <c r="CG850" s="1"/>
  <c r="BV850"/>
  <c r="CH850" s="1"/>
  <c r="BW850"/>
  <c r="CI850" s="1"/>
  <c r="BX850"/>
  <c r="CJ850" s="1"/>
  <c r="BY850"/>
  <c r="CK850" s="1"/>
  <c r="BZ850"/>
  <c r="CL850" s="1"/>
  <c r="CA850"/>
  <c r="CM850" s="1"/>
  <c r="CB850"/>
  <c r="CN850" s="1"/>
  <c r="CC850"/>
  <c r="CO850" s="1"/>
  <c r="CD850"/>
  <c r="CP850" s="1"/>
  <c r="BT851"/>
  <c r="CF851" s="1"/>
  <c r="BU851"/>
  <c r="CG851" s="1"/>
  <c r="BV851"/>
  <c r="CH851" s="1"/>
  <c r="BW851"/>
  <c r="CI851" s="1"/>
  <c r="BX851"/>
  <c r="CJ851" s="1"/>
  <c r="BY851"/>
  <c r="CK851" s="1"/>
  <c r="BZ851"/>
  <c r="CL851" s="1"/>
  <c r="CA851"/>
  <c r="CM851" s="1"/>
  <c r="CB851"/>
  <c r="CN851" s="1"/>
  <c r="CC851"/>
  <c r="CO851" s="1"/>
  <c r="CD851"/>
  <c r="CP851" s="1"/>
  <c r="BT852"/>
  <c r="CF852" s="1"/>
  <c r="BU852"/>
  <c r="CG852" s="1"/>
  <c r="BV852"/>
  <c r="CH852" s="1"/>
  <c r="BW852"/>
  <c r="CI852" s="1"/>
  <c r="BX852"/>
  <c r="CJ852" s="1"/>
  <c r="BY852"/>
  <c r="CK852" s="1"/>
  <c r="BZ852"/>
  <c r="CL852" s="1"/>
  <c r="CA852"/>
  <c r="CM852" s="1"/>
  <c r="CB852"/>
  <c r="CN852" s="1"/>
  <c r="CC852"/>
  <c r="CO852" s="1"/>
  <c r="CD852"/>
  <c r="CP852" s="1"/>
  <c r="BT853"/>
  <c r="CF853" s="1"/>
  <c r="BU853"/>
  <c r="CG853" s="1"/>
  <c r="BV853"/>
  <c r="CH853" s="1"/>
  <c r="BW853"/>
  <c r="CI853" s="1"/>
  <c r="BX853"/>
  <c r="CJ853" s="1"/>
  <c r="BY853"/>
  <c r="CK853" s="1"/>
  <c r="BZ853"/>
  <c r="CL853" s="1"/>
  <c r="CA853"/>
  <c r="CM853" s="1"/>
  <c r="CB853"/>
  <c r="CN853" s="1"/>
  <c r="CC853"/>
  <c r="CO853" s="1"/>
  <c r="CD853"/>
  <c r="CP853" s="1"/>
  <c r="BT854"/>
  <c r="CF854" s="1"/>
  <c r="BU854"/>
  <c r="CG854" s="1"/>
  <c r="BV854"/>
  <c r="CH854" s="1"/>
  <c r="BW854"/>
  <c r="CI854" s="1"/>
  <c r="BX854"/>
  <c r="CJ854" s="1"/>
  <c r="BY854"/>
  <c r="CK854" s="1"/>
  <c r="BZ854"/>
  <c r="CL854" s="1"/>
  <c r="CA854"/>
  <c r="CM854" s="1"/>
  <c r="CB854"/>
  <c r="CN854" s="1"/>
  <c r="CC854"/>
  <c r="CO854" s="1"/>
  <c r="CD854"/>
  <c r="CP854" s="1"/>
  <c r="BT855"/>
  <c r="CF855" s="1"/>
  <c r="BU855"/>
  <c r="CG855" s="1"/>
  <c r="BV855"/>
  <c r="CH855" s="1"/>
  <c r="BW855"/>
  <c r="CI855" s="1"/>
  <c r="BX855"/>
  <c r="CJ855" s="1"/>
  <c r="BY855"/>
  <c r="CK855" s="1"/>
  <c r="BZ855"/>
  <c r="CL855" s="1"/>
  <c r="CA855"/>
  <c r="CM855" s="1"/>
  <c r="CB855"/>
  <c r="CN855" s="1"/>
  <c r="CC855"/>
  <c r="CO855" s="1"/>
  <c r="CD855"/>
  <c r="CP855" s="1"/>
  <c r="BT856"/>
  <c r="CF856" s="1"/>
  <c r="BU856"/>
  <c r="CG856" s="1"/>
  <c r="BV856"/>
  <c r="CH856" s="1"/>
  <c r="BW856"/>
  <c r="CI856" s="1"/>
  <c r="BX856"/>
  <c r="CJ856" s="1"/>
  <c r="BY856"/>
  <c r="CK856" s="1"/>
  <c r="BZ856"/>
  <c r="CL856" s="1"/>
  <c r="CA856"/>
  <c r="CM856" s="1"/>
  <c r="CB856"/>
  <c r="CN856" s="1"/>
  <c r="CC856"/>
  <c r="CO856" s="1"/>
  <c r="CD856"/>
  <c r="CP856" s="1"/>
  <c r="BT857"/>
  <c r="CF857" s="1"/>
  <c r="BU857"/>
  <c r="CG857" s="1"/>
  <c r="BV857"/>
  <c r="CH857" s="1"/>
  <c r="BW857"/>
  <c r="CI857" s="1"/>
  <c r="BX857"/>
  <c r="CJ857" s="1"/>
  <c r="BY857"/>
  <c r="CK857" s="1"/>
  <c r="BZ857"/>
  <c r="CL857" s="1"/>
  <c r="CA857"/>
  <c r="CM857" s="1"/>
  <c r="CB857"/>
  <c r="CN857" s="1"/>
  <c r="CC857"/>
  <c r="CO857" s="1"/>
  <c r="CD857"/>
  <c r="CP857" s="1"/>
  <c r="BT858"/>
  <c r="CF858" s="1"/>
  <c r="BU858"/>
  <c r="CG858" s="1"/>
  <c r="BV858"/>
  <c r="CH858" s="1"/>
  <c r="BW858"/>
  <c r="CI858" s="1"/>
  <c r="BX858"/>
  <c r="CJ858" s="1"/>
  <c r="BY858"/>
  <c r="CK858" s="1"/>
  <c r="BZ858"/>
  <c r="CL858" s="1"/>
  <c r="CA858"/>
  <c r="CM858" s="1"/>
  <c r="CB858"/>
  <c r="CN858" s="1"/>
  <c r="CC858"/>
  <c r="CO858" s="1"/>
  <c r="CD858"/>
  <c r="CP858" s="1"/>
  <c r="BT859"/>
  <c r="CF859" s="1"/>
  <c r="BU859"/>
  <c r="CG859" s="1"/>
  <c r="BV859"/>
  <c r="CH859" s="1"/>
  <c r="BW859"/>
  <c r="CI859" s="1"/>
  <c r="BX859"/>
  <c r="CJ859" s="1"/>
  <c r="BY859"/>
  <c r="CK859" s="1"/>
  <c r="BZ859"/>
  <c r="CL859" s="1"/>
  <c r="CA859"/>
  <c r="CM859" s="1"/>
  <c r="CB859"/>
  <c r="CN859" s="1"/>
  <c r="CC859"/>
  <c r="CO859" s="1"/>
  <c r="CD859"/>
  <c r="CP859" s="1"/>
  <c r="BT860"/>
  <c r="CF860" s="1"/>
  <c r="BU860"/>
  <c r="CG860" s="1"/>
  <c r="BV860"/>
  <c r="CH860" s="1"/>
  <c r="BW860"/>
  <c r="CI860" s="1"/>
  <c r="BX860"/>
  <c r="CJ860" s="1"/>
  <c r="BY860"/>
  <c r="CK860" s="1"/>
  <c r="BZ860"/>
  <c r="CL860" s="1"/>
  <c r="CA860"/>
  <c r="CM860" s="1"/>
  <c r="CB860"/>
  <c r="CN860" s="1"/>
  <c r="CC860"/>
  <c r="CO860" s="1"/>
  <c r="CD860"/>
  <c r="CP860" s="1"/>
  <c r="BT861"/>
  <c r="CF861" s="1"/>
  <c r="BU861"/>
  <c r="CG861" s="1"/>
  <c r="BV861"/>
  <c r="CH861" s="1"/>
  <c r="BW861"/>
  <c r="CI861" s="1"/>
  <c r="BX861"/>
  <c r="CJ861" s="1"/>
  <c r="BY861"/>
  <c r="CK861" s="1"/>
  <c r="BZ861"/>
  <c r="CL861" s="1"/>
  <c r="CA861"/>
  <c r="CM861" s="1"/>
  <c r="CB861"/>
  <c r="CN861" s="1"/>
  <c r="CC861"/>
  <c r="CO861" s="1"/>
  <c r="CD861"/>
  <c r="CP861" s="1"/>
  <c r="BT862"/>
  <c r="CF862" s="1"/>
  <c r="BU862"/>
  <c r="CG862" s="1"/>
  <c r="BV862"/>
  <c r="CH862" s="1"/>
  <c r="BW862"/>
  <c r="CI862" s="1"/>
  <c r="BX862"/>
  <c r="CJ862" s="1"/>
  <c r="BY862"/>
  <c r="CK862" s="1"/>
  <c r="BZ862"/>
  <c r="CL862" s="1"/>
  <c r="CA862"/>
  <c r="CM862" s="1"/>
  <c r="CB862"/>
  <c r="CN862" s="1"/>
  <c r="CC862"/>
  <c r="CO862" s="1"/>
  <c r="CD862"/>
  <c r="CP862" s="1"/>
  <c r="BT863"/>
  <c r="CF863" s="1"/>
  <c r="BU863"/>
  <c r="CG863" s="1"/>
  <c r="BV863"/>
  <c r="CH863" s="1"/>
  <c r="BW863"/>
  <c r="CI863" s="1"/>
  <c r="BX863"/>
  <c r="CJ863" s="1"/>
  <c r="BY863"/>
  <c r="CK863" s="1"/>
  <c r="BZ863"/>
  <c r="CL863" s="1"/>
  <c r="CA863"/>
  <c r="CM863" s="1"/>
  <c r="CB863"/>
  <c r="CN863" s="1"/>
  <c r="CC863"/>
  <c r="CO863" s="1"/>
  <c r="CD863"/>
  <c r="CP863" s="1"/>
  <c r="BT1136"/>
  <c r="CF1136" s="1"/>
  <c r="BU1136"/>
  <c r="CG1136" s="1"/>
  <c r="BV1136"/>
  <c r="CH1136" s="1"/>
  <c r="BW1136"/>
  <c r="CI1136" s="1"/>
  <c r="BX1136"/>
  <c r="CJ1136" s="1"/>
  <c r="BY1136"/>
  <c r="CK1136" s="1"/>
  <c r="BZ1136"/>
  <c r="CL1136" s="1"/>
  <c r="CA1136"/>
  <c r="CM1136" s="1"/>
  <c r="CB1136"/>
  <c r="CN1136" s="1"/>
  <c r="CC1136"/>
  <c r="CO1136" s="1"/>
  <c r="CD1136"/>
  <c r="CP1136" s="1"/>
  <c r="BT1137"/>
  <c r="CF1137" s="1"/>
  <c r="BU1137"/>
  <c r="CG1137" s="1"/>
  <c r="BV1137"/>
  <c r="CH1137" s="1"/>
  <c r="BW1137"/>
  <c r="CI1137" s="1"/>
  <c r="BX1137"/>
  <c r="CJ1137" s="1"/>
  <c r="BY1137"/>
  <c r="CK1137" s="1"/>
  <c r="BZ1137"/>
  <c r="CL1137" s="1"/>
  <c r="CA1137"/>
  <c r="CM1137" s="1"/>
  <c r="CB1137"/>
  <c r="CN1137" s="1"/>
  <c r="CC1137"/>
  <c r="CO1137" s="1"/>
  <c r="CD1137"/>
  <c r="CP1137" s="1"/>
  <c r="BT1138"/>
  <c r="CF1138" s="1"/>
  <c r="BU1138"/>
  <c r="CG1138" s="1"/>
  <c r="BV1138"/>
  <c r="CH1138" s="1"/>
  <c r="BW1138"/>
  <c r="CI1138" s="1"/>
  <c r="BX1138"/>
  <c r="CJ1138" s="1"/>
  <c r="BY1138"/>
  <c r="CK1138" s="1"/>
  <c r="BZ1138"/>
  <c r="CL1138" s="1"/>
  <c r="CA1138"/>
  <c r="CM1138" s="1"/>
  <c r="CB1138"/>
  <c r="CN1138" s="1"/>
  <c r="CC1138"/>
  <c r="CO1138" s="1"/>
  <c r="CD1138"/>
  <c r="CP1138" s="1"/>
  <c r="BT1139"/>
  <c r="CF1139" s="1"/>
  <c r="BU1139"/>
  <c r="CG1139" s="1"/>
  <c r="BV1139"/>
  <c r="CH1139" s="1"/>
  <c r="BW1139"/>
  <c r="CI1139" s="1"/>
  <c r="BX1139"/>
  <c r="CJ1139" s="1"/>
  <c r="BY1139"/>
  <c r="CK1139" s="1"/>
  <c r="BZ1139"/>
  <c r="CL1139" s="1"/>
  <c r="CA1139"/>
  <c r="CM1139" s="1"/>
  <c r="CB1139"/>
  <c r="CN1139" s="1"/>
  <c r="CC1139"/>
  <c r="CO1139" s="1"/>
  <c r="CD1139"/>
  <c r="CP1139" s="1"/>
  <c r="BT1140"/>
  <c r="CF1140" s="1"/>
  <c r="BU1140"/>
  <c r="CG1140" s="1"/>
  <c r="BV1140"/>
  <c r="CH1140" s="1"/>
  <c r="BW1140"/>
  <c r="CI1140" s="1"/>
  <c r="BX1140"/>
  <c r="CJ1140" s="1"/>
  <c r="BY1140"/>
  <c r="CK1140" s="1"/>
  <c r="BZ1140"/>
  <c r="CL1140" s="1"/>
  <c r="CA1140"/>
  <c r="CM1140" s="1"/>
  <c r="CB1140"/>
  <c r="CN1140" s="1"/>
  <c r="CC1140"/>
  <c r="CO1140" s="1"/>
  <c r="CD1140"/>
  <c r="CP1140" s="1"/>
  <c r="BT1141"/>
  <c r="CF1141" s="1"/>
  <c r="BU1141"/>
  <c r="CG1141" s="1"/>
  <c r="BV1141"/>
  <c r="CH1141" s="1"/>
  <c r="BW1141"/>
  <c r="CI1141" s="1"/>
  <c r="BX1141"/>
  <c r="CJ1141" s="1"/>
  <c r="BY1141"/>
  <c r="CK1141" s="1"/>
  <c r="BZ1141"/>
  <c r="CL1141" s="1"/>
  <c r="CA1141"/>
  <c r="CM1141" s="1"/>
  <c r="CB1141"/>
  <c r="CN1141" s="1"/>
  <c r="CC1141"/>
  <c r="CO1141" s="1"/>
  <c r="CD1141"/>
  <c r="CP1141" s="1"/>
  <c r="BT1142"/>
  <c r="CF1142" s="1"/>
  <c r="BU1142"/>
  <c r="CG1142" s="1"/>
  <c r="BV1142"/>
  <c r="CH1142" s="1"/>
  <c r="BW1142"/>
  <c r="CI1142" s="1"/>
  <c r="BX1142"/>
  <c r="CJ1142" s="1"/>
  <c r="BY1142"/>
  <c r="CK1142" s="1"/>
  <c r="BZ1142"/>
  <c r="CL1142" s="1"/>
  <c r="CA1142"/>
  <c r="CM1142" s="1"/>
  <c r="CB1142"/>
  <c r="CN1142" s="1"/>
  <c r="CC1142"/>
  <c r="CO1142" s="1"/>
  <c r="CD1142"/>
  <c r="CP1142" s="1"/>
  <c r="BT1143"/>
  <c r="CF1143" s="1"/>
  <c r="BU1143"/>
  <c r="CG1143" s="1"/>
  <c r="BV1143"/>
  <c r="CH1143" s="1"/>
  <c r="BW1143"/>
  <c r="CI1143" s="1"/>
  <c r="BX1143"/>
  <c r="CJ1143" s="1"/>
  <c r="BY1143"/>
  <c r="CK1143" s="1"/>
  <c r="BZ1143"/>
  <c r="CL1143" s="1"/>
  <c r="CA1143"/>
  <c r="CM1143" s="1"/>
  <c r="CB1143"/>
  <c r="CN1143" s="1"/>
  <c r="CC1143"/>
  <c r="CO1143" s="1"/>
  <c r="CD1143"/>
  <c r="CP1143" s="1"/>
  <c r="BT1144"/>
  <c r="CF1144" s="1"/>
  <c r="BU1144"/>
  <c r="CG1144" s="1"/>
  <c r="BV1144"/>
  <c r="CH1144" s="1"/>
  <c r="BW1144"/>
  <c r="CI1144" s="1"/>
  <c r="BX1144"/>
  <c r="CJ1144" s="1"/>
  <c r="BY1144"/>
  <c r="CK1144" s="1"/>
  <c r="BZ1144"/>
  <c r="CL1144" s="1"/>
  <c r="CA1144"/>
  <c r="CM1144" s="1"/>
  <c r="CB1144"/>
  <c r="CN1144" s="1"/>
  <c r="CC1144"/>
  <c r="CO1144" s="1"/>
  <c r="CD1144"/>
  <c r="CP1144" s="1"/>
  <c r="BT1145"/>
  <c r="CF1145" s="1"/>
  <c r="BU1145"/>
  <c r="CG1145" s="1"/>
  <c r="BV1145"/>
  <c r="CH1145" s="1"/>
  <c r="BW1145"/>
  <c r="CI1145" s="1"/>
  <c r="BX1145"/>
  <c r="CJ1145" s="1"/>
  <c r="BY1145"/>
  <c r="CK1145" s="1"/>
  <c r="BZ1145"/>
  <c r="CL1145" s="1"/>
  <c r="CA1145"/>
  <c r="CM1145" s="1"/>
  <c r="CB1145"/>
  <c r="CN1145" s="1"/>
  <c r="CC1145"/>
  <c r="CO1145" s="1"/>
  <c r="CD1145"/>
  <c r="CP1145" s="1"/>
  <c r="BT1146"/>
  <c r="CF1146" s="1"/>
  <c r="BU1146"/>
  <c r="CG1146" s="1"/>
  <c r="BV1146"/>
  <c r="CH1146" s="1"/>
  <c r="BW1146"/>
  <c r="CI1146" s="1"/>
  <c r="BX1146"/>
  <c r="CJ1146" s="1"/>
  <c r="BY1146"/>
  <c r="CK1146" s="1"/>
  <c r="BZ1146"/>
  <c r="CL1146" s="1"/>
  <c r="CA1146"/>
  <c r="CM1146" s="1"/>
  <c r="CB1146"/>
  <c r="CN1146" s="1"/>
  <c r="CC1146"/>
  <c r="CO1146" s="1"/>
  <c r="CD1146"/>
  <c r="CP1146" s="1"/>
  <c r="BT1147"/>
  <c r="CF1147" s="1"/>
  <c r="BU1147"/>
  <c r="CG1147" s="1"/>
  <c r="BV1147"/>
  <c r="CH1147" s="1"/>
  <c r="BW1147"/>
  <c r="CI1147" s="1"/>
  <c r="BX1147"/>
  <c r="CJ1147" s="1"/>
  <c r="BY1147"/>
  <c r="CK1147" s="1"/>
  <c r="BZ1147"/>
  <c r="CL1147" s="1"/>
  <c r="CA1147"/>
  <c r="CM1147" s="1"/>
  <c r="CB1147"/>
  <c r="CN1147" s="1"/>
  <c r="CC1147"/>
  <c r="CO1147" s="1"/>
  <c r="CD1147"/>
  <c r="CP1147" s="1"/>
  <c r="BT1148"/>
  <c r="CF1148" s="1"/>
  <c r="BU1148"/>
  <c r="CG1148" s="1"/>
  <c r="BV1148"/>
  <c r="CH1148" s="1"/>
  <c r="BW1148"/>
  <c r="CI1148" s="1"/>
  <c r="BX1148"/>
  <c r="CJ1148" s="1"/>
  <c r="BY1148"/>
  <c r="CK1148" s="1"/>
  <c r="BZ1148"/>
  <c r="CL1148" s="1"/>
  <c r="CA1148"/>
  <c r="CM1148" s="1"/>
  <c r="CB1148"/>
  <c r="CN1148" s="1"/>
  <c r="CC1148"/>
  <c r="CO1148" s="1"/>
  <c r="CD1148"/>
  <c r="CP1148" s="1"/>
  <c r="BT1149"/>
  <c r="CF1149" s="1"/>
  <c r="BU1149"/>
  <c r="CG1149" s="1"/>
  <c r="BV1149"/>
  <c r="CH1149" s="1"/>
  <c r="BW1149"/>
  <c r="CI1149" s="1"/>
  <c r="BX1149"/>
  <c r="CJ1149" s="1"/>
  <c r="BY1149"/>
  <c r="CK1149" s="1"/>
  <c r="BZ1149"/>
  <c r="CL1149" s="1"/>
  <c r="CA1149"/>
  <c r="CM1149" s="1"/>
  <c r="CB1149"/>
  <c r="CN1149" s="1"/>
  <c r="CC1149"/>
  <c r="CO1149" s="1"/>
  <c r="CD1149"/>
  <c r="CP1149" s="1"/>
  <c r="BT1150"/>
  <c r="CF1150" s="1"/>
  <c r="BU1150"/>
  <c r="CG1150" s="1"/>
  <c r="BV1150"/>
  <c r="CH1150" s="1"/>
  <c r="BW1150"/>
  <c r="CI1150" s="1"/>
  <c r="BX1150"/>
  <c r="CJ1150" s="1"/>
  <c r="BY1150"/>
  <c r="CK1150" s="1"/>
  <c r="BZ1150"/>
  <c r="CL1150" s="1"/>
  <c r="CA1150"/>
  <c r="CM1150" s="1"/>
  <c r="CB1150"/>
  <c r="CN1150" s="1"/>
  <c r="CC1150"/>
  <c r="CO1150" s="1"/>
  <c r="CD1150"/>
  <c r="CP1150" s="1"/>
  <c r="BT1151"/>
  <c r="CF1151" s="1"/>
  <c r="BU1151"/>
  <c r="CG1151" s="1"/>
  <c r="BV1151"/>
  <c r="CH1151" s="1"/>
  <c r="BW1151"/>
  <c r="CI1151" s="1"/>
  <c r="BX1151"/>
  <c r="CJ1151" s="1"/>
  <c r="BY1151"/>
  <c r="CK1151" s="1"/>
  <c r="BZ1151"/>
  <c r="CL1151" s="1"/>
  <c r="CA1151"/>
  <c r="CM1151" s="1"/>
  <c r="CB1151"/>
  <c r="CN1151" s="1"/>
  <c r="CC1151"/>
  <c r="CO1151" s="1"/>
  <c r="CD1151"/>
  <c r="CP1151" s="1"/>
  <c r="BT1152"/>
  <c r="CF1152" s="1"/>
  <c r="BU1152"/>
  <c r="CG1152" s="1"/>
  <c r="BV1152"/>
  <c r="CH1152" s="1"/>
  <c r="BW1152"/>
  <c r="CI1152" s="1"/>
  <c r="BX1152"/>
  <c r="CJ1152" s="1"/>
  <c r="BY1152"/>
  <c r="CK1152" s="1"/>
  <c r="BZ1152"/>
  <c r="CL1152" s="1"/>
  <c r="CA1152"/>
  <c r="CM1152" s="1"/>
  <c r="CB1152"/>
  <c r="CN1152" s="1"/>
  <c r="CC1152"/>
  <c r="CO1152" s="1"/>
  <c r="CD1152"/>
  <c r="CP1152" s="1"/>
  <c r="BT1153"/>
  <c r="CF1153" s="1"/>
  <c r="BU1153"/>
  <c r="CG1153" s="1"/>
  <c r="BV1153"/>
  <c r="CH1153" s="1"/>
  <c r="BW1153"/>
  <c r="CI1153" s="1"/>
  <c r="BX1153"/>
  <c r="CJ1153" s="1"/>
  <c r="BY1153"/>
  <c r="CK1153" s="1"/>
  <c r="BZ1153"/>
  <c r="CL1153" s="1"/>
  <c r="CA1153"/>
  <c r="CM1153" s="1"/>
  <c r="CB1153"/>
  <c r="CN1153" s="1"/>
  <c r="CC1153"/>
  <c r="CO1153" s="1"/>
  <c r="CD1153"/>
  <c r="CP1153" s="1"/>
  <c r="BT1154"/>
  <c r="CF1154" s="1"/>
  <c r="BU1154"/>
  <c r="CG1154" s="1"/>
  <c r="BV1154"/>
  <c r="CH1154" s="1"/>
  <c r="BW1154"/>
  <c r="CI1154" s="1"/>
  <c r="BX1154"/>
  <c r="CJ1154" s="1"/>
  <c r="BY1154"/>
  <c r="CK1154" s="1"/>
  <c r="BZ1154"/>
  <c r="CL1154" s="1"/>
  <c r="CA1154"/>
  <c r="CM1154" s="1"/>
  <c r="CB1154"/>
  <c r="CN1154" s="1"/>
  <c r="CC1154"/>
  <c r="CO1154" s="1"/>
  <c r="CD1154"/>
  <c r="CP1154" s="1"/>
  <c r="BT1155"/>
  <c r="CF1155" s="1"/>
  <c r="BU1155"/>
  <c r="CG1155" s="1"/>
  <c r="BV1155"/>
  <c r="CH1155" s="1"/>
  <c r="BW1155"/>
  <c r="CI1155" s="1"/>
  <c r="BX1155"/>
  <c r="CJ1155" s="1"/>
  <c r="BY1155"/>
  <c r="CK1155" s="1"/>
  <c r="BZ1155"/>
  <c r="CL1155" s="1"/>
  <c r="CA1155"/>
  <c r="CM1155" s="1"/>
  <c r="CB1155"/>
  <c r="CN1155" s="1"/>
  <c r="CC1155"/>
  <c r="CO1155" s="1"/>
  <c r="CD1155"/>
  <c r="CP1155" s="1"/>
  <c r="BT1156"/>
  <c r="CF1156" s="1"/>
  <c r="BU1156"/>
  <c r="CG1156" s="1"/>
  <c r="BV1156"/>
  <c r="CH1156" s="1"/>
  <c r="BW1156"/>
  <c r="CI1156" s="1"/>
  <c r="BX1156"/>
  <c r="CJ1156" s="1"/>
  <c r="BY1156"/>
  <c r="CK1156" s="1"/>
  <c r="BZ1156"/>
  <c r="CL1156" s="1"/>
  <c r="CA1156"/>
  <c r="CM1156" s="1"/>
  <c r="CB1156"/>
  <c r="CN1156" s="1"/>
  <c r="CC1156"/>
  <c r="CO1156" s="1"/>
  <c r="CD1156"/>
  <c r="CP1156" s="1"/>
  <c r="BT1157"/>
  <c r="CF1157" s="1"/>
  <c r="BU1157"/>
  <c r="CG1157" s="1"/>
  <c r="BV1157"/>
  <c r="CH1157" s="1"/>
  <c r="BW1157"/>
  <c r="CI1157" s="1"/>
  <c r="BX1157"/>
  <c r="CJ1157" s="1"/>
  <c r="BY1157"/>
  <c r="CK1157" s="1"/>
  <c r="BZ1157"/>
  <c r="CL1157" s="1"/>
  <c r="CA1157"/>
  <c r="CM1157" s="1"/>
  <c r="CB1157"/>
  <c r="CN1157" s="1"/>
  <c r="CC1157"/>
  <c r="CO1157" s="1"/>
  <c r="CD1157"/>
  <c r="CP1157" s="1"/>
  <c r="BT1158"/>
  <c r="CF1158" s="1"/>
  <c r="BU1158"/>
  <c r="CG1158" s="1"/>
  <c r="BV1158"/>
  <c r="CH1158" s="1"/>
  <c r="BW1158"/>
  <c r="CI1158" s="1"/>
  <c r="BX1158"/>
  <c r="CJ1158" s="1"/>
  <c r="BY1158"/>
  <c r="CK1158" s="1"/>
  <c r="BZ1158"/>
  <c r="CL1158" s="1"/>
  <c r="CA1158"/>
  <c r="CM1158" s="1"/>
  <c r="CB1158"/>
  <c r="CN1158" s="1"/>
  <c r="CC1158"/>
  <c r="CO1158" s="1"/>
  <c r="CD1158"/>
  <c r="CP1158" s="1"/>
  <c r="BT1159"/>
  <c r="CF1159" s="1"/>
  <c r="BU1159"/>
  <c r="CG1159" s="1"/>
  <c r="BV1159"/>
  <c r="CH1159" s="1"/>
  <c r="BW1159"/>
  <c r="CI1159" s="1"/>
  <c r="BX1159"/>
  <c r="CJ1159" s="1"/>
  <c r="BY1159"/>
  <c r="CK1159" s="1"/>
  <c r="BZ1159"/>
  <c r="CL1159" s="1"/>
  <c r="CA1159"/>
  <c r="CM1159" s="1"/>
  <c r="CB1159"/>
  <c r="CN1159" s="1"/>
  <c r="CC1159"/>
  <c r="CO1159" s="1"/>
  <c r="CD1159"/>
  <c r="CP1159" s="1"/>
  <c r="BT1160"/>
  <c r="CF1160" s="1"/>
  <c r="BU1160"/>
  <c r="CG1160" s="1"/>
  <c r="BV1160"/>
  <c r="CH1160" s="1"/>
  <c r="BW1160"/>
  <c r="CI1160" s="1"/>
  <c r="BX1160"/>
  <c r="CJ1160" s="1"/>
  <c r="BY1160"/>
  <c r="CK1160" s="1"/>
  <c r="BZ1160"/>
  <c r="CL1160" s="1"/>
  <c r="CA1160"/>
  <c r="CM1160" s="1"/>
  <c r="CB1160"/>
  <c r="CN1160" s="1"/>
  <c r="CC1160"/>
  <c r="CO1160" s="1"/>
  <c r="CD1160"/>
  <c r="CP1160" s="1"/>
  <c r="BT1161"/>
  <c r="CF1161" s="1"/>
  <c r="BU1161"/>
  <c r="CG1161" s="1"/>
  <c r="BV1161"/>
  <c r="CH1161" s="1"/>
  <c r="BW1161"/>
  <c r="CI1161" s="1"/>
  <c r="BX1161"/>
  <c r="CJ1161" s="1"/>
  <c r="BY1161"/>
  <c r="CK1161" s="1"/>
  <c r="BZ1161"/>
  <c r="CL1161" s="1"/>
  <c r="CA1161"/>
  <c r="CM1161" s="1"/>
  <c r="CB1161"/>
  <c r="CN1161" s="1"/>
  <c r="CC1161"/>
  <c r="CO1161" s="1"/>
  <c r="CD1161"/>
  <c r="CP1161" s="1"/>
  <c r="BT1162"/>
  <c r="CF1162" s="1"/>
  <c r="BU1162"/>
  <c r="CG1162" s="1"/>
  <c r="BV1162"/>
  <c r="CH1162" s="1"/>
  <c r="BW1162"/>
  <c r="CI1162" s="1"/>
  <c r="BX1162"/>
  <c r="CJ1162" s="1"/>
  <c r="BY1162"/>
  <c r="CK1162" s="1"/>
  <c r="BZ1162"/>
  <c r="CL1162" s="1"/>
  <c r="CA1162"/>
  <c r="CM1162" s="1"/>
  <c r="CB1162"/>
  <c r="CN1162" s="1"/>
  <c r="CC1162"/>
  <c r="CO1162" s="1"/>
  <c r="CD1162"/>
  <c r="CP1162" s="1"/>
  <c r="BT1163"/>
  <c r="CF1163" s="1"/>
  <c r="BU1163"/>
  <c r="CG1163" s="1"/>
  <c r="BV1163"/>
  <c r="CH1163" s="1"/>
  <c r="BW1163"/>
  <c r="CI1163" s="1"/>
  <c r="BX1163"/>
  <c r="CJ1163" s="1"/>
  <c r="BY1163"/>
  <c r="CK1163" s="1"/>
  <c r="BZ1163"/>
  <c r="CL1163" s="1"/>
  <c r="CA1163"/>
  <c r="CM1163" s="1"/>
  <c r="CB1163"/>
  <c r="CN1163" s="1"/>
  <c r="CC1163"/>
  <c r="CO1163" s="1"/>
  <c r="CD1163"/>
  <c r="CP1163" s="1"/>
  <c r="BT1164"/>
  <c r="CF1164" s="1"/>
  <c r="BU1164"/>
  <c r="CG1164" s="1"/>
  <c r="BV1164"/>
  <c r="CH1164" s="1"/>
  <c r="BW1164"/>
  <c r="CI1164" s="1"/>
  <c r="BX1164"/>
  <c r="CJ1164" s="1"/>
  <c r="BY1164"/>
  <c r="CK1164" s="1"/>
  <c r="BZ1164"/>
  <c r="CL1164" s="1"/>
  <c r="CA1164"/>
  <c r="CM1164" s="1"/>
  <c r="CB1164"/>
  <c r="CN1164" s="1"/>
  <c r="CC1164"/>
  <c r="CO1164" s="1"/>
  <c r="CD1164"/>
  <c r="CP1164" s="1"/>
  <c r="BT1165"/>
  <c r="CF1165" s="1"/>
  <c r="BU1165"/>
  <c r="CG1165" s="1"/>
  <c r="BV1165"/>
  <c r="CH1165" s="1"/>
  <c r="BW1165"/>
  <c r="CI1165" s="1"/>
  <c r="BX1165"/>
  <c r="CJ1165" s="1"/>
  <c r="BY1165"/>
  <c r="CK1165" s="1"/>
  <c r="BZ1165"/>
  <c r="CL1165" s="1"/>
  <c r="CA1165"/>
  <c r="CM1165" s="1"/>
  <c r="CB1165"/>
  <c r="CN1165" s="1"/>
  <c r="CC1165"/>
  <c r="CO1165" s="1"/>
  <c r="CD1165"/>
  <c r="CP1165" s="1"/>
  <c r="BT1166"/>
  <c r="CF1166" s="1"/>
  <c r="BU1166"/>
  <c r="CG1166" s="1"/>
  <c r="BV1166"/>
  <c r="CH1166" s="1"/>
  <c r="BW1166"/>
  <c r="CI1166" s="1"/>
  <c r="BX1166"/>
  <c r="CJ1166" s="1"/>
  <c r="BY1166"/>
  <c r="CK1166" s="1"/>
  <c r="BZ1166"/>
  <c r="CL1166" s="1"/>
  <c r="CA1166"/>
  <c r="CM1166" s="1"/>
  <c r="CB1166"/>
  <c r="CN1166" s="1"/>
  <c r="CC1166"/>
  <c r="CO1166" s="1"/>
  <c r="CD1166"/>
  <c r="CP1166" s="1"/>
  <c r="BT1167"/>
  <c r="CF1167" s="1"/>
  <c r="BU1167"/>
  <c r="CG1167" s="1"/>
  <c r="BV1167"/>
  <c r="CH1167" s="1"/>
  <c r="BW1167"/>
  <c r="CI1167" s="1"/>
  <c r="BX1167"/>
  <c r="CJ1167" s="1"/>
  <c r="BY1167"/>
  <c r="CK1167" s="1"/>
  <c r="BZ1167"/>
  <c r="CL1167" s="1"/>
  <c r="CA1167"/>
  <c r="CM1167" s="1"/>
  <c r="CB1167"/>
  <c r="CN1167" s="1"/>
  <c r="CC1167"/>
  <c r="CO1167" s="1"/>
  <c r="CD1167"/>
  <c r="CP1167" s="1"/>
  <c r="BT1168"/>
  <c r="CF1168" s="1"/>
  <c r="BU1168"/>
  <c r="CG1168" s="1"/>
  <c r="BV1168"/>
  <c r="CH1168" s="1"/>
  <c r="BW1168"/>
  <c r="CI1168" s="1"/>
  <c r="BX1168"/>
  <c r="CJ1168" s="1"/>
  <c r="BY1168"/>
  <c r="CK1168" s="1"/>
  <c r="BZ1168"/>
  <c r="CL1168" s="1"/>
  <c r="CA1168"/>
  <c r="CM1168" s="1"/>
  <c r="CB1168"/>
  <c r="CN1168" s="1"/>
  <c r="CC1168"/>
  <c r="CO1168" s="1"/>
  <c r="CD1168"/>
  <c r="CP1168" s="1"/>
  <c r="BT32"/>
  <c r="CF32" s="1"/>
  <c r="BU32"/>
  <c r="CG32" s="1"/>
  <c r="BV32"/>
  <c r="CH32" s="1"/>
  <c r="BW32"/>
  <c r="CI32" s="1"/>
  <c r="BX32"/>
  <c r="CJ32" s="1"/>
  <c r="BY32"/>
  <c r="CK32" s="1"/>
  <c r="BZ32"/>
  <c r="CL32" s="1"/>
  <c r="CA32"/>
  <c r="CM32" s="1"/>
  <c r="CB32"/>
  <c r="CN32" s="1"/>
  <c r="CC32"/>
  <c r="CO32" s="1"/>
  <c r="CD32"/>
  <c r="CP32" s="1"/>
  <c r="BT33"/>
  <c r="CF33" s="1"/>
  <c r="BU33"/>
  <c r="CG33" s="1"/>
  <c r="BV33"/>
  <c r="CH33" s="1"/>
  <c r="BW33"/>
  <c r="CI33" s="1"/>
  <c r="BX33"/>
  <c r="CJ33" s="1"/>
  <c r="BY33"/>
  <c r="CK33" s="1"/>
  <c r="BZ33"/>
  <c r="CL33" s="1"/>
  <c r="CA33"/>
  <c r="CM33" s="1"/>
  <c r="CB33"/>
  <c r="CN33" s="1"/>
  <c r="CC33"/>
  <c r="CO33" s="1"/>
  <c r="CD33"/>
  <c r="CP33" s="1"/>
  <c r="BT34"/>
  <c r="CF34" s="1"/>
  <c r="BU34"/>
  <c r="CG34" s="1"/>
  <c r="BV34"/>
  <c r="CH34" s="1"/>
  <c r="BW34"/>
  <c r="CI34" s="1"/>
  <c r="BX34"/>
  <c r="CJ34" s="1"/>
  <c r="BY34"/>
  <c r="CK34" s="1"/>
  <c r="BZ34"/>
  <c r="CL34" s="1"/>
  <c r="CA34"/>
  <c r="CM34" s="1"/>
  <c r="CB34"/>
  <c r="CN34" s="1"/>
  <c r="CC34"/>
  <c r="CO34" s="1"/>
  <c r="CD34"/>
  <c r="CP34" s="1"/>
  <c r="BT35"/>
  <c r="CF35" s="1"/>
  <c r="BU35"/>
  <c r="CG35" s="1"/>
  <c r="BV35"/>
  <c r="CH35" s="1"/>
  <c r="BW35"/>
  <c r="CI35" s="1"/>
  <c r="BX35"/>
  <c r="CJ35" s="1"/>
  <c r="BY35"/>
  <c r="CK35" s="1"/>
  <c r="BZ35"/>
  <c r="CL35" s="1"/>
  <c r="CA35"/>
  <c r="CM35" s="1"/>
  <c r="CB35"/>
  <c r="CN35" s="1"/>
  <c r="CC35"/>
  <c r="CO35" s="1"/>
  <c r="CD35"/>
  <c r="CP35" s="1"/>
  <c r="BT36"/>
  <c r="CF36" s="1"/>
  <c r="BU36"/>
  <c r="CG36" s="1"/>
  <c r="BV36"/>
  <c r="CH36" s="1"/>
  <c r="BW36"/>
  <c r="CI36" s="1"/>
  <c r="BX36"/>
  <c r="CJ36" s="1"/>
  <c r="BY36"/>
  <c r="CK36" s="1"/>
  <c r="BZ36"/>
  <c r="CL36" s="1"/>
  <c r="CA36"/>
  <c r="CM36" s="1"/>
  <c r="CB36"/>
  <c r="CN36" s="1"/>
  <c r="CC36"/>
  <c r="CO36" s="1"/>
  <c r="CD36"/>
  <c r="CP36" s="1"/>
  <c r="BT37"/>
  <c r="CF37" s="1"/>
  <c r="BU37"/>
  <c r="CG37" s="1"/>
  <c r="BV37"/>
  <c r="CH37" s="1"/>
  <c r="BW37"/>
  <c r="CI37" s="1"/>
  <c r="BX37"/>
  <c r="CJ37" s="1"/>
  <c r="BY37"/>
  <c r="CK37" s="1"/>
  <c r="BZ37"/>
  <c r="CL37" s="1"/>
  <c r="CA37"/>
  <c r="CM37" s="1"/>
  <c r="CB37"/>
  <c r="CN37" s="1"/>
  <c r="CC37"/>
  <c r="CO37" s="1"/>
  <c r="CD37"/>
  <c r="CP37" s="1"/>
  <c r="BT38"/>
  <c r="CF38" s="1"/>
  <c r="BU38"/>
  <c r="CG38" s="1"/>
  <c r="BV38"/>
  <c r="CH38" s="1"/>
  <c r="BW38"/>
  <c r="CI38" s="1"/>
  <c r="BX38"/>
  <c r="CJ38" s="1"/>
  <c r="BY38"/>
  <c r="CK38" s="1"/>
  <c r="BZ38"/>
  <c r="CL38" s="1"/>
  <c r="CA38"/>
  <c r="CM38" s="1"/>
  <c r="CB38"/>
  <c r="CN38" s="1"/>
  <c r="CC38"/>
  <c r="CO38" s="1"/>
  <c r="CD38"/>
  <c r="CP38" s="1"/>
  <c r="BT39"/>
  <c r="CF39" s="1"/>
  <c r="BU39"/>
  <c r="CG39" s="1"/>
  <c r="BV39"/>
  <c r="CH39" s="1"/>
  <c r="BW39"/>
  <c r="CI39" s="1"/>
  <c r="BX39"/>
  <c r="CJ39" s="1"/>
  <c r="BY39"/>
  <c r="CK39" s="1"/>
  <c r="BZ39"/>
  <c r="CL39" s="1"/>
  <c r="CA39"/>
  <c r="CM39" s="1"/>
  <c r="CB39"/>
  <c r="CN39" s="1"/>
  <c r="CC39"/>
  <c r="CO39" s="1"/>
  <c r="CD39"/>
  <c r="CP39" s="1"/>
  <c r="BT40"/>
  <c r="CF40" s="1"/>
  <c r="BU40"/>
  <c r="CG40" s="1"/>
  <c r="BV40"/>
  <c r="CH40" s="1"/>
  <c r="BW40"/>
  <c r="CI40" s="1"/>
  <c r="BX40"/>
  <c r="CJ40" s="1"/>
  <c r="BY40"/>
  <c r="CK40" s="1"/>
  <c r="BZ40"/>
  <c r="CL40" s="1"/>
  <c r="CA40"/>
  <c r="CM40" s="1"/>
  <c r="CB40"/>
  <c r="CN40" s="1"/>
  <c r="CC40"/>
  <c r="CO40" s="1"/>
  <c r="CD40"/>
  <c r="CP40" s="1"/>
  <c r="BT41"/>
  <c r="CF41" s="1"/>
  <c r="BU41"/>
  <c r="CG41" s="1"/>
  <c r="BV41"/>
  <c r="CH41" s="1"/>
  <c r="BW41"/>
  <c r="CI41" s="1"/>
  <c r="BX41"/>
  <c r="CJ41" s="1"/>
  <c r="BY41"/>
  <c r="CK41" s="1"/>
  <c r="BZ41"/>
  <c r="CL41" s="1"/>
  <c r="CA41"/>
  <c r="CM41" s="1"/>
  <c r="CB41"/>
  <c r="CN41" s="1"/>
  <c r="CC41"/>
  <c r="CO41" s="1"/>
  <c r="CD41"/>
  <c r="CP41" s="1"/>
  <c r="BT42"/>
  <c r="CF42" s="1"/>
  <c r="BU42"/>
  <c r="CG42" s="1"/>
  <c r="BV42"/>
  <c r="CH42" s="1"/>
  <c r="BW42"/>
  <c r="CI42" s="1"/>
  <c r="BX42"/>
  <c r="CJ42" s="1"/>
  <c r="BY42"/>
  <c r="CK42" s="1"/>
  <c r="BZ42"/>
  <c r="CL42" s="1"/>
  <c r="CA42"/>
  <c r="CM42" s="1"/>
  <c r="CB42"/>
  <c r="CN42" s="1"/>
  <c r="CC42"/>
  <c r="CO42" s="1"/>
  <c r="CD42"/>
  <c r="CP42" s="1"/>
  <c r="BT43"/>
  <c r="CF43" s="1"/>
  <c r="BU43"/>
  <c r="CG43" s="1"/>
  <c r="BV43"/>
  <c r="CH43" s="1"/>
  <c r="BW43"/>
  <c r="CI43" s="1"/>
  <c r="BX43"/>
  <c r="CJ43" s="1"/>
  <c r="BY43"/>
  <c r="CK43" s="1"/>
  <c r="BZ43"/>
  <c r="CL43" s="1"/>
  <c r="CA43"/>
  <c r="CM43" s="1"/>
  <c r="CB43"/>
  <c r="CN43" s="1"/>
  <c r="CC43"/>
  <c r="CO43" s="1"/>
  <c r="CD43"/>
  <c r="CP43" s="1"/>
  <c r="BT44"/>
  <c r="CF44" s="1"/>
  <c r="BU44"/>
  <c r="CG44" s="1"/>
  <c r="BV44"/>
  <c r="CH44" s="1"/>
  <c r="BW44"/>
  <c r="CI44" s="1"/>
  <c r="BX44"/>
  <c r="CJ44" s="1"/>
  <c r="BY44"/>
  <c r="CK44" s="1"/>
  <c r="BZ44"/>
  <c r="CL44" s="1"/>
  <c r="CA44"/>
  <c r="CM44" s="1"/>
  <c r="CB44"/>
  <c r="CN44" s="1"/>
  <c r="CC44"/>
  <c r="CO44" s="1"/>
  <c r="CD44"/>
  <c r="CP44" s="1"/>
  <c r="BT45"/>
  <c r="CF45" s="1"/>
  <c r="BU45"/>
  <c r="CG45" s="1"/>
  <c r="BV45"/>
  <c r="CH45" s="1"/>
  <c r="BW45"/>
  <c r="CI45" s="1"/>
  <c r="BX45"/>
  <c r="CJ45" s="1"/>
  <c r="BY45"/>
  <c r="CK45" s="1"/>
  <c r="BZ45"/>
  <c r="CL45" s="1"/>
  <c r="CA45"/>
  <c r="CM45" s="1"/>
  <c r="CB45"/>
  <c r="CN45" s="1"/>
  <c r="CC45"/>
  <c r="CO45" s="1"/>
  <c r="CD45"/>
  <c r="CP45" s="1"/>
  <c r="BT46"/>
  <c r="CF46" s="1"/>
  <c r="BU46"/>
  <c r="CG46" s="1"/>
  <c r="BV46"/>
  <c r="CH46" s="1"/>
  <c r="BW46"/>
  <c r="CI46" s="1"/>
  <c r="BX46"/>
  <c r="CJ46" s="1"/>
  <c r="BY46"/>
  <c r="CK46" s="1"/>
  <c r="BZ46"/>
  <c r="CL46" s="1"/>
  <c r="CA46"/>
  <c r="CM46" s="1"/>
  <c r="CB46"/>
  <c r="CN46" s="1"/>
  <c r="CC46"/>
  <c r="CO46" s="1"/>
  <c r="CD46"/>
  <c r="CP46" s="1"/>
  <c r="BT47"/>
  <c r="CF47" s="1"/>
  <c r="BU47"/>
  <c r="CG47" s="1"/>
  <c r="BV47"/>
  <c r="CH47" s="1"/>
  <c r="BW47"/>
  <c r="CI47" s="1"/>
  <c r="BX47"/>
  <c r="CJ47" s="1"/>
  <c r="BY47"/>
  <c r="CK47" s="1"/>
  <c r="BZ47"/>
  <c r="CL47" s="1"/>
  <c r="CA47"/>
  <c r="CM47" s="1"/>
  <c r="CB47"/>
  <c r="CN47" s="1"/>
  <c r="CC47"/>
  <c r="CO47" s="1"/>
  <c r="CD47"/>
  <c r="CP47" s="1"/>
  <c r="BT48"/>
  <c r="CF48" s="1"/>
  <c r="BU48"/>
  <c r="CG48" s="1"/>
  <c r="BV48"/>
  <c r="CH48" s="1"/>
  <c r="BW48"/>
  <c r="CI48" s="1"/>
  <c r="BX48"/>
  <c r="CJ48" s="1"/>
  <c r="BY48"/>
  <c r="CK48" s="1"/>
  <c r="BZ48"/>
  <c r="CL48" s="1"/>
  <c r="CA48"/>
  <c r="CM48" s="1"/>
  <c r="CB48"/>
  <c r="CN48" s="1"/>
  <c r="CC48"/>
  <c r="CO48" s="1"/>
  <c r="CD48"/>
  <c r="CP48" s="1"/>
  <c r="BT49"/>
  <c r="CF49" s="1"/>
  <c r="BU49"/>
  <c r="CG49" s="1"/>
  <c r="BV49"/>
  <c r="CH49" s="1"/>
  <c r="BW49"/>
  <c r="CI49" s="1"/>
  <c r="BX49"/>
  <c r="CJ49" s="1"/>
  <c r="BY49"/>
  <c r="CK49" s="1"/>
  <c r="BZ49"/>
  <c r="CL49" s="1"/>
  <c r="CA49"/>
  <c r="CM49" s="1"/>
  <c r="CB49"/>
  <c r="CN49" s="1"/>
  <c r="CC49"/>
  <c r="CO49" s="1"/>
  <c r="CD49"/>
  <c r="CP49" s="1"/>
  <c r="BT50"/>
  <c r="CF50" s="1"/>
  <c r="BU50"/>
  <c r="CG50" s="1"/>
  <c r="BV50"/>
  <c r="CH50" s="1"/>
  <c r="BW50"/>
  <c r="CI50" s="1"/>
  <c r="BX50"/>
  <c r="CJ50" s="1"/>
  <c r="BY50"/>
  <c r="CK50" s="1"/>
  <c r="BZ50"/>
  <c r="CL50" s="1"/>
  <c r="CA50"/>
  <c r="CM50" s="1"/>
  <c r="CB50"/>
  <c r="CN50" s="1"/>
  <c r="CC50"/>
  <c r="CO50" s="1"/>
  <c r="CD50"/>
  <c r="CP50" s="1"/>
  <c r="BT51"/>
  <c r="CF51" s="1"/>
  <c r="BU51"/>
  <c r="CG51" s="1"/>
  <c r="BV51"/>
  <c r="CH51" s="1"/>
  <c r="BW51"/>
  <c r="CI51" s="1"/>
  <c r="BX51"/>
  <c r="CJ51" s="1"/>
  <c r="BY51"/>
  <c r="CK51" s="1"/>
  <c r="BZ51"/>
  <c r="CL51" s="1"/>
  <c r="CA51"/>
  <c r="CM51" s="1"/>
  <c r="CB51"/>
  <c r="CN51" s="1"/>
  <c r="CC51"/>
  <c r="CO51" s="1"/>
  <c r="CD51"/>
  <c r="CP51" s="1"/>
  <c r="BT52"/>
  <c r="CF52" s="1"/>
  <c r="BU52"/>
  <c r="CG52" s="1"/>
  <c r="BV52"/>
  <c r="CH52" s="1"/>
  <c r="BW52"/>
  <c r="CI52" s="1"/>
  <c r="BX52"/>
  <c r="CJ52" s="1"/>
  <c r="BY52"/>
  <c r="CK52" s="1"/>
  <c r="BZ52"/>
  <c r="CL52" s="1"/>
  <c r="CA52"/>
  <c r="CM52" s="1"/>
  <c r="CB52"/>
  <c r="CN52" s="1"/>
  <c r="CC52"/>
  <c r="CO52" s="1"/>
  <c r="CD52"/>
  <c r="CP52" s="1"/>
  <c r="BT53"/>
  <c r="CF53" s="1"/>
  <c r="BU53"/>
  <c r="CG53" s="1"/>
  <c r="BV53"/>
  <c r="CH53" s="1"/>
  <c r="BW53"/>
  <c r="CI53" s="1"/>
  <c r="BX53"/>
  <c r="CJ53" s="1"/>
  <c r="BY53"/>
  <c r="CK53" s="1"/>
  <c r="BZ53"/>
  <c r="CL53" s="1"/>
  <c r="CA53"/>
  <c r="CM53" s="1"/>
  <c r="CB53"/>
  <c r="CN53" s="1"/>
  <c r="CC53"/>
  <c r="CO53" s="1"/>
  <c r="CD53"/>
  <c r="CP53" s="1"/>
  <c r="BT54"/>
  <c r="CF54" s="1"/>
  <c r="BU54"/>
  <c r="CG54" s="1"/>
  <c r="BV54"/>
  <c r="CH54" s="1"/>
  <c r="BW54"/>
  <c r="CI54" s="1"/>
  <c r="BX54"/>
  <c r="CJ54" s="1"/>
  <c r="BY54"/>
  <c r="CK54" s="1"/>
  <c r="BZ54"/>
  <c r="CL54" s="1"/>
  <c r="CA54"/>
  <c r="CM54" s="1"/>
  <c r="CB54"/>
  <c r="CN54" s="1"/>
  <c r="CC54"/>
  <c r="CO54" s="1"/>
  <c r="CD54"/>
  <c r="CP54" s="1"/>
  <c r="BT55"/>
  <c r="CF55" s="1"/>
  <c r="BU55"/>
  <c r="CG55" s="1"/>
  <c r="BV55"/>
  <c r="CH55" s="1"/>
  <c r="BW55"/>
  <c r="CI55" s="1"/>
  <c r="BX55"/>
  <c r="CJ55" s="1"/>
  <c r="BY55"/>
  <c r="CK55" s="1"/>
  <c r="BZ55"/>
  <c r="CL55" s="1"/>
  <c r="CA55"/>
  <c r="CM55" s="1"/>
  <c r="CB55"/>
  <c r="CN55" s="1"/>
  <c r="CC55"/>
  <c r="CO55" s="1"/>
  <c r="CD55"/>
  <c r="CP55" s="1"/>
  <c r="BT56"/>
  <c r="CF56" s="1"/>
  <c r="BU56"/>
  <c r="CG56" s="1"/>
  <c r="BV56"/>
  <c r="CH56" s="1"/>
  <c r="BW56"/>
  <c r="CI56" s="1"/>
  <c r="BX56"/>
  <c r="CJ56" s="1"/>
  <c r="BY56"/>
  <c r="CK56" s="1"/>
  <c r="BZ56"/>
  <c r="CL56" s="1"/>
  <c r="CA56"/>
  <c r="CM56" s="1"/>
  <c r="CB56"/>
  <c r="CN56" s="1"/>
  <c r="CC56"/>
  <c r="CO56" s="1"/>
  <c r="CD56"/>
  <c r="CP56" s="1"/>
  <c r="BT57"/>
  <c r="CF57" s="1"/>
  <c r="BU57"/>
  <c r="CG57" s="1"/>
  <c r="BV57"/>
  <c r="CH57" s="1"/>
  <c r="BW57"/>
  <c r="CI57" s="1"/>
  <c r="BX57"/>
  <c r="CJ57" s="1"/>
  <c r="BY57"/>
  <c r="CK57" s="1"/>
  <c r="BZ57"/>
  <c r="CL57" s="1"/>
  <c r="CA57"/>
  <c r="CM57" s="1"/>
  <c r="CB57"/>
  <c r="CN57" s="1"/>
  <c r="CC57"/>
  <c r="CO57" s="1"/>
  <c r="CD57"/>
  <c r="CP57" s="1"/>
  <c r="BT58"/>
  <c r="CF58" s="1"/>
  <c r="BU58"/>
  <c r="CG58" s="1"/>
  <c r="BV58"/>
  <c r="CH58" s="1"/>
  <c r="BW58"/>
  <c r="CI58" s="1"/>
  <c r="BX58"/>
  <c r="CJ58" s="1"/>
  <c r="BY58"/>
  <c r="CK58" s="1"/>
  <c r="BZ58"/>
  <c r="CL58" s="1"/>
  <c r="CA58"/>
  <c r="CM58" s="1"/>
  <c r="CB58"/>
  <c r="CN58" s="1"/>
  <c r="CC58"/>
  <c r="CO58" s="1"/>
  <c r="CD58"/>
  <c r="CP58" s="1"/>
  <c r="BT59"/>
  <c r="CF59" s="1"/>
  <c r="BU59"/>
  <c r="CG59" s="1"/>
  <c r="BV59"/>
  <c r="CH59" s="1"/>
  <c r="BW59"/>
  <c r="CI59" s="1"/>
  <c r="BX59"/>
  <c r="CJ59" s="1"/>
  <c r="BY59"/>
  <c r="CK59" s="1"/>
  <c r="BZ59"/>
  <c r="CL59" s="1"/>
  <c r="CA59"/>
  <c r="CM59" s="1"/>
  <c r="CB59"/>
  <c r="CN59" s="1"/>
  <c r="CC59"/>
  <c r="CO59" s="1"/>
  <c r="CD59"/>
  <c r="CP59" s="1"/>
  <c r="BT60"/>
  <c r="CF60" s="1"/>
  <c r="BU60"/>
  <c r="CG60" s="1"/>
  <c r="BV60"/>
  <c r="CH60" s="1"/>
  <c r="BW60"/>
  <c r="CI60" s="1"/>
  <c r="BX60"/>
  <c r="CJ60" s="1"/>
  <c r="BY60"/>
  <c r="CK60" s="1"/>
  <c r="BZ60"/>
  <c r="CL60" s="1"/>
  <c r="CA60"/>
  <c r="CM60" s="1"/>
  <c r="CB60"/>
  <c r="CN60" s="1"/>
  <c r="CC60"/>
  <c r="CO60" s="1"/>
  <c r="CD60"/>
  <c r="CP60" s="1"/>
  <c r="BT61"/>
  <c r="CF61" s="1"/>
  <c r="BU61"/>
  <c r="CG61" s="1"/>
  <c r="BV61"/>
  <c r="CH61" s="1"/>
  <c r="BW61"/>
  <c r="CI61" s="1"/>
  <c r="BX61"/>
  <c r="CJ61" s="1"/>
  <c r="BY61"/>
  <c r="CK61" s="1"/>
  <c r="BZ61"/>
  <c r="CL61" s="1"/>
  <c r="CA61"/>
  <c r="CM61" s="1"/>
  <c r="CB61"/>
  <c r="CN61" s="1"/>
  <c r="CC61"/>
  <c r="CO61" s="1"/>
  <c r="CD61"/>
  <c r="CP61" s="1"/>
  <c r="BT302"/>
  <c r="CF302" s="1"/>
  <c r="BU302"/>
  <c r="CG302" s="1"/>
  <c r="BV302"/>
  <c r="CH302" s="1"/>
  <c r="BW302"/>
  <c r="CI302" s="1"/>
  <c r="BX302"/>
  <c r="CJ302" s="1"/>
  <c r="BY302"/>
  <c r="CK302" s="1"/>
  <c r="BZ302"/>
  <c r="CL302" s="1"/>
  <c r="CA302"/>
  <c r="CM302" s="1"/>
  <c r="CB302"/>
  <c r="CN302" s="1"/>
  <c r="CC302"/>
  <c r="CO302" s="1"/>
  <c r="CD302"/>
  <c r="CP302" s="1"/>
  <c r="BT303"/>
  <c r="CF303" s="1"/>
  <c r="BU303"/>
  <c r="CG303" s="1"/>
  <c r="BV303"/>
  <c r="CH303" s="1"/>
  <c r="BW303"/>
  <c r="CI303" s="1"/>
  <c r="BX303"/>
  <c r="CJ303" s="1"/>
  <c r="BY303"/>
  <c r="CK303" s="1"/>
  <c r="BZ303"/>
  <c r="CL303" s="1"/>
  <c r="CA303"/>
  <c r="CM303" s="1"/>
  <c r="CB303"/>
  <c r="CN303" s="1"/>
  <c r="CC303"/>
  <c r="CO303" s="1"/>
  <c r="CD303"/>
  <c r="CP303" s="1"/>
  <c r="BT304"/>
  <c r="CF304" s="1"/>
  <c r="BU304"/>
  <c r="CG304" s="1"/>
  <c r="BV304"/>
  <c r="CH304" s="1"/>
  <c r="BW304"/>
  <c r="CI304" s="1"/>
  <c r="BX304"/>
  <c r="CJ304" s="1"/>
  <c r="BY304"/>
  <c r="CK304" s="1"/>
  <c r="BZ304"/>
  <c r="CL304" s="1"/>
  <c r="CA304"/>
  <c r="CM304" s="1"/>
  <c r="CB304"/>
  <c r="CN304" s="1"/>
  <c r="CC304"/>
  <c r="CO304" s="1"/>
  <c r="CD304"/>
  <c r="CP304" s="1"/>
  <c r="BT305"/>
  <c r="CF305" s="1"/>
  <c r="BU305"/>
  <c r="CG305" s="1"/>
  <c r="BV305"/>
  <c r="CH305" s="1"/>
  <c r="BW305"/>
  <c r="CI305" s="1"/>
  <c r="BX305"/>
  <c r="CJ305" s="1"/>
  <c r="BY305"/>
  <c r="CK305" s="1"/>
  <c r="BZ305"/>
  <c r="CL305" s="1"/>
  <c r="CA305"/>
  <c r="CM305" s="1"/>
  <c r="CB305"/>
  <c r="CN305" s="1"/>
  <c r="CC305"/>
  <c r="CO305" s="1"/>
  <c r="CD305"/>
  <c r="CP305" s="1"/>
  <c r="BT306"/>
  <c r="CF306" s="1"/>
  <c r="BU306"/>
  <c r="CG306" s="1"/>
  <c r="BV306"/>
  <c r="CH306" s="1"/>
  <c r="BW306"/>
  <c r="CI306" s="1"/>
  <c r="BX306"/>
  <c r="CJ306" s="1"/>
  <c r="BY306"/>
  <c r="CK306" s="1"/>
  <c r="BZ306"/>
  <c r="CL306" s="1"/>
  <c r="CA306"/>
  <c r="CM306" s="1"/>
  <c r="CB306"/>
  <c r="CN306" s="1"/>
  <c r="CC306"/>
  <c r="CO306" s="1"/>
  <c r="CD306"/>
  <c r="CP306" s="1"/>
  <c r="BT307"/>
  <c r="CF307" s="1"/>
  <c r="BU307"/>
  <c r="CG307" s="1"/>
  <c r="BV307"/>
  <c r="CH307" s="1"/>
  <c r="BW307"/>
  <c r="CI307" s="1"/>
  <c r="BX307"/>
  <c r="CJ307" s="1"/>
  <c r="BY307"/>
  <c r="CK307" s="1"/>
  <c r="BZ307"/>
  <c r="CL307" s="1"/>
  <c r="CA307"/>
  <c r="CM307" s="1"/>
  <c r="CB307"/>
  <c r="CN307" s="1"/>
  <c r="CC307"/>
  <c r="CO307" s="1"/>
  <c r="CD307"/>
  <c r="CP307" s="1"/>
  <c r="BT308"/>
  <c r="CF308" s="1"/>
  <c r="BU308"/>
  <c r="CG308" s="1"/>
  <c r="BV308"/>
  <c r="CH308" s="1"/>
  <c r="BW308"/>
  <c r="CI308" s="1"/>
  <c r="BX308"/>
  <c r="CJ308" s="1"/>
  <c r="BY308"/>
  <c r="CK308" s="1"/>
  <c r="BZ308"/>
  <c r="CL308" s="1"/>
  <c r="CA308"/>
  <c r="CM308" s="1"/>
  <c r="CB308"/>
  <c r="CN308" s="1"/>
  <c r="CC308"/>
  <c r="CO308" s="1"/>
  <c r="CD308"/>
  <c r="CP308" s="1"/>
  <c r="BT309"/>
  <c r="CF309" s="1"/>
  <c r="BU309"/>
  <c r="CG309" s="1"/>
  <c r="BV309"/>
  <c r="CH309" s="1"/>
  <c r="BW309"/>
  <c r="CI309" s="1"/>
  <c r="BX309"/>
  <c r="CJ309" s="1"/>
  <c r="BY309"/>
  <c r="CK309" s="1"/>
  <c r="BZ309"/>
  <c r="CL309" s="1"/>
  <c r="CA309"/>
  <c r="CM309" s="1"/>
  <c r="CB309"/>
  <c r="CN309" s="1"/>
  <c r="CC309"/>
  <c r="CO309" s="1"/>
  <c r="CD309"/>
  <c r="CP309" s="1"/>
  <c r="BT310"/>
  <c r="CF310" s="1"/>
  <c r="BU310"/>
  <c r="CG310" s="1"/>
  <c r="BV310"/>
  <c r="CH310" s="1"/>
  <c r="BW310"/>
  <c r="CI310" s="1"/>
  <c r="BX310"/>
  <c r="CJ310" s="1"/>
  <c r="BY310"/>
  <c r="CK310" s="1"/>
  <c r="BZ310"/>
  <c r="CL310" s="1"/>
  <c r="CA310"/>
  <c r="CM310" s="1"/>
  <c r="CB310"/>
  <c r="CN310" s="1"/>
  <c r="CC310"/>
  <c r="CO310" s="1"/>
  <c r="CD310"/>
  <c r="CP310" s="1"/>
  <c r="BT311"/>
  <c r="CF311" s="1"/>
  <c r="BU311"/>
  <c r="CG311" s="1"/>
  <c r="BV311"/>
  <c r="CH311" s="1"/>
  <c r="BW311"/>
  <c r="CI311" s="1"/>
  <c r="BX311"/>
  <c r="CJ311" s="1"/>
  <c r="BY311"/>
  <c r="CK311" s="1"/>
  <c r="BZ311"/>
  <c r="CL311" s="1"/>
  <c r="CA311"/>
  <c r="CM311" s="1"/>
  <c r="CB311"/>
  <c r="CN311" s="1"/>
  <c r="CC311"/>
  <c r="CO311" s="1"/>
  <c r="CD311"/>
  <c r="CP311" s="1"/>
  <c r="BT312"/>
  <c r="CF312" s="1"/>
  <c r="BU312"/>
  <c r="CG312" s="1"/>
  <c r="BV312"/>
  <c r="CH312" s="1"/>
  <c r="BW312"/>
  <c r="CI312" s="1"/>
  <c r="BX312"/>
  <c r="CJ312" s="1"/>
  <c r="BY312"/>
  <c r="CK312" s="1"/>
  <c r="BZ312"/>
  <c r="CL312" s="1"/>
  <c r="CA312"/>
  <c r="CM312" s="1"/>
  <c r="CB312"/>
  <c r="CN312" s="1"/>
  <c r="CC312"/>
  <c r="CO312" s="1"/>
  <c r="CD312"/>
  <c r="CP312" s="1"/>
  <c r="BT313"/>
  <c r="CF313" s="1"/>
  <c r="BU313"/>
  <c r="CG313" s="1"/>
  <c r="BV313"/>
  <c r="CH313" s="1"/>
  <c r="BW313"/>
  <c r="CI313" s="1"/>
  <c r="BX313"/>
  <c r="CJ313" s="1"/>
  <c r="BY313"/>
  <c r="CK313" s="1"/>
  <c r="BZ313"/>
  <c r="CL313" s="1"/>
  <c r="CA313"/>
  <c r="CM313" s="1"/>
  <c r="CB313"/>
  <c r="CN313" s="1"/>
  <c r="CC313"/>
  <c r="CO313" s="1"/>
  <c r="CD313"/>
  <c r="CP313" s="1"/>
  <c r="BT314"/>
  <c r="CF314" s="1"/>
  <c r="BU314"/>
  <c r="CG314" s="1"/>
  <c r="BV314"/>
  <c r="CH314" s="1"/>
  <c r="BW314"/>
  <c r="CI314" s="1"/>
  <c r="BX314"/>
  <c r="CJ314" s="1"/>
  <c r="BY314"/>
  <c r="CK314" s="1"/>
  <c r="BZ314"/>
  <c r="CL314" s="1"/>
  <c r="CA314"/>
  <c r="CM314" s="1"/>
  <c r="CB314"/>
  <c r="CN314" s="1"/>
  <c r="CC314"/>
  <c r="CO314" s="1"/>
  <c r="CD314"/>
  <c r="CP314" s="1"/>
  <c r="BT315"/>
  <c r="CF315" s="1"/>
  <c r="BU315"/>
  <c r="CG315" s="1"/>
  <c r="BV315"/>
  <c r="CH315" s="1"/>
  <c r="BW315"/>
  <c r="CI315" s="1"/>
  <c r="BX315"/>
  <c r="CJ315" s="1"/>
  <c r="BY315"/>
  <c r="CK315" s="1"/>
  <c r="BZ315"/>
  <c r="CL315" s="1"/>
  <c r="CA315"/>
  <c r="CM315" s="1"/>
  <c r="CB315"/>
  <c r="CN315" s="1"/>
  <c r="CC315"/>
  <c r="CO315" s="1"/>
  <c r="CD315"/>
  <c r="CP315" s="1"/>
  <c r="BT316"/>
  <c r="CF316" s="1"/>
  <c r="BU316"/>
  <c r="CG316" s="1"/>
  <c r="BV316"/>
  <c r="CH316" s="1"/>
  <c r="BW316"/>
  <c r="CI316" s="1"/>
  <c r="BX316"/>
  <c r="CJ316" s="1"/>
  <c r="BY316"/>
  <c r="CK316" s="1"/>
  <c r="BZ316"/>
  <c r="CL316" s="1"/>
  <c r="CA316"/>
  <c r="CM316" s="1"/>
  <c r="CB316"/>
  <c r="CN316" s="1"/>
  <c r="CC316"/>
  <c r="CO316" s="1"/>
  <c r="CD316"/>
  <c r="CP316" s="1"/>
  <c r="BT317"/>
  <c r="CF317" s="1"/>
  <c r="BU317"/>
  <c r="CG317" s="1"/>
  <c r="BV317"/>
  <c r="CH317" s="1"/>
  <c r="BW317"/>
  <c r="CI317" s="1"/>
  <c r="BX317"/>
  <c r="CJ317" s="1"/>
  <c r="BY317"/>
  <c r="CK317" s="1"/>
  <c r="BZ317"/>
  <c r="CL317" s="1"/>
  <c r="CA317"/>
  <c r="CM317" s="1"/>
  <c r="CB317"/>
  <c r="CN317" s="1"/>
  <c r="CC317"/>
  <c r="CO317" s="1"/>
  <c r="CD317"/>
  <c r="CP317" s="1"/>
  <c r="BT318"/>
  <c r="CF318" s="1"/>
  <c r="BU318"/>
  <c r="CG318" s="1"/>
  <c r="BV318"/>
  <c r="CH318" s="1"/>
  <c r="BW318"/>
  <c r="CI318" s="1"/>
  <c r="BX318"/>
  <c r="CJ318" s="1"/>
  <c r="BY318"/>
  <c r="CK318" s="1"/>
  <c r="BZ318"/>
  <c r="CL318" s="1"/>
  <c r="CA318"/>
  <c r="CM318" s="1"/>
  <c r="CB318"/>
  <c r="CN318" s="1"/>
  <c r="CC318"/>
  <c r="CO318" s="1"/>
  <c r="CD318"/>
  <c r="CP318" s="1"/>
  <c r="BT319"/>
  <c r="CF319" s="1"/>
  <c r="BU319"/>
  <c r="CG319" s="1"/>
  <c r="BV319"/>
  <c r="CH319" s="1"/>
  <c r="BW319"/>
  <c r="CI319" s="1"/>
  <c r="BX319"/>
  <c r="CJ319" s="1"/>
  <c r="BY319"/>
  <c r="CK319" s="1"/>
  <c r="BZ319"/>
  <c r="CL319" s="1"/>
  <c r="CA319"/>
  <c r="CM319" s="1"/>
  <c r="CB319"/>
  <c r="CN319" s="1"/>
  <c r="CC319"/>
  <c r="CO319" s="1"/>
  <c r="CD319"/>
  <c r="CP319" s="1"/>
  <c r="BT320"/>
  <c r="CF320" s="1"/>
  <c r="BU320"/>
  <c r="CG320" s="1"/>
  <c r="BV320"/>
  <c r="CH320" s="1"/>
  <c r="BW320"/>
  <c r="CI320" s="1"/>
  <c r="BX320"/>
  <c r="CJ320" s="1"/>
  <c r="BY320"/>
  <c r="CK320" s="1"/>
  <c r="BZ320"/>
  <c r="CL320" s="1"/>
  <c r="CA320"/>
  <c r="CM320" s="1"/>
  <c r="CB320"/>
  <c r="CN320" s="1"/>
  <c r="CC320"/>
  <c r="CO320" s="1"/>
  <c r="CD320"/>
  <c r="CP320" s="1"/>
  <c r="BT321"/>
  <c r="CF321" s="1"/>
  <c r="BU321"/>
  <c r="CG321" s="1"/>
  <c r="BV321"/>
  <c r="CH321" s="1"/>
  <c r="BW321"/>
  <c r="CI321" s="1"/>
  <c r="BX321"/>
  <c r="CJ321" s="1"/>
  <c r="BY321"/>
  <c r="CK321" s="1"/>
  <c r="BZ321"/>
  <c r="CL321" s="1"/>
  <c r="CA321"/>
  <c r="CM321" s="1"/>
  <c r="CB321"/>
  <c r="CN321" s="1"/>
  <c r="CC321"/>
  <c r="CO321" s="1"/>
  <c r="CD321"/>
  <c r="CP321" s="1"/>
  <c r="BT322"/>
  <c r="CF322" s="1"/>
  <c r="BU322"/>
  <c r="CG322" s="1"/>
  <c r="BV322"/>
  <c r="CH322" s="1"/>
  <c r="BW322"/>
  <c r="CI322" s="1"/>
  <c r="BX322"/>
  <c r="CJ322" s="1"/>
  <c r="BY322"/>
  <c r="CK322" s="1"/>
  <c r="BZ322"/>
  <c r="CL322" s="1"/>
  <c r="CA322"/>
  <c r="CM322" s="1"/>
  <c r="CB322"/>
  <c r="CN322" s="1"/>
  <c r="CC322"/>
  <c r="CO322" s="1"/>
  <c r="CD322"/>
  <c r="CP322" s="1"/>
  <c r="BT323"/>
  <c r="CF323" s="1"/>
  <c r="BU323"/>
  <c r="CG323" s="1"/>
  <c r="BV323"/>
  <c r="CH323" s="1"/>
  <c r="BW323"/>
  <c r="CI323" s="1"/>
  <c r="BX323"/>
  <c r="CJ323" s="1"/>
  <c r="BY323"/>
  <c r="CK323" s="1"/>
  <c r="BZ323"/>
  <c r="CL323" s="1"/>
  <c r="CA323"/>
  <c r="CM323" s="1"/>
  <c r="CB323"/>
  <c r="CN323" s="1"/>
  <c r="CC323"/>
  <c r="CO323" s="1"/>
  <c r="CD323"/>
  <c r="CP323" s="1"/>
  <c r="BT324"/>
  <c r="CF324" s="1"/>
  <c r="BU324"/>
  <c r="CG324" s="1"/>
  <c r="BV324"/>
  <c r="CH324" s="1"/>
  <c r="BW324"/>
  <c r="CI324" s="1"/>
  <c r="BX324"/>
  <c r="CJ324" s="1"/>
  <c r="BY324"/>
  <c r="CK324" s="1"/>
  <c r="BZ324"/>
  <c r="CL324" s="1"/>
  <c r="CA324"/>
  <c r="CM324" s="1"/>
  <c r="CB324"/>
  <c r="CN324" s="1"/>
  <c r="CC324"/>
  <c r="CO324" s="1"/>
  <c r="CD324"/>
  <c r="CP324" s="1"/>
  <c r="BT325"/>
  <c r="CF325" s="1"/>
  <c r="BU325"/>
  <c r="CG325" s="1"/>
  <c r="BV325"/>
  <c r="CH325" s="1"/>
  <c r="BW325"/>
  <c r="CI325" s="1"/>
  <c r="BX325"/>
  <c r="CJ325" s="1"/>
  <c r="BY325"/>
  <c r="CK325" s="1"/>
  <c r="BZ325"/>
  <c r="CL325" s="1"/>
  <c r="CA325"/>
  <c r="CM325" s="1"/>
  <c r="CB325"/>
  <c r="CN325" s="1"/>
  <c r="CC325"/>
  <c r="CO325" s="1"/>
  <c r="CD325"/>
  <c r="CP325" s="1"/>
  <c r="BT326"/>
  <c r="CF326" s="1"/>
  <c r="BU326"/>
  <c r="CG326" s="1"/>
  <c r="BV326"/>
  <c r="CH326" s="1"/>
  <c r="BW326"/>
  <c r="CI326" s="1"/>
  <c r="BX326"/>
  <c r="CJ326" s="1"/>
  <c r="BY326"/>
  <c r="CK326" s="1"/>
  <c r="BZ326"/>
  <c r="CL326" s="1"/>
  <c r="CA326"/>
  <c r="CM326" s="1"/>
  <c r="CB326"/>
  <c r="CN326" s="1"/>
  <c r="CC326"/>
  <c r="CO326" s="1"/>
  <c r="CD326"/>
  <c r="CP326" s="1"/>
  <c r="BT327"/>
  <c r="CF327" s="1"/>
  <c r="BU327"/>
  <c r="CG327" s="1"/>
  <c r="BV327"/>
  <c r="CH327" s="1"/>
  <c r="BW327"/>
  <c r="CI327" s="1"/>
  <c r="BX327"/>
  <c r="CJ327" s="1"/>
  <c r="BY327"/>
  <c r="CK327" s="1"/>
  <c r="BZ327"/>
  <c r="CL327" s="1"/>
  <c r="CA327"/>
  <c r="CM327" s="1"/>
  <c r="CB327"/>
  <c r="CN327" s="1"/>
  <c r="CC327"/>
  <c r="CO327" s="1"/>
  <c r="CD327"/>
  <c r="CP327" s="1"/>
  <c r="BT328"/>
  <c r="CF328" s="1"/>
  <c r="BU328"/>
  <c r="CG328" s="1"/>
  <c r="BV328"/>
  <c r="CH328" s="1"/>
  <c r="BW328"/>
  <c r="CI328" s="1"/>
  <c r="BX328"/>
  <c r="CJ328" s="1"/>
  <c r="BY328"/>
  <c r="CK328" s="1"/>
  <c r="BZ328"/>
  <c r="CL328" s="1"/>
  <c r="CA328"/>
  <c r="CM328" s="1"/>
  <c r="CB328"/>
  <c r="CN328" s="1"/>
  <c r="CC328"/>
  <c r="CO328" s="1"/>
  <c r="CD328"/>
  <c r="CP328" s="1"/>
  <c r="BT329"/>
  <c r="CF329" s="1"/>
  <c r="BU329"/>
  <c r="CG329" s="1"/>
  <c r="BV329"/>
  <c r="CH329" s="1"/>
  <c r="BW329"/>
  <c r="CI329" s="1"/>
  <c r="BX329"/>
  <c r="CJ329" s="1"/>
  <c r="BY329"/>
  <c r="CK329" s="1"/>
  <c r="BZ329"/>
  <c r="CL329" s="1"/>
  <c r="CA329"/>
  <c r="CM329" s="1"/>
  <c r="CB329"/>
  <c r="CN329" s="1"/>
  <c r="CC329"/>
  <c r="CO329" s="1"/>
  <c r="CD329"/>
  <c r="CP329" s="1"/>
  <c r="BT330"/>
  <c r="CF330" s="1"/>
  <c r="BU330"/>
  <c r="CG330" s="1"/>
  <c r="BV330"/>
  <c r="CH330" s="1"/>
  <c r="BW330"/>
  <c r="CI330" s="1"/>
  <c r="BX330"/>
  <c r="CJ330" s="1"/>
  <c r="BY330"/>
  <c r="CK330" s="1"/>
  <c r="BZ330"/>
  <c r="CL330" s="1"/>
  <c r="CA330"/>
  <c r="CM330" s="1"/>
  <c r="CB330"/>
  <c r="CN330" s="1"/>
  <c r="CC330"/>
  <c r="CO330" s="1"/>
  <c r="CD330"/>
  <c r="CP330" s="1"/>
  <c r="BT331"/>
  <c r="CF331" s="1"/>
  <c r="BU331"/>
  <c r="CG331" s="1"/>
  <c r="BV331"/>
  <c r="CH331" s="1"/>
  <c r="BW331"/>
  <c r="CI331" s="1"/>
  <c r="BX331"/>
  <c r="CJ331" s="1"/>
  <c r="BY331"/>
  <c r="CK331" s="1"/>
  <c r="BZ331"/>
  <c r="CL331" s="1"/>
  <c r="CA331"/>
  <c r="CM331" s="1"/>
  <c r="CB331"/>
  <c r="CN331" s="1"/>
  <c r="CC331"/>
  <c r="CO331" s="1"/>
  <c r="CD331"/>
  <c r="CP331" s="1"/>
  <c r="BT574"/>
  <c r="CF574" s="1"/>
  <c r="BU574"/>
  <c r="CG574" s="1"/>
  <c r="BV574"/>
  <c r="CH574" s="1"/>
  <c r="BW574"/>
  <c r="CI574" s="1"/>
  <c r="BX574"/>
  <c r="CJ574" s="1"/>
  <c r="BY574"/>
  <c r="CK574" s="1"/>
  <c r="BZ574"/>
  <c r="CL574" s="1"/>
  <c r="CA574"/>
  <c r="CM574" s="1"/>
  <c r="CB574"/>
  <c r="CN574" s="1"/>
  <c r="CC574"/>
  <c r="CO574" s="1"/>
  <c r="CD574"/>
  <c r="CP574" s="1"/>
  <c r="BT575"/>
  <c r="CF575" s="1"/>
  <c r="BU575"/>
  <c r="CG575" s="1"/>
  <c r="BV575"/>
  <c r="CH575" s="1"/>
  <c r="BW575"/>
  <c r="CI575" s="1"/>
  <c r="BX575"/>
  <c r="CJ575" s="1"/>
  <c r="BY575"/>
  <c r="CK575" s="1"/>
  <c r="BZ575"/>
  <c r="CL575" s="1"/>
  <c r="CA575"/>
  <c r="CM575" s="1"/>
  <c r="CB575"/>
  <c r="CN575" s="1"/>
  <c r="CC575"/>
  <c r="CO575" s="1"/>
  <c r="CD575"/>
  <c r="CP575" s="1"/>
  <c r="BT576"/>
  <c r="CF576" s="1"/>
  <c r="BU576"/>
  <c r="CG576" s="1"/>
  <c r="BV576"/>
  <c r="CH576" s="1"/>
  <c r="BW576"/>
  <c r="CI576" s="1"/>
  <c r="BX576"/>
  <c r="CJ576" s="1"/>
  <c r="BY576"/>
  <c r="CK576" s="1"/>
  <c r="BZ576"/>
  <c r="CL576" s="1"/>
  <c r="CA576"/>
  <c r="CM576" s="1"/>
  <c r="CB576"/>
  <c r="CN576" s="1"/>
  <c r="CC576"/>
  <c r="CO576" s="1"/>
  <c r="CD576"/>
  <c r="CP576" s="1"/>
  <c r="BT577"/>
  <c r="CF577" s="1"/>
  <c r="BU577"/>
  <c r="CG577" s="1"/>
  <c r="BV577"/>
  <c r="CH577" s="1"/>
  <c r="BW577"/>
  <c r="CI577" s="1"/>
  <c r="BX577"/>
  <c r="CJ577" s="1"/>
  <c r="BY577"/>
  <c r="CK577" s="1"/>
  <c r="BZ577"/>
  <c r="CL577" s="1"/>
  <c r="CA577"/>
  <c r="CM577" s="1"/>
  <c r="CB577"/>
  <c r="CN577" s="1"/>
  <c r="CC577"/>
  <c r="CO577" s="1"/>
  <c r="CD577"/>
  <c r="CP577" s="1"/>
  <c r="BT578"/>
  <c r="CF578" s="1"/>
  <c r="BU578"/>
  <c r="CG578" s="1"/>
  <c r="BV578"/>
  <c r="CH578" s="1"/>
  <c r="BW578"/>
  <c r="CI578" s="1"/>
  <c r="BX578"/>
  <c r="CJ578" s="1"/>
  <c r="BY578"/>
  <c r="CK578" s="1"/>
  <c r="BZ578"/>
  <c r="CL578" s="1"/>
  <c r="CA578"/>
  <c r="CM578" s="1"/>
  <c r="CB578"/>
  <c r="CN578" s="1"/>
  <c r="CC578"/>
  <c r="CO578" s="1"/>
  <c r="CD578"/>
  <c r="CP578" s="1"/>
  <c r="BT579"/>
  <c r="CF579" s="1"/>
  <c r="BU579"/>
  <c r="CG579" s="1"/>
  <c r="BV579"/>
  <c r="CH579" s="1"/>
  <c r="BW579"/>
  <c r="CI579" s="1"/>
  <c r="BX579"/>
  <c r="CJ579" s="1"/>
  <c r="BY579"/>
  <c r="CK579" s="1"/>
  <c r="BZ579"/>
  <c r="CL579" s="1"/>
  <c r="CA579"/>
  <c r="CM579" s="1"/>
  <c r="CB579"/>
  <c r="CN579" s="1"/>
  <c r="CC579"/>
  <c r="CO579" s="1"/>
  <c r="CD579"/>
  <c r="CP579" s="1"/>
  <c r="BT580"/>
  <c r="CF580" s="1"/>
  <c r="BU580"/>
  <c r="CG580" s="1"/>
  <c r="BV580"/>
  <c r="CH580" s="1"/>
  <c r="BW580"/>
  <c r="CI580" s="1"/>
  <c r="BX580"/>
  <c r="CJ580" s="1"/>
  <c r="BY580"/>
  <c r="CK580" s="1"/>
  <c r="BZ580"/>
  <c r="CL580" s="1"/>
  <c r="CA580"/>
  <c r="CM580" s="1"/>
  <c r="CB580"/>
  <c r="CN580" s="1"/>
  <c r="CC580"/>
  <c r="CO580" s="1"/>
  <c r="CD580"/>
  <c r="CP580" s="1"/>
  <c r="BT581"/>
  <c r="CF581" s="1"/>
  <c r="BU581"/>
  <c r="CG581" s="1"/>
  <c r="BV581"/>
  <c r="CH581" s="1"/>
  <c r="BW581"/>
  <c r="CI581" s="1"/>
  <c r="BX581"/>
  <c r="CJ581" s="1"/>
  <c r="BY581"/>
  <c r="CK581" s="1"/>
  <c r="BZ581"/>
  <c r="CL581" s="1"/>
  <c r="CA581"/>
  <c r="CM581" s="1"/>
  <c r="CB581"/>
  <c r="CN581" s="1"/>
  <c r="CC581"/>
  <c r="CO581" s="1"/>
  <c r="CD581"/>
  <c r="CP581" s="1"/>
  <c r="BT582"/>
  <c r="CF582" s="1"/>
  <c r="BU582"/>
  <c r="CG582" s="1"/>
  <c r="BV582"/>
  <c r="CH582" s="1"/>
  <c r="BW582"/>
  <c r="CI582" s="1"/>
  <c r="BX582"/>
  <c r="CJ582" s="1"/>
  <c r="BY582"/>
  <c r="CK582" s="1"/>
  <c r="BZ582"/>
  <c r="CL582" s="1"/>
  <c r="CA582"/>
  <c r="CM582" s="1"/>
  <c r="CB582"/>
  <c r="CN582" s="1"/>
  <c r="CC582"/>
  <c r="CO582" s="1"/>
  <c r="CD582"/>
  <c r="CP582" s="1"/>
  <c r="BT583"/>
  <c r="CF583" s="1"/>
  <c r="BU583"/>
  <c r="CG583" s="1"/>
  <c r="BV583"/>
  <c r="CH583" s="1"/>
  <c r="BW583"/>
  <c r="CI583" s="1"/>
  <c r="BX583"/>
  <c r="CJ583" s="1"/>
  <c r="BY583"/>
  <c r="CK583" s="1"/>
  <c r="BZ583"/>
  <c r="CL583" s="1"/>
  <c r="CA583"/>
  <c r="CM583" s="1"/>
  <c r="CB583"/>
  <c r="CN583" s="1"/>
  <c r="CC583"/>
  <c r="CO583" s="1"/>
  <c r="CD583"/>
  <c r="CP583" s="1"/>
  <c r="BT584"/>
  <c r="CF584" s="1"/>
  <c r="BU584"/>
  <c r="CG584" s="1"/>
  <c r="BV584"/>
  <c r="CH584" s="1"/>
  <c r="BW584"/>
  <c r="CI584" s="1"/>
  <c r="BX584"/>
  <c r="CJ584" s="1"/>
  <c r="BY584"/>
  <c r="CK584" s="1"/>
  <c r="BZ584"/>
  <c r="CL584" s="1"/>
  <c r="CA584"/>
  <c r="CM584" s="1"/>
  <c r="CB584"/>
  <c r="CN584" s="1"/>
  <c r="CC584"/>
  <c r="CO584" s="1"/>
  <c r="CD584"/>
  <c r="CP584" s="1"/>
  <c r="BT585"/>
  <c r="CF585" s="1"/>
  <c r="BU585"/>
  <c r="CG585" s="1"/>
  <c r="BV585"/>
  <c r="CH585" s="1"/>
  <c r="BW585"/>
  <c r="CI585" s="1"/>
  <c r="BX585"/>
  <c r="CJ585" s="1"/>
  <c r="BY585"/>
  <c r="CK585" s="1"/>
  <c r="BZ585"/>
  <c r="CL585" s="1"/>
  <c r="CA585"/>
  <c r="CM585" s="1"/>
  <c r="CB585"/>
  <c r="CN585" s="1"/>
  <c r="CC585"/>
  <c r="CO585" s="1"/>
  <c r="CD585"/>
  <c r="CP585" s="1"/>
  <c r="BT586"/>
  <c r="CF586" s="1"/>
  <c r="BU586"/>
  <c r="CG586" s="1"/>
  <c r="BV586"/>
  <c r="CH586" s="1"/>
  <c r="BW586"/>
  <c r="CI586" s="1"/>
  <c r="BX586"/>
  <c r="CJ586" s="1"/>
  <c r="BY586"/>
  <c r="CK586" s="1"/>
  <c r="BZ586"/>
  <c r="CL586" s="1"/>
  <c r="CA586"/>
  <c r="CM586" s="1"/>
  <c r="CB586"/>
  <c r="CN586" s="1"/>
  <c r="CC586"/>
  <c r="CO586" s="1"/>
  <c r="CD586"/>
  <c r="CP586" s="1"/>
  <c r="BT587"/>
  <c r="CF587" s="1"/>
  <c r="BU587"/>
  <c r="CG587" s="1"/>
  <c r="BV587"/>
  <c r="CH587" s="1"/>
  <c r="BW587"/>
  <c r="CI587" s="1"/>
  <c r="BX587"/>
  <c r="CJ587" s="1"/>
  <c r="BY587"/>
  <c r="CK587" s="1"/>
  <c r="BZ587"/>
  <c r="CL587" s="1"/>
  <c r="CA587"/>
  <c r="CM587" s="1"/>
  <c r="CB587"/>
  <c r="CN587" s="1"/>
  <c r="CC587"/>
  <c r="CO587" s="1"/>
  <c r="CD587"/>
  <c r="CP587" s="1"/>
  <c r="BT588"/>
  <c r="CF588" s="1"/>
  <c r="BU588"/>
  <c r="CG588" s="1"/>
  <c r="BV588"/>
  <c r="CH588" s="1"/>
  <c r="BW588"/>
  <c r="CI588" s="1"/>
  <c r="BX588"/>
  <c r="CJ588" s="1"/>
  <c r="BY588"/>
  <c r="CK588" s="1"/>
  <c r="BZ588"/>
  <c r="CL588" s="1"/>
  <c r="CA588"/>
  <c r="CM588" s="1"/>
  <c r="CB588"/>
  <c r="CN588" s="1"/>
  <c r="CC588"/>
  <c r="CO588" s="1"/>
  <c r="CD588"/>
  <c r="CP588" s="1"/>
  <c r="BT589"/>
  <c r="CF589" s="1"/>
  <c r="BU589"/>
  <c r="CG589" s="1"/>
  <c r="BV589"/>
  <c r="CH589" s="1"/>
  <c r="BW589"/>
  <c r="CI589" s="1"/>
  <c r="BX589"/>
  <c r="CJ589" s="1"/>
  <c r="BY589"/>
  <c r="CK589" s="1"/>
  <c r="BZ589"/>
  <c r="CL589" s="1"/>
  <c r="CA589"/>
  <c r="CM589" s="1"/>
  <c r="CB589"/>
  <c r="CN589" s="1"/>
  <c r="CC589"/>
  <c r="CO589" s="1"/>
  <c r="CD589"/>
  <c r="CP589" s="1"/>
  <c r="BT590"/>
  <c r="CF590" s="1"/>
  <c r="BU590"/>
  <c r="CG590" s="1"/>
  <c r="BV590"/>
  <c r="CH590" s="1"/>
  <c r="BW590"/>
  <c r="CI590" s="1"/>
  <c r="BX590"/>
  <c r="CJ590" s="1"/>
  <c r="BY590"/>
  <c r="CK590" s="1"/>
  <c r="BZ590"/>
  <c r="CL590" s="1"/>
  <c r="CA590"/>
  <c r="CM590" s="1"/>
  <c r="CB590"/>
  <c r="CN590" s="1"/>
  <c r="CC590"/>
  <c r="CO590" s="1"/>
  <c r="CD590"/>
  <c r="CP590" s="1"/>
  <c r="BT591"/>
  <c r="CF591" s="1"/>
  <c r="BU591"/>
  <c r="CG591" s="1"/>
  <c r="BV591"/>
  <c r="CH591" s="1"/>
  <c r="BW591"/>
  <c r="CI591" s="1"/>
  <c r="BX591"/>
  <c r="CJ591" s="1"/>
  <c r="BY591"/>
  <c r="CK591" s="1"/>
  <c r="BZ591"/>
  <c r="CL591" s="1"/>
  <c r="CA591"/>
  <c r="CM591" s="1"/>
  <c r="CB591"/>
  <c r="CN591" s="1"/>
  <c r="CC591"/>
  <c r="CO591" s="1"/>
  <c r="CD591"/>
  <c r="CP591" s="1"/>
  <c r="BT592"/>
  <c r="CF592" s="1"/>
  <c r="BU592"/>
  <c r="CG592" s="1"/>
  <c r="BV592"/>
  <c r="CH592" s="1"/>
  <c r="BW592"/>
  <c r="CI592" s="1"/>
  <c r="BX592"/>
  <c r="CJ592" s="1"/>
  <c r="BY592"/>
  <c r="CK592" s="1"/>
  <c r="BZ592"/>
  <c r="CL592" s="1"/>
  <c r="CA592"/>
  <c r="CM592" s="1"/>
  <c r="CB592"/>
  <c r="CN592" s="1"/>
  <c r="CC592"/>
  <c r="CO592" s="1"/>
  <c r="CD592"/>
  <c r="CP592" s="1"/>
  <c r="BT593"/>
  <c r="CF593" s="1"/>
  <c r="BU593"/>
  <c r="CG593" s="1"/>
  <c r="BV593"/>
  <c r="CH593" s="1"/>
  <c r="BW593"/>
  <c r="CI593" s="1"/>
  <c r="BX593"/>
  <c r="CJ593" s="1"/>
  <c r="BY593"/>
  <c r="CK593" s="1"/>
  <c r="BZ593"/>
  <c r="CL593" s="1"/>
  <c r="CA593"/>
  <c r="CM593" s="1"/>
  <c r="CB593"/>
  <c r="CN593" s="1"/>
  <c r="CC593"/>
  <c r="CO593" s="1"/>
  <c r="CD593"/>
  <c r="CP593" s="1"/>
  <c r="BT594"/>
  <c r="CF594" s="1"/>
  <c r="BU594"/>
  <c r="CG594" s="1"/>
  <c r="BV594"/>
  <c r="CH594" s="1"/>
  <c r="BW594"/>
  <c r="CI594" s="1"/>
  <c r="BX594"/>
  <c r="CJ594" s="1"/>
  <c r="BY594"/>
  <c r="CK594" s="1"/>
  <c r="BZ594"/>
  <c r="CL594" s="1"/>
  <c r="CA594"/>
  <c r="CM594" s="1"/>
  <c r="CB594"/>
  <c r="CN594" s="1"/>
  <c r="CC594"/>
  <c r="CO594" s="1"/>
  <c r="CD594"/>
  <c r="CP594" s="1"/>
  <c r="BT595"/>
  <c r="CF595" s="1"/>
  <c r="BU595"/>
  <c r="CG595" s="1"/>
  <c r="BV595"/>
  <c r="CH595" s="1"/>
  <c r="BW595"/>
  <c r="CI595" s="1"/>
  <c r="BX595"/>
  <c r="CJ595" s="1"/>
  <c r="BY595"/>
  <c r="CK595" s="1"/>
  <c r="BZ595"/>
  <c r="CL595" s="1"/>
  <c r="CA595"/>
  <c r="CM595" s="1"/>
  <c r="CB595"/>
  <c r="CN595" s="1"/>
  <c r="CC595"/>
  <c r="CO595" s="1"/>
  <c r="CD595"/>
  <c r="CP595" s="1"/>
  <c r="BT596"/>
  <c r="CF596" s="1"/>
  <c r="BU596"/>
  <c r="CG596" s="1"/>
  <c r="BV596"/>
  <c r="CH596" s="1"/>
  <c r="BW596"/>
  <c r="CI596" s="1"/>
  <c r="BX596"/>
  <c r="CJ596" s="1"/>
  <c r="BY596"/>
  <c r="CK596" s="1"/>
  <c r="BZ596"/>
  <c r="CL596" s="1"/>
  <c r="CA596"/>
  <c r="CM596" s="1"/>
  <c r="CB596"/>
  <c r="CN596" s="1"/>
  <c r="CC596"/>
  <c r="CO596" s="1"/>
  <c r="CD596"/>
  <c r="CP596" s="1"/>
  <c r="BT597"/>
  <c r="CF597" s="1"/>
  <c r="BU597"/>
  <c r="CG597" s="1"/>
  <c r="BV597"/>
  <c r="CH597" s="1"/>
  <c r="BW597"/>
  <c r="CI597" s="1"/>
  <c r="BX597"/>
  <c r="CJ597" s="1"/>
  <c r="BY597"/>
  <c r="CK597" s="1"/>
  <c r="BZ597"/>
  <c r="CL597" s="1"/>
  <c r="CA597"/>
  <c r="CM597" s="1"/>
  <c r="CB597"/>
  <c r="CN597" s="1"/>
  <c r="CC597"/>
  <c r="CO597" s="1"/>
  <c r="CD597"/>
  <c r="CP597" s="1"/>
  <c r="BT598"/>
  <c r="CF598" s="1"/>
  <c r="BU598"/>
  <c r="CG598" s="1"/>
  <c r="BV598"/>
  <c r="CH598" s="1"/>
  <c r="BW598"/>
  <c r="CI598" s="1"/>
  <c r="BX598"/>
  <c r="CJ598" s="1"/>
  <c r="BY598"/>
  <c r="CK598" s="1"/>
  <c r="BZ598"/>
  <c r="CL598" s="1"/>
  <c r="CA598"/>
  <c r="CM598" s="1"/>
  <c r="CB598"/>
  <c r="CN598" s="1"/>
  <c r="CC598"/>
  <c r="CO598" s="1"/>
  <c r="CD598"/>
  <c r="CP598" s="1"/>
  <c r="BT599"/>
  <c r="CF599" s="1"/>
  <c r="BU599"/>
  <c r="CG599" s="1"/>
  <c r="BV599"/>
  <c r="CH599" s="1"/>
  <c r="BW599"/>
  <c r="CI599" s="1"/>
  <c r="BX599"/>
  <c r="CJ599" s="1"/>
  <c r="BY599"/>
  <c r="CK599" s="1"/>
  <c r="BZ599"/>
  <c r="CL599" s="1"/>
  <c r="CA599"/>
  <c r="CM599" s="1"/>
  <c r="CB599"/>
  <c r="CN599" s="1"/>
  <c r="CC599"/>
  <c r="CO599" s="1"/>
  <c r="CD599"/>
  <c r="CP599" s="1"/>
  <c r="BT600"/>
  <c r="CF600" s="1"/>
  <c r="BU600"/>
  <c r="CG600" s="1"/>
  <c r="BV600"/>
  <c r="CH600" s="1"/>
  <c r="BW600"/>
  <c r="CI600" s="1"/>
  <c r="BX600"/>
  <c r="CJ600" s="1"/>
  <c r="BY600"/>
  <c r="CK600" s="1"/>
  <c r="BZ600"/>
  <c r="CL600" s="1"/>
  <c r="CA600"/>
  <c r="CM600" s="1"/>
  <c r="CB600"/>
  <c r="CN600" s="1"/>
  <c r="CC600"/>
  <c r="CO600" s="1"/>
  <c r="CD600"/>
  <c r="CP600" s="1"/>
  <c r="BT601"/>
  <c r="CF601" s="1"/>
  <c r="BU601"/>
  <c r="CG601" s="1"/>
  <c r="BV601"/>
  <c r="CH601" s="1"/>
  <c r="BW601"/>
  <c r="CI601" s="1"/>
  <c r="BX601"/>
  <c r="CJ601" s="1"/>
  <c r="BY601"/>
  <c r="CK601" s="1"/>
  <c r="BZ601"/>
  <c r="CL601" s="1"/>
  <c r="CA601"/>
  <c r="CM601" s="1"/>
  <c r="CB601"/>
  <c r="CN601" s="1"/>
  <c r="CC601"/>
  <c r="CO601" s="1"/>
  <c r="CD601"/>
  <c r="CP601" s="1"/>
  <c r="BT602"/>
  <c r="CF602" s="1"/>
  <c r="BU602"/>
  <c r="CG602" s="1"/>
  <c r="BV602"/>
  <c r="CH602" s="1"/>
  <c r="BW602"/>
  <c r="CI602" s="1"/>
  <c r="BX602"/>
  <c r="CJ602" s="1"/>
  <c r="BY602"/>
  <c r="CK602" s="1"/>
  <c r="BZ602"/>
  <c r="CL602" s="1"/>
  <c r="CA602"/>
  <c r="CM602" s="1"/>
  <c r="CB602"/>
  <c r="CN602" s="1"/>
  <c r="CC602"/>
  <c r="CO602" s="1"/>
  <c r="CD602"/>
  <c r="CP602" s="1"/>
  <c r="BT603"/>
  <c r="CF603" s="1"/>
  <c r="BU603"/>
  <c r="CG603" s="1"/>
  <c r="BV603"/>
  <c r="CH603" s="1"/>
  <c r="BW603"/>
  <c r="CI603" s="1"/>
  <c r="BX603"/>
  <c r="CJ603" s="1"/>
  <c r="BY603"/>
  <c r="CK603" s="1"/>
  <c r="BZ603"/>
  <c r="CL603" s="1"/>
  <c r="CA603"/>
  <c r="CM603" s="1"/>
  <c r="CB603"/>
  <c r="CN603" s="1"/>
  <c r="CC603"/>
  <c r="CO603" s="1"/>
  <c r="CD603"/>
  <c r="CP603" s="1"/>
  <c r="BT604"/>
  <c r="CF604" s="1"/>
  <c r="BU604"/>
  <c r="CG604" s="1"/>
  <c r="BV604"/>
  <c r="CH604" s="1"/>
  <c r="BW604"/>
  <c r="CI604" s="1"/>
  <c r="BX604"/>
  <c r="CJ604" s="1"/>
  <c r="BY604"/>
  <c r="CK604" s="1"/>
  <c r="BZ604"/>
  <c r="CL604" s="1"/>
  <c r="CA604"/>
  <c r="CM604" s="1"/>
  <c r="CB604"/>
  <c r="CN604" s="1"/>
  <c r="CC604"/>
  <c r="CO604" s="1"/>
  <c r="CD604"/>
  <c r="CP604" s="1"/>
  <c r="BT605"/>
  <c r="CF605" s="1"/>
  <c r="BU605"/>
  <c r="CG605" s="1"/>
  <c r="BV605"/>
  <c r="CH605" s="1"/>
  <c r="BW605"/>
  <c r="CI605" s="1"/>
  <c r="BX605"/>
  <c r="CJ605" s="1"/>
  <c r="BY605"/>
  <c r="CK605" s="1"/>
  <c r="BZ605"/>
  <c r="CL605" s="1"/>
  <c r="CA605"/>
  <c r="CM605" s="1"/>
  <c r="CB605"/>
  <c r="CN605" s="1"/>
  <c r="CC605"/>
  <c r="CO605" s="1"/>
  <c r="CD605"/>
  <c r="CP605" s="1"/>
  <c r="BT864"/>
  <c r="CF864" s="1"/>
  <c r="BU864"/>
  <c r="CG864" s="1"/>
  <c r="BV864"/>
  <c r="CH864" s="1"/>
  <c r="BW864"/>
  <c r="CI864" s="1"/>
  <c r="BX864"/>
  <c r="CJ864" s="1"/>
  <c r="BY864"/>
  <c r="CK864" s="1"/>
  <c r="BZ864"/>
  <c r="CL864" s="1"/>
  <c r="CA864"/>
  <c r="CM864" s="1"/>
  <c r="CB864"/>
  <c r="CN864" s="1"/>
  <c r="CC864"/>
  <c r="CO864" s="1"/>
  <c r="CD864"/>
  <c r="CP864" s="1"/>
  <c r="BT865"/>
  <c r="CF865" s="1"/>
  <c r="BU865"/>
  <c r="CG865" s="1"/>
  <c r="BV865"/>
  <c r="CH865" s="1"/>
  <c r="BW865"/>
  <c r="CI865" s="1"/>
  <c r="BX865"/>
  <c r="CJ865" s="1"/>
  <c r="BY865"/>
  <c r="CK865" s="1"/>
  <c r="BZ865"/>
  <c r="CL865" s="1"/>
  <c r="CA865"/>
  <c r="CM865" s="1"/>
  <c r="CB865"/>
  <c r="CN865" s="1"/>
  <c r="CC865"/>
  <c r="CO865" s="1"/>
  <c r="CD865"/>
  <c r="CP865" s="1"/>
  <c r="BT866"/>
  <c r="CF866" s="1"/>
  <c r="BU866"/>
  <c r="CG866" s="1"/>
  <c r="BV866"/>
  <c r="CH866" s="1"/>
  <c r="BW866"/>
  <c r="CI866" s="1"/>
  <c r="BX866"/>
  <c r="CJ866" s="1"/>
  <c r="BY866"/>
  <c r="CK866" s="1"/>
  <c r="BZ866"/>
  <c r="CL866" s="1"/>
  <c r="CA866"/>
  <c r="CM866" s="1"/>
  <c r="CB866"/>
  <c r="CN866" s="1"/>
  <c r="CC866"/>
  <c r="CO866" s="1"/>
  <c r="CD866"/>
  <c r="CP866" s="1"/>
  <c r="BT867"/>
  <c r="CF867" s="1"/>
  <c r="BU867"/>
  <c r="CG867" s="1"/>
  <c r="BV867"/>
  <c r="CH867" s="1"/>
  <c r="BW867"/>
  <c r="CI867" s="1"/>
  <c r="BX867"/>
  <c r="CJ867" s="1"/>
  <c r="BY867"/>
  <c r="CK867" s="1"/>
  <c r="BZ867"/>
  <c r="CL867" s="1"/>
  <c r="CA867"/>
  <c r="CM867" s="1"/>
  <c r="CB867"/>
  <c r="CN867" s="1"/>
  <c r="CC867"/>
  <c r="CO867" s="1"/>
  <c r="CD867"/>
  <c r="CP867" s="1"/>
  <c r="BT868"/>
  <c r="CF868" s="1"/>
  <c r="BU868"/>
  <c r="CG868" s="1"/>
  <c r="BV868"/>
  <c r="CH868" s="1"/>
  <c r="BW868"/>
  <c r="CI868" s="1"/>
  <c r="BX868"/>
  <c r="CJ868" s="1"/>
  <c r="BY868"/>
  <c r="CK868" s="1"/>
  <c r="BZ868"/>
  <c r="CL868" s="1"/>
  <c r="CA868"/>
  <c r="CM868" s="1"/>
  <c r="CB868"/>
  <c r="CN868" s="1"/>
  <c r="CC868"/>
  <c r="CO868" s="1"/>
  <c r="CD868"/>
  <c r="CP868" s="1"/>
  <c r="BT869"/>
  <c r="CF869" s="1"/>
  <c r="BU869"/>
  <c r="CG869" s="1"/>
  <c r="BV869"/>
  <c r="CH869" s="1"/>
  <c r="BW869"/>
  <c r="CI869" s="1"/>
  <c r="BX869"/>
  <c r="CJ869" s="1"/>
  <c r="BY869"/>
  <c r="CK869" s="1"/>
  <c r="BZ869"/>
  <c r="CL869" s="1"/>
  <c r="CA869"/>
  <c r="CM869" s="1"/>
  <c r="CB869"/>
  <c r="CN869" s="1"/>
  <c r="CC869"/>
  <c r="CO869" s="1"/>
  <c r="CD869"/>
  <c r="CP869" s="1"/>
  <c r="BT870"/>
  <c r="CF870" s="1"/>
  <c r="BU870"/>
  <c r="CG870" s="1"/>
  <c r="BV870"/>
  <c r="CH870" s="1"/>
  <c r="BW870"/>
  <c r="CI870" s="1"/>
  <c r="BX870"/>
  <c r="CJ870" s="1"/>
  <c r="BY870"/>
  <c r="CK870" s="1"/>
  <c r="BZ870"/>
  <c r="CL870" s="1"/>
  <c r="CA870"/>
  <c r="CM870" s="1"/>
  <c r="CB870"/>
  <c r="CN870" s="1"/>
  <c r="CC870"/>
  <c r="CO870" s="1"/>
  <c r="CD870"/>
  <c r="CP870" s="1"/>
  <c r="BT871"/>
  <c r="CF871" s="1"/>
  <c r="BU871"/>
  <c r="CG871" s="1"/>
  <c r="BV871"/>
  <c r="CH871" s="1"/>
  <c r="BW871"/>
  <c r="CI871" s="1"/>
  <c r="BX871"/>
  <c r="CJ871" s="1"/>
  <c r="BY871"/>
  <c r="CK871" s="1"/>
  <c r="BZ871"/>
  <c r="CL871" s="1"/>
  <c r="CA871"/>
  <c r="CM871" s="1"/>
  <c r="CB871"/>
  <c r="CN871" s="1"/>
  <c r="CC871"/>
  <c r="CO871" s="1"/>
  <c r="CD871"/>
  <c r="CP871" s="1"/>
  <c r="BT872"/>
  <c r="CF872" s="1"/>
  <c r="BU872"/>
  <c r="CG872" s="1"/>
  <c r="BV872"/>
  <c r="CH872" s="1"/>
  <c r="BW872"/>
  <c r="CI872" s="1"/>
  <c r="BX872"/>
  <c r="CJ872" s="1"/>
  <c r="BY872"/>
  <c r="CK872" s="1"/>
  <c r="BZ872"/>
  <c r="CL872" s="1"/>
  <c r="CA872"/>
  <c r="CM872" s="1"/>
  <c r="CB872"/>
  <c r="CN872" s="1"/>
  <c r="CC872"/>
  <c r="CO872" s="1"/>
  <c r="CD872"/>
  <c r="CP872" s="1"/>
  <c r="BT873"/>
  <c r="CF873" s="1"/>
  <c r="BU873"/>
  <c r="CG873" s="1"/>
  <c r="BV873"/>
  <c r="CH873" s="1"/>
  <c r="BW873"/>
  <c r="CI873" s="1"/>
  <c r="BX873"/>
  <c r="CJ873" s="1"/>
  <c r="BY873"/>
  <c r="CK873" s="1"/>
  <c r="BZ873"/>
  <c r="CL873" s="1"/>
  <c r="CA873"/>
  <c r="CM873" s="1"/>
  <c r="CB873"/>
  <c r="CN873" s="1"/>
  <c r="CC873"/>
  <c r="CO873" s="1"/>
  <c r="CD873"/>
  <c r="CP873" s="1"/>
  <c r="BT874"/>
  <c r="CF874" s="1"/>
  <c r="BU874"/>
  <c r="CG874" s="1"/>
  <c r="BV874"/>
  <c r="CH874" s="1"/>
  <c r="BW874"/>
  <c r="CI874" s="1"/>
  <c r="BX874"/>
  <c r="CJ874" s="1"/>
  <c r="BY874"/>
  <c r="CK874" s="1"/>
  <c r="BZ874"/>
  <c r="CL874" s="1"/>
  <c r="CA874"/>
  <c r="CM874" s="1"/>
  <c r="CB874"/>
  <c r="CN874" s="1"/>
  <c r="CC874"/>
  <c r="CO874" s="1"/>
  <c r="CD874"/>
  <c r="CP874" s="1"/>
  <c r="BT875"/>
  <c r="CF875" s="1"/>
  <c r="BU875"/>
  <c r="CG875" s="1"/>
  <c r="BV875"/>
  <c r="CH875" s="1"/>
  <c r="BW875"/>
  <c r="CI875" s="1"/>
  <c r="BX875"/>
  <c r="CJ875" s="1"/>
  <c r="BY875"/>
  <c r="CK875" s="1"/>
  <c r="BZ875"/>
  <c r="CL875" s="1"/>
  <c r="CA875"/>
  <c r="CM875" s="1"/>
  <c r="CB875"/>
  <c r="CN875" s="1"/>
  <c r="CC875"/>
  <c r="CO875" s="1"/>
  <c r="CD875"/>
  <c r="CP875" s="1"/>
  <c r="BT876"/>
  <c r="CF876" s="1"/>
  <c r="BU876"/>
  <c r="CG876" s="1"/>
  <c r="BV876"/>
  <c r="CH876" s="1"/>
  <c r="BW876"/>
  <c r="CI876" s="1"/>
  <c r="BX876"/>
  <c r="CJ876" s="1"/>
  <c r="BY876"/>
  <c r="CK876" s="1"/>
  <c r="BZ876"/>
  <c r="CL876" s="1"/>
  <c r="CA876"/>
  <c r="CM876" s="1"/>
  <c r="CB876"/>
  <c r="CN876" s="1"/>
  <c r="CC876"/>
  <c r="CO876" s="1"/>
  <c r="CD876"/>
  <c r="CP876" s="1"/>
  <c r="BT877"/>
  <c r="CF877" s="1"/>
  <c r="BU877"/>
  <c r="CG877" s="1"/>
  <c r="BV877"/>
  <c r="CH877" s="1"/>
  <c r="BW877"/>
  <c r="CI877" s="1"/>
  <c r="BX877"/>
  <c r="CJ877" s="1"/>
  <c r="BY877"/>
  <c r="CK877" s="1"/>
  <c r="BZ877"/>
  <c r="CL877" s="1"/>
  <c r="CA877"/>
  <c r="CM877" s="1"/>
  <c r="CB877"/>
  <c r="CN877" s="1"/>
  <c r="CC877"/>
  <c r="CO877" s="1"/>
  <c r="CD877"/>
  <c r="CP877" s="1"/>
  <c r="BT878"/>
  <c r="CF878" s="1"/>
  <c r="BU878"/>
  <c r="CG878" s="1"/>
  <c r="BV878"/>
  <c r="CH878" s="1"/>
  <c r="BW878"/>
  <c r="CI878" s="1"/>
  <c r="BX878"/>
  <c r="CJ878" s="1"/>
  <c r="BY878"/>
  <c r="CK878" s="1"/>
  <c r="BZ878"/>
  <c r="CL878" s="1"/>
  <c r="CA878"/>
  <c r="CM878" s="1"/>
  <c r="CB878"/>
  <c r="CN878" s="1"/>
  <c r="CC878"/>
  <c r="CO878" s="1"/>
  <c r="CD878"/>
  <c r="CP878" s="1"/>
  <c r="BT879"/>
  <c r="CF879" s="1"/>
  <c r="BU879"/>
  <c r="CG879" s="1"/>
  <c r="BV879"/>
  <c r="CH879" s="1"/>
  <c r="BW879"/>
  <c r="CI879" s="1"/>
  <c r="BX879"/>
  <c r="CJ879" s="1"/>
  <c r="BY879"/>
  <c r="CK879" s="1"/>
  <c r="BZ879"/>
  <c r="CL879" s="1"/>
  <c r="CA879"/>
  <c r="CM879" s="1"/>
  <c r="CB879"/>
  <c r="CN879" s="1"/>
  <c r="CC879"/>
  <c r="CO879" s="1"/>
  <c r="CD879"/>
  <c r="CP879" s="1"/>
  <c r="BT880"/>
  <c r="CF880" s="1"/>
  <c r="BU880"/>
  <c r="CG880" s="1"/>
  <c r="BV880"/>
  <c r="CH880" s="1"/>
  <c r="BW880"/>
  <c r="CI880" s="1"/>
  <c r="BX880"/>
  <c r="CJ880" s="1"/>
  <c r="BY880"/>
  <c r="CK880" s="1"/>
  <c r="BZ880"/>
  <c r="CL880" s="1"/>
  <c r="CA880"/>
  <c r="CM880" s="1"/>
  <c r="CB880"/>
  <c r="CN880" s="1"/>
  <c r="CC880"/>
  <c r="CO880" s="1"/>
  <c r="CD880"/>
  <c r="CP880" s="1"/>
  <c r="BT881"/>
  <c r="CF881" s="1"/>
  <c r="BU881"/>
  <c r="CG881" s="1"/>
  <c r="BV881"/>
  <c r="CH881" s="1"/>
  <c r="BW881"/>
  <c r="CI881" s="1"/>
  <c r="BX881"/>
  <c r="CJ881" s="1"/>
  <c r="BY881"/>
  <c r="CK881" s="1"/>
  <c r="BZ881"/>
  <c r="CL881" s="1"/>
  <c r="CA881"/>
  <c r="CM881" s="1"/>
  <c r="CB881"/>
  <c r="CN881" s="1"/>
  <c r="CC881"/>
  <c r="CO881" s="1"/>
  <c r="CD881"/>
  <c r="CP881" s="1"/>
  <c r="BT882"/>
  <c r="CF882" s="1"/>
  <c r="BU882"/>
  <c r="CG882" s="1"/>
  <c r="BV882"/>
  <c r="CH882" s="1"/>
  <c r="BW882"/>
  <c r="CI882" s="1"/>
  <c r="BX882"/>
  <c r="CJ882" s="1"/>
  <c r="BY882"/>
  <c r="CK882" s="1"/>
  <c r="BZ882"/>
  <c r="CL882" s="1"/>
  <c r="CA882"/>
  <c r="CM882" s="1"/>
  <c r="CB882"/>
  <c r="CN882" s="1"/>
  <c r="CC882"/>
  <c r="CO882" s="1"/>
  <c r="CD882"/>
  <c r="CP882" s="1"/>
  <c r="BT883"/>
  <c r="CF883" s="1"/>
  <c r="BU883"/>
  <c r="CG883" s="1"/>
  <c r="BV883"/>
  <c r="CH883" s="1"/>
  <c r="BW883"/>
  <c r="CI883" s="1"/>
  <c r="BX883"/>
  <c r="CJ883" s="1"/>
  <c r="BY883"/>
  <c r="CK883" s="1"/>
  <c r="BZ883"/>
  <c r="CL883" s="1"/>
  <c r="CA883"/>
  <c r="CM883" s="1"/>
  <c r="CB883"/>
  <c r="CN883" s="1"/>
  <c r="CC883"/>
  <c r="CO883" s="1"/>
  <c r="CD883"/>
  <c r="CP883" s="1"/>
  <c r="BT884"/>
  <c r="CF884" s="1"/>
  <c r="BU884"/>
  <c r="CG884" s="1"/>
  <c r="BV884"/>
  <c r="CH884" s="1"/>
  <c r="BW884"/>
  <c r="CI884" s="1"/>
  <c r="BX884"/>
  <c r="CJ884" s="1"/>
  <c r="BY884"/>
  <c r="CK884" s="1"/>
  <c r="BZ884"/>
  <c r="CL884" s="1"/>
  <c r="CA884"/>
  <c r="CM884" s="1"/>
  <c r="CB884"/>
  <c r="CN884" s="1"/>
  <c r="CC884"/>
  <c r="CO884" s="1"/>
  <c r="CD884"/>
  <c r="CP884" s="1"/>
  <c r="BT885"/>
  <c r="CF885" s="1"/>
  <c r="BU885"/>
  <c r="CG885" s="1"/>
  <c r="BV885"/>
  <c r="CH885" s="1"/>
  <c r="BW885"/>
  <c r="CI885" s="1"/>
  <c r="BX885"/>
  <c r="CJ885" s="1"/>
  <c r="BY885"/>
  <c r="CK885" s="1"/>
  <c r="BZ885"/>
  <c r="CL885" s="1"/>
  <c r="CA885"/>
  <c r="CM885" s="1"/>
  <c r="CB885"/>
  <c r="CN885" s="1"/>
  <c r="CC885"/>
  <c r="CO885" s="1"/>
  <c r="CD885"/>
  <c r="CP885" s="1"/>
  <c r="BT886"/>
  <c r="CF886" s="1"/>
  <c r="BU886"/>
  <c r="CG886" s="1"/>
  <c r="BV886"/>
  <c r="CH886" s="1"/>
  <c r="BW886"/>
  <c r="CI886" s="1"/>
  <c r="BX886"/>
  <c r="CJ886" s="1"/>
  <c r="BY886"/>
  <c r="CK886" s="1"/>
  <c r="BZ886"/>
  <c r="CL886" s="1"/>
  <c r="CA886"/>
  <c r="CM886" s="1"/>
  <c r="CB886"/>
  <c r="CN886" s="1"/>
  <c r="CC886"/>
  <c r="CO886" s="1"/>
  <c r="CD886"/>
  <c r="CP886" s="1"/>
  <c r="BT887"/>
  <c r="CF887" s="1"/>
  <c r="BU887"/>
  <c r="CG887" s="1"/>
  <c r="BV887"/>
  <c r="CH887" s="1"/>
  <c r="BW887"/>
  <c r="CI887" s="1"/>
  <c r="BX887"/>
  <c r="CJ887" s="1"/>
  <c r="BY887"/>
  <c r="CK887" s="1"/>
  <c r="BZ887"/>
  <c r="CL887" s="1"/>
  <c r="CA887"/>
  <c r="CM887" s="1"/>
  <c r="CB887"/>
  <c r="CN887" s="1"/>
  <c r="CC887"/>
  <c r="CO887" s="1"/>
  <c r="CD887"/>
  <c r="CP887" s="1"/>
  <c r="BT888"/>
  <c r="CF888" s="1"/>
  <c r="BU888"/>
  <c r="CG888" s="1"/>
  <c r="BV888"/>
  <c r="CH888" s="1"/>
  <c r="BW888"/>
  <c r="CI888" s="1"/>
  <c r="BX888"/>
  <c r="CJ888" s="1"/>
  <c r="BY888"/>
  <c r="CK888" s="1"/>
  <c r="BZ888"/>
  <c r="CL888" s="1"/>
  <c r="CA888"/>
  <c r="CM888" s="1"/>
  <c r="CB888"/>
  <c r="CN888" s="1"/>
  <c r="CC888"/>
  <c r="CO888" s="1"/>
  <c r="CD888"/>
  <c r="CP888" s="1"/>
  <c r="BT889"/>
  <c r="CF889" s="1"/>
  <c r="BU889"/>
  <c r="CG889" s="1"/>
  <c r="BV889"/>
  <c r="CH889" s="1"/>
  <c r="BW889"/>
  <c r="CI889" s="1"/>
  <c r="BX889"/>
  <c r="CJ889" s="1"/>
  <c r="BY889"/>
  <c r="CK889" s="1"/>
  <c r="BZ889"/>
  <c r="CL889" s="1"/>
  <c r="CA889"/>
  <c r="CM889" s="1"/>
  <c r="CB889"/>
  <c r="CN889" s="1"/>
  <c r="CC889"/>
  <c r="CO889" s="1"/>
  <c r="CD889"/>
  <c r="CP889" s="1"/>
  <c r="BT890"/>
  <c r="CF890" s="1"/>
  <c r="BU890"/>
  <c r="CG890" s="1"/>
  <c r="BV890"/>
  <c r="CH890" s="1"/>
  <c r="BW890"/>
  <c r="CI890" s="1"/>
  <c r="BX890"/>
  <c r="CJ890" s="1"/>
  <c r="BY890"/>
  <c r="CK890" s="1"/>
  <c r="BZ890"/>
  <c r="CL890" s="1"/>
  <c r="CA890"/>
  <c r="CM890" s="1"/>
  <c r="CB890"/>
  <c r="CN890" s="1"/>
  <c r="CC890"/>
  <c r="CO890" s="1"/>
  <c r="CD890"/>
  <c r="CP890" s="1"/>
  <c r="BT891"/>
  <c r="CF891" s="1"/>
  <c r="BU891"/>
  <c r="CG891" s="1"/>
  <c r="BV891"/>
  <c r="CH891" s="1"/>
  <c r="BW891"/>
  <c r="CI891" s="1"/>
  <c r="BX891"/>
  <c r="CJ891" s="1"/>
  <c r="BY891"/>
  <c r="CK891" s="1"/>
  <c r="BZ891"/>
  <c r="CL891" s="1"/>
  <c r="CA891"/>
  <c r="CM891" s="1"/>
  <c r="CB891"/>
  <c r="CN891" s="1"/>
  <c r="CC891"/>
  <c r="CO891" s="1"/>
  <c r="CD891"/>
  <c r="CP891" s="1"/>
  <c r="BT892"/>
  <c r="CF892" s="1"/>
  <c r="BU892"/>
  <c r="CG892" s="1"/>
  <c r="BV892"/>
  <c r="CH892" s="1"/>
  <c r="BW892"/>
  <c r="CI892" s="1"/>
  <c r="BX892"/>
  <c r="CJ892" s="1"/>
  <c r="BY892"/>
  <c r="CK892" s="1"/>
  <c r="BZ892"/>
  <c r="CL892" s="1"/>
  <c r="CA892"/>
  <c r="CM892" s="1"/>
  <c r="CB892"/>
  <c r="CN892" s="1"/>
  <c r="CC892"/>
  <c r="CO892" s="1"/>
  <c r="CD892"/>
  <c r="CP892" s="1"/>
  <c r="BT893"/>
  <c r="CF893" s="1"/>
  <c r="BU893"/>
  <c r="CG893" s="1"/>
  <c r="BV893"/>
  <c r="CH893" s="1"/>
  <c r="BW893"/>
  <c r="CI893" s="1"/>
  <c r="BX893"/>
  <c r="CJ893" s="1"/>
  <c r="BY893"/>
  <c r="CK893" s="1"/>
  <c r="BZ893"/>
  <c r="CL893" s="1"/>
  <c r="CA893"/>
  <c r="CM893" s="1"/>
  <c r="CB893"/>
  <c r="CN893" s="1"/>
  <c r="CC893"/>
  <c r="CO893" s="1"/>
  <c r="CD893"/>
  <c r="CP893" s="1"/>
  <c r="BT894"/>
  <c r="CF894" s="1"/>
  <c r="BU894"/>
  <c r="CG894" s="1"/>
  <c r="BV894"/>
  <c r="CH894" s="1"/>
  <c r="BW894"/>
  <c r="CI894" s="1"/>
  <c r="BX894"/>
  <c r="CJ894" s="1"/>
  <c r="BY894"/>
  <c r="CK894" s="1"/>
  <c r="BZ894"/>
  <c r="CL894" s="1"/>
  <c r="CA894"/>
  <c r="CM894" s="1"/>
  <c r="CB894"/>
  <c r="CN894" s="1"/>
  <c r="CC894"/>
  <c r="CO894" s="1"/>
  <c r="CD894"/>
  <c r="CP894" s="1"/>
  <c r="BT895"/>
  <c r="CF895" s="1"/>
  <c r="BU895"/>
  <c r="CG895" s="1"/>
  <c r="BV895"/>
  <c r="CH895" s="1"/>
  <c r="BW895"/>
  <c r="CI895" s="1"/>
  <c r="BX895"/>
  <c r="CJ895" s="1"/>
  <c r="BY895"/>
  <c r="CK895" s="1"/>
  <c r="BZ895"/>
  <c r="CL895" s="1"/>
  <c r="CA895"/>
  <c r="CM895" s="1"/>
  <c r="CB895"/>
  <c r="CN895" s="1"/>
  <c r="CC895"/>
  <c r="CO895" s="1"/>
  <c r="CD895"/>
  <c r="CP895" s="1"/>
  <c r="BT896"/>
  <c r="CF896" s="1"/>
  <c r="BU896"/>
  <c r="CG896" s="1"/>
  <c r="BV896"/>
  <c r="CH896" s="1"/>
  <c r="BW896"/>
  <c r="CI896" s="1"/>
  <c r="BX896"/>
  <c r="CJ896" s="1"/>
  <c r="BY896"/>
  <c r="CK896" s="1"/>
  <c r="BZ896"/>
  <c r="CL896" s="1"/>
  <c r="CA896"/>
  <c r="CM896" s="1"/>
  <c r="CB896"/>
  <c r="CN896" s="1"/>
  <c r="CC896"/>
  <c r="CO896" s="1"/>
  <c r="CD896"/>
  <c r="CP896" s="1"/>
  <c r="BT897"/>
  <c r="CF897" s="1"/>
  <c r="BU897"/>
  <c r="CG897" s="1"/>
  <c r="BV897"/>
  <c r="CH897" s="1"/>
  <c r="BW897"/>
  <c r="CI897" s="1"/>
  <c r="BX897"/>
  <c r="CJ897" s="1"/>
  <c r="BY897"/>
  <c r="CK897" s="1"/>
  <c r="BZ897"/>
  <c r="CL897" s="1"/>
  <c r="CA897"/>
  <c r="CM897" s="1"/>
  <c r="CB897"/>
  <c r="CN897" s="1"/>
  <c r="CC897"/>
  <c r="CO897" s="1"/>
  <c r="CD897"/>
  <c r="CP897" s="1"/>
  <c r="BT1169"/>
  <c r="CF1169" s="1"/>
  <c r="BU1169"/>
  <c r="CG1169" s="1"/>
  <c r="BV1169"/>
  <c r="CH1169" s="1"/>
  <c r="BW1169"/>
  <c r="CI1169" s="1"/>
  <c r="BX1169"/>
  <c r="CJ1169" s="1"/>
  <c r="BY1169"/>
  <c r="CK1169" s="1"/>
  <c r="BZ1169"/>
  <c r="CL1169" s="1"/>
  <c r="CA1169"/>
  <c r="CM1169" s="1"/>
  <c r="CB1169"/>
  <c r="CN1169" s="1"/>
  <c r="CC1169"/>
  <c r="CO1169" s="1"/>
  <c r="CD1169"/>
  <c r="CP1169" s="1"/>
  <c r="BT1170"/>
  <c r="CF1170" s="1"/>
  <c r="BU1170"/>
  <c r="CG1170" s="1"/>
  <c r="BV1170"/>
  <c r="CH1170" s="1"/>
  <c r="BW1170"/>
  <c r="CI1170" s="1"/>
  <c r="BX1170"/>
  <c r="CJ1170" s="1"/>
  <c r="BY1170"/>
  <c r="CK1170" s="1"/>
  <c r="BZ1170"/>
  <c r="CL1170" s="1"/>
  <c r="CA1170"/>
  <c r="CM1170" s="1"/>
  <c r="CB1170"/>
  <c r="CN1170" s="1"/>
  <c r="CC1170"/>
  <c r="CO1170" s="1"/>
  <c r="CD1170"/>
  <c r="CP1170" s="1"/>
  <c r="BT1171"/>
  <c r="CF1171" s="1"/>
  <c r="BU1171"/>
  <c r="CG1171" s="1"/>
  <c r="BV1171"/>
  <c r="CH1171" s="1"/>
  <c r="BW1171"/>
  <c r="CI1171" s="1"/>
  <c r="BX1171"/>
  <c r="CJ1171" s="1"/>
  <c r="BY1171"/>
  <c r="CK1171" s="1"/>
  <c r="BZ1171"/>
  <c r="CL1171" s="1"/>
  <c r="CA1171"/>
  <c r="CM1171" s="1"/>
  <c r="CB1171"/>
  <c r="CN1171" s="1"/>
  <c r="CC1171"/>
  <c r="CO1171" s="1"/>
  <c r="CD1171"/>
  <c r="CP1171" s="1"/>
  <c r="BT1172"/>
  <c r="CF1172" s="1"/>
  <c r="BU1172"/>
  <c r="CG1172" s="1"/>
  <c r="BV1172"/>
  <c r="CH1172" s="1"/>
  <c r="BW1172"/>
  <c r="CI1172" s="1"/>
  <c r="BX1172"/>
  <c r="CJ1172" s="1"/>
  <c r="BY1172"/>
  <c r="CK1172" s="1"/>
  <c r="BZ1172"/>
  <c r="CL1172" s="1"/>
  <c r="CA1172"/>
  <c r="CM1172" s="1"/>
  <c r="CB1172"/>
  <c r="CN1172" s="1"/>
  <c r="CC1172"/>
  <c r="CO1172" s="1"/>
  <c r="CD1172"/>
  <c r="CP1172" s="1"/>
  <c r="BT1173"/>
  <c r="CF1173" s="1"/>
  <c r="BU1173"/>
  <c r="CG1173" s="1"/>
  <c r="BV1173"/>
  <c r="CH1173" s="1"/>
  <c r="BW1173"/>
  <c r="CI1173" s="1"/>
  <c r="BX1173"/>
  <c r="CJ1173" s="1"/>
  <c r="BY1173"/>
  <c r="CK1173" s="1"/>
  <c r="BZ1173"/>
  <c r="CL1173" s="1"/>
  <c r="CA1173"/>
  <c r="CM1173" s="1"/>
  <c r="CB1173"/>
  <c r="CN1173" s="1"/>
  <c r="CC1173"/>
  <c r="CO1173" s="1"/>
  <c r="CD1173"/>
  <c r="CP1173" s="1"/>
  <c r="BT1174"/>
  <c r="CF1174" s="1"/>
  <c r="BU1174"/>
  <c r="CG1174" s="1"/>
  <c r="BV1174"/>
  <c r="CH1174" s="1"/>
  <c r="BW1174"/>
  <c r="CI1174" s="1"/>
  <c r="BX1174"/>
  <c r="CJ1174" s="1"/>
  <c r="BY1174"/>
  <c r="CK1174" s="1"/>
  <c r="BZ1174"/>
  <c r="CL1174" s="1"/>
  <c r="CA1174"/>
  <c r="CM1174" s="1"/>
  <c r="CB1174"/>
  <c r="CN1174" s="1"/>
  <c r="CC1174"/>
  <c r="CO1174" s="1"/>
  <c r="CD1174"/>
  <c r="CP1174" s="1"/>
  <c r="BT1175"/>
  <c r="CF1175" s="1"/>
  <c r="BU1175"/>
  <c r="CG1175" s="1"/>
  <c r="BV1175"/>
  <c r="CH1175" s="1"/>
  <c r="BW1175"/>
  <c r="CI1175" s="1"/>
  <c r="BX1175"/>
  <c r="CJ1175" s="1"/>
  <c r="BY1175"/>
  <c r="CK1175" s="1"/>
  <c r="BZ1175"/>
  <c r="CL1175" s="1"/>
  <c r="CA1175"/>
  <c r="CM1175" s="1"/>
  <c r="CB1175"/>
  <c r="CN1175" s="1"/>
  <c r="CC1175"/>
  <c r="CO1175" s="1"/>
  <c r="CD1175"/>
  <c r="CP1175" s="1"/>
  <c r="BT1176"/>
  <c r="CF1176" s="1"/>
  <c r="BU1176"/>
  <c r="CG1176" s="1"/>
  <c r="BV1176"/>
  <c r="CH1176" s="1"/>
  <c r="BW1176"/>
  <c r="CI1176" s="1"/>
  <c r="BX1176"/>
  <c r="CJ1176" s="1"/>
  <c r="BY1176"/>
  <c r="CK1176" s="1"/>
  <c r="BZ1176"/>
  <c r="CL1176" s="1"/>
  <c r="CA1176"/>
  <c r="CM1176" s="1"/>
  <c r="CB1176"/>
  <c r="CN1176" s="1"/>
  <c r="CC1176"/>
  <c r="CO1176" s="1"/>
  <c r="CD1176"/>
  <c r="CP1176" s="1"/>
  <c r="BT1177"/>
  <c r="CF1177" s="1"/>
  <c r="BU1177"/>
  <c r="CG1177" s="1"/>
  <c r="BV1177"/>
  <c r="CH1177" s="1"/>
  <c r="BW1177"/>
  <c r="CI1177" s="1"/>
  <c r="BX1177"/>
  <c r="CJ1177" s="1"/>
  <c r="BY1177"/>
  <c r="CK1177" s="1"/>
  <c r="BZ1177"/>
  <c r="CL1177" s="1"/>
  <c r="CA1177"/>
  <c r="CM1177" s="1"/>
  <c r="CB1177"/>
  <c r="CN1177" s="1"/>
  <c r="CC1177"/>
  <c r="CO1177" s="1"/>
  <c r="CD1177"/>
  <c r="CP1177" s="1"/>
  <c r="BT1178"/>
  <c r="CF1178" s="1"/>
  <c r="BU1178"/>
  <c r="CG1178" s="1"/>
  <c r="BV1178"/>
  <c r="CH1178" s="1"/>
  <c r="BW1178"/>
  <c r="CI1178" s="1"/>
  <c r="BX1178"/>
  <c r="CJ1178" s="1"/>
  <c r="BY1178"/>
  <c r="CK1178" s="1"/>
  <c r="BZ1178"/>
  <c r="CL1178" s="1"/>
  <c r="CA1178"/>
  <c r="CM1178" s="1"/>
  <c r="CB1178"/>
  <c r="CN1178" s="1"/>
  <c r="CC1178"/>
  <c r="CO1178" s="1"/>
  <c r="CD1178"/>
  <c r="CP1178" s="1"/>
  <c r="BT1179"/>
  <c r="CF1179" s="1"/>
  <c r="BU1179"/>
  <c r="CG1179" s="1"/>
  <c r="BV1179"/>
  <c r="CH1179" s="1"/>
  <c r="BW1179"/>
  <c r="CI1179" s="1"/>
  <c r="BX1179"/>
  <c r="CJ1179" s="1"/>
  <c r="BY1179"/>
  <c r="CK1179" s="1"/>
  <c r="BZ1179"/>
  <c r="CL1179" s="1"/>
  <c r="CA1179"/>
  <c r="CM1179" s="1"/>
  <c r="CB1179"/>
  <c r="CN1179" s="1"/>
  <c r="CC1179"/>
  <c r="CO1179" s="1"/>
  <c r="CD1179"/>
  <c r="CP1179" s="1"/>
  <c r="BT1180"/>
  <c r="CF1180" s="1"/>
  <c r="BU1180"/>
  <c r="CG1180" s="1"/>
  <c r="BV1180"/>
  <c r="CH1180" s="1"/>
  <c r="BW1180"/>
  <c r="CI1180" s="1"/>
  <c r="BX1180"/>
  <c r="CJ1180" s="1"/>
  <c r="BY1180"/>
  <c r="CK1180" s="1"/>
  <c r="BZ1180"/>
  <c r="CL1180" s="1"/>
  <c r="CA1180"/>
  <c r="CM1180" s="1"/>
  <c r="CB1180"/>
  <c r="CN1180" s="1"/>
  <c r="CC1180"/>
  <c r="CO1180" s="1"/>
  <c r="CD1180"/>
  <c r="CP1180" s="1"/>
  <c r="BT1181"/>
  <c r="CF1181" s="1"/>
  <c r="BU1181"/>
  <c r="CG1181" s="1"/>
  <c r="BV1181"/>
  <c r="CH1181" s="1"/>
  <c r="BW1181"/>
  <c r="CI1181" s="1"/>
  <c r="BX1181"/>
  <c r="CJ1181" s="1"/>
  <c r="BY1181"/>
  <c r="CK1181" s="1"/>
  <c r="BZ1181"/>
  <c r="CL1181" s="1"/>
  <c r="CA1181"/>
  <c r="CM1181" s="1"/>
  <c r="CB1181"/>
  <c r="CN1181" s="1"/>
  <c r="CC1181"/>
  <c r="CO1181" s="1"/>
  <c r="CD1181"/>
  <c r="CP1181" s="1"/>
  <c r="BT1182"/>
  <c r="CF1182" s="1"/>
  <c r="BU1182"/>
  <c r="CG1182" s="1"/>
  <c r="BV1182"/>
  <c r="CH1182" s="1"/>
  <c r="BW1182"/>
  <c r="CI1182" s="1"/>
  <c r="BX1182"/>
  <c r="CJ1182" s="1"/>
  <c r="BY1182"/>
  <c r="CK1182" s="1"/>
  <c r="BZ1182"/>
  <c r="CL1182" s="1"/>
  <c r="CA1182"/>
  <c r="CM1182" s="1"/>
  <c r="CB1182"/>
  <c r="CN1182" s="1"/>
  <c r="CC1182"/>
  <c r="CO1182" s="1"/>
  <c r="CD1182"/>
  <c r="CP1182" s="1"/>
  <c r="BT1183"/>
  <c r="CF1183" s="1"/>
  <c r="BU1183"/>
  <c r="CG1183" s="1"/>
  <c r="BV1183"/>
  <c r="CH1183" s="1"/>
  <c r="BW1183"/>
  <c r="CI1183" s="1"/>
  <c r="BX1183"/>
  <c r="CJ1183" s="1"/>
  <c r="BY1183"/>
  <c r="CK1183" s="1"/>
  <c r="BZ1183"/>
  <c r="CL1183" s="1"/>
  <c r="CA1183"/>
  <c r="CM1183" s="1"/>
  <c r="CB1183"/>
  <c r="CN1183" s="1"/>
  <c r="CC1183"/>
  <c r="CO1183" s="1"/>
  <c r="CD1183"/>
  <c r="CP1183" s="1"/>
  <c r="BT1184"/>
  <c r="CF1184" s="1"/>
  <c r="BU1184"/>
  <c r="CG1184" s="1"/>
  <c r="BV1184"/>
  <c r="CH1184" s="1"/>
  <c r="BW1184"/>
  <c r="CI1184" s="1"/>
  <c r="BX1184"/>
  <c r="CJ1184" s="1"/>
  <c r="BY1184"/>
  <c r="CK1184" s="1"/>
  <c r="BZ1184"/>
  <c r="CL1184" s="1"/>
  <c r="CA1184"/>
  <c r="CM1184" s="1"/>
  <c r="CB1184"/>
  <c r="CN1184" s="1"/>
  <c r="CC1184"/>
  <c r="CO1184" s="1"/>
  <c r="CD1184"/>
  <c r="CP1184" s="1"/>
  <c r="BT1185"/>
  <c r="CF1185" s="1"/>
  <c r="BU1185"/>
  <c r="CG1185" s="1"/>
  <c r="BV1185"/>
  <c r="CH1185" s="1"/>
  <c r="BW1185"/>
  <c r="CI1185" s="1"/>
  <c r="BX1185"/>
  <c r="CJ1185" s="1"/>
  <c r="BY1185"/>
  <c r="CK1185" s="1"/>
  <c r="BZ1185"/>
  <c r="CL1185" s="1"/>
  <c r="CA1185"/>
  <c r="CM1185" s="1"/>
  <c r="CB1185"/>
  <c r="CN1185" s="1"/>
  <c r="CC1185"/>
  <c r="CO1185" s="1"/>
  <c r="CD1185"/>
  <c r="CP1185" s="1"/>
  <c r="BT1186"/>
  <c r="CF1186" s="1"/>
  <c r="BU1186"/>
  <c r="CG1186" s="1"/>
  <c r="BV1186"/>
  <c r="CH1186" s="1"/>
  <c r="BW1186"/>
  <c r="CI1186" s="1"/>
  <c r="BX1186"/>
  <c r="CJ1186" s="1"/>
  <c r="BY1186"/>
  <c r="CK1186" s="1"/>
  <c r="BZ1186"/>
  <c r="CL1186" s="1"/>
  <c r="CA1186"/>
  <c r="CM1186" s="1"/>
  <c r="CB1186"/>
  <c r="CN1186" s="1"/>
  <c r="CC1186"/>
  <c r="CO1186" s="1"/>
  <c r="CD1186"/>
  <c r="CP1186" s="1"/>
  <c r="BT1187"/>
  <c r="CF1187" s="1"/>
  <c r="BU1187"/>
  <c r="CG1187" s="1"/>
  <c r="BV1187"/>
  <c r="CH1187" s="1"/>
  <c r="BW1187"/>
  <c r="CI1187" s="1"/>
  <c r="BX1187"/>
  <c r="CJ1187" s="1"/>
  <c r="BY1187"/>
  <c r="CK1187" s="1"/>
  <c r="BZ1187"/>
  <c r="CL1187" s="1"/>
  <c r="CA1187"/>
  <c r="CM1187" s="1"/>
  <c r="CB1187"/>
  <c r="CN1187" s="1"/>
  <c r="CC1187"/>
  <c r="CO1187" s="1"/>
  <c r="CD1187"/>
  <c r="CP1187" s="1"/>
  <c r="BT1188"/>
  <c r="CF1188" s="1"/>
  <c r="BU1188"/>
  <c r="CG1188" s="1"/>
  <c r="BV1188"/>
  <c r="CH1188" s="1"/>
  <c r="BW1188"/>
  <c r="CI1188" s="1"/>
  <c r="BX1188"/>
  <c r="CJ1188" s="1"/>
  <c r="BY1188"/>
  <c r="CK1188" s="1"/>
  <c r="BZ1188"/>
  <c r="CL1188" s="1"/>
  <c r="CA1188"/>
  <c r="CM1188" s="1"/>
  <c r="CB1188"/>
  <c r="CN1188" s="1"/>
  <c r="CC1188"/>
  <c r="CO1188" s="1"/>
  <c r="CD1188"/>
  <c r="CP1188" s="1"/>
  <c r="BT1189"/>
  <c r="CF1189" s="1"/>
  <c r="BU1189"/>
  <c r="CG1189" s="1"/>
  <c r="BV1189"/>
  <c r="CH1189" s="1"/>
  <c r="BW1189"/>
  <c r="CI1189" s="1"/>
  <c r="BX1189"/>
  <c r="CJ1189" s="1"/>
  <c r="BY1189"/>
  <c r="CK1189" s="1"/>
  <c r="BZ1189"/>
  <c r="CL1189" s="1"/>
  <c r="CA1189"/>
  <c r="CM1189" s="1"/>
  <c r="CB1189"/>
  <c r="CN1189" s="1"/>
  <c r="CC1189"/>
  <c r="CO1189" s="1"/>
  <c r="CD1189"/>
  <c r="CP1189" s="1"/>
  <c r="BT1190"/>
  <c r="CF1190" s="1"/>
  <c r="BU1190"/>
  <c r="CG1190" s="1"/>
  <c r="BV1190"/>
  <c r="CH1190" s="1"/>
  <c r="BW1190"/>
  <c r="CI1190" s="1"/>
  <c r="BX1190"/>
  <c r="CJ1190" s="1"/>
  <c r="BY1190"/>
  <c r="CK1190" s="1"/>
  <c r="BZ1190"/>
  <c r="CL1190" s="1"/>
  <c r="CA1190"/>
  <c r="CM1190" s="1"/>
  <c r="CB1190"/>
  <c r="CN1190" s="1"/>
  <c r="CC1190"/>
  <c r="CO1190" s="1"/>
  <c r="CD1190"/>
  <c r="CP1190" s="1"/>
  <c r="BT1191"/>
  <c r="CF1191" s="1"/>
  <c r="BU1191"/>
  <c r="CG1191" s="1"/>
  <c r="BV1191"/>
  <c r="CH1191" s="1"/>
  <c r="BW1191"/>
  <c r="CI1191" s="1"/>
  <c r="BX1191"/>
  <c r="CJ1191" s="1"/>
  <c r="BY1191"/>
  <c r="CK1191" s="1"/>
  <c r="BZ1191"/>
  <c r="CL1191" s="1"/>
  <c r="CA1191"/>
  <c r="CM1191" s="1"/>
  <c r="CB1191"/>
  <c r="CN1191" s="1"/>
  <c r="CC1191"/>
  <c r="CO1191" s="1"/>
  <c r="CD1191"/>
  <c r="CP1191" s="1"/>
  <c r="BT1192"/>
  <c r="CF1192" s="1"/>
  <c r="BU1192"/>
  <c r="CG1192" s="1"/>
  <c r="BV1192"/>
  <c r="CH1192" s="1"/>
  <c r="BW1192"/>
  <c r="CI1192" s="1"/>
  <c r="BX1192"/>
  <c r="CJ1192" s="1"/>
  <c r="BY1192"/>
  <c r="CK1192" s="1"/>
  <c r="BZ1192"/>
  <c r="CL1192" s="1"/>
  <c r="CA1192"/>
  <c r="CM1192" s="1"/>
  <c r="CB1192"/>
  <c r="CN1192" s="1"/>
  <c r="CC1192"/>
  <c r="CO1192" s="1"/>
  <c r="CD1192"/>
  <c r="CP1192" s="1"/>
  <c r="BT1193"/>
  <c r="CF1193" s="1"/>
  <c r="BU1193"/>
  <c r="CG1193" s="1"/>
  <c r="BV1193"/>
  <c r="CH1193" s="1"/>
  <c r="BW1193"/>
  <c r="CI1193" s="1"/>
  <c r="BX1193"/>
  <c r="CJ1193" s="1"/>
  <c r="BY1193"/>
  <c r="CK1193" s="1"/>
  <c r="BZ1193"/>
  <c r="CL1193" s="1"/>
  <c r="CA1193"/>
  <c r="CM1193" s="1"/>
  <c r="CB1193"/>
  <c r="CN1193" s="1"/>
  <c r="CC1193"/>
  <c r="CO1193" s="1"/>
  <c r="CD1193"/>
  <c r="CP1193" s="1"/>
  <c r="BT1194"/>
  <c r="CF1194" s="1"/>
  <c r="BU1194"/>
  <c r="CG1194" s="1"/>
  <c r="BV1194"/>
  <c r="CH1194" s="1"/>
  <c r="BW1194"/>
  <c r="CI1194" s="1"/>
  <c r="BX1194"/>
  <c r="CJ1194" s="1"/>
  <c r="BY1194"/>
  <c r="CK1194" s="1"/>
  <c r="BZ1194"/>
  <c r="CL1194" s="1"/>
  <c r="CA1194"/>
  <c r="CM1194" s="1"/>
  <c r="CB1194"/>
  <c r="CN1194" s="1"/>
  <c r="CC1194"/>
  <c r="CO1194" s="1"/>
  <c r="CD1194"/>
  <c r="CP1194" s="1"/>
  <c r="BT1195"/>
  <c r="CF1195" s="1"/>
  <c r="BU1195"/>
  <c r="CG1195" s="1"/>
  <c r="BV1195"/>
  <c r="CH1195" s="1"/>
  <c r="BW1195"/>
  <c r="CI1195" s="1"/>
  <c r="BX1195"/>
  <c r="CJ1195" s="1"/>
  <c r="BY1195"/>
  <c r="CK1195" s="1"/>
  <c r="BZ1195"/>
  <c r="CL1195" s="1"/>
  <c r="CA1195"/>
  <c r="CM1195" s="1"/>
  <c r="CB1195"/>
  <c r="CN1195" s="1"/>
  <c r="CC1195"/>
  <c r="CO1195" s="1"/>
  <c r="CD1195"/>
  <c r="CP1195" s="1"/>
  <c r="BT1196"/>
  <c r="CF1196" s="1"/>
  <c r="BU1196"/>
  <c r="CG1196" s="1"/>
  <c r="BV1196"/>
  <c r="CH1196" s="1"/>
  <c r="BW1196"/>
  <c r="CI1196" s="1"/>
  <c r="BX1196"/>
  <c r="CJ1196" s="1"/>
  <c r="BY1196"/>
  <c r="CK1196" s="1"/>
  <c r="BZ1196"/>
  <c r="CL1196" s="1"/>
  <c r="CA1196"/>
  <c r="CM1196" s="1"/>
  <c r="CB1196"/>
  <c r="CN1196" s="1"/>
  <c r="CC1196"/>
  <c r="CO1196" s="1"/>
  <c r="CD1196"/>
  <c r="CP1196" s="1"/>
  <c r="BT1197"/>
  <c r="CF1197" s="1"/>
  <c r="BU1197"/>
  <c r="CG1197" s="1"/>
  <c r="BV1197"/>
  <c r="CH1197" s="1"/>
  <c r="BW1197"/>
  <c r="CI1197" s="1"/>
  <c r="BX1197"/>
  <c r="CJ1197" s="1"/>
  <c r="BY1197"/>
  <c r="CK1197" s="1"/>
  <c r="BZ1197"/>
  <c r="CL1197" s="1"/>
  <c r="CA1197"/>
  <c r="CM1197" s="1"/>
  <c r="CB1197"/>
  <c r="CN1197" s="1"/>
  <c r="CC1197"/>
  <c r="CO1197" s="1"/>
  <c r="CD1197"/>
  <c r="CP1197" s="1"/>
  <c r="BT1198"/>
  <c r="CF1198" s="1"/>
  <c r="BU1198"/>
  <c r="CG1198" s="1"/>
  <c r="BV1198"/>
  <c r="CH1198" s="1"/>
  <c r="BW1198"/>
  <c r="CI1198" s="1"/>
  <c r="BX1198"/>
  <c r="CJ1198" s="1"/>
  <c r="BY1198"/>
  <c r="CK1198" s="1"/>
  <c r="BZ1198"/>
  <c r="CL1198" s="1"/>
  <c r="CA1198"/>
  <c r="CM1198" s="1"/>
  <c r="CB1198"/>
  <c r="CN1198" s="1"/>
  <c r="CC1198"/>
  <c r="CO1198" s="1"/>
  <c r="CD1198"/>
  <c r="CP1198" s="1"/>
  <c r="BT1199"/>
  <c r="CF1199" s="1"/>
  <c r="BU1199"/>
  <c r="CG1199" s="1"/>
  <c r="BV1199"/>
  <c r="CH1199" s="1"/>
  <c r="BW1199"/>
  <c r="CI1199" s="1"/>
  <c r="BX1199"/>
  <c r="CJ1199" s="1"/>
  <c r="BY1199"/>
  <c r="CK1199" s="1"/>
  <c r="BZ1199"/>
  <c r="CL1199" s="1"/>
  <c r="CA1199"/>
  <c r="CM1199" s="1"/>
  <c r="CB1199"/>
  <c r="CN1199" s="1"/>
  <c r="CC1199"/>
  <c r="CO1199" s="1"/>
  <c r="CD1199"/>
  <c r="CP1199" s="1"/>
  <c r="BT1200"/>
  <c r="CF1200" s="1"/>
  <c r="BU1200"/>
  <c r="CG1200" s="1"/>
  <c r="BV1200"/>
  <c r="CH1200" s="1"/>
  <c r="BW1200"/>
  <c r="CI1200" s="1"/>
  <c r="BX1200"/>
  <c r="CJ1200" s="1"/>
  <c r="BY1200"/>
  <c r="CK1200" s="1"/>
  <c r="BZ1200"/>
  <c r="CL1200" s="1"/>
  <c r="CA1200"/>
  <c r="CM1200" s="1"/>
  <c r="CB1200"/>
  <c r="CN1200" s="1"/>
  <c r="CC1200"/>
  <c r="CO1200" s="1"/>
  <c r="CD1200"/>
  <c r="CP1200" s="1"/>
  <c r="BT1201"/>
  <c r="CF1201" s="1"/>
  <c r="BU1201"/>
  <c r="CG1201" s="1"/>
  <c r="BV1201"/>
  <c r="CH1201" s="1"/>
  <c r="BW1201"/>
  <c r="CI1201" s="1"/>
  <c r="BX1201"/>
  <c r="CJ1201" s="1"/>
  <c r="BY1201"/>
  <c r="CK1201" s="1"/>
  <c r="BZ1201"/>
  <c r="CL1201" s="1"/>
  <c r="CA1201"/>
  <c r="CM1201" s="1"/>
  <c r="CB1201"/>
  <c r="CN1201" s="1"/>
  <c r="CC1201"/>
  <c r="CO1201" s="1"/>
  <c r="CD1201"/>
  <c r="CP1201" s="1"/>
  <c r="BT62"/>
  <c r="CF62" s="1"/>
  <c r="BU62"/>
  <c r="CG62" s="1"/>
  <c r="BV62"/>
  <c r="CH62" s="1"/>
  <c r="BW62"/>
  <c r="CI62" s="1"/>
  <c r="BX62"/>
  <c r="CJ62" s="1"/>
  <c r="BY62"/>
  <c r="CK62" s="1"/>
  <c r="BZ62"/>
  <c r="CL62" s="1"/>
  <c r="CA62"/>
  <c r="CM62" s="1"/>
  <c r="CB62"/>
  <c r="CN62" s="1"/>
  <c r="CC62"/>
  <c r="CO62" s="1"/>
  <c r="CD62"/>
  <c r="CP62" s="1"/>
  <c r="BT63"/>
  <c r="CF63" s="1"/>
  <c r="BU63"/>
  <c r="CG63" s="1"/>
  <c r="BV63"/>
  <c r="CH63" s="1"/>
  <c r="BW63"/>
  <c r="CI63" s="1"/>
  <c r="BX63"/>
  <c r="CJ63" s="1"/>
  <c r="BY63"/>
  <c r="CK63" s="1"/>
  <c r="BZ63"/>
  <c r="CL63" s="1"/>
  <c r="CA63"/>
  <c r="CM63" s="1"/>
  <c r="CB63"/>
  <c r="CN63" s="1"/>
  <c r="CC63"/>
  <c r="CO63" s="1"/>
  <c r="CD63"/>
  <c r="CP63" s="1"/>
  <c r="BT64"/>
  <c r="CF64" s="1"/>
  <c r="BU64"/>
  <c r="CG64" s="1"/>
  <c r="BV64"/>
  <c r="CH64" s="1"/>
  <c r="BW64"/>
  <c r="CI64" s="1"/>
  <c r="BX64"/>
  <c r="CJ64" s="1"/>
  <c r="BY64"/>
  <c r="CK64" s="1"/>
  <c r="BZ64"/>
  <c r="CL64" s="1"/>
  <c r="CA64"/>
  <c r="CM64" s="1"/>
  <c r="CB64"/>
  <c r="CN64" s="1"/>
  <c r="CC64"/>
  <c r="CO64" s="1"/>
  <c r="CD64"/>
  <c r="CP64" s="1"/>
  <c r="BT65"/>
  <c r="CF65" s="1"/>
  <c r="BU65"/>
  <c r="CG65" s="1"/>
  <c r="BV65"/>
  <c r="CH65" s="1"/>
  <c r="BW65"/>
  <c r="CI65" s="1"/>
  <c r="BX65"/>
  <c r="CJ65" s="1"/>
  <c r="BY65"/>
  <c r="CK65" s="1"/>
  <c r="BZ65"/>
  <c r="CL65" s="1"/>
  <c r="CA65"/>
  <c r="CM65" s="1"/>
  <c r="CB65"/>
  <c r="CN65" s="1"/>
  <c r="CC65"/>
  <c r="CO65" s="1"/>
  <c r="CD65"/>
  <c r="CP65" s="1"/>
  <c r="BT66"/>
  <c r="CF66" s="1"/>
  <c r="BU66"/>
  <c r="CG66" s="1"/>
  <c r="BV66"/>
  <c r="CH66" s="1"/>
  <c r="BW66"/>
  <c r="CI66" s="1"/>
  <c r="BX66"/>
  <c r="CJ66" s="1"/>
  <c r="BY66"/>
  <c r="CK66" s="1"/>
  <c r="BZ66"/>
  <c r="CL66" s="1"/>
  <c r="CA66"/>
  <c r="CM66" s="1"/>
  <c r="CB66"/>
  <c r="CN66" s="1"/>
  <c r="CC66"/>
  <c r="CO66" s="1"/>
  <c r="CD66"/>
  <c r="CP66" s="1"/>
  <c r="BT67"/>
  <c r="CF67" s="1"/>
  <c r="BU67"/>
  <c r="CG67" s="1"/>
  <c r="BV67"/>
  <c r="CH67" s="1"/>
  <c r="BW67"/>
  <c r="CI67" s="1"/>
  <c r="BX67"/>
  <c r="CJ67" s="1"/>
  <c r="BY67"/>
  <c r="CK67" s="1"/>
  <c r="BZ67"/>
  <c r="CL67" s="1"/>
  <c r="CA67"/>
  <c r="CM67" s="1"/>
  <c r="CB67"/>
  <c r="CN67" s="1"/>
  <c r="CC67"/>
  <c r="CO67" s="1"/>
  <c r="CD67"/>
  <c r="CP67" s="1"/>
  <c r="BT68"/>
  <c r="CF68" s="1"/>
  <c r="BU68"/>
  <c r="CG68" s="1"/>
  <c r="BV68"/>
  <c r="CH68" s="1"/>
  <c r="BW68"/>
  <c r="CI68" s="1"/>
  <c r="BX68"/>
  <c r="CJ68" s="1"/>
  <c r="BY68"/>
  <c r="CK68" s="1"/>
  <c r="BZ68"/>
  <c r="CL68" s="1"/>
  <c r="CA68"/>
  <c r="CM68" s="1"/>
  <c r="CB68"/>
  <c r="CN68" s="1"/>
  <c r="CC68"/>
  <c r="CO68" s="1"/>
  <c r="CD68"/>
  <c r="CP68" s="1"/>
  <c r="BT69"/>
  <c r="CF69" s="1"/>
  <c r="BU69"/>
  <c r="CG69" s="1"/>
  <c r="BV69"/>
  <c r="CH69" s="1"/>
  <c r="BW69"/>
  <c r="CI69" s="1"/>
  <c r="BX69"/>
  <c r="CJ69" s="1"/>
  <c r="BY69"/>
  <c r="CK69" s="1"/>
  <c r="BZ69"/>
  <c r="CL69" s="1"/>
  <c r="CA69"/>
  <c r="CM69" s="1"/>
  <c r="CB69"/>
  <c r="CN69" s="1"/>
  <c r="CC69"/>
  <c r="CO69" s="1"/>
  <c r="CD69"/>
  <c r="CP69" s="1"/>
  <c r="BT70"/>
  <c r="CF70" s="1"/>
  <c r="BU70"/>
  <c r="CG70" s="1"/>
  <c r="BV70"/>
  <c r="CH70" s="1"/>
  <c r="BW70"/>
  <c r="CI70" s="1"/>
  <c r="BX70"/>
  <c r="CJ70" s="1"/>
  <c r="BY70"/>
  <c r="CK70" s="1"/>
  <c r="BZ70"/>
  <c r="CL70" s="1"/>
  <c r="CA70"/>
  <c r="CM70" s="1"/>
  <c r="CB70"/>
  <c r="CN70" s="1"/>
  <c r="CC70"/>
  <c r="CO70" s="1"/>
  <c r="CD70"/>
  <c r="CP70" s="1"/>
  <c r="BT71"/>
  <c r="CF71" s="1"/>
  <c r="BU71"/>
  <c r="CG71" s="1"/>
  <c r="BV71"/>
  <c r="CH71" s="1"/>
  <c r="BW71"/>
  <c r="CI71" s="1"/>
  <c r="BX71"/>
  <c r="CJ71" s="1"/>
  <c r="BY71"/>
  <c r="CK71" s="1"/>
  <c r="BZ71"/>
  <c r="CL71" s="1"/>
  <c r="CA71"/>
  <c r="CM71" s="1"/>
  <c r="CB71"/>
  <c r="CN71" s="1"/>
  <c r="CC71"/>
  <c r="CO71" s="1"/>
  <c r="CD71"/>
  <c r="CP71" s="1"/>
  <c r="BT72"/>
  <c r="CF72" s="1"/>
  <c r="BU72"/>
  <c r="CG72" s="1"/>
  <c r="BV72"/>
  <c r="CH72" s="1"/>
  <c r="BW72"/>
  <c r="CI72" s="1"/>
  <c r="BX72"/>
  <c r="CJ72" s="1"/>
  <c r="BY72"/>
  <c r="CK72" s="1"/>
  <c r="BZ72"/>
  <c r="CL72" s="1"/>
  <c r="CA72"/>
  <c r="CM72" s="1"/>
  <c r="CB72"/>
  <c r="CN72" s="1"/>
  <c r="CC72"/>
  <c r="CO72" s="1"/>
  <c r="CD72"/>
  <c r="CP72" s="1"/>
  <c r="BT73"/>
  <c r="CF73" s="1"/>
  <c r="BU73"/>
  <c r="CG73" s="1"/>
  <c r="BV73"/>
  <c r="CH73" s="1"/>
  <c r="BW73"/>
  <c r="CI73" s="1"/>
  <c r="BX73"/>
  <c r="CJ73" s="1"/>
  <c r="BY73"/>
  <c r="CK73" s="1"/>
  <c r="BZ73"/>
  <c r="CL73" s="1"/>
  <c r="CA73"/>
  <c r="CM73" s="1"/>
  <c r="CB73"/>
  <c r="CN73" s="1"/>
  <c r="CC73"/>
  <c r="CO73" s="1"/>
  <c r="CD73"/>
  <c r="CP73" s="1"/>
  <c r="BT74"/>
  <c r="CF74" s="1"/>
  <c r="BU74"/>
  <c r="CG74" s="1"/>
  <c r="BV74"/>
  <c r="CH74" s="1"/>
  <c r="BW74"/>
  <c r="CI74" s="1"/>
  <c r="BX74"/>
  <c r="CJ74" s="1"/>
  <c r="BY74"/>
  <c r="CK74" s="1"/>
  <c r="BZ74"/>
  <c r="CL74" s="1"/>
  <c r="CA74"/>
  <c r="CM74" s="1"/>
  <c r="CB74"/>
  <c r="CN74" s="1"/>
  <c r="CC74"/>
  <c r="CO74" s="1"/>
  <c r="CD74"/>
  <c r="CP74" s="1"/>
  <c r="BT75"/>
  <c r="CF75" s="1"/>
  <c r="BU75"/>
  <c r="CG75" s="1"/>
  <c r="BV75"/>
  <c r="CH75" s="1"/>
  <c r="BW75"/>
  <c r="CI75" s="1"/>
  <c r="BX75"/>
  <c r="CJ75" s="1"/>
  <c r="BY75"/>
  <c r="CK75" s="1"/>
  <c r="BZ75"/>
  <c r="CL75" s="1"/>
  <c r="CA75"/>
  <c r="CM75" s="1"/>
  <c r="CB75"/>
  <c r="CN75" s="1"/>
  <c r="CC75"/>
  <c r="CO75" s="1"/>
  <c r="CD75"/>
  <c r="CP75" s="1"/>
  <c r="BT76"/>
  <c r="CF76" s="1"/>
  <c r="BU76"/>
  <c r="CG76" s="1"/>
  <c r="BV76"/>
  <c r="CH76" s="1"/>
  <c r="BW76"/>
  <c r="CI76" s="1"/>
  <c r="BX76"/>
  <c r="CJ76" s="1"/>
  <c r="BY76"/>
  <c r="CK76" s="1"/>
  <c r="BZ76"/>
  <c r="CL76" s="1"/>
  <c r="CA76"/>
  <c r="CM76" s="1"/>
  <c r="CB76"/>
  <c r="CN76" s="1"/>
  <c r="CC76"/>
  <c r="CO76" s="1"/>
  <c r="CD76"/>
  <c r="CP76" s="1"/>
  <c r="BT77"/>
  <c r="CF77" s="1"/>
  <c r="BU77"/>
  <c r="CG77" s="1"/>
  <c r="BV77"/>
  <c r="CH77" s="1"/>
  <c r="BW77"/>
  <c r="CI77" s="1"/>
  <c r="BX77"/>
  <c r="CJ77" s="1"/>
  <c r="BY77"/>
  <c r="CK77" s="1"/>
  <c r="BZ77"/>
  <c r="CL77" s="1"/>
  <c r="CA77"/>
  <c r="CM77" s="1"/>
  <c r="CB77"/>
  <c r="CN77" s="1"/>
  <c r="CC77"/>
  <c r="CO77" s="1"/>
  <c r="CD77"/>
  <c r="CP77" s="1"/>
  <c r="BT78"/>
  <c r="CF78" s="1"/>
  <c r="BU78"/>
  <c r="CG78" s="1"/>
  <c r="BV78"/>
  <c r="CH78" s="1"/>
  <c r="BW78"/>
  <c r="CI78" s="1"/>
  <c r="BX78"/>
  <c r="CJ78" s="1"/>
  <c r="BY78"/>
  <c r="CK78" s="1"/>
  <c r="BZ78"/>
  <c r="CL78" s="1"/>
  <c r="CA78"/>
  <c r="CM78" s="1"/>
  <c r="CB78"/>
  <c r="CN78" s="1"/>
  <c r="CC78"/>
  <c r="CO78" s="1"/>
  <c r="CD78"/>
  <c r="CP78" s="1"/>
  <c r="BT79"/>
  <c r="CF79" s="1"/>
  <c r="BU79"/>
  <c r="CG79" s="1"/>
  <c r="BV79"/>
  <c r="CH79" s="1"/>
  <c r="BW79"/>
  <c r="CI79" s="1"/>
  <c r="BX79"/>
  <c r="CJ79" s="1"/>
  <c r="BY79"/>
  <c r="CK79" s="1"/>
  <c r="BZ79"/>
  <c r="CL79" s="1"/>
  <c r="CA79"/>
  <c r="CM79" s="1"/>
  <c r="CB79"/>
  <c r="CN79" s="1"/>
  <c r="CC79"/>
  <c r="CO79" s="1"/>
  <c r="CD79"/>
  <c r="CP79" s="1"/>
  <c r="BT80"/>
  <c r="CF80" s="1"/>
  <c r="BU80"/>
  <c r="CG80" s="1"/>
  <c r="BV80"/>
  <c r="CH80" s="1"/>
  <c r="BW80"/>
  <c r="CI80" s="1"/>
  <c r="BX80"/>
  <c r="CJ80" s="1"/>
  <c r="BY80"/>
  <c r="CK80" s="1"/>
  <c r="BZ80"/>
  <c r="CL80" s="1"/>
  <c r="CA80"/>
  <c r="CM80" s="1"/>
  <c r="CB80"/>
  <c r="CN80" s="1"/>
  <c r="CC80"/>
  <c r="CO80" s="1"/>
  <c r="CD80"/>
  <c r="CP80" s="1"/>
  <c r="BT81"/>
  <c r="CF81" s="1"/>
  <c r="BU81"/>
  <c r="CG81" s="1"/>
  <c r="BV81"/>
  <c r="CH81" s="1"/>
  <c r="BW81"/>
  <c r="CI81" s="1"/>
  <c r="BX81"/>
  <c r="CJ81" s="1"/>
  <c r="BY81"/>
  <c r="CK81" s="1"/>
  <c r="BZ81"/>
  <c r="CL81" s="1"/>
  <c r="CA81"/>
  <c r="CM81" s="1"/>
  <c r="CB81"/>
  <c r="CN81" s="1"/>
  <c r="CC81"/>
  <c r="CO81" s="1"/>
  <c r="CD81"/>
  <c r="CP81" s="1"/>
  <c r="BT82"/>
  <c r="CF82" s="1"/>
  <c r="BU82"/>
  <c r="CG82" s="1"/>
  <c r="BV82"/>
  <c r="CH82" s="1"/>
  <c r="BW82"/>
  <c r="CI82" s="1"/>
  <c r="BX82"/>
  <c r="CJ82" s="1"/>
  <c r="BY82"/>
  <c r="CK82" s="1"/>
  <c r="BZ82"/>
  <c r="CL82" s="1"/>
  <c r="CA82"/>
  <c r="CM82" s="1"/>
  <c r="CB82"/>
  <c r="CN82" s="1"/>
  <c r="CC82"/>
  <c r="CO82" s="1"/>
  <c r="CD82"/>
  <c r="CP82" s="1"/>
  <c r="BT83"/>
  <c r="CF83" s="1"/>
  <c r="BU83"/>
  <c r="CG83" s="1"/>
  <c r="BV83"/>
  <c r="CH83" s="1"/>
  <c r="BW83"/>
  <c r="CI83" s="1"/>
  <c r="BX83"/>
  <c r="CJ83" s="1"/>
  <c r="BY83"/>
  <c r="CK83" s="1"/>
  <c r="BZ83"/>
  <c r="CL83" s="1"/>
  <c r="CA83"/>
  <c r="CM83" s="1"/>
  <c r="CB83"/>
  <c r="CN83" s="1"/>
  <c r="CC83"/>
  <c r="CO83" s="1"/>
  <c r="CD83"/>
  <c r="CP83" s="1"/>
  <c r="BT84"/>
  <c r="CF84" s="1"/>
  <c r="BU84"/>
  <c r="CG84" s="1"/>
  <c r="BV84"/>
  <c r="CH84" s="1"/>
  <c r="BW84"/>
  <c r="CI84" s="1"/>
  <c r="BX84"/>
  <c r="CJ84" s="1"/>
  <c r="BY84"/>
  <c r="CK84" s="1"/>
  <c r="BZ84"/>
  <c r="CL84" s="1"/>
  <c r="CA84"/>
  <c r="CM84" s="1"/>
  <c r="CB84"/>
  <c r="CN84" s="1"/>
  <c r="CC84"/>
  <c r="CO84" s="1"/>
  <c r="CD84"/>
  <c r="CP84" s="1"/>
  <c r="BT85"/>
  <c r="CF85" s="1"/>
  <c r="BU85"/>
  <c r="CG85" s="1"/>
  <c r="BV85"/>
  <c r="CH85" s="1"/>
  <c r="BW85"/>
  <c r="CI85" s="1"/>
  <c r="BX85"/>
  <c r="CJ85" s="1"/>
  <c r="BY85"/>
  <c r="CK85" s="1"/>
  <c r="BZ85"/>
  <c r="CL85" s="1"/>
  <c r="CA85"/>
  <c r="CM85" s="1"/>
  <c r="CB85"/>
  <c r="CN85" s="1"/>
  <c r="CC85"/>
  <c r="CO85" s="1"/>
  <c r="CD85"/>
  <c r="CP85" s="1"/>
  <c r="BT86"/>
  <c r="CF86" s="1"/>
  <c r="BU86"/>
  <c r="CG86" s="1"/>
  <c r="BV86"/>
  <c r="CH86" s="1"/>
  <c r="BW86"/>
  <c r="CI86" s="1"/>
  <c r="BX86"/>
  <c r="CJ86" s="1"/>
  <c r="BY86"/>
  <c r="CK86" s="1"/>
  <c r="BZ86"/>
  <c r="CL86" s="1"/>
  <c r="CA86"/>
  <c r="CM86" s="1"/>
  <c r="CB86"/>
  <c r="CN86" s="1"/>
  <c r="CC86"/>
  <c r="CO86" s="1"/>
  <c r="CD86"/>
  <c r="CP86" s="1"/>
  <c r="BT87"/>
  <c r="CF87" s="1"/>
  <c r="BU87"/>
  <c r="CG87" s="1"/>
  <c r="BV87"/>
  <c r="CH87" s="1"/>
  <c r="BW87"/>
  <c r="CI87" s="1"/>
  <c r="BX87"/>
  <c r="CJ87" s="1"/>
  <c r="BY87"/>
  <c r="CK87" s="1"/>
  <c r="BZ87"/>
  <c r="CL87" s="1"/>
  <c r="CA87"/>
  <c r="CM87" s="1"/>
  <c r="CB87"/>
  <c r="CN87" s="1"/>
  <c r="CC87"/>
  <c r="CO87" s="1"/>
  <c r="CD87"/>
  <c r="CP87" s="1"/>
  <c r="BT88"/>
  <c r="CF88" s="1"/>
  <c r="BU88"/>
  <c r="CG88" s="1"/>
  <c r="BV88"/>
  <c r="CH88" s="1"/>
  <c r="BW88"/>
  <c r="CI88" s="1"/>
  <c r="BX88"/>
  <c r="CJ88" s="1"/>
  <c r="BY88"/>
  <c r="CK88" s="1"/>
  <c r="BZ88"/>
  <c r="CL88" s="1"/>
  <c r="CA88"/>
  <c r="CM88" s="1"/>
  <c r="CB88"/>
  <c r="CN88" s="1"/>
  <c r="CC88"/>
  <c r="CO88" s="1"/>
  <c r="CD88"/>
  <c r="CP88" s="1"/>
  <c r="BT89"/>
  <c r="CF89" s="1"/>
  <c r="BU89"/>
  <c r="CG89" s="1"/>
  <c r="BV89"/>
  <c r="CH89" s="1"/>
  <c r="BW89"/>
  <c r="CI89" s="1"/>
  <c r="BX89"/>
  <c r="CJ89" s="1"/>
  <c r="BY89"/>
  <c r="CK89" s="1"/>
  <c r="BZ89"/>
  <c r="CL89" s="1"/>
  <c r="CA89"/>
  <c r="CM89" s="1"/>
  <c r="CB89"/>
  <c r="CN89" s="1"/>
  <c r="CC89"/>
  <c r="CO89" s="1"/>
  <c r="CD89"/>
  <c r="CP89" s="1"/>
  <c r="BT90"/>
  <c r="CF90" s="1"/>
  <c r="BU90"/>
  <c r="CG90" s="1"/>
  <c r="BV90"/>
  <c r="CH90" s="1"/>
  <c r="BW90"/>
  <c r="CI90" s="1"/>
  <c r="BX90"/>
  <c r="CJ90" s="1"/>
  <c r="BY90"/>
  <c r="CK90" s="1"/>
  <c r="BZ90"/>
  <c r="CL90" s="1"/>
  <c r="CA90"/>
  <c r="CM90" s="1"/>
  <c r="CB90"/>
  <c r="CN90" s="1"/>
  <c r="CC90"/>
  <c r="CO90" s="1"/>
  <c r="CD90"/>
  <c r="CP90" s="1"/>
  <c r="BT91"/>
  <c r="CF91" s="1"/>
  <c r="BU91"/>
  <c r="CG91" s="1"/>
  <c r="BV91"/>
  <c r="CH91" s="1"/>
  <c r="BW91"/>
  <c r="CI91" s="1"/>
  <c r="BX91"/>
  <c r="CJ91" s="1"/>
  <c r="BY91"/>
  <c r="CK91" s="1"/>
  <c r="BZ91"/>
  <c r="CL91" s="1"/>
  <c r="CA91"/>
  <c r="CM91" s="1"/>
  <c r="CB91"/>
  <c r="CN91" s="1"/>
  <c r="CC91"/>
  <c r="CO91" s="1"/>
  <c r="CD91"/>
  <c r="CP91" s="1"/>
  <c r="BT332"/>
  <c r="CF332" s="1"/>
  <c r="BU332"/>
  <c r="CG332" s="1"/>
  <c r="BV332"/>
  <c r="CH332" s="1"/>
  <c r="BW332"/>
  <c r="CI332" s="1"/>
  <c r="BX332"/>
  <c r="CJ332" s="1"/>
  <c r="BY332"/>
  <c r="CK332" s="1"/>
  <c r="BZ332"/>
  <c r="CL332" s="1"/>
  <c r="CA332"/>
  <c r="CM332" s="1"/>
  <c r="CB332"/>
  <c r="CN332" s="1"/>
  <c r="CC332"/>
  <c r="CO332" s="1"/>
  <c r="CD332"/>
  <c r="CP332" s="1"/>
  <c r="BT333"/>
  <c r="CF333" s="1"/>
  <c r="BU333"/>
  <c r="CG333" s="1"/>
  <c r="BV333"/>
  <c r="CH333" s="1"/>
  <c r="BW333"/>
  <c r="CI333" s="1"/>
  <c r="BX333"/>
  <c r="CJ333" s="1"/>
  <c r="BY333"/>
  <c r="CK333" s="1"/>
  <c r="BZ333"/>
  <c r="CL333" s="1"/>
  <c r="CA333"/>
  <c r="CM333" s="1"/>
  <c r="CB333"/>
  <c r="CN333" s="1"/>
  <c r="CC333"/>
  <c r="CO333" s="1"/>
  <c r="CD333"/>
  <c r="CP333" s="1"/>
  <c r="BT334"/>
  <c r="CF334" s="1"/>
  <c r="BU334"/>
  <c r="CG334" s="1"/>
  <c r="BV334"/>
  <c r="CH334" s="1"/>
  <c r="BW334"/>
  <c r="CI334" s="1"/>
  <c r="BX334"/>
  <c r="CJ334" s="1"/>
  <c r="BY334"/>
  <c r="CK334" s="1"/>
  <c r="BZ334"/>
  <c r="CL334" s="1"/>
  <c r="CA334"/>
  <c r="CM334" s="1"/>
  <c r="CB334"/>
  <c r="CN334" s="1"/>
  <c r="CC334"/>
  <c r="CO334" s="1"/>
  <c r="CD334"/>
  <c r="CP334" s="1"/>
  <c r="BT335"/>
  <c r="CF335" s="1"/>
  <c r="BU335"/>
  <c r="CG335" s="1"/>
  <c r="BV335"/>
  <c r="CH335" s="1"/>
  <c r="BW335"/>
  <c r="CI335" s="1"/>
  <c r="BX335"/>
  <c r="CJ335" s="1"/>
  <c r="BY335"/>
  <c r="CK335" s="1"/>
  <c r="BZ335"/>
  <c r="CL335" s="1"/>
  <c r="CA335"/>
  <c r="CM335" s="1"/>
  <c r="CB335"/>
  <c r="CN335" s="1"/>
  <c r="CC335"/>
  <c r="CO335" s="1"/>
  <c r="CD335"/>
  <c r="CP335" s="1"/>
  <c r="BT336"/>
  <c r="CF336" s="1"/>
  <c r="BU336"/>
  <c r="CG336" s="1"/>
  <c r="BV336"/>
  <c r="CH336" s="1"/>
  <c r="BW336"/>
  <c r="CI336" s="1"/>
  <c r="BX336"/>
  <c r="CJ336" s="1"/>
  <c r="BY336"/>
  <c r="CK336" s="1"/>
  <c r="BZ336"/>
  <c r="CL336" s="1"/>
  <c r="CA336"/>
  <c r="CM336" s="1"/>
  <c r="CB336"/>
  <c r="CN336" s="1"/>
  <c r="CC336"/>
  <c r="CO336" s="1"/>
  <c r="CD336"/>
  <c r="CP336" s="1"/>
  <c r="BT337"/>
  <c r="CF337" s="1"/>
  <c r="BU337"/>
  <c r="CG337" s="1"/>
  <c r="BV337"/>
  <c r="CH337" s="1"/>
  <c r="BW337"/>
  <c r="CI337" s="1"/>
  <c r="BX337"/>
  <c r="CJ337" s="1"/>
  <c r="BY337"/>
  <c r="CK337" s="1"/>
  <c r="BZ337"/>
  <c r="CL337" s="1"/>
  <c r="CA337"/>
  <c r="CM337" s="1"/>
  <c r="CB337"/>
  <c r="CN337" s="1"/>
  <c r="CC337"/>
  <c r="CO337" s="1"/>
  <c r="CD337"/>
  <c r="CP337" s="1"/>
  <c r="BT338"/>
  <c r="CF338" s="1"/>
  <c r="BU338"/>
  <c r="CG338" s="1"/>
  <c r="BV338"/>
  <c r="CH338" s="1"/>
  <c r="BW338"/>
  <c r="CI338" s="1"/>
  <c r="BX338"/>
  <c r="CJ338" s="1"/>
  <c r="BY338"/>
  <c r="CK338" s="1"/>
  <c r="BZ338"/>
  <c r="CL338" s="1"/>
  <c r="CA338"/>
  <c r="CM338" s="1"/>
  <c r="CB338"/>
  <c r="CN338" s="1"/>
  <c r="CC338"/>
  <c r="CO338" s="1"/>
  <c r="CD338"/>
  <c r="CP338" s="1"/>
  <c r="BT339"/>
  <c r="CF339" s="1"/>
  <c r="BU339"/>
  <c r="CG339" s="1"/>
  <c r="BV339"/>
  <c r="CH339" s="1"/>
  <c r="BW339"/>
  <c r="CI339" s="1"/>
  <c r="BX339"/>
  <c r="CJ339" s="1"/>
  <c r="BY339"/>
  <c r="CK339" s="1"/>
  <c r="BZ339"/>
  <c r="CL339" s="1"/>
  <c r="CA339"/>
  <c r="CM339" s="1"/>
  <c r="CB339"/>
  <c r="CN339" s="1"/>
  <c r="CC339"/>
  <c r="CO339" s="1"/>
  <c r="CD339"/>
  <c r="CP339" s="1"/>
  <c r="BT340"/>
  <c r="CF340" s="1"/>
  <c r="BU340"/>
  <c r="CG340" s="1"/>
  <c r="BV340"/>
  <c r="CH340" s="1"/>
  <c r="BW340"/>
  <c r="CI340" s="1"/>
  <c r="BX340"/>
  <c r="CJ340" s="1"/>
  <c r="BY340"/>
  <c r="CK340" s="1"/>
  <c r="BZ340"/>
  <c r="CL340" s="1"/>
  <c r="CA340"/>
  <c r="CM340" s="1"/>
  <c r="CB340"/>
  <c r="CN340" s="1"/>
  <c r="CC340"/>
  <c r="CO340" s="1"/>
  <c r="CD340"/>
  <c r="CP340" s="1"/>
  <c r="BT341"/>
  <c r="CF341" s="1"/>
  <c r="BU341"/>
  <c r="CG341" s="1"/>
  <c r="BV341"/>
  <c r="CH341" s="1"/>
  <c r="BW341"/>
  <c r="CI341" s="1"/>
  <c r="BX341"/>
  <c r="CJ341" s="1"/>
  <c r="BY341"/>
  <c r="CK341" s="1"/>
  <c r="BZ341"/>
  <c r="CL341" s="1"/>
  <c r="CA341"/>
  <c r="CM341" s="1"/>
  <c r="CB341"/>
  <c r="CN341" s="1"/>
  <c r="CC341"/>
  <c r="CO341" s="1"/>
  <c r="CD341"/>
  <c r="CP341" s="1"/>
  <c r="BT342"/>
  <c r="CF342" s="1"/>
  <c r="BU342"/>
  <c r="CG342" s="1"/>
  <c r="BV342"/>
  <c r="CH342" s="1"/>
  <c r="BW342"/>
  <c r="CI342" s="1"/>
  <c r="BX342"/>
  <c r="CJ342" s="1"/>
  <c r="BY342"/>
  <c r="CK342" s="1"/>
  <c r="BZ342"/>
  <c r="CL342" s="1"/>
  <c r="CA342"/>
  <c r="CM342" s="1"/>
  <c r="CB342"/>
  <c r="CN342" s="1"/>
  <c r="CC342"/>
  <c r="CO342" s="1"/>
  <c r="CD342"/>
  <c r="CP342" s="1"/>
  <c r="BT343"/>
  <c r="CF343" s="1"/>
  <c r="BU343"/>
  <c r="CG343" s="1"/>
  <c r="BV343"/>
  <c r="CH343" s="1"/>
  <c r="BW343"/>
  <c r="CI343" s="1"/>
  <c r="BX343"/>
  <c r="CJ343" s="1"/>
  <c r="BY343"/>
  <c r="CK343" s="1"/>
  <c r="BZ343"/>
  <c r="CL343" s="1"/>
  <c r="CA343"/>
  <c r="CM343" s="1"/>
  <c r="CB343"/>
  <c r="CN343" s="1"/>
  <c r="CC343"/>
  <c r="CO343" s="1"/>
  <c r="CD343"/>
  <c r="CP343" s="1"/>
  <c r="BT344"/>
  <c r="CF344" s="1"/>
  <c r="BU344"/>
  <c r="CG344" s="1"/>
  <c r="BV344"/>
  <c r="CH344" s="1"/>
  <c r="BW344"/>
  <c r="CI344" s="1"/>
  <c r="BX344"/>
  <c r="CJ344" s="1"/>
  <c r="BY344"/>
  <c r="CK344" s="1"/>
  <c r="BZ344"/>
  <c r="CL344" s="1"/>
  <c r="CA344"/>
  <c r="CM344" s="1"/>
  <c r="CB344"/>
  <c r="CN344" s="1"/>
  <c r="CC344"/>
  <c r="CO344" s="1"/>
  <c r="CD344"/>
  <c r="CP344" s="1"/>
  <c r="BT345"/>
  <c r="CF345" s="1"/>
  <c r="BU345"/>
  <c r="CG345" s="1"/>
  <c r="BV345"/>
  <c r="CH345" s="1"/>
  <c r="BW345"/>
  <c r="CI345" s="1"/>
  <c r="BX345"/>
  <c r="CJ345" s="1"/>
  <c r="BY345"/>
  <c r="CK345" s="1"/>
  <c r="BZ345"/>
  <c r="CL345" s="1"/>
  <c r="CA345"/>
  <c r="CM345" s="1"/>
  <c r="CB345"/>
  <c r="CN345" s="1"/>
  <c r="CC345"/>
  <c r="CO345" s="1"/>
  <c r="CD345"/>
  <c r="CP345" s="1"/>
  <c r="BT346"/>
  <c r="CF346" s="1"/>
  <c r="BU346"/>
  <c r="CG346" s="1"/>
  <c r="BV346"/>
  <c r="CH346" s="1"/>
  <c r="BW346"/>
  <c r="CI346" s="1"/>
  <c r="BX346"/>
  <c r="CJ346" s="1"/>
  <c r="BY346"/>
  <c r="CK346" s="1"/>
  <c r="BZ346"/>
  <c r="CL346" s="1"/>
  <c r="CA346"/>
  <c r="CM346" s="1"/>
  <c r="CB346"/>
  <c r="CN346" s="1"/>
  <c r="CC346"/>
  <c r="CO346" s="1"/>
  <c r="CD346"/>
  <c r="CP346" s="1"/>
  <c r="BT347"/>
  <c r="CF347" s="1"/>
  <c r="BU347"/>
  <c r="CG347" s="1"/>
  <c r="BV347"/>
  <c r="CH347" s="1"/>
  <c r="BW347"/>
  <c r="CI347" s="1"/>
  <c r="BX347"/>
  <c r="CJ347" s="1"/>
  <c r="BY347"/>
  <c r="CK347" s="1"/>
  <c r="BZ347"/>
  <c r="CL347" s="1"/>
  <c r="CA347"/>
  <c r="CM347" s="1"/>
  <c r="CB347"/>
  <c r="CN347" s="1"/>
  <c r="CC347"/>
  <c r="CO347" s="1"/>
  <c r="CD347"/>
  <c r="CP347" s="1"/>
  <c r="BT348"/>
  <c r="CF348" s="1"/>
  <c r="BU348"/>
  <c r="CG348" s="1"/>
  <c r="BV348"/>
  <c r="CH348" s="1"/>
  <c r="BW348"/>
  <c r="CI348" s="1"/>
  <c r="BX348"/>
  <c r="CJ348" s="1"/>
  <c r="BY348"/>
  <c r="CK348" s="1"/>
  <c r="BZ348"/>
  <c r="CL348" s="1"/>
  <c r="CA348"/>
  <c r="CM348" s="1"/>
  <c r="CB348"/>
  <c r="CN348" s="1"/>
  <c r="CC348"/>
  <c r="CO348" s="1"/>
  <c r="CD348"/>
  <c r="CP348" s="1"/>
  <c r="BT349"/>
  <c r="CF349" s="1"/>
  <c r="BU349"/>
  <c r="CG349" s="1"/>
  <c r="BV349"/>
  <c r="CH349" s="1"/>
  <c r="BW349"/>
  <c r="CI349" s="1"/>
  <c r="BX349"/>
  <c r="CJ349" s="1"/>
  <c r="BY349"/>
  <c r="CK349" s="1"/>
  <c r="BZ349"/>
  <c r="CL349" s="1"/>
  <c r="CA349"/>
  <c r="CM349" s="1"/>
  <c r="CB349"/>
  <c r="CN349" s="1"/>
  <c r="CC349"/>
  <c r="CO349" s="1"/>
  <c r="CD349"/>
  <c r="CP349" s="1"/>
  <c r="BT350"/>
  <c r="CF350" s="1"/>
  <c r="BU350"/>
  <c r="CG350" s="1"/>
  <c r="BV350"/>
  <c r="CH350" s="1"/>
  <c r="BW350"/>
  <c r="CI350" s="1"/>
  <c r="BX350"/>
  <c r="CJ350" s="1"/>
  <c r="BY350"/>
  <c r="CK350" s="1"/>
  <c r="BZ350"/>
  <c r="CL350" s="1"/>
  <c r="CA350"/>
  <c r="CM350" s="1"/>
  <c r="CB350"/>
  <c r="CN350" s="1"/>
  <c r="CC350"/>
  <c r="CO350" s="1"/>
  <c r="CD350"/>
  <c r="CP350" s="1"/>
  <c r="BT351"/>
  <c r="CF351" s="1"/>
  <c r="BU351"/>
  <c r="CG351" s="1"/>
  <c r="BV351"/>
  <c r="CH351" s="1"/>
  <c r="BW351"/>
  <c r="CI351" s="1"/>
  <c r="BX351"/>
  <c r="CJ351" s="1"/>
  <c r="BY351"/>
  <c r="CK351" s="1"/>
  <c r="BZ351"/>
  <c r="CL351" s="1"/>
  <c r="CA351"/>
  <c r="CM351" s="1"/>
  <c r="CB351"/>
  <c r="CN351" s="1"/>
  <c r="CC351"/>
  <c r="CO351" s="1"/>
  <c r="CD351"/>
  <c r="CP351" s="1"/>
  <c r="BT352"/>
  <c r="CF352" s="1"/>
  <c r="BU352"/>
  <c r="CG352" s="1"/>
  <c r="BV352"/>
  <c r="CH352" s="1"/>
  <c r="BW352"/>
  <c r="CI352" s="1"/>
  <c r="BX352"/>
  <c r="CJ352" s="1"/>
  <c r="BY352"/>
  <c r="CK352" s="1"/>
  <c r="BZ352"/>
  <c r="CL352" s="1"/>
  <c r="CA352"/>
  <c r="CM352" s="1"/>
  <c r="CB352"/>
  <c r="CN352" s="1"/>
  <c r="CC352"/>
  <c r="CO352" s="1"/>
  <c r="CD352"/>
  <c r="CP352" s="1"/>
  <c r="BT353"/>
  <c r="CF353" s="1"/>
  <c r="BU353"/>
  <c r="CG353" s="1"/>
  <c r="BV353"/>
  <c r="CH353" s="1"/>
  <c r="BW353"/>
  <c r="CI353" s="1"/>
  <c r="BX353"/>
  <c r="CJ353" s="1"/>
  <c r="BY353"/>
  <c r="CK353" s="1"/>
  <c r="BZ353"/>
  <c r="CL353" s="1"/>
  <c r="CA353"/>
  <c r="CM353" s="1"/>
  <c r="CB353"/>
  <c r="CN353" s="1"/>
  <c r="CC353"/>
  <c r="CO353" s="1"/>
  <c r="CD353"/>
  <c r="CP353" s="1"/>
  <c r="BT354"/>
  <c r="CF354" s="1"/>
  <c r="BU354"/>
  <c r="CG354" s="1"/>
  <c r="BV354"/>
  <c r="CH354" s="1"/>
  <c r="BW354"/>
  <c r="CI354" s="1"/>
  <c r="BX354"/>
  <c r="CJ354" s="1"/>
  <c r="BY354"/>
  <c r="CK354" s="1"/>
  <c r="BZ354"/>
  <c r="CL354" s="1"/>
  <c r="CA354"/>
  <c r="CM354" s="1"/>
  <c r="CB354"/>
  <c r="CN354" s="1"/>
  <c r="CC354"/>
  <c r="CO354" s="1"/>
  <c r="CD354"/>
  <c r="CP354" s="1"/>
  <c r="BT355"/>
  <c r="CF355" s="1"/>
  <c r="BU355"/>
  <c r="CG355" s="1"/>
  <c r="BV355"/>
  <c r="CH355" s="1"/>
  <c r="BW355"/>
  <c r="CI355" s="1"/>
  <c r="BX355"/>
  <c r="CJ355" s="1"/>
  <c r="BY355"/>
  <c r="CK355" s="1"/>
  <c r="BZ355"/>
  <c r="CL355" s="1"/>
  <c r="CA355"/>
  <c r="CM355" s="1"/>
  <c r="CB355"/>
  <c r="CN355" s="1"/>
  <c r="CC355"/>
  <c r="CO355" s="1"/>
  <c r="CD355"/>
  <c r="CP355" s="1"/>
  <c r="BT356"/>
  <c r="CF356" s="1"/>
  <c r="BU356"/>
  <c r="CG356" s="1"/>
  <c r="BV356"/>
  <c r="CH356" s="1"/>
  <c r="BW356"/>
  <c r="CI356" s="1"/>
  <c r="BX356"/>
  <c r="CJ356" s="1"/>
  <c r="BY356"/>
  <c r="CK356" s="1"/>
  <c r="BZ356"/>
  <c r="CL356" s="1"/>
  <c r="CA356"/>
  <c r="CM356" s="1"/>
  <c r="CB356"/>
  <c r="CN356" s="1"/>
  <c r="CC356"/>
  <c r="CO356" s="1"/>
  <c r="CD356"/>
  <c r="CP356" s="1"/>
  <c r="BT357"/>
  <c r="CF357" s="1"/>
  <c r="BU357"/>
  <c r="CG357" s="1"/>
  <c r="BV357"/>
  <c r="CH357" s="1"/>
  <c r="BW357"/>
  <c r="CI357" s="1"/>
  <c r="BX357"/>
  <c r="CJ357" s="1"/>
  <c r="BY357"/>
  <c r="CK357" s="1"/>
  <c r="BZ357"/>
  <c r="CL357" s="1"/>
  <c r="CA357"/>
  <c r="CM357" s="1"/>
  <c r="CB357"/>
  <c r="CN357" s="1"/>
  <c r="CC357"/>
  <c r="CO357" s="1"/>
  <c r="CD357"/>
  <c r="CP357" s="1"/>
  <c r="BT358"/>
  <c r="CF358" s="1"/>
  <c r="BU358"/>
  <c r="CG358" s="1"/>
  <c r="BV358"/>
  <c r="CH358" s="1"/>
  <c r="BW358"/>
  <c r="CI358" s="1"/>
  <c r="BX358"/>
  <c r="CJ358" s="1"/>
  <c r="BY358"/>
  <c r="CK358" s="1"/>
  <c r="BZ358"/>
  <c r="CL358" s="1"/>
  <c r="CA358"/>
  <c r="CM358" s="1"/>
  <c r="CB358"/>
  <c r="CN358" s="1"/>
  <c r="CC358"/>
  <c r="CO358" s="1"/>
  <c r="CD358"/>
  <c r="CP358" s="1"/>
  <c r="BT359"/>
  <c r="CF359" s="1"/>
  <c r="BU359"/>
  <c r="CG359" s="1"/>
  <c r="BV359"/>
  <c r="CH359" s="1"/>
  <c r="BW359"/>
  <c r="CI359" s="1"/>
  <c r="BX359"/>
  <c r="CJ359" s="1"/>
  <c r="BY359"/>
  <c r="CK359" s="1"/>
  <c r="BZ359"/>
  <c r="CL359" s="1"/>
  <c r="CA359"/>
  <c r="CM359" s="1"/>
  <c r="CB359"/>
  <c r="CN359" s="1"/>
  <c r="CC359"/>
  <c r="CO359" s="1"/>
  <c r="CD359"/>
  <c r="CP359" s="1"/>
  <c r="BT360"/>
  <c r="CF360" s="1"/>
  <c r="BU360"/>
  <c r="CG360" s="1"/>
  <c r="BV360"/>
  <c r="CH360" s="1"/>
  <c r="BW360"/>
  <c r="CI360" s="1"/>
  <c r="BX360"/>
  <c r="CJ360" s="1"/>
  <c r="BY360"/>
  <c r="CK360" s="1"/>
  <c r="BZ360"/>
  <c r="CL360" s="1"/>
  <c r="CA360"/>
  <c r="CM360" s="1"/>
  <c r="CB360"/>
  <c r="CN360" s="1"/>
  <c r="CC360"/>
  <c r="CO360" s="1"/>
  <c r="CD360"/>
  <c r="CP360" s="1"/>
  <c r="BT361"/>
  <c r="CF361" s="1"/>
  <c r="BU361"/>
  <c r="CG361" s="1"/>
  <c r="BV361"/>
  <c r="CH361" s="1"/>
  <c r="BW361"/>
  <c r="CI361" s="1"/>
  <c r="BX361"/>
  <c r="CJ361" s="1"/>
  <c r="BY361"/>
  <c r="CK361" s="1"/>
  <c r="BZ361"/>
  <c r="CL361" s="1"/>
  <c r="CA361"/>
  <c r="CM361" s="1"/>
  <c r="CB361"/>
  <c r="CN361" s="1"/>
  <c r="CC361"/>
  <c r="CO361" s="1"/>
  <c r="CD361"/>
  <c r="CP361" s="1"/>
  <c r="BT606"/>
  <c r="CF606" s="1"/>
  <c r="BU606"/>
  <c r="CG606" s="1"/>
  <c r="BV606"/>
  <c r="CH606" s="1"/>
  <c r="BW606"/>
  <c r="CI606" s="1"/>
  <c r="BX606"/>
  <c r="CJ606" s="1"/>
  <c r="BY606"/>
  <c r="CK606" s="1"/>
  <c r="BZ606"/>
  <c r="CL606" s="1"/>
  <c r="CA606"/>
  <c r="CM606" s="1"/>
  <c r="CB606"/>
  <c r="CN606" s="1"/>
  <c r="CC606"/>
  <c r="CO606" s="1"/>
  <c r="CD606"/>
  <c r="CP606" s="1"/>
  <c r="BT607"/>
  <c r="CF607" s="1"/>
  <c r="BU607"/>
  <c r="CG607" s="1"/>
  <c r="BV607"/>
  <c r="CH607" s="1"/>
  <c r="BW607"/>
  <c r="CI607" s="1"/>
  <c r="BX607"/>
  <c r="CJ607" s="1"/>
  <c r="BY607"/>
  <c r="CK607" s="1"/>
  <c r="BZ607"/>
  <c r="CL607" s="1"/>
  <c r="CA607"/>
  <c r="CM607" s="1"/>
  <c r="CB607"/>
  <c r="CN607" s="1"/>
  <c r="CC607"/>
  <c r="CO607" s="1"/>
  <c r="CD607"/>
  <c r="CP607" s="1"/>
  <c r="BT608"/>
  <c r="CF608" s="1"/>
  <c r="BU608"/>
  <c r="CG608" s="1"/>
  <c r="BV608"/>
  <c r="CH608" s="1"/>
  <c r="BW608"/>
  <c r="CI608" s="1"/>
  <c r="BX608"/>
  <c r="CJ608" s="1"/>
  <c r="BY608"/>
  <c r="CK608" s="1"/>
  <c r="BZ608"/>
  <c r="CL608" s="1"/>
  <c r="CA608"/>
  <c r="CM608" s="1"/>
  <c r="CB608"/>
  <c r="CN608" s="1"/>
  <c r="CC608"/>
  <c r="CO608" s="1"/>
  <c r="CD608"/>
  <c r="CP608" s="1"/>
  <c r="BT609"/>
  <c r="CF609" s="1"/>
  <c r="BU609"/>
  <c r="CG609" s="1"/>
  <c r="BV609"/>
  <c r="CH609" s="1"/>
  <c r="BW609"/>
  <c r="CI609" s="1"/>
  <c r="BX609"/>
  <c r="CJ609" s="1"/>
  <c r="BY609"/>
  <c r="CK609" s="1"/>
  <c r="BZ609"/>
  <c r="CL609" s="1"/>
  <c r="CA609"/>
  <c r="CM609" s="1"/>
  <c r="CB609"/>
  <c r="CN609" s="1"/>
  <c r="CC609"/>
  <c r="CO609" s="1"/>
  <c r="CD609"/>
  <c r="CP609" s="1"/>
  <c r="BT610"/>
  <c r="CF610" s="1"/>
  <c r="BU610"/>
  <c r="CG610" s="1"/>
  <c r="BV610"/>
  <c r="CH610" s="1"/>
  <c r="BW610"/>
  <c r="CI610" s="1"/>
  <c r="BX610"/>
  <c r="CJ610" s="1"/>
  <c r="BY610"/>
  <c r="CK610" s="1"/>
  <c r="BZ610"/>
  <c r="CL610" s="1"/>
  <c r="CA610"/>
  <c r="CM610" s="1"/>
  <c r="CB610"/>
  <c r="CN610" s="1"/>
  <c r="CC610"/>
  <c r="CO610" s="1"/>
  <c r="CD610"/>
  <c r="CP610" s="1"/>
  <c r="BT611"/>
  <c r="CF611" s="1"/>
  <c r="BU611"/>
  <c r="CG611" s="1"/>
  <c r="BV611"/>
  <c r="CH611" s="1"/>
  <c r="BW611"/>
  <c r="CI611" s="1"/>
  <c r="BX611"/>
  <c r="CJ611" s="1"/>
  <c r="BY611"/>
  <c r="CK611" s="1"/>
  <c r="BZ611"/>
  <c r="CL611" s="1"/>
  <c r="CA611"/>
  <c r="CM611" s="1"/>
  <c r="CB611"/>
  <c r="CN611" s="1"/>
  <c r="CC611"/>
  <c r="CO611" s="1"/>
  <c r="CD611"/>
  <c r="CP611" s="1"/>
  <c r="BT612"/>
  <c r="CF612" s="1"/>
  <c r="BU612"/>
  <c r="CG612" s="1"/>
  <c r="BV612"/>
  <c r="CH612" s="1"/>
  <c r="BW612"/>
  <c r="CI612" s="1"/>
  <c r="BX612"/>
  <c r="CJ612" s="1"/>
  <c r="BY612"/>
  <c r="CK612" s="1"/>
  <c r="BZ612"/>
  <c r="CL612" s="1"/>
  <c r="CA612"/>
  <c r="CM612" s="1"/>
  <c r="CB612"/>
  <c r="CN612" s="1"/>
  <c r="CC612"/>
  <c r="CO612" s="1"/>
  <c r="CD612"/>
  <c r="CP612" s="1"/>
  <c r="BT613"/>
  <c r="CF613" s="1"/>
  <c r="BU613"/>
  <c r="CG613" s="1"/>
  <c r="BV613"/>
  <c r="CH613" s="1"/>
  <c r="BW613"/>
  <c r="CI613" s="1"/>
  <c r="BX613"/>
  <c r="CJ613" s="1"/>
  <c r="BY613"/>
  <c r="CK613" s="1"/>
  <c r="BZ613"/>
  <c r="CL613" s="1"/>
  <c r="CA613"/>
  <c r="CM613" s="1"/>
  <c r="CB613"/>
  <c r="CN613" s="1"/>
  <c r="CC613"/>
  <c r="CO613" s="1"/>
  <c r="CD613"/>
  <c r="CP613" s="1"/>
  <c r="BT614"/>
  <c r="CF614" s="1"/>
  <c r="BU614"/>
  <c r="CG614" s="1"/>
  <c r="BV614"/>
  <c r="CH614" s="1"/>
  <c r="BW614"/>
  <c r="CI614" s="1"/>
  <c r="BX614"/>
  <c r="CJ614" s="1"/>
  <c r="BY614"/>
  <c r="CK614" s="1"/>
  <c r="BZ614"/>
  <c r="CL614" s="1"/>
  <c r="CA614"/>
  <c r="CM614" s="1"/>
  <c r="CB614"/>
  <c r="CN614" s="1"/>
  <c r="CC614"/>
  <c r="CO614" s="1"/>
  <c r="CD614"/>
  <c r="CP614" s="1"/>
  <c r="BT615"/>
  <c r="CF615" s="1"/>
  <c r="BU615"/>
  <c r="CG615" s="1"/>
  <c r="BV615"/>
  <c r="CH615" s="1"/>
  <c r="BW615"/>
  <c r="CI615" s="1"/>
  <c r="BX615"/>
  <c r="CJ615" s="1"/>
  <c r="BY615"/>
  <c r="CK615" s="1"/>
  <c r="BZ615"/>
  <c r="CL615" s="1"/>
  <c r="CA615"/>
  <c r="CM615" s="1"/>
  <c r="CB615"/>
  <c r="CN615" s="1"/>
  <c r="CC615"/>
  <c r="CO615" s="1"/>
  <c r="CD615"/>
  <c r="CP615" s="1"/>
  <c r="BT616"/>
  <c r="CF616" s="1"/>
  <c r="BU616"/>
  <c r="CG616" s="1"/>
  <c r="BV616"/>
  <c r="CH616" s="1"/>
  <c r="BW616"/>
  <c r="CI616" s="1"/>
  <c r="BX616"/>
  <c r="CJ616" s="1"/>
  <c r="BY616"/>
  <c r="CK616" s="1"/>
  <c r="BZ616"/>
  <c r="CL616" s="1"/>
  <c r="CA616"/>
  <c r="CM616" s="1"/>
  <c r="CB616"/>
  <c r="CN616" s="1"/>
  <c r="CC616"/>
  <c r="CO616" s="1"/>
  <c r="CD616"/>
  <c r="CP616" s="1"/>
  <c r="BT617"/>
  <c r="CF617" s="1"/>
  <c r="BU617"/>
  <c r="CG617" s="1"/>
  <c r="BV617"/>
  <c r="CH617" s="1"/>
  <c r="BW617"/>
  <c r="CI617" s="1"/>
  <c r="BX617"/>
  <c r="CJ617" s="1"/>
  <c r="BY617"/>
  <c r="CK617" s="1"/>
  <c r="BZ617"/>
  <c r="CL617" s="1"/>
  <c r="CA617"/>
  <c r="CM617" s="1"/>
  <c r="CB617"/>
  <c r="CN617" s="1"/>
  <c r="CC617"/>
  <c r="CO617" s="1"/>
  <c r="CD617"/>
  <c r="CP617" s="1"/>
  <c r="BT618"/>
  <c r="CF618" s="1"/>
  <c r="BU618"/>
  <c r="CG618" s="1"/>
  <c r="BV618"/>
  <c r="CH618" s="1"/>
  <c r="BW618"/>
  <c r="CI618" s="1"/>
  <c r="BX618"/>
  <c r="CJ618" s="1"/>
  <c r="BY618"/>
  <c r="CK618" s="1"/>
  <c r="BZ618"/>
  <c r="CL618" s="1"/>
  <c r="CA618"/>
  <c r="CM618" s="1"/>
  <c r="CB618"/>
  <c r="CN618" s="1"/>
  <c r="CC618"/>
  <c r="CO618" s="1"/>
  <c r="CD618"/>
  <c r="CP618" s="1"/>
  <c r="BT619"/>
  <c r="CF619" s="1"/>
  <c r="BU619"/>
  <c r="CG619" s="1"/>
  <c r="BV619"/>
  <c r="CH619" s="1"/>
  <c r="BW619"/>
  <c r="CI619" s="1"/>
  <c r="BX619"/>
  <c r="CJ619" s="1"/>
  <c r="BY619"/>
  <c r="CK619" s="1"/>
  <c r="BZ619"/>
  <c r="CL619" s="1"/>
  <c r="CA619"/>
  <c r="CM619" s="1"/>
  <c r="CB619"/>
  <c r="CN619" s="1"/>
  <c r="CC619"/>
  <c r="CO619" s="1"/>
  <c r="CD619"/>
  <c r="CP619" s="1"/>
  <c r="BT620"/>
  <c r="CF620" s="1"/>
  <c r="BU620"/>
  <c r="CG620" s="1"/>
  <c r="BV620"/>
  <c r="CH620" s="1"/>
  <c r="BW620"/>
  <c r="CI620" s="1"/>
  <c r="BX620"/>
  <c r="CJ620" s="1"/>
  <c r="BY620"/>
  <c r="CK620" s="1"/>
  <c r="BZ620"/>
  <c r="CL620" s="1"/>
  <c r="CA620"/>
  <c r="CM620" s="1"/>
  <c r="CB620"/>
  <c r="CN620" s="1"/>
  <c r="CC620"/>
  <c r="CO620" s="1"/>
  <c r="CD620"/>
  <c r="CP620" s="1"/>
  <c r="BT621"/>
  <c r="CF621" s="1"/>
  <c r="BU621"/>
  <c r="CG621" s="1"/>
  <c r="BV621"/>
  <c r="CH621" s="1"/>
  <c r="BW621"/>
  <c r="CI621" s="1"/>
  <c r="BX621"/>
  <c r="CJ621" s="1"/>
  <c r="BY621"/>
  <c r="CK621" s="1"/>
  <c r="BZ621"/>
  <c r="CL621" s="1"/>
  <c r="CA621"/>
  <c r="CM621" s="1"/>
  <c r="CB621"/>
  <c r="CN621" s="1"/>
  <c r="CC621"/>
  <c r="CO621" s="1"/>
  <c r="CD621"/>
  <c r="CP621" s="1"/>
  <c r="BT622"/>
  <c r="CF622" s="1"/>
  <c r="BU622"/>
  <c r="CG622" s="1"/>
  <c r="BV622"/>
  <c r="CH622" s="1"/>
  <c r="BW622"/>
  <c r="CI622" s="1"/>
  <c r="BX622"/>
  <c r="CJ622" s="1"/>
  <c r="BY622"/>
  <c r="CK622" s="1"/>
  <c r="BZ622"/>
  <c r="CL622" s="1"/>
  <c r="CA622"/>
  <c r="CM622" s="1"/>
  <c r="CB622"/>
  <c r="CN622" s="1"/>
  <c r="CC622"/>
  <c r="CO622" s="1"/>
  <c r="CD622"/>
  <c r="CP622" s="1"/>
  <c r="BT623"/>
  <c r="CF623" s="1"/>
  <c r="BU623"/>
  <c r="CG623" s="1"/>
  <c r="BV623"/>
  <c r="CH623" s="1"/>
  <c r="BW623"/>
  <c r="CI623" s="1"/>
  <c r="BX623"/>
  <c r="CJ623" s="1"/>
  <c r="BY623"/>
  <c r="CK623" s="1"/>
  <c r="BZ623"/>
  <c r="CL623" s="1"/>
  <c r="CA623"/>
  <c r="CM623" s="1"/>
  <c r="CB623"/>
  <c r="CN623" s="1"/>
  <c r="CC623"/>
  <c r="CO623" s="1"/>
  <c r="CD623"/>
  <c r="CP623" s="1"/>
  <c r="BT624"/>
  <c r="CF624" s="1"/>
  <c r="BU624"/>
  <c r="CG624" s="1"/>
  <c r="BV624"/>
  <c r="CH624" s="1"/>
  <c r="BW624"/>
  <c r="CI624" s="1"/>
  <c r="BX624"/>
  <c r="CJ624" s="1"/>
  <c r="BY624"/>
  <c r="CK624" s="1"/>
  <c r="BZ624"/>
  <c r="CL624" s="1"/>
  <c r="CA624"/>
  <c r="CM624" s="1"/>
  <c r="CB624"/>
  <c r="CN624" s="1"/>
  <c r="CC624"/>
  <c r="CO624" s="1"/>
  <c r="CD624"/>
  <c r="CP624" s="1"/>
  <c r="BT625"/>
  <c r="CF625" s="1"/>
  <c r="BU625"/>
  <c r="CG625" s="1"/>
  <c r="BV625"/>
  <c r="CH625" s="1"/>
  <c r="BW625"/>
  <c r="CI625" s="1"/>
  <c r="BX625"/>
  <c r="CJ625" s="1"/>
  <c r="BY625"/>
  <c r="CK625" s="1"/>
  <c r="BZ625"/>
  <c r="CL625" s="1"/>
  <c r="CA625"/>
  <c r="CM625" s="1"/>
  <c r="CB625"/>
  <c r="CN625" s="1"/>
  <c r="CC625"/>
  <c r="CO625" s="1"/>
  <c r="CD625"/>
  <c r="CP625" s="1"/>
  <c r="BT626"/>
  <c r="CF626" s="1"/>
  <c r="BU626"/>
  <c r="CG626" s="1"/>
  <c r="BV626"/>
  <c r="CH626" s="1"/>
  <c r="BW626"/>
  <c r="CI626" s="1"/>
  <c r="BX626"/>
  <c r="CJ626" s="1"/>
  <c r="BY626"/>
  <c r="CK626" s="1"/>
  <c r="BZ626"/>
  <c r="CL626" s="1"/>
  <c r="CA626"/>
  <c r="CM626" s="1"/>
  <c r="CB626"/>
  <c r="CN626" s="1"/>
  <c r="CC626"/>
  <c r="CO626" s="1"/>
  <c r="CD626"/>
  <c r="CP626" s="1"/>
  <c r="BT627"/>
  <c r="CF627" s="1"/>
  <c r="BU627"/>
  <c r="CG627" s="1"/>
  <c r="BV627"/>
  <c r="CH627" s="1"/>
  <c r="BW627"/>
  <c r="CI627" s="1"/>
  <c r="BX627"/>
  <c r="CJ627" s="1"/>
  <c r="BY627"/>
  <c r="CK627" s="1"/>
  <c r="BZ627"/>
  <c r="CL627" s="1"/>
  <c r="CA627"/>
  <c r="CM627" s="1"/>
  <c r="CB627"/>
  <c r="CN627" s="1"/>
  <c r="CC627"/>
  <c r="CO627" s="1"/>
  <c r="CD627"/>
  <c r="CP627" s="1"/>
  <c r="BT628"/>
  <c r="CF628" s="1"/>
  <c r="BU628"/>
  <c r="CG628" s="1"/>
  <c r="BV628"/>
  <c r="CH628" s="1"/>
  <c r="BW628"/>
  <c r="CI628" s="1"/>
  <c r="BX628"/>
  <c r="CJ628" s="1"/>
  <c r="BY628"/>
  <c r="CK628" s="1"/>
  <c r="BZ628"/>
  <c r="CL628" s="1"/>
  <c r="CA628"/>
  <c r="CM628" s="1"/>
  <c r="CB628"/>
  <c r="CN628" s="1"/>
  <c r="CC628"/>
  <c r="CO628" s="1"/>
  <c r="CD628"/>
  <c r="CP628" s="1"/>
  <c r="BT629"/>
  <c r="CF629" s="1"/>
  <c r="BU629"/>
  <c r="CG629" s="1"/>
  <c r="BV629"/>
  <c r="CH629" s="1"/>
  <c r="BW629"/>
  <c r="CI629" s="1"/>
  <c r="BX629"/>
  <c r="CJ629" s="1"/>
  <c r="BY629"/>
  <c r="CK629" s="1"/>
  <c r="BZ629"/>
  <c r="CL629" s="1"/>
  <c r="CA629"/>
  <c r="CM629" s="1"/>
  <c r="CB629"/>
  <c r="CN629" s="1"/>
  <c r="CC629"/>
  <c r="CO629" s="1"/>
  <c r="CD629"/>
  <c r="CP629" s="1"/>
  <c r="BT630"/>
  <c r="CF630" s="1"/>
  <c r="BU630"/>
  <c r="CG630" s="1"/>
  <c r="BV630"/>
  <c r="CH630" s="1"/>
  <c r="BW630"/>
  <c r="CI630" s="1"/>
  <c r="BX630"/>
  <c r="CJ630" s="1"/>
  <c r="BY630"/>
  <c r="CK630" s="1"/>
  <c r="BZ630"/>
  <c r="CL630" s="1"/>
  <c r="CA630"/>
  <c r="CM630" s="1"/>
  <c r="CB630"/>
  <c r="CN630" s="1"/>
  <c r="CC630"/>
  <c r="CO630" s="1"/>
  <c r="CD630"/>
  <c r="CP630" s="1"/>
  <c r="BT631"/>
  <c r="CF631" s="1"/>
  <c r="BU631"/>
  <c r="CG631" s="1"/>
  <c r="BV631"/>
  <c r="CH631" s="1"/>
  <c r="BW631"/>
  <c r="CI631" s="1"/>
  <c r="BX631"/>
  <c r="CJ631" s="1"/>
  <c r="BY631"/>
  <c r="CK631" s="1"/>
  <c r="BZ631"/>
  <c r="CL631" s="1"/>
  <c r="CA631"/>
  <c r="CM631" s="1"/>
  <c r="CB631"/>
  <c r="CN631" s="1"/>
  <c r="CC631"/>
  <c r="CO631" s="1"/>
  <c r="CD631"/>
  <c r="CP631" s="1"/>
  <c r="BT632"/>
  <c r="CF632" s="1"/>
  <c r="BU632"/>
  <c r="CG632" s="1"/>
  <c r="BV632"/>
  <c r="CH632" s="1"/>
  <c r="BW632"/>
  <c r="CI632" s="1"/>
  <c r="BX632"/>
  <c r="CJ632" s="1"/>
  <c r="BY632"/>
  <c r="CK632" s="1"/>
  <c r="BZ632"/>
  <c r="CL632" s="1"/>
  <c r="CA632"/>
  <c r="CM632" s="1"/>
  <c r="CB632"/>
  <c r="CN632" s="1"/>
  <c r="CC632"/>
  <c r="CO632" s="1"/>
  <c r="CD632"/>
  <c r="CP632" s="1"/>
  <c r="BT633"/>
  <c r="CF633" s="1"/>
  <c r="BU633"/>
  <c r="CG633" s="1"/>
  <c r="BV633"/>
  <c r="CH633" s="1"/>
  <c r="BW633"/>
  <c r="CI633" s="1"/>
  <c r="BX633"/>
  <c r="CJ633" s="1"/>
  <c r="BY633"/>
  <c r="CK633" s="1"/>
  <c r="BZ633"/>
  <c r="CL633" s="1"/>
  <c r="CA633"/>
  <c r="CM633" s="1"/>
  <c r="CB633"/>
  <c r="CN633" s="1"/>
  <c r="CC633"/>
  <c r="CO633" s="1"/>
  <c r="CD633"/>
  <c r="CP633" s="1"/>
  <c r="BT634"/>
  <c r="CF634" s="1"/>
  <c r="BU634"/>
  <c r="CG634" s="1"/>
  <c r="BV634"/>
  <c r="CH634" s="1"/>
  <c r="BW634"/>
  <c r="CI634" s="1"/>
  <c r="BX634"/>
  <c r="CJ634" s="1"/>
  <c r="BY634"/>
  <c r="CK634" s="1"/>
  <c r="BZ634"/>
  <c r="CL634" s="1"/>
  <c r="CA634"/>
  <c r="CM634" s="1"/>
  <c r="CB634"/>
  <c r="CN634" s="1"/>
  <c r="CC634"/>
  <c r="CO634" s="1"/>
  <c r="CD634"/>
  <c r="CP634" s="1"/>
  <c r="BT635"/>
  <c r="CF635" s="1"/>
  <c r="BU635"/>
  <c r="CG635" s="1"/>
  <c r="BV635"/>
  <c r="CH635" s="1"/>
  <c r="BW635"/>
  <c r="CI635" s="1"/>
  <c r="BX635"/>
  <c r="CJ635" s="1"/>
  <c r="BY635"/>
  <c r="CK635" s="1"/>
  <c r="BZ635"/>
  <c r="CL635" s="1"/>
  <c r="CA635"/>
  <c r="CM635" s="1"/>
  <c r="CB635"/>
  <c r="CN635" s="1"/>
  <c r="CC635"/>
  <c r="CO635" s="1"/>
  <c r="CD635"/>
  <c r="CP635" s="1"/>
  <c r="BT636"/>
  <c r="CF636" s="1"/>
  <c r="BU636"/>
  <c r="CG636" s="1"/>
  <c r="BV636"/>
  <c r="CH636" s="1"/>
  <c r="BW636"/>
  <c r="CI636" s="1"/>
  <c r="BX636"/>
  <c r="CJ636" s="1"/>
  <c r="BY636"/>
  <c r="CK636" s="1"/>
  <c r="BZ636"/>
  <c r="CL636" s="1"/>
  <c r="CA636"/>
  <c r="CM636" s="1"/>
  <c r="CB636"/>
  <c r="CN636" s="1"/>
  <c r="CC636"/>
  <c r="CO636" s="1"/>
  <c r="CD636"/>
  <c r="CP636" s="1"/>
  <c r="BT637"/>
  <c r="CF637" s="1"/>
  <c r="BU637"/>
  <c r="CG637" s="1"/>
  <c r="BV637"/>
  <c r="CH637" s="1"/>
  <c r="BW637"/>
  <c r="CI637" s="1"/>
  <c r="BX637"/>
  <c r="CJ637" s="1"/>
  <c r="BY637"/>
  <c r="CK637" s="1"/>
  <c r="BZ637"/>
  <c r="CL637" s="1"/>
  <c r="CA637"/>
  <c r="CM637" s="1"/>
  <c r="CB637"/>
  <c r="CN637" s="1"/>
  <c r="CC637"/>
  <c r="CO637" s="1"/>
  <c r="CD637"/>
  <c r="CP637" s="1"/>
  <c r="BT898"/>
  <c r="CF898" s="1"/>
  <c r="BU898"/>
  <c r="CG898" s="1"/>
  <c r="BV898"/>
  <c r="CH898" s="1"/>
  <c r="BW898"/>
  <c r="CI898" s="1"/>
  <c r="BX898"/>
  <c r="CJ898" s="1"/>
  <c r="BY898"/>
  <c r="CK898" s="1"/>
  <c r="BZ898"/>
  <c r="CL898" s="1"/>
  <c r="CA898"/>
  <c r="CM898" s="1"/>
  <c r="CB898"/>
  <c r="CN898" s="1"/>
  <c r="CC898"/>
  <c r="CO898" s="1"/>
  <c r="CD898"/>
  <c r="CP898" s="1"/>
  <c r="BT899"/>
  <c r="CF899" s="1"/>
  <c r="BU899"/>
  <c r="CG899" s="1"/>
  <c r="BV899"/>
  <c r="CH899" s="1"/>
  <c r="BW899"/>
  <c r="CI899" s="1"/>
  <c r="BX899"/>
  <c r="CJ899" s="1"/>
  <c r="BY899"/>
  <c r="CK899" s="1"/>
  <c r="BZ899"/>
  <c r="CL899" s="1"/>
  <c r="CA899"/>
  <c r="CM899" s="1"/>
  <c r="CB899"/>
  <c r="CN899" s="1"/>
  <c r="CC899"/>
  <c r="CO899" s="1"/>
  <c r="CD899"/>
  <c r="CP899" s="1"/>
  <c r="BT900"/>
  <c r="CF900" s="1"/>
  <c r="BU900"/>
  <c r="CG900" s="1"/>
  <c r="BV900"/>
  <c r="CH900" s="1"/>
  <c r="BW900"/>
  <c r="CI900" s="1"/>
  <c r="BX900"/>
  <c r="CJ900" s="1"/>
  <c r="BY900"/>
  <c r="CK900" s="1"/>
  <c r="BZ900"/>
  <c r="CL900" s="1"/>
  <c r="CA900"/>
  <c r="CM900" s="1"/>
  <c r="CB900"/>
  <c r="CN900" s="1"/>
  <c r="CC900"/>
  <c r="CO900" s="1"/>
  <c r="CD900"/>
  <c r="CP900" s="1"/>
  <c r="BT901"/>
  <c r="CF901" s="1"/>
  <c r="BU901"/>
  <c r="CG901" s="1"/>
  <c r="BV901"/>
  <c r="CH901" s="1"/>
  <c r="BW901"/>
  <c r="CI901" s="1"/>
  <c r="BX901"/>
  <c r="CJ901" s="1"/>
  <c r="BY901"/>
  <c r="CK901" s="1"/>
  <c r="BZ901"/>
  <c r="CL901" s="1"/>
  <c r="CA901"/>
  <c r="CM901" s="1"/>
  <c r="CB901"/>
  <c r="CN901" s="1"/>
  <c r="CC901"/>
  <c r="CO901" s="1"/>
  <c r="CD901"/>
  <c r="CP901" s="1"/>
  <c r="BT902"/>
  <c r="CF902" s="1"/>
  <c r="BU902"/>
  <c r="CG902" s="1"/>
  <c r="BV902"/>
  <c r="CH902" s="1"/>
  <c r="BW902"/>
  <c r="CI902" s="1"/>
  <c r="BX902"/>
  <c r="CJ902" s="1"/>
  <c r="BY902"/>
  <c r="CK902" s="1"/>
  <c r="BZ902"/>
  <c r="CL902" s="1"/>
  <c r="CA902"/>
  <c r="CM902" s="1"/>
  <c r="CB902"/>
  <c r="CN902" s="1"/>
  <c r="CC902"/>
  <c r="CO902" s="1"/>
  <c r="CD902"/>
  <c r="CP902" s="1"/>
  <c r="BT903"/>
  <c r="CF903" s="1"/>
  <c r="BU903"/>
  <c r="CG903" s="1"/>
  <c r="BV903"/>
  <c r="CH903" s="1"/>
  <c r="BW903"/>
  <c r="CI903" s="1"/>
  <c r="BX903"/>
  <c r="CJ903" s="1"/>
  <c r="BY903"/>
  <c r="CK903" s="1"/>
  <c r="BZ903"/>
  <c r="CL903" s="1"/>
  <c r="CA903"/>
  <c r="CM903" s="1"/>
  <c r="CB903"/>
  <c r="CN903" s="1"/>
  <c r="CC903"/>
  <c r="CO903" s="1"/>
  <c r="CD903"/>
  <c r="CP903" s="1"/>
  <c r="BT904"/>
  <c r="CF904" s="1"/>
  <c r="BU904"/>
  <c r="CG904" s="1"/>
  <c r="BV904"/>
  <c r="CH904" s="1"/>
  <c r="BW904"/>
  <c r="CI904" s="1"/>
  <c r="BX904"/>
  <c r="CJ904" s="1"/>
  <c r="BY904"/>
  <c r="CK904" s="1"/>
  <c r="BZ904"/>
  <c r="CL904" s="1"/>
  <c r="CA904"/>
  <c r="CM904" s="1"/>
  <c r="CB904"/>
  <c r="CN904" s="1"/>
  <c r="CC904"/>
  <c r="CO904" s="1"/>
  <c r="CD904"/>
  <c r="CP904" s="1"/>
  <c r="BT905"/>
  <c r="CF905" s="1"/>
  <c r="BU905"/>
  <c r="CG905" s="1"/>
  <c r="BV905"/>
  <c r="CH905" s="1"/>
  <c r="BW905"/>
  <c r="CI905" s="1"/>
  <c r="BX905"/>
  <c r="CJ905" s="1"/>
  <c r="BY905"/>
  <c r="CK905" s="1"/>
  <c r="BZ905"/>
  <c r="CL905" s="1"/>
  <c r="CA905"/>
  <c r="CM905" s="1"/>
  <c r="CB905"/>
  <c r="CN905" s="1"/>
  <c r="CC905"/>
  <c r="CO905" s="1"/>
  <c r="CD905"/>
  <c r="CP905" s="1"/>
  <c r="BT906"/>
  <c r="CF906" s="1"/>
  <c r="BU906"/>
  <c r="CG906" s="1"/>
  <c r="BV906"/>
  <c r="CH906" s="1"/>
  <c r="BW906"/>
  <c r="CI906" s="1"/>
  <c r="BX906"/>
  <c r="CJ906" s="1"/>
  <c r="BY906"/>
  <c r="CK906" s="1"/>
  <c r="BZ906"/>
  <c r="CL906" s="1"/>
  <c r="CA906"/>
  <c r="CM906" s="1"/>
  <c r="CB906"/>
  <c r="CN906" s="1"/>
  <c r="CC906"/>
  <c r="CO906" s="1"/>
  <c r="CD906"/>
  <c r="CP906" s="1"/>
  <c r="BT907"/>
  <c r="CF907" s="1"/>
  <c r="BU907"/>
  <c r="CG907" s="1"/>
  <c r="BV907"/>
  <c r="CH907" s="1"/>
  <c r="BW907"/>
  <c r="CI907" s="1"/>
  <c r="BX907"/>
  <c r="CJ907" s="1"/>
  <c r="BY907"/>
  <c r="CK907" s="1"/>
  <c r="BZ907"/>
  <c r="CL907" s="1"/>
  <c r="CA907"/>
  <c r="CM907" s="1"/>
  <c r="CB907"/>
  <c r="CN907" s="1"/>
  <c r="CC907"/>
  <c r="CO907" s="1"/>
  <c r="CD907"/>
  <c r="CP907" s="1"/>
  <c r="BT908"/>
  <c r="CF908" s="1"/>
  <c r="BU908"/>
  <c r="CG908" s="1"/>
  <c r="BV908"/>
  <c r="CH908" s="1"/>
  <c r="BW908"/>
  <c r="CI908" s="1"/>
  <c r="BX908"/>
  <c r="CJ908" s="1"/>
  <c r="BY908"/>
  <c r="CK908" s="1"/>
  <c r="BZ908"/>
  <c r="CL908" s="1"/>
  <c r="CA908"/>
  <c r="CM908" s="1"/>
  <c r="CB908"/>
  <c r="CN908" s="1"/>
  <c r="CC908"/>
  <c r="CO908" s="1"/>
  <c r="CD908"/>
  <c r="CP908" s="1"/>
  <c r="BT909"/>
  <c r="CF909" s="1"/>
  <c r="BU909"/>
  <c r="CG909" s="1"/>
  <c r="BV909"/>
  <c r="CH909" s="1"/>
  <c r="BW909"/>
  <c r="CI909" s="1"/>
  <c r="BX909"/>
  <c r="CJ909" s="1"/>
  <c r="BY909"/>
  <c r="CK909" s="1"/>
  <c r="BZ909"/>
  <c r="CL909" s="1"/>
  <c r="CA909"/>
  <c r="CM909" s="1"/>
  <c r="CB909"/>
  <c r="CN909" s="1"/>
  <c r="CC909"/>
  <c r="CO909" s="1"/>
  <c r="CD909"/>
  <c r="CP909" s="1"/>
  <c r="BT910"/>
  <c r="CF910" s="1"/>
  <c r="BU910"/>
  <c r="CG910" s="1"/>
  <c r="BV910"/>
  <c r="CH910" s="1"/>
  <c r="BW910"/>
  <c r="CI910" s="1"/>
  <c r="BX910"/>
  <c r="CJ910" s="1"/>
  <c r="BY910"/>
  <c r="CK910" s="1"/>
  <c r="BZ910"/>
  <c r="CL910" s="1"/>
  <c r="CA910"/>
  <c r="CM910" s="1"/>
  <c r="CB910"/>
  <c r="CN910" s="1"/>
  <c r="CC910"/>
  <c r="CO910" s="1"/>
  <c r="CD910"/>
  <c r="CP910" s="1"/>
  <c r="BT911"/>
  <c r="CF911" s="1"/>
  <c r="BU911"/>
  <c r="CG911" s="1"/>
  <c r="BV911"/>
  <c r="CH911" s="1"/>
  <c r="BW911"/>
  <c r="CI911" s="1"/>
  <c r="BX911"/>
  <c r="CJ911" s="1"/>
  <c r="BY911"/>
  <c r="CK911" s="1"/>
  <c r="BZ911"/>
  <c r="CL911" s="1"/>
  <c r="CA911"/>
  <c r="CM911" s="1"/>
  <c r="CB911"/>
  <c r="CN911" s="1"/>
  <c r="CC911"/>
  <c r="CO911" s="1"/>
  <c r="CD911"/>
  <c r="CP911" s="1"/>
  <c r="BT912"/>
  <c r="CF912" s="1"/>
  <c r="BU912"/>
  <c r="CG912" s="1"/>
  <c r="BV912"/>
  <c r="CH912" s="1"/>
  <c r="BW912"/>
  <c r="CI912" s="1"/>
  <c r="BX912"/>
  <c r="CJ912" s="1"/>
  <c r="BY912"/>
  <c r="CK912" s="1"/>
  <c r="BZ912"/>
  <c r="CL912" s="1"/>
  <c r="CA912"/>
  <c r="CM912" s="1"/>
  <c r="CB912"/>
  <c r="CN912" s="1"/>
  <c r="CC912"/>
  <c r="CO912" s="1"/>
  <c r="CD912"/>
  <c r="CP912" s="1"/>
  <c r="BT913"/>
  <c r="CF913" s="1"/>
  <c r="BU913"/>
  <c r="CG913" s="1"/>
  <c r="BV913"/>
  <c r="CH913" s="1"/>
  <c r="BW913"/>
  <c r="CI913" s="1"/>
  <c r="BX913"/>
  <c r="CJ913" s="1"/>
  <c r="BY913"/>
  <c r="CK913" s="1"/>
  <c r="BZ913"/>
  <c r="CL913" s="1"/>
  <c r="CA913"/>
  <c r="CM913" s="1"/>
  <c r="CB913"/>
  <c r="CN913" s="1"/>
  <c r="CC913"/>
  <c r="CO913" s="1"/>
  <c r="CD913"/>
  <c r="CP913" s="1"/>
  <c r="BT914"/>
  <c r="CF914" s="1"/>
  <c r="BU914"/>
  <c r="CG914" s="1"/>
  <c r="BV914"/>
  <c r="CH914" s="1"/>
  <c r="BW914"/>
  <c r="CI914" s="1"/>
  <c r="BX914"/>
  <c r="CJ914" s="1"/>
  <c r="BY914"/>
  <c r="CK914" s="1"/>
  <c r="BZ914"/>
  <c r="CL914" s="1"/>
  <c r="CA914"/>
  <c r="CM914" s="1"/>
  <c r="CB914"/>
  <c r="CN914" s="1"/>
  <c r="CC914"/>
  <c r="CO914" s="1"/>
  <c r="CD914"/>
  <c r="CP914" s="1"/>
  <c r="BT915"/>
  <c r="CF915" s="1"/>
  <c r="BU915"/>
  <c r="CG915" s="1"/>
  <c r="BV915"/>
  <c r="CH915" s="1"/>
  <c r="BW915"/>
  <c r="CI915" s="1"/>
  <c r="BX915"/>
  <c r="CJ915" s="1"/>
  <c r="BY915"/>
  <c r="CK915" s="1"/>
  <c r="BZ915"/>
  <c r="CL915" s="1"/>
  <c r="CA915"/>
  <c r="CM915" s="1"/>
  <c r="CB915"/>
  <c r="CN915" s="1"/>
  <c r="CC915"/>
  <c r="CO915" s="1"/>
  <c r="CD915"/>
  <c r="CP915" s="1"/>
  <c r="BT916"/>
  <c r="CF916" s="1"/>
  <c r="BU916"/>
  <c r="CG916" s="1"/>
  <c r="BV916"/>
  <c r="CH916" s="1"/>
  <c r="BW916"/>
  <c r="CI916" s="1"/>
  <c r="BX916"/>
  <c r="CJ916" s="1"/>
  <c r="BY916"/>
  <c r="CK916" s="1"/>
  <c r="BZ916"/>
  <c r="CL916" s="1"/>
  <c r="CA916"/>
  <c r="CM916" s="1"/>
  <c r="CB916"/>
  <c r="CN916" s="1"/>
  <c r="CC916"/>
  <c r="CO916" s="1"/>
  <c r="CD916"/>
  <c r="CP916" s="1"/>
  <c r="BT917"/>
  <c r="CF917" s="1"/>
  <c r="BU917"/>
  <c r="CG917" s="1"/>
  <c r="BV917"/>
  <c r="CH917" s="1"/>
  <c r="BW917"/>
  <c r="CI917" s="1"/>
  <c r="BX917"/>
  <c r="CJ917" s="1"/>
  <c r="BY917"/>
  <c r="CK917" s="1"/>
  <c r="BZ917"/>
  <c r="CL917" s="1"/>
  <c r="CA917"/>
  <c r="CM917" s="1"/>
  <c r="CB917"/>
  <c r="CN917" s="1"/>
  <c r="CC917"/>
  <c r="CO917" s="1"/>
  <c r="CD917"/>
  <c r="CP917" s="1"/>
  <c r="BT918"/>
  <c r="CF918" s="1"/>
  <c r="BU918"/>
  <c r="CG918" s="1"/>
  <c r="BV918"/>
  <c r="CH918" s="1"/>
  <c r="BW918"/>
  <c r="CI918" s="1"/>
  <c r="BX918"/>
  <c r="CJ918" s="1"/>
  <c r="BY918"/>
  <c r="CK918" s="1"/>
  <c r="BZ918"/>
  <c r="CL918" s="1"/>
  <c r="CA918"/>
  <c r="CM918" s="1"/>
  <c r="CB918"/>
  <c r="CN918" s="1"/>
  <c r="CC918"/>
  <c r="CO918" s="1"/>
  <c r="CD918"/>
  <c r="CP918" s="1"/>
  <c r="BT919"/>
  <c r="CF919" s="1"/>
  <c r="BU919"/>
  <c r="CG919" s="1"/>
  <c r="BV919"/>
  <c r="CH919" s="1"/>
  <c r="BW919"/>
  <c r="CI919" s="1"/>
  <c r="BX919"/>
  <c r="CJ919" s="1"/>
  <c r="BY919"/>
  <c r="CK919" s="1"/>
  <c r="BZ919"/>
  <c r="CL919" s="1"/>
  <c r="CA919"/>
  <c r="CM919" s="1"/>
  <c r="CB919"/>
  <c r="CN919" s="1"/>
  <c r="CC919"/>
  <c r="CO919" s="1"/>
  <c r="CD919"/>
  <c r="CP919" s="1"/>
  <c r="BT920"/>
  <c r="CF920" s="1"/>
  <c r="BU920"/>
  <c r="CG920" s="1"/>
  <c r="BV920"/>
  <c r="CH920" s="1"/>
  <c r="BW920"/>
  <c r="CI920" s="1"/>
  <c r="BX920"/>
  <c r="CJ920" s="1"/>
  <c r="BY920"/>
  <c r="CK920" s="1"/>
  <c r="BZ920"/>
  <c r="CL920" s="1"/>
  <c r="CA920"/>
  <c r="CM920" s="1"/>
  <c r="CB920"/>
  <c r="CN920" s="1"/>
  <c r="CC920"/>
  <c r="CO920" s="1"/>
  <c r="CD920"/>
  <c r="CP920" s="1"/>
  <c r="BT921"/>
  <c r="CF921" s="1"/>
  <c r="BU921"/>
  <c r="CG921" s="1"/>
  <c r="BV921"/>
  <c r="CH921" s="1"/>
  <c r="BW921"/>
  <c r="CI921" s="1"/>
  <c r="BX921"/>
  <c r="CJ921" s="1"/>
  <c r="BY921"/>
  <c r="CK921" s="1"/>
  <c r="BZ921"/>
  <c r="CL921" s="1"/>
  <c r="CA921"/>
  <c r="CM921" s="1"/>
  <c r="CB921"/>
  <c r="CN921" s="1"/>
  <c r="CC921"/>
  <c r="CO921" s="1"/>
  <c r="CD921"/>
  <c r="CP921" s="1"/>
  <c r="BT922"/>
  <c r="CF922" s="1"/>
  <c r="BU922"/>
  <c r="CG922" s="1"/>
  <c r="BV922"/>
  <c r="CH922" s="1"/>
  <c r="BW922"/>
  <c r="CI922" s="1"/>
  <c r="BX922"/>
  <c r="CJ922" s="1"/>
  <c r="BY922"/>
  <c r="CK922" s="1"/>
  <c r="BZ922"/>
  <c r="CL922" s="1"/>
  <c r="CA922"/>
  <c r="CM922" s="1"/>
  <c r="CB922"/>
  <c r="CN922" s="1"/>
  <c r="CC922"/>
  <c r="CO922" s="1"/>
  <c r="CD922"/>
  <c r="CP922" s="1"/>
  <c r="BT923"/>
  <c r="CF923" s="1"/>
  <c r="BU923"/>
  <c r="CG923" s="1"/>
  <c r="BV923"/>
  <c r="CH923" s="1"/>
  <c r="BW923"/>
  <c r="CI923" s="1"/>
  <c r="BX923"/>
  <c r="CJ923" s="1"/>
  <c r="BY923"/>
  <c r="CK923" s="1"/>
  <c r="BZ923"/>
  <c r="CL923" s="1"/>
  <c r="CA923"/>
  <c r="CM923" s="1"/>
  <c r="CB923"/>
  <c r="CN923" s="1"/>
  <c r="CC923"/>
  <c r="CO923" s="1"/>
  <c r="CD923"/>
  <c r="CP923" s="1"/>
  <c r="BT924"/>
  <c r="CF924" s="1"/>
  <c r="BU924"/>
  <c r="CG924" s="1"/>
  <c r="BV924"/>
  <c r="CH924" s="1"/>
  <c r="BW924"/>
  <c r="CI924" s="1"/>
  <c r="BX924"/>
  <c r="CJ924" s="1"/>
  <c r="BY924"/>
  <c r="CK924" s="1"/>
  <c r="BZ924"/>
  <c r="CL924" s="1"/>
  <c r="CA924"/>
  <c r="CM924" s="1"/>
  <c r="CB924"/>
  <c r="CN924" s="1"/>
  <c r="CC924"/>
  <c r="CO924" s="1"/>
  <c r="CD924"/>
  <c r="CP924" s="1"/>
  <c r="BT925"/>
  <c r="CF925" s="1"/>
  <c r="BU925"/>
  <c r="CG925" s="1"/>
  <c r="BV925"/>
  <c r="CH925" s="1"/>
  <c r="BW925"/>
  <c r="CI925" s="1"/>
  <c r="BX925"/>
  <c r="CJ925" s="1"/>
  <c r="BY925"/>
  <c r="CK925" s="1"/>
  <c r="BZ925"/>
  <c r="CL925" s="1"/>
  <c r="CA925"/>
  <c r="CM925" s="1"/>
  <c r="CB925"/>
  <c r="CN925" s="1"/>
  <c r="CC925"/>
  <c r="CO925" s="1"/>
  <c r="CD925"/>
  <c r="CP925" s="1"/>
  <c r="BT926"/>
  <c r="CF926" s="1"/>
  <c r="BU926"/>
  <c r="CG926" s="1"/>
  <c r="BV926"/>
  <c r="CH926" s="1"/>
  <c r="BW926"/>
  <c r="CI926" s="1"/>
  <c r="BX926"/>
  <c r="CJ926" s="1"/>
  <c r="BY926"/>
  <c r="CK926" s="1"/>
  <c r="BZ926"/>
  <c r="CL926" s="1"/>
  <c r="CA926"/>
  <c r="CM926" s="1"/>
  <c r="CB926"/>
  <c r="CN926" s="1"/>
  <c r="CC926"/>
  <c r="CO926" s="1"/>
  <c r="CD926"/>
  <c r="CP926" s="1"/>
  <c r="BT927"/>
  <c r="CF927" s="1"/>
  <c r="BU927"/>
  <c r="CG927" s="1"/>
  <c r="BV927"/>
  <c r="CH927" s="1"/>
  <c r="BW927"/>
  <c r="CI927" s="1"/>
  <c r="BX927"/>
  <c r="CJ927" s="1"/>
  <c r="BY927"/>
  <c r="CK927" s="1"/>
  <c r="BZ927"/>
  <c r="CL927" s="1"/>
  <c r="CA927"/>
  <c r="CM927" s="1"/>
  <c r="CB927"/>
  <c r="CN927" s="1"/>
  <c r="CC927"/>
  <c r="CO927" s="1"/>
  <c r="CD927"/>
  <c r="CP927" s="1"/>
  <c r="BT928"/>
  <c r="CF928" s="1"/>
  <c r="BU928"/>
  <c r="CG928" s="1"/>
  <c r="BV928"/>
  <c r="CH928" s="1"/>
  <c r="BW928"/>
  <c r="CI928" s="1"/>
  <c r="BX928"/>
  <c r="CJ928" s="1"/>
  <c r="BY928"/>
  <c r="CK928" s="1"/>
  <c r="BZ928"/>
  <c r="CL928" s="1"/>
  <c r="CA928"/>
  <c r="CM928" s="1"/>
  <c r="CB928"/>
  <c r="CN928" s="1"/>
  <c r="CC928"/>
  <c r="CO928" s="1"/>
  <c r="CD928"/>
  <c r="CP928" s="1"/>
  <c r="BT929"/>
  <c r="CF929" s="1"/>
  <c r="BU929"/>
  <c r="CG929" s="1"/>
  <c r="BV929"/>
  <c r="CH929" s="1"/>
  <c r="BW929"/>
  <c r="CI929" s="1"/>
  <c r="BX929"/>
  <c r="CJ929" s="1"/>
  <c r="BY929"/>
  <c r="CK929" s="1"/>
  <c r="BZ929"/>
  <c r="CL929" s="1"/>
  <c r="CA929"/>
  <c r="CM929" s="1"/>
  <c r="CB929"/>
  <c r="CN929" s="1"/>
  <c r="CC929"/>
  <c r="CO929" s="1"/>
  <c r="CD929"/>
  <c r="CP929" s="1"/>
  <c r="BT930"/>
  <c r="CF930" s="1"/>
  <c r="BU930"/>
  <c r="CG930" s="1"/>
  <c r="BV930"/>
  <c r="CH930" s="1"/>
  <c r="BW930"/>
  <c r="CI930" s="1"/>
  <c r="BX930"/>
  <c r="CJ930" s="1"/>
  <c r="BY930"/>
  <c r="CK930" s="1"/>
  <c r="BZ930"/>
  <c r="CL930" s="1"/>
  <c r="CA930"/>
  <c r="CM930" s="1"/>
  <c r="CB930"/>
  <c r="CN930" s="1"/>
  <c r="CC930"/>
  <c r="CO930" s="1"/>
  <c r="CD930"/>
  <c r="CP930" s="1"/>
  <c r="BT931"/>
  <c r="CF931" s="1"/>
  <c r="BU931"/>
  <c r="CG931" s="1"/>
  <c r="BV931"/>
  <c r="CH931" s="1"/>
  <c r="BW931"/>
  <c r="CI931" s="1"/>
  <c r="BX931"/>
  <c r="CJ931" s="1"/>
  <c r="BY931"/>
  <c r="CK931" s="1"/>
  <c r="BZ931"/>
  <c r="CL931" s="1"/>
  <c r="CA931"/>
  <c r="CM931" s="1"/>
  <c r="CB931"/>
  <c r="CN931" s="1"/>
  <c r="CC931"/>
  <c r="CO931" s="1"/>
  <c r="CD931"/>
  <c r="CP931" s="1"/>
  <c r="BT1202"/>
  <c r="CF1202" s="1"/>
  <c r="BU1202"/>
  <c r="CG1202" s="1"/>
  <c r="BV1202"/>
  <c r="CH1202" s="1"/>
  <c r="BW1202"/>
  <c r="CI1202" s="1"/>
  <c r="BX1202"/>
  <c r="CJ1202" s="1"/>
  <c r="BY1202"/>
  <c r="CK1202" s="1"/>
  <c r="BZ1202"/>
  <c r="CL1202" s="1"/>
  <c r="CA1202"/>
  <c r="CM1202" s="1"/>
  <c r="CB1202"/>
  <c r="CN1202" s="1"/>
  <c r="CC1202"/>
  <c r="CO1202" s="1"/>
  <c r="CD1202"/>
  <c r="CP1202" s="1"/>
  <c r="BT1203"/>
  <c r="CF1203" s="1"/>
  <c r="BU1203"/>
  <c r="CG1203" s="1"/>
  <c r="BV1203"/>
  <c r="CH1203" s="1"/>
  <c r="BW1203"/>
  <c r="CI1203" s="1"/>
  <c r="BX1203"/>
  <c r="CJ1203" s="1"/>
  <c r="BY1203"/>
  <c r="CK1203" s="1"/>
  <c r="BZ1203"/>
  <c r="CL1203" s="1"/>
  <c r="CA1203"/>
  <c r="CM1203" s="1"/>
  <c r="CB1203"/>
  <c r="CN1203" s="1"/>
  <c r="CC1203"/>
  <c r="CO1203" s="1"/>
  <c r="CD1203"/>
  <c r="CP1203" s="1"/>
  <c r="BT1204"/>
  <c r="CF1204" s="1"/>
  <c r="BU1204"/>
  <c r="CG1204" s="1"/>
  <c r="BV1204"/>
  <c r="CH1204" s="1"/>
  <c r="BW1204"/>
  <c r="CI1204" s="1"/>
  <c r="BX1204"/>
  <c r="CJ1204" s="1"/>
  <c r="BY1204"/>
  <c r="CK1204" s="1"/>
  <c r="BZ1204"/>
  <c r="CL1204" s="1"/>
  <c r="CA1204"/>
  <c r="CM1204" s="1"/>
  <c r="CB1204"/>
  <c r="CN1204" s="1"/>
  <c r="CC1204"/>
  <c r="CO1204" s="1"/>
  <c r="CD1204"/>
  <c r="CP1204" s="1"/>
  <c r="BT1205"/>
  <c r="CF1205" s="1"/>
  <c r="BU1205"/>
  <c r="CG1205" s="1"/>
  <c r="BV1205"/>
  <c r="CH1205" s="1"/>
  <c r="BW1205"/>
  <c r="CI1205" s="1"/>
  <c r="BX1205"/>
  <c r="CJ1205" s="1"/>
  <c r="BY1205"/>
  <c r="CK1205" s="1"/>
  <c r="BZ1205"/>
  <c r="CL1205" s="1"/>
  <c r="CA1205"/>
  <c r="CM1205" s="1"/>
  <c r="CB1205"/>
  <c r="CN1205" s="1"/>
  <c r="CC1205"/>
  <c r="CO1205" s="1"/>
  <c r="CD1205"/>
  <c r="CP1205" s="1"/>
  <c r="BT1206"/>
  <c r="CF1206" s="1"/>
  <c r="BU1206"/>
  <c r="CG1206" s="1"/>
  <c r="BV1206"/>
  <c r="CH1206" s="1"/>
  <c r="BW1206"/>
  <c r="CI1206" s="1"/>
  <c r="BX1206"/>
  <c r="CJ1206" s="1"/>
  <c r="BY1206"/>
  <c r="CK1206" s="1"/>
  <c r="BZ1206"/>
  <c r="CL1206" s="1"/>
  <c r="CA1206"/>
  <c r="CM1206" s="1"/>
  <c r="CB1206"/>
  <c r="CN1206" s="1"/>
  <c r="CC1206"/>
  <c r="CO1206" s="1"/>
  <c r="CD1206"/>
  <c r="CP1206" s="1"/>
  <c r="BT1207"/>
  <c r="CF1207" s="1"/>
  <c r="BU1207"/>
  <c r="CG1207" s="1"/>
  <c r="BV1207"/>
  <c r="CH1207" s="1"/>
  <c r="BW1207"/>
  <c r="CI1207" s="1"/>
  <c r="BX1207"/>
  <c r="CJ1207" s="1"/>
  <c r="BY1207"/>
  <c r="CK1207" s="1"/>
  <c r="BZ1207"/>
  <c r="CL1207" s="1"/>
  <c r="CA1207"/>
  <c r="CM1207" s="1"/>
  <c r="CB1207"/>
  <c r="CN1207" s="1"/>
  <c r="CC1207"/>
  <c r="CO1207" s="1"/>
  <c r="CD1207"/>
  <c r="CP1207" s="1"/>
  <c r="BT1208"/>
  <c r="CF1208" s="1"/>
  <c r="BU1208"/>
  <c r="CG1208" s="1"/>
  <c r="BV1208"/>
  <c r="CH1208" s="1"/>
  <c r="BW1208"/>
  <c r="CI1208" s="1"/>
  <c r="BX1208"/>
  <c r="CJ1208" s="1"/>
  <c r="BY1208"/>
  <c r="CK1208" s="1"/>
  <c r="BZ1208"/>
  <c r="CL1208" s="1"/>
  <c r="CA1208"/>
  <c r="CM1208" s="1"/>
  <c r="CB1208"/>
  <c r="CN1208" s="1"/>
  <c r="CC1208"/>
  <c r="CO1208" s="1"/>
  <c r="CD1208"/>
  <c r="CP1208" s="1"/>
  <c r="BT1209"/>
  <c r="CF1209" s="1"/>
  <c r="BU1209"/>
  <c r="CG1209" s="1"/>
  <c r="BV1209"/>
  <c r="CH1209" s="1"/>
  <c r="BW1209"/>
  <c r="CI1209" s="1"/>
  <c r="BX1209"/>
  <c r="CJ1209" s="1"/>
  <c r="BY1209"/>
  <c r="CK1209" s="1"/>
  <c r="BZ1209"/>
  <c r="CL1209" s="1"/>
  <c r="CA1209"/>
  <c r="CM1209" s="1"/>
  <c r="CB1209"/>
  <c r="CN1209" s="1"/>
  <c r="CC1209"/>
  <c r="CO1209" s="1"/>
  <c r="CD1209"/>
  <c r="CP1209" s="1"/>
  <c r="BT1210"/>
  <c r="CF1210" s="1"/>
  <c r="BU1210"/>
  <c r="CG1210" s="1"/>
  <c r="BV1210"/>
  <c r="CH1210" s="1"/>
  <c r="BW1210"/>
  <c r="CI1210" s="1"/>
  <c r="BX1210"/>
  <c r="CJ1210" s="1"/>
  <c r="BY1210"/>
  <c r="CK1210" s="1"/>
  <c r="BZ1210"/>
  <c r="CL1210" s="1"/>
  <c r="CA1210"/>
  <c r="CM1210" s="1"/>
  <c r="CB1210"/>
  <c r="CN1210" s="1"/>
  <c r="CC1210"/>
  <c r="CO1210" s="1"/>
  <c r="CD1210"/>
  <c r="CP1210" s="1"/>
  <c r="BT1211"/>
  <c r="CF1211" s="1"/>
  <c r="BU1211"/>
  <c r="CG1211" s="1"/>
  <c r="BV1211"/>
  <c r="CH1211" s="1"/>
  <c r="BW1211"/>
  <c r="CI1211" s="1"/>
  <c r="BX1211"/>
  <c r="CJ1211" s="1"/>
  <c r="BY1211"/>
  <c r="CK1211" s="1"/>
  <c r="BZ1211"/>
  <c r="CL1211" s="1"/>
  <c r="CA1211"/>
  <c r="CM1211" s="1"/>
  <c r="CB1211"/>
  <c r="CN1211" s="1"/>
  <c r="CC1211"/>
  <c r="CO1211" s="1"/>
  <c r="CD1211"/>
  <c r="CP1211" s="1"/>
  <c r="BT1212"/>
  <c r="CF1212" s="1"/>
  <c r="BU1212"/>
  <c r="CG1212" s="1"/>
  <c r="BV1212"/>
  <c r="CH1212" s="1"/>
  <c r="BW1212"/>
  <c r="CI1212" s="1"/>
  <c r="BX1212"/>
  <c r="CJ1212" s="1"/>
  <c r="BY1212"/>
  <c r="CK1212" s="1"/>
  <c r="BZ1212"/>
  <c r="CL1212" s="1"/>
  <c r="CA1212"/>
  <c r="CM1212" s="1"/>
  <c r="CB1212"/>
  <c r="CN1212" s="1"/>
  <c r="CC1212"/>
  <c r="CO1212" s="1"/>
  <c r="CD1212"/>
  <c r="CP1212" s="1"/>
  <c r="BT1213"/>
  <c r="CF1213" s="1"/>
  <c r="BU1213"/>
  <c r="CG1213" s="1"/>
  <c r="BV1213"/>
  <c r="CH1213" s="1"/>
  <c r="BW1213"/>
  <c r="CI1213" s="1"/>
  <c r="BX1213"/>
  <c r="CJ1213" s="1"/>
  <c r="BY1213"/>
  <c r="CK1213" s="1"/>
  <c r="BZ1213"/>
  <c r="CL1213" s="1"/>
  <c r="CA1213"/>
  <c r="CM1213" s="1"/>
  <c r="CB1213"/>
  <c r="CN1213" s="1"/>
  <c r="CC1213"/>
  <c r="CO1213" s="1"/>
  <c r="CD1213"/>
  <c r="CP1213" s="1"/>
  <c r="BT1214"/>
  <c r="CF1214" s="1"/>
  <c r="BU1214"/>
  <c r="CG1214" s="1"/>
  <c r="BV1214"/>
  <c r="CH1214" s="1"/>
  <c r="BW1214"/>
  <c r="CI1214" s="1"/>
  <c r="BX1214"/>
  <c r="CJ1214" s="1"/>
  <c r="BY1214"/>
  <c r="CK1214" s="1"/>
  <c r="BZ1214"/>
  <c r="CL1214" s="1"/>
  <c r="CA1214"/>
  <c r="CM1214" s="1"/>
  <c r="CB1214"/>
  <c r="CN1214" s="1"/>
  <c r="CC1214"/>
  <c r="CO1214" s="1"/>
  <c r="CD1214"/>
  <c r="CP1214" s="1"/>
  <c r="BT1215"/>
  <c r="CF1215" s="1"/>
  <c r="BU1215"/>
  <c r="CG1215" s="1"/>
  <c r="BV1215"/>
  <c r="CH1215" s="1"/>
  <c r="BW1215"/>
  <c r="CI1215" s="1"/>
  <c r="BX1215"/>
  <c r="CJ1215" s="1"/>
  <c r="BY1215"/>
  <c r="CK1215" s="1"/>
  <c r="BZ1215"/>
  <c r="CL1215" s="1"/>
  <c r="CA1215"/>
  <c r="CM1215" s="1"/>
  <c r="CB1215"/>
  <c r="CN1215" s="1"/>
  <c r="CC1215"/>
  <c r="CO1215" s="1"/>
  <c r="CD1215"/>
  <c r="CP1215" s="1"/>
  <c r="BT1216"/>
  <c r="CF1216" s="1"/>
  <c r="BU1216"/>
  <c r="CG1216" s="1"/>
  <c r="BV1216"/>
  <c r="CH1216" s="1"/>
  <c r="BW1216"/>
  <c r="CI1216" s="1"/>
  <c r="BX1216"/>
  <c r="CJ1216" s="1"/>
  <c r="BY1216"/>
  <c r="CK1216" s="1"/>
  <c r="BZ1216"/>
  <c r="CL1216" s="1"/>
  <c r="CA1216"/>
  <c r="CM1216" s="1"/>
  <c r="CB1216"/>
  <c r="CN1216" s="1"/>
  <c r="CC1216"/>
  <c r="CO1216" s="1"/>
  <c r="CD1216"/>
  <c r="CP1216" s="1"/>
  <c r="BT1217"/>
  <c r="CF1217" s="1"/>
  <c r="BU1217"/>
  <c r="CG1217" s="1"/>
  <c r="BV1217"/>
  <c r="CH1217" s="1"/>
  <c r="BW1217"/>
  <c r="CI1217" s="1"/>
  <c r="BX1217"/>
  <c r="CJ1217" s="1"/>
  <c r="BY1217"/>
  <c r="CK1217" s="1"/>
  <c r="BZ1217"/>
  <c r="CL1217" s="1"/>
  <c r="CA1217"/>
  <c r="CM1217" s="1"/>
  <c r="CB1217"/>
  <c r="CN1217" s="1"/>
  <c r="CC1217"/>
  <c r="CO1217" s="1"/>
  <c r="CD1217"/>
  <c r="CP1217" s="1"/>
  <c r="BT1218"/>
  <c r="CF1218" s="1"/>
  <c r="BU1218"/>
  <c r="CG1218" s="1"/>
  <c r="BV1218"/>
  <c r="CH1218" s="1"/>
  <c r="BW1218"/>
  <c r="CI1218" s="1"/>
  <c r="BX1218"/>
  <c r="CJ1218" s="1"/>
  <c r="BY1218"/>
  <c r="CK1218" s="1"/>
  <c r="BZ1218"/>
  <c r="CL1218" s="1"/>
  <c r="CA1218"/>
  <c r="CM1218" s="1"/>
  <c r="CB1218"/>
  <c r="CN1218" s="1"/>
  <c r="CC1218"/>
  <c r="CO1218" s="1"/>
  <c r="CD1218"/>
  <c r="CP1218" s="1"/>
  <c r="BT1219"/>
  <c r="CF1219" s="1"/>
  <c r="BU1219"/>
  <c r="CG1219" s="1"/>
  <c r="BV1219"/>
  <c r="CH1219" s="1"/>
  <c r="BW1219"/>
  <c r="CI1219" s="1"/>
  <c r="BX1219"/>
  <c r="CJ1219" s="1"/>
  <c r="BY1219"/>
  <c r="CK1219" s="1"/>
  <c r="BZ1219"/>
  <c r="CL1219" s="1"/>
  <c r="CA1219"/>
  <c r="CM1219" s="1"/>
  <c r="CB1219"/>
  <c r="CN1219" s="1"/>
  <c r="CC1219"/>
  <c r="CO1219" s="1"/>
  <c r="CD1219"/>
  <c r="CP1219" s="1"/>
  <c r="BT1220"/>
  <c r="CF1220" s="1"/>
  <c r="BU1220"/>
  <c r="CG1220" s="1"/>
  <c r="BV1220"/>
  <c r="CH1220" s="1"/>
  <c r="BW1220"/>
  <c r="CI1220" s="1"/>
  <c r="BX1220"/>
  <c r="CJ1220" s="1"/>
  <c r="BY1220"/>
  <c r="CK1220" s="1"/>
  <c r="BZ1220"/>
  <c r="CL1220" s="1"/>
  <c r="CA1220"/>
  <c r="CM1220" s="1"/>
  <c r="CB1220"/>
  <c r="CN1220" s="1"/>
  <c r="CC1220"/>
  <c r="CO1220" s="1"/>
  <c r="CD1220"/>
  <c r="CP1220" s="1"/>
  <c r="BT1221"/>
  <c r="CF1221" s="1"/>
  <c r="BU1221"/>
  <c r="CG1221" s="1"/>
  <c r="BV1221"/>
  <c r="CH1221" s="1"/>
  <c r="BW1221"/>
  <c r="CI1221" s="1"/>
  <c r="BX1221"/>
  <c r="CJ1221" s="1"/>
  <c r="BY1221"/>
  <c r="CK1221" s="1"/>
  <c r="BZ1221"/>
  <c r="CL1221" s="1"/>
  <c r="CA1221"/>
  <c r="CM1221" s="1"/>
  <c r="CB1221"/>
  <c r="CN1221" s="1"/>
  <c r="CC1221"/>
  <c r="CO1221" s="1"/>
  <c r="CD1221"/>
  <c r="CP1221" s="1"/>
  <c r="BT1222"/>
  <c r="CF1222" s="1"/>
  <c r="BU1222"/>
  <c r="CG1222" s="1"/>
  <c r="BV1222"/>
  <c r="CH1222" s="1"/>
  <c r="BW1222"/>
  <c r="CI1222" s="1"/>
  <c r="BX1222"/>
  <c r="CJ1222" s="1"/>
  <c r="BY1222"/>
  <c r="CK1222" s="1"/>
  <c r="BZ1222"/>
  <c r="CL1222" s="1"/>
  <c r="CA1222"/>
  <c r="CM1222" s="1"/>
  <c r="CB1222"/>
  <c r="CN1222" s="1"/>
  <c r="CC1222"/>
  <c r="CO1222" s="1"/>
  <c r="CD1222"/>
  <c r="CP1222" s="1"/>
  <c r="BT1223"/>
  <c r="CF1223" s="1"/>
  <c r="BU1223"/>
  <c r="CG1223" s="1"/>
  <c r="BV1223"/>
  <c r="CH1223" s="1"/>
  <c r="BW1223"/>
  <c r="CI1223" s="1"/>
  <c r="BX1223"/>
  <c r="CJ1223" s="1"/>
  <c r="BY1223"/>
  <c r="CK1223" s="1"/>
  <c r="BZ1223"/>
  <c r="CL1223" s="1"/>
  <c r="CA1223"/>
  <c r="CM1223" s="1"/>
  <c r="CB1223"/>
  <c r="CN1223" s="1"/>
  <c r="CC1223"/>
  <c r="CO1223" s="1"/>
  <c r="CD1223"/>
  <c r="CP1223" s="1"/>
  <c r="BT1224"/>
  <c r="CF1224" s="1"/>
  <c r="BU1224"/>
  <c r="CG1224" s="1"/>
  <c r="BV1224"/>
  <c r="CH1224" s="1"/>
  <c r="BW1224"/>
  <c r="CI1224" s="1"/>
  <c r="BX1224"/>
  <c r="CJ1224" s="1"/>
  <c r="BY1224"/>
  <c r="CK1224" s="1"/>
  <c r="BZ1224"/>
  <c r="CL1224" s="1"/>
  <c r="CA1224"/>
  <c r="CM1224" s="1"/>
  <c r="CB1224"/>
  <c r="CN1224" s="1"/>
  <c r="CC1224"/>
  <c r="CO1224" s="1"/>
  <c r="CD1224"/>
  <c r="CP1224" s="1"/>
  <c r="BT1225"/>
  <c r="CF1225" s="1"/>
  <c r="BU1225"/>
  <c r="CG1225" s="1"/>
  <c r="BV1225"/>
  <c r="CH1225" s="1"/>
  <c r="BW1225"/>
  <c r="CI1225" s="1"/>
  <c r="BX1225"/>
  <c r="CJ1225" s="1"/>
  <c r="BY1225"/>
  <c r="CK1225" s="1"/>
  <c r="BZ1225"/>
  <c r="CL1225" s="1"/>
  <c r="CA1225"/>
  <c r="CM1225" s="1"/>
  <c r="CB1225"/>
  <c r="CN1225" s="1"/>
  <c r="CC1225"/>
  <c r="CO1225" s="1"/>
  <c r="CD1225"/>
  <c r="CP1225" s="1"/>
  <c r="BT1226"/>
  <c r="CF1226" s="1"/>
  <c r="BU1226"/>
  <c r="CG1226" s="1"/>
  <c r="BV1226"/>
  <c r="CH1226" s="1"/>
  <c r="BW1226"/>
  <c r="CI1226" s="1"/>
  <c r="BX1226"/>
  <c r="CJ1226" s="1"/>
  <c r="BY1226"/>
  <c r="CK1226" s="1"/>
  <c r="BZ1226"/>
  <c r="CL1226" s="1"/>
  <c r="CA1226"/>
  <c r="CM1226" s="1"/>
  <c r="CB1226"/>
  <c r="CN1226" s="1"/>
  <c r="CC1226"/>
  <c r="CO1226" s="1"/>
  <c r="CD1226"/>
  <c r="CP1226" s="1"/>
  <c r="BT1227"/>
  <c r="CF1227" s="1"/>
  <c r="BU1227"/>
  <c r="CG1227" s="1"/>
  <c r="BV1227"/>
  <c r="CH1227" s="1"/>
  <c r="BW1227"/>
  <c r="CI1227" s="1"/>
  <c r="BX1227"/>
  <c r="CJ1227" s="1"/>
  <c r="BY1227"/>
  <c r="CK1227" s="1"/>
  <c r="BZ1227"/>
  <c r="CL1227" s="1"/>
  <c r="CA1227"/>
  <c r="CM1227" s="1"/>
  <c r="CB1227"/>
  <c r="CN1227" s="1"/>
  <c r="CC1227"/>
  <c r="CO1227" s="1"/>
  <c r="CD1227"/>
  <c r="CP1227" s="1"/>
  <c r="BT1228"/>
  <c r="CF1228" s="1"/>
  <c r="BU1228"/>
  <c r="CG1228" s="1"/>
  <c r="BV1228"/>
  <c r="CH1228" s="1"/>
  <c r="BW1228"/>
  <c r="CI1228" s="1"/>
  <c r="BX1228"/>
  <c r="CJ1228" s="1"/>
  <c r="BY1228"/>
  <c r="CK1228" s="1"/>
  <c r="BZ1228"/>
  <c r="CL1228" s="1"/>
  <c r="CA1228"/>
  <c r="CM1228" s="1"/>
  <c r="CB1228"/>
  <c r="CN1228" s="1"/>
  <c r="CC1228"/>
  <c r="CO1228" s="1"/>
  <c r="CD1228"/>
  <c r="CP1228" s="1"/>
  <c r="BT1229"/>
  <c r="CF1229" s="1"/>
  <c r="BU1229"/>
  <c r="CG1229" s="1"/>
  <c r="BV1229"/>
  <c r="CH1229" s="1"/>
  <c r="BW1229"/>
  <c r="CI1229" s="1"/>
  <c r="BX1229"/>
  <c r="CJ1229" s="1"/>
  <c r="BY1229"/>
  <c r="CK1229" s="1"/>
  <c r="BZ1229"/>
  <c r="CL1229" s="1"/>
  <c r="CA1229"/>
  <c r="CM1229" s="1"/>
  <c r="CB1229"/>
  <c r="CN1229" s="1"/>
  <c r="CC1229"/>
  <c r="CO1229" s="1"/>
  <c r="CD1229"/>
  <c r="CP1229" s="1"/>
  <c r="BT1230"/>
  <c r="CF1230" s="1"/>
  <c r="BU1230"/>
  <c r="CG1230" s="1"/>
  <c r="BV1230"/>
  <c r="CH1230" s="1"/>
  <c r="BW1230"/>
  <c r="CI1230" s="1"/>
  <c r="BX1230"/>
  <c r="CJ1230" s="1"/>
  <c r="BY1230"/>
  <c r="CK1230" s="1"/>
  <c r="BZ1230"/>
  <c r="CL1230" s="1"/>
  <c r="CA1230"/>
  <c r="CM1230" s="1"/>
  <c r="CB1230"/>
  <c r="CN1230" s="1"/>
  <c r="CC1230"/>
  <c r="CO1230" s="1"/>
  <c r="CD1230"/>
  <c r="CP1230" s="1"/>
  <c r="BT1231"/>
  <c r="CF1231" s="1"/>
  <c r="BU1231"/>
  <c r="CG1231" s="1"/>
  <c r="BV1231"/>
  <c r="CH1231" s="1"/>
  <c r="BW1231"/>
  <c r="CI1231" s="1"/>
  <c r="BX1231"/>
  <c r="CJ1231" s="1"/>
  <c r="BY1231"/>
  <c r="CK1231" s="1"/>
  <c r="BZ1231"/>
  <c r="CL1231" s="1"/>
  <c r="CA1231"/>
  <c r="CM1231" s="1"/>
  <c r="CB1231"/>
  <c r="CN1231" s="1"/>
  <c r="CC1231"/>
  <c r="CO1231" s="1"/>
  <c r="CD1231"/>
  <c r="CP1231" s="1"/>
  <c r="BT1232"/>
  <c r="CF1232" s="1"/>
  <c r="BU1232"/>
  <c r="CG1232" s="1"/>
  <c r="BV1232"/>
  <c r="CH1232" s="1"/>
  <c r="BW1232"/>
  <c r="CI1232" s="1"/>
  <c r="BX1232"/>
  <c r="CJ1232" s="1"/>
  <c r="BY1232"/>
  <c r="CK1232" s="1"/>
  <c r="BZ1232"/>
  <c r="CL1232" s="1"/>
  <c r="CA1232"/>
  <c r="CM1232" s="1"/>
  <c r="CB1232"/>
  <c r="CN1232" s="1"/>
  <c r="CC1232"/>
  <c r="CO1232" s="1"/>
  <c r="CD1232"/>
  <c r="CP1232" s="1"/>
  <c r="BT1233"/>
  <c r="CF1233" s="1"/>
  <c r="BU1233"/>
  <c r="CG1233" s="1"/>
  <c r="BV1233"/>
  <c r="CH1233" s="1"/>
  <c r="BW1233"/>
  <c r="CI1233" s="1"/>
  <c r="BX1233"/>
  <c r="CJ1233" s="1"/>
  <c r="BY1233"/>
  <c r="CK1233" s="1"/>
  <c r="BZ1233"/>
  <c r="CL1233" s="1"/>
  <c r="CA1233"/>
  <c r="CM1233" s="1"/>
  <c r="CB1233"/>
  <c r="CN1233" s="1"/>
  <c r="CC1233"/>
  <c r="CO1233" s="1"/>
  <c r="CD1233"/>
  <c r="CP1233" s="1"/>
  <c r="BT1234"/>
  <c r="CF1234" s="1"/>
  <c r="BU1234"/>
  <c r="CG1234" s="1"/>
  <c r="BV1234"/>
  <c r="CH1234" s="1"/>
  <c r="BW1234"/>
  <c r="CI1234" s="1"/>
  <c r="BX1234"/>
  <c r="CJ1234" s="1"/>
  <c r="BY1234"/>
  <c r="CK1234" s="1"/>
  <c r="BZ1234"/>
  <c r="CL1234" s="1"/>
  <c r="CA1234"/>
  <c r="CM1234" s="1"/>
  <c r="CB1234"/>
  <c r="CN1234" s="1"/>
  <c r="CC1234"/>
  <c r="CO1234" s="1"/>
  <c r="CD1234"/>
  <c r="CP1234" s="1"/>
  <c r="BT92"/>
  <c r="CF92" s="1"/>
  <c r="BU92"/>
  <c r="CG92" s="1"/>
  <c r="BV92"/>
  <c r="CH92" s="1"/>
  <c r="BW92"/>
  <c r="CI92" s="1"/>
  <c r="BX92"/>
  <c r="CJ92" s="1"/>
  <c r="BY92"/>
  <c r="CK92" s="1"/>
  <c r="BZ92"/>
  <c r="CL92" s="1"/>
  <c r="CA92"/>
  <c r="CM92" s="1"/>
  <c r="CB92"/>
  <c r="CN92" s="1"/>
  <c r="CC92"/>
  <c r="CO92" s="1"/>
  <c r="CD92"/>
  <c r="CP92" s="1"/>
  <c r="BT93"/>
  <c r="CF93" s="1"/>
  <c r="BU93"/>
  <c r="CG93" s="1"/>
  <c r="BV93"/>
  <c r="CH93" s="1"/>
  <c r="BW93"/>
  <c r="CI93" s="1"/>
  <c r="BX93"/>
  <c r="CJ93" s="1"/>
  <c r="BY93"/>
  <c r="CK93" s="1"/>
  <c r="BZ93"/>
  <c r="CL93" s="1"/>
  <c r="CA93"/>
  <c r="CM93" s="1"/>
  <c r="CB93"/>
  <c r="CN93" s="1"/>
  <c r="CC93"/>
  <c r="CO93" s="1"/>
  <c r="CD93"/>
  <c r="CP93" s="1"/>
  <c r="BT94"/>
  <c r="CF94" s="1"/>
  <c r="BU94"/>
  <c r="CG94" s="1"/>
  <c r="BV94"/>
  <c r="CH94" s="1"/>
  <c r="BW94"/>
  <c r="CI94" s="1"/>
  <c r="BX94"/>
  <c r="CJ94" s="1"/>
  <c r="BY94"/>
  <c r="CK94" s="1"/>
  <c r="BZ94"/>
  <c r="CL94" s="1"/>
  <c r="CA94"/>
  <c r="CM94" s="1"/>
  <c r="CB94"/>
  <c r="CN94" s="1"/>
  <c r="CC94"/>
  <c r="CO94" s="1"/>
  <c r="CD94"/>
  <c r="CP94" s="1"/>
  <c r="BT95"/>
  <c r="CF95" s="1"/>
  <c r="BU95"/>
  <c r="CG95" s="1"/>
  <c r="BV95"/>
  <c r="CH95" s="1"/>
  <c r="BW95"/>
  <c r="CI95" s="1"/>
  <c r="BX95"/>
  <c r="CJ95" s="1"/>
  <c r="BY95"/>
  <c r="CK95" s="1"/>
  <c r="BZ95"/>
  <c r="CL95" s="1"/>
  <c r="CA95"/>
  <c r="CM95" s="1"/>
  <c r="CB95"/>
  <c r="CN95" s="1"/>
  <c r="CC95"/>
  <c r="CO95" s="1"/>
  <c r="CD95"/>
  <c r="CP95" s="1"/>
  <c r="BT96"/>
  <c r="CF96" s="1"/>
  <c r="BU96"/>
  <c r="CG96" s="1"/>
  <c r="BV96"/>
  <c r="CH96" s="1"/>
  <c r="BW96"/>
  <c r="CI96" s="1"/>
  <c r="BX96"/>
  <c r="CJ96" s="1"/>
  <c r="BY96"/>
  <c r="CK96" s="1"/>
  <c r="BZ96"/>
  <c r="CL96" s="1"/>
  <c r="CA96"/>
  <c r="CM96" s="1"/>
  <c r="CB96"/>
  <c r="CN96" s="1"/>
  <c r="CC96"/>
  <c r="CO96" s="1"/>
  <c r="CD96"/>
  <c r="CP96" s="1"/>
  <c r="BT97"/>
  <c r="CF97" s="1"/>
  <c r="BU97"/>
  <c r="CG97" s="1"/>
  <c r="BV97"/>
  <c r="CH97" s="1"/>
  <c r="BW97"/>
  <c r="CI97" s="1"/>
  <c r="BX97"/>
  <c r="CJ97" s="1"/>
  <c r="BY97"/>
  <c r="CK97" s="1"/>
  <c r="BZ97"/>
  <c r="CL97" s="1"/>
  <c r="CA97"/>
  <c r="CM97" s="1"/>
  <c r="CB97"/>
  <c r="CN97" s="1"/>
  <c r="CC97"/>
  <c r="CO97" s="1"/>
  <c r="CD97"/>
  <c r="CP97" s="1"/>
  <c r="BT98"/>
  <c r="CF98" s="1"/>
  <c r="BU98"/>
  <c r="CG98" s="1"/>
  <c r="BV98"/>
  <c r="CH98" s="1"/>
  <c r="BW98"/>
  <c r="CI98" s="1"/>
  <c r="BX98"/>
  <c r="CJ98" s="1"/>
  <c r="BY98"/>
  <c r="CK98" s="1"/>
  <c r="BZ98"/>
  <c r="CL98" s="1"/>
  <c r="CA98"/>
  <c r="CM98" s="1"/>
  <c r="CB98"/>
  <c r="CN98" s="1"/>
  <c r="CC98"/>
  <c r="CO98" s="1"/>
  <c r="CD98"/>
  <c r="CP98" s="1"/>
  <c r="BT99"/>
  <c r="CF99" s="1"/>
  <c r="BU99"/>
  <c r="CG99" s="1"/>
  <c r="BV99"/>
  <c r="CH99" s="1"/>
  <c r="BW99"/>
  <c r="CI99" s="1"/>
  <c r="BX99"/>
  <c r="CJ99" s="1"/>
  <c r="BY99"/>
  <c r="CK99" s="1"/>
  <c r="BZ99"/>
  <c r="CL99" s="1"/>
  <c r="CA99"/>
  <c r="CM99" s="1"/>
  <c r="CB99"/>
  <c r="CN99" s="1"/>
  <c r="CC99"/>
  <c r="CO99" s="1"/>
  <c r="CD99"/>
  <c r="CP99" s="1"/>
  <c r="BT100"/>
  <c r="CF100" s="1"/>
  <c r="BU100"/>
  <c r="CG100" s="1"/>
  <c r="BV100"/>
  <c r="CH100" s="1"/>
  <c r="BW100"/>
  <c r="CI100" s="1"/>
  <c r="BX100"/>
  <c r="CJ100" s="1"/>
  <c r="BY100"/>
  <c r="CK100" s="1"/>
  <c r="BZ100"/>
  <c r="CL100" s="1"/>
  <c r="CA100"/>
  <c r="CM100" s="1"/>
  <c r="CB100"/>
  <c r="CN100" s="1"/>
  <c r="CC100"/>
  <c r="CO100" s="1"/>
  <c r="CD100"/>
  <c r="CP100" s="1"/>
  <c r="BT101"/>
  <c r="CF101" s="1"/>
  <c r="BU101"/>
  <c r="CG101" s="1"/>
  <c r="BV101"/>
  <c r="CH101" s="1"/>
  <c r="BW101"/>
  <c r="CI101" s="1"/>
  <c r="BX101"/>
  <c r="CJ101" s="1"/>
  <c r="BY101"/>
  <c r="CK101" s="1"/>
  <c r="BZ101"/>
  <c r="CL101" s="1"/>
  <c r="CA101"/>
  <c r="CM101" s="1"/>
  <c r="CB101"/>
  <c r="CN101" s="1"/>
  <c r="CC101"/>
  <c r="CO101" s="1"/>
  <c r="CD101"/>
  <c r="CP101" s="1"/>
  <c r="BT102"/>
  <c r="CF102" s="1"/>
  <c r="BU102"/>
  <c r="CG102" s="1"/>
  <c r="BV102"/>
  <c r="CH102" s="1"/>
  <c r="BW102"/>
  <c r="CI102" s="1"/>
  <c r="BX102"/>
  <c r="CJ102" s="1"/>
  <c r="BY102"/>
  <c r="CK102" s="1"/>
  <c r="BZ102"/>
  <c r="CL102" s="1"/>
  <c r="CA102"/>
  <c r="CM102" s="1"/>
  <c r="CB102"/>
  <c r="CN102" s="1"/>
  <c r="CC102"/>
  <c r="CO102" s="1"/>
  <c r="CD102"/>
  <c r="CP102" s="1"/>
  <c r="BT103"/>
  <c r="CF103" s="1"/>
  <c r="BU103"/>
  <c r="CG103" s="1"/>
  <c r="BV103"/>
  <c r="CH103" s="1"/>
  <c r="BW103"/>
  <c r="CI103" s="1"/>
  <c r="BX103"/>
  <c r="CJ103" s="1"/>
  <c r="BY103"/>
  <c r="CK103" s="1"/>
  <c r="BZ103"/>
  <c r="CL103" s="1"/>
  <c r="CA103"/>
  <c r="CM103" s="1"/>
  <c r="CB103"/>
  <c r="CN103" s="1"/>
  <c r="CC103"/>
  <c r="CO103" s="1"/>
  <c r="CD103"/>
  <c r="CP103" s="1"/>
  <c r="BT104"/>
  <c r="CF104" s="1"/>
  <c r="BU104"/>
  <c r="CG104" s="1"/>
  <c r="BV104"/>
  <c r="CH104" s="1"/>
  <c r="BW104"/>
  <c r="CI104" s="1"/>
  <c r="BX104"/>
  <c r="CJ104" s="1"/>
  <c r="BY104"/>
  <c r="CK104" s="1"/>
  <c r="BZ104"/>
  <c r="CL104" s="1"/>
  <c r="CA104"/>
  <c r="CM104" s="1"/>
  <c r="CB104"/>
  <c r="CN104" s="1"/>
  <c r="CC104"/>
  <c r="CO104" s="1"/>
  <c r="CD104"/>
  <c r="CP104" s="1"/>
  <c r="BT105"/>
  <c r="CF105" s="1"/>
  <c r="BU105"/>
  <c r="CG105" s="1"/>
  <c r="BV105"/>
  <c r="CH105" s="1"/>
  <c r="BW105"/>
  <c r="CI105" s="1"/>
  <c r="BX105"/>
  <c r="CJ105" s="1"/>
  <c r="BY105"/>
  <c r="CK105" s="1"/>
  <c r="BZ105"/>
  <c r="CL105" s="1"/>
  <c r="CA105"/>
  <c r="CM105" s="1"/>
  <c r="CB105"/>
  <c r="CN105" s="1"/>
  <c r="CC105"/>
  <c r="CO105" s="1"/>
  <c r="CD105"/>
  <c r="CP105" s="1"/>
  <c r="BT106"/>
  <c r="CF106" s="1"/>
  <c r="BU106"/>
  <c r="CG106" s="1"/>
  <c r="BV106"/>
  <c r="CH106" s="1"/>
  <c r="BW106"/>
  <c r="CI106" s="1"/>
  <c r="BX106"/>
  <c r="CJ106" s="1"/>
  <c r="BY106"/>
  <c r="CK106" s="1"/>
  <c r="BZ106"/>
  <c r="CL106" s="1"/>
  <c r="CA106"/>
  <c r="CM106" s="1"/>
  <c r="CB106"/>
  <c r="CN106" s="1"/>
  <c r="CC106"/>
  <c r="CO106" s="1"/>
  <c r="CD106"/>
  <c r="CP106" s="1"/>
  <c r="BT107"/>
  <c r="CF107" s="1"/>
  <c r="BU107"/>
  <c r="CG107" s="1"/>
  <c r="BV107"/>
  <c r="CH107" s="1"/>
  <c r="BW107"/>
  <c r="CI107" s="1"/>
  <c r="BX107"/>
  <c r="CJ107" s="1"/>
  <c r="BY107"/>
  <c r="CK107" s="1"/>
  <c r="BZ107"/>
  <c r="CL107" s="1"/>
  <c r="CA107"/>
  <c r="CM107" s="1"/>
  <c r="CB107"/>
  <c r="CN107" s="1"/>
  <c r="CC107"/>
  <c r="CO107" s="1"/>
  <c r="CD107"/>
  <c r="CP107" s="1"/>
  <c r="BT108"/>
  <c r="CF108" s="1"/>
  <c r="BU108"/>
  <c r="CG108" s="1"/>
  <c r="BV108"/>
  <c r="CH108" s="1"/>
  <c r="BW108"/>
  <c r="CI108" s="1"/>
  <c r="BX108"/>
  <c r="CJ108" s="1"/>
  <c r="BY108"/>
  <c r="CK108" s="1"/>
  <c r="BZ108"/>
  <c r="CL108" s="1"/>
  <c r="CA108"/>
  <c r="CM108" s="1"/>
  <c r="CB108"/>
  <c r="CN108" s="1"/>
  <c r="CC108"/>
  <c r="CO108" s="1"/>
  <c r="CD108"/>
  <c r="CP108" s="1"/>
  <c r="BT109"/>
  <c r="CF109" s="1"/>
  <c r="BU109"/>
  <c r="CG109" s="1"/>
  <c r="BV109"/>
  <c r="CH109" s="1"/>
  <c r="BW109"/>
  <c r="CI109" s="1"/>
  <c r="BX109"/>
  <c r="CJ109" s="1"/>
  <c r="BY109"/>
  <c r="CK109" s="1"/>
  <c r="BZ109"/>
  <c r="CL109" s="1"/>
  <c r="CA109"/>
  <c r="CM109" s="1"/>
  <c r="CB109"/>
  <c r="CN109" s="1"/>
  <c r="CC109"/>
  <c r="CO109" s="1"/>
  <c r="CD109"/>
  <c r="CP109" s="1"/>
  <c r="BT110"/>
  <c r="CF110" s="1"/>
  <c r="BU110"/>
  <c r="CG110" s="1"/>
  <c r="BV110"/>
  <c r="CH110" s="1"/>
  <c r="BW110"/>
  <c r="CI110" s="1"/>
  <c r="BX110"/>
  <c r="CJ110" s="1"/>
  <c r="BY110"/>
  <c r="CK110" s="1"/>
  <c r="BZ110"/>
  <c r="CL110" s="1"/>
  <c r="CA110"/>
  <c r="CM110" s="1"/>
  <c r="CB110"/>
  <c r="CN110" s="1"/>
  <c r="CC110"/>
  <c r="CO110" s="1"/>
  <c r="CD110"/>
  <c r="CP110" s="1"/>
  <c r="BT111"/>
  <c r="CF111" s="1"/>
  <c r="BU111"/>
  <c r="CG111" s="1"/>
  <c r="BV111"/>
  <c r="CH111" s="1"/>
  <c r="BW111"/>
  <c r="CI111" s="1"/>
  <c r="BX111"/>
  <c r="CJ111" s="1"/>
  <c r="BY111"/>
  <c r="CK111" s="1"/>
  <c r="BZ111"/>
  <c r="CL111" s="1"/>
  <c r="CA111"/>
  <c r="CM111" s="1"/>
  <c r="CB111"/>
  <c r="CN111" s="1"/>
  <c r="CC111"/>
  <c r="CO111" s="1"/>
  <c r="CD111"/>
  <c r="CP111" s="1"/>
  <c r="BT112"/>
  <c r="CF112" s="1"/>
  <c r="BU112"/>
  <c r="CG112" s="1"/>
  <c r="BV112"/>
  <c r="CH112" s="1"/>
  <c r="BW112"/>
  <c r="CI112" s="1"/>
  <c r="BX112"/>
  <c r="CJ112" s="1"/>
  <c r="BY112"/>
  <c r="CK112" s="1"/>
  <c r="BZ112"/>
  <c r="CL112" s="1"/>
  <c r="CA112"/>
  <c r="CM112" s="1"/>
  <c r="CB112"/>
  <c r="CN112" s="1"/>
  <c r="CC112"/>
  <c r="CO112" s="1"/>
  <c r="CD112"/>
  <c r="CP112" s="1"/>
  <c r="BT113"/>
  <c r="CF113" s="1"/>
  <c r="BU113"/>
  <c r="CG113" s="1"/>
  <c r="BV113"/>
  <c r="CH113" s="1"/>
  <c r="BW113"/>
  <c r="CI113" s="1"/>
  <c r="BX113"/>
  <c r="CJ113" s="1"/>
  <c r="BY113"/>
  <c r="CK113" s="1"/>
  <c r="BZ113"/>
  <c r="CL113" s="1"/>
  <c r="CA113"/>
  <c r="CM113" s="1"/>
  <c r="CB113"/>
  <c r="CN113" s="1"/>
  <c r="CC113"/>
  <c r="CO113" s="1"/>
  <c r="CD113"/>
  <c r="CP113" s="1"/>
  <c r="BT114"/>
  <c r="CF114" s="1"/>
  <c r="BU114"/>
  <c r="CG114" s="1"/>
  <c r="BV114"/>
  <c r="CH114" s="1"/>
  <c r="BW114"/>
  <c r="CI114" s="1"/>
  <c r="BX114"/>
  <c r="CJ114" s="1"/>
  <c r="BY114"/>
  <c r="CK114" s="1"/>
  <c r="BZ114"/>
  <c r="CL114" s="1"/>
  <c r="CA114"/>
  <c r="CM114" s="1"/>
  <c r="CB114"/>
  <c r="CN114" s="1"/>
  <c r="CC114"/>
  <c r="CO114" s="1"/>
  <c r="CD114"/>
  <c r="CP114" s="1"/>
  <c r="BT115"/>
  <c r="CF115" s="1"/>
  <c r="BU115"/>
  <c r="CG115" s="1"/>
  <c r="BV115"/>
  <c r="CH115" s="1"/>
  <c r="BW115"/>
  <c r="CI115" s="1"/>
  <c r="BX115"/>
  <c r="CJ115" s="1"/>
  <c r="BY115"/>
  <c r="CK115" s="1"/>
  <c r="BZ115"/>
  <c r="CL115" s="1"/>
  <c r="CA115"/>
  <c r="CM115" s="1"/>
  <c r="CB115"/>
  <c r="CN115" s="1"/>
  <c r="CC115"/>
  <c r="CO115" s="1"/>
  <c r="CD115"/>
  <c r="CP115" s="1"/>
  <c r="BT116"/>
  <c r="CF116" s="1"/>
  <c r="BU116"/>
  <c r="CG116" s="1"/>
  <c r="BV116"/>
  <c r="CH116" s="1"/>
  <c r="BW116"/>
  <c r="CI116" s="1"/>
  <c r="BX116"/>
  <c r="CJ116" s="1"/>
  <c r="BY116"/>
  <c r="CK116" s="1"/>
  <c r="BZ116"/>
  <c r="CL116" s="1"/>
  <c r="CA116"/>
  <c r="CM116" s="1"/>
  <c r="CB116"/>
  <c r="CN116" s="1"/>
  <c r="CC116"/>
  <c r="CO116" s="1"/>
  <c r="CD116"/>
  <c r="CP116" s="1"/>
  <c r="BT117"/>
  <c r="CF117" s="1"/>
  <c r="BU117"/>
  <c r="CG117" s="1"/>
  <c r="BV117"/>
  <c r="CH117" s="1"/>
  <c r="BW117"/>
  <c r="CI117" s="1"/>
  <c r="BX117"/>
  <c r="CJ117" s="1"/>
  <c r="BY117"/>
  <c r="CK117" s="1"/>
  <c r="BZ117"/>
  <c r="CL117" s="1"/>
  <c r="CA117"/>
  <c r="CM117" s="1"/>
  <c r="CB117"/>
  <c r="CN117" s="1"/>
  <c r="CC117"/>
  <c r="CO117" s="1"/>
  <c r="CD117"/>
  <c r="CP117" s="1"/>
  <c r="BT118"/>
  <c r="CF118" s="1"/>
  <c r="BU118"/>
  <c r="CG118" s="1"/>
  <c r="BV118"/>
  <c r="CH118" s="1"/>
  <c r="BW118"/>
  <c r="CI118" s="1"/>
  <c r="BX118"/>
  <c r="CJ118" s="1"/>
  <c r="BY118"/>
  <c r="CK118" s="1"/>
  <c r="BZ118"/>
  <c r="CL118" s="1"/>
  <c r="CA118"/>
  <c r="CM118" s="1"/>
  <c r="CB118"/>
  <c r="CN118" s="1"/>
  <c r="CC118"/>
  <c r="CO118" s="1"/>
  <c r="CD118"/>
  <c r="CP118" s="1"/>
  <c r="BT119"/>
  <c r="CF119" s="1"/>
  <c r="BU119"/>
  <c r="CG119" s="1"/>
  <c r="BV119"/>
  <c r="CH119" s="1"/>
  <c r="BW119"/>
  <c r="CI119" s="1"/>
  <c r="BX119"/>
  <c r="CJ119" s="1"/>
  <c r="BY119"/>
  <c r="CK119" s="1"/>
  <c r="BZ119"/>
  <c r="CL119" s="1"/>
  <c r="CA119"/>
  <c r="CM119" s="1"/>
  <c r="CB119"/>
  <c r="CN119" s="1"/>
  <c r="CC119"/>
  <c r="CO119" s="1"/>
  <c r="CD119"/>
  <c r="CP119" s="1"/>
  <c r="BT120"/>
  <c r="CF120" s="1"/>
  <c r="BU120"/>
  <c r="CG120" s="1"/>
  <c r="BV120"/>
  <c r="CH120" s="1"/>
  <c r="BW120"/>
  <c r="CI120" s="1"/>
  <c r="BX120"/>
  <c r="CJ120" s="1"/>
  <c r="BY120"/>
  <c r="CK120" s="1"/>
  <c r="BZ120"/>
  <c r="CL120" s="1"/>
  <c r="CA120"/>
  <c r="CM120" s="1"/>
  <c r="CB120"/>
  <c r="CN120" s="1"/>
  <c r="CC120"/>
  <c r="CO120" s="1"/>
  <c r="CD120"/>
  <c r="CP120" s="1"/>
  <c r="BT121"/>
  <c r="CF121" s="1"/>
  <c r="BU121"/>
  <c r="CG121" s="1"/>
  <c r="BV121"/>
  <c r="CH121" s="1"/>
  <c r="BW121"/>
  <c r="CI121" s="1"/>
  <c r="BX121"/>
  <c r="CJ121" s="1"/>
  <c r="BY121"/>
  <c r="CK121" s="1"/>
  <c r="BZ121"/>
  <c r="CL121" s="1"/>
  <c r="CA121"/>
  <c r="CM121" s="1"/>
  <c r="CB121"/>
  <c r="CN121" s="1"/>
  <c r="CC121"/>
  <c r="CO121" s="1"/>
  <c r="CD121"/>
  <c r="CP121" s="1"/>
  <c r="BT362"/>
  <c r="CF362" s="1"/>
  <c r="BU362"/>
  <c r="CG362" s="1"/>
  <c r="BV362"/>
  <c r="CH362" s="1"/>
  <c r="BW362"/>
  <c r="CI362" s="1"/>
  <c r="BX362"/>
  <c r="CJ362" s="1"/>
  <c r="BY362"/>
  <c r="CK362" s="1"/>
  <c r="BZ362"/>
  <c r="CL362" s="1"/>
  <c r="CA362"/>
  <c r="CM362" s="1"/>
  <c r="CB362"/>
  <c r="CN362" s="1"/>
  <c r="CC362"/>
  <c r="CO362" s="1"/>
  <c r="CD362"/>
  <c r="CP362" s="1"/>
  <c r="BT363"/>
  <c r="CF363" s="1"/>
  <c r="BU363"/>
  <c r="CG363" s="1"/>
  <c r="BV363"/>
  <c r="CH363" s="1"/>
  <c r="BW363"/>
  <c r="CI363" s="1"/>
  <c r="BX363"/>
  <c r="CJ363" s="1"/>
  <c r="BY363"/>
  <c r="CK363" s="1"/>
  <c r="BZ363"/>
  <c r="CL363" s="1"/>
  <c r="CA363"/>
  <c r="CM363" s="1"/>
  <c r="CB363"/>
  <c r="CN363" s="1"/>
  <c r="CC363"/>
  <c r="CO363" s="1"/>
  <c r="CD363"/>
  <c r="CP363" s="1"/>
  <c r="BT364"/>
  <c r="CF364" s="1"/>
  <c r="BU364"/>
  <c r="CG364" s="1"/>
  <c r="BV364"/>
  <c r="CH364" s="1"/>
  <c r="BW364"/>
  <c r="CI364" s="1"/>
  <c r="BX364"/>
  <c r="CJ364" s="1"/>
  <c r="BY364"/>
  <c r="CK364" s="1"/>
  <c r="BZ364"/>
  <c r="CL364" s="1"/>
  <c r="CA364"/>
  <c r="CM364" s="1"/>
  <c r="CB364"/>
  <c r="CN364" s="1"/>
  <c r="CC364"/>
  <c r="CO364" s="1"/>
  <c r="CD364"/>
  <c r="CP364" s="1"/>
  <c r="BT365"/>
  <c r="CF365" s="1"/>
  <c r="BU365"/>
  <c r="CG365" s="1"/>
  <c r="BV365"/>
  <c r="CH365" s="1"/>
  <c r="BW365"/>
  <c r="CI365" s="1"/>
  <c r="BX365"/>
  <c r="CJ365" s="1"/>
  <c r="BY365"/>
  <c r="CK365" s="1"/>
  <c r="BZ365"/>
  <c r="CL365" s="1"/>
  <c r="CA365"/>
  <c r="CM365" s="1"/>
  <c r="CB365"/>
  <c r="CN365" s="1"/>
  <c r="CC365"/>
  <c r="CO365" s="1"/>
  <c r="CD365"/>
  <c r="CP365" s="1"/>
  <c r="BT366"/>
  <c r="CF366" s="1"/>
  <c r="BU366"/>
  <c r="CG366" s="1"/>
  <c r="BV366"/>
  <c r="CH366" s="1"/>
  <c r="BW366"/>
  <c r="CI366" s="1"/>
  <c r="BX366"/>
  <c r="CJ366" s="1"/>
  <c r="BY366"/>
  <c r="CK366" s="1"/>
  <c r="BZ366"/>
  <c r="CL366" s="1"/>
  <c r="CA366"/>
  <c r="CM366" s="1"/>
  <c r="CB366"/>
  <c r="CN366" s="1"/>
  <c r="CC366"/>
  <c r="CO366" s="1"/>
  <c r="CD366"/>
  <c r="CP366" s="1"/>
  <c r="BT367"/>
  <c r="CF367" s="1"/>
  <c r="BU367"/>
  <c r="CG367" s="1"/>
  <c r="BV367"/>
  <c r="CH367" s="1"/>
  <c r="BW367"/>
  <c r="CI367" s="1"/>
  <c r="BX367"/>
  <c r="CJ367" s="1"/>
  <c r="BY367"/>
  <c r="CK367" s="1"/>
  <c r="BZ367"/>
  <c r="CL367" s="1"/>
  <c r="CA367"/>
  <c r="CM367" s="1"/>
  <c r="CB367"/>
  <c r="CN367" s="1"/>
  <c r="CC367"/>
  <c r="CO367" s="1"/>
  <c r="CD367"/>
  <c r="CP367" s="1"/>
  <c r="BT368"/>
  <c r="CF368" s="1"/>
  <c r="BU368"/>
  <c r="CG368" s="1"/>
  <c r="BV368"/>
  <c r="CH368" s="1"/>
  <c r="BW368"/>
  <c r="CI368" s="1"/>
  <c r="BX368"/>
  <c r="CJ368" s="1"/>
  <c r="BY368"/>
  <c r="CK368" s="1"/>
  <c r="BZ368"/>
  <c r="CL368" s="1"/>
  <c r="CA368"/>
  <c r="CM368" s="1"/>
  <c r="CB368"/>
  <c r="CN368" s="1"/>
  <c r="CC368"/>
  <c r="CO368" s="1"/>
  <c r="CD368"/>
  <c r="CP368" s="1"/>
  <c r="BT369"/>
  <c r="CF369" s="1"/>
  <c r="BU369"/>
  <c r="CG369" s="1"/>
  <c r="BV369"/>
  <c r="CH369" s="1"/>
  <c r="BW369"/>
  <c r="CI369" s="1"/>
  <c r="BX369"/>
  <c r="CJ369" s="1"/>
  <c r="BY369"/>
  <c r="CK369" s="1"/>
  <c r="BZ369"/>
  <c r="CL369" s="1"/>
  <c r="CA369"/>
  <c r="CM369" s="1"/>
  <c r="CB369"/>
  <c r="CN369" s="1"/>
  <c r="CC369"/>
  <c r="CO369" s="1"/>
  <c r="CD369"/>
  <c r="CP369" s="1"/>
  <c r="BT370"/>
  <c r="CF370" s="1"/>
  <c r="BU370"/>
  <c r="CG370" s="1"/>
  <c r="BV370"/>
  <c r="CH370" s="1"/>
  <c r="BW370"/>
  <c r="CI370" s="1"/>
  <c r="BX370"/>
  <c r="CJ370" s="1"/>
  <c r="BY370"/>
  <c r="CK370" s="1"/>
  <c r="BZ370"/>
  <c r="CL370" s="1"/>
  <c r="CA370"/>
  <c r="CM370" s="1"/>
  <c r="CB370"/>
  <c r="CN370" s="1"/>
  <c r="CC370"/>
  <c r="CO370" s="1"/>
  <c r="CD370"/>
  <c r="CP370" s="1"/>
  <c r="BT371"/>
  <c r="CF371" s="1"/>
  <c r="BU371"/>
  <c r="CG371" s="1"/>
  <c r="BV371"/>
  <c r="CH371" s="1"/>
  <c r="BW371"/>
  <c r="CI371" s="1"/>
  <c r="BX371"/>
  <c r="CJ371" s="1"/>
  <c r="BY371"/>
  <c r="CK371" s="1"/>
  <c r="BZ371"/>
  <c r="CL371" s="1"/>
  <c r="CA371"/>
  <c r="CM371" s="1"/>
  <c r="CB371"/>
  <c r="CN371" s="1"/>
  <c r="CC371"/>
  <c r="CO371" s="1"/>
  <c r="CD371"/>
  <c r="CP371" s="1"/>
  <c r="BT372"/>
  <c r="CF372" s="1"/>
  <c r="BU372"/>
  <c r="CG372" s="1"/>
  <c r="BV372"/>
  <c r="CH372" s="1"/>
  <c r="BW372"/>
  <c r="CI372" s="1"/>
  <c r="BX372"/>
  <c r="CJ372" s="1"/>
  <c r="BY372"/>
  <c r="CK372" s="1"/>
  <c r="BZ372"/>
  <c r="CL372" s="1"/>
  <c r="CA372"/>
  <c r="CM372" s="1"/>
  <c r="CB372"/>
  <c r="CN372" s="1"/>
  <c r="CC372"/>
  <c r="CO372" s="1"/>
  <c r="CD372"/>
  <c r="CP372" s="1"/>
  <c r="BT373"/>
  <c r="CF373" s="1"/>
  <c r="BU373"/>
  <c r="CG373" s="1"/>
  <c r="BV373"/>
  <c r="CH373" s="1"/>
  <c r="BW373"/>
  <c r="CI373" s="1"/>
  <c r="BX373"/>
  <c r="CJ373" s="1"/>
  <c r="BY373"/>
  <c r="CK373" s="1"/>
  <c r="BZ373"/>
  <c r="CL373" s="1"/>
  <c r="CA373"/>
  <c r="CM373" s="1"/>
  <c r="CB373"/>
  <c r="CN373" s="1"/>
  <c r="CC373"/>
  <c r="CO373" s="1"/>
  <c r="CD373"/>
  <c r="CP373" s="1"/>
  <c r="BT374"/>
  <c r="CF374" s="1"/>
  <c r="BU374"/>
  <c r="CG374" s="1"/>
  <c r="BV374"/>
  <c r="CH374" s="1"/>
  <c r="BW374"/>
  <c r="CI374" s="1"/>
  <c r="BX374"/>
  <c r="CJ374" s="1"/>
  <c r="BY374"/>
  <c r="CK374" s="1"/>
  <c r="BZ374"/>
  <c r="CL374" s="1"/>
  <c r="CA374"/>
  <c r="CM374" s="1"/>
  <c r="CB374"/>
  <c r="CN374" s="1"/>
  <c r="CC374"/>
  <c r="CO374" s="1"/>
  <c r="CD374"/>
  <c r="CP374" s="1"/>
  <c r="BT375"/>
  <c r="CF375" s="1"/>
  <c r="BU375"/>
  <c r="CG375" s="1"/>
  <c r="BV375"/>
  <c r="CH375" s="1"/>
  <c r="BW375"/>
  <c r="CI375" s="1"/>
  <c r="BX375"/>
  <c r="CJ375" s="1"/>
  <c r="BY375"/>
  <c r="CK375" s="1"/>
  <c r="BZ375"/>
  <c r="CL375" s="1"/>
  <c r="CA375"/>
  <c r="CM375" s="1"/>
  <c r="CB375"/>
  <c r="CN375" s="1"/>
  <c r="CC375"/>
  <c r="CO375" s="1"/>
  <c r="CD375"/>
  <c r="CP375" s="1"/>
  <c r="BT376"/>
  <c r="CF376" s="1"/>
  <c r="BU376"/>
  <c r="CG376" s="1"/>
  <c r="BV376"/>
  <c r="CH376" s="1"/>
  <c r="BW376"/>
  <c r="CI376" s="1"/>
  <c r="BX376"/>
  <c r="CJ376" s="1"/>
  <c r="BY376"/>
  <c r="CK376" s="1"/>
  <c r="BZ376"/>
  <c r="CL376" s="1"/>
  <c r="CA376"/>
  <c r="CM376" s="1"/>
  <c r="CB376"/>
  <c r="CN376" s="1"/>
  <c r="CC376"/>
  <c r="CO376" s="1"/>
  <c r="CD376"/>
  <c r="CP376" s="1"/>
  <c r="BT377"/>
  <c r="CF377" s="1"/>
  <c r="BU377"/>
  <c r="CG377" s="1"/>
  <c r="BV377"/>
  <c r="CH377" s="1"/>
  <c r="BW377"/>
  <c r="CI377" s="1"/>
  <c r="BX377"/>
  <c r="CJ377" s="1"/>
  <c r="BY377"/>
  <c r="CK377" s="1"/>
  <c r="BZ377"/>
  <c r="CL377" s="1"/>
  <c r="CA377"/>
  <c r="CM377" s="1"/>
  <c r="CB377"/>
  <c r="CN377" s="1"/>
  <c r="CC377"/>
  <c r="CO377" s="1"/>
  <c r="CD377"/>
  <c r="CP377" s="1"/>
  <c r="BT378"/>
  <c r="CF378" s="1"/>
  <c r="BU378"/>
  <c r="CG378" s="1"/>
  <c r="BV378"/>
  <c r="CH378" s="1"/>
  <c r="BW378"/>
  <c r="CI378" s="1"/>
  <c r="BX378"/>
  <c r="CJ378" s="1"/>
  <c r="BY378"/>
  <c r="CK378" s="1"/>
  <c r="BZ378"/>
  <c r="CL378" s="1"/>
  <c r="CA378"/>
  <c r="CM378" s="1"/>
  <c r="CB378"/>
  <c r="CN378" s="1"/>
  <c r="CC378"/>
  <c r="CO378" s="1"/>
  <c r="CD378"/>
  <c r="CP378" s="1"/>
  <c r="BT379"/>
  <c r="CF379" s="1"/>
  <c r="BU379"/>
  <c r="CG379" s="1"/>
  <c r="BV379"/>
  <c r="CH379" s="1"/>
  <c r="BW379"/>
  <c r="CI379" s="1"/>
  <c r="BX379"/>
  <c r="CJ379" s="1"/>
  <c r="BY379"/>
  <c r="CK379" s="1"/>
  <c r="BZ379"/>
  <c r="CL379" s="1"/>
  <c r="CA379"/>
  <c r="CM379" s="1"/>
  <c r="CB379"/>
  <c r="CN379" s="1"/>
  <c r="CC379"/>
  <c r="CO379" s="1"/>
  <c r="CD379"/>
  <c r="CP379" s="1"/>
  <c r="BT380"/>
  <c r="CF380" s="1"/>
  <c r="BU380"/>
  <c r="CG380" s="1"/>
  <c r="BV380"/>
  <c r="CH380" s="1"/>
  <c r="BW380"/>
  <c r="CI380" s="1"/>
  <c r="BX380"/>
  <c r="CJ380" s="1"/>
  <c r="BY380"/>
  <c r="CK380" s="1"/>
  <c r="BZ380"/>
  <c r="CL380" s="1"/>
  <c r="CA380"/>
  <c r="CM380" s="1"/>
  <c r="CB380"/>
  <c r="CN380" s="1"/>
  <c r="CC380"/>
  <c r="CO380" s="1"/>
  <c r="CD380"/>
  <c r="CP380" s="1"/>
  <c r="BT381"/>
  <c r="CF381" s="1"/>
  <c r="BU381"/>
  <c r="CG381" s="1"/>
  <c r="BV381"/>
  <c r="CH381" s="1"/>
  <c r="BW381"/>
  <c r="CI381" s="1"/>
  <c r="BX381"/>
  <c r="CJ381" s="1"/>
  <c r="BY381"/>
  <c r="CK381" s="1"/>
  <c r="BZ381"/>
  <c r="CL381" s="1"/>
  <c r="CA381"/>
  <c r="CM381" s="1"/>
  <c r="CB381"/>
  <c r="CN381" s="1"/>
  <c r="CC381"/>
  <c r="CO381" s="1"/>
  <c r="CD381"/>
  <c r="CP381" s="1"/>
  <c r="BT382"/>
  <c r="CF382" s="1"/>
  <c r="BU382"/>
  <c r="CG382" s="1"/>
  <c r="BV382"/>
  <c r="CH382" s="1"/>
  <c r="BW382"/>
  <c r="CI382" s="1"/>
  <c r="BX382"/>
  <c r="CJ382" s="1"/>
  <c r="BY382"/>
  <c r="CK382" s="1"/>
  <c r="BZ382"/>
  <c r="CL382" s="1"/>
  <c r="CA382"/>
  <c r="CM382" s="1"/>
  <c r="CB382"/>
  <c r="CN382" s="1"/>
  <c r="CC382"/>
  <c r="CO382" s="1"/>
  <c r="CD382"/>
  <c r="CP382" s="1"/>
  <c r="BT383"/>
  <c r="CF383" s="1"/>
  <c r="BU383"/>
  <c r="CG383" s="1"/>
  <c r="BV383"/>
  <c r="CH383" s="1"/>
  <c r="BW383"/>
  <c r="CI383" s="1"/>
  <c r="BX383"/>
  <c r="CJ383" s="1"/>
  <c r="BY383"/>
  <c r="CK383" s="1"/>
  <c r="BZ383"/>
  <c r="CL383" s="1"/>
  <c r="CA383"/>
  <c r="CM383" s="1"/>
  <c r="CB383"/>
  <c r="CN383" s="1"/>
  <c r="CC383"/>
  <c r="CO383" s="1"/>
  <c r="CD383"/>
  <c r="CP383" s="1"/>
  <c r="BT384"/>
  <c r="CF384" s="1"/>
  <c r="BU384"/>
  <c r="CG384" s="1"/>
  <c r="BV384"/>
  <c r="CH384" s="1"/>
  <c r="BW384"/>
  <c r="CI384" s="1"/>
  <c r="BX384"/>
  <c r="CJ384" s="1"/>
  <c r="BY384"/>
  <c r="CK384" s="1"/>
  <c r="BZ384"/>
  <c r="CL384" s="1"/>
  <c r="CA384"/>
  <c r="CM384" s="1"/>
  <c r="CB384"/>
  <c r="CN384" s="1"/>
  <c r="CC384"/>
  <c r="CO384" s="1"/>
  <c r="CD384"/>
  <c r="CP384" s="1"/>
  <c r="BT385"/>
  <c r="CF385" s="1"/>
  <c r="BU385"/>
  <c r="CG385" s="1"/>
  <c r="BV385"/>
  <c r="CH385" s="1"/>
  <c r="BW385"/>
  <c r="CI385" s="1"/>
  <c r="BX385"/>
  <c r="CJ385" s="1"/>
  <c r="BY385"/>
  <c r="CK385" s="1"/>
  <c r="BZ385"/>
  <c r="CL385" s="1"/>
  <c r="CA385"/>
  <c r="CM385" s="1"/>
  <c r="CB385"/>
  <c r="CN385" s="1"/>
  <c r="CC385"/>
  <c r="CO385" s="1"/>
  <c r="CD385"/>
  <c r="CP385" s="1"/>
  <c r="BT386"/>
  <c r="CF386" s="1"/>
  <c r="BU386"/>
  <c r="CG386" s="1"/>
  <c r="BV386"/>
  <c r="CH386" s="1"/>
  <c r="BW386"/>
  <c r="CI386" s="1"/>
  <c r="BX386"/>
  <c r="CJ386" s="1"/>
  <c r="BY386"/>
  <c r="CK386" s="1"/>
  <c r="BZ386"/>
  <c r="CL386" s="1"/>
  <c r="CA386"/>
  <c r="CM386" s="1"/>
  <c r="CB386"/>
  <c r="CN386" s="1"/>
  <c r="CC386"/>
  <c r="CO386" s="1"/>
  <c r="CD386"/>
  <c r="CP386" s="1"/>
  <c r="BT387"/>
  <c r="CF387" s="1"/>
  <c r="BU387"/>
  <c r="CG387" s="1"/>
  <c r="BV387"/>
  <c r="CH387" s="1"/>
  <c r="BW387"/>
  <c r="CI387" s="1"/>
  <c r="BX387"/>
  <c r="CJ387" s="1"/>
  <c r="BY387"/>
  <c r="CK387" s="1"/>
  <c r="BZ387"/>
  <c r="CL387" s="1"/>
  <c r="CA387"/>
  <c r="CM387" s="1"/>
  <c r="CB387"/>
  <c r="CN387" s="1"/>
  <c r="CC387"/>
  <c r="CO387" s="1"/>
  <c r="CD387"/>
  <c r="CP387" s="1"/>
  <c r="BT388"/>
  <c r="CF388" s="1"/>
  <c r="BU388"/>
  <c r="CG388" s="1"/>
  <c r="BV388"/>
  <c r="CH388" s="1"/>
  <c r="BW388"/>
  <c r="CI388" s="1"/>
  <c r="BX388"/>
  <c r="CJ388" s="1"/>
  <c r="BY388"/>
  <c r="CK388" s="1"/>
  <c r="BZ388"/>
  <c r="CL388" s="1"/>
  <c r="CA388"/>
  <c r="CM388" s="1"/>
  <c r="CB388"/>
  <c r="CN388" s="1"/>
  <c r="CC388"/>
  <c r="CO388" s="1"/>
  <c r="CD388"/>
  <c r="CP388" s="1"/>
  <c r="BT389"/>
  <c r="CF389" s="1"/>
  <c r="BU389"/>
  <c r="CG389" s="1"/>
  <c r="BV389"/>
  <c r="CH389" s="1"/>
  <c r="BW389"/>
  <c r="CI389" s="1"/>
  <c r="BX389"/>
  <c r="CJ389" s="1"/>
  <c r="BY389"/>
  <c r="CK389" s="1"/>
  <c r="BZ389"/>
  <c r="CL389" s="1"/>
  <c r="CA389"/>
  <c r="CM389" s="1"/>
  <c r="CB389"/>
  <c r="CN389" s="1"/>
  <c r="CC389"/>
  <c r="CO389" s="1"/>
  <c r="CD389"/>
  <c r="CP389" s="1"/>
  <c r="BT390"/>
  <c r="CF390" s="1"/>
  <c r="BU390"/>
  <c r="CG390" s="1"/>
  <c r="BV390"/>
  <c r="CH390" s="1"/>
  <c r="BW390"/>
  <c r="CI390" s="1"/>
  <c r="BX390"/>
  <c r="CJ390" s="1"/>
  <c r="BY390"/>
  <c r="CK390" s="1"/>
  <c r="BZ390"/>
  <c r="CL390" s="1"/>
  <c r="CA390"/>
  <c r="CM390" s="1"/>
  <c r="CB390"/>
  <c r="CN390" s="1"/>
  <c r="CC390"/>
  <c r="CO390" s="1"/>
  <c r="CD390"/>
  <c r="CP390" s="1"/>
  <c r="BT391"/>
  <c r="CF391" s="1"/>
  <c r="BU391"/>
  <c r="CG391" s="1"/>
  <c r="BV391"/>
  <c r="CH391" s="1"/>
  <c r="BW391"/>
  <c r="CI391" s="1"/>
  <c r="BX391"/>
  <c r="CJ391" s="1"/>
  <c r="BY391"/>
  <c r="CK391" s="1"/>
  <c r="BZ391"/>
  <c r="CL391" s="1"/>
  <c r="CA391"/>
  <c r="CM391" s="1"/>
  <c r="CB391"/>
  <c r="CN391" s="1"/>
  <c r="CC391"/>
  <c r="CO391" s="1"/>
  <c r="CD391"/>
  <c r="CP391" s="1"/>
  <c r="BT638"/>
  <c r="CF638" s="1"/>
  <c r="BU638"/>
  <c r="CG638" s="1"/>
  <c r="BV638"/>
  <c r="CH638" s="1"/>
  <c r="BW638"/>
  <c r="CI638" s="1"/>
  <c r="BX638"/>
  <c r="CJ638" s="1"/>
  <c r="BY638"/>
  <c r="CK638" s="1"/>
  <c r="BZ638"/>
  <c r="CL638" s="1"/>
  <c r="CA638"/>
  <c r="CM638" s="1"/>
  <c r="CB638"/>
  <c r="CN638" s="1"/>
  <c r="CC638"/>
  <c r="CO638" s="1"/>
  <c r="CD638"/>
  <c r="CP638" s="1"/>
  <c r="BT639"/>
  <c r="CF639" s="1"/>
  <c r="BU639"/>
  <c r="CG639" s="1"/>
  <c r="BV639"/>
  <c r="CH639" s="1"/>
  <c r="BW639"/>
  <c r="CI639" s="1"/>
  <c r="BX639"/>
  <c r="CJ639" s="1"/>
  <c r="BY639"/>
  <c r="CK639" s="1"/>
  <c r="BZ639"/>
  <c r="CL639" s="1"/>
  <c r="CA639"/>
  <c r="CM639" s="1"/>
  <c r="CB639"/>
  <c r="CN639" s="1"/>
  <c r="CC639"/>
  <c r="CO639" s="1"/>
  <c r="CD639"/>
  <c r="CP639" s="1"/>
  <c r="BT640"/>
  <c r="CF640" s="1"/>
  <c r="BU640"/>
  <c r="CG640" s="1"/>
  <c r="BV640"/>
  <c r="CH640" s="1"/>
  <c r="BW640"/>
  <c r="CI640" s="1"/>
  <c r="BX640"/>
  <c r="CJ640" s="1"/>
  <c r="BY640"/>
  <c r="CK640" s="1"/>
  <c r="BZ640"/>
  <c r="CL640" s="1"/>
  <c r="CA640"/>
  <c r="CM640" s="1"/>
  <c r="CB640"/>
  <c r="CN640" s="1"/>
  <c r="CC640"/>
  <c r="CO640" s="1"/>
  <c r="CD640"/>
  <c r="CP640" s="1"/>
  <c r="BT641"/>
  <c r="CF641" s="1"/>
  <c r="BU641"/>
  <c r="CG641" s="1"/>
  <c r="BV641"/>
  <c r="CH641" s="1"/>
  <c r="BW641"/>
  <c r="CI641" s="1"/>
  <c r="BX641"/>
  <c r="CJ641" s="1"/>
  <c r="BY641"/>
  <c r="CK641" s="1"/>
  <c r="BZ641"/>
  <c r="CL641" s="1"/>
  <c r="CA641"/>
  <c r="CM641" s="1"/>
  <c r="CB641"/>
  <c r="CN641" s="1"/>
  <c r="CC641"/>
  <c r="CO641" s="1"/>
  <c r="CD641"/>
  <c r="CP641" s="1"/>
  <c r="BT642"/>
  <c r="CF642" s="1"/>
  <c r="BU642"/>
  <c r="CG642" s="1"/>
  <c r="BV642"/>
  <c r="CH642" s="1"/>
  <c r="BW642"/>
  <c r="CI642" s="1"/>
  <c r="BX642"/>
  <c r="CJ642" s="1"/>
  <c r="BY642"/>
  <c r="CK642" s="1"/>
  <c r="BZ642"/>
  <c r="CL642" s="1"/>
  <c r="CA642"/>
  <c r="CM642" s="1"/>
  <c r="CB642"/>
  <c r="CN642" s="1"/>
  <c r="CC642"/>
  <c r="CO642" s="1"/>
  <c r="CD642"/>
  <c r="CP642" s="1"/>
  <c r="BT643"/>
  <c r="CF643" s="1"/>
  <c r="BU643"/>
  <c r="CG643" s="1"/>
  <c r="BV643"/>
  <c r="CH643" s="1"/>
  <c r="BW643"/>
  <c r="CI643" s="1"/>
  <c r="BX643"/>
  <c r="CJ643" s="1"/>
  <c r="BY643"/>
  <c r="CK643" s="1"/>
  <c r="BZ643"/>
  <c r="CL643" s="1"/>
  <c r="CA643"/>
  <c r="CM643" s="1"/>
  <c r="CB643"/>
  <c r="CN643" s="1"/>
  <c r="CC643"/>
  <c r="CO643" s="1"/>
  <c r="CD643"/>
  <c r="CP643" s="1"/>
  <c r="BT644"/>
  <c r="CF644" s="1"/>
  <c r="BU644"/>
  <c r="CG644" s="1"/>
  <c r="BV644"/>
  <c r="CH644" s="1"/>
  <c r="BW644"/>
  <c r="CI644" s="1"/>
  <c r="BX644"/>
  <c r="CJ644" s="1"/>
  <c r="BY644"/>
  <c r="CK644" s="1"/>
  <c r="BZ644"/>
  <c r="CL644" s="1"/>
  <c r="CA644"/>
  <c r="CM644" s="1"/>
  <c r="CB644"/>
  <c r="CN644" s="1"/>
  <c r="CC644"/>
  <c r="CO644" s="1"/>
  <c r="CD644"/>
  <c r="CP644" s="1"/>
  <c r="BT645"/>
  <c r="CF645" s="1"/>
  <c r="BU645"/>
  <c r="CG645" s="1"/>
  <c r="BV645"/>
  <c r="CH645" s="1"/>
  <c r="BW645"/>
  <c r="CI645" s="1"/>
  <c r="BX645"/>
  <c r="CJ645" s="1"/>
  <c r="BY645"/>
  <c r="CK645" s="1"/>
  <c r="BZ645"/>
  <c r="CL645" s="1"/>
  <c r="CA645"/>
  <c r="CM645" s="1"/>
  <c r="CB645"/>
  <c r="CN645" s="1"/>
  <c r="CC645"/>
  <c r="CO645" s="1"/>
  <c r="CD645"/>
  <c r="CP645" s="1"/>
  <c r="BT646"/>
  <c r="CF646" s="1"/>
  <c r="BU646"/>
  <c r="CG646" s="1"/>
  <c r="BV646"/>
  <c r="CH646" s="1"/>
  <c r="BW646"/>
  <c r="CI646" s="1"/>
  <c r="BX646"/>
  <c r="CJ646" s="1"/>
  <c r="BY646"/>
  <c r="CK646" s="1"/>
  <c r="BZ646"/>
  <c r="CL646" s="1"/>
  <c r="CA646"/>
  <c r="CM646" s="1"/>
  <c r="CB646"/>
  <c r="CN646" s="1"/>
  <c r="CC646"/>
  <c r="CO646" s="1"/>
  <c r="CD646"/>
  <c r="CP646" s="1"/>
  <c r="BT647"/>
  <c r="CF647" s="1"/>
  <c r="BU647"/>
  <c r="CG647" s="1"/>
  <c r="BV647"/>
  <c r="CH647" s="1"/>
  <c r="BW647"/>
  <c r="CI647" s="1"/>
  <c r="BX647"/>
  <c r="CJ647" s="1"/>
  <c r="BY647"/>
  <c r="CK647" s="1"/>
  <c r="BZ647"/>
  <c r="CL647" s="1"/>
  <c r="CA647"/>
  <c r="CM647" s="1"/>
  <c r="CB647"/>
  <c r="CN647" s="1"/>
  <c r="CC647"/>
  <c r="CO647" s="1"/>
  <c r="CD647"/>
  <c r="CP647" s="1"/>
  <c r="BT648"/>
  <c r="CF648" s="1"/>
  <c r="BU648"/>
  <c r="CG648" s="1"/>
  <c r="BV648"/>
  <c r="CH648" s="1"/>
  <c r="BW648"/>
  <c r="CI648" s="1"/>
  <c r="BX648"/>
  <c r="CJ648" s="1"/>
  <c r="BY648"/>
  <c r="CK648" s="1"/>
  <c r="BZ648"/>
  <c r="CL648" s="1"/>
  <c r="CA648"/>
  <c r="CM648" s="1"/>
  <c r="CB648"/>
  <c r="CN648" s="1"/>
  <c r="CC648"/>
  <c r="CO648" s="1"/>
  <c r="CD648"/>
  <c r="CP648" s="1"/>
  <c r="BT649"/>
  <c r="CF649" s="1"/>
  <c r="BU649"/>
  <c r="CG649" s="1"/>
  <c r="BV649"/>
  <c r="CH649" s="1"/>
  <c r="BW649"/>
  <c r="CI649" s="1"/>
  <c r="BX649"/>
  <c r="CJ649" s="1"/>
  <c r="BY649"/>
  <c r="CK649" s="1"/>
  <c r="BZ649"/>
  <c r="CL649" s="1"/>
  <c r="CA649"/>
  <c r="CM649" s="1"/>
  <c r="CB649"/>
  <c r="CN649" s="1"/>
  <c r="CC649"/>
  <c r="CO649" s="1"/>
  <c r="CD649"/>
  <c r="CP649" s="1"/>
  <c r="BT650"/>
  <c r="CF650" s="1"/>
  <c r="BU650"/>
  <c r="CG650" s="1"/>
  <c r="BV650"/>
  <c r="CH650" s="1"/>
  <c r="BW650"/>
  <c r="CI650" s="1"/>
  <c r="BX650"/>
  <c r="CJ650" s="1"/>
  <c r="BY650"/>
  <c r="CK650" s="1"/>
  <c r="BZ650"/>
  <c r="CL650" s="1"/>
  <c r="CA650"/>
  <c r="CM650" s="1"/>
  <c r="CB650"/>
  <c r="CN650" s="1"/>
  <c r="CC650"/>
  <c r="CO650" s="1"/>
  <c r="CD650"/>
  <c r="CP650" s="1"/>
  <c r="BT651"/>
  <c r="CF651" s="1"/>
  <c r="BU651"/>
  <c r="CG651" s="1"/>
  <c r="BV651"/>
  <c r="CH651" s="1"/>
  <c r="BW651"/>
  <c r="CI651" s="1"/>
  <c r="BX651"/>
  <c r="CJ651" s="1"/>
  <c r="BY651"/>
  <c r="CK651" s="1"/>
  <c r="BZ651"/>
  <c r="CL651" s="1"/>
  <c r="CA651"/>
  <c r="CM651" s="1"/>
  <c r="CB651"/>
  <c r="CN651" s="1"/>
  <c r="CC651"/>
  <c r="CO651" s="1"/>
  <c r="CD651"/>
  <c r="CP651" s="1"/>
  <c r="BT652"/>
  <c r="CF652" s="1"/>
  <c r="BU652"/>
  <c r="CG652" s="1"/>
  <c r="BV652"/>
  <c r="CH652" s="1"/>
  <c r="BW652"/>
  <c r="CI652" s="1"/>
  <c r="BX652"/>
  <c r="CJ652" s="1"/>
  <c r="BY652"/>
  <c r="CK652" s="1"/>
  <c r="BZ652"/>
  <c r="CL652" s="1"/>
  <c r="CA652"/>
  <c r="CM652" s="1"/>
  <c r="CB652"/>
  <c r="CN652" s="1"/>
  <c r="CC652"/>
  <c r="CO652" s="1"/>
  <c r="CD652"/>
  <c r="CP652" s="1"/>
  <c r="BT653"/>
  <c r="CF653" s="1"/>
  <c r="BU653"/>
  <c r="CG653" s="1"/>
  <c r="BV653"/>
  <c r="CH653" s="1"/>
  <c r="BW653"/>
  <c r="CI653" s="1"/>
  <c r="BX653"/>
  <c r="CJ653" s="1"/>
  <c r="BY653"/>
  <c r="CK653" s="1"/>
  <c r="BZ653"/>
  <c r="CL653" s="1"/>
  <c r="CA653"/>
  <c r="CM653" s="1"/>
  <c r="CB653"/>
  <c r="CN653" s="1"/>
  <c r="CC653"/>
  <c r="CO653" s="1"/>
  <c r="CD653"/>
  <c r="CP653" s="1"/>
  <c r="BT654"/>
  <c r="CF654" s="1"/>
  <c r="BU654"/>
  <c r="CG654" s="1"/>
  <c r="BV654"/>
  <c r="CH654" s="1"/>
  <c r="BW654"/>
  <c r="CI654" s="1"/>
  <c r="BX654"/>
  <c r="CJ654" s="1"/>
  <c r="BY654"/>
  <c r="CK654" s="1"/>
  <c r="BZ654"/>
  <c r="CL654" s="1"/>
  <c r="CA654"/>
  <c r="CM654" s="1"/>
  <c r="CB654"/>
  <c r="CN654" s="1"/>
  <c r="CC654"/>
  <c r="CO654" s="1"/>
  <c r="CD654"/>
  <c r="CP654" s="1"/>
  <c r="BT655"/>
  <c r="CF655" s="1"/>
  <c r="BU655"/>
  <c r="CG655" s="1"/>
  <c r="BV655"/>
  <c r="CH655" s="1"/>
  <c r="BW655"/>
  <c r="CI655" s="1"/>
  <c r="BX655"/>
  <c r="CJ655" s="1"/>
  <c r="BY655"/>
  <c r="CK655" s="1"/>
  <c r="BZ655"/>
  <c r="CL655" s="1"/>
  <c r="CA655"/>
  <c r="CM655" s="1"/>
  <c r="CB655"/>
  <c r="CN655" s="1"/>
  <c r="CC655"/>
  <c r="CO655" s="1"/>
  <c r="CD655"/>
  <c r="CP655" s="1"/>
  <c r="BT656"/>
  <c r="CF656" s="1"/>
  <c r="BU656"/>
  <c r="CG656" s="1"/>
  <c r="BV656"/>
  <c r="CH656" s="1"/>
  <c r="BW656"/>
  <c r="CI656" s="1"/>
  <c r="BX656"/>
  <c r="CJ656" s="1"/>
  <c r="BY656"/>
  <c r="CK656" s="1"/>
  <c r="BZ656"/>
  <c r="CL656" s="1"/>
  <c r="CA656"/>
  <c r="CM656" s="1"/>
  <c r="CB656"/>
  <c r="CN656" s="1"/>
  <c r="CC656"/>
  <c r="CO656" s="1"/>
  <c r="CD656"/>
  <c r="CP656" s="1"/>
  <c r="BT657"/>
  <c r="CF657" s="1"/>
  <c r="BU657"/>
  <c r="CG657" s="1"/>
  <c r="BV657"/>
  <c r="CH657" s="1"/>
  <c r="BW657"/>
  <c r="CI657" s="1"/>
  <c r="BX657"/>
  <c r="CJ657" s="1"/>
  <c r="BY657"/>
  <c r="CK657" s="1"/>
  <c r="BZ657"/>
  <c r="CL657" s="1"/>
  <c r="CA657"/>
  <c r="CM657" s="1"/>
  <c r="CB657"/>
  <c r="CN657" s="1"/>
  <c r="CC657"/>
  <c r="CO657" s="1"/>
  <c r="CD657"/>
  <c r="CP657" s="1"/>
  <c r="BT658"/>
  <c r="CF658" s="1"/>
  <c r="BU658"/>
  <c r="CG658" s="1"/>
  <c r="BV658"/>
  <c r="CH658" s="1"/>
  <c r="BW658"/>
  <c r="CI658" s="1"/>
  <c r="BX658"/>
  <c r="CJ658" s="1"/>
  <c r="BY658"/>
  <c r="CK658" s="1"/>
  <c r="BZ658"/>
  <c r="CL658" s="1"/>
  <c r="CA658"/>
  <c r="CM658" s="1"/>
  <c r="CB658"/>
  <c r="CN658" s="1"/>
  <c r="CC658"/>
  <c r="CO658" s="1"/>
  <c r="CD658"/>
  <c r="CP658" s="1"/>
  <c r="BT659"/>
  <c r="CF659" s="1"/>
  <c r="BU659"/>
  <c r="CG659" s="1"/>
  <c r="BV659"/>
  <c r="CH659" s="1"/>
  <c r="BW659"/>
  <c r="CI659" s="1"/>
  <c r="BX659"/>
  <c r="CJ659" s="1"/>
  <c r="BY659"/>
  <c r="CK659" s="1"/>
  <c r="BZ659"/>
  <c r="CL659" s="1"/>
  <c r="CA659"/>
  <c r="CM659" s="1"/>
  <c r="CB659"/>
  <c r="CN659" s="1"/>
  <c r="CC659"/>
  <c r="CO659" s="1"/>
  <c r="CD659"/>
  <c r="CP659" s="1"/>
  <c r="BT660"/>
  <c r="CF660" s="1"/>
  <c r="BU660"/>
  <c r="CG660" s="1"/>
  <c r="BV660"/>
  <c r="CH660" s="1"/>
  <c r="BW660"/>
  <c r="CI660" s="1"/>
  <c r="BX660"/>
  <c r="CJ660" s="1"/>
  <c r="BY660"/>
  <c r="CK660" s="1"/>
  <c r="BZ660"/>
  <c r="CL660" s="1"/>
  <c r="CA660"/>
  <c r="CM660" s="1"/>
  <c r="CB660"/>
  <c r="CN660" s="1"/>
  <c r="CC660"/>
  <c r="CO660" s="1"/>
  <c r="CD660"/>
  <c r="CP660" s="1"/>
  <c r="BT661"/>
  <c r="CF661" s="1"/>
  <c r="BU661"/>
  <c r="CG661" s="1"/>
  <c r="BV661"/>
  <c r="CH661" s="1"/>
  <c r="BW661"/>
  <c r="CI661" s="1"/>
  <c r="BX661"/>
  <c r="CJ661" s="1"/>
  <c r="BY661"/>
  <c r="CK661" s="1"/>
  <c r="BZ661"/>
  <c r="CL661" s="1"/>
  <c r="CA661"/>
  <c r="CM661" s="1"/>
  <c r="CB661"/>
  <c r="CN661" s="1"/>
  <c r="CC661"/>
  <c r="CO661" s="1"/>
  <c r="CD661"/>
  <c r="CP661" s="1"/>
  <c r="BT662"/>
  <c r="CF662" s="1"/>
  <c r="BU662"/>
  <c r="CG662" s="1"/>
  <c r="BV662"/>
  <c r="CH662" s="1"/>
  <c r="BW662"/>
  <c r="CI662" s="1"/>
  <c r="BX662"/>
  <c r="CJ662" s="1"/>
  <c r="BY662"/>
  <c r="CK662" s="1"/>
  <c r="BZ662"/>
  <c r="CL662" s="1"/>
  <c r="CA662"/>
  <c r="CM662" s="1"/>
  <c r="CB662"/>
  <c r="CN662" s="1"/>
  <c r="CC662"/>
  <c r="CO662" s="1"/>
  <c r="CD662"/>
  <c r="CP662" s="1"/>
  <c r="BT663"/>
  <c r="CF663" s="1"/>
  <c r="BU663"/>
  <c r="CG663" s="1"/>
  <c r="BV663"/>
  <c r="CH663" s="1"/>
  <c r="BW663"/>
  <c r="CI663" s="1"/>
  <c r="BX663"/>
  <c r="CJ663" s="1"/>
  <c r="BY663"/>
  <c r="CK663" s="1"/>
  <c r="BZ663"/>
  <c r="CL663" s="1"/>
  <c r="CA663"/>
  <c r="CM663" s="1"/>
  <c r="CB663"/>
  <c r="CN663" s="1"/>
  <c r="CC663"/>
  <c r="CO663" s="1"/>
  <c r="CD663"/>
  <c r="CP663" s="1"/>
  <c r="BT664"/>
  <c r="CF664" s="1"/>
  <c r="BU664"/>
  <c r="CG664" s="1"/>
  <c r="BV664"/>
  <c r="CH664" s="1"/>
  <c r="BW664"/>
  <c r="CI664" s="1"/>
  <c r="BX664"/>
  <c r="CJ664" s="1"/>
  <c r="BY664"/>
  <c r="CK664" s="1"/>
  <c r="BZ664"/>
  <c r="CL664" s="1"/>
  <c r="CA664"/>
  <c r="CM664" s="1"/>
  <c r="CB664"/>
  <c r="CN664" s="1"/>
  <c r="CC664"/>
  <c r="CO664" s="1"/>
  <c r="CD664"/>
  <c r="CP664" s="1"/>
  <c r="BT665"/>
  <c r="CF665" s="1"/>
  <c r="BU665"/>
  <c r="CG665" s="1"/>
  <c r="BV665"/>
  <c r="CH665" s="1"/>
  <c r="BW665"/>
  <c r="CI665" s="1"/>
  <c r="BX665"/>
  <c r="CJ665" s="1"/>
  <c r="BY665"/>
  <c r="CK665" s="1"/>
  <c r="BZ665"/>
  <c r="CL665" s="1"/>
  <c r="CA665"/>
  <c r="CM665" s="1"/>
  <c r="CB665"/>
  <c r="CN665" s="1"/>
  <c r="CC665"/>
  <c r="CO665" s="1"/>
  <c r="CD665"/>
  <c r="CP665" s="1"/>
  <c r="BT666"/>
  <c r="CF666" s="1"/>
  <c r="BU666"/>
  <c r="CG666" s="1"/>
  <c r="BV666"/>
  <c r="CH666" s="1"/>
  <c r="BW666"/>
  <c r="CI666" s="1"/>
  <c r="BX666"/>
  <c r="CJ666" s="1"/>
  <c r="BY666"/>
  <c r="CK666" s="1"/>
  <c r="BZ666"/>
  <c r="CL666" s="1"/>
  <c r="CA666"/>
  <c r="CM666" s="1"/>
  <c r="CB666"/>
  <c r="CN666" s="1"/>
  <c r="CC666"/>
  <c r="CO666" s="1"/>
  <c r="CD666"/>
  <c r="CP666" s="1"/>
  <c r="BT667"/>
  <c r="CF667" s="1"/>
  <c r="BU667"/>
  <c r="CG667" s="1"/>
  <c r="BV667"/>
  <c r="CH667" s="1"/>
  <c r="BW667"/>
  <c r="CI667" s="1"/>
  <c r="BX667"/>
  <c r="CJ667" s="1"/>
  <c r="BY667"/>
  <c r="CK667" s="1"/>
  <c r="BZ667"/>
  <c r="CL667" s="1"/>
  <c r="CA667"/>
  <c r="CM667" s="1"/>
  <c r="CB667"/>
  <c r="CN667" s="1"/>
  <c r="CC667"/>
  <c r="CO667" s="1"/>
  <c r="CD667"/>
  <c r="CP667" s="1"/>
  <c r="BT668"/>
  <c r="CF668" s="1"/>
  <c r="BU668"/>
  <c r="CG668" s="1"/>
  <c r="BV668"/>
  <c r="CH668" s="1"/>
  <c r="BW668"/>
  <c r="CI668" s="1"/>
  <c r="BX668"/>
  <c r="CJ668" s="1"/>
  <c r="BY668"/>
  <c r="CK668" s="1"/>
  <c r="BZ668"/>
  <c r="CL668" s="1"/>
  <c r="CA668"/>
  <c r="CM668" s="1"/>
  <c r="CB668"/>
  <c r="CN668" s="1"/>
  <c r="CC668"/>
  <c r="CO668" s="1"/>
  <c r="CD668"/>
  <c r="CP668" s="1"/>
  <c r="BT669"/>
  <c r="CF669" s="1"/>
  <c r="BU669"/>
  <c r="CG669" s="1"/>
  <c r="BV669"/>
  <c r="CH669" s="1"/>
  <c r="BW669"/>
  <c r="CI669" s="1"/>
  <c r="BX669"/>
  <c r="CJ669" s="1"/>
  <c r="BY669"/>
  <c r="CK669" s="1"/>
  <c r="BZ669"/>
  <c r="CL669" s="1"/>
  <c r="CA669"/>
  <c r="CM669" s="1"/>
  <c r="CB669"/>
  <c r="CN669" s="1"/>
  <c r="CC669"/>
  <c r="CO669" s="1"/>
  <c r="CD669"/>
  <c r="CP669" s="1"/>
  <c r="BT932"/>
  <c r="CF932" s="1"/>
  <c r="BU932"/>
  <c r="CG932" s="1"/>
  <c r="BV932"/>
  <c r="CH932" s="1"/>
  <c r="BW932"/>
  <c r="CI932" s="1"/>
  <c r="BX932"/>
  <c r="CJ932" s="1"/>
  <c r="BY932"/>
  <c r="CK932" s="1"/>
  <c r="BZ932"/>
  <c r="CL932" s="1"/>
  <c r="CA932"/>
  <c r="CM932" s="1"/>
  <c r="CB932"/>
  <c r="CN932" s="1"/>
  <c r="CC932"/>
  <c r="CO932" s="1"/>
  <c r="CD932"/>
  <c r="CP932" s="1"/>
  <c r="BT933"/>
  <c r="CF933" s="1"/>
  <c r="BU933"/>
  <c r="CG933" s="1"/>
  <c r="BV933"/>
  <c r="CH933" s="1"/>
  <c r="BW933"/>
  <c r="CI933" s="1"/>
  <c r="BX933"/>
  <c r="CJ933" s="1"/>
  <c r="BY933"/>
  <c r="CK933" s="1"/>
  <c r="BZ933"/>
  <c r="CL933" s="1"/>
  <c r="CA933"/>
  <c r="CM933" s="1"/>
  <c r="CB933"/>
  <c r="CN933" s="1"/>
  <c r="CC933"/>
  <c r="CO933" s="1"/>
  <c r="CD933"/>
  <c r="CP933" s="1"/>
  <c r="BT934"/>
  <c r="CF934" s="1"/>
  <c r="BU934"/>
  <c r="CG934" s="1"/>
  <c r="BV934"/>
  <c r="CH934" s="1"/>
  <c r="BW934"/>
  <c r="CI934" s="1"/>
  <c r="BX934"/>
  <c r="CJ934" s="1"/>
  <c r="BY934"/>
  <c r="CK934" s="1"/>
  <c r="BZ934"/>
  <c r="CL934" s="1"/>
  <c r="CA934"/>
  <c r="CM934" s="1"/>
  <c r="CB934"/>
  <c r="CN934" s="1"/>
  <c r="CC934"/>
  <c r="CO934" s="1"/>
  <c r="CD934"/>
  <c r="CP934" s="1"/>
  <c r="BT935"/>
  <c r="CF935" s="1"/>
  <c r="BU935"/>
  <c r="CG935" s="1"/>
  <c r="BV935"/>
  <c r="CH935" s="1"/>
  <c r="BW935"/>
  <c r="CI935" s="1"/>
  <c r="BX935"/>
  <c r="CJ935" s="1"/>
  <c r="BY935"/>
  <c r="CK935" s="1"/>
  <c r="BZ935"/>
  <c r="CL935" s="1"/>
  <c r="CA935"/>
  <c r="CM935" s="1"/>
  <c r="CB935"/>
  <c r="CN935" s="1"/>
  <c r="CC935"/>
  <c r="CO935" s="1"/>
  <c r="CD935"/>
  <c r="CP935" s="1"/>
  <c r="BT936"/>
  <c r="CF936" s="1"/>
  <c r="BU936"/>
  <c r="CG936" s="1"/>
  <c r="BV936"/>
  <c r="CH936" s="1"/>
  <c r="BW936"/>
  <c r="CI936" s="1"/>
  <c r="BX936"/>
  <c r="CJ936" s="1"/>
  <c r="BY936"/>
  <c r="CK936" s="1"/>
  <c r="BZ936"/>
  <c r="CL936" s="1"/>
  <c r="CA936"/>
  <c r="CM936" s="1"/>
  <c r="CB936"/>
  <c r="CN936" s="1"/>
  <c r="CC936"/>
  <c r="CO936" s="1"/>
  <c r="CD936"/>
  <c r="CP936" s="1"/>
  <c r="BT937"/>
  <c r="CF937" s="1"/>
  <c r="BU937"/>
  <c r="CG937" s="1"/>
  <c r="BV937"/>
  <c r="CH937" s="1"/>
  <c r="BW937"/>
  <c r="CI937" s="1"/>
  <c r="BX937"/>
  <c r="CJ937" s="1"/>
  <c r="BY937"/>
  <c r="CK937" s="1"/>
  <c r="BZ937"/>
  <c r="CL937" s="1"/>
  <c r="CA937"/>
  <c r="CM937" s="1"/>
  <c r="CB937"/>
  <c r="CN937" s="1"/>
  <c r="CC937"/>
  <c r="CO937" s="1"/>
  <c r="CD937"/>
  <c r="CP937" s="1"/>
  <c r="BT938"/>
  <c r="CF938" s="1"/>
  <c r="BU938"/>
  <c r="CG938" s="1"/>
  <c r="BV938"/>
  <c r="CH938" s="1"/>
  <c r="BW938"/>
  <c r="CI938" s="1"/>
  <c r="BX938"/>
  <c r="CJ938" s="1"/>
  <c r="BY938"/>
  <c r="CK938" s="1"/>
  <c r="BZ938"/>
  <c r="CL938" s="1"/>
  <c r="CA938"/>
  <c r="CM938" s="1"/>
  <c r="CB938"/>
  <c r="CN938" s="1"/>
  <c r="CC938"/>
  <c r="CO938" s="1"/>
  <c r="CD938"/>
  <c r="CP938" s="1"/>
  <c r="BT939"/>
  <c r="CF939" s="1"/>
  <c r="BU939"/>
  <c r="CG939" s="1"/>
  <c r="BV939"/>
  <c r="CH939" s="1"/>
  <c r="BW939"/>
  <c r="CI939" s="1"/>
  <c r="BX939"/>
  <c r="CJ939" s="1"/>
  <c r="BY939"/>
  <c r="CK939" s="1"/>
  <c r="BZ939"/>
  <c r="CL939" s="1"/>
  <c r="CA939"/>
  <c r="CM939" s="1"/>
  <c r="CB939"/>
  <c r="CN939" s="1"/>
  <c r="CC939"/>
  <c r="CO939" s="1"/>
  <c r="CD939"/>
  <c r="CP939" s="1"/>
  <c r="BT940"/>
  <c r="CF940" s="1"/>
  <c r="BU940"/>
  <c r="CG940" s="1"/>
  <c r="BV940"/>
  <c r="CH940" s="1"/>
  <c r="BW940"/>
  <c r="CI940" s="1"/>
  <c r="BX940"/>
  <c r="CJ940" s="1"/>
  <c r="BY940"/>
  <c r="CK940" s="1"/>
  <c r="BZ940"/>
  <c r="CL940" s="1"/>
  <c r="CA940"/>
  <c r="CM940" s="1"/>
  <c r="CB940"/>
  <c r="CN940" s="1"/>
  <c r="CC940"/>
  <c r="CO940" s="1"/>
  <c r="CD940"/>
  <c r="CP940" s="1"/>
  <c r="BT941"/>
  <c r="CF941" s="1"/>
  <c r="BU941"/>
  <c r="CG941" s="1"/>
  <c r="BV941"/>
  <c r="CH941" s="1"/>
  <c r="BW941"/>
  <c r="CI941" s="1"/>
  <c r="BX941"/>
  <c r="CJ941" s="1"/>
  <c r="BY941"/>
  <c r="CK941" s="1"/>
  <c r="BZ941"/>
  <c r="CL941" s="1"/>
  <c r="CA941"/>
  <c r="CM941" s="1"/>
  <c r="CB941"/>
  <c r="CN941" s="1"/>
  <c r="CC941"/>
  <c r="CO941" s="1"/>
  <c r="CD941"/>
  <c r="CP941" s="1"/>
  <c r="BT942"/>
  <c r="CF942" s="1"/>
  <c r="BU942"/>
  <c r="CG942" s="1"/>
  <c r="BV942"/>
  <c r="CH942" s="1"/>
  <c r="BW942"/>
  <c r="CI942" s="1"/>
  <c r="BX942"/>
  <c r="CJ942" s="1"/>
  <c r="BY942"/>
  <c r="CK942" s="1"/>
  <c r="BZ942"/>
  <c r="CL942" s="1"/>
  <c r="CA942"/>
  <c r="CM942" s="1"/>
  <c r="CB942"/>
  <c r="CN942" s="1"/>
  <c r="CC942"/>
  <c r="CO942" s="1"/>
  <c r="CD942"/>
  <c r="CP942" s="1"/>
  <c r="BT943"/>
  <c r="CF943" s="1"/>
  <c r="BU943"/>
  <c r="CG943" s="1"/>
  <c r="BV943"/>
  <c r="CH943" s="1"/>
  <c r="BW943"/>
  <c r="CI943" s="1"/>
  <c r="BX943"/>
  <c r="CJ943" s="1"/>
  <c r="BY943"/>
  <c r="CK943" s="1"/>
  <c r="BZ943"/>
  <c r="CL943" s="1"/>
  <c r="CA943"/>
  <c r="CM943" s="1"/>
  <c r="CB943"/>
  <c r="CN943" s="1"/>
  <c r="CC943"/>
  <c r="CO943" s="1"/>
  <c r="CD943"/>
  <c r="CP943" s="1"/>
  <c r="BT944"/>
  <c r="CF944" s="1"/>
  <c r="BU944"/>
  <c r="CG944" s="1"/>
  <c r="BV944"/>
  <c r="CH944" s="1"/>
  <c r="BW944"/>
  <c r="CI944" s="1"/>
  <c r="BX944"/>
  <c r="CJ944" s="1"/>
  <c r="BY944"/>
  <c r="CK944" s="1"/>
  <c r="BZ944"/>
  <c r="CL944" s="1"/>
  <c r="CA944"/>
  <c r="CM944" s="1"/>
  <c r="CB944"/>
  <c r="CN944" s="1"/>
  <c r="CC944"/>
  <c r="CO944" s="1"/>
  <c r="CD944"/>
  <c r="CP944" s="1"/>
  <c r="BT945"/>
  <c r="CF945" s="1"/>
  <c r="BU945"/>
  <c r="CG945" s="1"/>
  <c r="BV945"/>
  <c r="CH945" s="1"/>
  <c r="BW945"/>
  <c r="CI945" s="1"/>
  <c r="BX945"/>
  <c r="CJ945" s="1"/>
  <c r="BY945"/>
  <c r="CK945" s="1"/>
  <c r="BZ945"/>
  <c r="CL945" s="1"/>
  <c r="CA945"/>
  <c r="CM945" s="1"/>
  <c r="CB945"/>
  <c r="CN945" s="1"/>
  <c r="CC945"/>
  <c r="CO945" s="1"/>
  <c r="CD945"/>
  <c r="CP945" s="1"/>
  <c r="BT946"/>
  <c r="CF946" s="1"/>
  <c r="BU946"/>
  <c r="CG946" s="1"/>
  <c r="BV946"/>
  <c r="CH946" s="1"/>
  <c r="BW946"/>
  <c r="CI946" s="1"/>
  <c r="BX946"/>
  <c r="CJ946" s="1"/>
  <c r="BY946"/>
  <c r="CK946" s="1"/>
  <c r="BZ946"/>
  <c r="CL946" s="1"/>
  <c r="CA946"/>
  <c r="CM946" s="1"/>
  <c r="CB946"/>
  <c r="CN946" s="1"/>
  <c r="CC946"/>
  <c r="CO946" s="1"/>
  <c r="CD946"/>
  <c r="CP946" s="1"/>
  <c r="BT947"/>
  <c r="CF947" s="1"/>
  <c r="BU947"/>
  <c r="CG947" s="1"/>
  <c r="BV947"/>
  <c r="CH947" s="1"/>
  <c r="BW947"/>
  <c r="CI947" s="1"/>
  <c r="BX947"/>
  <c r="CJ947" s="1"/>
  <c r="BY947"/>
  <c r="CK947" s="1"/>
  <c r="BZ947"/>
  <c r="CL947" s="1"/>
  <c r="CA947"/>
  <c r="CM947" s="1"/>
  <c r="CB947"/>
  <c r="CN947" s="1"/>
  <c r="CC947"/>
  <c r="CO947" s="1"/>
  <c r="CD947"/>
  <c r="CP947" s="1"/>
  <c r="BT948"/>
  <c r="CF948" s="1"/>
  <c r="BU948"/>
  <c r="CG948" s="1"/>
  <c r="BV948"/>
  <c r="CH948" s="1"/>
  <c r="BW948"/>
  <c r="CI948" s="1"/>
  <c r="BX948"/>
  <c r="CJ948" s="1"/>
  <c r="BY948"/>
  <c r="CK948" s="1"/>
  <c r="BZ948"/>
  <c r="CL948" s="1"/>
  <c r="CA948"/>
  <c r="CM948" s="1"/>
  <c r="CB948"/>
  <c r="CN948" s="1"/>
  <c r="CC948"/>
  <c r="CO948" s="1"/>
  <c r="CD948"/>
  <c r="CP948" s="1"/>
  <c r="BT949"/>
  <c r="CF949" s="1"/>
  <c r="BU949"/>
  <c r="CG949" s="1"/>
  <c r="BV949"/>
  <c r="CH949" s="1"/>
  <c r="BW949"/>
  <c r="CI949" s="1"/>
  <c r="BX949"/>
  <c r="CJ949" s="1"/>
  <c r="BY949"/>
  <c r="CK949" s="1"/>
  <c r="BZ949"/>
  <c r="CL949" s="1"/>
  <c r="CA949"/>
  <c r="CM949" s="1"/>
  <c r="CB949"/>
  <c r="CN949" s="1"/>
  <c r="CC949"/>
  <c r="CO949" s="1"/>
  <c r="CD949"/>
  <c r="CP949" s="1"/>
  <c r="BT950"/>
  <c r="CF950" s="1"/>
  <c r="BU950"/>
  <c r="CG950" s="1"/>
  <c r="BV950"/>
  <c r="CH950" s="1"/>
  <c r="BW950"/>
  <c r="CI950" s="1"/>
  <c r="BX950"/>
  <c r="CJ950" s="1"/>
  <c r="BY950"/>
  <c r="CK950" s="1"/>
  <c r="BZ950"/>
  <c r="CL950" s="1"/>
  <c r="CA950"/>
  <c r="CM950" s="1"/>
  <c r="CB950"/>
  <c r="CN950" s="1"/>
  <c r="CC950"/>
  <c r="CO950" s="1"/>
  <c r="CD950"/>
  <c r="CP950" s="1"/>
  <c r="BT951"/>
  <c r="CF951" s="1"/>
  <c r="BU951"/>
  <c r="CG951" s="1"/>
  <c r="BV951"/>
  <c r="CH951" s="1"/>
  <c r="BW951"/>
  <c r="CI951" s="1"/>
  <c r="BX951"/>
  <c r="CJ951" s="1"/>
  <c r="BY951"/>
  <c r="CK951" s="1"/>
  <c r="BZ951"/>
  <c r="CL951" s="1"/>
  <c r="CA951"/>
  <c r="CM951" s="1"/>
  <c r="CB951"/>
  <c r="CN951" s="1"/>
  <c r="CC951"/>
  <c r="CO951" s="1"/>
  <c r="CD951"/>
  <c r="CP951" s="1"/>
  <c r="BT952"/>
  <c r="CF952" s="1"/>
  <c r="BU952"/>
  <c r="CG952" s="1"/>
  <c r="BV952"/>
  <c r="CH952" s="1"/>
  <c r="BW952"/>
  <c r="CI952" s="1"/>
  <c r="BX952"/>
  <c r="CJ952" s="1"/>
  <c r="BY952"/>
  <c r="CK952" s="1"/>
  <c r="BZ952"/>
  <c r="CL952" s="1"/>
  <c r="CA952"/>
  <c r="CM952" s="1"/>
  <c r="CB952"/>
  <c r="CN952" s="1"/>
  <c r="CC952"/>
  <c r="CO952" s="1"/>
  <c r="CD952"/>
  <c r="CP952" s="1"/>
  <c r="BT953"/>
  <c r="CF953" s="1"/>
  <c r="BU953"/>
  <c r="CG953" s="1"/>
  <c r="BV953"/>
  <c r="CH953" s="1"/>
  <c r="BW953"/>
  <c r="CI953" s="1"/>
  <c r="BX953"/>
  <c r="CJ953" s="1"/>
  <c r="BY953"/>
  <c r="CK953" s="1"/>
  <c r="BZ953"/>
  <c r="CL953" s="1"/>
  <c r="CA953"/>
  <c r="CM953" s="1"/>
  <c r="CB953"/>
  <c r="CN953" s="1"/>
  <c r="CC953"/>
  <c r="CO953" s="1"/>
  <c r="CD953"/>
  <c r="CP953" s="1"/>
  <c r="BT954"/>
  <c r="CF954" s="1"/>
  <c r="BU954"/>
  <c r="CG954" s="1"/>
  <c r="BV954"/>
  <c r="CH954" s="1"/>
  <c r="BW954"/>
  <c r="CI954" s="1"/>
  <c r="BX954"/>
  <c r="CJ954" s="1"/>
  <c r="BY954"/>
  <c r="CK954" s="1"/>
  <c r="BZ954"/>
  <c r="CL954" s="1"/>
  <c r="CA954"/>
  <c r="CM954" s="1"/>
  <c r="CB954"/>
  <c r="CN954" s="1"/>
  <c r="CC954"/>
  <c r="CO954" s="1"/>
  <c r="CD954"/>
  <c r="CP954" s="1"/>
  <c r="BT955"/>
  <c r="CF955" s="1"/>
  <c r="BU955"/>
  <c r="CG955" s="1"/>
  <c r="BV955"/>
  <c r="CH955" s="1"/>
  <c r="BW955"/>
  <c r="CI955" s="1"/>
  <c r="BX955"/>
  <c r="CJ955" s="1"/>
  <c r="BY955"/>
  <c r="CK955" s="1"/>
  <c r="BZ955"/>
  <c r="CL955" s="1"/>
  <c r="CA955"/>
  <c r="CM955" s="1"/>
  <c r="CB955"/>
  <c r="CN955" s="1"/>
  <c r="CC955"/>
  <c r="CO955" s="1"/>
  <c r="CD955"/>
  <c r="CP955" s="1"/>
  <c r="BT956"/>
  <c r="CF956" s="1"/>
  <c r="BU956"/>
  <c r="CG956" s="1"/>
  <c r="BV956"/>
  <c r="CH956" s="1"/>
  <c r="BW956"/>
  <c r="CI956" s="1"/>
  <c r="BX956"/>
  <c r="CJ956" s="1"/>
  <c r="BY956"/>
  <c r="CK956" s="1"/>
  <c r="BZ956"/>
  <c r="CL956" s="1"/>
  <c r="CA956"/>
  <c r="CM956" s="1"/>
  <c r="CB956"/>
  <c r="CN956" s="1"/>
  <c r="CC956"/>
  <c r="CO956" s="1"/>
  <c r="CD956"/>
  <c r="CP956" s="1"/>
  <c r="BT957"/>
  <c r="CF957" s="1"/>
  <c r="BU957"/>
  <c r="CG957" s="1"/>
  <c r="BV957"/>
  <c r="CH957" s="1"/>
  <c r="BW957"/>
  <c r="CI957" s="1"/>
  <c r="BX957"/>
  <c r="CJ957" s="1"/>
  <c r="BY957"/>
  <c r="CK957" s="1"/>
  <c r="BZ957"/>
  <c r="CL957" s="1"/>
  <c r="CA957"/>
  <c r="CM957" s="1"/>
  <c r="CB957"/>
  <c r="CN957" s="1"/>
  <c r="CC957"/>
  <c r="CO957" s="1"/>
  <c r="CD957"/>
  <c r="CP957" s="1"/>
  <c r="BT958"/>
  <c r="CF958" s="1"/>
  <c r="BU958"/>
  <c r="CG958" s="1"/>
  <c r="BV958"/>
  <c r="CH958" s="1"/>
  <c r="BW958"/>
  <c r="CI958" s="1"/>
  <c r="BX958"/>
  <c r="CJ958" s="1"/>
  <c r="BY958"/>
  <c r="CK958" s="1"/>
  <c r="BZ958"/>
  <c r="CL958" s="1"/>
  <c r="CA958"/>
  <c r="CM958" s="1"/>
  <c r="CB958"/>
  <c r="CN958" s="1"/>
  <c r="CC958"/>
  <c r="CO958" s="1"/>
  <c r="CD958"/>
  <c r="CP958" s="1"/>
  <c r="BT959"/>
  <c r="CF959" s="1"/>
  <c r="BU959"/>
  <c r="CG959" s="1"/>
  <c r="BV959"/>
  <c r="CH959" s="1"/>
  <c r="BW959"/>
  <c r="CI959" s="1"/>
  <c r="BX959"/>
  <c r="CJ959" s="1"/>
  <c r="BY959"/>
  <c r="CK959" s="1"/>
  <c r="BZ959"/>
  <c r="CL959" s="1"/>
  <c r="CA959"/>
  <c r="CM959" s="1"/>
  <c r="CB959"/>
  <c r="CN959" s="1"/>
  <c r="CC959"/>
  <c r="CO959" s="1"/>
  <c r="CD959"/>
  <c r="CP959" s="1"/>
  <c r="BT960"/>
  <c r="CF960" s="1"/>
  <c r="BU960"/>
  <c r="CG960" s="1"/>
  <c r="BV960"/>
  <c r="CH960" s="1"/>
  <c r="BW960"/>
  <c r="CI960" s="1"/>
  <c r="BX960"/>
  <c r="CJ960" s="1"/>
  <c r="BY960"/>
  <c r="CK960" s="1"/>
  <c r="BZ960"/>
  <c r="CL960" s="1"/>
  <c r="CA960"/>
  <c r="CM960" s="1"/>
  <c r="CB960"/>
  <c r="CN960" s="1"/>
  <c r="CC960"/>
  <c r="CO960" s="1"/>
  <c r="CD960"/>
  <c r="CP960" s="1"/>
  <c r="BT961"/>
  <c r="CF961" s="1"/>
  <c r="BU961"/>
  <c r="CG961" s="1"/>
  <c r="BV961"/>
  <c r="CH961" s="1"/>
  <c r="BW961"/>
  <c r="CI961" s="1"/>
  <c r="BX961"/>
  <c r="CJ961" s="1"/>
  <c r="BY961"/>
  <c r="CK961" s="1"/>
  <c r="BZ961"/>
  <c r="CL961" s="1"/>
  <c r="CA961"/>
  <c r="CM961" s="1"/>
  <c r="CB961"/>
  <c r="CN961" s="1"/>
  <c r="CC961"/>
  <c r="CO961" s="1"/>
  <c r="CD961"/>
  <c r="CP961" s="1"/>
  <c r="BT962"/>
  <c r="CF962" s="1"/>
  <c r="BU962"/>
  <c r="CG962" s="1"/>
  <c r="BV962"/>
  <c r="CH962" s="1"/>
  <c r="BW962"/>
  <c r="CI962" s="1"/>
  <c r="BX962"/>
  <c r="CJ962" s="1"/>
  <c r="BY962"/>
  <c r="CK962" s="1"/>
  <c r="BZ962"/>
  <c r="CL962" s="1"/>
  <c r="CA962"/>
  <c r="CM962" s="1"/>
  <c r="CB962"/>
  <c r="CN962" s="1"/>
  <c r="CC962"/>
  <c r="CO962" s="1"/>
  <c r="CD962"/>
  <c r="CP962" s="1"/>
  <c r="BT963"/>
  <c r="CF963" s="1"/>
  <c r="BU963"/>
  <c r="CG963" s="1"/>
  <c r="BV963"/>
  <c r="CH963" s="1"/>
  <c r="BW963"/>
  <c r="CI963" s="1"/>
  <c r="BX963"/>
  <c r="CJ963" s="1"/>
  <c r="BY963"/>
  <c r="CK963" s="1"/>
  <c r="BZ963"/>
  <c r="CL963" s="1"/>
  <c r="CA963"/>
  <c r="CM963" s="1"/>
  <c r="CB963"/>
  <c r="CN963" s="1"/>
  <c r="CC963"/>
  <c r="CO963" s="1"/>
  <c r="CD963"/>
  <c r="CP963" s="1"/>
  <c r="BT964"/>
  <c r="CF964" s="1"/>
  <c r="BU964"/>
  <c r="CG964" s="1"/>
  <c r="BV964"/>
  <c r="CH964" s="1"/>
  <c r="BW964"/>
  <c r="CI964" s="1"/>
  <c r="BX964"/>
  <c r="CJ964" s="1"/>
  <c r="BY964"/>
  <c r="CK964" s="1"/>
  <c r="BZ964"/>
  <c r="CL964" s="1"/>
  <c r="CA964"/>
  <c r="CM964" s="1"/>
  <c r="CB964"/>
  <c r="CN964" s="1"/>
  <c r="CC964"/>
  <c r="CO964" s="1"/>
  <c r="CD964"/>
  <c r="CP964" s="1"/>
  <c r="BT965"/>
  <c r="CF965" s="1"/>
  <c r="BU965"/>
  <c r="CG965" s="1"/>
  <c r="BV965"/>
  <c r="CH965" s="1"/>
  <c r="BW965"/>
  <c r="CI965" s="1"/>
  <c r="BX965"/>
  <c r="CJ965" s="1"/>
  <c r="BY965"/>
  <c r="CK965" s="1"/>
  <c r="BZ965"/>
  <c r="CL965" s="1"/>
  <c r="CA965"/>
  <c r="CM965" s="1"/>
  <c r="CB965"/>
  <c r="CN965" s="1"/>
  <c r="CC965"/>
  <c r="CO965" s="1"/>
  <c r="CD965"/>
  <c r="CP965" s="1"/>
  <c r="BT1235"/>
  <c r="CF1235" s="1"/>
  <c r="BU1235"/>
  <c r="CG1235" s="1"/>
  <c r="BV1235"/>
  <c r="CH1235" s="1"/>
  <c r="BW1235"/>
  <c r="CI1235" s="1"/>
  <c r="BX1235"/>
  <c r="CJ1235" s="1"/>
  <c r="BY1235"/>
  <c r="CK1235" s="1"/>
  <c r="BZ1235"/>
  <c r="CL1235" s="1"/>
  <c r="CA1235"/>
  <c r="CM1235" s="1"/>
  <c r="CB1235"/>
  <c r="CN1235" s="1"/>
  <c r="CC1235"/>
  <c r="CO1235" s="1"/>
  <c r="CD1235"/>
  <c r="CP1235" s="1"/>
  <c r="BT1236"/>
  <c r="CF1236" s="1"/>
  <c r="BU1236"/>
  <c r="CG1236" s="1"/>
  <c r="BV1236"/>
  <c r="CH1236" s="1"/>
  <c r="BW1236"/>
  <c r="CI1236" s="1"/>
  <c r="BX1236"/>
  <c r="CJ1236" s="1"/>
  <c r="BY1236"/>
  <c r="CK1236" s="1"/>
  <c r="BZ1236"/>
  <c r="CL1236" s="1"/>
  <c r="CA1236"/>
  <c r="CM1236" s="1"/>
  <c r="CB1236"/>
  <c r="CN1236" s="1"/>
  <c r="CC1236"/>
  <c r="CO1236" s="1"/>
  <c r="CD1236"/>
  <c r="CP1236" s="1"/>
  <c r="BT1237"/>
  <c r="CF1237" s="1"/>
  <c r="BU1237"/>
  <c r="CG1237" s="1"/>
  <c r="BV1237"/>
  <c r="CH1237" s="1"/>
  <c r="BW1237"/>
  <c r="CI1237" s="1"/>
  <c r="BX1237"/>
  <c r="CJ1237" s="1"/>
  <c r="BY1237"/>
  <c r="CK1237" s="1"/>
  <c r="BZ1237"/>
  <c r="CL1237" s="1"/>
  <c r="CA1237"/>
  <c r="CM1237" s="1"/>
  <c r="CB1237"/>
  <c r="CN1237" s="1"/>
  <c r="CC1237"/>
  <c r="CO1237" s="1"/>
  <c r="CD1237"/>
  <c r="CP1237" s="1"/>
  <c r="BT1238"/>
  <c r="CF1238" s="1"/>
  <c r="BU1238"/>
  <c r="CG1238" s="1"/>
  <c r="BV1238"/>
  <c r="CH1238" s="1"/>
  <c r="BW1238"/>
  <c r="CI1238" s="1"/>
  <c r="BX1238"/>
  <c r="CJ1238" s="1"/>
  <c r="BY1238"/>
  <c r="CK1238" s="1"/>
  <c r="BZ1238"/>
  <c r="CL1238" s="1"/>
  <c r="CA1238"/>
  <c r="CM1238" s="1"/>
  <c r="CB1238"/>
  <c r="CN1238" s="1"/>
  <c r="CC1238"/>
  <c r="CO1238" s="1"/>
  <c r="CD1238"/>
  <c r="CP1238" s="1"/>
  <c r="BT1239"/>
  <c r="CF1239" s="1"/>
  <c r="BU1239"/>
  <c r="CG1239" s="1"/>
  <c r="BV1239"/>
  <c r="CH1239" s="1"/>
  <c r="BW1239"/>
  <c r="CI1239" s="1"/>
  <c r="BX1239"/>
  <c r="CJ1239" s="1"/>
  <c r="BY1239"/>
  <c r="CK1239" s="1"/>
  <c r="BZ1239"/>
  <c r="CL1239" s="1"/>
  <c r="CA1239"/>
  <c r="CM1239" s="1"/>
  <c r="CB1239"/>
  <c r="CN1239" s="1"/>
  <c r="CC1239"/>
  <c r="CO1239" s="1"/>
  <c r="CD1239"/>
  <c r="CP1239" s="1"/>
  <c r="BT1240"/>
  <c r="CF1240" s="1"/>
  <c r="BU1240"/>
  <c r="CG1240" s="1"/>
  <c r="BV1240"/>
  <c r="CH1240" s="1"/>
  <c r="BW1240"/>
  <c r="CI1240" s="1"/>
  <c r="BX1240"/>
  <c r="CJ1240" s="1"/>
  <c r="BY1240"/>
  <c r="CK1240" s="1"/>
  <c r="BZ1240"/>
  <c r="CL1240" s="1"/>
  <c r="CA1240"/>
  <c r="CM1240" s="1"/>
  <c r="CB1240"/>
  <c r="CN1240" s="1"/>
  <c r="CC1240"/>
  <c r="CO1240" s="1"/>
  <c r="CD1240"/>
  <c r="CP1240" s="1"/>
  <c r="BT1241"/>
  <c r="CF1241" s="1"/>
  <c r="BU1241"/>
  <c r="CG1241" s="1"/>
  <c r="BV1241"/>
  <c r="CH1241" s="1"/>
  <c r="BW1241"/>
  <c r="CI1241" s="1"/>
  <c r="BX1241"/>
  <c r="CJ1241" s="1"/>
  <c r="BY1241"/>
  <c r="CK1241" s="1"/>
  <c r="BZ1241"/>
  <c r="CL1241" s="1"/>
  <c r="CA1241"/>
  <c r="CM1241" s="1"/>
  <c r="CB1241"/>
  <c r="CN1241" s="1"/>
  <c r="CC1241"/>
  <c r="CO1241" s="1"/>
  <c r="CD1241"/>
  <c r="CP1241" s="1"/>
  <c r="BT1242"/>
  <c r="CF1242" s="1"/>
  <c r="BU1242"/>
  <c r="CG1242" s="1"/>
  <c r="BV1242"/>
  <c r="CH1242" s="1"/>
  <c r="BW1242"/>
  <c r="CI1242" s="1"/>
  <c r="BX1242"/>
  <c r="CJ1242" s="1"/>
  <c r="BY1242"/>
  <c r="CK1242" s="1"/>
  <c r="BZ1242"/>
  <c r="CL1242" s="1"/>
  <c r="CA1242"/>
  <c r="CM1242" s="1"/>
  <c r="CB1242"/>
  <c r="CN1242" s="1"/>
  <c r="CC1242"/>
  <c r="CO1242" s="1"/>
  <c r="CD1242"/>
  <c r="CP1242" s="1"/>
  <c r="BT1243"/>
  <c r="CF1243" s="1"/>
  <c r="BU1243"/>
  <c r="CG1243" s="1"/>
  <c r="BV1243"/>
  <c r="CH1243" s="1"/>
  <c r="BW1243"/>
  <c r="CI1243" s="1"/>
  <c r="BX1243"/>
  <c r="CJ1243" s="1"/>
  <c r="BY1243"/>
  <c r="CK1243" s="1"/>
  <c r="BZ1243"/>
  <c r="CL1243" s="1"/>
  <c r="CA1243"/>
  <c r="CM1243" s="1"/>
  <c r="CB1243"/>
  <c r="CN1243" s="1"/>
  <c r="CC1243"/>
  <c r="CO1243" s="1"/>
  <c r="CD1243"/>
  <c r="CP1243" s="1"/>
  <c r="BT1244"/>
  <c r="CF1244" s="1"/>
  <c r="BU1244"/>
  <c r="CG1244" s="1"/>
  <c r="BV1244"/>
  <c r="CH1244" s="1"/>
  <c r="BW1244"/>
  <c r="CI1244" s="1"/>
  <c r="BX1244"/>
  <c r="CJ1244" s="1"/>
  <c r="BY1244"/>
  <c r="CK1244" s="1"/>
  <c r="BZ1244"/>
  <c r="CL1244" s="1"/>
  <c r="CA1244"/>
  <c r="CM1244" s="1"/>
  <c r="CB1244"/>
  <c r="CN1244" s="1"/>
  <c r="CC1244"/>
  <c r="CO1244" s="1"/>
  <c r="CD1244"/>
  <c r="CP1244" s="1"/>
  <c r="BT1245"/>
  <c r="CF1245" s="1"/>
  <c r="BU1245"/>
  <c r="CG1245" s="1"/>
  <c r="BV1245"/>
  <c r="CH1245" s="1"/>
  <c r="BW1245"/>
  <c r="CI1245" s="1"/>
  <c r="BX1245"/>
  <c r="CJ1245" s="1"/>
  <c r="BY1245"/>
  <c r="CK1245" s="1"/>
  <c r="BZ1245"/>
  <c r="CL1245" s="1"/>
  <c r="CA1245"/>
  <c r="CM1245" s="1"/>
  <c r="CB1245"/>
  <c r="CN1245" s="1"/>
  <c r="CC1245"/>
  <c r="CO1245" s="1"/>
  <c r="CD1245"/>
  <c r="CP1245" s="1"/>
  <c r="BT1246"/>
  <c r="CF1246" s="1"/>
  <c r="BU1246"/>
  <c r="CG1246" s="1"/>
  <c r="BV1246"/>
  <c r="CH1246" s="1"/>
  <c r="BW1246"/>
  <c r="CI1246" s="1"/>
  <c r="BX1246"/>
  <c r="CJ1246" s="1"/>
  <c r="BY1246"/>
  <c r="CK1246" s="1"/>
  <c r="BZ1246"/>
  <c r="CL1246" s="1"/>
  <c r="CA1246"/>
  <c r="CM1246" s="1"/>
  <c r="CB1246"/>
  <c r="CN1246" s="1"/>
  <c r="CC1246"/>
  <c r="CO1246" s="1"/>
  <c r="CD1246"/>
  <c r="CP1246" s="1"/>
  <c r="BT1247"/>
  <c r="CF1247" s="1"/>
  <c r="BU1247"/>
  <c r="CG1247" s="1"/>
  <c r="BV1247"/>
  <c r="CH1247" s="1"/>
  <c r="BW1247"/>
  <c r="CI1247" s="1"/>
  <c r="BX1247"/>
  <c r="CJ1247" s="1"/>
  <c r="BY1247"/>
  <c r="CK1247" s="1"/>
  <c r="BZ1247"/>
  <c r="CL1247" s="1"/>
  <c r="CA1247"/>
  <c r="CM1247" s="1"/>
  <c r="CB1247"/>
  <c r="CN1247" s="1"/>
  <c r="CC1247"/>
  <c r="CO1247" s="1"/>
  <c r="CD1247"/>
  <c r="CP1247" s="1"/>
  <c r="BT1248"/>
  <c r="CF1248" s="1"/>
  <c r="BU1248"/>
  <c r="CG1248" s="1"/>
  <c r="BV1248"/>
  <c r="CH1248" s="1"/>
  <c r="BW1248"/>
  <c r="CI1248" s="1"/>
  <c r="BX1248"/>
  <c r="CJ1248" s="1"/>
  <c r="BY1248"/>
  <c r="CK1248" s="1"/>
  <c r="BZ1248"/>
  <c r="CL1248" s="1"/>
  <c r="CA1248"/>
  <c r="CM1248" s="1"/>
  <c r="CB1248"/>
  <c r="CN1248" s="1"/>
  <c r="CC1248"/>
  <c r="CO1248" s="1"/>
  <c r="CD1248"/>
  <c r="CP1248" s="1"/>
  <c r="BT1249"/>
  <c r="CF1249" s="1"/>
  <c r="BU1249"/>
  <c r="CG1249" s="1"/>
  <c r="BV1249"/>
  <c r="CH1249" s="1"/>
  <c r="BW1249"/>
  <c r="CI1249" s="1"/>
  <c r="BX1249"/>
  <c r="CJ1249" s="1"/>
  <c r="BY1249"/>
  <c r="CK1249" s="1"/>
  <c r="BZ1249"/>
  <c r="CL1249" s="1"/>
  <c r="CA1249"/>
  <c r="CM1249" s="1"/>
  <c r="CB1249"/>
  <c r="CN1249" s="1"/>
  <c r="CC1249"/>
  <c r="CO1249" s="1"/>
  <c r="CD1249"/>
  <c r="CP1249" s="1"/>
  <c r="BT1250"/>
  <c r="CF1250" s="1"/>
  <c r="BU1250"/>
  <c r="CG1250" s="1"/>
  <c r="BV1250"/>
  <c r="CH1250" s="1"/>
  <c r="BW1250"/>
  <c r="CI1250" s="1"/>
  <c r="BX1250"/>
  <c r="CJ1250" s="1"/>
  <c r="BY1250"/>
  <c r="CK1250" s="1"/>
  <c r="BZ1250"/>
  <c r="CL1250" s="1"/>
  <c r="CA1250"/>
  <c r="CM1250" s="1"/>
  <c r="CB1250"/>
  <c r="CN1250" s="1"/>
  <c r="CC1250"/>
  <c r="CO1250" s="1"/>
  <c r="CD1250"/>
  <c r="CP1250" s="1"/>
  <c r="BT1251"/>
  <c r="CF1251" s="1"/>
  <c r="BU1251"/>
  <c r="CG1251" s="1"/>
  <c r="BV1251"/>
  <c r="CH1251" s="1"/>
  <c r="BW1251"/>
  <c r="CI1251" s="1"/>
  <c r="BX1251"/>
  <c r="CJ1251" s="1"/>
  <c r="BY1251"/>
  <c r="CK1251" s="1"/>
  <c r="BZ1251"/>
  <c r="CL1251" s="1"/>
  <c r="CA1251"/>
  <c r="CM1251" s="1"/>
  <c r="CB1251"/>
  <c r="CN1251" s="1"/>
  <c r="CC1251"/>
  <c r="CO1251" s="1"/>
  <c r="CD1251"/>
  <c r="CP1251" s="1"/>
  <c r="BT1252"/>
  <c r="CF1252" s="1"/>
  <c r="BU1252"/>
  <c r="CG1252" s="1"/>
  <c r="BV1252"/>
  <c r="CH1252" s="1"/>
  <c r="BW1252"/>
  <c r="CI1252" s="1"/>
  <c r="BX1252"/>
  <c r="CJ1252" s="1"/>
  <c r="BY1252"/>
  <c r="CK1252" s="1"/>
  <c r="BZ1252"/>
  <c r="CL1252" s="1"/>
  <c r="CA1252"/>
  <c r="CM1252" s="1"/>
  <c r="CB1252"/>
  <c r="CN1252" s="1"/>
  <c r="CC1252"/>
  <c r="CO1252" s="1"/>
  <c r="CD1252"/>
  <c r="CP1252" s="1"/>
  <c r="BT1253"/>
  <c r="CF1253" s="1"/>
  <c r="BU1253"/>
  <c r="CG1253" s="1"/>
  <c r="BV1253"/>
  <c r="CH1253" s="1"/>
  <c r="BW1253"/>
  <c r="CI1253" s="1"/>
  <c r="BX1253"/>
  <c r="CJ1253" s="1"/>
  <c r="BY1253"/>
  <c r="CK1253" s="1"/>
  <c r="BZ1253"/>
  <c r="CL1253" s="1"/>
  <c r="CA1253"/>
  <c r="CM1253" s="1"/>
  <c r="CB1253"/>
  <c r="CN1253" s="1"/>
  <c r="CC1253"/>
  <c r="CO1253" s="1"/>
  <c r="CD1253"/>
  <c r="CP1253" s="1"/>
  <c r="BT1254"/>
  <c r="CF1254" s="1"/>
  <c r="BU1254"/>
  <c r="CG1254" s="1"/>
  <c r="BV1254"/>
  <c r="CH1254" s="1"/>
  <c r="BW1254"/>
  <c r="CI1254" s="1"/>
  <c r="BX1254"/>
  <c r="CJ1254" s="1"/>
  <c r="BY1254"/>
  <c r="CK1254" s="1"/>
  <c r="BZ1254"/>
  <c r="CL1254" s="1"/>
  <c r="CA1254"/>
  <c r="CM1254" s="1"/>
  <c r="CB1254"/>
  <c r="CN1254" s="1"/>
  <c r="CC1254"/>
  <c r="CO1254" s="1"/>
  <c r="CD1254"/>
  <c r="CP1254" s="1"/>
  <c r="BT1255"/>
  <c r="CF1255" s="1"/>
  <c r="BU1255"/>
  <c r="CG1255" s="1"/>
  <c r="BV1255"/>
  <c r="CH1255" s="1"/>
  <c r="BW1255"/>
  <c r="CI1255" s="1"/>
  <c r="BX1255"/>
  <c r="CJ1255" s="1"/>
  <c r="BY1255"/>
  <c r="CK1255" s="1"/>
  <c r="BZ1255"/>
  <c r="CL1255" s="1"/>
  <c r="CA1255"/>
  <c r="CM1255" s="1"/>
  <c r="CB1255"/>
  <c r="CN1255" s="1"/>
  <c r="CC1255"/>
  <c r="CO1255" s="1"/>
  <c r="CD1255"/>
  <c r="CP1255" s="1"/>
  <c r="BT1256"/>
  <c r="CF1256" s="1"/>
  <c r="BU1256"/>
  <c r="CG1256" s="1"/>
  <c r="BV1256"/>
  <c r="CH1256" s="1"/>
  <c r="BW1256"/>
  <c r="CI1256" s="1"/>
  <c r="BX1256"/>
  <c r="CJ1256" s="1"/>
  <c r="BY1256"/>
  <c r="CK1256" s="1"/>
  <c r="BZ1256"/>
  <c r="CL1256" s="1"/>
  <c r="CA1256"/>
  <c r="CM1256" s="1"/>
  <c r="CB1256"/>
  <c r="CN1256" s="1"/>
  <c r="CC1256"/>
  <c r="CO1256" s="1"/>
  <c r="CD1256"/>
  <c r="CP1256" s="1"/>
  <c r="BT1257"/>
  <c r="CF1257" s="1"/>
  <c r="BU1257"/>
  <c r="CG1257" s="1"/>
  <c r="BV1257"/>
  <c r="CH1257" s="1"/>
  <c r="BW1257"/>
  <c r="CI1257" s="1"/>
  <c r="BX1257"/>
  <c r="CJ1257" s="1"/>
  <c r="BY1257"/>
  <c r="CK1257" s="1"/>
  <c r="BZ1257"/>
  <c r="CL1257" s="1"/>
  <c r="CA1257"/>
  <c r="CM1257" s="1"/>
  <c r="CB1257"/>
  <c r="CN1257" s="1"/>
  <c r="CC1257"/>
  <c r="CO1257" s="1"/>
  <c r="CD1257"/>
  <c r="CP1257" s="1"/>
  <c r="BT1258"/>
  <c r="CF1258" s="1"/>
  <c r="BU1258"/>
  <c r="CG1258" s="1"/>
  <c r="BV1258"/>
  <c r="CH1258" s="1"/>
  <c r="BW1258"/>
  <c r="CI1258" s="1"/>
  <c r="BX1258"/>
  <c r="CJ1258" s="1"/>
  <c r="BY1258"/>
  <c r="CK1258" s="1"/>
  <c r="BZ1258"/>
  <c r="CL1258" s="1"/>
  <c r="CA1258"/>
  <c r="CM1258" s="1"/>
  <c r="CB1258"/>
  <c r="CN1258" s="1"/>
  <c r="CC1258"/>
  <c r="CO1258" s="1"/>
  <c r="CD1258"/>
  <c r="CP1258" s="1"/>
  <c r="BT1259"/>
  <c r="CF1259" s="1"/>
  <c r="BU1259"/>
  <c r="CG1259" s="1"/>
  <c r="BV1259"/>
  <c r="CH1259" s="1"/>
  <c r="BW1259"/>
  <c r="CI1259" s="1"/>
  <c r="BX1259"/>
  <c r="CJ1259" s="1"/>
  <c r="BY1259"/>
  <c r="CK1259" s="1"/>
  <c r="BZ1259"/>
  <c r="CL1259" s="1"/>
  <c r="CA1259"/>
  <c r="CM1259" s="1"/>
  <c r="CB1259"/>
  <c r="CN1259" s="1"/>
  <c r="CC1259"/>
  <c r="CO1259" s="1"/>
  <c r="CD1259"/>
  <c r="CP1259" s="1"/>
  <c r="BT1260"/>
  <c r="CF1260" s="1"/>
  <c r="BU1260"/>
  <c r="CG1260" s="1"/>
  <c r="BV1260"/>
  <c r="CH1260" s="1"/>
  <c r="BW1260"/>
  <c r="CI1260" s="1"/>
  <c r="BX1260"/>
  <c r="CJ1260" s="1"/>
  <c r="BY1260"/>
  <c r="CK1260" s="1"/>
  <c r="BZ1260"/>
  <c r="CL1260" s="1"/>
  <c r="CA1260"/>
  <c r="CM1260" s="1"/>
  <c r="CB1260"/>
  <c r="CN1260" s="1"/>
  <c r="CC1260"/>
  <c r="CO1260" s="1"/>
  <c r="CD1260"/>
  <c r="CP1260" s="1"/>
  <c r="BT1261"/>
  <c r="CF1261" s="1"/>
  <c r="BU1261"/>
  <c r="CG1261" s="1"/>
  <c r="BV1261"/>
  <c r="CH1261" s="1"/>
  <c r="BW1261"/>
  <c r="CI1261" s="1"/>
  <c r="BX1261"/>
  <c r="CJ1261" s="1"/>
  <c r="BY1261"/>
  <c r="CK1261" s="1"/>
  <c r="BZ1261"/>
  <c r="CL1261" s="1"/>
  <c r="CA1261"/>
  <c r="CM1261" s="1"/>
  <c r="CB1261"/>
  <c r="CN1261" s="1"/>
  <c r="CC1261"/>
  <c r="CO1261" s="1"/>
  <c r="CD1261"/>
  <c r="CP1261" s="1"/>
  <c r="BT1262"/>
  <c r="CF1262" s="1"/>
  <c r="BU1262"/>
  <c r="CG1262" s="1"/>
  <c r="BV1262"/>
  <c r="CH1262" s="1"/>
  <c r="BW1262"/>
  <c r="CI1262" s="1"/>
  <c r="BX1262"/>
  <c r="CJ1262" s="1"/>
  <c r="BY1262"/>
  <c r="CK1262" s="1"/>
  <c r="BZ1262"/>
  <c r="CL1262" s="1"/>
  <c r="CA1262"/>
  <c r="CM1262" s="1"/>
  <c r="CB1262"/>
  <c r="CN1262" s="1"/>
  <c r="CC1262"/>
  <c r="CO1262" s="1"/>
  <c r="CD1262"/>
  <c r="CP1262" s="1"/>
  <c r="BT1263"/>
  <c r="CF1263" s="1"/>
  <c r="BU1263"/>
  <c r="CG1263" s="1"/>
  <c r="BV1263"/>
  <c r="CH1263" s="1"/>
  <c r="BW1263"/>
  <c r="CI1263" s="1"/>
  <c r="BX1263"/>
  <c r="CJ1263" s="1"/>
  <c r="BY1263"/>
  <c r="CK1263" s="1"/>
  <c r="BZ1263"/>
  <c r="CL1263" s="1"/>
  <c r="CA1263"/>
  <c r="CM1263" s="1"/>
  <c r="CB1263"/>
  <c r="CN1263" s="1"/>
  <c r="CC1263"/>
  <c r="CO1263" s="1"/>
  <c r="CD1263"/>
  <c r="CP1263" s="1"/>
  <c r="BT1264"/>
  <c r="CF1264" s="1"/>
  <c r="BU1264"/>
  <c r="CG1264" s="1"/>
  <c r="BV1264"/>
  <c r="CH1264" s="1"/>
  <c r="BW1264"/>
  <c r="CI1264" s="1"/>
  <c r="BX1264"/>
  <c r="CJ1264" s="1"/>
  <c r="BY1264"/>
  <c r="CK1264" s="1"/>
  <c r="BZ1264"/>
  <c r="CL1264" s="1"/>
  <c r="CA1264"/>
  <c r="CM1264" s="1"/>
  <c r="CB1264"/>
  <c r="CN1264" s="1"/>
  <c r="CC1264"/>
  <c r="CO1264" s="1"/>
  <c r="CD1264"/>
  <c r="CP1264" s="1"/>
  <c r="BT1265"/>
  <c r="CF1265" s="1"/>
  <c r="BU1265"/>
  <c r="CG1265" s="1"/>
  <c r="BV1265"/>
  <c r="CH1265" s="1"/>
  <c r="BW1265"/>
  <c r="CI1265" s="1"/>
  <c r="BX1265"/>
  <c r="CJ1265" s="1"/>
  <c r="BY1265"/>
  <c r="CK1265" s="1"/>
  <c r="BZ1265"/>
  <c r="CL1265" s="1"/>
  <c r="CA1265"/>
  <c r="CM1265" s="1"/>
  <c r="CB1265"/>
  <c r="CN1265" s="1"/>
  <c r="CC1265"/>
  <c r="CO1265" s="1"/>
  <c r="CD1265"/>
  <c r="CP1265" s="1"/>
  <c r="BT1266"/>
  <c r="CF1266" s="1"/>
  <c r="BU1266"/>
  <c r="CG1266" s="1"/>
  <c r="BV1266"/>
  <c r="CH1266" s="1"/>
  <c r="BW1266"/>
  <c r="CI1266" s="1"/>
  <c r="BX1266"/>
  <c r="CJ1266" s="1"/>
  <c r="BY1266"/>
  <c r="CK1266" s="1"/>
  <c r="BZ1266"/>
  <c r="CL1266" s="1"/>
  <c r="CA1266"/>
  <c r="CM1266" s="1"/>
  <c r="CB1266"/>
  <c r="CN1266" s="1"/>
  <c r="CC1266"/>
  <c r="CO1266" s="1"/>
  <c r="CD1266"/>
  <c r="CP1266" s="1"/>
  <c r="BT1267"/>
  <c r="CF1267" s="1"/>
  <c r="BU1267"/>
  <c r="CG1267" s="1"/>
  <c r="BV1267"/>
  <c r="CH1267" s="1"/>
  <c r="BW1267"/>
  <c r="CI1267" s="1"/>
  <c r="BX1267"/>
  <c r="CJ1267" s="1"/>
  <c r="BY1267"/>
  <c r="CK1267" s="1"/>
  <c r="BZ1267"/>
  <c r="CL1267" s="1"/>
  <c r="CA1267"/>
  <c r="CM1267" s="1"/>
  <c r="CB1267"/>
  <c r="CN1267" s="1"/>
  <c r="CC1267"/>
  <c r="CO1267" s="1"/>
  <c r="CD1267"/>
  <c r="CP1267" s="1"/>
  <c r="BT122"/>
  <c r="CF122" s="1"/>
  <c r="BU122"/>
  <c r="CG122" s="1"/>
  <c r="BV122"/>
  <c r="CH122" s="1"/>
  <c r="BW122"/>
  <c r="CI122" s="1"/>
  <c r="BX122"/>
  <c r="CJ122" s="1"/>
  <c r="BY122"/>
  <c r="CK122" s="1"/>
  <c r="BZ122"/>
  <c r="CL122" s="1"/>
  <c r="CA122"/>
  <c r="CM122" s="1"/>
  <c r="CB122"/>
  <c r="CN122" s="1"/>
  <c r="CC122"/>
  <c r="CO122" s="1"/>
  <c r="CD122"/>
  <c r="CP122" s="1"/>
  <c r="BT123"/>
  <c r="CF123" s="1"/>
  <c r="BU123"/>
  <c r="CG123" s="1"/>
  <c r="BV123"/>
  <c r="CH123" s="1"/>
  <c r="BW123"/>
  <c r="CI123" s="1"/>
  <c r="BX123"/>
  <c r="CJ123" s="1"/>
  <c r="BY123"/>
  <c r="CK123" s="1"/>
  <c r="BZ123"/>
  <c r="CL123" s="1"/>
  <c r="CA123"/>
  <c r="CM123" s="1"/>
  <c r="CB123"/>
  <c r="CN123" s="1"/>
  <c r="CC123"/>
  <c r="CO123" s="1"/>
  <c r="CD123"/>
  <c r="CP123" s="1"/>
  <c r="BT124"/>
  <c r="CF124" s="1"/>
  <c r="BU124"/>
  <c r="CG124" s="1"/>
  <c r="BV124"/>
  <c r="CH124" s="1"/>
  <c r="BW124"/>
  <c r="CI124" s="1"/>
  <c r="BX124"/>
  <c r="CJ124" s="1"/>
  <c r="BY124"/>
  <c r="CK124" s="1"/>
  <c r="BZ124"/>
  <c r="CL124" s="1"/>
  <c r="CA124"/>
  <c r="CM124" s="1"/>
  <c r="CB124"/>
  <c r="CN124" s="1"/>
  <c r="CC124"/>
  <c r="CO124" s="1"/>
  <c r="CD124"/>
  <c r="CP124" s="1"/>
  <c r="BT125"/>
  <c r="CF125" s="1"/>
  <c r="BU125"/>
  <c r="CG125" s="1"/>
  <c r="BV125"/>
  <c r="CH125" s="1"/>
  <c r="BW125"/>
  <c r="CI125" s="1"/>
  <c r="BX125"/>
  <c r="CJ125" s="1"/>
  <c r="BY125"/>
  <c r="CK125" s="1"/>
  <c r="BZ125"/>
  <c r="CL125" s="1"/>
  <c r="CA125"/>
  <c r="CM125" s="1"/>
  <c r="CB125"/>
  <c r="CN125" s="1"/>
  <c r="CC125"/>
  <c r="CO125" s="1"/>
  <c r="CD125"/>
  <c r="CP125" s="1"/>
  <c r="BT126"/>
  <c r="CF126" s="1"/>
  <c r="BU126"/>
  <c r="CG126" s="1"/>
  <c r="BV126"/>
  <c r="CH126" s="1"/>
  <c r="BW126"/>
  <c r="CI126" s="1"/>
  <c r="BX126"/>
  <c r="CJ126" s="1"/>
  <c r="BY126"/>
  <c r="CK126" s="1"/>
  <c r="BZ126"/>
  <c r="CL126" s="1"/>
  <c r="CA126"/>
  <c r="CM126" s="1"/>
  <c r="CB126"/>
  <c r="CN126" s="1"/>
  <c r="CC126"/>
  <c r="CO126" s="1"/>
  <c r="CD126"/>
  <c r="CP126" s="1"/>
  <c r="BT127"/>
  <c r="CF127" s="1"/>
  <c r="BU127"/>
  <c r="CG127" s="1"/>
  <c r="BV127"/>
  <c r="CH127" s="1"/>
  <c r="BW127"/>
  <c r="CI127" s="1"/>
  <c r="BX127"/>
  <c r="CJ127" s="1"/>
  <c r="BY127"/>
  <c r="CK127" s="1"/>
  <c r="BZ127"/>
  <c r="CL127" s="1"/>
  <c r="CA127"/>
  <c r="CM127" s="1"/>
  <c r="CB127"/>
  <c r="CN127" s="1"/>
  <c r="CC127"/>
  <c r="CO127" s="1"/>
  <c r="CD127"/>
  <c r="CP127" s="1"/>
  <c r="BT128"/>
  <c r="CF128" s="1"/>
  <c r="BU128"/>
  <c r="CG128" s="1"/>
  <c r="BV128"/>
  <c r="CH128" s="1"/>
  <c r="BW128"/>
  <c r="CI128" s="1"/>
  <c r="BX128"/>
  <c r="CJ128" s="1"/>
  <c r="BY128"/>
  <c r="CK128" s="1"/>
  <c r="BZ128"/>
  <c r="CL128" s="1"/>
  <c r="CA128"/>
  <c r="CM128" s="1"/>
  <c r="CB128"/>
  <c r="CN128" s="1"/>
  <c r="CC128"/>
  <c r="CO128" s="1"/>
  <c r="CD128"/>
  <c r="CP128" s="1"/>
  <c r="BT129"/>
  <c r="CF129" s="1"/>
  <c r="BU129"/>
  <c r="CG129" s="1"/>
  <c r="BV129"/>
  <c r="CH129" s="1"/>
  <c r="BW129"/>
  <c r="CI129" s="1"/>
  <c r="BX129"/>
  <c r="CJ129" s="1"/>
  <c r="BY129"/>
  <c r="CK129" s="1"/>
  <c r="BZ129"/>
  <c r="CL129" s="1"/>
  <c r="CA129"/>
  <c r="CM129" s="1"/>
  <c r="CB129"/>
  <c r="CN129" s="1"/>
  <c r="CC129"/>
  <c r="CO129" s="1"/>
  <c r="CD129"/>
  <c r="CP129" s="1"/>
  <c r="BT130"/>
  <c r="CF130" s="1"/>
  <c r="BU130"/>
  <c r="CG130" s="1"/>
  <c r="BV130"/>
  <c r="CH130" s="1"/>
  <c r="BW130"/>
  <c r="CI130" s="1"/>
  <c r="BX130"/>
  <c r="CJ130" s="1"/>
  <c r="BY130"/>
  <c r="CK130" s="1"/>
  <c r="BZ130"/>
  <c r="CL130" s="1"/>
  <c r="CA130"/>
  <c r="CM130" s="1"/>
  <c r="CB130"/>
  <c r="CN130" s="1"/>
  <c r="CC130"/>
  <c r="CO130" s="1"/>
  <c r="CD130"/>
  <c r="CP130" s="1"/>
  <c r="BT131"/>
  <c r="CF131" s="1"/>
  <c r="BU131"/>
  <c r="CG131" s="1"/>
  <c r="BV131"/>
  <c r="CH131" s="1"/>
  <c r="BW131"/>
  <c r="CI131" s="1"/>
  <c r="BX131"/>
  <c r="CJ131" s="1"/>
  <c r="BY131"/>
  <c r="CK131" s="1"/>
  <c r="BZ131"/>
  <c r="CL131" s="1"/>
  <c r="CA131"/>
  <c r="CM131" s="1"/>
  <c r="CB131"/>
  <c r="CN131" s="1"/>
  <c r="CC131"/>
  <c r="CO131" s="1"/>
  <c r="CD131"/>
  <c r="CP131" s="1"/>
  <c r="BT132"/>
  <c r="CF132" s="1"/>
  <c r="BU132"/>
  <c r="CG132" s="1"/>
  <c r="BV132"/>
  <c r="CH132" s="1"/>
  <c r="BW132"/>
  <c r="CI132" s="1"/>
  <c r="BX132"/>
  <c r="CJ132" s="1"/>
  <c r="BY132"/>
  <c r="CK132" s="1"/>
  <c r="BZ132"/>
  <c r="CL132" s="1"/>
  <c r="CA132"/>
  <c r="CM132" s="1"/>
  <c r="CB132"/>
  <c r="CN132" s="1"/>
  <c r="CC132"/>
  <c r="CO132" s="1"/>
  <c r="CD132"/>
  <c r="CP132" s="1"/>
  <c r="BT133"/>
  <c r="CF133" s="1"/>
  <c r="BU133"/>
  <c r="CG133" s="1"/>
  <c r="BV133"/>
  <c r="CH133" s="1"/>
  <c r="BW133"/>
  <c r="CI133" s="1"/>
  <c r="BX133"/>
  <c r="CJ133" s="1"/>
  <c r="BY133"/>
  <c r="CK133" s="1"/>
  <c r="BZ133"/>
  <c r="CL133" s="1"/>
  <c r="CA133"/>
  <c r="CM133" s="1"/>
  <c r="CB133"/>
  <c r="CN133" s="1"/>
  <c r="CC133"/>
  <c r="CO133" s="1"/>
  <c r="CD133"/>
  <c r="CP133" s="1"/>
  <c r="BT134"/>
  <c r="CF134" s="1"/>
  <c r="BU134"/>
  <c r="CG134" s="1"/>
  <c r="BV134"/>
  <c r="CH134" s="1"/>
  <c r="BW134"/>
  <c r="CI134" s="1"/>
  <c r="BX134"/>
  <c r="CJ134" s="1"/>
  <c r="BY134"/>
  <c r="CK134" s="1"/>
  <c r="BZ134"/>
  <c r="CL134" s="1"/>
  <c r="CA134"/>
  <c r="CM134" s="1"/>
  <c r="CB134"/>
  <c r="CN134" s="1"/>
  <c r="CC134"/>
  <c r="CO134" s="1"/>
  <c r="CD134"/>
  <c r="CP134" s="1"/>
  <c r="BT135"/>
  <c r="CF135" s="1"/>
  <c r="BU135"/>
  <c r="CG135" s="1"/>
  <c r="BV135"/>
  <c r="CH135" s="1"/>
  <c r="BW135"/>
  <c r="CI135" s="1"/>
  <c r="BX135"/>
  <c r="CJ135" s="1"/>
  <c r="BY135"/>
  <c r="CK135" s="1"/>
  <c r="BZ135"/>
  <c r="CL135" s="1"/>
  <c r="CA135"/>
  <c r="CM135" s="1"/>
  <c r="CB135"/>
  <c r="CN135" s="1"/>
  <c r="CC135"/>
  <c r="CO135" s="1"/>
  <c r="CD135"/>
  <c r="CP135" s="1"/>
  <c r="BT136"/>
  <c r="CF136" s="1"/>
  <c r="BU136"/>
  <c r="CG136" s="1"/>
  <c r="BV136"/>
  <c r="CH136" s="1"/>
  <c r="BW136"/>
  <c r="CI136" s="1"/>
  <c r="BX136"/>
  <c r="CJ136" s="1"/>
  <c r="BY136"/>
  <c r="CK136" s="1"/>
  <c r="BZ136"/>
  <c r="CL136" s="1"/>
  <c r="CA136"/>
  <c r="CM136" s="1"/>
  <c r="CB136"/>
  <c r="CN136" s="1"/>
  <c r="CC136"/>
  <c r="CO136" s="1"/>
  <c r="CD136"/>
  <c r="CP136" s="1"/>
  <c r="BT137"/>
  <c r="CF137" s="1"/>
  <c r="BU137"/>
  <c r="CG137" s="1"/>
  <c r="BV137"/>
  <c r="CH137" s="1"/>
  <c r="BW137"/>
  <c r="CI137" s="1"/>
  <c r="BX137"/>
  <c r="CJ137" s="1"/>
  <c r="BY137"/>
  <c r="CK137" s="1"/>
  <c r="BZ137"/>
  <c r="CL137" s="1"/>
  <c r="CA137"/>
  <c r="CM137" s="1"/>
  <c r="CB137"/>
  <c r="CN137" s="1"/>
  <c r="CC137"/>
  <c r="CO137" s="1"/>
  <c r="CD137"/>
  <c r="CP137" s="1"/>
  <c r="BT138"/>
  <c r="CF138" s="1"/>
  <c r="BU138"/>
  <c r="CG138" s="1"/>
  <c r="BV138"/>
  <c r="CH138" s="1"/>
  <c r="BW138"/>
  <c r="CI138" s="1"/>
  <c r="BX138"/>
  <c r="CJ138" s="1"/>
  <c r="BY138"/>
  <c r="CK138" s="1"/>
  <c r="BZ138"/>
  <c r="CL138" s="1"/>
  <c r="CA138"/>
  <c r="CM138" s="1"/>
  <c r="CB138"/>
  <c r="CN138" s="1"/>
  <c r="CC138"/>
  <c r="CO138" s="1"/>
  <c r="CD138"/>
  <c r="CP138" s="1"/>
  <c r="BT139"/>
  <c r="CF139" s="1"/>
  <c r="BU139"/>
  <c r="CG139" s="1"/>
  <c r="BV139"/>
  <c r="CH139" s="1"/>
  <c r="BW139"/>
  <c r="CI139" s="1"/>
  <c r="BX139"/>
  <c r="CJ139" s="1"/>
  <c r="BY139"/>
  <c r="CK139" s="1"/>
  <c r="BZ139"/>
  <c r="CL139" s="1"/>
  <c r="CA139"/>
  <c r="CM139" s="1"/>
  <c r="CB139"/>
  <c r="CN139" s="1"/>
  <c r="CC139"/>
  <c r="CO139" s="1"/>
  <c r="CD139"/>
  <c r="CP139" s="1"/>
  <c r="BT140"/>
  <c r="CF140" s="1"/>
  <c r="BU140"/>
  <c r="CG140" s="1"/>
  <c r="BV140"/>
  <c r="CH140" s="1"/>
  <c r="BW140"/>
  <c r="CI140" s="1"/>
  <c r="BX140"/>
  <c r="CJ140" s="1"/>
  <c r="BY140"/>
  <c r="CK140" s="1"/>
  <c r="BZ140"/>
  <c r="CL140" s="1"/>
  <c r="CA140"/>
  <c r="CM140" s="1"/>
  <c r="CB140"/>
  <c r="CN140" s="1"/>
  <c r="CC140"/>
  <c r="CO140" s="1"/>
  <c r="CD140"/>
  <c r="CP140" s="1"/>
  <c r="BT141"/>
  <c r="CF141" s="1"/>
  <c r="BU141"/>
  <c r="CG141" s="1"/>
  <c r="BV141"/>
  <c r="CH141" s="1"/>
  <c r="BW141"/>
  <c r="CI141" s="1"/>
  <c r="BX141"/>
  <c r="CJ141" s="1"/>
  <c r="BY141"/>
  <c r="CK141" s="1"/>
  <c r="BZ141"/>
  <c r="CL141" s="1"/>
  <c r="CA141"/>
  <c r="CM141" s="1"/>
  <c r="CB141"/>
  <c r="CN141" s="1"/>
  <c r="CC141"/>
  <c r="CO141" s="1"/>
  <c r="CD141"/>
  <c r="CP141" s="1"/>
  <c r="BT142"/>
  <c r="CF142" s="1"/>
  <c r="BU142"/>
  <c r="CG142" s="1"/>
  <c r="BV142"/>
  <c r="CH142" s="1"/>
  <c r="BW142"/>
  <c r="CI142" s="1"/>
  <c r="BX142"/>
  <c r="CJ142" s="1"/>
  <c r="BY142"/>
  <c r="CK142" s="1"/>
  <c r="BZ142"/>
  <c r="CL142" s="1"/>
  <c r="CA142"/>
  <c r="CM142" s="1"/>
  <c r="CB142"/>
  <c r="CN142" s="1"/>
  <c r="CC142"/>
  <c r="CO142" s="1"/>
  <c r="CD142"/>
  <c r="CP142" s="1"/>
  <c r="BT143"/>
  <c r="CF143" s="1"/>
  <c r="BU143"/>
  <c r="CG143" s="1"/>
  <c r="BV143"/>
  <c r="CH143" s="1"/>
  <c r="BW143"/>
  <c r="CI143" s="1"/>
  <c r="BX143"/>
  <c r="CJ143" s="1"/>
  <c r="BY143"/>
  <c r="CK143" s="1"/>
  <c r="BZ143"/>
  <c r="CL143" s="1"/>
  <c r="CA143"/>
  <c r="CM143" s="1"/>
  <c r="CB143"/>
  <c r="CN143" s="1"/>
  <c r="CC143"/>
  <c r="CO143" s="1"/>
  <c r="CD143"/>
  <c r="CP143" s="1"/>
  <c r="BT144"/>
  <c r="CF144" s="1"/>
  <c r="BU144"/>
  <c r="CG144" s="1"/>
  <c r="BV144"/>
  <c r="CH144" s="1"/>
  <c r="BW144"/>
  <c r="CI144" s="1"/>
  <c r="BX144"/>
  <c r="CJ144" s="1"/>
  <c r="BY144"/>
  <c r="CK144" s="1"/>
  <c r="BZ144"/>
  <c r="CL144" s="1"/>
  <c r="CA144"/>
  <c r="CM144" s="1"/>
  <c r="CB144"/>
  <c r="CN144" s="1"/>
  <c r="CC144"/>
  <c r="CO144" s="1"/>
  <c r="CD144"/>
  <c r="CP144" s="1"/>
  <c r="BT145"/>
  <c r="CF145" s="1"/>
  <c r="BU145"/>
  <c r="CG145" s="1"/>
  <c r="BV145"/>
  <c r="CH145" s="1"/>
  <c r="BW145"/>
  <c r="CI145" s="1"/>
  <c r="BX145"/>
  <c r="CJ145" s="1"/>
  <c r="BY145"/>
  <c r="CK145" s="1"/>
  <c r="BZ145"/>
  <c r="CL145" s="1"/>
  <c r="CA145"/>
  <c r="CM145" s="1"/>
  <c r="CB145"/>
  <c r="CN145" s="1"/>
  <c r="CC145"/>
  <c r="CO145" s="1"/>
  <c r="CD145"/>
  <c r="CP145" s="1"/>
  <c r="BT146"/>
  <c r="CF146" s="1"/>
  <c r="BU146"/>
  <c r="CG146" s="1"/>
  <c r="BV146"/>
  <c r="CH146" s="1"/>
  <c r="BW146"/>
  <c r="CI146" s="1"/>
  <c r="BX146"/>
  <c r="CJ146" s="1"/>
  <c r="BY146"/>
  <c r="CK146" s="1"/>
  <c r="BZ146"/>
  <c r="CL146" s="1"/>
  <c r="CA146"/>
  <c r="CM146" s="1"/>
  <c r="CB146"/>
  <c r="CN146" s="1"/>
  <c r="CC146"/>
  <c r="CO146" s="1"/>
  <c r="CD146"/>
  <c r="CP146" s="1"/>
  <c r="BT147"/>
  <c r="CF147" s="1"/>
  <c r="BU147"/>
  <c r="CG147" s="1"/>
  <c r="BV147"/>
  <c r="CH147" s="1"/>
  <c r="BW147"/>
  <c r="CI147" s="1"/>
  <c r="BX147"/>
  <c r="CJ147" s="1"/>
  <c r="BY147"/>
  <c r="CK147" s="1"/>
  <c r="BZ147"/>
  <c r="CL147" s="1"/>
  <c r="CA147"/>
  <c r="CM147" s="1"/>
  <c r="CB147"/>
  <c r="CN147" s="1"/>
  <c r="CC147"/>
  <c r="CO147" s="1"/>
  <c r="CD147"/>
  <c r="CP147" s="1"/>
  <c r="BT148"/>
  <c r="CF148" s="1"/>
  <c r="BU148"/>
  <c r="CG148" s="1"/>
  <c r="BV148"/>
  <c r="CH148" s="1"/>
  <c r="BW148"/>
  <c r="CI148" s="1"/>
  <c r="BX148"/>
  <c r="CJ148" s="1"/>
  <c r="BY148"/>
  <c r="CK148" s="1"/>
  <c r="BZ148"/>
  <c r="CL148" s="1"/>
  <c r="CA148"/>
  <c r="CM148" s="1"/>
  <c r="CB148"/>
  <c r="CN148" s="1"/>
  <c r="CC148"/>
  <c r="CO148" s="1"/>
  <c r="CD148"/>
  <c r="CP148" s="1"/>
  <c r="BT149"/>
  <c r="CF149" s="1"/>
  <c r="BU149"/>
  <c r="CG149" s="1"/>
  <c r="BV149"/>
  <c r="CH149" s="1"/>
  <c r="BW149"/>
  <c r="CI149" s="1"/>
  <c r="BX149"/>
  <c r="CJ149" s="1"/>
  <c r="BY149"/>
  <c r="CK149" s="1"/>
  <c r="BZ149"/>
  <c r="CL149" s="1"/>
  <c r="CA149"/>
  <c r="CM149" s="1"/>
  <c r="CB149"/>
  <c r="CN149" s="1"/>
  <c r="CC149"/>
  <c r="CO149" s="1"/>
  <c r="CD149"/>
  <c r="CP149" s="1"/>
  <c r="BT150"/>
  <c r="CF150" s="1"/>
  <c r="BU150"/>
  <c r="CG150" s="1"/>
  <c r="BV150"/>
  <c r="CH150" s="1"/>
  <c r="BW150"/>
  <c r="CI150" s="1"/>
  <c r="BX150"/>
  <c r="CJ150" s="1"/>
  <c r="BY150"/>
  <c r="CK150" s="1"/>
  <c r="BZ150"/>
  <c r="CL150" s="1"/>
  <c r="CA150"/>
  <c r="CM150" s="1"/>
  <c r="CB150"/>
  <c r="CN150" s="1"/>
  <c r="CC150"/>
  <c r="CO150" s="1"/>
  <c r="CD150"/>
  <c r="CP150" s="1"/>
  <c r="BT151"/>
  <c r="CF151" s="1"/>
  <c r="BU151"/>
  <c r="CG151" s="1"/>
  <c r="BV151"/>
  <c r="CH151" s="1"/>
  <c r="BW151"/>
  <c r="CI151" s="1"/>
  <c r="BX151"/>
  <c r="CJ151" s="1"/>
  <c r="BY151"/>
  <c r="CK151" s="1"/>
  <c r="BZ151"/>
  <c r="CL151" s="1"/>
  <c r="CA151"/>
  <c r="CM151" s="1"/>
  <c r="CB151"/>
  <c r="CN151" s="1"/>
  <c r="CC151"/>
  <c r="CO151" s="1"/>
  <c r="CD151"/>
  <c r="CP151" s="1"/>
  <c r="BT392"/>
  <c r="CF392" s="1"/>
  <c r="BU392"/>
  <c r="CG392" s="1"/>
  <c r="BV392"/>
  <c r="CH392" s="1"/>
  <c r="BW392"/>
  <c r="CI392" s="1"/>
  <c r="BX392"/>
  <c r="CJ392" s="1"/>
  <c r="BY392"/>
  <c r="CK392" s="1"/>
  <c r="BZ392"/>
  <c r="CL392" s="1"/>
  <c r="CA392"/>
  <c r="CM392" s="1"/>
  <c r="CB392"/>
  <c r="CN392" s="1"/>
  <c r="CC392"/>
  <c r="CO392" s="1"/>
  <c r="CD392"/>
  <c r="CP392" s="1"/>
  <c r="BT393"/>
  <c r="CF393" s="1"/>
  <c r="BU393"/>
  <c r="CG393" s="1"/>
  <c r="BV393"/>
  <c r="CH393" s="1"/>
  <c r="BW393"/>
  <c r="CI393" s="1"/>
  <c r="BX393"/>
  <c r="CJ393" s="1"/>
  <c r="BY393"/>
  <c r="CK393" s="1"/>
  <c r="BZ393"/>
  <c r="CL393" s="1"/>
  <c r="CA393"/>
  <c r="CM393" s="1"/>
  <c r="CB393"/>
  <c r="CN393" s="1"/>
  <c r="CC393"/>
  <c r="CO393" s="1"/>
  <c r="CD393"/>
  <c r="CP393" s="1"/>
  <c r="BT394"/>
  <c r="CF394" s="1"/>
  <c r="BU394"/>
  <c r="CG394" s="1"/>
  <c r="BV394"/>
  <c r="CH394" s="1"/>
  <c r="BW394"/>
  <c r="CI394" s="1"/>
  <c r="BX394"/>
  <c r="CJ394" s="1"/>
  <c r="BY394"/>
  <c r="CK394" s="1"/>
  <c r="BZ394"/>
  <c r="CL394" s="1"/>
  <c r="CA394"/>
  <c r="CM394" s="1"/>
  <c r="CB394"/>
  <c r="CN394" s="1"/>
  <c r="CC394"/>
  <c r="CO394" s="1"/>
  <c r="CD394"/>
  <c r="CP394" s="1"/>
  <c r="BT395"/>
  <c r="CF395" s="1"/>
  <c r="BU395"/>
  <c r="CG395" s="1"/>
  <c r="BV395"/>
  <c r="CH395" s="1"/>
  <c r="BW395"/>
  <c r="CI395" s="1"/>
  <c r="BX395"/>
  <c r="CJ395" s="1"/>
  <c r="BY395"/>
  <c r="CK395" s="1"/>
  <c r="BZ395"/>
  <c r="CL395" s="1"/>
  <c r="CA395"/>
  <c r="CM395" s="1"/>
  <c r="CB395"/>
  <c r="CN395" s="1"/>
  <c r="CC395"/>
  <c r="CO395" s="1"/>
  <c r="CD395"/>
  <c r="CP395" s="1"/>
  <c r="BT396"/>
  <c r="CF396" s="1"/>
  <c r="BU396"/>
  <c r="CG396" s="1"/>
  <c r="BV396"/>
  <c r="CH396" s="1"/>
  <c r="BW396"/>
  <c r="CI396" s="1"/>
  <c r="BX396"/>
  <c r="CJ396" s="1"/>
  <c r="BY396"/>
  <c r="CK396" s="1"/>
  <c r="BZ396"/>
  <c r="CL396" s="1"/>
  <c r="CA396"/>
  <c r="CM396" s="1"/>
  <c r="CB396"/>
  <c r="CN396" s="1"/>
  <c r="CC396"/>
  <c r="CO396" s="1"/>
  <c r="CD396"/>
  <c r="CP396" s="1"/>
  <c r="BT397"/>
  <c r="CF397" s="1"/>
  <c r="BU397"/>
  <c r="CG397" s="1"/>
  <c r="BV397"/>
  <c r="CH397" s="1"/>
  <c r="BW397"/>
  <c r="CI397" s="1"/>
  <c r="BX397"/>
  <c r="CJ397" s="1"/>
  <c r="BY397"/>
  <c r="CK397" s="1"/>
  <c r="BZ397"/>
  <c r="CL397" s="1"/>
  <c r="CA397"/>
  <c r="CM397" s="1"/>
  <c r="CB397"/>
  <c r="CN397" s="1"/>
  <c r="CC397"/>
  <c r="CO397" s="1"/>
  <c r="CD397"/>
  <c r="CP397" s="1"/>
  <c r="BT398"/>
  <c r="CF398" s="1"/>
  <c r="BU398"/>
  <c r="CG398" s="1"/>
  <c r="BV398"/>
  <c r="CH398" s="1"/>
  <c r="BW398"/>
  <c r="CI398" s="1"/>
  <c r="BX398"/>
  <c r="CJ398" s="1"/>
  <c r="BY398"/>
  <c r="CK398" s="1"/>
  <c r="BZ398"/>
  <c r="CL398" s="1"/>
  <c r="CA398"/>
  <c r="CM398" s="1"/>
  <c r="CB398"/>
  <c r="CN398" s="1"/>
  <c r="CC398"/>
  <c r="CO398" s="1"/>
  <c r="CD398"/>
  <c r="CP398" s="1"/>
  <c r="BT399"/>
  <c r="CF399" s="1"/>
  <c r="BU399"/>
  <c r="CG399" s="1"/>
  <c r="BV399"/>
  <c r="CH399" s="1"/>
  <c r="BW399"/>
  <c r="CI399" s="1"/>
  <c r="BX399"/>
  <c r="CJ399" s="1"/>
  <c r="BY399"/>
  <c r="CK399" s="1"/>
  <c r="BZ399"/>
  <c r="CL399" s="1"/>
  <c r="CA399"/>
  <c r="CM399" s="1"/>
  <c r="CB399"/>
  <c r="CN399" s="1"/>
  <c r="CC399"/>
  <c r="CO399" s="1"/>
  <c r="CD399"/>
  <c r="CP399" s="1"/>
  <c r="BT400"/>
  <c r="CF400" s="1"/>
  <c r="BU400"/>
  <c r="CG400" s="1"/>
  <c r="BV400"/>
  <c r="CH400" s="1"/>
  <c r="BW400"/>
  <c r="CI400" s="1"/>
  <c r="BX400"/>
  <c r="CJ400" s="1"/>
  <c r="BY400"/>
  <c r="CK400" s="1"/>
  <c r="BZ400"/>
  <c r="CL400" s="1"/>
  <c r="CA400"/>
  <c r="CM400" s="1"/>
  <c r="CB400"/>
  <c r="CN400" s="1"/>
  <c r="CC400"/>
  <c r="CO400" s="1"/>
  <c r="CD400"/>
  <c r="CP400" s="1"/>
  <c r="BT401"/>
  <c r="CF401" s="1"/>
  <c r="BU401"/>
  <c r="CG401" s="1"/>
  <c r="BV401"/>
  <c r="CH401" s="1"/>
  <c r="BW401"/>
  <c r="CI401" s="1"/>
  <c r="BX401"/>
  <c r="CJ401" s="1"/>
  <c r="BY401"/>
  <c r="CK401" s="1"/>
  <c r="BZ401"/>
  <c r="CL401" s="1"/>
  <c r="CA401"/>
  <c r="CM401" s="1"/>
  <c r="CB401"/>
  <c r="CN401" s="1"/>
  <c r="CC401"/>
  <c r="CO401" s="1"/>
  <c r="CD401"/>
  <c r="CP401" s="1"/>
  <c r="BT402"/>
  <c r="CF402" s="1"/>
  <c r="BU402"/>
  <c r="CG402" s="1"/>
  <c r="BV402"/>
  <c r="CH402" s="1"/>
  <c r="BW402"/>
  <c r="CI402" s="1"/>
  <c r="BX402"/>
  <c r="CJ402" s="1"/>
  <c r="BY402"/>
  <c r="CK402" s="1"/>
  <c r="BZ402"/>
  <c r="CL402" s="1"/>
  <c r="CA402"/>
  <c r="CM402" s="1"/>
  <c r="CB402"/>
  <c r="CN402" s="1"/>
  <c r="CC402"/>
  <c r="CO402" s="1"/>
  <c r="CD402"/>
  <c r="CP402" s="1"/>
  <c r="BT403"/>
  <c r="CF403" s="1"/>
  <c r="BU403"/>
  <c r="CG403" s="1"/>
  <c r="BV403"/>
  <c r="CH403" s="1"/>
  <c r="BW403"/>
  <c r="CI403" s="1"/>
  <c r="BX403"/>
  <c r="CJ403" s="1"/>
  <c r="BY403"/>
  <c r="CK403" s="1"/>
  <c r="BZ403"/>
  <c r="CL403" s="1"/>
  <c r="CA403"/>
  <c r="CM403" s="1"/>
  <c r="CB403"/>
  <c r="CN403" s="1"/>
  <c r="CC403"/>
  <c r="CO403" s="1"/>
  <c r="CD403"/>
  <c r="CP403" s="1"/>
  <c r="BT404"/>
  <c r="CF404" s="1"/>
  <c r="BU404"/>
  <c r="CG404" s="1"/>
  <c r="BV404"/>
  <c r="CH404" s="1"/>
  <c r="BW404"/>
  <c r="CI404" s="1"/>
  <c r="BX404"/>
  <c r="CJ404" s="1"/>
  <c r="BY404"/>
  <c r="CK404" s="1"/>
  <c r="BZ404"/>
  <c r="CL404" s="1"/>
  <c r="CA404"/>
  <c r="CM404" s="1"/>
  <c r="CB404"/>
  <c r="CN404" s="1"/>
  <c r="CC404"/>
  <c r="CO404" s="1"/>
  <c r="CD404"/>
  <c r="CP404" s="1"/>
  <c r="BT405"/>
  <c r="CF405" s="1"/>
  <c r="BU405"/>
  <c r="CG405" s="1"/>
  <c r="BV405"/>
  <c r="CH405" s="1"/>
  <c r="BW405"/>
  <c r="CI405" s="1"/>
  <c r="BX405"/>
  <c r="CJ405" s="1"/>
  <c r="BY405"/>
  <c r="CK405" s="1"/>
  <c r="BZ405"/>
  <c r="CL405" s="1"/>
  <c r="CA405"/>
  <c r="CM405" s="1"/>
  <c r="CB405"/>
  <c r="CN405" s="1"/>
  <c r="CC405"/>
  <c r="CO405" s="1"/>
  <c r="CD405"/>
  <c r="CP405" s="1"/>
  <c r="BT406"/>
  <c r="CF406" s="1"/>
  <c r="BU406"/>
  <c r="CG406" s="1"/>
  <c r="BV406"/>
  <c r="CH406" s="1"/>
  <c r="BW406"/>
  <c r="CI406" s="1"/>
  <c r="BX406"/>
  <c r="CJ406" s="1"/>
  <c r="BY406"/>
  <c r="CK406" s="1"/>
  <c r="BZ406"/>
  <c r="CL406" s="1"/>
  <c r="CA406"/>
  <c r="CM406" s="1"/>
  <c r="CB406"/>
  <c r="CN406" s="1"/>
  <c r="CC406"/>
  <c r="CO406" s="1"/>
  <c r="CD406"/>
  <c r="CP406" s="1"/>
  <c r="BT407"/>
  <c r="CF407" s="1"/>
  <c r="BU407"/>
  <c r="CG407" s="1"/>
  <c r="BV407"/>
  <c r="CH407" s="1"/>
  <c r="BW407"/>
  <c r="CI407" s="1"/>
  <c r="BX407"/>
  <c r="CJ407" s="1"/>
  <c r="BY407"/>
  <c r="CK407" s="1"/>
  <c r="BZ407"/>
  <c r="CL407" s="1"/>
  <c r="CA407"/>
  <c r="CM407" s="1"/>
  <c r="CB407"/>
  <c r="CN407" s="1"/>
  <c r="CC407"/>
  <c r="CO407" s="1"/>
  <c r="CD407"/>
  <c r="CP407" s="1"/>
  <c r="BT408"/>
  <c r="CF408" s="1"/>
  <c r="BU408"/>
  <c r="CG408" s="1"/>
  <c r="BV408"/>
  <c r="CH408" s="1"/>
  <c r="BW408"/>
  <c r="CI408" s="1"/>
  <c r="BX408"/>
  <c r="CJ408" s="1"/>
  <c r="BY408"/>
  <c r="CK408" s="1"/>
  <c r="BZ408"/>
  <c r="CL408" s="1"/>
  <c r="CA408"/>
  <c r="CM408" s="1"/>
  <c r="CB408"/>
  <c r="CN408" s="1"/>
  <c r="CC408"/>
  <c r="CO408" s="1"/>
  <c r="CD408"/>
  <c r="CP408" s="1"/>
  <c r="BT409"/>
  <c r="CF409" s="1"/>
  <c r="BU409"/>
  <c r="CG409" s="1"/>
  <c r="BV409"/>
  <c r="CH409" s="1"/>
  <c r="BW409"/>
  <c r="CI409" s="1"/>
  <c r="BX409"/>
  <c r="CJ409" s="1"/>
  <c r="BY409"/>
  <c r="CK409" s="1"/>
  <c r="BZ409"/>
  <c r="CL409" s="1"/>
  <c r="CA409"/>
  <c r="CM409" s="1"/>
  <c r="CB409"/>
  <c r="CN409" s="1"/>
  <c r="CC409"/>
  <c r="CO409" s="1"/>
  <c r="CD409"/>
  <c r="CP409" s="1"/>
  <c r="BT410"/>
  <c r="CF410" s="1"/>
  <c r="BU410"/>
  <c r="CG410" s="1"/>
  <c r="BV410"/>
  <c r="CH410" s="1"/>
  <c r="BW410"/>
  <c r="CI410" s="1"/>
  <c r="BX410"/>
  <c r="CJ410" s="1"/>
  <c r="BY410"/>
  <c r="CK410" s="1"/>
  <c r="BZ410"/>
  <c r="CL410" s="1"/>
  <c r="CA410"/>
  <c r="CM410" s="1"/>
  <c r="CB410"/>
  <c r="CN410" s="1"/>
  <c r="CC410"/>
  <c r="CO410" s="1"/>
  <c r="CD410"/>
  <c r="CP410" s="1"/>
  <c r="BT411"/>
  <c r="CF411" s="1"/>
  <c r="BU411"/>
  <c r="CG411" s="1"/>
  <c r="BV411"/>
  <c r="CH411" s="1"/>
  <c r="BW411"/>
  <c r="CI411" s="1"/>
  <c r="BX411"/>
  <c r="CJ411" s="1"/>
  <c r="BY411"/>
  <c r="CK411" s="1"/>
  <c r="BZ411"/>
  <c r="CL411" s="1"/>
  <c r="CA411"/>
  <c r="CM411" s="1"/>
  <c r="CB411"/>
  <c r="CN411" s="1"/>
  <c r="CC411"/>
  <c r="CO411" s="1"/>
  <c r="CD411"/>
  <c r="CP411" s="1"/>
  <c r="BT412"/>
  <c r="CF412" s="1"/>
  <c r="BU412"/>
  <c r="CG412" s="1"/>
  <c r="BV412"/>
  <c r="CH412" s="1"/>
  <c r="BW412"/>
  <c r="CI412" s="1"/>
  <c r="BX412"/>
  <c r="CJ412" s="1"/>
  <c r="BY412"/>
  <c r="CK412" s="1"/>
  <c r="BZ412"/>
  <c r="CL412" s="1"/>
  <c r="CA412"/>
  <c r="CM412" s="1"/>
  <c r="CB412"/>
  <c r="CN412" s="1"/>
  <c r="CC412"/>
  <c r="CO412" s="1"/>
  <c r="CD412"/>
  <c r="CP412" s="1"/>
  <c r="BT413"/>
  <c r="CF413" s="1"/>
  <c r="BU413"/>
  <c r="CG413" s="1"/>
  <c r="BV413"/>
  <c r="CH413" s="1"/>
  <c r="BW413"/>
  <c r="CI413" s="1"/>
  <c r="BX413"/>
  <c r="CJ413" s="1"/>
  <c r="BY413"/>
  <c r="CK413" s="1"/>
  <c r="BZ413"/>
  <c r="CL413" s="1"/>
  <c r="CA413"/>
  <c r="CM413" s="1"/>
  <c r="CB413"/>
  <c r="CN413" s="1"/>
  <c r="CC413"/>
  <c r="CO413" s="1"/>
  <c r="CD413"/>
  <c r="CP413" s="1"/>
  <c r="BT414"/>
  <c r="CF414" s="1"/>
  <c r="BU414"/>
  <c r="CG414" s="1"/>
  <c r="BV414"/>
  <c r="CH414" s="1"/>
  <c r="BW414"/>
  <c r="CI414" s="1"/>
  <c r="BX414"/>
  <c r="CJ414" s="1"/>
  <c r="BY414"/>
  <c r="CK414" s="1"/>
  <c r="BZ414"/>
  <c r="CL414" s="1"/>
  <c r="CA414"/>
  <c r="CM414" s="1"/>
  <c r="CB414"/>
  <c r="CN414" s="1"/>
  <c r="CC414"/>
  <c r="CO414" s="1"/>
  <c r="CD414"/>
  <c r="CP414" s="1"/>
  <c r="BT415"/>
  <c r="CF415" s="1"/>
  <c r="BU415"/>
  <c r="CG415" s="1"/>
  <c r="BV415"/>
  <c r="CH415" s="1"/>
  <c r="BW415"/>
  <c r="CI415" s="1"/>
  <c r="BX415"/>
  <c r="CJ415" s="1"/>
  <c r="BY415"/>
  <c r="CK415" s="1"/>
  <c r="BZ415"/>
  <c r="CL415" s="1"/>
  <c r="CA415"/>
  <c r="CM415" s="1"/>
  <c r="CB415"/>
  <c r="CN415" s="1"/>
  <c r="CC415"/>
  <c r="CO415" s="1"/>
  <c r="CD415"/>
  <c r="CP415" s="1"/>
  <c r="BT416"/>
  <c r="CF416" s="1"/>
  <c r="BU416"/>
  <c r="CG416" s="1"/>
  <c r="BV416"/>
  <c r="CH416" s="1"/>
  <c r="BW416"/>
  <c r="CI416" s="1"/>
  <c r="BX416"/>
  <c r="CJ416" s="1"/>
  <c r="BY416"/>
  <c r="CK416" s="1"/>
  <c r="BZ416"/>
  <c r="CL416" s="1"/>
  <c r="CA416"/>
  <c r="CM416" s="1"/>
  <c r="CB416"/>
  <c r="CN416" s="1"/>
  <c r="CC416"/>
  <c r="CO416" s="1"/>
  <c r="CD416"/>
  <c r="CP416" s="1"/>
  <c r="BT417"/>
  <c r="CF417" s="1"/>
  <c r="BU417"/>
  <c r="CG417" s="1"/>
  <c r="BV417"/>
  <c r="CH417" s="1"/>
  <c r="BW417"/>
  <c r="CI417" s="1"/>
  <c r="BX417"/>
  <c r="CJ417" s="1"/>
  <c r="BY417"/>
  <c r="CK417" s="1"/>
  <c r="BZ417"/>
  <c r="CL417" s="1"/>
  <c r="CA417"/>
  <c r="CM417" s="1"/>
  <c r="CB417"/>
  <c r="CN417" s="1"/>
  <c r="CC417"/>
  <c r="CO417" s="1"/>
  <c r="CD417"/>
  <c r="CP417" s="1"/>
  <c r="BT418"/>
  <c r="CF418" s="1"/>
  <c r="BU418"/>
  <c r="CG418" s="1"/>
  <c r="BV418"/>
  <c r="CH418" s="1"/>
  <c r="BW418"/>
  <c r="CI418" s="1"/>
  <c r="BX418"/>
  <c r="CJ418" s="1"/>
  <c r="BY418"/>
  <c r="CK418" s="1"/>
  <c r="BZ418"/>
  <c r="CL418" s="1"/>
  <c r="CA418"/>
  <c r="CM418" s="1"/>
  <c r="CB418"/>
  <c r="CN418" s="1"/>
  <c r="CC418"/>
  <c r="CO418" s="1"/>
  <c r="CD418"/>
  <c r="CP418" s="1"/>
  <c r="BT419"/>
  <c r="CF419" s="1"/>
  <c r="BU419"/>
  <c r="CG419" s="1"/>
  <c r="BV419"/>
  <c r="CH419" s="1"/>
  <c r="BW419"/>
  <c r="CI419" s="1"/>
  <c r="BX419"/>
  <c r="CJ419" s="1"/>
  <c r="BY419"/>
  <c r="CK419" s="1"/>
  <c r="BZ419"/>
  <c r="CL419" s="1"/>
  <c r="CA419"/>
  <c r="CM419" s="1"/>
  <c r="CB419"/>
  <c r="CN419" s="1"/>
  <c r="CC419"/>
  <c r="CO419" s="1"/>
  <c r="CD419"/>
  <c r="CP419" s="1"/>
  <c r="BT420"/>
  <c r="CF420" s="1"/>
  <c r="BU420"/>
  <c r="CG420" s="1"/>
  <c r="BV420"/>
  <c r="CH420" s="1"/>
  <c r="BW420"/>
  <c r="CI420" s="1"/>
  <c r="BX420"/>
  <c r="CJ420" s="1"/>
  <c r="BY420"/>
  <c r="CK420" s="1"/>
  <c r="BZ420"/>
  <c r="CL420" s="1"/>
  <c r="CA420"/>
  <c r="CM420" s="1"/>
  <c r="CB420"/>
  <c r="CN420" s="1"/>
  <c r="CC420"/>
  <c r="CO420" s="1"/>
  <c r="CD420"/>
  <c r="CP420" s="1"/>
  <c r="BT421"/>
  <c r="CF421" s="1"/>
  <c r="BU421"/>
  <c r="CG421" s="1"/>
  <c r="BV421"/>
  <c r="CH421" s="1"/>
  <c r="BW421"/>
  <c r="CI421" s="1"/>
  <c r="BX421"/>
  <c r="CJ421" s="1"/>
  <c r="BY421"/>
  <c r="CK421" s="1"/>
  <c r="BZ421"/>
  <c r="CL421" s="1"/>
  <c r="CA421"/>
  <c r="CM421" s="1"/>
  <c r="CB421"/>
  <c r="CN421" s="1"/>
  <c r="CC421"/>
  <c r="CO421" s="1"/>
  <c r="CD421"/>
  <c r="CP421" s="1"/>
  <c r="BT670"/>
  <c r="CF670" s="1"/>
  <c r="BU670"/>
  <c r="CG670" s="1"/>
  <c r="BV670"/>
  <c r="CH670" s="1"/>
  <c r="BW670"/>
  <c r="CI670" s="1"/>
  <c r="BX670"/>
  <c r="CJ670" s="1"/>
  <c r="BY670"/>
  <c r="CK670" s="1"/>
  <c r="BZ670"/>
  <c r="CL670" s="1"/>
  <c r="CA670"/>
  <c r="CM670" s="1"/>
  <c r="CB670"/>
  <c r="CN670" s="1"/>
  <c r="CC670"/>
  <c r="CO670" s="1"/>
  <c r="CD670"/>
  <c r="CP670" s="1"/>
  <c r="BT671"/>
  <c r="CF671" s="1"/>
  <c r="BU671"/>
  <c r="CG671" s="1"/>
  <c r="BV671"/>
  <c r="CH671" s="1"/>
  <c r="BW671"/>
  <c r="CI671" s="1"/>
  <c r="BX671"/>
  <c r="CJ671" s="1"/>
  <c r="BY671"/>
  <c r="CK671" s="1"/>
  <c r="BZ671"/>
  <c r="CL671" s="1"/>
  <c r="CA671"/>
  <c r="CM671" s="1"/>
  <c r="CB671"/>
  <c r="CN671" s="1"/>
  <c r="CC671"/>
  <c r="CO671" s="1"/>
  <c r="CD671"/>
  <c r="CP671" s="1"/>
  <c r="BT672"/>
  <c r="CF672" s="1"/>
  <c r="BU672"/>
  <c r="CG672" s="1"/>
  <c r="BV672"/>
  <c r="CH672" s="1"/>
  <c r="BW672"/>
  <c r="CI672" s="1"/>
  <c r="BX672"/>
  <c r="CJ672" s="1"/>
  <c r="BY672"/>
  <c r="CK672" s="1"/>
  <c r="BZ672"/>
  <c r="CL672" s="1"/>
  <c r="CA672"/>
  <c r="CM672" s="1"/>
  <c r="CB672"/>
  <c r="CN672" s="1"/>
  <c r="CC672"/>
  <c r="CO672" s="1"/>
  <c r="CD672"/>
  <c r="CP672" s="1"/>
  <c r="BT673"/>
  <c r="CF673" s="1"/>
  <c r="BU673"/>
  <c r="CG673" s="1"/>
  <c r="BV673"/>
  <c r="CH673" s="1"/>
  <c r="BW673"/>
  <c r="CI673" s="1"/>
  <c r="BX673"/>
  <c r="CJ673" s="1"/>
  <c r="BY673"/>
  <c r="CK673" s="1"/>
  <c r="BZ673"/>
  <c r="CL673" s="1"/>
  <c r="CA673"/>
  <c r="CM673" s="1"/>
  <c r="CB673"/>
  <c r="CN673" s="1"/>
  <c r="CC673"/>
  <c r="CO673" s="1"/>
  <c r="CD673"/>
  <c r="CP673" s="1"/>
  <c r="BT674"/>
  <c r="CF674" s="1"/>
  <c r="BU674"/>
  <c r="CG674" s="1"/>
  <c r="BV674"/>
  <c r="CH674" s="1"/>
  <c r="BW674"/>
  <c r="CI674" s="1"/>
  <c r="BX674"/>
  <c r="CJ674" s="1"/>
  <c r="BY674"/>
  <c r="CK674" s="1"/>
  <c r="BZ674"/>
  <c r="CL674" s="1"/>
  <c r="CA674"/>
  <c r="CM674" s="1"/>
  <c r="CB674"/>
  <c r="CN674" s="1"/>
  <c r="CC674"/>
  <c r="CO674" s="1"/>
  <c r="CD674"/>
  <c r="CP674" s="1"/>
  <c r="BT675"/>
  <c r="CF675" s="1"/>
  <c r="BU675"/>
  <c r="CG675" s="1"/>
  <c r="BV675"/>
  <c r="CH675" s="1"/>
  <c r="BW675"/>
  <c r="CI675" s="1"/>
  <c r="BX675"/>
  <c r="CJ675" s="1"/>
  <c r="BY675"/>
  <c r="CK675" s="1"/>
  <c r="BZ675"/>
  <c r="CL675" s="1"/>
  <c r="CA675"/>
  <c r="CM675" s="1"/>
  <c r="CB675"/>
  <c r="CN675" s="1"/>
  <c r="CC675"/>
  <c r="CO675" s="1"/>
  <c r="CD675"/>
  <c r="CP675" s="1"/>
  <c r="BT676"/>
  <c r="CF676" s="1"/>
  <c r="BU676"/>
  <c r="CG676" s="1"/>
  <c r="BV676"/>
  <c r="CH676" s="1"/>
  <c r="BW676"/>
  <c r="CI676" s="1"/>
  <c r="BX676"/>
  <c r="CJ676" s="1"/>
  <c r="BY676"/>
  <c r="CK676" s="1"/>
  <c r="BZ676"/>
  <c r="CL676" s="1"/>
  <c r="CA676"/>
  <c r="CM676" s="1"/>
  <c r="CB676"/>
  <c r="CN676" s="1"/>
  <c r="CC676"/>
  <c r="CO676" s="1"/>
  <c r="CD676"/>
  <c r="CP676" s="1"/>
  <c r="BT677"/>
  <c r="CF677" s="1"/>
  <c r="BU677"/>
  <c r="CG677" s="1"/>
  <c r="BV677"/>
  <c r="CH677" s="1"/>
  <c r="BW677"/>
  <c r="CI677" s="1"/>
  <c r="BX677"/>
  <c r="CJ677" s="1"/>
  <c r="BY677"/>
  <c r="CK677" s="1"/>
  <c r="BZ677"/>
  <c r="CL677" s="1"/>
  <c r="CA677"/>
  <c r="CM677" s="1"/>
  <c r="CB677"/>
  <c r="CN677" s="1"/>
  <c r="CC677"/>
  <c r="CO677" s="1"/>
  <c r="CD677"/>
  <c r="CP677" s="1"/>
  <c r="BT678"/>
  <c r="CF678" s="1"/>
  <c r="BU678"/>
  <c r="CG678" s="1"/>
  <c r="BV678"/>
  <c r="CH678" s="1"/>
  <c r="BW678"/>
  <c r="CI678" s="1"/>
  <c r="BX678"/>
  <c r="CJ678" s="1"/>
  <c r="BY678"/>
  <c r="CK678" s="1"/>
  <c r="BZ678"/>
  <c r="CL678" s="1"/>
  <c r="CA678"/>
  <c r="CM678" s="1"/>
  <c r="CB678"/>
  <c r="CN678" s="1"/>
  <c r="CC678"/>
  <c r="CO678" s="1"/>
  <c r="CD678"/>
  <c r="CP678" s="1"/>
  <c r="BT679"/>
  <c r="CF679" s="1"/>
  <c r="BU679"/>
  <c r="CG679" s="1"/>
  <c r="BV679"/>
  <c r="CH679" s="1"/>
  <c r="BW679"/>
  <c r="CI679" s="1"/>
  <c r="BX679"/>
  <c r="CJ679" s="1"/>
  <c r="BY679"/>
  <c r="CK679" s="1"/>
  <c r="BZ679"/>
  <c r="CL679" s="1"/>
  <c r="CA679"/>
  <c r="CM679" s="1"/>
  <c r="CB679"/>
  <c r="CN679" s="1"/>
  <c r="CC679"/>
  <c r="CO679" s="1"/>
  <c r="CD679"/>
  <c r="CP679" s="1"/>
  <c r="BT680"/>
  <c r="CF680" s="1"/>
  <c r="BU680"/>
  <c r="CG680" s="1"/>
  <c r="BV680"/>
  <c r="CH680" s="1"/>
  <c r="BW680"/>
  <c r="CI680" s="1"/>
  <c r="BX680"/>
  <c r="CJ680" s="1"/>
  <c r="BY680"/>
  <c r="CK680" s="1"/>
  <c r="BZ680"/>
  <c r="CL680" s="1"/>
  <c r="CA680"/>
  <c r="CM680" s="1"/>
  <c r="CB680"/>
  <c r="CN680" s="1"/>
  <c r="CC680"/>
  <c r="CO680" s="1"/>
  <c r="CD680"/>
  <c r="CP680" s="1"/>
  <c r="BT681"/>
  <c r="CF681" s="1"/>
  <c r="BU681"/>
  <c r="CG681" s="1"/>
  <c r="BV681"/>
  <c r="CH681" s="1"/>
  <c r="BW681"/>
  <c r="CI681" s="1"/>
  <c r="BX681"/>
  <c r="CJ681" s="1"/>
  <c r="BY681"/>
  <c r="CK681" s="1"/>
  <c r="BZ681"/>
  <c r="CL681" s="1"/>
  <c r="CA681"/>
  <c r="CM681" s="1"/>
  <c r="CB681"/>
  <c r="CN681" s="1"/>
  <c r="CC681"/>
  <c r="CO681" s="1"/>
  <c r="CD681"/>
  <c r="CP681" s="1"/>
  <c r="BT682"/>
  <c r="CF682" s="1"/>
  <c r="BU682"/>
  <c r="CG682" s="1"/>
  <c r="BV682"/>
  <c r="CH682" s="1"/>
  <c r="BW682"/>
  <c r="CI682" s="1"/>
  <c r="BX682"/>
  <c r="CJ682" s="1"/>
  <c r="BY682"/>
  <c r="CK682" s="1"/>
  <c r="BZ682"/>
  <c r="CL682" s="1"/>
  <c r="CA682"/>
  <c r="CM682" s="1"/>
  <c r="CB682"/>
  <c r="CN682" s="1"/>
  <c r="CC682"/>
  <c r="CO682" s="1"/>
  <c r="CD682"/>
  <c r="CP682" s="1"/>
  <c r="BT683"/>
  <c r="CF683" s="1"/>
  <c r="BU683"/>
  <c r="CG683" s="1"/>
  <c r="BV683"/>
  <c r="CH683" s="1"/>
  <c r="BW683"/>
  <c r="CI683" s="1"/>
  <c r="BX683"/>
  <c r="CJ683" s="1"/>
  <c r="BY683"/>
  <c r="CK683" s="1"/>
  <c r="BZ683"/>
  <c r="CL683" s="1"/>
  <c r="CA683"/>
  <c r="CM683" s="1"/>
  <c r="CB683"/>
  <c r="CN683" s="1"/>
  <c r="CC683"/>
  <c r="CO683" s="1"/>
  <c r="CD683"/>
  <c r="CP683" s="1"/>
  <c r="BT684"/>
  <c r="CF684" s="1"/>
  <c r="BU684"/>
  <c r="CG684" s="1"/>
  <c r="BV684"/>
  <c r="CH684" s="1"/>
  <c r="BW684"/>
  <c r="CI684" s="1"/>
  <c r="BX684"/>
  <c r="CJ684" s="1"/>
  <c r="BY684"/>
  <c r="CK684" s="1"/>
  <c r="BZ684"/>
  <c r="CL684" s="1"/>
  <c r="CA684"/>
  <c r="CM684" s="1"/>
  <c r="CB684"/>
  <c r="CN684" s="1"/>
  <c r="CC684"/>
  <c r="CO684" s="1"/>
  <c r="CD684"/>
  <c r="CP684" s="1"/>
  <c r="BT685"/>
  <c r="CF685" s="1"/>
  <c r="BU685"/>
  <c r="CG685" s="1"/>
  <c r="BV685"/>
  <c r="CH685" s="1"/>
  <c r="BW685"/>
  <c r="CI685" s="1"/>
  <c r="BX685"/>
  <c r="CJ685" s="1"/>
  <c r="BY685"/>
  <c r="CK685" s="1"/>
  <c r="BZ685"/>
  <c r="CL685" s="1"/>
  <c r="CA685"/>
  <c r="CM685" s="1"/>
  <c r="CB685"/>
  <c r="CN685" s="1"/>
  <c r="CC685"/>
  <c r="CO685" s="1"/>
  <c r="CD685"/>
  <c r="CP685" s="1"/>
  <c r="BT686"/>
  <c r="CF686" s="1"/>
  <c r="BU686"/>
  <c r="CG686" s="1"/>
  <c r="BV686"/>
  <c r="CH686" s="1"/>
  <c r="BW686"/>
  <c r="CI686" s="1"/>
  <c r="BX686"/>
  <c r="CJ686" s="1"/>
  <c r="BY686"/>
  <c r="CK686" s="1"/>
  <c r="BZ686"/>
  <c r="CL686" s="1"/>
  <c r="CA686"/>
  <c r="CM686" s="1"/>
  <c r="CB686"/>
  <c r="CN686" s="1"/>
  <c r="CC686"/>
  <c r="CO686" s="1"/>
  <c r="CD686"/>
  <c r="CP686" s="1"/>
  <c r="BT687"/>
  <c r="CF687" s="1"/>
  <c r="BU687"/>
  <c r="CG687" s="1"/>
  <c r="BV687"/>
  <c r="CH687" s="1"/>
  <c r="BW687"/>
  <c r="CI687" s="1"/>
  <c r="BX687"/>
  <c r="CJ687" s="1"/>
  <c r="BY687"/>
  <c r="CK687" s="1"/>
  <c r="BZ687"/>
  <c r="CL687" s="1"/>
  <c r="CA687"/>
  <c r="CM687" s="1"/>
  <c r="CB687"/>
  <c r="CN687" s="1"/>
  <c r="CC687"/>
  <c r="CO687" s="1"/>
  <c r="CD687"/>
  <c r="CP687" s="1"/>
  <c r="BT688"/>
  <c r="CF688" s="1"/>
  <c r="BU688"/>
  <c r="CG688" s="1"/>
  <c r="BV688"/>
  <c r="CH688" s="1"/>
  <c r="BW688"/>
  <c r="CI688" s="1"/>
  <c r="BX688"/>
  <c r="CJ688" s="1"/>
  <c r="BY688"/>
  <c r="CK688" s="1"/>
  <c r="BZ688"/>
  <c r="CL688" s="1"/>
  <c r="CA688"/>
  <c r="CM688" s="1"/>
  <c r="CB688"/>
  <c r="CN688" s="1"/>
  <c r="CC688"/>
  <c r="CO688" s="1"/>
  <c r="CD688"/>
  <c r="CP688" s="1"/>
  <c r="BT689"/>
  <c r="CF689" s="1"/>
  <c r="BU689"/>
  <c r="CG689" s="1"/>
  <c r="BV689"/>
  <c r="CH689" s="1"/>
  <c r="BW689"/>
  <c r="CI689" s="1"/>
  <c r="BX689"/>
  <c r="CJ689" s="1"/>
  <c r="BY689"/>
  <c r="CK689" s="1"/>
  <c r="BZ689"/>
  <c r="CL689" s="1"/>
  <c r="CA689"/>
  <c r="CM689" s="1"/>
  <c r="CB689"/>
  <c r="CN689" s="1"/>
  <c r="CC689"/>
  <c r="CO689" s="1"/>
  <c r="CD689"/>
  <c r="CP689" s="1"/>
  <c r="BT690"/>
  <c r="CF690" s="1"/>
  <c r="BU690"/>
  <c r="CG690" s="1"/>
  <c r="BV690"/>
  <c r="CH690" s="1"/>
  <c r="BW690"/>
  <c r="CI690" s="1"/>
  <c r="BX690"/>
  <c r="CJ690" s="1"/>
  <c r="BY690"/>
  <c r="CK690" s="1"/>
  <c r="BZ690"/>
  <c r="CL690" s="1"/>
  <c r="CA690"/>
  <c r="CM690" s="1"/>
  <c r="CB690"/>
  <c r="CN690" s="1"/>
  <c r="CC690"/>
  <c r="CO690" s="1"/>
  <c r="CD690"/>
  <c r="CP690" s="1"/>
  <c r="BT691"/>
  <c r="CF691" s="1"/>
  <c r="BU691"/>
  <c r="CG691" s="1"/>
  <c r="BV691"/>
  <c r="CH691" s="1"/>
  <c r="BW691"/>
  <c r="CI691" s="1"/>
  <c r="BX691"/>
  <c r="CJ691" s="1"/>
  <c r="BY691"/>
  <c r="CK691" s="1"/>
  <c r="BZ691"/>
  <c r="CL691" s="1"/>
  <c r="CA691"/>
  <c r="CM691" s="1"/>
  <c r="CB691"/>
  <c r="CN691" s="1"/>
  <c r="CC691"/>
  <c r="CO691" s="1"/>
  <c r="CD691"/>
  <c r="CP691" s="1"/>
  <c r="BT692"/>
  <c r="CF692" s="1"/>
  <c r="BU692"/>
  <c r="CG692" s="1"/>
  <c r="BV692"/>
  <c r="CH692" s="1"/>
  <c r="BW692"/>
  <c r="CI692" s="1"/>
  <c r="BX692"/>
  <c r="CJ692" s="1"/>
  <c r="BY692"/>
  <c r="CK692" s="1"/>
  <c r="BZ692"/>
  <c r="CL692" s="1"/>
  <c r="CA692"/>
  <c r="CM692" s="1"/>
  <c r="CB692"/>
  <c r="CN692" s="1"/>
  <c r="CC692"/>
  <c r="CO692" s="1"/>
  <c r="CD692"/>
  <c r="CP692" s="1"/>
  <c r="BT693"/>
  <c r="CF693" s="1"/>
  <c r="BU693"/>
  <c r="CG693" s="1"/>
  <c r="BV693"/>
  <c r="CH693" s="1"/>
  <c r="BW693"/>
  <c r="CI693" s="1"/>
  <c r="BX693"/>
  <c r="CJ693" s="1"/>
  <c r="BY693"/>
  <c r="CK693" s="1"/>
  <c r="BZ693"/>
  <c r="CL693" s="1"/>
  <c r="CA693"/>
  <c r="CM693" s="1"/>
  <c r="CB693"/>
  <c r="CN693" s="1"/>
  <c r="CC693"/>
  <c r="CO693" s="1"/>
  <c r="CD693"/>
  <c r="CP693" s="1"/>
  <c r="BT694"/>
  <c r="CF694" s="1"/>
  <c r="BU694"/>
  <c r="CG694" s="1"/>
  <c r="BV694"/>
  <c r="CH694" s="1"/>
  <c r="BW694"/>
  <c r="CI694" s="1"/>
  <c r="BX694"/>
  <c r="CJ694" s="1"/>
  <c r="BY694"/>
  <c r="CK694" s="1"/>
  <c r="BZ694"/>
  <c r="CL694" s="1"/>
  <c r="CA694"/>
  <c r="CM694" s="1"/>
  <c r="CB694"/>
  <c r="CN694" s="1"/>
  <c r="CC694"/>
  <c r="CO694" s="1"/>
  <c r="CD694"/>
  <c r="CP694" s="1"/>
  <c r="BT695"/>
  <c r="CF695" s="1"/>
  <c r="BU695"/>
  <c r="CG695" s="1"/>
  <c r="BV695"/>
  <c r="CH695" s="1"/>
  <c r="BW695"/>
  <c r="CI695" s="1"/>
  <c r="BX695"/>
  <c r="CJ695" s="1"/>
  <c r="BY695"/>
  <c r="CK695" s="1"/>
  <c r="BZ695"/>
  <c r="CL695" s="1"/>
  <c r="CA695"/>
  <c r="CM695" s="1"/>
  <c r="CB695"/>
  <c r="CN695" s="1"/>
  <c r="CC695"/>
  <c r="CO695" s="1"/>
  <c r="CD695"/>
  <c r="CP695" s="1"/>
  <c r="BT696"/>
  <c r="CF696" s="1"/>
  <c r="BU696"/>
  <c r="CG696" s="1"/>
  <c r="BV696"/>
  <c r="CH696" s="1"/>
  <c r="BW696"/>
  <c r="CI696" s="1"/>
  <c r="BX696"/>
  <c r="CJ696" s="1"/>
  <c r="BY696"/>
  <c r="CK696" s="1"/>
  <c r="BZ696"/>
  <c r="CL696" s="1"/>
  <c r="CA696"/>
  <c r="CM696" s="1"/>
  <c r="CB696"/>
  <c r="CN696" s="1"/>
  <c r="CC696"/>
  <c r="CO696" s="1"/>
  <c r="CD696"/>
  <c r="CP696" s="1"/>
  <c r="BT697"/>
  <c r="CF697" s="1"/>
  <c r="BU697"/>
  <c r="CG697" s="1"/>
  <c r="BV697"/>
  <c r="CH697" s="1"/>
  <c r="BW697"/>
  <c r="CI697" s="1"/>
  <c r="BX697"/>
  <c r="CJ697" s="1"/>
  <c r="BY697"/>
  <c r="CK697" s="1"/>
  <c r="BZ697"/>
  <c r="CL697" s="1"/>
  <c r="CA697"/>
  <c r="CM697" s="1"/>
  <c r="CB697"/>
  <c r="CN697" s="1"/>
  <c r="CC697"/>
  <c r="CO697" s="1"/>
  <c r="CD697"/>
  <c r="CP697" s="1"/>
  <c r="BT698"/>
  <c r="CF698" s="1"/>
  <c r="BU698"/>
  <c r="CG698" s="1"/>
  <c r="BV698"/>
  <c r="CH698" s="1"/>
  <c r="BW698"/>
  <c r="CI698" s="1"/>
  <c r="BX698"/>
  <c r="CJ698" s="1"/>
  <c r="BY698"/>
  <c r="CK698" s="1"/>
  <c r="BZ698"/>
  <c r="CL698" s="1"/>
  <c r="CA698"/>
  <c r="CM698" s="1"/>
  <c r="CB698"/>
  <c r="CN698" s="1"/>
  <c r="CC698"/>
  <c r="CO698" s="1"/>
  <c r="CD698"/>
  <c r="CP698" s="1"/>
  <c r="BT699"/>
  <c r="CF699" s="1"/>
  <c r="BU699"/>
  <c r="CG699" s="1"/>
  <c r="BV699"/>
  <c r="CH699" s="1"/>
  <c r="BW699"/>
  <c r="CI699" s="1"/>
  <c r="BX699"/>
  <c r="CJ699" s="1"/>
  <c r="BY699"/>
  <c r="CK699" s="1"/>
  <c r="BZ699"/>
  <c r="CL699" s="1"/>
  <c r="CA699"/>
  <c r="CM699" s="1"/>
  <c r="CB699"/>
  <c r="CN699" s="1"/>
  <c r="CC699"/>
  <c r="CO699" s="1"/>
  <c r="CD699"/>
  <c r="CP699" s="1"/>
  <c r="BT700"/>
  <c r="CF700" s="1"/>
  <c r="BU700"/>
  <c r="CG700" s="1"/>
  <c r="BV700"/>
  <c r="CH700" s="1"/>
  <c r="BW700"/>
  <c r="CI700" s="1"/>
  <c r="BX700"/>
  <c r="CJ700" s="1"/>
  <c r="BY700"/>
  <c r="CK700" s="1"/>
  <c r="BZ700"/>
  <c r="CL700" s="1"/>
  <c r="CA700"/>
  <c r="CM700" s="1"/>
  <c r="CB700"/>
  <c r="CN700" s="1"/>
  <c r="CC700"/>
  <c r="CO700" s="1"/>
  <c r="CD700"/>
  <c r="CP700" s="1"/>
  <c r="BT701"/>
  <c r="CF701" s="1"/>
  <c r="BU701"/>
  <c r="CG701" s="1"/>
  <c r="BV701"/>
  <c r="CH701" s="1"/>
  <c r="BW701"/>
  <c r="CI701" s="1"/>
  <c r="BX701"/>
  <c r="CJ701" s="1"/>
  <c r="BY701"/>
  <c r="CK701" s="1"/>
  <c r="BZ701"/>
  <c r="CL701" s="1"/>
  <c r="CA701"/>
  <c r="CM701" s="1"/>
  <c r="CB701"/>
  <c r="CN701" s="1"/>
  <c r="CC701"/>
  <c r="CO701" s="1"/>
  <c r="CD701"/>
  <c r="CP701" s="1"/>
  <c r="BT966"/>
  <c r="CF966" s="1"/>
  <c r="BU966"/>
  <c r="CG966" s="1"/>
  <c r="BV966"/>
  <c r="CH966" s="1"/>
  <c r="BW966"/>
  <c r="CI966" s="1"/>
  <c r="BX966"/>
  <c r="CJ966" s="1"/>
  <c r="BY966"/>
  <c r="CK966" s="1"/>
  <c r="BZ966"/>
  <c r="CL966" s="1"/>
  <c r="CA966"/>
  <c r="CM966" s="1"/>
  <c r="CB966"/>
  <c r="CN966" s="1"/>
  <c r="CC966"/>
  <c r="CO966" s="1"/>
  <c r="CD966"/>
  <c r="CP966" s="1"/>
  <c r="BT967"/>
  <c r="CF967" s="1"/>
  <c r="BU967"/>
  <c r="CG967" s="1"/>
  <c r="BV967"/>
  <c r="CH967" s="1"/>
  <c r="BW967"/>
  <c r="CI967" s="1"/>
  <c r="BX967"/>
  <c r="CJ967" s="1"/>
  <c r="BY967"/>
  <c r="CK967" s="1"/>
  <c r="BZ967"/>
  <c r="CL967" s="1"/>
  <c r="CA967"/>
  <c r="CM967" s="1"/>
  <c r="CB967"/>
  <c r="CN967" s="1"/>
  <c r="CC967"/>
  <c r="CO967" s="1"/>
  <c r="CD967"/>
  <c r="CP967" s="1"/>
  <c r="BT968"/>
  <c r="CF968" s="1"/>
  <c r="BU968"/>
  <c r="CG968" s="1"/>
  <c r="BV968"/>
  <c r="CH968" s="1"/>
  <c r="BW968"/>
  <c r="CI968" s="1"/>
  <c r="BX968"/>
  <c r="CJ968" s="1"/>
  <c r="BY968"/>
  <c r="CK968" s="1"/>
  <c r="BZ968"/>
  <c r="CL968" s="1"/>
  <c r="CA968"/>
  <c r="CM968" s="1"/>
  <c r="CB968"/>
  <c r="CN968" s="1"/>
  <c r="CC968"/>
  <c r="CO968" s="1"/>
  <c r="CD968"/>
  <c r="CP968" s="1"/>
  <c r="BT969"/>
  <c r="CF969" s="1"/>
  <c r="BU969"/>
  <c r="CG969" s="1"/>
  <c r="BV969"/>
  <c r="CH969" s="1"/>
  <c r="BW969"/>
  <c r="CI969" s="1"/>
  <c r="BX969"/>
  <c r="CJ969" s="1"/>
  <c r="BY969"/>
  <c r="CK969" s="1"/>
  <c r="BZ969"/>
  <c r="CL969" s="1"/>
  <c r="CA969"/>
  <c r="CM969" s="1"/>
  <c r="CB969"/>
  <c r="CN969" s="1"/>
  <c r="CC969"/>
  <c r="CO969" s="1"/>
  <c r="CD969"/>
  <c r="CP969" s="1"/>
  <c r="BT970"/>
  <c r="CF970" s="1"/>
  <c r="BU970"/>
  <c r="CG970" s="1"/>
  <c r="BV970"/>
  <c r="CH970" s="1"/>
  <c r="BW970"/>
  <c r="CI970" s="1"/>
  <c r="BX970"/>
  <c r="CJ970" s="1"/>
  <c r="BY970"/>
  <c r="CK970" s="1"/>
  <c r="BZ970"/>
  <c r="CL970" s="1"/>
  <c r="CA970"/>
  <c r="CM970" s="1"/>
  <c r="CB970"/>
  <c r="CN970" s="1"/>
  <c r="CC970"/>
  <c r="CO970" s="1"/>
  <c r="CD970"/>
  <c r="CP970" s="1"/>
  <c r="BT971"/>
  <c r="CF971" s="1"/>
  <c r="BU971"/>
  <c r="CG971" s="1"/>
  <c r="BV971"/>
  <c r="CH971" s="1"/>
  <c r="BW971"/>
  <c r="CI971" s="1"/>
  <c r="BX971"/>
  <c r="CJ971" s="1"/>
  <c r="BY971"/>
  <c r="CK971" s="1"/>
  <c r="BZ971"/>
  <c r="CL971" s="1"/>
  <c r="CA971"/>
  <c r="CM971" s="1"/>
  <c r="CB971"/>
  <c r="CN971" s="1"/>
  <c r="CC971"/>
  <c r="CO971" s="1"/>
  <c r="CD971"/>
  <c r="CP971" s="1"/>
  <c r="BT972"/>
  <c r="CF972" s="1"/>
  <c r="BU972"/>
  <c r="CG972" s="1"/>
  <c r="BV972"/>
  <c r="CH972" s="1"/>
  <c r="BW972"/>
  <c r="CI972" s="1"/>
  <c r="BX972"/>
  <c r="CJ972" s="1"/>
  <c r="BY972"/>
  <c r="CK972" s="1"/>
  <c r="BZ972"/>
  <c r="CL972" s="1"/>
  <c r="CA972"/>
  <c r="CM972" s="1"/>
  <c r="CB972"/>
  <c r="CN972" s="1"/>
  <c r="CC972"/>
  <c r="CO972" s="1"/>
  <c r="CD972"/>
  <c r="CP972" s="1"/>
  <c r="BT973"/>
  <c r="CF973" s="1"/>
  <c r="BU973"/>
  <c r="CG973" s="1"/>
  <c r="BV973"/>
  <c r="CH973" s="1"/>
  <c r="BW973"/>
  <c r="CI973" s="1"/>
  <c r="BX973"/>
  <c r="CJ973" s="1"/>
  <c r="BY973"/>
  <c r="CK973" s="1"/>
  <c r="BZ973"/>
  <c r="CL973" s="1"/>
  <c r="CA973"/>
  <c r="CM973" s="1"/>
  <c r="CB973"/>
  <c r="CN973" s="1"/>
  <c r="CC973"/>
  <c r="CO973" s="1"/>
  <c r="CD973"/>
  <c r="CP973" s="1"/>
  <c r="BT974"/>
  <c r="CF974" s="1"/>
  <c r="BU974"/>
  <c r="CG974" s="1"/>
  <c r="BV974"/>
  <c r="CH974" s="1"/>
  <c r="BW974"/>
  <c r="CI974" s="1"/>
  <c r="BX974"/>
  <c r="CJ974" s="1"/>
  <c r="BY974"/>
  <c r="CK974" s="1"/>
  <c r="BZ974"/>
  <c r="CL974" s="1"/>
  <c r="CA974"/>
  <c r="CM974" s="1"/>
  <c r="CB974"/>
  <c r="CN974" s="1"/>
  <c r="CC974"/>
  <c r="CO974" s="1"/>
  <c r="CD974"/>
  <c r="CP974" s="1"/>
  <c r="BT975"/>
  <c r="CF975" s="1"/>
  <c r="BU975"/>
  <c r="CG975" s="1"/>
  <c r="BV975"/>
  <c r="CH975" s="1"/>
  <c r="BW975"/>
  <c r="CI975" s="1"/>
  <c r="BX975"/>
  <c r="CJ975" s="1"/>
  <c r="BY975"/>
  <c r="CK975" s="1"/>
  <c r="BZ975"/>
  <c r="CL975" s="1"/>
  <c r="CA975"/>
  <c r="CM975" s="1"/>
  <c r="CB975"/>
  <c r="CN975" s="1"/>
  <c r="CC975"/>
  <c r="CO975" s="1"/>
  <c r="CD975"/>
  <c r="CP975" s="1"/>
  <c r="BT976"/>
  <c r="CF976" s="1"/>
  <c r="BU976"/>
  <c r="CG976" s="1"/>
  <c r="BV976"/>
  <c r="CH976" s="1"/>
  <c r="BW976"/>
  <c r="CI976" s="1"/>
  <c r="BX976"/>
  <c r="CJ976" s="1"/>
  <c r="BY976"/>
  <c r="CK976" s="1"/>
  <c r="BZ976"/>
  <c r="CL976" s="1"/>
  <c r="CA976"/>
  <c r="CM976" s="1"/>
  <c r="CB976"/>
  <c r="CN976" s="1"/>
  <c r="CC976"/>
  <c r="CO976" s="1"/>
  <c r="CD976"/>
  <c r="CP976" s="1"/>
  <c r="BT977"/>
  <c r="CF977" s="1"/>
  <c r="BU977"/>
  <c r="CG977" s="1"/>
  <c r="BV977"/>
  <c r="CH977" s="1"/>
  <c r="BW977"/>
  <c r="CI977" s="1"/>
  <c r="BX977"/>
  <c r="CJ977" s="1"/>
  <c r="BY977"/>
  <c r="CK977" s="1"/>
  <c r="BZ977"/>
  <c r="CL977" s="1"/>
  <c r="CA977"/>
  <c r="CM977" s="1"/>
  <c r="CB977"/>
  <c r="CN977" s="1"/>
  <c r="CC977"/>
  <c r="CO977" s="1"/>
  <c r="CD977"/>
  <c r="CP977" s="1"/>
  <c r="BT978"/>
  <c r="CF978" s="1"/>
  <c r="BU978"/>
  <c r="CG978" s="1"/>
  <c r="BV978"/>
  <c r="CH978" s="1"/>
  <c r="BW978"/>
  <c r="CI978" s="1"/>
  <c r="BX978"/>
  <c r="CJ978" s="1"/>
  <c r="BY978"/>
  <c r="CK978" s="1"/>
  <c r="BZ978"/>
  <c r="CL978" s="1"/>
  <c r="CA978"/>
  <c r="CM978" s="1"/>
  <c r="CB978"/>
  <c r="CN978" s="1"/>
  <c r="CC978"/>
  <c r="CO978" s="1"/>
  <c r="CD978"/>
  <c r="CP978" s="1"/>
  <c r="BT979"/>
  <c r="CF979" s="1"/>
  <c r="BU979"/>
  <c r="CG979" s="1"/>
  <c r="BV979"/>
  <c r="CH979" s="1"/>
  <c r="BW979"/>
  <c r="CI979" s="1"/>
  <c r="BX979"/>
  <c r="CJ979" s="1"/>
  <c r="BY979"/>
  <c r="CK979" s="1"/>
  <c r="BZ979"/>
  <c r="CL979" s="1"/>
  <c r="CA979"/>
  <c r="CM979" s="1"/>
  <c r="CB979"/>
  <c r="CN979" s="1"/>
  <c r="CC979"/>
  <c r="CO979" s="1"/>
  <c r="CD979"/>
  <c r="CP979" s="1"/>
  <c r="BT980"/>
  <c r="CF980" s="1"/>
  <c r="BU980"/>
  <c r="CG980" s="1"/>
  <c r="BV980"/>
  <c r="CH980" s="1"/>
  <c r="BW980"/>
  <c r="CI980" s="1"/>
  <c r="BX980"/>
  <c r="CJ980" s="1"/>
  <c r="BY980"/>
  <c r="CK980" s="1"/>
  <c r="BZ980"/>
  <c r="CL980" s="1"/>
  <c r="CA980"/>
  <c r="CM980" s="1"/>
  <c r="CB980"/>
  <c r="CN980" s="1"/>
  <c r="CC980"/>
  <c r="CO980" s="1"/>
  <c r="CD980"/>
  <c r="CP980" s="1"/>
  <c r="BT981"/>
  <c r="CF981" s="1"/>
  <c r="BU981"/>
  <c r="CG981" s="1"/>
  <c r="BV981"/>
  <c r="CH981" s="1"/>
  <c r="BW981"/>
  <c r="CI981" s="1"/>
  <c r="BX981"/>
  <c r="CJ981" s="1"/>
  <c r="BY981"/>
  <c r="CK981" s="1"/>
  <c r="BZ981"/>
  <c r="CL981" s="1"/>
  <c r="CA981"/>
  <c r="CM981" s="1"/>
  <c r="CB981"/>
  <c r="CN981" s="1"/>
  <c r="CC981"/>
  <c r="CO981" s="1"/>
  <c r="CD981"/>
  <c r="CP981" s="1"/>
  <c r="BT982"/>
  <c r="CF982" s="1"/>
  <c r="BU982"/>
  <c r="CG982" s="1"/>
  <c r="BV982"/>
  <c r="CH982" s="1"/>
  <c r="BW982"/>
  <c r="CI982" s="1"/>
  <c r="BX982"/>
  <c r="CJ982" s="1"/>
  <c r="BY982"/>
  <c r="CK982" s="1"/>
  <c r="BZ982"/>
  <c r="CL982" s="1"/>
  <c r="CA982"/>
  <c r="CM982" s="1"/>
  <c r="CB982"/>
  <c r="CN982" s="1"/>
  <c r="CC982"/>
  <c r="CO982" s="1"/>
  <c r="CD982"/>
  <c r="CP982" s="1"/>
  <c r="BT983"/>
  <c r="CF983" s="1"/>
  <c r="BU983"/>
  <c r="CG983" s="1"/>
  <c r="BV983"/>
  <c r="CH983" s="1"/>
  <c r="BW983"/>
  <c r="CI983" s="1"/>
  <c r="BX983"/>
  <c r="CJ983" s="1"/>
  <c r="BY983"/>
  <c r="CK983" s="1"/>
  <c r="BZ983"/>
  <c r="CL983" s="1"/>
  <c r="CA983"/>
  <c r="CM983" s="1"/>
  <c r="CB983"/>
  <c r="CN983" s="1"/>
  <c r="CC983"/>
  <c r="CO983" s="1"/>
  <c r="CD983"/>
  <c r="CP983" s="1"/>
  <c r="BT984"/>
  <c r="CF984" s="1"/>
  <c r="BU984"/>
  <c r="CG984" s="1"/>
  <c r="BV984"/>
  <c r="CH984" s="1"/>
  <c r="BW984"/>
  <c r="CI984" s="1"/>
  <c r="BX984"/>
  <c r="CJ984" s="1"/>
  <c r="BY984"/>
  <c r="CK984" s="1"/>
  <c r="BZ984"/>
  <c r="CL984" s="1"/>
  <c r="CA984"/>
  <c r="CM984" s="1"/>
  <c r="CB984"/>
  <c r="CN984" s="1"/>
  <c r="CC984"/>
  <c r="CO984" s="1"/>
  <c r="CD984"/>
  <c r="CP984" s="1"/>
  <c r="BT985"/>
  <c r="CF985" s="1"/>
  <c r="BU985"/>
  <c r="CG985" s="1"/>
  <c r="BV985"/>
  <c r="CH985" s="1"/>
  <c r="BW985"/>
  <c r="CI985" s="1"/>
  <c r="BX985"/>
  <c r="CJ985" s="1"/>
  <c r="BY985"/>
  <c r="CK985" s="1"/>
  <c r="BZ985"/>
  <c r="CL985" s="1"/>
  <c r="CA985"/>
  <c r="CM985" s="1"/>
  <c r="CB985"/>
  <c r="CN985" s="1"/>
  <c r="CC985"/>
  <c r="CO985" s="1"/>
  <c r="CD985"/>
  <c r="CP985" s="1"/>
  <c r="BT986"/>
  <c r="CF986" s="1"/>
  <c r="BU986"/>
  <c r="CG986" s="1"/>
  <c r="BV986"/>
  <c r="CH986" s="1"/>
  <c r="BW986"/>
  <c r="CI986" s="1"/>
  <c r="BX986"/>
  <c r="CJ986" s="1"/>
  <c r="BY986"/>
  <c r="CK986" s="1"/>
  <c r="BZ986"/>
  <c r="CL986" s="1"/>
  <c r="CA986"/>
  <c r="CM986" s="1"/>
  <c r="CB986"/>
  <c r="CN986" s="1"/>
  <c r="CC986"/>
  <c r="CO986" s="1"/>
  <c r="CD986"/>
  <c r="CP986" s="1"/>
  <c r="BT987"/>
  <c r="CF987" s="1"/>
  <c r="BU987"/>
  <c r="CG987" s="1"/>
  <c r="BV987"/>
  <c r="CH987" s="1"/>
  <c r="BW987"/>
  <c r="CI987" s="1"/>
  <c r="BX987"/>
  <c r="CJ987" s="1"/>
  <c r="BY987"/>
  <c r="CK987" s="1"/>
  <c r="BZ987"/>
  <c r="CL987" s="1"/>
  <c r="CA987"/>
  <c r="CM987" s="1"/>
  <c r="CB987"/>
  <c r="CN987" s="1"/>
  <c r="CC987"/>
  <c r="CO987" s="1"/>
  <c r="CD987"/>
  <c r="CP987" s="1"/>
  <c r="BT988"/>
  <c r="CF988" s="1"/>
  <c r="BU988"/>
  <c r="CG988" s="1"/>
  <c r="BV988"/>
  <c r="CH988" s="1"/>
  <c r="BW988"/>
  <c r="CI988" s="1"/>
  <c r="BX988"/>
  <c r="CJ988" s="1"/>
  <c r="BY988"/>
  <c r="CK988" s="1"/>
  <c r="BZ988"/>
  <c r="CL988" s="1"/>
  <c r="CA988"/>
  <c r="CM988" s="1"/>
  <c r="CB988"/>
  <c r="CN988" s="1"/>
  <c r="CC988"/>
  <c r="CO988" s="1"/>
  <c r="CD988"/>
  <c r="CP988" s="1"/>
  <c r="BT989"/>
  <c r="CF989" s="1"/>
  <c r="BU989"/>
  <c r="CG989" s="1"/>
  <c r="BV989"/>
  <c r="CH989" s="1"/>
  <c r="BW989"/>
  <c r="CI989" s="1"/>
  <c r="BX989"/>
  <c r="CJ989" s="1"/>
  <c r="BY989"/>
  <c r="CK989" s="1"/>
  <c r="BZ989"/>
  <c r="CL989" s="1"/>
  <c r="CA989"/>
  <c r="CM989" s="1"/>
  <c r="CB989"/>
  <c r="CN989" s="1"/>
  <c r="CC989"/>
  <c r="CO989" s="1"/>
  <c r="CD989"/>
  <c r="CP989" s="1"/>
  <c r="BT990"/>
  <c r="CF990" s="1"/>
  <c r="BU990"/>
  <c r="CG990" s="1"/>
  <c r="BV990"/>
  <c r="CH990" s="1"/>
  <c r="BW990"/>
  <c r="CI990" s="1"/>
  <c r="BX990"/>
  <c r="CJ990" s="1"/>
  <c r="BY990"/>
  <c r="CK990" s="1"/>
  <c r="BZ990"/>
  <c r="CL990" s="1"/>
  <c r="CA990"/>
  <c r="CM990" s="1"/>
  <c r="CB990"/>
  <c r="CN990" s="1"/>
  <c r="CC990"/>
  <c r="CO990" s="1"/>
  <c r="CD990"/>
  <c r="CP990" s="1"/>
  <c r="BT991"/>
  <c r="CF991" s="1"/>
  <c r="BU991"/>
  <c r="CG991" s="1"/>
  <c r="BV991"/>
  <c r="CH991" s="1"/>
  <c r="BW991"/>
  <c r="CI991" s="1"/>
  <c r="BX991"/>
  <c r="CJ991" s="1"/>
  <c r="BY991"/>
  <c r="CK991" s="1"/>
  <c r="BZ991"/>
  <c r="CL991" s="1"/>
  <c r="CA991"/>
  <c r="CM991" s="1"/>
  <c r="CB991"/>
  <c r="CN991" s="1"/>
  <c r="CC991"/>
  <c r="CO991" s="1"/>
  <c r="CD991"/>
  <c r="CP991" s="1"/>
  <c r="BT992"/>
  <c r="CF992" s="1"/>
  <c r="BU992"/>
  <c r="CG992" s="1"/>
  <c r="BV992"/>
  <c r="CH992" s="1"/>
  <c r="BW992"/>
  <c r="CI992" s="1"/>
  <c r="BX992"/>
  <c r="CJ992" s="1"/>
  <c r="BY992"/>
  <c r="CK992" s="1"/>
  <c r="BZ992"/>
  <c r="CL992" s="1"/>
  <c r="CA992"/>
  <c r="CM992" s="1"/>
  <c r="CB992"/>
  <c r="CN992" s="1"/>
  <c r="CC992"/>
  <c r="CO992" s="1"/>
  <c r="CD992"/>
  <c r="CP992" s="1"/>
  <c r="BT993"/>
  <c r="CF993" s="1"/>
  <c r="BU993"/>
  <c r="CG993" s="1"/>
  <c r="BV993"/>
  <c r="CH993" s="1"/>
  <c r="BW993"/>
  <c r="CI993" s="1"/>
  <c r="BX993"/>
  <c r="CJ993" s="1"/>
  <c r="BY993"/>
  <c r="CK993" s="1"/>
  <c r="BZ993"/>
  <c r="CL993" s="1"/>
  <c r="CA993"/>
  <c r="CM993" s="1"/>
  <c r="CB993"/>
  <c r="CN993" s="1"/>
  <c r="CC993"/>
  <c r="CO993" s="1"/>
  <c r="CD993"/>
  <c r="CP993" s="1"/>
  <c r="BT994"/>
  <c r="CF994" s="1"/>
  <c r="BU994"/>
  <c r="CG994" s="1"/>
  <c r="BV994"/>
  <c r="CH994" s="1"/>
  <c r="BW994"/>
  <c r="CI994" s="1"/>
  <c r="BX994"/>
  <c r="CJ994" s="1"/>
  <c r="BY994"/>
  <c r="CK994" s="1"/>
  <c r="BZ994"/>
  <c r="CL994" s="1"/>
  <c r="CA994"/>
  <c r="CM994" s="1"/>
  <c r="CB994"/>
  <c r="CN994" s="1"/>
  <c r="CC994"/>
  <c r="CO994" s="1"/>
  <c r="CD994"/>
  <c r="CP994" s="1"/>
  <c r="BT995"/>
  <c r="CF995" s="1"/>
  <c r="BU995"/>
  <c r="CG995" s="1"/>
  <c r="BV995"/>
  <c r="CH995" s="1"/>
  <c r="BW995"/>
  <c r="CI995" s="1"/>
  <c r="BX995"/>
  <c r="CJ995" s="1"/>
  <c r="BY995"/>
  <c r="CK995" s="1"/>
  <c r="BZ995"/>
  <c r="CL995" s="1"/>
  <c r="CA995"/>
  <c r="CM995" s="1"/>
  <c r="CB995"/>
  <c r="CN995" s="1"/>
  <c r="CC995"/>
  <c r="CO995" s="1"/>
  <c r="CD995"/>
  <c r="CP995" s="1"/>
  <c r="BT996"/>
  <c r="CF996" s="1"/>
  <c r="BU996"/>
  <c r="CG996" s="1"/>
  <c r="BV996"/>
  <c r="CH996" s="1"/>
  <c r="BW996"/>
  <c r="CI996" s="1"/>
  <c r="BX996"/>
  <c r="CJ996" s="1"/>
  <c r="BY996"/>
  <c r="CK996" s="1"/>
  <c r="BZ996"/>
  <c r="CL996" s="1"/>
  <c r="CA996"/>
  <c r="CM996" s="1"/>
  <c r="CB996"/>
  <c r="CN996" s="1"/>
  <c r="CC996"/>
  <c r="CO996" s="1"/>
  <c r="CD996"/>
  <c r="CP996" s="1"/>
  <c r="BT997"/>
  <c r="CF997" s="1"/>
  <c r="BU997"/>
  <c r="CG997" s="1"/>
  <c r="BV997"/>
  <c r="CH997" s="1"/>
  <c r="BW997"/>
  <c r="CI997" s="1"/>
  <c r="BX997"/>
  <c r="CJ997" s="1"/>
  <c r="BY997"/>
  <c r="CK997" s="1"/>
  <c r="BZ997"/>
  <c r="CL997" s="1"/>
  <c r="CA997"/>
  <c r="CM997" s="1"/>
  <c r="CB997"/>
  <c r="CN997" s="1"/>
  <c r="CC997"/>
  <c r="CO997" s="1"/>
  <c r="CD997"/>
  <c r="CP997" s="1"/>
  <c r="BT998"/>
  <c r="CF998" s="1"/>
  <c r="BU998"/>
  <c r="CG998" s="1"/>
  <c r="BV998"/>
  <c r="CH998" s="1"/>
  <c r="BW998"/>
  <c r="CI998" s="1"/>
  <c r="BX998"/>
  <c r="CJ998" s="1"/>
  <c r="BY998"/>
  <c r="CK998" s="1"/>
  <c r="BZ998"/>
  <c r="CL998" s="1"/>
  <c r="CA998"/>
  <c r="CM998" s="1"/>
  <c r="CB998"/>
  <c r="CN998" s="1"/>
  <c r="CC998"/>
  <c r="CO998" s="1"/>
  <c r="CD998"/>
  <c r="CP998" s="1"/>
  <c r="BT999"/>
  <c r="CF999" s="1"/>
  <c r="BU999"/>
  <c r="CG999" s="1"/>
  <c r="BV999"/>
  <c r="CH999" s="1"/>
  <c r="BW999"/>
  <c r="CI999" s="1"/>
  <c r="BX999"/>
  <c r="CJ999" s="1"/>
  <c r="BY999"/>
  <c r="CK999" s="1"/>
  <c r="BZ999"/>
  <c r="CL999" s="1"/>
  <c r="CA999"/>
  <c r="CM999" s="1"/>
  <c r="CB999"/>
  <c r="CN999" s="1"/>
  <c r="CC999"/>
  <c r="CO999" s="1"/>
  <c r="CD999"/>
  <c r="CP999" s="1"/>
  <c r="BT1268"/>
  <c r="CF1268" s="1"/>
  <c r="BU1268"/>
  <c r="CG1268" s="1"/>
  <c r="BV1268"/>
  <c r="CH1268" s="1"/>
  <c r="BW1268"/>
  <c r="CI1268" s="1"/>
  <c r="BX1268"/>
  <c r="CJ1268" s="1"/>
  <c r="BY1268"/>
  <c r="CK1268" s="1"/>
  <c r="BZ1268"/>
  <c r="CL1268" s="1"/>
  <c r="CA1268"/>
  <c r="CM1268" s="1"/>
  <c r="CB1268"/>
  <c r="CN1268" s="1"/>
  <c r="CC1268"/>
  <c r="CO1268" s="1"/>
  <c r="CD1268"/>
  <c r="CP1268" s="1"/>
  <c r="BT1269"/>
  <c r="CF1269" s="1"/>
  <c r="BU1269"/>
  <c r="CG1269" s="1"/>
  <c r="BV1269"/>
  <c r="CH1269" s="1"/>
  <c r="BW1269"/>
  <c r="CI1269" s="1"/>
  <c r="BX1269"/>
  <c r="CJ1269" s="1"/>
  <c r="BY1269"/>
  <c r="CK1269" s="1"/>
  <c r="BZ1269"/>
  <c r="CL1269" s="1"/>
  <c r="CA1269"/>
  <c r="CM1269" s="1"/>
  <c r="CB1269"/>
  <c r="CN1269" s="1"/>
  <c r="CC1269"/>
  <c r="CO1269" s="1"/>
  <c r="CD1269"/>
  <c r="CP1269" s="1"/>
  <c r="BT1270"/>
  <c r="CF1270" s="1"/>
  <c r="BU1270"/>
  <c r="CG1270" s="1"/>
  <c r="BV1270"/>
  <c r="CH1270" s="1"/>
  <c r="BW1270"/>
  <c r="CI1270" s="1"/>
  <c r="BX1270"/>
  <c r="CJ1270" s="1"/>
  <c r="BY1270"/>
  <c r="CK1270" s="1"/>
  <c r="BZ1270"/>
  <c r="CL1270" s="1"/>
  <c r="CA1270"/>
  <c r="CM1270" s="1"/>
  <c r="CB1270"/>
  <c r="CN1270" s="1"/>
  <c r="CC1270"/>
  <c r="CO1270" s="1"/>
  <c r="CD1270"/>
  <c r="CP1270" s="1"/>
  <c r="BT1271"/>
  <c r="CF1271" s="1"/>
  <c r="BU1271"/>
  <c r="CG1271" s="1"/>
  <c r="BV1271"/>
  <c r="CH1271" s="1"/>
  <c r="BW1271"/>
  <c r="CI1271" s="1"/>
  <c r="BX1271"/>
  <c r="CJ1271" s="1"/>
  <c r="BY1271"/>
  <c r="CK1271" s="1"/>
  <c r="BZ1271"/>
  <c r="CL1271" s="1"/>
  <c r="CA1271"/>
  <c r="CM1271" s="1"/>
  <c r="CB1271"/>
  <c r="CN1271" s="1"/>
  <c r="CC1271"/>
  <c r="CO1271" s="1"/>
  <c r="CD1271"/>
  <c r="CP1271" s="1"/>
  <c r="BT1272"/>
  <c r="CF1272" s="1"/>
  <c r="BU1272"/>
  <c r="CG1272" s="1"/>
  <c r="BV1272"/>
  <c r="CH1272" s="1"/>
  <c r="BW1272"/>
  <c r="CI1272" s="1"/>
  <c r="BX1272"/>
  <c r="CJ1272" s="1"/>
  <c r="BY1272"/>
  <c r="CK1272" s="1"/>
  <c r="BZ1272"/>
  <c r="CL1272" s="1"/>
  <c r="CA1272"/>
  <c r="CM1272" s="1"/>
  <c r="CB1272"/>
  <c r="CN1272" s="1"/>
  <c r="CC1272"/>
  <c r="CO1272" s="1"/>
  <c r="CD1272"/>
  <c r="CP1272" s="1"/>
  <c r="BT1273"/>
  <c r="CF1273" s="1"/>
  <c r="BU1273"/>
  <c r="CG1273" s="1"/>
  <c r="BV1273"/>
  <c r="CH1273" s="1"/>
  <c r="BW1273"/>
  <c r="CI1273" s="1"/>
  <c r="BX1273"/>
  <c r="CJ1273" s="1"/>
  <c r="BY1273"/>
  <c r="CK1273" s="1"/>
  <c r="BZ1273"/>
  <c r="CL1273" s="1"/>
  <c r="CA1273"/>
  <c r="CM1273" s="1"/>
  <c r="CB1273"/>
  <c r="CN1273" s="1"/>
  <c r="CC1273"/>
  <c r="CO1273" s="1"/>
  <c r="CD1273"/>
  <c r="CP1273" s="1"/>
  <c r="BT1274"/>
  <c r="CF1274" s="1"/>
  <c r="BU1274"/>
  <c r="CG1274" s="1"/>
  <c r="BV1274"/>
  <c r="CH1274" s="1"/>
  <c r="BW1274"/>
  <c r="CI1274" s="1"/>
  <c r="BX1274"/>
  <c r="CJ1274" s="1"/>
  <c r="BY1274"/>
  <c r="CK1274" s="1"/>
  <c r="BZ1274"/>
  <c r="CL1274" s="1"/>
  <c r="CA1274"/>
  <c r="CM1274" s="1"/>
  <c r="CB1274"/>
  <c r="CN1274" s="1"/>
  <c r="CC1274"/>
  <c r="CO1274" s="1"/>
  <c r="CD1274"/>
  <c r="CP1274" s="1"/>
  <c r="BT1275"/>
  <c r="CF1275" s="1"/>
  <c r="BU1275"/>
  <c r="CG1275" s="1"/>
  <c r="BV1275"/>
  <c r="CH1275" s="1"/>
  <c r="BW1275"/>
  <c r="CI1275" s="1"/>
  <c r="BX1275"/>
  <c r="CJ1275" s="1"/>
  <c r="BY1275"/>
  <c r="CK1275" s="1"/>
  <c r="BZ1275"/>
  <c r="CL1275" s="1"/>
  <c r="CA1275"/>
  <c r="CM1275" s="1"/>
  <c r="CB1275"/>
  <c r="CN1275" s="1"/>
  <c r="CC1275"/>
  <c r="CO1275" s="1"/>
  <c r="CD1275"/>
  <c r="CP1275" s="1"/>
  <c r="BT1276"/>
  <c r="CF1276" s="1"/>
  <c r="BU1276"/>
  <c r="CG1276" s="1"/>
  <c r="BV1276"/>
  <c r="CH1276" s="1"/>
  <c r="BW1276"/>
  <c r="CI1276" s="1"/>
  <c r="BX1276"/>
  <c r="CJ1276" s="1"/>
  <c r="BY1276"/>
  <c r="CK1276" s="1"/>
  <c r="BZ1276"/>
  <c r="CL1276" s="1"/>
  <c r="CA1276"/>
  <c r="CM1276" s="1"/>
  <c r="CB1276"/>
  <c r="CN1276" s="1"/>
  <c r="CC1276"/>
  <c r="CO1276" s="1"/>
  <c r="CD1276"/>
  <c r="CP1276" s="1"/>
  <c r="BT1277"/>
  <c r="CF1277" s="1"/>
  <c r="BU1277"/>
  <c r="CG1277" s="1"/>
  <c r="BV1277"/>
  <c r="CH1277" s="1"/>
  <c r="BW1277"/>
  <c r="CI1277" s="1"/>
  <c r="BX1277"/>
  <c r="CJ1277" s="1"/>
  <c r="BY1277"/>
  <c r="CK1277" s="1"/>
  <c r="BZ1277"/>
  <c r="CL1277" s="1"/>
  <c r="CA1277"/>
  <c r="CM1277" s="1"/>
  <c r="CB1277"/>
  <c r="CN1277" s="1"/>
  <c r="CC1277"/>
  <c r="CO1277" s="1"/>
  <c r="CD1277"/>
  <c r="CP1277" s="1"/>
  <c r="BT1278"/>
  <c r="CF1278" s="1"/>
  <c r="BU1278"/>
  <c r="CG1278" s="1"/>
  <c r="BV1278"/>
  <c r="CH1278" s="1"/>
  <c r="BW1278"/>
  <c r="CI1278" s="1"/>
  <c r="BX1278"/>
  <c r="CJ1278" s="1"/>
  <c r="BY1278"/>
  <c r="CK1278" s="1"/>
  <c r="BZ1278"/>
  <c r="CL1278" s="1"/>
  <c r="CA1278"/>
  <c r="CM1278" s="1"/>
  <c r="CB1278"/>
  <c r="CN1278" s="1"/>
  <c r="CC1278"/>
  <c r="CO1278" s="1"/>
  <c r="CD1278"/>
  <c r="CP1278" s="1"/>
  <c r="BT1279"/>
  <c r="CF1279" s="1"/>
  <c r="BU1279"/>
  <c r="CG1279" s="1"/>
  <c r="BV1279"/>
  <c r="CH1279" s="1"/>
  <c r="BW1279"/>
  <c r="CI1279" s="1"/>
  <c r="BX1279"/>
  <c r="CJ1279" s="1"/>
  <c r="BY1279"/>
  <c r="CK1279" s="1"/>
  <c r="BZ1279"/>
  <c r="CL1279" s="1"/>
  <c r="CA1279"/>
  <c r="CM1279" s="1"/>
  <c r="CB1279"/>
  <c r="CN1279" s="1"/>
  <c r="CC1279"/>
  <c r="CO1279" s="1"/>
  <c r="CD1279"/>
  <c r="CP1279" s="1"/>
  <c r="BT1280"/>
  <c r="CF1280" s="1"/>
  <c r="BU1280"/>
  <c r="CG1280" s="1"/>
  <c r="BV1280"/>
  <c r="CH1280" s="1"/>
  <c r="BW1280"/>
  <c r="CI1280" s="1"/>
  <c r="BX1280"/>
  <c r="CJ1280" s="1"/>
  <c r="BY1280"/>
  <c r="CK1280" s="1"/>
  <c r="BZ1280"/>
  <c r="CL1280" s="1"/>
  <c r="CA1280"/>
  <c r="CM1280" s="1"/>
  <c r="CB1280"/>
  <c r="CN1280" s="1"/>
  <c r="CC1280"/>
  <c r="CO1280" s="1"/>
  <c r="CD1280"/>
  <c r="CP1280" s="1"/>
  <c r="BT1281"/>
  <c r="CF1281" s="1"/>
  <c r="BU1281"/>
  <c r="CG1281" s="1"/>
  <c r="BV1281"/>
  <c r="CH1281" s="1"/>
  <c r="BW1281"/>
  <c r="CI1281" s="1"/>
  <c r="BX1281"/>
  <c r="CJ1281" s="1"/>
  <c r="BY1281"/>
  <c r="CK1281" s="1"/>
  <c r="BZ1281"/>
  <c r="CL1281" s="1"/>
  <c r="CA1281"/>
  <c r="CM1281" s="1"/>
  <c r="CB1281"/>
  <c r="CN1281" s="1"/>
  <c r="CC1281"/>
  <c r="CO1281" s="1"/>
  <c r="CD1281"/>
  <c r="CP1281" s="1"/>
  <c r="BT1282"/>
  <c r="CF1282" s="1"/>
  <c r="BU1282"/>
  <c r="CG1282" s="1"/>
  <c r="BV1282"/>
  <c r="CH1282" s="1"/>
  <c r="BW1282"/>
  <c r="CI1282" s="1"/>
  <c r="BX1282"/>
  <c r="CJ1282" s="1"/>
  <c r="BY1282"/>
  <c r="CK1282" s="1"/>
  <c r="BZ1282"/>
  <c r="CL1282" s="1"/>
  <c r="CA1282"/>
  <c r="CM1282" s="1"/>
  <c r="CB1282"/>
  <c r="CN1282" s="1"/>
  <c r="CC1282"/>
  <c r="CO1282" s="1"/>
  <c r="CD1282"/>
  <c r="CP1282" s="1"/>
  <c r="BT1283"/>
  <c r="CF1283" s="1"/>
  <c r="BU1283"/>
  <c r="CG1283" s="1"/>
  <c r="BV1283"/>
  <c r="CH1283" s="1"/>
  <c r="BW1283"/>
  <c r="CI1283" s="1"/>
  <c r="BX1283"/>
  <c r="CJ1283" s="1"/>
  <c r="BY1283"/>
  <c r="CK1283" s="1"/>
  <c r="BZ1283"/>
  <c r="CL1283" s="1"/>
  <c r="CA1283"/>
  <c r="CM1283" s="1"/>
  <c r="CB1283"/>
  <c r="CN1283" s="1"/>
  <c r="CC1283"/>
  <c r="CO1283" s="1"/>
  <c r="CD1283"/>
  <c r="CP1283" s="1"/>
  <c r="BT1284"/>
  <c r="CF1284" s="1"/>
  <c r="BU1284"/>
  <c r="CG1284" s="1"/>
  <c r="BV1284"/>
  <c r="CH1284" s="1"/>
  <c r="BW1284"/>
  <c r="CI1284" s="1"/>
  <c r="BX1284"/>
  <c r="CJ1284" s="1"/>
  <c r="BY1284"/>
  <c r="CK1284" s="1"/>
  <c r="BZ1284"/>
  <c r="CL1284" s="1"/>
  <c r="CA1284"/>
  <c r="CM1284" s="1"/>
  <c r="CB1284"/>
  <c r="CN1284" s="1"/>
  <c r="CC1284"/>
  <c r="CO1284" s="1"/>
  <c r="CD1284"/>
  <c r="CP1284" s="1"/>
  <c r="BT1285"/>
  <c r="CF1285" s="1"/>
  <c r="BU1285"/>
  <c r="CG1285" s="1"/>
  <c r="BV1285"/>
  <c r="CH1285" s="1"/>
  <c r="BW1285"/>
  <c r="CI1285" s="1"/>
  <c r="BX1285"/>
  <c r="CJ1285" s="1"/>
  <c r="BY1285"/>
  <c r="CK1285" s="1"/>
  <c r="BZ1285"/>
  <c r="CL1285" s="1"/>
  <c r="CA1285"/>
  <c r="CM1285" s="1"/>
  <c r="CB1285"/>
  <c r="CN1285" s="1"/>
  <c r="CC1285"/>
  <c r="CO1285" s="1"/>
  <c r="CD1285"/>
  <c r="CP1285" s="1"/>
  <c r="BT1286"/>
  <c r="CF1286" s="1"/>
  <c r="BU1286"/>
  <c r="CG1286" s="1"/>
  <c r="BV1286"/>
  <c r="CH1286" s="1"/>
  <c r="BW1286"/>
  <c r="CI1286" s="1"/>
  <c r="BX1286"/>
  <c r="CJ1286" s="1"/>
  <c r="BY1286"/>
  <c r="CK1286" s="1"/>
  <c r="BZ1286"/>
  <c r="CL1286" s="1"/>
  <c r="CA1286"/>
  <c r="CM1286" s="1"/>
  <c r="CB1286"/>
  <c r="CN1286" s="1"/>
  <c r="CC1286"/>
  <c r="CO1286" s="1"/>
  <c r="CD1286"/>
  <c r="CP1286" s="1"/>
  <c r="BT1287"/>
  <c r="CF1287" s="1"/>
  <c r="BU1287"/>
  <c r="CG1287" s="1"/>
  <c r="BV1287"/>
  <c r="CH1287" s="1"/>
  <c r="BW1287"/>
  <c r="CI1287" s="1"/>
  <c r="BX1287"/>
  <c r="CJ1287" s="1"/>
  <c r="BY1287"/>
  <c r="CK1287" s="1"/>
  <c r="BZ1287"/>
  <c r="CL1287" s="1"/>
  <c r="CA1287"/>
  <c r="CM1287" s="1"/>
  <c r="CB1287"/>
  <c r="CN1287" s="1"/>
  <c r="CC1287"/>
  <c r="CO1287" s="1"/>
  <c r="CD1287"/>
  <c r="CP1287" s="1"/>
  <c r="BT1288"/>
  <c r="CF1288" s="1"/>
  <c r="BU1288"/>
  <c r="CG1288" s="1"/>
  <c r="BV1288"/>
  <c r="CH1288" s="1"/>
  <c r="BW1288"/>
  <c r="CI1288" s="1"/>
  <c r="BX1288"/>
  <c r="CJ1288" s="1"/>
  <c r="BY1288"/>
  <c r="CK1288" s="1"/>
  <c r="BZ1288"/>
  <c r="CL1288" s="1"/>
  <c r="CA1288"/>
  <c r="CM1288" s="1"/>
  <c r="CB1288"/>
  <c r="CN1288" s="1"/>
  <c r="CC1288"/>
  <c r="CO1288" s="1"/>
  <c r="CD1288"/>
  <c r="CP1288" s="1"/>
  <c r="BT1289"/>
  <c r="CF1289" s="1"/>
  <c r="BU1289"/>
  <c r="CG1289" s="1"/>
  <c r="BV1289"/>
  <c r="CH1289" s="1"/>
  <c r="BW1289"/>
  <c r="CI1289" s="1"/>
  <c r="BX1289"/>
  <c r="CJ1289" s="1"/>
  <c r="BY1289"/>
  <c r="CK1289" s="1"/>
  <c r="BZ1289"/>
  <c r="CL1289" s="1"/>
  <c r="CA1289"/>
  <c r="CM1289" s="1"/>
  <c r="CB1289"/>
  <c r="CN1289" s="1"/>
  <c r="CC1289"/>
  <c r="CO1289" s="1"/>
  <c r="CD1289"/>
  <c r="CP1289" s="1"/>
  <c r="BT1290"/>
  <c r="CF1290" s="1"/>
  <c r="BU1290"/>
  <c r="CG1290" s="1"/>
  <c r="BV1290"/>
  <c r="CH1290" s="1"/>
  <c r="BW1290"/>
  <c r="CI1290" s="1"/>
  <c r="BX1290"/>
  <c r="CJ1290" s="1"/>
  <c r="BY1290"/>
  <c r="CK1290" s="1"/>
  <c r="BZ1290"/>
  <c r="CL1290" s="1"/>
  <c r="CA1290"/>
  <c r="CM1290" s="1"/>
  <c r="CB1290"/>
  <c r="CN1290" s="1"/>
  <c r="CC1290"/>
  <c r="CO1290" s="1"/>
  <c r="CD1290"/>
  <c r="CP1290" s="1"/>
  <c r="BT1291"/>
  <c r="CF1291" s="1"/>
  <c r="BU1291"/>
  <c r="CG1291" s="1"/>
  <c r="BV1291"/>
  <c r="CH1291" s="1"/>
  <c r="BW1291"/>
  <c r="CI1291" s="1"/>
  <c r="BX1291"/>
  <c r="CJ1291" s="1"/>
  <c r="BY1291"/>
  <c r="CK1291" s="1"/>
  <c r="BZ1291"/>
  <c r="CL1291" s="1"/>
  <c r="CA1291"/>
  <c r="CM1291" s="1"/>
  <c r="CB1291"/>
  <c r="CN1291" s="1"/>
  <c r="CC1291"/>
  <c r="CO1291" s="1"/>
  <c r="CD1291"/>
  <c r="CP1291" s="1"/>
  <c r="BT1292"/>
  <c r="CF1292" s="1"/>
  <c r="BU1292"/>
  <c r="CG1292" s="1"/>
  <c r="BV1292"/>
  <c r="CH1292" s="1"/>
  <c r="BW1292"/>
  <c r="CI1292" s="1"/>
  <c r="BX1292"/>
  <c r="CJ1292" s="1"/>
  <c r="BY1292"/>
  <c r="CK1292" s="1"/>
  <c r="BZ1292"/>
  <c r="CL1292" s="1"/>
  <c r="CA1292"/>
  <c r="CM1292" s="1"/>
  <c r="CB1292"/>
  <c r="CN1292" s="1"/>
  <c r="CC1292"/>
  <c r="CO1292" s="1"/>
  <c r="CD1292"/>
  <c r="CP1292" s="1"/>
  <c r="BT1293"/>
  <c r="CF1293" s="1"/>
  <c r="BU1293"/>
  <c r="CG1293" s="1"/>
  <c r="BV1293"/>
  <c r="CH1293" s="1"/>
  <c r="BW1293"/>
  <c r="CI1293" s="1"/>
  <c r="BX1293"/>
  <c r="CJ1293" s="1"/>
  <c r="BY1293"/>
  <c r="CK1293" s="1"/>
  <c r="BZ1293"/>
  <c r="CL1293" s="1"/>
  <c r="CA1293"/>
  <c r="CM1293" s="1"/>
  <c r="CB1293"/>
  <c r="CN1293" s="1"/>
  <c r="CC1293"/>
  <c r="CO1293" s="1"/>
  <c r="CD1293"/>
  <c r="CP1293" s="1"/>
  <c r="BT1294"/>
  <c r="CF1294" s="1"/>
  <c r="BU1294"/>
  <c r="CG1294" s="1"/>
  <c r="BV1294"/>
  <c r="CH1294" s="1"/>
  <c r="BW1294"/>
  <c r="CI1294" s="1"/>
  <c r="BX1294"/>
  <c r="CJ1294" s="1"/>
  <c r="BY1294"/>
  <c r="CK1294" s="1"/>
  <c r="BZ1294"/>
  <c r="CL1294" s="1"/>
  <c r="CA1294"/>
  <c r="CM1294" s="1"/>
  <c r="CB1294"/>
  <c r="CN1294" s="1"/>
  <c r="CC1294"/>
  <c r="CO1294" s="1"/>
  <c r="CD1294"/>
  <c r="CP1294" s="1"/>
  <c r="BT1295"/>
  <c r="CF1295" s="1"/>
  <c r="BU1295"/>
  <c r="CG1295" s="1"/>
  <c r="BV1295"/>
  <c r="CH1295" s="1"/>
  <c r="BW1295"/>
  <c r="CI1295" s="1"/>
  <c r="BX1295"/>
  <c r="CJ1295" s="1"/>
  <c r="BY1295"/>
  <c r="CK1295" s="1"/>
  <c r="BZ1295"/>
  <c r="CL1295" s="1"/>
  <c r="CA1295"/>
  <c r="CM1295" s="1"/>
  <c r="CB1295"/>
  <c r="CN1295" s="1"/>
  <c r="CC1295"/>
  <c r="CO1295" s="1"/>
  <c r="CD1295"/>
  <c r="CP1295" s="1"/>
  <c r="BT1296"/>
  <c r="CF1296" s="1"/>
  <c r="BU1296"/>
  <c r="CG1296" s="1"/>
  <c r="BV1296"/>
  <c r="CH1296" s="1"/>
  <c r="BW1296"/>
  <c r="CI1296" s="1"/>
  <c r="BX1296"/>
  <c r="CJ1296" s="1"/>
  <c r="BY1296"/>
  <c r="CK1296" s="1"/>
  <c r="BZ1296"/>
  <c r="CL1296" s="1"/>
  <c r="CA1296"/>
  <c r="CM1296" s="1"/>
  <c r="CB1296"/>
  <c r="CN1296" s="1"/>
  <c r="CC1296"/>
  <c r="CO1296" s="1"/>
  <c r="CD1296"/>
  <c r="CP1296" s="1"/>
  <c r="BT1297"/>
  <c r="CF1297" s="1"/>
  <c r="BU1297"/>
  <c r="CG1297" s="1"/>
  <c r="BV1297"/>
  <c r="CH1297" s="1"/>
  <c r="BW1297"/>
  <c r="CI1297" s="1"/>
  <c r="BX1297"/>
  <c r="CJ1297" s="1"/>
  <c r="BY1297"/>
  <c r="CK1297" s="1"/>
  <c r="BZ1297"/>
  <c r="CL1297" s="1"/>
  <c r="CA1297"/>
  <c r="CM1297" s="1"/>
  <c r="CB1297"/>
  <c r="CN1297" s="1"/>
  <c r="CC1297"/>
  <c r="CO1297" s="1"/>
  <c r="CD1297"/>
  <c r="CP1297" s="1"/>
  <c r="BT1298"/>
  <c r="CF1298" s="1"/>
  <c r="BU1298"/>
  <c r="CG1298" s="1"/>
  <c r="BV1298"/>
  <c r="CH1298" s="1"/>
  <c r="BW1298"/>
  <c r="CI1298" s="1"/>
  <c r="BX1298"/>
  <c r="CJ1298" s="1"/>
  <c r="BY1298"/>
  <c r="CK1298" s="1"/>
  <c r="BZ1298"/>
  <c r="CL1298" s="1"/>
  <c r="CA1298"/>
  <c r="CM1298" s="1"/>
  <c r="CB1298"/>
  <c r="CN1298" s="1"/>
  <c r="CC1298"/>
  <c r="CO1298" s="1"/>
  <c r="CD1298"/>
  <c r="CP1298" s="1"/>
  <c r="BT1299"/>
  <c r="CF1299" s="1"/>
  <c r="BU1299"/>
  <c r="CG1299" s="1"/>
  <c r="BV1299"/>
  <c r="CH1299" s="1"/>
  <c r="BW1299"/>
  <c r="CI1299" s="1"/>
  <c r="BX1299"/>
  <c r="CJ1299" s="1"/>
  <c r="BY1299"/>
  <c r="CK1299" s="1"/>
  <c r="BZ1299"/>
  <c r="CL1299" s="1"/>
  <c r="CA1299"/>
  <c r="CM1299" s="1"/>
  <c r="CB1299"/>
  <c r="CN1299" s="1"/>
  <c r="CC1299"/>
  <c r="CO1299" s="1"/>
  <c r="CD1299"/>
  <c r="CP1299" s="1"/>
  <c r="BT1300"/>
  <c r="CF1300" s="1"/>
  <c r="BU1300"/>
  <c r="CG1300" s="1"/>
  <c r="BV1300"/>
  <c r="CH1300" s="1"/>
  <c r="BW1300"/>
  <c r="CI1300" s="1"/>
  <c r="BX1300"/>
  <c r="CJ1300" s="1"/>
  <c r="BY1300"/>
  <c r="CK1300" s="1"/>
  <c r="BZ1300"/>
  <c r="CL1300" s="1"/>
  <c r="CA1300"/>
  <c r="CM1300" s="1"/>
  <c r="CB1300"/>
  <c r="CN1300" s="1"/>
  <c r="CC1300"/>
  <c r="CO1300" s="1"/>
  <c r="CD1300"/>
  <c r="CP1300" s="1"/>
  <c r="BT152"/>
  <c r="CF152" s="1"/>
  <c r="BU152"/>
  <c r="CG152" s="1"/>
  <c r="BV152"/>
  <c r="CH152" s="1"/>
  <c r="BW152"/>
  <c r="CI152" s="1"/>
  <c r="BX152"/>
  <c r="CJ152" s="1"/>
  <c r="BY152"/>
  <c r="CK152" s="1"/>
  <c r="BZ152"/>
  <c r="CL152" s="1"/>
  <c r="CA152"/>
  <c r="CM152" s="1"/>
  <c r="CB152"/>
  <c r="CN152" s="1"/>
  <c r="CC152"/>
  <c r="CO152" s="1"/>
  <c r="CD152"/>
  <c r="CP152" s="1"/>
  <c r="BT153"/>
  <c r="CF153" s="1"/>
  <c r="BU153"/>
  <c r="CG153" s="1"/>
  <c r="BV153"/>
  <c r="CH153" s="1"/>
  <c r="BW153"/>
  <c r="CI153" s="1"/>
  <c r="BX153"/>
  <c r="CJ153" s="1"/>
  <c r="BY153"/>
  <c r="CK153" s="1"/>
  <c r="BZ153"/>
  <c r="CL153" s="1"/>
  <c r="CA153"/>
  <c r="CM153" s="1"/>
  <c r="CB153"/>
  <c r="CN153" s="1"/>
  <c r="CC153"/>
  <c r="CO153" s="1"/>
  <c r="CD153"/>
  <c r="CP153" s="1"/>
  <c r="BT154"/>
  <c r="CF154" s="1"/>
  <c r="BU154"/>
  <c r="CG154" s="1"/>
  <c r="BV154"/>
  <c r="CH154" s="1"/>
  <c r="BW154"/>
  <c r="CI154" s="1"/>
  <c r="BX154"/>
  <c r="CJ154" s="1"/>
  <c r="BY154"/>
  <c r="CK154" s="1"/>
  <c r="BZ154"/>
  <c r="CL154" s="1"/>
  <c r="CA154"/>
  <c r="CM154" s="1"/>
  <c r="CB154"/>
  <c r="CN154" s="1"/>
  <c r="CC154"/>
  <c r="CO154" s="1"/>
  <c r="CD154"/>
  <c r="CP154" s="1"/>
  <c r="BT155"/>
  <c r="CF155" s="1"/>
  <c r="BU155"/>
  <c r="CG155" s="1"/>
  <c r="BV155"/>
  <c r="CH155" s="1"/>
  <c r="BW155"/>
  <c r="CI155" s="1"/>
  <c r="BX155"/>
  <c r="CJ155" s="1"/>
  <c r="BY155"/>
  <c r="CK155" s="1"/>
  <c r="BZ155"/>
  <c r="CL155" s="1"/>
  <c r="CA155"/>
  <c r="CM155" s="1"/>
  <c r="CB155"/>
  <c r="CN155" s="1"/>
  <c r="CC155"/>
  <c r="CO155" s="1"/>
  <c r="CD155"/>
  <c r="CP155" s="1"/>
  <c r="BT156"/>
  <c r="CF156" s="1"/>
  <c r="BU156"/>
  <c r="CG156" s="1"/>
  <c r="BV156"/>
  <c r="CH156" s="1"/>
  <c r="BW156"/>
  <c r="CI156" s="1"/>
  <c r="BX156"/>
  <c r="CJ156" s="1"/>
  <c r="BY156"/>
  <c r="CK156" s="1"/>
  <c r="BZ156"/>
  <c r="CL156" s="1"/>
  <c r="CA156"/>
  <c r="CM156" s="1"/>
  <c r="CB156"/>
  <c r="CN156" s="1"/>
  <c r="CC156"/>
  <c r="CO156" s="1"/>
  <c r="CD156"/>
  <c r="CP156" s="1"/>
  <c r="BT157"/>
  <c r="CF157" s="1"/>
  <c r="BU157"/>
  <c r="CG157" s="1"/>
  <c r="BV157"/>
  <c r="CH157" s="1"/>
  <c r="BW157"/>
  <c r="CI157" s="1"/>
  <c r="BX157"/>
  <c r="CJ157" s="1"/>
  <c r="BY157"/>
  <c r="CK157" s="1"/>
  <c r="BZ157"/>
  <c r="CL157" s="1"/>
  <c r="CA157"/>
  <c r="CM157" s="1"/>
  <c r="CB157"/>
  <c r="CN157" s="1"/>
  <c r="CC157"/>
  <c r="CO157" s="1"/>
  <c r="CD157"/>
  <c r="CP157" s="1"/>
  <c r="BT158"/>
  <c r="CF158" s="1"/>
  <c r="BU158"/>
  <c r="CG158" s="1"/>
  <c r="BV158"/>
  <c r="CH158" s="1"/>
  <c r="BW158"/>
  <c r="CI158" s="1"/>
  <c r="BX158"/>
  <c r="CJ158" s="1"/>
  <c r="BY158"/>
  <c r="CK158" s="1"/>
  <c r="BZ158"/>
  <c r="CL158" s="1"/>
  <c r="CA158"/>
  <c r="CM158" s="1"/>
  <c r="CB158"/>
  <c r="CN158" s="1"/>
  <c r="CC158"/>
  <c r="CO158" s="1"/>
  <c r="CD158"/>
  <c r="CP158" s="1"/>
  <c r="BT159"/>
  <c r="CF159" s="1"/>
  <c r="BU159"/>
  <c r="CG159" s="1"/>
  <c r="BV159"/>
  <c r="CH159" s="1"/>
  <c r="BW159"/>
  <c r="CI159" s="1"/>
  <c r="BX159"/>
  <c r="CJ159" s="1"/>
  <c r="BY159"/>
  <c r="CK159" s="1"/>
  <c r="BZ159"/>
  <c r="CL159" s="1"/>
  <c r="CA159"/>
  <c r="CM159" s="1"/>
  <c r="CB159"/>
  <c r="CN159" s="1"/>
  <c r="CC159"/>
  <c r="CO159" s="1"/>
  <c r="CD159"/>
  <c r="CP159" s="1"/>
  <c r="BT160"/>
  <c r="CF160" s="1"/>
  <c r="BU160"/>
  <c r="CG160" s="1"/>
  <c r="BV160"/>
  <c r="CH160" s="1"/>
  <c r="BW160"/>
  <c r="CI160" s="1"/>
  <c r="BX160"/>
  <c r="CJ160" s="1"/>
  <c r="BY160"/>
  <c r="CK160" s="1"/>
  <c r="BZ160"/>
  <c r="CL160" s="1"/>
  <c r="CA160"/>
  <c r="CM160" s="1"/>
  <c r="CB160"/>
  <c r="CN160" s="1"/>
  <c r="CC160"/>
  <c r="CO160" s="1"/>
  <c r="CD160"/>
  <c r="CP160" s="1"/>
  <c r="BT161"/>
  <c r="CF161" s="1"/>
  <c r="BU161"/>
  <c r="CG161" s="1"/>
  <c r="BV161"/>
  <c r="CH161" s="1"/>
  <c r="BW161"/>
  <c r="CI161" s="1"/>
  <c r="BX161"/>
  <c r="CJ161" s="1"/>
  <c r="BY161"/>
  <c r="CK161" s="1"/>
  <c r="BZ161"/>
  <c r="CL161" s="1"/>
  <c r="CA161"/>
  <c r="CM161" s="1"/>
  <c r="CB161"/>
  <c r="CN161" s="1"/>
  <c r="CC161"/>
  <c r="CO161" s="1"/>
  <c r="CD161"/>
  <c r="CP161" s="1"/>
  <c r="BT162"/>
  <c r="CF162" s="1"/>
  <c r="BU162"/>
  <c r="CG162" s="1"/>
  <c r="BV162"/>
  <c r="CH162" s="1"/>
  <c r="BW162"/>
  <c r="CI162" s="1"/>
  <c r="BX162"/>
  <c r="CJ162" s="1"/>
  <c r="BY162"/>
  <c r="CK162" s="1"/>
  <c r="BZ162"/>
  <c r="CL162" s="1"/>
  <c r="CA162"/>
  <c r="CM162" s="1"/>
  <c r="CB162"/>
  <c r="CN162" s="1"/>
  <c r="CC162"/>
  <c r="CO162" s="1"/>
  <c r="CD162"/>
  <c r="CP162" s="1"/>
  <c r="BT163"/>
  <c r="CF163" s="1"/>
  <c r="BU163"/>
  <c r="CG163" s="1"/>
  <c r="BV163"/>
  <c r="CH163" s="1"/>
  <c r="BW163"/>
  <c r="CI163" s="1"/>
  <c r="BX163"/>
  <c r="CJ163" s="1"/>
  <c r="BY163"/>
  <c r="CK163" s="1"/>
  <c r="BZ163"/>
  <c r="CL163" s="1"/>
  <c r="CA163"/>
  <c r="CM163" s="1"/>
  <c r="CB163"/>
  <c r="CN163" s="1"/>
  <c r="CC163"/>
  <c r="CO163" s="1"/>
  <c r="CD163"/>
  <c r="CP163" s="1"/>
  <c r="BT164"/>
  <c r="CF164" s="1"/>
  <c r="BU164"/>
  <c r="CG164" s="1"/>
  <c r="BV164"/>
  <c r="CH164" s="1"/>
  <c r="BW164"/>
  <c r="CI164" s="1"/>
  <c r="BX164"/>
  <c r="CJ164" s="1"/>
  <c r="BY164"/>
  <c r="CK164" s="1"/>
  <c r="BZ164"/>
  <c r="CL164" s="1"/>
  <c r="CA164"/>
  <c r="CM164" s="1"/>
  <c r="CB164"/>
  <c r="CN164" s="1"/>
  <c r="CC164"/>
  <c r="CO164" s="1"/>
  <c r="CD164"/>
  <c r="CP164" s="1"/>
  <c r="BT165"/>
  <c r="CF165" s="1"/>
  <c r="BU165"/>
  <c r="CG165" s="1"/>
  <c r="BV165"/>
  <c r="CH165" s="1"/>
  <c r="BW165"/>
  <c r="CI165" s="1"/>
  <c r="BX165"/>
  <c r="CJ165" s="1"/>
  <c r="BY165"/>
  <c r="CK165" s="1"/>
  <c r="BZ165"/>
  <c r="CL165" s="1"/>
  <c r="CA165"/>
  <c r="CM165" s="1"/>
  <c r="CB165"/>
  <c r="CN165" s="1"/>
  <c r="CC165"/>
  <c r="CO165" s="1"/>
  <c r="CD165"/>
  <c r="CP165" s="1"/>
  <c r="BT166"/>
  <c r="CF166" s="1"/>
  <c r="BU166"/>
  <c r="CG166" s="1"/>
  <c r="BV166"/>
  <c r="CH166" s="1"/>
  <c r="BW166"/>
  <c r="CI166" s="1"/>
  <c r="BX166"/>
  <c r="CJ166" s="1"/>
  <c r="BY166"/>
  <c r="CK166" s="1"/>
  <c r="BZ166"/>
  <c r="CL166" s="1"/>
  <c r="CA166"/>
  <c r="CM166" s="1"/>
  <c r="CB166"/>
  <c r="CN166" s="1"/>
  <c r="CC166"/>
  <c r="CO166" s="1"/>
  <c r="CD166"/>
  <c r="CP166" s="1"/>
  <c r="BT167"/>
  <c r="CF167" s="1"/>
  <c r="BU167"/>
  <c r="CG167" s="1"/>
  <c r="BV167"/>
  <c r="CH167" s="1"/>
  <c r="BW167"/>
  <c r="CI167" s="1"/>
  <c r="BX167"/>
  <c r="CJ167" s="1"/>
  <c r="BY167"/>
  <c r="CK167" s="1"/>
  <c r="BZ167"/>
  <c r="CL167" s="1"/>
  <c r="CA167"/>
  <c r="CM167" s="1"/>
  <c r="CB167"/>
  <c r="CN167" s="1"/>
  <c r="CC167"/>
  <c r="CO167" s="1"/>
  <c r="CD167"/>
  <c r="CP167" s="1"/>
  <c r="BT168"/>
  <c r="CF168" s="1"/>
  <c r="BU168"/>
  <c r="CG168" s="1"/>
  <c r="BV168"/>
  <c r="CH168" s="1"/>
  <c r="BW168"/>
  <c r="CI168" s="1"/>
  <c r="BX168"/>
  <c r="CJ168" s="1"/>
  <c r="BY168"/>
  <c r="CK168" s="1"/>
  <c r="BZ168"/>
  <c r="CL168" s="1"/>
  <c r="CA168"/>
  <c r="CM168" s="1"/>
  <c r="CB168"/>
  <c r="CN168" s="1"/>
  <c r="CC168"/>
  <c r="CO168" s="1"/>
  <c r="CD168"/>
  <c r="CP168" s="1"/>
  <c r="BT169"/>
  <c r="CF169" s="1"/>
  <c r="BU169"/>
  <c r="CG169" s="1"/>
  <c r="BV169"/>
  <c r="CH169" s="1"/>
  <c r="BW169"/>
  <c r="CI169" s="1"/>
  <c r="BX169"/>
  <c r="CJ169" s="1"/>
  <c r="BY169"/>
  <c r="CK169" s="1"/>
  <c r="BZ169"/>
  <c r="CL169" s="1"/>
  <c r="CA169"/>
  <c r="CM169" s="1"/>
  <c r="CB169"/>
  <c r="CN169" s="1"/>
  <c r="CC169"/>
  <c r="CO169" s="1"/>
  <c r="CD169"/>
  <c r="CP169" s="1"/>
  <c r="BT170"/>
  <c r="CF170" s="1"/>
  <c r="BU170"/>
  <c r="CG170" s="1"/>
  <c r="BV170"/>
  <c r="CH170" s="1"/>
  <c r="BW170"/>
  <c r="CI170" s="1"/>
  <c r="BX170"/>
  <c r="CJ170" s="1"/>
  <c r="BY170"/>
  <c r="CK170" s="1"/>
  <c r="BZ170"/>
  <c r="CL170" s="1"/>
  <c r="CA170"/>
  <c r="CM170" s="1"/>
  <c r="CB170"/>
  <c r="CN170" s="1"/>
  <c r="CC170"/>
  <c r="CO170" s="1"/>
  <c r="CD170"/>
  <c r="CP170" s="1"/>
  <c r="BT171"/>
  <c r="CF171" s="1"/>
  <c r="BU171"/>
  <c r="CG171" s="1"/>
  <c r="BV171"/>
  <c r="CH171" s="1"/>
  <c r="BW171"/>
  <c r="CI171" s="1"/>
  <c r="BX171"/>
  <c r="CJ171" s="1"/>
  <c r="BY171"/>
  <c r="CK171" s="1"/>
  <c r="BZ171"/>
  <c r="CL171" s="1"/>
  <c r="CA171"/>
  <c r="CM171" s="1"/>
  <c r="CB171"/>
  <c r="CN171" s="1"/>
  <c r="CC171"/>
  <c r="CO171" s="1"/>
  <c r="CD171"/>
  <c r="CP171" s="1"/>
  <c r="BT172"/>
  <c r="CF172" s="1"/>
  <c r="BU172"/>
  <c r="CG172" s="1"/>
  <c r="BV172"/>
  <c r="CH172" s="1"/>
  <c r="BW172"/>
  <c r="CI172" s="1"/>
  <c r="BX172"/>
  <c r="CJ172" s="1"/>
  <c r="BY172"/>
  <c r="CK172" s="1"/>
  <c r="BZ172"/>
  <c r="CL172" s="1"/>
  <c r="CA172"/>
  <c r="CM172" s="1"/>
  <c r="CB172"/>
  <c r="CN172" s="1"/>
  <c r="CC172"/>
  <c r="CO172" s="1"/>
  <c r="CD172"/>
  <c r="CP172" s="1"/>
  <c r="BT173"/>
  <c r="CF173" s="1"/>
  <c r="BU173"/>
  <c r="CG173" s="1"/>
  <c r="BV173"/>
  <c r="CH173" s="1"/>
  <c r="BW173"/>
  <c r="CI173" s="1"/>
  <c r="BX173"/>
  <c r="CJ173" s="1"/>
  <c r="BY173"/>
  <c r="CK173" s="1"/>
  <c r="BZ173"/>
  <c r="CL173" s="1"/>
  <c r="CA173"/>
  <c r="CM173" s="1"/>
  <c r="CB173"/>
  <c r="CN173" s="1"/>
  <c r="CC173"/>
  <c r="CO173" s="1"/>
  <c r="CD173"/>
  <c r="CP173" s="1"/>
  <c r="BT174"/>
  <c r="CF174" s="1"/>
  <c r="BU174"/>
  <c r="CG174" s="1"/>
  <c r="BV174"/>
  <c r="CH174" s="1"/>
  <c r="BW174"/>
  <c r="CI174" s="1"/>
  <c r="BX174"/>
  <c r="CJ174" s="1"/>
  <c r="BY174"/>
  <c r="CK174" s="1"/>
  <c r="BZ174"/>
  <c r="CL174" s="1"/>
  <c r="CA174"/>
  <c r="CM174" s="1"/>
  <c r="CB174"/>
  <c r="CN174" s="1"/>
  <c r="CC174"/>
  <c r="CO174" s="1"/>
  <c r="CD174"/>
  <c r="CP174" s="1"/>
  <c r="BT175"/>
  <c r="CF175" s="1"/>
  <c r="BU175"/>
  <c r="CG175" s="1"/>
  <c r="BV175"/>
  <c r="CH175" s="1"/>
  <c r="BW175"/>
  <c r="CI175" s="1"/>
  <c r="BX175"/>
  <c r="CJ175" s="1"/>
  <c r="BY175"/>
  <c r="CK175" s="1"/>
  <c r="BZ175"/>
  <c r="CL175" s="1"/>
  <c r="CA175"/>
  <c r="CM175" s="1"/>
  <c r="CB175"/>
  <c r="CN175" s="1"/>
  <c r="CC175"/>
  <c r="CO175" s="1"/>
  <c r="CD175"/>
  <c r="CP175" s="1"/>
  <c r="BT176"/>
  <c r="CF176" s="1"/>
  <c r="BU176"/>
  <c r="CG176" s="1"/>
  <c r="BV176"/>
  <c r="CH176" s="1"/>
  <c r="BW176"/>
  <c r="CI176" s="1"/>
  <c r="BX176"/>
  <c r="CJ176" s="1"/>
  <c r="BY176"/>
  <c r="CK176" s="1"/>
  <c r="BZ176"/>
  <c r="CL176" s="1"/>
  <c r="CA176"/>
  <c r="CM176" s="1"/>
  <c r="CB176"/>
  <c r="CN176" s="1"/>
  <c r="CC176"/>
  <c r="CO176" s="1"/>
  <c r="CD176"/>
  <c r="CP176" s="1"/>
  <c r="BT177"/>
  <c r="CF177" s="1"/>
  <c r="BU177"/>
  <c r="CG177" s="1"/>
  <c r="BV177"/>
  <c r="CH177" s="1"/>
  <c r="BW177"/>
  <c r="CI177" s="1"/>
  <c r="BX177"/>
  <c r="CJ177" s="1"/>
  <c r="BY177"/>
  <c r="CK177" s="1"/>
  <c r="BZ177"/>
  <c r="CL177" s="1"/>
  <c r="CA177"/>
  <c r="CM177" s="1"/>
  <c r="CB177"/>
  <c r="CN177" s="1"/>
  <c r="CC177"/>
  <c r="CO177" s="1"/>
  <c r="CD177"/>
  <c r="CP177" s="1"/>
  <c r="BT178"/>
  <c r="CF178" s="1"/>
  <c r="BU178"/>
  <c r="CG178" s="1"/>
  <c r="BV178"/>
  <c r="CH178" s="1"/>
  <c r="BW178"/>
  <c r="CI178" s="1"/>
  <c r="BX178"/>
  <c r="CJ178" s="1"/>
  <c r="BY178"/>
  <c r="CK178" s="1"/>
  <c r="BZ178"/>
  <c r="CL178" s="1"/>
  <c r="CA178"/>
  <c r="CM178" s="1"/>
  <c r="CB178"/>
  <c r="CN178" s="1"/>
  <c r="CC178"/>
  <c r="CO178" s="1"/>
  <c r="CD178"/>
  <c r="CP178" s="1"/>
  <c r="BT179"/>
  <c r="CF179" s="1"/>
  <c r="BU179"/>
  <c r="CG179" s="1"/>
  <c r="BV179"/>
  <c r="CH179" s="1"/>
  <c r="BW179"/>
  <c r="CI179" s="1"/>
  <c r="BX179"/>
  <c r="CJ179" s="1"/>
  <c r="BY179"/>
  <c r="CK179" s="1"/>
  <c r="BZ179"/>
  <c r="CL179" s="1"/>
  <c r="CA179"/>
  <c r="CM179" s="1"/>
  <c r="CB179"/>
  <c r="CN179" s="1"/>
  <c r="CC179"/>
  <c r="CO179" s="1"/>
  <c r="CD179"/>
  <c r="CP179" s="1"/>
  <c r="BT180"/>
  <c r="CF180" s="1"/>
  <c r="BU180"/>
  <c r="CG180" s="1"/>
  <c r="BV180"/>
  <c r="CH180" s="1"/>
  <c r="BW180"/>
  <c r="CI180" s="1"/>
  <c r="BX180"/>
  <c r="CJ180" s="1"/>
  <c r="BY180"/>
  <c r="CK180" s="1"/>
  <c r="BZ180"/>
  <c r="CL180" s="1"/>
  <c r="CA180"/>
  <c r="CM180" s="1"/>
  <c r="CB180"/>
  <c r="CN180" s="1"/>
  <c r="CC180"/>
  <c r="CO180" s="1"/>
  <c r="CD180"/>
  <c r="CP180" s="1"/>
  <c r="BT181"/>
  <c r="CF181" s="1"/>
  <c r="BU181"/>
  <c r="CG181" s="1"/>
  <c r="BV181"/>
  <c r="CH181" s="1"/>
  <c r="BW181"/>
  <c r="CI181" s="1"/>
  <c r="BX181"/>
  <c r="CJ181" s="1"/>
  <c r="BY181"/>
  <c r="CK181" s="1"/>
  <c r="BZ181"/>
  <c r="CL181" s="1"/>
  <c r="CA181"/>
  <c r="CM181" s="1"/>
  <c r="CB181"/>
  <c r="CN181" s="1"/>
  <c r="CC181"/>
  <c r="CO181" s="1"/>
  <c r="CD181"/>
  <c r="CP181" s="1"/>
  <c r="BT422"/>
  <c r="CF422" s="1"/>
  <c r="BU422"/>
  <c r="CG422" s="1"/>
  <c r="BV422"/>
  <c r="CH422" s="1"/>
  <c r="BW422"/>
  <c r="CI422" s="1"/>
  <c r="BX422"/>
  <c r="CJ422" s="1"/>
  <c r="BY422"/>
  <c r="CK422" s="1"/>
  <c r="BZ422"/>
  <c r="CL422" s="1"/>
  <c r="CA422"/>
  <c r="CM422" s="1"/>
  <c r="CB422"/>
  <c r="CN422" s="1"/>
  <c r="CC422"/>
  <c r="CO422" s="1"/>
  <c r="CD422"/>
  <c r="CP422" s="1"/>
  <c r="BT423"/>
  <c r="CF423" s="1"/>
  <c r="BU423"/>
  <c r="CG423" s="1"/>
  <c r="BV423"/>
  <c r="CH423" s="1"/>
  <c r="BW423"/>
  <c r="CI423" s="1"/>
  <c r="BX423"/>
  <c r="CJ423" s="1"/>
  <c r="BY423"/>
  <c r="CK423" s="1"/>
  <c r="BZ423"/>
  <c r="CL423" s="1"/>
  <c r="CA423"/>
  <c r="CM423" s="1"/>
  <c r="CB423"/>
  <c r="CN423" s="1"/>
  <c r="CC423"/>
  <c r="CO423" s="1"/>
  <c r="CD423"/>
  <c r="CP423" s="1"/>
  <c r="BT424"/>
  <c r="CF424" s="1"/>
  <c r="BU424"/>
  <c r="CG424" s="1"/>
  <c r="BV424"/>
  <c r="CH424" s="1"/>
  <c r="BW424"/>
  <c r="CI424" s="1"/>
  <c r="BX424"/>
  <c r="CJ424" s="1"/>
  <c r="BY424"/>
  <c r="CK424" s="1"/>
  <c r="BZ424"/>
  <c r="CL424" s="1"/>
  <c r="CA424"/>
  <c r="CM424" s="1"/>
  <c r="CB424"/>
  <c r="CN424" s="1"/>
  <c r="CC424"/>
  <c r="CO424" s="1"/>
  <c r="CD424"/>
  <c r="CP424" s="1"/>
  <c r="BT425"/>
  <c r="CF425" s="1"/>
  <c r="BU425"/>
  <c r="CG425" s="1"/>
  <c r="BV425"/>
  <c r="CH425" s="1"/>
  <c r="BW425"/>
  <c r="CI425" s="1"/>
  <c r="BX425"/>
  <c r="CJ425" s="1"/>
  <c r="BY425"/>
  <c r="CK425" s="1"/>
  <c r="BZ425"/>
  <c r="CL425" s="1"/>
  <c r="CA425"/>
  <c r="CM425" s="1"/>
  <c r="CB425"/>
  <c r="CN425" s="1"/>
  <c r="CC425"/>
  <c r="CO425" s="1"/>
  <c r="CD425"/>
  <c r="CP425" s="1"/>
  <c r="BT426"/>
  <c r="CF426" s="1"/>
  <c r="BU426"/>
  <c r="CG426" s="1"/>
  <c r="BV426"/>
  <c r="CH426" s="1"/>
  <c r="BW426"/>
  <c r="CI426" s="1"/>
  <c r="BX426"/>
  <c r="CJ426" s="1"/>
  <c r="BY426"/>
  <c r="CK426" s="1"/>
  <c r="BZ426"/>
  <c r="CL426" s="1"/>
  <c r="CA426"/>
  <c r="CM426" s="1"/>
  <c r="CB426"/>
  <c r="CN426" s="1"/>
  <c r="CC426"/>
  <c r="CO426" s="1"/>
  <c r="CD426"/>
  <c r="CP426" s="1"/>
  <c r="BT427"/>
  <c r="CF427" s="1"/>
  <c r="BU427"/>
  <c r="CG427" s="1"/>
  <c r="BV427"/>
  <c r="CH427" s="1"/>
  <c r="BW427"/>
  <c r="CI427" s="1"/>
  <c r="BX427"/>
  <c r="CJ427" s="1"/>
  <c r="BY427"/>
  <c r="CK427" s="1"/>
  <c r="BZ427"/>
  <c r="CL427" s="1"/>
  <c r="CA427"/>
  <c r="CM427" s="1"/>
  <c r="CB427"/>
  <c r="CN427" s="1"/>
  <c r="CC427"/>
  <c r="CO427" s="1"/>
  <c r="CD427"/>
  <c r="CP427" s="1"/>
  <c r="BT428"/>
  <c r="CF428" s="1"/>
  <c r="BU428"/>
  <c r="CG428" s="1"/>
  <c r="BV428"/>
  <c r="CH428" s="1"/>
  <c r="BW428"/>
  <c r="CI428" s="1"/>
  <c r="BX428"/>
  <c r="CJ428" s="1"/>
  <c r="BY428"/>
  <c r="CK428" s="1"/>
  <c r="BZ428"/>
  <c r="CL428" s="1"/>
  <c r="CA428"/>
  <c r="CM428" s="1"/>
  <c r="CB428"/>
  <c r="CN428" s="1"/>
  <c r="CC428"/>
  <c r="CO428" s="1"/>
  <c r="CD428"/>
  <c r="CP428" s="1"/>
  <c r="BT429"/>
  <c r="CF429" s="1"/>
  <c r="BU429"/>
  <c r="CG429" s="1"/>
  <c r="BV429"/>
  <c r="CH429" s="1"/>
  <c r="BW429"/>
  <c r="CI429" s="1"/>
  <c r="BX429"/>
  <c r="CJ429" s="1"/>
  <c r="BY429"/>
  <c r="CK429" s="1"/>
  <c r="BZ429"/>
  <c r="CL429" s="1"/>
  <c r="CA429"/>
  <c r="CM429" s="1"/>
  <c r="CB429"/>
  <c r="CN429" s="1"/>
  <c r="CC429"/>
  <c r="CO429" s="1"/>
  <c r="CD429"/>
  <c r="CP429" s="1"/>
  <c r="BT430"/>
  <c r="CF430" s="1"/>
  <c r="BU430"/>
  <c r="CG430" s="1"/>
  <c r="BV430"/>
  <c r="CH430" s="1"/>
  <c r="BW430"/>
  <c r="CI430" s="1"/>
  <c r="BX430"/>
  <c r="CJ430" s="1"/>
  <c r="BY430"/>
  <c r="CK430" s="1"/>
  <c r="BZ430"/>
  <c r="CL430" s="1"/>
  <c r="CA430"/>
  <c r="CM430" s="1"/>
  <c r="CB430"/>
  <c r="CN430" s="1"/>
  <c r="CC430"/>
  <c r="CO430" s="1"/>
  <c r="CD430"/>
  <c r="CP430" s="1"/>
  <c r="BT431"/>
  <c r="CF431" s="1"/>
  <c r="BU431"/>
  <c r="CG431" s="1"/>
  <c r="BV431"/>
  <c r="CH431" s="1"/>
  <c r="BW431"/>
  <c r="CI431" s="1"/>
  <c r="BX431"/>
  <c r="CJ431" s="1"/>
  <c r="BY431"/>
  <c r="CK431" s="1"/>
  <c r="BZ431"/>
  <c r="CL431" s="1"/>
  <c r="CA431"/>
  <c r="CM431" s="1"/>
  <c r="CB431"/>
  <c r="CN431" s="1"/>
  <c r="CC431"/>
  <c r="CO431" s="1"/>
  <c r="CD431"/>
  <c r="CP431" s="1"/>
  <c r="BT432"/>
  <c r="CF432" s="1"/>
  <c r="BU432"/>
  <c r="CG432" s="1"/>
  <c r="BV432"/>
  <c r="CH432" s="1"/>
  <c r="BW432"/>
  <c r="CI432" s="1"/>
  <c r="BX432"/>
  <c r="CJ432" s="1"/>
  <c r="BY432"/>
  <c r="CK432" s="1"/>
  <c r="BZ432"/>
  <c r="CL432" s="1"/>
  <c r="CA432"/>
  <c r="CM432" s="1"/>
  <c r="CB432"/>
  <c r="CN432" s="1"/>
  <c r="CC432"/>
  <c r="CO432" s="1"/>
  <c r="CD432"/>
  <c r="CP432" s="1"/>
  <c r="BT433"/>
  <c r="CF433" s="1"/>
  <c r="BU433"/>
  <c r="CG433" s="1"/>
  <c r="BV433"/>
  <c r="CH433" s="1"/>
  <c r="BW433"/>
  <c r="CI433" s="1"/>
  <c r="BX433"/>
  <c r="CJ433" s="1"/>
  <c r="BY433"/>
  <c r="CK433" s="1"/>
  <c r="BZ433"/>
  <c r="CL433" s="1"/>
  <c r="CA433"/>
  <c r="CM433" s="1"/>
  <c r="CB433"/>
  <c r="CN433" s="1"/>
  <c r="CC433"/>
  <c r="CO433" s="1"/>
  <c r="CD433"/>
  <c r="CP433" s="1"/>
  <c r="BT434"/>
  <c r="CF434" s="1"/>
  <c r="BU434"/>
  <c r="CG434" s="1"/>
  <c r="BV434"/>
  <c r="CH434" s="1"/>
  <c r="BW434"/>
  <c r="CI434" s="1"/>
  <c r="BX434"/>
  <c r="CJ434" s="1"/>
  <c r="BY434"/>
  <c r="CK434" s="1"/>
  <c r="BZ434"/>
  <c r="CL434" s="1"/>
  <c r="CA434"/>
  <c r="CM434" s="1"/>
  <c r="CB434"/>
  <c r="CN434" s="1"/>
  <c r="CC434"/>
  <c r="CO434" s="1"/>
  <c r="CD434"/>
  <c r="CP434" s="1"/>
  <c r="BT435"/>
  <c r="CF435" s="1"/>
  <c r="BU435"/>
  <c r="CG435" s="1"/>
  <c r="BV435"/>
  <c r="CH435" s="1"/>
  <c r="BW435"/>
  <c r="CI435" s="1"/>
  <c r="BX435"/>
  <c r="CJ435" s="1"/>
  <c r="BY435"/>
  <c r="CK435" s="1"/>
  <c r="BZ435"/>
  <c r="CL435" s="1"/>
  <c r="CA435"/>
  <c r="CM435" s="1"/>
  <c r="CB435"/>
  <c r="CN435" s="1"/>
  <c r="CC435"/>
  <c r="CO435" s="1"/>
  <c r="CD435"/>
  <c r="CP435" s="1"/>
  <c r="BT436"/>
  <c r="CF436" s="1"/>
  <c r="BU436"/>
  <c r="CG436" s="1"/>
  <c r="BV436"/>
  <c r="CH436" s="1"/>
  <c r="BW436"/>
  <c r="CI436" s="1"/>
  <c r="BX436"/>
  <c r="CJ436" s="1"/>
  <c r="BY436"/>
  <c r="CK436" s="1"/>
  <c r="BZ436"/>
  <c r="CL436" s="1"/>
  <c r="CA436"/>
  <c r="CM436" s="1"/>
  <c r="CB436"/>
  <c r="CN436" s="1"/>
  <c r="CC436"/>
  <c r="CO436" s="1"/>
  <c r="CD436"/>
  <c r="CP436" s="1"/>
  <c r="BT437"/>
  <c r="CF437" s="1"/>
  <c r="BU437"/>
  <c r="CG437" s="1"/>
  <c r="BV437"/>
  <c r="CH437" s="1"/>
  <c r="BW437"/>
  <c r="CI437" s="1"/>
  <c r="BX437"/>
  <c r="CJ437" s="1"/>
  <c r="BY437"/>
  <c r="CK437" s="1"/>
  <c r="BZ437"/>
  <c r="CL437" s="1"/>
  <c r="CA437"/>
  <c r="CM437" s="1"/>
  <c r="CB437"/>
  <c r="CN437" s="1"/>
  <c r="CC437"/>
  <c r="CO437" s="1"/>
  <c r="CD437"/>
  <c r="CP437" s="1"/>
  <c r="BT438"/>
  <c r="CF438" s="1"/>
  <c r="BU438"/>
  <c r="CG438" s="1"/>
  <c r="BV438"/>
  <c r="CH438" s="1"/>
  <c r="BW438"/>
  <c r="CI438" s="1"/>
  <c r="BX438"/>
  <c r="CJ438" s="1"/>
  <c r="BY438"/>
  <c r="CK438" s="1"/>
  <c r="BZ438"/>
  <c r="CL438" s="1"/>
  <c r="CA438"/>
  <c r="CM438" s="1"/>
  <c r="CB438"/>
  <c r="CN438" s="1"/>
  <c r="CC438"/>
  <c r="CO438" s="1"/>
  <c r="CD438"/>
  <c r="CP438" s="1"/>
  <c r="BT439"/>
  <c r="CF439" s="1"/>
  <c r="BU439"/>
  <c r="CG439" s="1"/>
  <c r="BV439"/>
  <c r="CH439" s="1"/>
  <c r="BW439"/>
  <c r="CI439" s="1"/>
  <c r="BX439"/>
  <c r="CJ439" s="1"/>
  <c r="BY439"/>
  <c r="CK439" s="1"/>
  <c r="BZ439"/>
  <c r="CL439" s="1"/>
  <c r="CA439"/>
  <c r="CM439" s="1"/>
  <c r="CB439"/>
  <c r="CN439" s="1"/>
  <c r="CC439"/>
  <c r="CO439" s="1"/>
  <c r="CD439"/>
  <c r="CP439" s="1"/>
  <c r="BT440"/>
  <c r="CF440" s="1"/>
  <c r="BU440"/>
  <c r="CG440" s="1"/>
  <c r="BV440"/>
  <c r="CH440" s="1"/>
  <c r="BW440"/>
  <c r="CI440" s="1"/>
  <c r="BX440"/>
  <c r="CJ440" s="1"/>
  <c r="BY440"/>
  <c r="CK440" s="1"/>
  <c r="BZ440"/>
  <c r="CL440" s="1"/>
  <c r="CA440"/>
  <c r="CM440" s="1"/>
  <c r="CB440"/>
  <c r="CN440" s="1"/>
  <c r="CC440"/>
  <c r="CO440" s="1"/>
  <c r="CD440"/>
  <c r="CP440" s="1"/>
  <c r="BT441"/>
  <c r="CF441" s="1"/>
  <c r="BU441"/>
  <c r="CG441" s="1"/>
  <c r="BV441"/>
  <c r="CH441" s="1"/>
  <c r="BW441"/>
  <c r="CI441" s="1"/>
  <c r="BX441"/>
  <c r="CJ441" s="1"/>
  <c r="BY441"/>
  <c r="CK441" s="1"/>
  <c r="BZ441"/>
  <c r="CL441" s="1"/>
  <c r="CA441"/>
  <c r="CM441" s="1"/>
  <c r="CB441"/>
  <c r="CN441" s="1"/>
  <c r="CC441"/>
  <c r="CO441" s="1"/>
  <c r="CD441"/>
  <c r="CP441" s="1"/>
  <c r="BT442"/>
  <c r="CF442" s="1"/>
  <c r="BU442"/>
  <c r="CG442" s="1"/>
  <c r="BV442"/>
  <c r="CH442" s="1"/>
  <c r="BW442"/>
  <c r="CI442" s="1"/>
  <c r="BX442"/>
  <c r="CJ442" s="1"/>
  <c r="BY442"/>
  <c r="CK442" s="1"/>
  <c r="BZ442"/>
  <c r="CL442" s="1"/>
  <c r="CA442"/>
  <c r="CM442" s="1"/>
  <c r="CB442"/>
  <c r="CN442" s="1"/>
  <c r="CC442"/>
  <c r="CO442" s="1"/>
  <c r="CD442"/>
  <c r="CP442" s="1"/>
  <c r="BT443"/>
  <c r="CF443" s="1"/>
  <c r="BU443"/>
  <c r="CG443" s="1"/>
  <c r="BV443"/>
  <c r="CH443" s="1"/>
  <c r="BW443"/>
  <c r="CI443" s="1"/>
  <c r="BX443"/>
  <c r="CJ443" s="1"/>
  <c r="BY443"/>
  <c r="CK443" s="1"/>
  <c r="BZ443"/>
  <c r="CL443" s="1"/>
  <c r="CA443"/>
  <c r="CM443" s="1"/>
  <c r="CB443"/>
  <c r="CN443" s="1"/>
  <c r="CC443"/>
  <c r="CO443" s="1"/>
  <c r="CD443"/>
  <c r="CP443" s="1"/>
  <c r="BT444"/>
  <c r="CF444" s="1"/>
  <c r="BU444"/>
  <c r="CG444" s="1"/>
  <c r="BV444"/>
  <c r="CH444" s="1"/>
  <c r="BW444"/>
  <c r="CI444" s="1"/>
  <c r="BX444"/>
  <c r="CJ444" s="1"/>
  <c r="BY444"/>
  <c r="CK444" s="1"/>
  <c r="BZ444"/>
  <c r="CL444" s="1"/>
  <c r="CA444"/>
  <c r="CM444" s="1"/>
  <c r="CB444"/>
  <c r="CN444" s="1"/>
  <c r="CC444"/>
  <c r="CO444" s="1"/>
  <c r="CD444"/>
  <c r="CP444" s="1"/>
  <c r="BT445"/>
  <c r="CF445" s="1"/>
  <c r="BU445"/>
  <c r="CG445" s="1"/>
  <c r="BV445"/>
  <c r="CH445" s="1"/>
  <c r="BW445"/>
  <c r="CI445" s="1"/>
  <c r="BX445"/>
  <c r="CJ445" s="1"/>
  <c r="BY445"/>
  <c r="CK445" s="1"/>
  <c r="BZ445"/>
  <c r="CL445" s="1"/>
  <c r="CA445"/>
  <c r="CM445" s="1"/>
  <c r="CB445"/>
  <c r="CN445" s="1"/>
  <c r="CC445"/>
  <c r="CO445" s="1"/>
  <c r="CD445"/>
  <c r="CP445" s="1"/>
  <c r="BT446"/>
  <c r="CF446" s="1"/>
  <c r="BU446"/>
  <c r="CG446" s="1"/>
  <c r="BV446"/>
  <c r="CH446" s="1"/>
  <c r="BW446"/>
  <c r="CI446" s="1"/>
  <c r="BX446"/>
  <c r="CJ446" s="1"/>
  <c r="BY446"/>
  <c r="CK446" s="1"/>
  <c r="BZ446"/>
  <c r="CL446" s="1"/>
  <c r="CA446"/>
  <c r="CM446" s="1"/>
  <c r="CB446"/>
  <c r="CN446" s="1"/>
  <c r="CC446"/>
  <c r="CO446" s="1"/>
  <c r="CD446"/>
  <c r="CP446" s="1"/>
  <c r="BT447"/>
  <c r="CF447" s="1"/>
  <c r="BU447"/>
  <c r="CG447" s="1"/>
  <c r="BV447"/>
  <c r="CH447" s="1"/>
  <c r="BW447"/>
  <c r="CI447" s="1"/>
  <c r="BX447"/>
  <c r="CJ447" s="1"/>
  <c r="BY447"/>
  <c r="CK447" s="1"/>
  <c r="BZ447"/>
  <c r="CL447" s="1"/>
  <c r="CA447"/>
  <c r="CM447" s="1"/>
  <c r="CB447"/>
  <c r="CN447" s="1"/>
  <c r="CC447"/>
  <c r="CO447" s="1"/>
  <c r="CD447"/>
  <c r="CP447" s="1"/>
  <c r="BT448"/>
  <c r="CF448" s="1"/>
  <c r="BU448"/>
  <c r="CG448" s="1"/>
  <c r="BV448"/>
  <c r="CH448" s="1"/>
  <c r="BW448"/>
  <c r="CI448" s="1"/>
  <c r="BX448"/>
  <c r="CJ448" s="1"/>
  <c r="BY448"/>
  <c r="CK448" s="1"/>
  <c r="BZ448"/>
  <c r="CL448" s="1"/>
  <c r="CA448"/>
  <c r="CM448" s="1"/>
  <c r="CB448"/>
  <c r="CN448" s="1"/>
  <c r="CC448"/>
  <c r="CO448" s="1"/>
  <c r="CD448"/>
  <c r="CP448" s="1"/>
  <c r="BT449"/>
  <c r="CF449" s="1"/>
  <c r="BU449"/>
  <c r="CG449" s="1"/>
  <c r="BV449"/>
  <c r="CH449" s="1"/>
  <c r="BW449"/>
  <c r="CI449" s="1"/>
  <c r="BX449"/>
  <c r="CJ449" s="1"/>
  <c r="BY449"/>
  <c r="CK449" s="1"/>
  <c r="BZ449"/>
  <c r="CL449" s="1"/>
  <c r="CA449"/>
  <c r="CM449" s="1"/>
  <c r="CB449"/>
  <c r="CN449" s="1"/>
  <c r="CC449"/>
  <c r="CO449" s="1"/>
  <c r="CD449"/>
  <c r="CP449" s="1"/>
  <c r="BT450"/>
  <c r="CF450" s="1"/>
  <c r="BU450"/>
  <c r="CG450" s="1"/>
  <c r="BV450"/>
  <c r="CH450" s="1"/>
  <c r="BW450"/>
  <c r="CI450" s="1"/>
  <c r="BX450"/>
  <c r="CJ450" s="1"/>
  <c r="BY450"/>
  <c r="CK450" s="1"/>
  <c r="BZ450"/>
  <c r="CL450" s="1"/>
  <c r="CA450"/>
  <c r="CM450" s="1"/>
  <c r="CB450"/>
  <c r="CN450" s="1"/>
  <c r="CC450"/>
  <c r="CO450" s="1"/>
  <c r="CD450"/>
  <c r="CP450" s="1"/>
  <c r="BT451"/>
  <c r="CF451" s="1"/>
  <c r="BU451"/>
  <c r="CG451" s="1"/>
  <c r="BV451"/>
  <c r="CH451" s="1"/>
  <c r="BW451"/>
  <c r="CI451" s="1"/>
  <c r="BX451"/>
  <c r="CJ451" s="1"/>
  <c r="BY451"/>
  <c r="CK451" s="1"/>
  <c r="BZ451"/>
  <c r="CL451" s="1"/>
  <c r="CA451"/>
  <c r="CM451" s="1"/>
  <c r="CB451"/>
  <c r="CN451" s="1"/>
  <c r="CC451"/>
  <c r="CO451" s="1"/>
  <c r="CD451"/>
  <c r="CP451" s="1"/>
  <c r="BT702"/>
  <c r="CF702" s="1"/>
  <c r="BU702"/>
  <c r="CG702" s="1"/>
  <c r="BV702"/>
  <c r="CH702" s="1"/>
  <c r="BW702"/>
  <c r="CI702" s="1"/>
  <c r="BX702"/>
  <c r="CJ702" s="1"/>
  <c r="BY702"/>
  <c r="CK702" s="1"/>
  <c r="BZ702"/>
  <c r="CL702" s="1"/>
  <c r="CA702"/>
  <c r="CM702" s="1"/>
  <c r="CB702"/>
  <c r="CN702" s="1"/>
  <c r="CC702"/>
  <c r="CO702" s="1"/>
  <c r="CD702"/>
  <c r="CP702" s="1"/>
  <c r="BT703"/>
  <c r="CF703" s="1"/>
  <c r="BU703"/>
  <c r="CG703" s="1"/>
  <c r="BV703"/>
  <c r="CH703" s="1"/>
  <c r="BW703"/>
  <c r="CI703" s="1"/>
  <c r="BX703"/>
  <c r="CJ703" s="1"/>
  <c r="BY703"/>
  <c r="CK703" s="1"/>
  <c r="BZ703"/>
  <c r="CL703" s="1"/>
  <c r="CA703"/>
  <c r="CM703" s="1"/>
  <c r="CB703"/>
  <c r="CN703" s="1"/>
  <c r="CC703"/>
  <c r="CO703" s="1"/>
  <c r="CD703"/>
  <c r="CP703" s="1"/>
  <c r="BT704"/>
  <c r="CF704" s="1"/>
  <c r="BU704"/>
  <c r="CG704" s="1"/>
  <c r="BV704"/>
  <c r="CH704" s="1"/>
  <c r="BW704"/>
  <c r="CI704" s="1"/>
  <c r="BX704"/>
  <c r="CJ704" s="1"/>
  <c r="BY704"/>
  <c r="CK704" s="1"/>
  <c r="BZ704"/>
  <c r="CL704" s="1"/>
  <c r="CA704"/>
  <c r="CM704" s="1"/>
  <c r="CB704"/>
  <c r="CN704" s="1"/>
  <c r="CC704"/>
  <c r="CO704" s="1"/>
  <c r="CD704"/>
  <c r="CP704" s="1"/>
  <c r="BT705"/>
  <c r="CF705" s="1"/>
  <c r="BU705"/>
  <c r="CG705" s="1"/>
  <c r="BV705"/>
  <c r="CH705" s="1"/>
  <c r="BW705"/>
  <c r="CI705" s="1"/>
  <c r="BX705"/>
  <c r="CJ705" s="1"/>
  <c r="BY705"/>
  <c r="CK705" s="1"/>
  <c r="BZ705"/>
  <c r="CL705" s="1"/>
  <c r="CA705"/>
  <c r="CM705" s="1"/>
  <c r="CB705"/>
  <c r="CN705" s="1"/>
  <c r="CC705"/>
  <c r="CO705" s="1"/>
  <c r="CD705"/>
  <c r="CP705" s="1"/>
  <c r="BT706"/>
  <c r="CF706" s="1"/>
  <c r="BU706"/>
  <c r="CG706" s="1"/>
  <c r="BV706"/>
  <c r="CH706" s="1"/>
  <c r="BW706"/>
  <c r="CI706" s="1"/>
  <c r="BX706"/>
  <c r="CJ706" s="1"/>
  <c r="BY706"/>
  <c r="CK706" s="1"/>
  <c r="BZ706"/>
  <c r="CL706" s="1"/>
  <c r="CA706"/>
  <c r="CM706" s="1"/>
  <c r="CB706"/>
  <c r="CN706" s="1"/>
  <c r="CC706"/>
  <c r="CO706" s="1"/>
  <c r="CD706"/>
  <c r="CP706" s="1"/>
  <c r="BT707"/>
  <c r="CF707" s="1"/>
  <c r="BU707"/>
  <c r="CG707" s="1"/>
  <c r="BV707"/>
  <c r="CH707" s="1"/>
  <c r="BW707"/>
  <c r="CI707" s="1"/>
  <c r="BX707"/>
  <c r="CJ707" s="1"/>
  <c r="BY707"/>
  <c r="CK707" s="1"/>
  <c r="BZ707"/>
  <c r="CL707" s="1"/>
  <c r="CA707"/>
  <c r="CM707" s="1"/>
  <c r="CB707"/>
  <c r="CN707" s="1"/>
  <c r="CC707"/>
  <c r="CO707" s="1"/>
  <c r="CD707"/>
  <c r="CP707" s="1"/>
  <c r="BT708"/>
  <c r="CF708" s="1"/>
  <c r="BU708"/>
  <c r="CG708" s="1"/>
  <c r="BV708"/>
  <c r="CH708" s="1"/>
  <c r="BW708"/>
  <c r="CI708" s="1"/>
  <c r="BX708"/>
  <c r="CJ708" s="1"/>
  <c r="BY708"/>
  <c r="CK708" s="1"/>
  <c r="BZ708"/>
  <c r="CL708" s="1"/>
  <c r="CA708"/>
  <c r="CM708" s="1"/>
  <c r="CB708"/>
  <c r="CN708" s="1"/>
  <c r="CC708"/>
  <c r="CO708" s="1"/>
  <c r="CD708"/>
  <c r="CP708" s="1"/>
  <c r="BT709"/>
  <c r="CF709" s="1"/>
  <c r="BU709"/>
  <c r="CG709" s="1"/>
  <c r="BV709"/>
  <c r="CH709" s="1"/>
  <c r="BW709"/>
  <c r="CI709" s="1"/>
  <c r="BX709"/>
  <c r="CJ709" s="1"/>
  <c r="BY709"/>
  <c r="CK709" s="1"/>
  <c r="BZ709"/>
  <c r="CL709" s="1"/>
  <c r="CA709"/>
  <c r="CM709" s="1"/>
  <c r="CB709"/>
  <c r="CN709" s="1"/>
  <c r="CC709"/>
  <c r="CO709" s="1"/>
  <c r="CD709"/>
  <c r="CP709" s="1"/>
  <c r="BT710"/>
  <c r="CF710" s="1"/>
  <c r="BU710"/>
  <c r="CG710" s="1"/>
  <c r="BV710"/>
  <c r="CH710" s="1"/>
  <c r="BW710"/>
  <c r="CI710" s="1"/>
  <c r="BX710"/>
  <c r="CJ710" s="1"/>
  <c r="BY710"/>
  <c r="CK710" s="1"/>
  <c r="BZ710"/>
  <c r="CL710" s="1"/>
  <c r="CA710"/>
  <c r="CM710" s="1"/>
  <c r="CB710"/>
  <c r="CN710" s="1"/>
  <c r="CC710"/>
  <c r="CO710" s="1"/>
  <c r="CD710"/>
  <c r="CP710" s="1"/>
  <c r="BT711"/>
  <c r="CF711" s="1"/>
  <c r="BU711"/>
  <c r="CG711" s="1"/>
  <c r="BV711"/>
  <c r="CH711" s="1"/>
  <c r="BW711"/>
  <c r="CI711" s="1"/>
  <c r="BX711"/>
  <c r="CJ711" s="1"/>
  <c r="BY711"/>
  <c r="CK711" s="1"/>
  <c r="BZ711"/>
  <c r="CL711" s="1"/>
  <c r="CA711"/>
  <c r="CM711" s="1"/>
  <c r="CB711"/>
  <c r="CN711" s="1"/>
  <c r="CC711"/>
  <c r="CO711" s="1"/>
  <c r="CD711"/>
  <c r="CP711" s="1"/>
  <c r="BT712"/>
  <c r="CF712" s="1"/>
  <c r="BU712"/>
  <c r="CG712" s="1"/>
  <c r="BV712"/>
  <c r="CH712" s="1"/>
  <c r="BW712"/>
  <c r="CI712" s="1"/>
  <c r="BX712"/>
  <c r="CJ712" s="1"/>
  <c r="BY712"/>
  <c r="CK712" s="1"/>
  <c r="BZ712"/>
  <c r="CL712" s="1"/>
  <c r="CA712"/>
  <c r="CM712" s="1"/>
  <c r="CB712"/>
  <c r="CN712" s="1"/>
  <c r="CC712"/>
  <c r="CO712" s="1"/>
  <c r="CD712"/>
  <c r="CP712" s="1"/>
  <c r="BT713"/>
  <c r="CF713" s="1"/>
  <c r="BU713"/>
  <c r="CG713" s="1"/>
  <c r="BV713"/>
  <c r="CH713" s="1"/>
  <c r="BW713"/>
  <c r="CI713" s="1"/>
  <c r="BX713"/>
  <c r="CJ713" s="1"/>
  <c r="BY713"/>
  <c r="CK713" s="1"/>
  <c r="BZ713"/>
  <c r="CL713" s="1"/>
  <c r="CA713"/>
  <c r="CM713" s="1"/>
  <c r="CB713"/>
  <c r="CN713" s="1"/>
  <c r="CC713"/>
  <c r="CO713" s="1"/>
  <c r="CD713"/>
  <c r="CP713" s="1"/>
  <c r="BT714"/>
  <c r="CF714" s="1"/>
  <c r="BU714"/>
  <c r="CG714" s="1"/>
  <c r="BV714"/>
  <c r="CH714" s="1"/>
  <c r="BW714"/>
  <c r="CI714" s="1"/>
  <c r="BX714"/>
  <c r="CJ714" s="1"/>
  <c r="BY714"/>
  <c r="CK714" s="1"/>
  <c r="BZ714"/>
  <c r="CL714" s="1"/>
  <c r="CA714"/>
  <c r="CM714" s="1"/>
  <c r="CB714"/>
  <c r="CN714" s="1"/>
  <c r="CC714"/>
  <c r="CO714" s="1"/>
  <c r="CD714"/>
  <c r="CP714" s="1"/>
  <c r="BT715"/>
  <c r="CF715" s="1"/>
  <c r="BU715"/>
  <c r="CG715" s="1"/>
  <c r="BV715"/>
  <c r="CH715" s="1"/>
  <c r="BW715"/>
  <c r="CI715" s="1"/>
  <c r="BX715"/>
  <c r="CJ715" s="1"/>
  <c r="BY715"/>
  <c r="CK715" s="1"/>
  <c r="BZ715"/>
  <c r="CL715" s="1"/>
  <c r="CA715"/>
  <c r="CM715" s="1"/>
  <c r="CB715"/>
  <c r="CN715" s="1"/>
  <c r="CC715"/>
  <c r="CO715" s="1"/>
  <c r="CD715"/>
  <c r="CP715" s="1"/>
  <c r="BT716"/>
  <c r="CF716" s="1"/>
  <c r="BU716"/>
  <c r="CG716" s="1"/>
  <c r="BV716"/>
  <c r="CH716" s="1"/>
  <c r="BW716"/>
  <c r="CI716" s="1"/>
  <c r="BX716"/>
  <c r="CJ716" s="1"/>
  <c r="BY716"/>
  <c r="CK716" s="1"/>
  <c r="BZ716"/>
  <c r="CL716" s="1"/>
  <c r="CA716"/>
  <c r="CM716" s="1"/>
  <c r="CB716"/>
  <c r="CN716" s="1"/>
  <c r="CC716"/>
  <c r="CO716" s="1"/>
  <c r="CD716"/>
  <c r="CP716" s="1"/>
  <c r="BT717"/>
  <c r="CF717" s="1"/>
  <c r="BU717"/>
  <c r="CG717" s="1"/>
  <c r="BV717"/>
  <c r="CH717" s="1"/>
  <c r="BW717"/>
  <c r="CI717" s="1"/>
  <c r="BX717"/>
  <c r="CJ717" s="1"/>
  <c r="BY717"/>
  <c r="CK717" s="1"/>
  <c r="BZ717"/>
  <c r="CL717" s="1"/>
  <c r="CA717"/>
  <c r="CM717" s="1"/>
  <c r="CB717"/>
  <c r="CN717" s="1"/>
  <c r="CC717"/>
  <c r="CO717" s="1"/>
  <c r="CD717"/>
  <c r="CP717" s="1"/>
  <c r="BT718"/>
  <c r="CF718" s="1"/>
  <c r="BU718"/>
  <c r="CG718" s="1"/>
  <c r="BV718"/>
  <c r="CH718" s="1"/>
  <c r="BW718"/>
  <c r="CI718" s="1"/>
  <c r="BX718"/>
  <c r="CJ718" s="1"/>
  <c r="BY718"/>
  <c r="CK718" s="1"/>
  <c r="BZ718"/>
  <c r="CL718" s="1"/>
  <c r="CA718"/>
  <c r="CM718" s="1"/>
  <c r="CB718"/>
  <c r="CN718" s="1"/>
  <c r="CC718"/>
  <c r="CO718" s="1"/>
  <c r="CD718"/>
  <c r="CP718" s="1"/>
  <c r="BT719"/>
  <c r="CF719" s="1"/>
  <c r="BU719"/>
  <c r="CG719" s="1"/>
  <c r="BV719"/>
  <c r="CH719" s="1"/>
  <c r="BW719"/>
  <c r="CI719" s="1"/>
  <c r="BX719"/>
  <c r="CJ719" s="1"/>
  <c r="BY719"/>
  <c r="CK719" s="1"/>
  <c r="BZ719"/>
  <c r="CL719" s="1"/>
  <c r="CA719"/>
  <c r="CM719" s="1"/>
  <c r="CB719"/>
  <c r="CN719" s="1"/>
  <c r="CC719"/>
  <c r="CO719" s="1"/>
  <c r="CD719"/>
  <c r="CP719" s="1"/>
  <c r="BT720"/>
  <c r="CF720" s="1"/>
  <c r="BU720"/>
  <c r="CG720" s="1"/>
  <c r="BV720"/>
  <c r="CH720" s="1"/>
  <c r="BW720"/>
  <c r="CI720" s="1"/>
  <c r="BX720"/>
  <c r="CJ720" s="1"/>
  <c r="BY720"/>
  <c r="CK720" s="1"/>
  <c r="BZ720"/>
  <c r="CL720" s="1"/>
  <c r="CA720"/>
  <c r="CM720" s="1"/>
  <c r="CB720"/>
  <c r="CN720" s="1"/>
  <c r="CC720"/>
  <c r="CO720" s="1"/>
  <c r="CD720"/>
  <c r="CP720" s="1"/>
  <c r="BT721"/>
  <c r="CF721" s="1"/>
  <c r="BU721"/>
  <c r="CG721" s="1"/>
  <c r="BV721"/>
  <c r="CH721" s="1"/>
  <c r="BW721"/>
  <c r="CI721" s="1"/>
  <c r="BX721"/>
  <c r="CJ721" s="1"/>
  <c r="BY721"/>
  <c r="CK721" s="1"/>
  <c r="BZ721"/>
  <c r="CL721" s="1"/>
  <c r="CA721"/>
  <c r="CM721" s="1"/>
  <c r="CB721"/>
  <c r="CN721" s="1"/>
  <c r="CC721"/>
  <c r="CO721" s="1"/>
  <c r="CD721"/>
  <c r="CP721" s="1"/>
  <c r="BT722"/>
  <c r="CF722" s="1"/>
  <c r="BU722"/>
  <c r="CG722" s="1"/>
  <c r="BV722"/>
  <c r="CH722" s="1"/>
  <c r="BW722"/>
  <c r="CI722" s="1"/>
  <c r="BX722"/>
  <c r="CJ722" s="1"/>
  <c r="BY722"/>
  <c r="CK722" s="1"/>
  <c r="BZ722"/>
  <c r="CL722" s="1"/>
  <c r="CA722"/>
  <c r="CM722" s="1"/>
  <c r="CB722"/>
  <c r="CN722" s="1"/>
  <c r="CC722"/>
  <c r="CO722" s="1"/>
  <c r="CD722"/>
  <c r="CP722" s="1"/>
  <c r="BT723"/>
  <c r="CF723" s="1"/>
  <c r="BU723"/>
  <c r="CG723" s="1"/>
  <c r="BV723"/>
  <c r="CH723" s="1"/>
  <c r="BW723"/>
  <c r="CI723" s="1"/>
  <c r="BX723"/>
  <c r="CJ723" s="1"/>
  <c r="BY723"/>
  <c r="CK723" s="1"/>
  <c r="BZ723"/>
  <c r="CL723" s="1"/>
  <c r="CA723"/>
  <c r="CM723" s="1"/>
  <c r="CB723"/>
  <c r="CN723" s="1"/>
  <c r="CC723"/>
  <c r="CO723" s="1"/>
  <c r="CD723"/>
  <c r="CP723" s="1"/>
  <c r="BT724"/>
  <c r="CF724" s="1"/>
  <c r="BU724"/>
  <c r="CG724" s="1"/>
  <c r="BV724"/>
  <c r="CH724" s="1"/>
  <c r="BW724"/>
  <c r="CI724" s="1"/>
  <c r="BX724"/>
  <c r="CJ724" s="1"/>
  <c r="BY724"/>
  <c r="CK724" s="1"/>
  <c r="BZ724"/>
  <c r="CL724" s="1"/>
  <c r="CA724"/>
  <c r="CM724" s="1"/>
  <c r="CB724"/>
  <c r="CN724" s="1"/>
  <c r="CC724"/>
  <c r="CO724" s="1"/>
  <c r="CD724"/>
  <c r="CP724" s="1"/>
  <c r="BT725"/>
  <c r="CF725" s="1"/>
  <c r="BU725"/>
  <c r="CG725" s="1"/>
  <c r="BV725"/>
  <c r="CH725" s="1"/>
  <c r="BW725"/>
  <c r="CI725" s="1"/>
  <c r="BX725"/>
  <c r="CJ725" s="1"/>
  <c r="BY725"/>
  <c r="CK725" s="1"/>
  <c r="BZ725"/>
  <c r="CL725" s="1"/>
  <c r="CA725"/>
  <c r="CM725" s="1"/>
  <c r="CB725"/>
  <c r="CN725" s="1"/>
  <c r="CC725"/>
  <c r="CO725" s="1"/>
  <c r="CD725"/>
  <c r="CP725" s="1"/>
  <c r="BT726"/>
  <c r="CF726" s="1"/>
  <c r="BU726"/>
  <c r="CG726" s="1"/>
  <c r="BV726"/>
  <c r="CH726" s="1"/>
  <c r="BW726"/>
  <c r="CI726" s="1"/>
  <c r="BX726"/>
  <c r="CJ726" s="1"/>
  <c r="BY726"/>
  <c r="CK726" s="1"/>
  <c r="BZ726"/>
  <c r="CL726" s="1"/>
  <c r="CA726"/>
  <c r="CM726" s="1"/>
  <c r="CB726"/>
  <c r="CN726" s="1"/>
  <c r="CC726"/>
  <c r="CO726" s="1"/>
  <c r="CD726"/>
  <c r="CP726" s="1"/>
  <c r="BT727"/>
  <c r="CF727" s="1"/>
  <c r="BU727"/>
  <c r="CG727" s="1"/>
  <c r="BV727"/>
  <c r="CH727" s="1"/>
  <c r="BW727"/>
  <c r="CI727" s="1"/>
  <c r="BX727"/>
  <c r="CJ727" s="1"/>
  <c r="BY727"/>
  <c r="CK727" s="1"/>
  <c r="BZ727"/>
  <c r="CL727" s="1"/>
  <c r="CA727"/>
  <c r="CM727" s="1"/>
  <c r="CB727"/>
  <c r="CN727" s="1"/>
  <c r="CC727"/>
  <c r="CO727" s="1"/>
  <c r="CD727"/>
  <c r="CP727" s="1"/>
  <c r="BT728"/>
  <c r="CF728" s="1"/>
  <c r="BU728"/>
  <c r="CG728" s="1"/>
  <c r="BV728"/>
  <c r="CH728" s="1"/>
  <c r="BW728"/>
  <c r="CI728" s="1"/>
  <c r="BX728"/>
  <c r="CJ728" s="1"/>
  <c r="BY728"/>
  <c r="CK728" s="1"/>
  <c r="BZ728"/>
  <c r="CL728" s="1"/>
  <c r="CA728"/>
  <c r="CM728" s="1"/>
  <c r="CB728"/>
  <c r="CN728" s="1"/>
  <c r="CC728"/>
  <c r="CO728" s="1"/>
  <c r="CD728"/>
  <c r="CP728" s="1"/>
  <c r="BT729"/>
  <c r="CF729" s="1"/>
  <c r="BU729"/>
  <c r="CG729" s="1"/>
  <c r="BV729"/>
  <c r="CH729" s="1"/>
  <c r="BW729"/>
  <c r="CI729" s="1"/>
  <c r="BX729"/>
  <c r="CJ729" s="1"/>
  <c r="BY729"/>
  <c r="CK729" s="1"/>
  <c r="BZ729"/>
  <c r="CL729" s="1"/>
  <c r="CA729"/>
  <c r="CM729" s="1"/>
  <c r="CB729"/>
  <c r="CN729" s="1"/>
  <c r="CC729"/>
  <c r="CO729" s="1"/>
  <c r="CD729"/>
  <c r="CP729" s="1"/>
  <c r="BT730"/>
  <c r="CF730" s="1"/>
  <c r="BU730"/>
  <c r="CG730" s="1"/>
  <c r="BV730"/>
  <c r="CH730" s="1"/>
  <c r="BW730"/>
  <c r="CI730" s="1"/>
  <c r="BX730"/>
  <c r="CJ730" s="1"/>
  <c r="BY730"/>
  <c r="CK730" s="1"/>
  <c r="BZ730"/>
  <c r="CL730" s="1"/>
  <c r="CA730"/>
  <c r="CM730" s="1"/>
  <c r="CB730"/>
  <c r="CN730" s="1"/>
  <c r="CC730"/>
  <c r="CO730" s="1"/>
  <c r="CD730"/>
  <c r="CP730" s="1"/>
  <c r="BT731"/>
  <c r="CF731" s="1"/>
  <c r="BU731"/>
  <c r="CG731" s="1"/>
  <c r="BV731"/>
  <c r="CH731" s="1"/>
  <c r="BW731"/>
  <c r="CI731" s="1"/>
  <c r="BX731"/>
  <c r="CJ731" s="1"/>
  <c r="BY731"/>
  <c r="CK731" s="1"/>
  <c r="BZ731"/>
  <c r="CL731" s="1"/>
  <c r="CA731"/>
  <c r="CM731" s="1"/>
  <c r="CB731"/>
  <c r="CN731" s="1"/>
  <c r="CC731"/>
  <c r="CO731" s="1"/>
  <c r="CD731"/>
  <c r="CP731" s="1"/>
  <c r="BT732"/>
  <c r="CF732" s="1"/>
  <c r="BU732"/>
  <c r="CG732" s="1"/>
  <c r="BV732"/>
  <c r="CH732" s="1"/>
  <c r="BW732"/>
  <c r="CI732" s="1"/>
  <c r="BX732"/>
  <c r="CJ732" s="1"/>
  <c r="BY732"/>
  <c r="CK732" s="1"/>
  <c r="BZ732"/>
  <c r="CL732" s="1"/>
  <c r="CA732"/>
  <c r="CM732" s="1"/>
  <c r="CB732"/>
  <c r="CN732" s="1"/>
  <c r="CC732"/>
  <c r="CO732" s="1"/>
  <c r="CD732"/>
  <c r="CP732" s="1"/>
  <c r="BT733"/>
  <c r="CF733" s="1"/>
  <c r="BU733"/>
  <c r="CG733" s="1"/>
  <c r="BV733"/>
  <c r="CH733" s="1"/>
  <c r="BW733"/>
  <c r="CI733" s="1"/>
  <c r="BX733"/>
  <c r="CJ733" s="1"/>
  <c r="BY733"/>
  <c r="CK733" s="1"/>
  <c r="BZ733"/>
  <c r="CL733" s="1"/>
  <c r="CA733"/>
  <c r="CM733" s="1"/>
  <c r="CB733"/>
  <c r="CN733" s="1"/>
  <c r="CC733"/>
  <c r="CO733" s="1"/>
  <c r="CD733"/>
  <c r="CP733" s="1"/>
  <c r="BT1000"/>
  <c r="CF1000" s="1"/>
  <c r="BU1000"/>
  <c r="CG1000" s="1"/>
  <c r="BV1000"/>
  <c r="CH1000" s="1"/>
  <c r="BW1000"/>
  <c r="CI1000" s="1"/>
  <c r="BX1000"/>
  <c r="CJ1000" s="1"/>
  <c r="BY1000"/>
  <c r="CK1000" s="1"/>
  <c r="BZ1000"/>
  <c r="CL1000" s="1"/>
  <c r="CA1000"/>
  <c r="CM1000" s="1"/>
  <c r="CB1000"/>
  <c r="CN1000" s="1"/>
  <c r="CC1000"/>
  <c r="CO1000" s="1"/>
  <c r="CD1000"/>
  <c r="CP1000" s="1"/>
  <c r="BT1001"/>
  <c r="CF1001" s="1"/>
  <c r="BU1001"/>
  <c r="CG1001" s="1"/>
  <c r="BV1001"/>
  <c r="CH1001" s="1"/>
  <c r="BW1001"/>
  <c r="CI1001" s="1"/>
  <c r="BX1001"/>
  <c r="CJ1001" s="1"/>
  <c r="BY1001"/>
  <c r="CK1001" s="1"/>
  <c r="BZ1001"/>
  <c r="CL1001" s="1"/>
  <c r="CA1001"/>
  <c r="CM1001" s="1"/>
  <c r="CB1001"/>
  <c r="CN1001" s="1"/>
  <c r="CC1001"/>
  <c r="CO1001" s="1"/>
  <c r="CD1001"/>
  <c r="CP1001" s="1"/>
  <c r="BT1002"/>
  <c r="CF1002" s="1"/>
  <c r="BU1002"/>
  <c r="CG1002" s="1"/>
  <c r="BV1002"/>
  <c r="CH1002" s="1"/>
  <c r="BW1002"/>
  <c r="CI1002" s="1"/>
  <c r="BX1002"/>
  <c r="CJ1002" s="1"/>
  <c r="BY1002"/>
  <c r="CK1002" s="1"/>
  <c r="BZ1002"/>
  <c r="CL1002" s="1"/>
  <c r="CA1002"/>
  <c r="CM1002" s="1"/>
  <c r="CB1002"/>
  <c r="CN1002" s="1"/>
  <c r="CC1002"/>
  <c r="CO1002" s="1"/>
  <c r="CD1002"/>
  <c r="CP1002" s="1"/>
  <c r="BT1003"/>
  <c r="CF1003" s="1"/>
  <c r="BU1003"/>
  <c r="CG1003" s="1"/>
  <c r="BV1003"/>
  <c r="CH1003" s="1"/>
  <c r="BW1003"/>
  <c r="CI1003" s="1"/>
  <c r="BX1003"/>
  <c r="CJ1003" s="1"/>
  <c r="BY1003"/>
  <c r="CK1003" s="1"/>
  <c r="BZ1003"/>
  <c r="CL1003" s="1"/>
  <c r="CA1003"/>
  <c r="CM1003" s="1"/>
  <c r="CB1003"/>
  <c r="CN1003" s="1"/>
  <c r="CC1003"/>
  <c r="CO1003" s="1"/>
  <c r="CD1003"/>
  <c r="CP1003" s="1"/>
  <c r="BT1004"/>
  <c r="CF1004" s="1"/>
  <c r="BU1004"/>
  <c r="CG1004" s="1"/>
  <c r="BV1004"/>
  <c r="CH1004" s="1"/>
  <c r="BW1004"/>
  <c r="CI1004" s="1"/>
  <c r="BX1004"/>
  <c r="CJ1004" s="1"/>
  <c r="BY1004"/>
  <c r="CK1004" s="1"/>
  <c r="BZ1004"/>
  <c r="CL1004" s="1"/>
  <c r="CA1004"/>
  <c r="CM1004" s="1"/>
  <c r="CB1004"/>
  <c r="CN1004" s="1"/>
  <c r="CC1004"/>
  <c r="CO1004" s="1"/>
  <c r="CD1004"/>
  <c r="CP1004" s="1"/>
  <c r="BT1005"/>
  <c r="CF1005" s="1"/>
  <c r="BU1005"/>
  <c r="CG1005" s="1"/>
  <c r="BV1005"/>
  <c r="CH1005" s="1"/>
  <c r="BW1005"/>
  <c r="CI1005" s="1"/>
  <c r="BX1005"/>
  <c r="CJ1005" s="1"/>
  <c r="BY1005"/>
  <c r="CK1005" s="1"/>
  <c r="BZ1005"/>
  <c r="CL1005" s="1"/>
  <c r="CA1005"/>
  <c r="CM1005" s="1"/>
  <c r="CB1005"/>
  <c r="CN1005" s="1"/>
  <c r="CC1005"/>
  <c r="CO1005" s="1"/>
  <c r="CD1005"/>
  <c r="CP1005" s="1"/>
  <c r="BT1006"/>
  <c r="CF1006" s="1"/>
  <c r="BU1006"/>
  <c r="CG1006" s="1"/>
  <c r="BV1006"/>
  <c r="CH1006" s="1"/>
  <c r="BW1006"/>
  <c r="CI1006" s="1"/>
  <c r="BX1006"/>
  <c r="CJ1006" s="1"/>
  <c r="BY1006"/>
  <c r="CK1006" s="1"/>
  <c r="BZ1006"/>
  <c r="CL1006" s="1"/>
  <c r="CA1006"/>
  <c r="CM1006" s="1"/>
  <c r="CB1006"/>
  <c r="CN1006" s="1"/>
  <c r="CC1006"/>
  <c r="CO1006" s="1"/>
  <c r="CD1006"/>
  <c r="CP1006" s="1"/>
  <c r="BT1007"/>
  <c r="CF1007" s="1"/>
  <c r="BU1007"/>
  <c r="CG1007" s="1"/>
  <c r="BV1007"/>
  <c r="CH1007" s="1"/>
  <c r="BW1007"/>
  <c r="CI1007" s="1"/>
  <c r="BX1007"/>
  <c r="CJ1007" s="1"/>
  <c r="BY1007"/>
  <c r="CK1007" s="1"/>
  <c r="BZ1007"/>
  <c r="CL1007" s="1"/>
  <c r="CA1007"/>
  <c r="CM1007" s="1"/>
  <c r="CB1007"/>
  <c r="CN1007" s="1"/>
  <c r="CC1007"/>
  <c r="CO1007" s="1"/>
  <c r="CD1007"/>
  <c r="CP1007" s="1"/>
  <c r="BT1008"/>
  <c r="CF1008" s="1"/>
  <c r="BU1008"/>
  <c r="CG1008" s="1"/>
  <c r="BV1008"/>
  <c r="CH1008" s="1"/>
  <c r="BW1008"/>
  <c r="CI1008" s="1"/>
  <c r="BX1008"/>
  <c r="CJ1008" s="1"/>
  <c r="BY1008"/>
  <c r="CK1008" s="1"/>
  <c r="BZ1008"/>
  <c r="CL1008" s="1"/>
  <c r="CA1008"/>
  <c r="CM1008" s="1"/>
  <c r="CB1008"/>
  <c r="CN1008" s="1"/>
  <c r="CC1008"/>
  <c r="CO1008" s="1"/>
  <c r="CD1008"/>
  <c r="CP1008" s="1"/>
  <c r="BT1009"/>
  <c r="CF1009" s="1"/>
  <c r="BU1009"/>
  <c r="CG1009" s="1"/>
  <c r="BV1009"/>
  <c r="CH1009" s="1"/>
  <c r="BW1009"/>
  <c r="CI1009" s="1"/>
  <c r="BX1009"/>
  <c r="CJ1009" s="1"/>
  <c r="BY1009"/>
  <c r="CK1009" s="1"/>
  <c r="BZ1009"/>
  <c r="CL1009" s="1"/>
  <c r="CA1009"/>
  <c r="CM1009" s="1"/>
  <c r="CB1009"/>
  <c r="CN1009" s="1"/>
  <c r="CC1009"/>
  <c r="CO1009" s="1"/>
  <c r="CD1009"/>
  <c r="CP1009" s="1"/>
  <c r="BT1010"/>
  <c r="CF1010" s="1"/>
  <c r="BU1010"/>
  <c r="CG1010" s="1"/>
  <c r="BV1010"/>
  <c r="CH1010" s="1"/>
  <c r="BW1010"/>
  <c r="CI1010" s="1"/>
  <c r="BX1010"/>
  <c r="CJ1010" s="1"/>
  <c r="BY1010"/>
  <c r="CK1010" s="1"/>
  <c r="BZ1010"/>
  <c r="CL1010" s="1"/>
  <c r="CA1010"/>
  <c r="CM1010" s="1"/>
  <c r="CB1010"/>
  <c r="CN1010" s="1"/>
  <c r="CC1010"/>
  <c r="CO1010" s="1"/>
  <c r="CD1010"/>
  <c r="CP1010" s="1"/>
  <c r="BT1011"/>
  <c r="CF1011" s="1"/>
  <c r="BU1011"/>
  <c r="CG1011" s="1"/>
  <c r="BV1011"/>
  <c r="CH1011" s="1"/>
  <c r="BW1011"/>
  <c r="CI1011" s="1"/>
  <c r="BX1011"/>
  <c r="CJ1011" s="1"/>
  <c r="BY1011"/>
  <c r="CK1011" s="1"/>
  <c r="BZ1011"/>
  <c r="CL1011" s="1"/>
  <c r="CA1011"/>
  <c r="CM1011" s="1"/>
  <c r="CB1011"/>
  <c r="CN1011" s="1"/>
  <c r="CC1011"/>
  <c r="CO1011" s="1"/>
  <c r="CD1011"/>
  <c r="CP1011" s="1"/>
  <c r="BT1012"/>
  <c r="CF1012" s="1"/>
  <c r="BU1012"/>
  <c r="CG1012" s="1"/>
  <c r="BV1012"/>
  <c r="CH1012" s="1"/>
  <c r="BW1012"/>
  <c r="CI1012" s="1"/>
  <c r="BX1012"/>
  <c r="CJ1012" s="1"/>
  <c r="BY1012"/>
  <c r="CK1012" s="1"/>
  <c r="BZ1012"/>
  <c r="CL1012" s="1"/>
  <c r="CA1012"/>
  <c r="CM1012" s="1"/>
  <c r="CB1012"/>
  <c r="CN1012" s="1"/>
  <c r="CC1012"/>
  <c r="CO1012" s="1"/>
  <c r="CD1012"/>
  <c r="CP1012" s="1"/>
  <c r="BT1013"/>
  <c r="CF1013" s="1"/>
  <c r="BU1013"/>
  <c r="CG1013" s="1"/>
  <c r="BV1013"/>
  <c r="CH1013" s="1"/>
  <c r="BW1013"/>
  <c r="CI1013" s="1"/>
  <c r="BX1013"/>
  <c r="CJ1013" s="1"/>
  <c r="BY1013"/>
  <c r="CK1013" s="1"/>
  <c r="BZ1013"/>
  <c r="CL1013" s="1"/>
  <c r="CA1013"/>
  <c r="CM1013" s="1"/>
  <c r="CB1013"/>
  <c r="CN1013" s="1"/>
  <c r="CC1013"/>
  <c r="CO1013" s="1"/>
  <c r="CD1013"/>
  <c r="CP1013" s="1"/>
  <c r="BT1014"/>
  <c r="CF1014" s="1"/>
  <c r="BU1014"/>
  <c r="CG1014" s="1"/>
  <c r="BV1014"/>
  <c r="CH1014" s="1"/>
  <c r="BW1014"/>
  <c r="CI1014" s="1"/>
  <c r="BX1014"/>
  <c r="CJ1014" s="1"/>
  <c r="BY1014"/>
  <c r="CK1014" s="1"/>
  <c r="BZ1014"/>
  <c r="CL1014" s="1"/>
  <c r="CA1014"/>
  <c r="CM1014" s="1"/>
  <c r="CB1014"/>
  <c r="CN1014" s="1"/>
  <c r="CC1014"/>
  <c r="CO1014" s="1"/>
  <c r="CD1014"/>
  <c r="CP1014" s="1"/>
  <c r="BT1015"/>
  <c r="CF1015" s="1"/>
  <c r="BU1015"/>
  <c r="CG1015" s="1"/>
  <c r="BV1015"/>
  <c r="CH1015" s="1"/>
  <c r="BW1015"/>
  <c r="CI1015" s="1"/>
  <c r="BX1015"/>
  <c r="CJ1015" s="1"/>
  <c r="BY1015"/>
  <c r="CK1015" s="1"/>
  <c r="BZ1015"/>
  <c r="CL1015" s="1"/>
  <c r="CA1015"/>
  <c r="CM1015" s="1"/>
  <c r="CB1015"/>
  <c r="CN1015" s="1"/>
  <c r="CC1015"/>
  <c r="CO1015" s="1"/>
  <c r="CD1015"/>
  <c r="CP1015" s="1"/>
  <c r="BT1016"/>
  <c r="CF1016" s="1"/>
  <c r="BU1016"/>
  <c r="CG1016" s="1"/>
  <c r="BV1016"/>
  <c r="CH1016" s="1"/>
  <c r="BW1016"/>
  <c r="CI1016" s="1"/>
  <c r="BX1016"/>
  <c r="CJ1016" s="1"/>
  <c r="BY1016"/>
  <c r="CK1016" s="1"/>
  <c r="BZ1016"/>
  <c r="CL1016" s="1"/>
  <c r="CA1016"/>
  <c r="CM1016" s="1"/>
  <c r="CB1016"/>
  <c r="CN1016" s="1"/>
  <c r="CC1016"/>
  <c r="CO1016" s="1"/>
  <c r="CD1016"/>
  <c r="CP1016" s="1"/>
  <c r="BT1017"/>
  <c r="CF1017" s="1"/>
  <c r="BU1017"/>
  <c r="CG1017" s="1"/>
  <c r="BV1017"/>
  <c r="CH1017" s="1"/>
  <c r="BW1017"/>
  <c r="CI1017" s="1"/>
  <c r="BX1017"/>
  <c r="CJ1017" s="1"/>
  <c r="BY1017"/>
  <c r="CK1017" s="1"/>
  <c r="BZ1017"/>
  <c r="CL1017" s="1"/>
  <c r="CA1017"/>
  <c r="CM1017" s="1"/>
  <c r="CB1017"/>
  <c r="CN1017" s="1"/>
  <c r="CC1017"/>
  <c r="CO1017" s="1"/>
  <c r="CD1017"/>
  <c r="CP1017" s="1"/>
  <c r="BT1018"/>
  <c r="CF1018" s="1"/>
  <c r="BU1018"/>
  <c r="CG1018" s="1"/>
  <c r="BV1018"/>
  <c r="CH1018" s="1"/>
  <c r="BW1018"/>
  <c r="CI1018" s="1"/>
  <c r="BX1018"/>
  <c r="CJ1018" s="1"/>
  <c r="BY1018"/>
  <c r="CK1018" s="1"/>
  <c r="BZ1018"/>
  <c r="CL1018" s="1"/>
  <c r="CA1018"/>
  <c r="CM1018" s="1"/>
  <c r="CB1018"/>
  <c r="CN1018" s="1"/>
  <c r="CC1018"/>
  <c r="CO1018" s="1"/>
  <c r="CD1018"/>
  <c r="CP1018" s="1"/>
  <c r="BT1019"/>
  <c r="CF1019" s="1"/>
  <c r="BU1019"/>
  <c r="CG1019" s="1"/>
  <c r="BV1019"/>
  <c r="CH1019" s="1"/>
  <c r="BW1019"/>
  <c r="CI1019" s="1"/>
  <c r="BX1019"/>
  <c r="CJ1019" s="1"/>
  <c r="BY1019"/>
  <c r="CK1019" s="1"/>
  <c r="BZ1019"/>
  <c r="CL1019" s="1"/>
  <c r="CA1019"/>
  <c r="CM1019" s="1"/>
  <c r="CB1019"/>
  <c r="CN1019" s="1"/>
  <c r="CC1019"/>
  <c r="CO1019" s="1"/>
  <c r="CD1019"/>
  <c r="CP1019" s="1"/>
  <c r="BT1020"/>
  <c r="CF1020" s="1"/>
  <c r="BU1020"/>
  <c r="CG1020" s="1"/>
  <c r="BV1020"/>
  <c r="CH1020" s="1"/>
  <c r="BW1020"/>
  <c r="CI1020" s="1"/>
  <c r="BX1020"/>
  <c r="CJ1020" s="1"/>
  <c r="BY1020"/>
  <c r="CK1020" s="1"/>
  <c r="BZ1020"/>
  <c r="CL1020" s="1"/>
  <c r="CA1020"/>
  <c r="CM1020" s="1"/>
  <c r="CB1020"/>
  <c r="CN1020" s="1"/>
  <c r="CC1020"/>
  <c r="CO1020" s="1"/>
  <c r="CD1020"/>
  <c r="CP1020" s="1"/>
  <c r="BT1021"/>
  <c r="CF1021" s="1"/>
  <c r="BU1021"/>
  <c r="CG1021" s="1"/>
  <c r="BV1021"/>
  <c r="CH1021" s="1"/>
  <c r="BW1021"/>
  <c r="CI1021" s="1"/>
  <c r="BX1021"/>
  <c r="CJ1021" s="1"/>
  <c r="BY1021"/>
  <c r="CK1021" s="1"/>
  <c r="BZ1021"/>
  <c r="CL1021" s="1"/>
  <c r="CA1021"/>
  <c r="CM1021" s="1"/>
  <c r="CB1021"/>
  <c r="CN1021" s="1"/>
  <c r="CC1021"/>
  <c r="CO1021" s="1"/>
  <c r="CD1021"/>
  <c r="CP1021" s="1"/>
  <c r="BT1022"/>
  <c r="CF1022" s="1"/>
  <c r="BU1022"/>
  <c r="CG1022" s="1"/>
  <c r="BV1022"/>
  <c r="CH1022" s="1"/>
  <c r="BW1022"/>
  <c r="CI1022" s="1"/>
  <c r="BX1022"/>
  <c r="CJ1022" s="1"/>
  <c r="BY1022"/>
  <c r="CK1022" s="1"/>
  <c r="BZ1022"/>
  <c r="CL1022" s="1"/>
  <c r="CA1022"/>
  <c r="CM1022" s="1"/>
  <c r="CB1022"/>
  <c r="CN1022" s="1"/>
  <c r="CC1022"/>
  <c r="CO1022" s="1"/>
  <c r="CD1022"/>
  <c r="CP1022" s="1"/>
  <c r="BT1023"/>
  <c r="CF1023" s="1"/>
  <c r="BU1023"/>
  <c r="CG1023" s="1"/>
  <c r="BV1023"/>
  <c r="CH1023" s="1"/>
  <c r="BW1023"/>
  <c r="CI1023" s="1"/>
  <c r="BX1023"/>
  <c r="CJ1023" s="1"/>
  <c r="BY1023"/>
  <c r="CK1023" s="1"/>
  <c r="BZ1023"/>
  <c r="CL1023" s="1"/>
  <c r="CA1023"/>
  <c r="CM1023" s="1"/>
  <c r="CB1023"/>
  <c r="CN1023" s="1"/>
  <c r="CC1023"/>
  <c r="CO1023" s="1"/>
  <c r="CD1023"/>
  <c r="CP1023" s="1"/>
  <c r="BT1024"/>
  <c r="CF1024" s="1"/>
  <c r="BU1024"/>
  <c r="CG1024" s="1"/>
  <c r="BV1024"/>
  <c r="CH1024" s="1"/>
  <c r="BW1024"/>
  <c r="CI1024" s="1"/>
  <c r="BX1024"/>
  <c r="CJ1024" s="1"/>
  <c r="BY1024"/>
  <c r="CK1024" s="1"/>
  <c r="BZ1024"/>
  <c r="CL1024" s="1"/>
  <c r="CA1024"/>
  <c r="CM1024" s="1"/>
  <c r="CB1024"/>
  <c r="CN1024" s="1"/>
  <c r="CC1024"/>
  <c r="CO1024" s="1"/>
  <c r="CD1024"/>
  <c r="CP1024" s="1"/>
  <c r="BT1025"/>
  <c r="CF1025" s="1"/>
  <c r="BU1025"/>
  <c r="CG1025" s="1"/>
  <c r="BV1025"/>
  <c r="CH1025" s="1"/>
  <c r="BW1025"/>
  <c r="CI1025" s="1"/>
  <c r="BX1025"/>
  <c r="CJ1025" s="1"/>
  <c r="BY1025"/>
  <c r="CK1025" s="1"/>
  <c r="BZ1025"/>
  <c r="CL1025" s="1"/>
  <c r="CA1025"/>
  <c r="CM1025" s="1"/>
  <c r="CB1025"/>
  <c r="CN1025" s="1"/>
  <c r="CC1025"/>
  <c r="CO1025" s="1"/>
  <c r="CD1025"/>
  <c r="CP1025" s="1"/>
  <c r="BT1026"/>
  <c r="CF1026" s="1"/>
  <c r="BU1026"/>
  <c r="CG1026" s="1"/>
  <c r="BV1026"/>
  <c r="CH1026" s="1"/>
  <c r="BW1026"/>
  <c r="CI1026" s="1"/>
  <c r="BX1026"/>
  <c r="CJ1026" s="1"/>
  <c r="BY1026"/>
  <c r="CK1026" s="1"/>
  <c r="BZ1026"/>
  <c r="CL1026" s="1"/>
  <c r="CA1026"/>
  <c r="CM1026" s="1"/>
  <c r="CB1026"/>
  <c r="CN1026" s="1"/>
  <c r="CC1026"/>
  <c r="CO1026" s="1"/>
  <c r="CD1026"/>
  <c r="CP1026" s="1"/>
  <c r="BT1027"/>
  <c r="CF1027" s="1"/>
  <c r="BU1027"/>
  <c r="CG1027" s="1"/>
  <c r="BV1027"/>
  <c r="CH1027" s="1"/>
  <c r="BW1027"/>
  <c r="CI1027" s="1"/>
  <c r="BX1027"/>
  <c r="CJ1027" s="1"/>
  <c r="BY1027"/>
  <c r="CK1027" s="1"/>
  <c r="BZ1027"/>
  <c r="CL1027" s="1"/>
  <c r="CA1027"/>
  <c r="CM1027" s="1"/>
  <c r="CB1027"/>
  <c r="CN1027" s="1"/>
  <c r="CC1027"/>
  <c r="CO1027" s="1"/>
  <c r="CD1027"/>
  <c r="CP1027" s="1"/>
  <c r="BT1028"/>
  <c r="CF1028" s="1"/>
  <c r="BU1028"/>
  <c r="CG1028" s="1"/>
  <c r="BV1028"/>
  <c r="CH1028" s="1"/>
  <c r="BW1028"/>
  <c r="CI1028" s="1"/>
  <c r="BX1028"/>
  <c r="CJ1028" s="1"/>
  <c r="BY1028"/>
  <c r="CK1028" s="1"/>
  <c r="BZ1028"/>
  <c r="CL1028" s="1"/>
  <c r="CA1028"/>
  <c r="CM1028" s="1"/>
  <c r="CB1028"/>
  <c r="CN1028" s="1"/>
  <c r="CC1028"/>
  <c r="CO1028" s="1"/>
  <c r="CD1028"/>
  <c r="CP1028" s="1"/>
  <c r="BT1029"/>
  <c r="CF1029" s="1"/>
  <c r="BU1029"/>
  <c r="CG1029" s="1"/>
  <c r="BV1029"/>
  <c r="CH1029" s="1"/>
  <c r="BW1029"/>
  <c r="CI1029" s="1"/>
  <c r="BX1029"/>
  <c r="CJ1029" s="1"/>
  <c r="BY1029"/>
  <c r="CK1029" s="1"/>
  <c r="BZ1029"/>
  <c r="CL1029" s="1"/>
  <c r="CA1029"/>
  <c r="CM1029" s="1"/>
  <c r="CB1029"/>
  <c r="CN1029" s="1"/>
  <c r="CC1029"/>
  <c r="CO1029" s="1"/>
  <c r="CD1029"/>
  <c r="CP1029" s="1"/>
  <c r="BT1030"/>
  <c r="CF1030" s="1"/>
  <c r="BU1030"/>
  <c r="CG1030" s="1"/>
  <c r="BV1030"/>
  <c r="CH1030" s="1"/>
  <c r="BW1030"/>
  <c r="CI1030" s="1"/>
  <c r="BX1030"/>
  <c r="CJ1030" s="1"/>
  <c r="BY1030"/>
  <c r="CK1030" s="1"/>
  <c r="BZ1030"/>
  <c r="CL1030" s="1"/>
  <c r="CA1030"/>
  <c r="CM1030" s="1"/>
  <c r="CB1030"/>
  <c r="CN1030" s="1"/>
  <c r="CC1030"/>
  <c r="CO1030" s="1"/>
  <c r="CD1030"/>
  <c r="CP1030" s="1"/>
  <c r="BT1031"/>
  <c r="CF1031" s="1"/>
  <c r="BU1031"/>
  <c r="CG1031" s="1"/>
  <c r="BV1031"/>
  <c r="CH1031" s="1"/>
  <c r="BW1031"/>
  <c r="CI1031" s="1"/>
  <c r="BX1031"/>
  <c r="CJ1031" s="1"/>
  <c r="BY1031"/>
  <c r="CK1031" s="1"/>
  <c r="BZ1031"/>
  <c r="CL1031" s="1"/>
  <c r="CA1031"/>
  <c r="CM1031" s="1"/>
  <c r="CB1031"/>
  <c r="CN1031" s="1"/>
  <c r="CC1031"/>
  <c r="CO1031" s="1"/>
  <c r="CD1031"/>
  <c r="CP1031" s="1"/>
  <c r="BT1032"/>
  <c r="CF1032" s="1"/>
  <c r="BU1032"/>
  <c r="CG1032" s="1"/>
  <c r="BV1032"/>
  <c r="CH1032" s="1"/>
  <c r="BW1032"/>
  <c r="CI1032" s="1"/>
  <c r="BX1032"/>
  <c r="CJ1032" s="1"/>
  <c r="BY1032"/>
  <c r="CK1032" s="1"/>
  <c r="BZ1032"/>
  <c r="CL1032" s="1"/>
  <c r="CA1032"/>
  <c r="CM1032" s="1"/>
  <c r="CB1032"/>
  <c r="CN1032" s="1"/>
  <c r="CC1032"/>
  <c r="CO1032" s="1"/>
  <c r="CD1032"/>
  <c r="CP1032" s="1"/>
  <c r="BT1033"/>
  <c r="CF1033" s="1"/>
  <c r="BU1033"/>
  <c r="CG1033" s="1"/>
  <c r="BV1033"/>
  <c r="CH1033" s="1"/>
  <c r="BW1033"/>
  <c r="CI1033" s="1"/>
  <c r="BX1033"/>
  <c r="CJ1033" s="1"/>
  <c r="BY1033"/>
  <c r="CK1033" s="1"/>
  <c r="BZ1033"/>
  <c r="CL1033" s="1"/>
  <c r="CA1033"/>
  <c r="CM1033" s="1"/>
  <c r="CB1033"/>
  <c r="CN1033" s="1"/>
  <c r="CC1033"/>
  <c r="CO1033" s="1"/>
  <c r="CD1033"/>
  <c r="CP1033" s="1"/>
  <c r="BT1301"/>
  <c r="CF1301" s="1"/>
  <c r="BU1301"/>
  <c r="CG1301" s="1"/>
  <c r="BV1301"/>
  <c r="CH1301" s="1"/>
  <c r="BW1301"/>
  <c r="CI1301" s="1"/>
  <c r="BX1301"/>
  <c r="CJ1301" s="1"/>
  <c r="BY1301"/>
  <c r="CK1301" s="1"/>
  <c r="BZ1301"/>
  <c r="CL1301" s="1"/>
  <c r="CA1301"/>
  <c r="CM1301" s="1"/>
  <c r="CB1301"/>
  <c r="CN1301" s="1"/>
  <c r="CC1301"/>
  <c r="CO1301" s="1"/>
  <c r="CD1301"/>
  <c r="CP1301" s="1"/>
  <c r="BT1302"/>
  <c r="CF1302" s="1"/>
  <c r="BU1302"/>
  <c r="CG1302" s="1"/>
  <c r="BV1302"/>
  <c r="CH1302" s="1"/>
  <c r="BW1302"/>
  <c r="CI1302" s="1"/>
  <c r="BX1302"/>
  <c r="CJ1302" s="1"/>
  <c r="BY1302"/>
  <c r="CK1302" s="1"/>
  <c r="BZ1302"/>
  <c r="CL1302" s="1"/>
  <c r="CA1302"/>
  <c r="CM1302" s="1"/>
  <c r="CB1302"/>
  <c r="CN1302" s="1"/>
  <c r="CC1302"/>
  <c r="CO1302" s="1"/>
  <c r="CD1302"/>
  <c r="CP1302" s="1"/>
  <c r="BT1303"/>
  <c r="CF1303" s="1"/>
  <c r="BU1303"/>
  <c r="CG1303" s="1"/>
  <c r="BV1303"/>
  <c r="CH1303" s="1"/>
  <c r="BW1303"/>
  <c r="CI1303" s="1"/>
  <c r="BX1303"/>
  <c r="CJ1303" s="1"/>
  <c r="BY1303"/>
  <c r="CK1303" s="1"/>
  <c r="BZ1303"/>
  <c r="CL1303" s="1"/>
  <c r="CA1303"/>
  <c r="CM1303" s="1"/>
  <c r="CB1303"/>
  <c r="CN1303" s="1"/>
  <c r="CC1303"/>
  <c r="CO1303" s="1"/>
  <c r="CD1303"/>
  <c r="CP1303" s="1"/>
  <c r="BT1304"/>
  <c r="CF1304" s="1"/>
  <c r="BU1304"/>
  <c r="CG1304" s="1"/>
  <c r="BV1304"/>
  <c r="CH1304" s="1"/>
  <c r="BW1304"/>
  <c r="CI1304" s="1"/>
  <c r="BX1304"/>
  <c r="CJ1304" s="1"/>
  <c r="BY1304"/>
  <c r="CK1304" s="1"/>
  <c r="BZ1304"/>
  <c r="CL1304" s="1"/>
  <c r="CA1304"/>
  <c r="CM1304" s="1"/>
  <c r="CB1304"/>
  <c r="CN1304" s="1"/>
  <c r="CC1304"/>
  <c r="CO1304" s="1"/>
  <c r="CD1304"/>
  <c r="CP1304" s="1"/>
  <c r="BT1305"/>
  <c r="CF1305" s="1"/>
  <c r="BU1305"/>
  <c r="CG1305" s="1"/>
  <c r="BV1305"/>
  <c r="CH1305" s="1"/>
  <c r="BW1305"/>
  <c r="CI1305" s="1"/>
  <c r="BX1305"/>
  <c r="CJ1305" s="1"/>
  <c r="BY1305"/>
  <c r="CK1305" s="1"/>
  <c r="BZ1305"/>
  <c r="CL1305" s="1"/>
  <c r="CA1305"/>
  <c r="CM1305" s="1"/>
  <c r="CB1305"/>
  <c r="CN1305" s="1"/>
  <c r="CC1305"/>
  <c r="CO1305" s="1"/>
  <c r="CD1305"/>
  <c r="CP1305" s="1"/>
  <c r="BT1306"/>
  <c r="CF1306" s="1"/>
  <c r="BU1306"/>
  <c r="CG1306" s="1"/>
  <c r="BV1306"/>
  <c r="CH1306" s="1"/>
  <c r="BW1306"/>
  <c r="CI1306" s="1"/>
  <c r="BX1306"/>
  <c r="CJ1306" s="1"/>
  <c r="BY1306"/>
  <c r="CK1306" s="1"/>
  <c r="BZ1306"/>
  <c r="CL1306" s="1"/>
  <c r="CA1306"/>
  <c r="CM1306" s="1"/>
  <c r="CB1306"/>
  <c r="CN1306" s="1"/>
  <c r="CC1306"/>
  <c r="CO1306" s="1"/>
  <c r="CD1306"/>
  <c r="CP1306" s="1"/>
  <c r="BT1307"/>
  <c r="CF1307" s="1"/>
  <c r="BU1307"/>
  <c r="CG1307" s="1"/>
  <c r="BV1307"/>
  <c r="CH1307" s="1"/>
  <c r="BW1307"/>
  <c r="CI1307" s="1"/>
  <c r="BX1307"/>
  <c r="CJ1307" s="1"/>
  <c r="BY1307"/>
  <c r="CK1307" s="1"/>
  <c r="BZ1307"/>
  <c r="CL1307" s="1"/>
  <c r="CA1307"/>
  <c r="CM1307" s="1"/>
  <c r="CB1307"/>
  <c r="CN1307" s="1"/>
  <c r="CC1307"/>
  <c r="CO1307" s="1"/>
  <c r="CD1307"/>
  <c r="CP1307" s="1"/>
  <c r="BT1308"/>
  <c r="CF1308" s="1"/>
  <c r="BU1308"/>
  <c r="CG1308" s="1"/>
  <c r="BV1308"/>
  <c r="CH1308" s="1"/>
  <c r="BW1308"/>
  <c r="CI1308" s="1"/>
  <c r="BX1308"/>
  <c r="CJ1308" s="1"/>
  <c r="BY1308"/>
  <c r="CK1308" s="1"/>
  <c r="BZ1308"/>
  <c r="CL1308" s="1"/>
  <c r="CA1308"/>
  <c r="CM1308" s="1"/>
  <c r="CB1308"/>
  <c r="CN1308" s="1"/>
  <c r="CC1308"/>
  <c r="CO1308" s="1"/>
  <c r="CD1308"/>
  <c r="CP1308" s="1"/>
  <c r="BT1309"/>
  <c r="CF1309" s="1"/>
  <c r="BU1309"/>
  <c r="CG1309" s="1"/>
  <c r="BV1309"/>
  <c r="CH1309" s="1"/>
  <c r="BW1309"/>
  <c r="CI1309" s="1"/>
  <c r="BX1309"/>
  <c r="CJ1309" s="1"/>
  <c r="BY1309"/>
  <c r="CK1309" s="1"/>
  <c r="BZ1309"/>
  <c r="CL1309" s="1"/>
  <c r="CA1309"/>
  <c r="CM1309" s="1"/>
  <c r="CB1309"/>
  <c r="CN1309" s="1"/>
  <c r="CC1309"/>
  <c r="CO1309" s="1"/>
  <c r="CD1309"/>
  <c r="CP1309" s="1"/>
  <c r="BT1310"/>
  <c r="CF1310" s="1"/>
  <c r="BU1310"/>
  <c r="CG1310" s="1"/>
  <c r="BV1310"/>
  <c r="CH1310" s="1"/>
  <c r="BW1310"/>
  <c r="CI1310" s="1"/>
  <c r="BX1310"/>
  <c r="CJ1310" s="1"/>
  <c r="BY1310"/>
  <c r="CK1310" s="1"/>
  <c r="BZ1310"/>
  <c r="CL1310" s="1"/>
  <c r="CA1310"/>
  <c r="CM1310" s="1"/>
  <c r="CB1310"/>
  <c r="CN1310" s="1"/>
  <c r="CC1310"/>
  <c r="CO1310" s="1"/>
  <c r="CD1310"/>
  <c r="CP1310" s="1"/>
  <c r="BT1311"/>
  <c r="CF1311" s="1"/>
  <c r="BU1311"/>
  <c r="CG1311" s="1"/>
  <c r="BV1311"/>
  <c r="CH1311" s="1"/>
  <c r="BW1311"/>
  <c r="CI1311" s="1"/>
  <c r="BX1311"/>
  <c r="CJ1311" s="1"/>
  <c r="BY1311"/>
  <c r="CK1311" s="1"/>
  <c r="BZ1311"/>
  <c r="CL1311" s="1"/>
  <c r="CA1311"/>
  <c r="CM1311" s="1"/>
  <c r="CB1311"/>
  <c r="CN1311" s="1"/>
  <c r="CC1311"/>
  <c r="CO1311" s="1"/>
  <c r="CD1311"/>
  <c r="CP1311" s="1"/>
  <c r="BT1312"/>
  <c r="CF1312" s="1"/>
  <c r="BU1312"/>
  <c r="CG1312" s="1"/>
  <c r="BV1312"/>
  <c r="CH1312" s="1"/>
  <c r="BW1312"/>
  <c r="CI1312" s="1"/>
  <c r="BX1312"/>
  <c r="CJ1312" s="1"/>
  <c r="BY1312"/>
  <c r="CK1312" s="1"/>
  <c r="BZ1312"/>
  <c r="CL1312" s="1"/>
  <c r="CA1312"/>
  <c r="CM1312" s="1"/>
  <c r="CB1312"/>
  <c r="CN1312" s="1"/>
  <c r="CC1312"/>
  <c r="CO1312" s="1"/>
  <c r="CD1312"/>
  <c r="CP1312" s="1"/>
  <c r="BT1313"/>
  <c r="CF1313" s="1"/>
  <c r="BU1313"/>
  <c r="CG1313" s="1"/>
  <c r="BV1313"/>
  <c r="CH1313" s="1"/>
  <c r="BW1313"/>
  <c r="CI1313" s="1"/>
  <c r="BX1313"/>
  <c r="CJ1313" s="1"/>
  <c r="BY1313"/>
  <c r="CK1313" s="1"/>
  <c r="BZ1313"/>
  <c r="CL1313" s="1"/>
  <c r="CA1313"/>
  <c r="CM1313" s="1"/>
  <c r="CB1313"/>
  <c r="CN1313" s="1"/>
  <c r="CC1313"/>
  <c r="CO1313" s="1"/>
  <c r="CD1313"/>
  <c r="CP1313" s="1"/>
  <c r="BT1314"/>
  <c r="CF1314" s="1"/>
  <c r="BU1314"/>
  <c r="CG1314" s="1"/>
  <c r="BV1314"/>
  <c r="CH1314" s="1"/>
  <c r="BW1314"/>
  <c r="CI1314" s="1"/>
  <c r="BX1314"/>
  <c r="CJ1314" s="1"/>
  <c r="BY1314"/>
  <c r="CK1314" s="1"/>
  <c r="BZ1314"/>
  <c r="CL1314" s="1"/>
  <c r="CA1314"/>
  <c r="CM1314" s="1"/>
  <c r="CB1314"/>
  <c r="CN1314" s="1"/>
  <c r="CC1314"/>
  <c r="CO1314" s="1"/>
  <c r="CD1314"/>
  <c r="CP1314" s="1"/>
  <c r="BT1315"/>
  <c r="CF1315" s="1"/>
  <c r="BU1315"/>
  <c r="CG1315" s="1"/>
  <c r="BV1315"/>
  <c r="CH1315" s="1"/>
  <c r="BW1315"/>
  <c r="CI1315" s="1"/>
  <c r="BX1315"/>
  <c r="CJ1315" s="1"/>
  <c r="BY1315"/>
  <c r="CK1315" s="1"/>
  <c r="BZ1315"/>
  <c r="CL1315" s="1"/>
  <c r="CA1315"/>
  <c r="CM1315" s="1"/>
  <c r="CB1315"/>
  <c r="CN1315" s="1"/>
  <c r="CC1315"/>
  <c r="CO1315" s="1"/>
  <c r="CD1315"/>
  <c r="CP1315" s="1"/>
  <c r="BT1316"/>
  <c r="CF1316" s="1"/>
  <c r="BU1316"/>
  <c r="CG1316" s="1"/>
  <c r="BV1316"/>
  <c r="CH1316" s="1"/>
  <c r="BW1316"/>
  <c r="CI1316" s="1"/>
  <c r="BX1316"/>
  <c r="CJ1316" s="1"/>
  <c r="BY1316"/>
  <c r="CK1316" s="1"/>
  <c r="BZ1316"/>
  <c r="CL1316" s="1"/>
  <c r="CA1316"/>
  <c r="CM1316" s="1"/>
  <c r="CB1316"/>
  <c r="CN1316" s="1"/>
  <c r="CC1316"/>
  <c r="CO1316" s="1"/>
  <c r="CD1316"/>
  <c r="CP1316" s="1"/>
  <c r="BT1317"/>
  <c r="CF1317" s="1"/>
  <c r="BU1317"/>
  <c r="CG1317" s="1"/>
  <c r="BV1317"/>
  <c r="CH1317" s="1"/>
  <c r="BW1317"/>
  <c r="CI1317" s="1"/>
  <c r="BX1317"/>
  <c r="CJ1317" s="1"/>
  <c r="BY1317"/>
  <c r="CK1317" s="1"/>
  <c r="BZ1317"/>
  <c r="CL1317" s="1"/>
  <c r="CA1317"/>
  <c r="CM1317" s="1"/>
  <c r="CB1317"/>
  <c r="CN1317" s="1"/>
  <c r="CC1317"/>
  <c r="CO1317" s="1"/>
  <c r="CD1317"/>
  <c r="CP1317" s="1"/>
  <c r="BT1318"/>
  <c r="CF1318" s="1"/>
  <c r="BU1318"/>
  <c r="CG1318" s="1"/>
  <c r="BV1318"/>
  <c r="CH1318" s="1"/>
  <c r="BW1318"/>
  <c r="CI1318" s="1"/>
  <c r="BX1318"/>
  <c r="CJ1318" s="1"/>
  <c r="BY1318"/>
  <c r="CK1318" s="1"/>
  <c r="BZ1318"/>
  <c r="CL1318" s="1"/>
  <c r="CA1318"/>
  <c r="CM1318" s="1"/>
  <c r="CB1318"/>
  <c r="CN1318" s="1"/>
  <c r="CC1318"/>
  <c r="CO1318" s="1"/>
  <c r="CD1318"/>
  <c r="CP1318" s="1"/>
  <c r="BT1319"/>
  <c r="CF1319" s="1"/>
  <c r="BU1319"/>
  <c r="CG1319" s="1"/>
  <c r="BV1319"/>
  <c r="CH1319" s="1"/>
  <c r="BW1319"/>
  <c r="CI1319" s="1"/>
  <c r="BX1319"/>
  <c r="CJ1319" s="1"/>
  <c r="BY1319"/>
  <c r="CK1319" s="1"/>
  <c r="BZ1319"/>
  <c r="CL1319" s="1"/>
  <c r="CA1319"/>
  <c r="CM1319" s="1"/>
  <c r="CB1319"/>
  <c r="CN1319" s="1"/>
  <c r="CC1319"/>
  <c r="CO1319" s="1"/>
  <c r="CD1319"/>
  <c r="CP1319" s="1"/>
  <c r="BT1320"/>
  <c r="CF1320" s="1"/>
  <c r="BU1320"/>
  <c r="CG1320" s="1"/>
  <c r="BV1320"/>
  <c r="CH1320" s="1"/>
  <c r="BW1320"/>
  <c r="CI1320" s="1"/>
  <c r="BX1320"/>
  <c r="CJ1320" s="1"/>
  <c r="BY1320"/>
  <c r="CK1320" s="1"/>
  <c r="BZ1320"/>
  <c r="CL1320" s="1"/>
  <c r="CA1320"/>
  <c r="CM1320" s="1"/>
  <c r="CB1320"/>
  <c r="CN1320" s="1"/>
  <c r="CC1320"/>
  <c r="CO1320" s="1"/>
  <c r="CD1320"/>
  <c r="CP1320" s="1"/>
  <c r="BT1321"/>
  <c r="CF1321" s="1"/>
  <c r="BU1321"/>
  <c r="CG1321" s="1"/>
  <c r="BV1321"/>
  <c r="CH1321" s="1"/>
  <c r="BW1321"/>
  <c r="CI1321" s="1"/>
  <c r="BX1321"/>
  <c r="CJ1321" s="1"/>
  <c r="BY1321"/>
  <c r="CK1321" s="1"/>
  <c r="BZ1321"/>
  <c r="CL1321" s="1"/>
  <c r="CA1321"/>
  <c r="CM1321" s="1"/>
  <c r="CB1321"/>
  <c r="CN1321" s="1"/>
  <c r="CC1321"/>
  <c r="CO1321" s="1"/>
  <c r="CD1321"/>
  <c r="CP1321" s="1"/>
  <c r="BT1322"/>
  <c r="CF1322" s="1"/>
  <c r="BU1322"/>
  <c r="CG1322" s="1"/>
  <c r="BV1322"/>
  <c r="CH1322" s="1"/>
  <c r="BW1322"/>
  <c r="CI1322" s="1"/>
  <c r="BX1322"/>
  <c r="CJ1322" s="1"/>
  <c r="BY1322"/>
  <c r="CK1322" s="1"/>
  <c r="BZ1322"/>
  <c r="CL1322" s="1"/>
  <c r="CA1322"/>
  <c r="CM1322" s="1"/>
  <c r="CB1322"/>
  <c r="CN1322" s="1"/>
  <c r="CC1322"/>
  <c r="CO1322" s="1"/>
  <c r="CD1322"/>
  <c r="CP1322" s="1"/>
  <c r="BT1323"/>
  <c r="CF1323" s="1"/>
  <c r="BU1323"/>
  <c r="CG1323" s="1"/>
  <c r="BV1323"/>
  <c r="CH1323" s="1"/>
  <c r="BW1323"/>
  <c r="CI1323" s="1"/>
  <c r="BX1323"/>
  <c r="CJ1323" s="1"/>
  <c r="BY1323"/>
  <c r="CK1323" s="1"/>
  <c r="BZ1323"/>
  <c r="CL1323" s="1"/>
  <c r="CA1323"/>
  <c r="CM1323" s="1"/>
  <c r="CB1323"/>
  <c r="CN1323" s="1"/>
  <c r="CC1323"/>
  <c r="CO1323" s="1"/>
  <c r="CD1323"/>
  <c r="CP1323" s="1"/>
  <c r="BT1324"/>
  <c r="CF1324" s="1"/>
  <c r="BU1324"/>
  <c r="CG1324" s="1"/>
  <c r="BV1324"/>
  <c r="CH1324" s="1"/>
  <c r="BW1324"/>
  <c r="CI1324" s="1"/>
  <c r="BX1324"/>
  <c r="CJ1324" s="1"/>
  <c r="BY1324"/>
  <c r="CK1324" s="1"/>
  <c r="BZ1324"/>
  <c r="CL1324" s="1"/>
  <c r="CA1324"/>
  <c r="CM1324" s="1"/>
  <c r="CB1324"/>
  <c r="CN1324" s="1"/>
  <c r="CC1324"/>
  <c r="CO1324" s="1"/>
  <c r="CD1324"/>
  <c r="CP1324" s="1"/>
  <c r="BT1325"/>
  <c r="CF1325" s="1"/>
  <c r="BU1325"/>
  <c r="CG1325" s="1"/>
  <c r="BV1325"/>
  <c r="CH1325" s="1"/>
  <c r="BW1325"/>
  <c r="CI1325" s="1"/>
  <c r="BX1325"/>
  <c r="CJ1325" s="1"/>
  <c r="BY1325"/>
  <c r="CK1325" s="1"/>
  <c r="BZ1325"/>
  <c r="CL1325" s="1"/>
  <c r="CA1325"/>
  <c r="CM1325" s="1"/>
  <c r="CB1325"/>
  <c r="CN1325" s="1"/>
  <c r="CC1325"/>
  <c r="CO1325" s="1"/>
  <c r="CD1325"/>
  <c r="CP1325" s="1"/>
  <c r="BT1326"/>
  <c r="CF1326" s="1"/>
  <c r="BU1326"/>
  <c r="CG1326" s="1"/>
  <c r="BV1326"/>
  <c r="CH1326" s="1"/>
  <c r="BW1326"/>
  <c r="CI1326" s="1"/>
  <c r="BX1326"/>
  <c r="CJ1326" s="1"/>
  <c r="BY1326"/>
  <c r="CK1326" s="1"/>
  <c r="BZ1326"/>
  <c r="CL1326" s="1"/>
  <c r="CA1326"/>
  <c r="CM1326" s="1"/>
  <c r="CB1326"/>
  <c r="CN1326" s="1"/>
  <c r="CC1326"/>
  <c r="CO1326" s="1"/>
  <c r="CD1326"/>
  <c r="CP1326" s="1"/>
  <c r="BT1327"/>
  <c r="CF1327" s="1"/>
  <c r="BU1327"/>
  <c r="CG1327" s="1"/>
  <c r="BV1327"/>
  <c r="CH1327" s="1"/>
  <c r="BW1327"/>
  <c r="CI1327" s="1"/>
  <c r="BX1327"/>
  <c r="CJ1327" s="1"/>
  <c r="BY1327"/>
  <c r="CK1327" s="1"/>
  <c r="BZ1327"/>
  <c r="CL1327" s="1"/>
  <c r="CA1327"/>
  <c r="CM1327" s="1"/>
  <c r="CB1327"/>
  <c r="CN1327" s="1"/>
  <c r="CC1327"/>
  <c r="CO1327" s="1"/>
  <c r="CD1327"/>
  <c r="CP1327" s="1"/>
  <c r="BT1328"/>
  <c r="CF1328" s="1"/>
  <c r="BU1328"/>
  <c r="CG1328" s="1"/>
  <c r="BV1328"/>
  <c r="CH1328" s="1"/>
  <c r="BW1328"/>
  <c r="CI1328" s="1"/>
  <c r="BX1328"/>
  <c r="CJ1328" s="1"/>
  <c r="BY1328"/>
  <c r="CK1328" s="1"/>
  <c r="BZ1328"/>
  <c r="CL1328" s="1"/>
  <c r="CA1328"/>
  <c r="CM1328" s="1"/>
  <c r="CB1328"/>
  <c r="CN1328" s="1"/>
  <c r="CC1328"/>
  <c r="CO1328" s="1"/>
  <c r="CD1328"/>
  <c r="CP1328" s="1"/>
  <c r="BT1329"/>
  <c r="CF1329" s="1"/>
  <c r="BU1329"/>
  <c r="CG1329" s="1"/>
  <c r="BV1329"/>
  <c r="CH1329" s="1"/>
  <c r="BW1329"/>
  <c r="CI1329" s="1"/>
  <c r="BX1329"/>
  <c r="CJ1329" s="1"/>
  <c r="BY1329"/>
  <c r="CK1329" s="1"/>
  <c r="BZ1329"/>
  <c r="CL1329" s="1"/>
  <c r="CA1329"/>
  <c r="CM1329" s="1"/>
  <c r="CB1329"/>
  <c r="CN1329" s="1"/>
  <c r="CC1329"/>
  <c r="CO1329" s="1"/>
  <c r="CD1329"/>
  <c r="CP1329" s="1"/>
  <c r="BT1330"/>
  <c r="CF1330" s="1"/>
  <c r="BU1330"/>
  <c r="CG1330" s="1"/>
  <c r="BV1330"/>
  <c r="CH1330" s="1"/>
  <c r="BW1330"/>
  <c r="CI1330" s="1"/>
  <c r="BX1330"/>
  <c r="CJ1330" s="1"/>
  <c r="BY1330"/>
  <c r="CK1330" s="1"/>
  <c r="BZ1330"/>
  <c r="CL1330" s="1"/>
  <c r="CA1330"/>
  <c r="CM1330" s="1"/>
  <c r="CB1330"/>
  <c r="CN1330" s="1"/>
  <c r="CC1330"/>
  <c r="CO1330" s="1"/>
  <c r="CD1330"/>
  <c r="CP1330" s="1"/>
  <c r="BT1331"/>
  <c r="CF1331" s="1"/>
  <c r="BU1331"/>
  <c r="CG1331" s="1"/>
  <c r="BV1331"/>
  <c r="CH1331" s="1"/>
  <c r="BW1331"/>
  <c r="CI1331" s="1"/>
  <c r="BX1331"/>
  <c r="CJ1331" s="1"/>
  <c r="BY1331"/>
  <c r="CK1331" s="1"/>
  <c r="BZ1331"/>
  <c r="CL1331" s="1"/>
  <c r="CA1331"/>
  <c r="CM1331" s="1"/>
  <c r="CB1331"/>
  <c r="CN1331" s="1"/>
  <c r="CC1331"/>
  <c r="CO1331" s="1"/>
  <c r="CD1331"/>
  <c r="CP1331" s="1"/>
  <c r="BT1332"/>
  <c r="CF1332" s="1"/>
  <c r="BU1332"/>
  <c r="CG1332" s="1"/>
  <c r="BV1332"/>
  <c r="CH1332" s="1"/>
  <c r="BW1332"/>
  <c r="CI1332" s="1"/>
  <c r="BX1332"/>
  <c r="CJ1332" s="1"/>
  <c r="BY1332"/>
  <c r="CK1332" s="1"/>
  <c r="BZ1332"/>
  <c r="CL1332" s="1"/>
  <c r="CA1332"/>
  <c r="CM1332" s="1"/>
  <c r="CB1332"/>
  <c r="CN1332" s="1"/>
  <c r="CC1332"/>
  <c r="CO1332" s="1"/>
  <c r="CD1332"/>
  <c r="CP1332" s="1"/>
  <c r="BT1333"/>
  <c r="CF1333" s="1"/>
  <c r="BU1333"/>
  <c r="CG1333" s="1"/>
  <c r="BV1333"/>
  <c r="CH1333" s="1"/>
  <c r="BW1333"/>
  <c r="CI1333" s="1"/>
  <c r="BX1333"/>
  <c r="CJ1333" s="1"/>
  <c r="BY1333"/>
  <c r="CK1333" s="1"/>
  <c r="BZ1333"/>
  <c r="CL1333" s="1"/>
  <c r="CA1333"/>
  <c r="CM1333" s="1"/>
  <c r="CB1333"/>
  <c r="CN1333" s="1"/>
  <c r="CC1333"/>
  <c r="CO1333" s="1"/>
  <c r="CD1333"/>
  <c r="CP1333" s="1"/>
  <c r="BT182"/>
  <c r="CF182" s="1"/>
  <c r="BU182"/>
  <c r="CG182" s="1"/>
  <c r="BV182"/>
  <c r="CH182" s="1"/>
  <c r="BW182"/>
  <c r="CI182" s="1"/>
  <c r="BX182"/>
  <c r="CJ182" s="1"/>
  <c r="BY182"/>
  <c r="CK182" s="1"/>
  <c r="BZ182"/>
  <c r="CL182" s="1"/>
  <c r="CA182"/>
  <c r="CM182" s="1"/>
  <c r="CB182"/>
  <c r="CN182" s="1"/>
  <c r="CC182"/>
  <c r="CO182" s="1"/>
  <c r="CD182"/>
  <c r="CP182" s="1"/>
  <c r="BT183"/>
  <c r="CF183" s="1"/>
  <c r="BU183"/>
  <c r="CG183" s="1"/>
  <c r="BV183"/>
  <c r="CH183" s="1"/>
  <c r="BW183"/>
  <c r="CI183" s="1"/>
  <c r="BX183"/>
  <c r="CJ183" s="1"/>
  <c r="BY183"/>
  <c r="CK183" s="1"/>
  <c r="BZ183"/>
  <c r="CL183" s="1"/>
  <c r="CA183"/>
  <c r="CM183" s="1"/>
  <c r="CB183"/>
  <c r="CN183" s="1"/>
  <c r="CC183"/>
  <c r="CO183" s="1"/>
  <c r="CD183"/>
  <c r="CP183" s="1"/>
  <c r="BT184"/>
  <c r="CF184" s="1"/>
  <c r="BU184"/>
  <c r="CG184" s="1"/>
  <c r="BV184"/>
  <c r="CH184" s="1"/>
  <c r="BW184"/>
  <c r="CI184" s="1"/>
  <c r="BX184"/>
  <c r="CJ184" s="1"/>
  <c r="BY184"/>
  <c r="CK184" s="1"/>
  <c r="BZ184"/>
  <c r="CL184" s="1"/>
  <c r="CA184"/>
  <c r="CM184" s="1"/>
  <c r="CB184"/>
  <c r="CN184" s="1"/>
  <c r="CC184"/>
  <c r="CO184" s="1"/>
  <c r="CD184"/>
  <c r="CP184" s="1"/>
  <c r="BT185"/>
  <c r="CF185" s="1"/>
  <c r="BU185"/>
  <c r="CG185" s="1"/>
  <c r="BV185"/>
  <c r="CH185" s="1"/>
  <c r="BW185"/>
  <c r="CI185" s="1"/>
  <c r="BX185"/>
  <c r="CJ185" s="1"/>
  <c r="BY185"/>
  <c r="CK185" s="1"/>
  <c r="BZ185"/>
  <c r="CL185" s="1"/>
  <c r="CA185"/>
  <c r="CM185" s="1"/>
  <c r="CB185"/>
  <c r="CN185" s="1"/>
  <c r="CC185"/>
  <c r="CO185" s="1"/>
  <c r="CD185"/>
  <c r="CP185" s="1"/>
  <c r="BT186"/>
  <c r="CF186" s="1"/>
  <c r="BU186"/>
  <c r="CG186" s="1"/>
  <c r="BV186"/>
  <c r="CH186" s="1"/>
  <c r="BW186"/>
  <c r="CI186" s="1"/>
  <c r="BX186"/>
  <c r="CJ186" s="1"/>
  <c r="BY186"/>
  <c r="CK186" s="1"/>
  <c r="BZ186"/>
  <c r="CL186" s="1"/>
  <c r="CA186"/>
  <c r="CM186" s="1"/>
  <c r="CB186"/>
  <c r="CN186" s="1"/>
  <c r="CC186"/>
  <c r="CO186" s="1"/>
  <c r="CD186"/>
  <c r="CP186" s="1"/>
  <c r="BT187"/>
  <c r="CF187" s="1"/>
  <c r="BU187"/>
  <c r="CG187" s="1"/>
  <c r="BV187"/>
  <c r="CH187" s="1"/>
  <c r="BW187"/>
  <c r="CI187" s="1"/>
  <c r="BX187"/>
  <c r="CJ187" s="1"/>
  <c r="BY187"/>
  <c r="CK187" s="1"/>
  <c r="BZ187"/>
  <c r="CL187" s="1"/>
  <c r="CA187"/>
  <c r="CM187" s="1"/>
  <c r="CB187"/>
  <c r="CN187" s="1"/>
  <c r="CC187"/>
  <c r="CO187" s="1"/>
  <c r="CD187"/>
  <c r="CP187" s="1"/>
  <c r="BT188"/>
  <c r="CF188" s="1"/>
  <c r="BU188"/>
  <c r="CG188" s="1"/>
  <c r="BV188"/>
  <c r="CH188" s="1"/>
  <c r="BW188"/>
  <c r="CI188" s="1"/>
  <c r="BX188"/>
  <c r="CJ188" s="1"/>
  <c r="BY188"/>
  <c r="CK188" s="1"/>
  <c r="BZ188"/>
  <c r="CL188" s="1"/>
  <c r="CA188"/>
  <c r="CM188" s="1"/>
  <c r="CB188"/>
  <c r="CN188" s="1"/>
  <c r="CC188"/>
  <c r="CO188" s="1"/>
  <c r="CD188"/>
  <c r="CP188" s="1"/>
  <c r="BT189"/>
  <c r="CF189" s="1"/>
  <c r="BU189"/>
  <c r="CG189" s="1"/>
  <c r="BV189"/>
  <c r="CH189" s="1"/>
  <c r="BW189"/>
  <c r="CI189" s="1"/>
  <c r="BX189"/>
  <c r="CJ189" s="1"/>
  <c r="BY189"/>
  <c r="CK189" s="1"/>
  <c r="BZ189"/>
  <c r="CL189" s="1"/>
  <c r="CA189"/>
  <c r="CM189" s="1"/>
  <c r="CB189"/>
  <c r="CN189" s="1"/>
  <c r="CC189"/>
  <c r="CO189" s="1"/>
  <c r="CD189"/>
  <c r="CP189" s="1"/>
  <c r="BT190"/>
  <c r="CF190" s="1"/>
  <c r="BU190"/>
  <c r="CG190" s="1"/>
  <c r="BV190"/>
  <c r="CH190" s="1"/>
  <c r="BW190"/>
  <c r="CI190" s="1"/>
  <c r="BX190"/>
  <c r="CJ190" s="1"/>
  <c r="BY190"/>
  <c r="CK190" s="1"/>
  <c r="BZ190"/>
  <c r="CL190" s="1"/>
  <c r="CA190"/>
  <c r="CM190" s="1"/>
  <c r="CB190"/>
  <c r="CN190" s="1"/>
  <c r="CC190"/>
  <c r="CO190" s="1"/>
  <c r="CD190"/>
  <c r="CP190" s="1"/>
  <c r="BT191"/>
  <c r="CF191" s="1"/>
  <c r="BU191"/>
  <c r="CG191" s="1"/>
  <c r="BV191"/>
  <c r="CH191" s="1"/>
  <c r="BW191"/>
  <c r="CI191" s="1"/>
  <c r="BX191"/>
  <c r="CJ191" s="1"/>
  <c r="BY191"/>
  <c r="CK191" s="1"/>
  <c r="BZ191"/>
  <c r="CL191" s="1"/>
  <c r="CA191"/>
  <c r="CM191" s="1"/>
  <c r="CB191"/>
  <c r="CN191" s="1"/>
  <c r="CC191"/>
  <c r="CO191" s="1"/>
  <c r="CD191"/>
  <c r="CP191" s="1"/>
  <c r="BT192"/>
  <c r="CF192" s="1"/>
  <c r="BU192"/>
  <c r="CG192" s="1"/>
  <c r="BV192"/>
  <c r="CH192" s="1"/>
  <c r="BW192"/>
  <c r="CI192" s="1"/>
  <c r="BX192"/>
  <c r="CJ192" s="1"/>
  <c r="BY192"/>
  <c r="CK192" s="1"/>
  <c r="BZ192"/>
  <c r="CL192" s="1"/>
  <c r="CA192"/>
  <c r="CM192" s="1"/>
  <c r="CB192"/>
  <c r="CN192" s="1"/>
  <c r="CC192"/>
  <c r="CO192" s="1"/>
  <c r="CD192"/>
  <c r="CP192" s="1"/>
  <c r="BT193"/>
  <c r="CF193" s="1"/>
  <c r="BU193"/>
  <c r="CG193" s="1"/>
  <c r="BV193"/>
  <c r="CH193" s="1"/>
  <c r="BW193"/>
  <c r="CI193" s="1"/>
  <c r="BX193"/>
  <c r="CJ193" s="1"/>
  <c r="BY193"/>
  <c r="CK193" s="1"/>
  <c r="BZ193"/>
  <c r="CL193" s="1"/>
  <c r="CA193"/>
  <c r="CM193" s="1"/>
  <c r="CB193"/>
  <c r="CN193" s="1"/>
  <c r="CC193"/>
  <c r="CO193" s="1"/>
  <c r="CD193"/>
  <c r="CP193" s="1"/>
  <c r="BT194"/>
  <c r="CF194" s="1"/>
  <c r="BU194"/>
  <c r="CG194" s="1"/>
  <c r="BV194"/>
  <c r="CH194" s="1"/>
  <c r="BW194"/>
  <c r="CI194" s="1"/>
  <c r="BX194"/>
  <c r="CJ194" s="1"/>
  <c r="BY194"/>
  <c r="CK194" s="1"/>
  <c r="BZ194"/>
  <c r="CL194" s="1"/>
  <c r="CA194"/>
  <c r="CM194" s="1"/>
  <c r="CB194"/>
  <c r="CN194" s="1"/>
  <c r="CC194"/>
  <c r="CO194" s="1"/>
  <c r="CD194"/>
  <c r="CP194" s="1"/>
  <c r="BT195"/>
  <c r="CF195" s="1"/>
  <c r="BU195"/>
  <c r="CG195" s="1"/>
  <c r="BV195"/>
  <c r="CH195" s="1"/>
  <c r="BW195"/>
  <c r="CI195" s="1"/>
  <c r="BX195"/>
  <c r="CJ195" s="1"/>
  <c r="BY195"/>
  <c r="CK195" s="1"/>
  <c r="BZ195"/>
  <c r="CL195" s="1"/>
  <c r="CA195"/>
  <c r="CM195" s="1"/>
  <c r="CB195"/>
  <c r="CN195" s="1"/>
  <c r="CC195"/>
  <c r="CO195" s="1"/>
  <c r="CD195"/>
  <c r="CP195" s="1"/>
  <c r="BT196"/>
  <c r="CF196" s="1"/>
  <c r="BU196"/>
  <c r="CG196" s="1"/>
  <c r="BV196"/>
  <c r="CH196" s="1"/>
  <c r="BW196"/>
  <c r="CI196" s="1"/>
  <c r="BX196"/>
  <c r="CJ196" s="1"/>
  <c r="BY196"/>
  <c r="CK196" s="1"/>
  <c r="BZ196"/>
  <c r="CL196" s="1"/>
  <c r="CA196"/>
  <c r="CM196" s="1"/>
  <c r="CB196"/>
  <c r="CN196" s="1"/>
  <c r="CC196"/>
  <c r="CO196" s="1"/>
  <c r="CD196"/>
  <c r="CP196" s="1"/>
  <c r="BT197"/>
  <c r="CF197" s="1"/>
  <c r="BU197"/>
  <c r="CG197" s="1"/>
  <c r="BV197"/>
  <c r="CH197" s="1"/>
  <c r="BW197"/>
  <c r="CI197" s="1"/>
  <c r="BX197"/>
  <c r="CJ197" s="1"/>
  <c r="BY197"/>
  <c r="CK197" s="1"/>
  <c r="BZ197"/>
  <c r="CL197" s="1"/>
  <c r="CA197"/>
  <c r="CM197" s="1"/>
  <c r="CB197"/>
  <c r="CN197" s="1"/>
  <c r="CC197"/>
  <c r="CO197" s="1"/>
  <c r="CD197"/>
  <c r="CP197" s="1"/>
  <c r="BT198"/>
  <c r="CF198" s="1"/>
  <c r="BU198"/>
  <c r="CG198" s="1"/>
  <c r="BV198"/>
  <c r="CH198" s="1"/>
  <c r="BW198"/>
  <c r="CI198" s="1"/>
  <c r="BX198"/>
  <c r="CJ198" s="1"/>
  <c r="BY198"/>
  <c r="CK198" s="1"/>
  <c r="BZ198"/>
  <c r="CL198" s="1"/>
  <c r="CA198"/>
  <c r="CM198" s="1"/>
  <c r="CB198"/>
  <c r="CN198" s="1"/>
  <c r="CC198"/>
  <c r="CO198" s="1"/>
  <c r="CD198"/>
  <c r="CP198" s="1"/>
  <c r="BT199"/>
  <c r="CF199" s="1"/>
  <c r="BU199"/>
  <c r="CG199" s="1"/>
  <c r="BV199"/>
  <c r="CH199" s="1"/>
  <c r="BW199"/>
  <c r="CI199" s="1"/>
  <c r="BX199"/>
  <c r="CJ199" s="1"/>
  <c r="BY199"/>
  <c r="CK199" s="1"/>
  <c r="BZ199"/>
  <c r="CL199" s="1"/>
  <c r="CA199"/>
  <c r="CM199" s="1"/>
  <c r="CB199"/>
  <c r="CN199" s="1"/>
  <c r="CC199"/>
  <c r="CO199" s="1"/>
  <c r="CD199"/>
  <c r="CP199" s="1"/>
  <c r="BT200"/>
  <c r="CF200" s="1"/>
  <c r="BU200"/>
  <c r="CG200" s="1"/>
  <c r="BV200"/>
  <c r="CH200" s="1"/>
  <c r="BW200"/>
  <c r="CI200" s="1"/>
  <c r="BX200"/>
  <c r="CJ200" s="1"/>
  <c r="BY200"/>
  <c r="CK200" s="1"/>
  <c r="BZ200"/>
  <c r="CL200" s="1"/>
  <c r="CA200"/>
  <c r="CM200" s="1"/>
  <c r="CB200"/>
  <c r="CN200" s="1"/>
  <c r="CC200"/>
  <c r="CO200" s="1"/>
  <c r="CD200"/>
  <c r="CP200" s="1"/>
  <c r="BT201"/>
  <c r="CF201" s="1"/>
  <c r="BU201"/>
  <c r="CG201" s="1"/>
  <c r="BV201"/>
  <c r="CH201" s="1"/>
  <c r="BW201"/>
  <c r="CI201" s="1"/>
  <c r="BX201"/>
  <c r="CJ201" s="1"/>
  <c r="BY201"/>
  <c r="CK201" s="1"/>
  <c r="BZ201"/>
  <c r="CL201" s="1"/>
  <c r="CA201"/>
  <c r="CM201" s="1"/>
  <c r="CB201"/>
  <c r="CN201" s="1"/>
  <c r="CC201"/>
  <c r="CO201" s="1"/>
  <c r="CD201"/>
  <c r="CP201" s="1"/>
  <c r="BT202"/>
  <c r="CF202" s="1"/>
  <c r="BU202"/>
  <c r="CG202" s="1"/>
  <c r="BV202"/>
  <c r="CH202" s="1"/>
  <c r="BW202"/>
  <c r="CI202" s="1"/>
  <c r="BX202"/>
  <c r="CJ202" s="1"/>
  <c r="BY202"/>
  <c r="CK202" s="1"/>
  <c r="BZ202"/>
  <c r="CL202" s="1"/>
  <c r="CA202"/>
  <c r="CM202" s="1"/>
  <c r="CB202"/>
  <c r="CN202" s="1"/>
  <c r="CC202"/>
  <c r="CO202" s="1"/>
  <c r="CD202"/>
  <c r="CP202" s="1"/>
  <c r="BT203"/>
  <c r="CF203" s="1"/>
  <c r="BU203"/>
  <c r="CG203" s="1"/>
  <c r="BV203"/>
  <c r="CH203" s="1"/>
  <c r="BW203"/>
  <c r="CI203" s="1"/>
  <c r="BX203"/>
  <c r="CJ203" s="1"/>
  <c r="BY203"/>
  <c r="CK203" s="1"/>
  <c r="BZ203"/>
  <c r="CL203" s="1"/>
  <c r="CA203"/>
  <c r="CM203" s="1"/>
  <c r="CB203"/>
  <c r="CN203" s="1"/>
  <c r="CC203"/>
  <c r="CO203" s="1"/>
  <c r="CD203"/>
  <c r="CP203" s="1"/>
  <c r="BT204"/>
  <c r="CF204" s="1"/>
  <c r="BU204"/>
  <c r="CG204" s="1"/>
  <c r="BV204"/>
  <c r="CH204" s="1"/>
  <c r="BW204"/>
  <c r="CI204" s="1"/>
  <c r="BX204"/>
  <c r="CJ204" s="1"/>
  <c r="BY204"/>
  <c r="CK204" s="1"/>
  <c r="BZ204"/>
  <c r="CL204" s="1"/>
  <c r="CA204"/>
  <c r="CM204" s="1"/>
  <c r="CB204"/>
  <c r="CN204" s="1"/>
  <c r="CC204"/>
  <c r="CO204" s="1"/>
  <c r="CD204"/>
  <c r="CP204" s="1"/>
  <c r="BT205"/>
  <c r="CF205" s="1"/>
  <c r="BU205"/>
  <c r="CG205" s="1"/>
  <c r="BV205"/>
  <c r="CH205" s="1"/>
  <c r="BW205"/>
  <c r="CI205" s="1"/>
  <c r="BX205"/>
  <c r="CJ205" s="1"/>
  <c r="BY205"/>
  <c r="CK205" s="1"/>
  <c r="BZ205"/>
  <c r="CL205" s="1"/>
  <c r="CA205"/>
  <c r="CM205" s="1"/>
  <c r="CB205"/>
  <c r="CN205" s="1"/>
  <c r="CC205"/>
  <c r="CO205" s="1"/>
  <c r="CD205"/>
  <c r="CP205" s="1"/>
  <c r="BT206"/>
  <c r="CF206" s="1"/>
  <c r="BU206"/>
  <c r="CG206" s="1"/>
  <c r="BV206"/>
  <c r="CH206" s="1"/>
  <c r="BW206"/>
  <c r="CI206" s="1"/>
  <c r="BX206"/>
  <c r="CJ206" s="1"/>
  <c r="BY206"/>
  <c r="CK206" s="1"/>
  <c r="BZ206"/>
  <c r="CL206" s="1"/>
  <c r="CA206"/>
  <c r="CM206" s="1"/>
  <c r="CB206"/>
  <c r="CN206" s="1"/>
  <c r="CC206"/>
  <c r="CO206" s="1"/>
  <c r="CD206"/>
  <c r="CP206" s="1"/>
  <c r="BT207"/>
  <c r="CF207" s="1"/>
  <c r="BU207"/>
  <c r="CG207" s="1"/>
  <c r="BV207"/>
  <c r="CH207" s="1"/>
  <c r="BW207"/>
  <c r="CI207" s="1"/>
  <c r="BX207"/>
  <c r="CJ207" s="1"/>
  <c r="BY207"/>
  <c r="CK207" s="1"/>
  <c r="BZ207"/>
  <c r="CL207" s="1"/>
  <c r="CA207"/>
  <c r="CM207" s="1"/>
  <c r="CB207"/>
  <c r="CN207" s="1"/>
  <c r="CC207"/>
  <c r="CO207" s="1"/>
  <c r="CD207"/>
  <c r="CP207" s="1"/>
  <c r="BT208"/>
  <c r="CF208" s="1"/>
  <c r="BU208"/>
  <c r="CG208" s="1"/>
  <c r="BV208"/>
  <c r="CH208" s="1"/>
  <c r="BW208"/>
  <c r="CI208" s="1"/>
  <c r="BX208"/>
  <c r="CJ208" s="1"/>
  <c r="BY208"/>
  <c r="CK208" s="1"/>
  <c r="BZ208"/>
  <c r="CL208" s="1"/>
  <c r="CA208"/>
  <c r="CM208" s="1"/>
  <c r="CB208"/>
  <c r="CN208" s="1"/>
  <c r="CC208"/>
  <c r="CO208" s="1"/>
  <c r="CD208"/>
  <c r="CP208" s="1"/>
  <c r="BT209"/>
  <c r="CF209" s="1"/>
  <c r="BU209"/>
  <c r="CG209" s="1"/>
  <c r="BV209"/>
  <c r="CH209" s="1"/>
  <c r="BW209"/>
  <c r="CI209" s="1"/>
  <c r="BX209"/>
  <c r="CJ209" s="1"/>
  <c r="BY209"/>
  <c r="CK209" s="1"/>
  <c r="BZ209"/>
  <c r="CL209" s="1"/>
  <c r="CA209"/>
  <c r="CM209" s="1"/>
  <c r="CB209"/>
  <c r="CN209" s="1"/>
  <c r="CC209"/>
  <c r="CO209" s="1"/>
  <c r="CD209"/>
  <c r="CP209" s="1"/>
  <c r="BT210"/>
  <c r="CF210" s="1"/>
  <c r="BU210"/>
  <c r="CG210" s="1"/>
  <c r="BV210"/>
  <c r="CH210" s="1"/>
  <c r="BW210"/>
  <c r="CI210" s="1"/>
  <c r="BX210"/>
  <c r="CJ210" s="1"/>
  <c r="BY210"/>
  <c r="CK210" s="1"/>
  <c r="BZ210"/>
  <c r="CL210" s="1"/>
  <c r="CA210"/>
  <c r="CM210" s="1"/>
  <c r="CB210"/>
  <c r="CN210" s="1"/>
  <c r="CC210"/>
  <c r="CO210" s="1"/>
  <c r="CD210"/>
  <c r="CP210" s="1"/>
  <c r="BT211"/>
  <c r="CF211" s="1"/>
  <c r="BU211"/>
  <c r="CG211" s="1"/>
  <c r="BV211"/>
  <c r="CH211" s="1"/>
  <c r="BW211"/>
  <c r="CI211" s="1"/>
  <c r="BX211"/>
  <c r="CJ211" s="1"/>
  <c r="BY211"/>
  <c r="CK211" s="1"/>
  <c r="BZ211"/>
  <c r="CL211" s="1"/>
  <c r="CA211"/>
  <c r="CM211" s="1"/>
  <c r="CB211"/>
  <c r="CN211" s="1"/>
  <c r="CC211"/>
  <c r="CO211" s="1"/>
  <c r="CD211"/>
  <c r="CP211" s="1"/>
  <c r="BT452"/>
  <c r="CF452" s="1"/>
  <c r="BU452"/>
  <c r="CG452" s="1"/>
  <c r="BV452"/>
  <c r="CH452" s="1"/>
  <c r="BW452"/>
  <c r="CI452" s="1"/>
  <c r="BX452"/>
  <c r="CJ452" s="1"/>
  <c r="BY452"/>
  <c r="CK452" s="1"/>
  <c r="BZ452"/>
  <c r="CL452" s="1"/>
  <c r="CA452"/>
  <c r="CM452" s="1"/>
  <c r="CB452"/>
  <c r="CN452" s="1"/>
  <c r="CC452"/>
  <c r="CO452" s="1"/>
  <c r="CD452"/>
  <c r="CP452" s="1"/>
  <c r="BT453"/>
  <c r="CF453" s="1"/>
  <c r="BU453"/>
  <c r="CG453" s="1"/>
  <c r="BV453"/>
  <c r="CH453" s="1"/>
  <c r="BW453"/>
  <c r="CI453" s="1"/>
  <c r="BX453"/>
  <c r="CJ453" s="1"/>
  <c r="BY453"/>
  <c r="CK453" s="1"/>
  <c r="BZ453"/>
  <c r="CL453" s="1"/>
  <c r="CA453"/>
  <c r="CM453" s="1"/>
  <c r="CB453"/>
  <c r="CN453" s="1"/>
  <c r="CC453"/>
  <c r="CO453" s="1"/>
  <c r="CD453"/>
  <c r="CP453" s="1"/>
  <c r="BT454"/>
  <c r="CF454" s="1"/>
  <c r="BU454"/>
  <c r="CG454" s="1"/>
  <c r="BV454"/>
  <c r="CH454" s="1"/>
  <c r="BW454"/>
  <c r="CI454" s="1"/>
  <c r="BX454"/>
  <c r="CJ454" s="1"/>
  <c r="BY454"/>
  <c r="CK454" s="1"/>
  <c r="BZ454"/>
  <c r="CL454" s="1"/>
  <c r="CA454"/>
  <c r="CM454" s="1"/>
  <c r="CB454"/>
  <c r="CN454" s="1"/>
  <c r="CC454"/>
  <c r="CO454" s="1"/>
  <c r="CD454"/>
  <c r="CP454" s="1"/>
  <c r="BT455"/>
  <c r="CF455" s="1"/>
  <c r="BU455"/>
  <c r="CG455" s="1"/>
  <c r="BV455"/>
  <c r="CH455" s="1"/>
  <c r="BW455"/>
  <c r="CI455" s="1"/>
  <c r="BX455"/>
  <c r="CJ455" s="1"/>
  <c r="BY455"/>
  <c r="CK455" s="1"/>
  <c r="BZ455"/>
  <c r="CL455" s="1"/>
  <c r="CA455"/>
  <c r="CM455" s="1"/>
  <c r="CB455"/>
  <c r="CN455" s="1"/>
  <c r="CC455"/>
  <c r="CO455" s="1"/>
  <c r="CD455"/>
  <c r="CP455" s="1"/>
  <c r="BT456"/>
  <c r="CF456" s="1"/>
  <c r="BU456"/>
  <c r="CG456" s="1"/>
  <c r="BV456"/>
  <c r="CH456" s="1"/>
  <c r="BW456"/>
  <c r="CI456" s="1"/>
  <c r="BX456"/>
  <c r="CJ456" s="1"/>
  <c r="BY456"/>
  <c r="CK456" s="1"/>
  <c r="BZ456"/>
  <c r="CL456" s="1"/>
  <c r="CA456"/>
  <c r="CM456" s="1"/>
  <c r="CB456"/>
  <c r="CN456" s="1"/>
  <c r="CC456"/>
  <c r="CO456" s="1"/>
  <c r="CD456"/>
  <c r="CP456" s="1"/>
  <c r="BT457"/>
  <c r="CF457" s="1"/>
  <c r="BU457"/>
  <c r="CG457" s="1"/>
  <c r="BV457"/>
  <c r="CH457" s="1"/>
  <c r="BW457"/>
  <c r="CI457" s="1"/>
  <c r="BX457"/>
  <c r="CJ457" s="1"/>
  <c r="BY457"/>
  <c r="CK457" s="1"/>
  <c r="BZ457"/>
  <c r="CL457" s="1"/>
  <c r="CA457"/>
  <c r="CM457" s="1"/>
  <c r="CB457"/>
  <c r="CN457" s="1"/>
  <c r="CC457"/>
  <c r="CO457" s="1"/>
  <c r="CD457"/>
  <c r="CP457" s="1"/>
  <c r="BT458"/>
  <c r="CF458" s="1"/>
  <c r="BU458"/>
  <c r="CG458" s="1"/>
  <c r="BV458"/>
  <c r="CH458" s="1"/>
  <c r="BW458"/>
  <c r="CI458" s="1"/>
  <c r="BX458"/>
  <c r="CJ458" s="1"/>
  <c r="BY458"/>
  <c r="CK458" s="1"/>
  <c r="BZ458"/>
  <c r="CL458" s="1"/>
  <c r="CA458"/>
  <c r="CM458" s="1"/>
  <c r="CB458"/>
  <c r="CN458" s="1"/>
  <c r="CC458"/>
  <c r="CO458" s="1"/>
  <c r="CD458"/>
  <c r="CP458" s="1"/>
  <c r="BT459"/>
  <c r="CF459" s="1"/>
  <c r="BU459"/>
  <c r="CG459" s="1"/>
  <c r="BV459"/>
  <c r="CH459" s="1"/>
  <c r="BW459"/>
  <c r="CI459" s="1"/>
  <c r="BX459"/>
  <c r="CJ459" s="1"/>
  <c r="BY459"/>
  <c r="CK459" s="1"/>
  <c r="BZ459"/>
  <c r="CL459" s="1"/>
  <c r="CA459"/>
  <c r="CM459" s="1"/>
  <c r="CB459"/>
  <c r="CN459" s="1"/>
  <c r="CC459"/>
  <c r="CO459" s="1"/>
  <c r="CD459"/>
  <c r="CP459" s="1"/>
  <c r="BT460"/>
  <c r="CF460" s="1"/>
  <c r="BU460"/>
  <c r="CG460" s="1"/>
  <c r="BV460"/>
  <c r="CH460" s="1"/>
  <c r="BW460"/>
  <c r="CI460" s="1"/>
  <c r="BX460"/>
  <c r="CJ460" s="1"/>
  <c r="BY460"/>
  <c r="CK460" s="1"/>
  <c r="BZ460"/>
  <c r="CL460" s="1"/>
  <c r="CA460"/>
  <c r="CM460" s="1"/>
  <c r="CB460"/>
  <c r="CN460" s="1"/>
  <c r="CC460"/>
  <c r="CO460" s="1"/>
  <c r="CD460"/>
  <c r="CP460" s="1"/>
  <c r="BT461"/>
  <c r="CF461" s="1"/>
  <c r="BU461"/>
  <c r="CG461" s="1"/>
  <c r="BV461"/>
  <c r="CH461" s="1"/>
  <c r="BW461"/>
  <c r="CI461" s="1"/>
  <c r="BX461"/>
  <c r="CJ461" s="1"/>
  <c r="BY461"/>
  <c r="CK461" s="1"/>
  <c r="BZ461"/>
  <c r="CL461" s="1"/>
  <c r="CA461"/>
  <c r="CM461" s="1"/>
  <c r="CB461"/>
  <c r="CN461" s="1"/>
  <c r="CC461"/>
  <c r="CO461" s="1"/>
  <c r="CD461"/>
  <c r="CP461" s="1"/>
  <c r="BT462"/>
  <c r="CF462" s="1"/>
  <c r="BU462"/>
  <c r="CG462" s="1"/>
  <c r="BV462"/>
  <c r="CH462" s="1"/>
  <c r="BW462"/>
  <c r="CI462" s="1"/>
  <c r="BX462"/>
  <c r="CJ462" s="1"/>
  <c r="BY462"/>
  <c r="CK462" s="1"/>
  <c r="BZ462"/>
  <c r="CL462" s="1"/>
  <c r="CA462"/>
  <c r="CM462" s="1"/>
  <c r="CB462"/>
  <c r="CN462" s="1"/>
  <c r="CC462"/>
  <c r="CO462" s="1"/>
  <c r="CD462"/>
  <c r="CP462" s="1"/>
  <c r="BT463"/>
  <c r="CF463" s="1"/>
  <c r="BU463"/>
  <c r="CG463" s="1"/>
  <c r="BV463"/>
  <c r="CH463" s="1"/>
  <c r="BW463"/>
  <c r="CI463" s="1"/>
  <c r="BX463"/>
  <c r="CJ463" s="1"/>
  <c r="BY463"/>
  <c r="CK463" s="1"/>
  <c r="BZ463"/>
  <c r="CL463" s="1"/>
  <c r="CA463"/>
  <c r="CM463" s="1"/>
  <c r="CB463"/>
  <c r="CN463" s="1"/>
  <c r="CC463"/>
  <c r="CO463" s="1"/>
  <c r="CD463"/>
  <c r="CP463" s="1"/>
  <c r="BT464"/>
  <c r="CF464" s="1"/>
  <c r="BU464"/>
  <c r="CG464" s="1"/>
  <c r="BV464"/>
  <c r="CH464" s="1"/>
  <c r="BW464"/>
  <c r="CI464" s="1"/>
  <c r="BX464"/>
  <c r="CJ464" s="1"/>
  <c r="BY464"/>
  <c r="CK464" s="1"/>
  <c r="BZ464"/>
  <c r="CL464" s="1"/>
  <c r="CA464"/>
  <c r="CM464" s="1"/>
  <c r="CB464"/>
  <c r="CN464" s="1"/>
  <c r="CC464"/>
  <c r="CO464" s="1"/>
  <c r="CD464"/>
  <c r="CP464" s="1"/>
  <c r="BT465"/>
  <c r="CF465" s="1"/>
  <c r="BU465"/>
  <c r="CG465" s="1"/>
  <c r="BV465"/>
  <c r="CH465" s="1"/>
  <c r="BW465"/>
  <c r="CI465" s="1"/>
  <c r="BX465"/>
  <c r="CJ465" s="1"/>
  <c r="BY465"/>
  <c r="CK465" s="1"/>
  <c r="BZ465"/>
  <c r="CL465" s="1"/>
  <c r="CA465"/>
  <c r="CM465" s="1"/>
  <c r="CB465"/>
  <c r="CN465" s="1"/>
  <c r="CC465"/>
  <c r="CO465" s="1"/>
  <c r="CD465"/>
  <c r="CP465" s="1"/>
  <c r="BT466"/>
  <c r="CF466" s="1"/>
  <c r="BU466"/>
  <c r="CG466" s="1"/>
  <c r="BV466"/>
  <c r="CH466" s="1"/>
  <c r="BW466"/>
  <c r="CI466" s="1"/>
  <c r="BX466"/>
  <c r="CJ466" s="1"/>
  <c r="BY466"/>
  <c r="CK466" s="1"/>
  <c r="BZ466"/>
  <c r="CL466" s="1"/>
  <c r="CA466"/>
  <c r="CM466" s="1"/>
  <c r="CB466"/>
  <c r="CN466" s="1"/>
  <c r="CC466"/>
  <c r="CO466" s="1"/>
  <c r="CD466"/>
  <c r="CP466" s="1"/>
  <c r="BT467"/>
  <c r="CF467" s="1"/>
  <c r="BU467"/>
  <c r="CG467" s="1"/>
  <c r="BV467"/>
  <c r="CH467" s="1"/>
  <c r="BW467"/>
  <c r="CI467" s="1"/>
  <c r="BX467"/>
  <c r="CJ467" s="1"/>
  <c r="BY467"/>
  <c r="CK467" s="1"/>
  <c r="BZ467"/>
  <c r="CL467" s="1"/>
  <c r="CA467"/>
  <c r="CM467" s="1"/>
  <c r="CB467"/>
  <c r="CN467" s="1"/>
  <c r="CC467"/>
  <c r="CO467" s="1"/>
  <c r="CD467"/>
  <c r="CP467" s="1"/>
  <c r="BT468"/>
  <c r="CF468" s="1"/>
  <c r="BU468"/>
  <c r="CG468" s="1"/>
  <c r="BV468"/>
  <c r="CH468" s="1"/>
  <c r="BW468"/>
  <c r="CI468" s="1"/>
  <c r="BX468"/>
  <c r="CJ468" s="1"/>
  <c r="BY468"/>
  <c r="CK468" s="1"/>
  <c r="BZ468"/>
  <c r="CL468" s="1"/>
  <c r="CA468"/>
  <c r="CM468" s="1"/>
  <c r="CB468"/>
  <c r="CN468" s="1"/>
  <c r="CC468"/>
  <c r="CO468" s="1"/>
  <c r="CD468"/>
  <c r="CP468" s="1"/>
  <c r="BT469"/>
  <c r="CF469" s="1"/>
  <c r="BU469"/>
  <c r="CG469" s="1"/>
  <c r="BV469"/>
  <c r="CH469" s="1"/>
  <c r="BW469"/>
  <c r="CI469" s="1"/>
  <c r="BX469"/>
  <c r="CJ469" s="1"/>
  <c r="BY469"/>
  <c r="CK469" s="1"/>
  <c r="BZ469"/>
  <c r="CL469" s="1"/>
  <c r="CA469"/>
  <c r="CM469" s="1"/>
  <c r="CB469"/>
  <c r="CN469" s="1"/>
  <c r="CC469"/>
  <c r="CO469" s="1"/>
  <c r="CD469"/>
  <c r="CP469" s="1"/>
  <c r="BT470"/>
  <c r="CF470" s="1"/>
  <c r="BU470"/>
  <c r="CG470" s="1"/>
  <c r="BV470"/>
  <c r="CH470" s="1"/>
  <c r="BW470"/>
  <c r="CI470" s="1"/>
  <c r="BX470"/>
  <c r="CJ470" s="1"/>
  <c r="BY470"/>
  <c r="CK470" s="1"/>
  <c r="BZ470"/>
  <c r="CL470" s="1"/>
  <c r="CA470"/>
  <c r="CM470" s="1"/>
  <c r="CB470"/>
  <c r="CN470" s="1"/>
  <c r="CC470"/>
  <c r="CO470" s="1"/>
  <c r="CD470"/>
  <c r="CP470" s="1"/>
  <c r="BT471"/>
  <c r="CF471" s="1"/>
  <c r="BU471"/>
  <c r="CG471" s="1"/>
  <c r="BV471"/>
  <c r="CH471" s="1"/>
  <c r="BW471"/>
  <c r="CI471" s="1"/>
  <c r="BX471"/>
  <c r="CJ471" s="1"/>
  <c r="BY471"/>
  <c r="CK471" s="1"/>
  <c r="BZ471"/>
  <c r="CL471" s="1"/>
  <c r="CA471"/>
  <c r="CM471" s="1"/>
  <c r="CB471"/>
  <c r="CN471" s="1"/>
  <c r="CC471"/>
  <c r="CO471" s="1"/>
  <c r="CD471"/>
  <c r="CP471" s="1"/>
  <c r="BT472"/>
  <c r="CF472" s="1"/>
  <c r="BU472"/>
  <c r="CG472" s="1"/>
  <c r="BV472"/>
  <c r="CH472" s="1"/>
  <c r="BW472"/>
  <c r="CI472" s="1"/>
  <c r="BX472"/>
  <c r="CJ472" s="1"/>
  <c r="BY472"/>
  <c r="CK472" s="1"/>
  <c r="BZ472"/>
  <c r="CL472" s="1"/>
  <c r="CA472"/>
  <c r="CM472" s="1"/>
  <c r="CB472"/>
  <c r="CN472" s="1"/>
  <c r="CC472"/>
  <c r="CO472" s="1"/>
  <c r="CD472"/>
  <c r="CP472" s="1"/>
  <c r="BT473"/>
  <c r="CF473" s="1"/>
  <c r="BU473"/>
  <c r="CG473" s="1"/>
  <c r="BV473"/>
  <c r="CH473" s="1"/>
  <c r="BW473"/>
  <c r="CI473" s="1"/>
  <c r="BX473"/>
  <c r="CJ473" s="1"/>
  <c r="BY473"/>
  <c r="CK473" s="1"/>
  <c r="BZ473"/>
  <c r="CL473" s="1"/>
  <c r="CA473"/>
  <c r="CM473" s="1"/>
  <c r="CB473"/>
  <c r="CN473" s="1"/>
  <c r="CC473"/>
  <c r="CO473" s="1"/>
  <c r="CD473"/>
  <c r="CP473" s="1"/>
  <c r="BT474"/>
  <c r="CF474" s="1"/>
  <c r="BU474"/>
  <c r="CG474" s="1"/>
  <c r="BV474"/>
  <c r="CH474" s="1"/>
  <c r="BW474"/>
  <c r="CI474" s="1"/>
  <c r="BX474"/>
  <c r="CJ474" s="1"/>
  <c r="BY474"/>
  <c r="CK474" s="1"/>
  <c r="BZ474"/>
  <c r="CL474" s="1"/>
  <c r="CA474"/>
  <c r="CM474" s="1"/>
  <c r="CB474"/>
  <c r="CN474" s="1"/>
  <c r="CC474"/>
  <c r="CO474" s="1"/>
  <c r="CD474"/>
  <c r="CP474" s="1"/>
  <c r="BT475"/>
  <c r="CF475" s="1"/>
  <c r="BU475"/>
  <c r="CG475" s="1"/>
  <c r="BV475"/>
  <c r="CH475" s="1"/>
  <c r="BW475"/>
  <c r="CI475" s="1"/>
  <c r="BX475"/>
  <c r="CJ475" s="1"/>
  <c r="BY475"/>
  <c r="CK475" s="1"/>
  <c r="BZ475"/>
  <c r="CL475" s="1"/>
  <c r="CA475"/>
  <c r="CM475" s="1"/>
  <c r="CB475"/>
  <c r="CN475" s="1"/>
  <c r="CC475"/>
  <c r="CO475" s="1"/>
  <c r="CD475"/>
  <c r="CP475" s="1"/>
  <c r="BT476"/>
  <c r="CF476" s="1"/>
  <c r="BU476"/>
  <c r="CG476" s="1"/>
  <c r="BV476"/>
  <c r="CH476" s="1"/>
  <c r="BW476"/>
  <c r="CI476" s="1"/>
  <c r="BX476"/>
  <c r="CJ476" s="1"/>
  <c r="BY476"/>
  <c r="CK476" s="1"/>
  <c r="BZ476"/>
  <c r="CL476" s="1"/>
  <c r="CA476"/>
  <c r="CM476" s="1"/>
  <c r="CB476"/>
  <c r="CN476" s="1"/>
  <c r="CC476"/>
  <c r="CO476" s="1"/>
  <c r="CD476"/>
  <c r="CP476" s="1"/>
  <c r="BT477"/>
  <c r="CF477" s="1"/>
  <c r="BU477"/>
  <c r="CG477" s="1"/>
  <c r="BV477"/>
  <c r="CH477" s="1"/>
  <c r="BW477"/>
  <c r="CI477" s="1"/>
  <c r="BX477"/>
  <c r="CJ477" s="1"/>
  <c r="BY477"/>
  <c r="CK477" s="1"/>
  <c r="BZ477"/>
  <c r="CL477" s="1"/>
  <c r="CA477"/>
  <c r="CM477" s="1"/>
  <c r="CB477"/>
  <c r="CN477" s="1"/>
  <c r="CC477"/>
  <c r="CO477" s="1"/>
  <c r="CD477"/>
  <c r="CP477" s="1"/>
  <c r="BT478"/>
  <c r="CF478" s="1"/>
  <c r="BU478"/>
  <c r="CG478" s="1"/>
  <c r="BV478"/>
  <c r="CH478" s="1"/>
  <c r="BW478"/>
  <c r="CI478" s="1"/>
  <c r="BX478"/>
  <c r="CJ478" s="1"/>
  <c r="BY478"/>
  <c r="CK478" s="1"/>
  <c r="BZ478"/>
  <c r="CL478" s="1"/>
  <c r="CA478"/>
  <c r="CM478" s="1"/>
  <c r="CB478"/>
  <c r="CN478" s="1"/>
  <c r="CC478"/>
  <c r="CO478" s="1"/>
  <c r="CD478"/>
  <c r="CP478" s="1"/>
  <c r="BT479"/>
  <c r="CF479" s="1"/>
  <c r="BU479"/>
  <c r="CG479" s="1"/>
  <c r="BV479"/>
  <c r="CH479" s="1"/>
  <c r="BW479"/>
  <c r="CI479" s="1"/>
  <c r="BX479"/>
  <c r="CJ479" s="1"/>
  <c r="BY479"/>
  <c r="CK479" s="1"/>
  <c r="BZ479"/>
  <c r="CL479" s="1"/>
  <c r="CA479"/>
  <c r="CM479" s="1"/>
  <c r="CB479"/>
  <c r="CN479" s="1"/>
  <c r="CC479"/>
  <c r="CO479" s="1"/>
  <c r="CD479"/>
  <c r="CP479" s="1"/>
  <c r="BT480"/>
  <c r="CF480" s="1"/>
  <c r="BU480"/>
  <c r="CG480" s="1"/>
  <c r="BV480"/>
  <c r="CH480" s="1"/>
  <c r="BW480"/>
  <c r="CI480" s="1"/>
  <c r="BX480"/>
  <c r="CJ480" s="1"/>
  <c r="BY480"/>
  <c r="CK480" s="1"/>
  <c r="BZ480"/>
  <c r="CL480" s="1"/>
  <c r="CA480"/>
  <c r="CM480" s="1"/>
  <c r="CB480"/>
  <c r="CN480" s="1"/>
  <c r="CC480"/>
  <c r="CO480" s="1"/>
  <c r="CD480"/>
  <c r="CP480" s="1"/>
  <c r="BT481"/>
  <c r="CF481" s="1"/>
  <c r="BU481"/>
  <c r="CG481" s="1"/>
  <c r="BV481"/>
  <c r="CH481" s="1"/>
  <c r="BW481"/>
  <c r="CI481" s="1"/>
  <c r="BX481"/>
  <c r="CJ481" s="1"/>
  <c r="BY481"/>
  <c r="CK481" s="1"/>
  <c r="BZ481"/>
  <c r="CL481" s="1"/>
  <c r="CA481"/>
  <c r="CM481" s="1"/>
  <c r="CB481"/>
  <c r="CN481" s="1"/>
  <c r="CC481"/>
  <c r="CO481" s="1"/>
  <c r="CD481"/>
  <c r="CP481" s="1"/>
  <c r="BT734"/>
  <c r="CF734" s="1"/>
  <c r="BU734"/>
  <c r="CG734" s="1"/>
  <c r="BV734"/>
  <c r="CH734" s="1"/>
  <c r="BW734"/>
  <c r="CI734" s="1"/>
  <c r="BX734"/>
  <c r="CJ734" s="1"/>
  <c r="BY734"/>
  <c r="CK734" s="1"/>
  <c r="BZ734"/>
  <c r="CL734" s="1"/>
  <c r="CA734"/>
  <c r="CM734" s="1"/>
  <c r="CB734"/>
  <c r="CN734" s="1"/>
  <c r="CC734"/>
  <c r="CO734" s="1"/>
  <c r="CD734"/>
  <c r="CP734" s="1"/>
  <c r="BT735"/>
  <c r="CF735" s="1"/>
  <c r="BU735"/>
  <c r="CG735" s="1"/>
  <c r="BV735"/>
  <c r="CH735" s="1"/>
  <c r="BW735"/>
  <c r="CI735" s="1"/>
  <c r="BX735"/>
  <c r="CJ735" s="1"/>
  <c r="BY735"/>
  <c r="CK735" s="1"/>
  <c r="BZ735"/>
  <c r="CL735" s="1"/>
  <c r="CA735"/>
  <c r="CM735" s="1"/>
  <c r="CB735"/>
  <c r="CN735" s="1"/>
  <c r="CC735"/>
  <c r="CO735" s="1"/>
  <c r="CD735"/>
  <c r="CP735" s="1"/>
  <c r="BT736"/>
  <c r="CF736" s="1"/>
  <c r="BU736"/>
  <c r="CG736" s="1"/>
  <c r="BV736"/>
  <c r="CH736" s="1"/>
  <c r="BW736"/>
  <c r="CI736" s="1"/>
  <c r="BX736"/>
  <c r="CJ736" s="1"/>
  <c r="BY736"/>
  <c r="CK736" s="1"/>
  <c r="BZ736"/>
  <c r="CL736" s="1"/>
  <c r="CA736"/>
  <c r="CM736" s="1"/>
  <c r="CB736"/>
  <c r="CN736" s="1"/>
  <c r="CC736"/>
  <c r="CO736" s="1"/>
  <c r="CD736"/>
  <c r="CP736" s="1"/>
  <c r="BT737"/>
  <c r="CF737" s="1"/>
  <c r="BU737"/>
  <c r="CG737" s="1"/>
  <c r="BV737"/>
  <c r="CH737" s="1"/>
  <c r="BW737"/>
  <c r="CI737" s="1"/>
  <c r="BX737"/>
  <c r="CJ737" s="1"/>
  <c r="BY737"/>
  <c r="CK737" s="1"/>
  <c r="BZ737"/>
  <c r="CL737" s="1"/>
  <c r="CA737"/>
  <c r="CM737" s="1"/>
  <c r="CB737"/>
  <c r="CN737" s="1"/>
  <c r="CC737"/>
  <c r="CO737" s="1"/>
  <c r="CD737"/>
  <c r="CP737" s="1"/>
  <c r="BT738"/>
  <c r="CF738" s="1"/>
  <c r="BU738"/>
  <c r="CG738" s="1"/>
  <c r="BV738"/>
  <c r="CH738" s="1"/>
  <c r="BW738"/>
  <c r="CI738" s="1"/>
  <c r="BX738"/>
  <c r="CJ738" s="1"/>
  <c r="BY738"/>
  <c r="CK738" s="1"/>
  <c r="BZ738"/>
  <c r="CL738" s="1"/>
  <c r="CA738"/>
  <c r="CM738" s="1"/>
  <c r="CB738"/>
  <c r="CN738" s="1"/>
  <c r="CC738"/>
  <c r="CO738" s="1"/>
  <c r="CD738"/>
  <c r="CP738" s="1"/>
  <c r="BT739"/>
  <c r="CF739" s="1"/>
  <c r="BU739"/>
  <c r="CG739" s="1"/>
  <c r="BV739"/>
  <c r="CH739" s="1"/>
  <c r="BW739"/>
  <c r="CI739" s="1"/>
  <c r="BX739"/>
  <c r="CJ739" s="1"/>
  <c r="BY739"/>
  <c r="CK739" s="1"/>
  <c r="BZ739"/>
  <c r="CL739" s="1"/>
  <c r="CA739"/>
  <c r="CM739" s="1"/>
  <c r="CB739"/>
  <c r="CN739" s="1"/>
  <c r="CC739"/>
  <c r="CO739" s="1"/>
  <c r="CD739"/>
  <c r="CP739" s="1"/>
  <c r="BT740"/>
  <c r="CF740" s="1"/>
  <c r="BU740"/>
  <c r="CG740" s="1"/>
  <c r="BV740"/>
  <c r="CH740" s="1"/>
  <c r="BW740"/>
  <c r="CI740" s="1"/>
  <c r="BX740"/>
  <c r="CJ740" s="1"/>
  <c r="BY740"/>
  <c r="CK740" s="1"/>
  <c r="BZ740"/>
  <c r="CL740" s="1"/>
  <c r="CA740"/>
  <c r="CM740" s="1"/>
  <c r="CB740"/>
  <c r="CN740" s="1"/>
  <c r="CC740"/>
  <c r="CO740" s="1"/>
  <c r="CD740"/>
  <c r="CP740" s="1"/>
  <c r="BT741"/>
  <c r="CF741" s="1"/>
  <c r="BU741"/>
  <c r="CG741" s="1"/>
  <c r="BV741"/>
  <c r="CH741" s="1"/>
  <c r="BW741"/>
  <c r="CI741" s="1"/>
  <c r="BX741"/>
  <c r="CJ741" s="1"/>
  <c r="BY741"/>
  <c r="CK741" s="1"/>
  <c r="BZ741"/>
  <c r="CL741" s="1"/>
  <c r="CA741"/>
  <c r="CM741" s="1"/>
  <c r="CB741"/>
  <c r="CN741" s="1"/>
  <c r="CC741"/>
  <c r="CO741" s="1"/>
  <c r="CD741"/>
  <c r="CP741" s="1"/>
  <c r="BT742"/>
  <c r="CF742" s="1"/>
  <c r="BU742"/>
  <c r="CG742" s="1"/>
  <c r="BV742"/>
  <c r="CH742" s="1"/>
  <c r="BW742"/>
  <c r="CI742" s="1"/>
  <c r="BX742"/>
  <c r="CJ742" s="1"/>
  <c r="BY742"/>
  <c r="CK742" s="1"/>
  <c r="BZ742"/>
  <c r="CL742" s="1"/>
  <c r="CA742"/>
  <c r="CM742" s="1"/>
  <c r="CB742"/>
  <c r="CN742" s="1"/>
  <c r="CC742"/>
  <c r="CO742" s="1"/>
  <c r="CD742"/>
  <c r="CP742" s="1"/>
  <c r="BT743"/>
  <c r="CF743" s="1"/>
  <c r="BU743"/>
  <c r="CG743" s="1"/>
  <c r="BV743"/>
  <c r="CH743" s="1"/>
  <c r="BW743"/>
  <c r="CI743" s="1"/>
  <c r="BX743"/>
  <c r="CJ743" s="1"/>
  <c r="BY743"/>
  <c r="CK743" s="1"/>
  <c r="BZ743"/>
  <c r="CL743" s="1"/>
  <c r="CA743"/>
  <c r="CM743" s="1"/>
  <c r="CB743"/>
  <c r="CN743" s="1"/>
  <c r="CC743"/>
  <c r="CO743" s="1"/>
  <c r="CD743"/>
  <c r="CP743" s="1"/>
  <c r="BT744"/>
  <c r="CF744" s="1"/>
  <c r="BU744"/>
  <c r="CG744" s="1"/>
  <c r="BV744"/>
  <c r="CH744" s="1"/>
  <c r="BW744"/>
  <c r="CI744" s="1"/>
  <c r="BX744"/>
  <c r="CJ744" s="1"/>
  <c r="BY744"/>
  <c r="CK744" s="1"/>
  <c r="BZ744"/>
  <c r="CL744" s="1"/>
  <c r="CA744"/>
  <c r="CM744" s="1"/>
  <c r="CB744"/>
  <c r="CN744" s="1"/>
  <c r="CC744"/>
  <c r="CO744" s="1"/>
  <c r="CD744"/>
  <c r="CP744" s="1"/>
  <c r="BT745"/>
  <c r="CF745" s="1"/>
  <c r="BU745"/>
  <c r="CG745" s="1"/>
  <c r="BV745"/>
  <c r="CH745" s="1"/>
  <c r="BW745"/>
  <c r="CI745" s="1"/>
  <c r="BX745"/>
  <c r="CJ745" s="1"/>
  <c r="BY745"/>
  <c r="CK745" s="1"/>
  <c r="BZ745"/>
  <c r="CL745" s="1"/>
  <c r="CA745"/>
  <c r="CM745" s="1"/>
  <c r="CB745"/>
  <c r="CN745" s="1"/>
  <c r="CC745"/>
  <c r="CO745" s="1"/>
  <c r="CD745"/>
  <c r="CP745" s="1"/>
  <c r="BT746"/>
  <c r="CF746" s="1"/>
  <c r="BU746"/>
  <c r="CG746" s="1"/>
  <c r="BV746"/>
  <c r="CH746" s="1"/>
  <c r="BW746"/>
  <c r="CI746" s="1"/>
  <c r="BX746"/>
  <c r="CJ746" s="1"/>
  <c r="BY746"/>
  <c r="CK746" s="1"/>
  <c r="BZ746"/>
  <c r="CL746" s="1"/>
  <c r="CA746"/>
  <c r="CM746" s="1"/>
  <c r="CB746"/>
  <c r="CN746" s="1"/>
  <c r="CC746"/>
  <c r="CO746" s="1"/>
  <c r="CD746"/>
  <c r="CP746" s="1"/>
  <c r="BT747"/>
  <c r="CF747" s="1"/>
  <c r="BU747"/>
  <c r="CG747" s="1"/>
  <c r="BV747"/>
  <c r="CH747" s="1"/>
  <c r="BW747"/>
  <c r="CI747" s="1"/>
  <c r="BX747"/>
  <c r="CJ747" s="1"/>
  <c r="BY747"/>
  <c r="CK747" s="1"/>
  <c r="BZ747"/>
  <c r="CL747" s="1"/>
  <c r="CA747"/>
  <c r="CM747" s="1"/>
  <c r="CB747"/>
  <c r="CN747" s="1"/>
  <c r="CC747"/>
  <c r="CO747" s="1"/>
  <c r="CD747"/>
  <c r="CP747" s="1"/>
  <c r="BT748"/>
  <c r="CF748" s="1"/>
  <c r="BU748"/>
  <c r="CG748" s="1"/>
  <c r="BV748"/>
  <c r="CH748" s="1"/>
  <c r="BW748"/>
  <c r="CI748" s="1"/>
  <c r="BX748"/>
  <c r="CJ748" s="1"/>
  <c r="BY748"/>
  <c r="CK748" s="1"/>
  <c r="BZ748"/>
  <c r="CL748" s="1"/>
  <c r="CA748"/>
  <c r="CM748" s="1"/>
  <c r="CB748"/>
  <c r="CN748" s="1"/>
  <c r="CC748"/>
  <c r="CO748" s="1"/>
  <c r="CD748"/>
  <c r="CP748" s="1"/>
  <c r="BT749"/>
  <c r="CF749" s="1"/>
  <c r="BU749"/>
  <c r="CG749" s="1"/>
  <c r="BV749"/>
  <c r="CH749" s="1"/>
  <c r="BW749"/>
  <c r="CI749" s="1"/>
  <c r="BX749"/>
  <c r="CJ749" s="1"/>
  <c r="BY749"/>
  <c r="CK749" s="1"/>
  <c r="BZ749"/>
  <c r="CL749" s="1"/>
  <c r="CA749"/>
  <c r="CM749" s="1"/>
  <c r="CB749"/>
  <c r="CN749" s="1"/>
  <c r="CC749"/>
  <c r="CO749" s="1"/>
  <c r="CD749"/>
  <c r="CP749" s="1"/>
  <c r="BT750"/>
  <c r="CF750" s="1"/>
  <c r="BU750"/>
  <c r="CG750" s="1"/>
  <c r="BV750"/>
  <c r="CH750" s="1"/>
  <c r="BW750"/>
  <c r="CI750" s="1"/>
  <c r="BX750"/>
  <c r="CJ750" s="1"/>
  <c r="BY750"/>
  <c r="CK750" s="1"/>
  <c r="BZ750"/>
  <c r="CL750" s="1"/>
  <c r="CA750"/>
  <c r="CM750" s="1"/>
  <c r="CB750"/>
  <c r="CN750" s="1"/>
  <c r="CC750"/>
  <c r="CO750" s="1"/>
  <c r="CD750"/>
  <c r="CP750" s="1"/>
  <c r="BT751"/>
  <c r="CF751" s="1"/>
  <c r="BU751"/>
  <c r="CG751" s="1"/>
  <c r="BV751"/>
  <c r="CH751" s="1"/>
  <c r="BW751"/>
  <c r="CI751" s="1"/>
  <c r="BX751"/>
  <c r="CJ751" s="1"/>
  <c r="BY751"/>
  <c r="CK751" s="1"/>
  <c r="BZ751"/>
  <c r="CL751" s="1"/>
  <c r="CA751"/>
  <c r="CM751" s="1"/>
  <c r="CB751"/>
  <c r="CN751" s="1"/>
  <c r="CC751"/>
  <c r="CO751" s="1"/>
  <c r="CD751"/>
  <c r="CP751" s="1"/>
  <c r="BT752"/>
  <c r="CF752" s="1"/>
  <c r="BU752"/>
  <c r="CG752" s="1"/>
  <c r="BV752"/>
  <c r="CH752" s="1"/>
  <c r="BW752"/>
  <c r="CI752" s="1"/>
  <c r="BX752"/>
  <c r="CJ752" s="1"/>
  <c r="BY752"/>
  <c r="CK752" s="1"/>
  <c r="BZ752"/>
  <c r="CL752" s="1"/>
  <c r="CA752"/>
  <c r="CM752" s="1"/>
  <c r="CB752"/>
  <c r="CN752" s="1"/>
  <c r="CC752"/>
  <c r="CO752" s="1"/>
  <c r="CD752"/>
  <c r="CP752" s="1"/>
  <c r="BT753"/>
  <c r="CF753" s="1"/>
  <c r="BU753"/>
  <c r="CG753" s="1"/>
  <c r="BV753"/>
  <c r="CH753" s="1"/>
  <c r="BW753"/>
  <c r="CI753" s="1"/>
  <c r="BX753"/>
  <c r="CJ753" s="1"/>
  <c r="BY753"/>
  <c r="CK753" s="1"/>
  <c r="BZ753"/>
  <c r="CL753" s="1"/>
  <c r="CA753"/>
  <c r="CM753" s="1"/>
  <c r="CB753"/>
  <c r="CN753" s="1"/>
  <c r="CC753"/>
  <c r="CO753" s="1"/>
  <c r="CD753"/>
  <c r="CP753" s="1"/>
  <c r="BT754"/>
  <c r="CF754" s="1"/>
  <c r="BU754"/>
  <c r="CG754" s="1"/>
  <c r="BV754"/>
  <c r="CH754" s="1"/>
  <c r="BW754"/>
  <c r="CI754" s="1"/>
  <c r="BX754"/>
  <c r="CJ754" s="1"/>
  <c r="BY754"/>
  <c r="CK754" s="1"/>
  <c r="BZ754"/>
  <c r="CL754" s="1"/>
  <c r="CA754"/>
  <c r="CM754" s="1"/>
  <c r="CB754"/>
  <c r="CN754" s="1"/>
  <c r="CC754"/>
  <c r="CO754" s="1"/>
  <c r="CD754"/>
  <c r="CP754" s="1"/>
  <c r="BT755"/>
  <c r="CF755" s="1"/>
  <c r="BU755"/>
  <c r="CG755" s="1"/>
  <c r="BV755"/>
  <c r="CH755" s="1"/>
  <c r="BW755"/>
  <c r="CI755" s="1"/>
  <c r="BX755"/>
  <c r="CJ755" s="1"/>
  <c r="BY755"/>
  <c r="CK755" s="1"/>
  <c r="BZ755"/>
  <c r="CL755" s="1"/>
  <c r="CA755"/>
  <c r="CM755" s="1"/>
  <c r="CB755"/>
  <c r="CN755" s="1"/>
  <c r="CC755"/>
  <c r="CO755" s="1"/>
  <c r="CD755"/>
  <c r="CP755" s="1"/>
  <c r="BT756"/>
  <c r="CF756" s="1"/>
  <c r="BU756"/>
  <c r="CG756" s="1"/>
  <c r="BV756"/>
  <c r="CH756" s="1"/>
  <c r="BW756"/>
  <c r="CI756" s="1"/>
  <c r="BX756"/>
  <c r="CJ756" s="1"/>
  <c r="BY756"/>
  <c r="CK756" s="1"/>
  <c r="BZ756"/>
  <c r="CL756" s="1"/>
  <c r="CA756"/>
  <c r="CM756" s="1"/>
  <c r="CB756"/>
  <c r="CN756" s="1"/>
  <c r="CC756"/>
  <c r="CO756" s="1"/>
  <c r="CD756"/>
  <c r="CP756" s="1"/>
  <c r="BT757"/>
  <c r="CF757" s="1"/>
  <c r="BU757"/>
  <c r="CG757" s="1"/>
  <c r="BV757"/>
  <c r="CH757" s="1"/>
  <c r="BW757"/>
  <c r="CI757" s="1"/>
  <c r="BX757"/>
  <c r="CJ757" s="1"/>
  <c r="BY757"/>
  <c r="CK757" s="1"/>
  <c r="BZ757"/>
  <c r="CL757" s="1"/>
  <c r="CA757"/>
  <c r="CM757" s="1"/>
  <c r="CB757"/>
  <c r="CN757" s="1"/>
  <c r="CC757"/>
  <c r="CO757" s="1"/>
  <c r="CD757"/>
  <c r="CP757" s="1"/>
  <c r="BT758"/>
  <c r="CF758" s="1"/>
  <c r="BU758"/>
  <c r="CG758" s="1"/>
  <c r="BV758"/>
  <c r="CH758" s="1"/>
  <c r="BW758"/>
  <c r="CI758" s="1"/>
  <c r="BX758"/>
  <c r="CJ758" s="1"/>
  <c r="BY758"/>
  <c r="CK758" s="1"/>
  <c r="BZ758"/>
  <c r="CL758" s="1"/>
  <c r="CA758"/>
  <c r="CM758" s="1"/>
  <c r="CB758"/>
  <c r="CN758" s="1"/>
  <c r="CC758"/>
  <c r="CO758" s="1"/>
  <c r="CD758"/>
  <c r="CP758" s="1"/>
  <c r="BT759"/>
  <c r="CF759" s="1"/>
  <c r="BU759"/>
  <c r="CG759" s="1"/>
  <c r="BV759"/>
  <c r="CH759" s="1"/>
  <c r="BW759"/>
  <c r="CI759" s="1"/>
  <c r="BX759"/>
  <c r="CJ759" s="1"/>
  <c r="BY759"/>
  <c r="CK759" s="1"/>
  <c r="BZ759"/>
  <c r="CL759" s="1"/>
  <c r="CA759"/>
  <c r="CM759" s="1"/>
  <c r="CB759"/>
  <c r="CN759" s="1"/>
  <c r="CC759"/>
  <c r="CO759" s="1"/>
  <c r="CD759"/>
  <c r="CP759" s="1"/>
  <c r="BT760"/>
  <c r="CF760" s="1"/>
  <c r="BU760"/>
  <c r="CG760" s="1"/>
  <c r="BV760"/>
  <c r="CH760" s="1"/>
  <c r="BW760"/>
  <c r="CI760" s="1"/>
  <c r="BX760"/>
  <c r="CJ760" s="1"/>
  <c r="BY760"/>
  <c r="CK760" s="1"/>
  <c r="BZ760"/>
  <c r="CL760" s="1"/>
  <c r="CA760"/>
  <c r="CM760" s="1"/>
  <c r="CB760"/>
  <c r="CN760" s="1"/>
  <c r="CC760"/>
  <c r="CO760" s="1"/>
  <c r="CD760"/>
  <c r="CP760" s="1"/>
  <c r="BT761"/>
  <c r="CF761" s="1"/>
  <c r="BU761"/>
  <c r="CG761" s="1"/>
  <c r="BV761"/>
  <c r="CH761" s="1"/>
  <c r="BW761"/>
  <c r="CI761" s="1"/>
  <c r="BX761"/>
  <c r="CJ761" s="1"/>
  <c r="BY761"/>
  <c r="CK761" s="1"/>
  <c r="BZ761"/>
  <c r="CL761" s="1"/>
  <c r="CA761"/>
  <c r="CM761" s="1"/>
  <c r="CB761"/>
  <c r="CN761" s="1"/>
  <c r="CC761"/>
  <c r="CO761" s="1"/>
  <c r="CD761"/>
  <c r="CP761" s="1"/>
  <c r="BT762"/>
  <c r="CF762" s="1"/>
  <c r="BU762"/>
  <c r="CG762" s="1"/>
  <c r="BV762"/>
  <c r="CH762" s="1"/>
  <c r="BW762"/>
  <c r="CI762" s="1"/>
  <c r="BX762"/>
  <c r="CJ762" s="1"/>
  <c r="BY762"/>
  <c r="CK762" s="1"/>
  <c r="BZ762"/>
  <c r="CL762" s="1"/>
  <c r="CA762"/>
  <c r="CM762" s="1"/>
  <c r="CB762"/>
  <c r="CN762" s="1"/>
  <c r="CC762"/>
  <c r="CO762" s="1"/>
  <c r="CD762"/>
  <c r="CP762" s="1"/>
  <c r="BT763"/>
  <c r="CF763" s="1"/>
  <c r="BU763"/>
  <c r="CG763" s="1"/>
  <c r="BV763"/>
  <c r="CH763" s="1"/>
  <c r="BW763"/>
  <c r="CI763" s="1"/>
  <c r="BX763"/>
  <c r="CJ763" s="1"/>
  <c r="BY763"/>
  <c r="CK763" s="1"/>
  <c r="BZ763"/>
  <c r="CL763" s="1"/>
  <c r="CA763"/>
  <c r="CM763" s="1"/>
  <c r="CB763"/>
  <c r="CN763" s="1"/>
  <c r="CC763"/>
  <c r="CO763" s="1"/>
  <c r="CD763"/>
  <c r="CP763" s="1"/>
  <c r="BT764"/>
  <c r="CF764" s="1"/>
  <c r="BU764"/>
  <c r="CG764" s="1"/>
  <c r="BV764"/>
  <c r="CH764" s="1"/>
  <c r="BW764"/>
  <c r="CI764" s="1"/>
  <c r="BX764"/>
  <c r="CJ764" s="1"/>
  <c r="BY764"/>
  <c r="CK764" s="1"/>
  <c r="BZ764"/>
  <c r="CL764" s="1"/>
  <c r="CA764"/>
  <c r="CM764" s="1"/>
  <c r="CB764"/>
  <c r="CN764" s="1"/>
  <c r="CC764"/>
  <c r="CO764" s="1"/>
  <c r="CD764"/>
  <c r="CP764" s="1"/>
  <c r="BT765"/>
  <c r="CF765" s="1"/>
  <c r="BU765"/>
  <c r="CG765" s="1"/>
  <c r="BV765"/>
  <c r="CH765" s="1"/>
  <c r="BW765"/>
  <c r="CI765" s="1"/>
  <c r="BX765"/>
  <c r="CJ765" s="1"/>
  <c r="BY765"/>
  <c r="CK765" s="1"/>
  <c r="BZ765"/>
  <c r="CL765" s="1"/>
  <c r="CA765"/>
  <c r="CM765" s="1"/>
  <c r="CB765"/>
  <c r="CN765" s="1"/>
  <c r="CC765"/>
  <c r="CO765" s="1"/>
  <c r="CD765"/>
  <c r="CP765" s="1"/>
  <c r="BT1034"/>
  <c r="CF1034" s="1"/>
  <c r="BU1034"/>
  <c r="CG1034" s="1"/>
  <c r="BV1034"/>
  <c r="CH1034" s="1"/>
  <c r="BW1034"/>
  <c r="CI1034" s="1"/>
  <c r="BX1034"/>
  <c r="CJ1034" s="1"/>
  <c r="BY1034"/>
  <c r="CK1034" s="1"/>
  <c r="BZ1034"/>
  <c r="CL1034" s="1"/>
  <c r="CA1034"/>
  <c r="CM1034" s="1"/>
  <c r="CB1034"/>
  <c r="CN1034" s="1"/>
  <c r="CC1034"/>
  <c r="CO1034" s="1"/>
  <c r="CD1034"/>
  <c r="CP1034" s="1"/>
  <c r="BT1035"/>
  <c r="CF1035" s="1"/>
  <c r="BU1035"/>
  <c r="CG1035" s="1"/>
  <c r="BV1035"/>
  <c r="CH1035" s="1"/>
  <c r="BW1035"/>
  <c r="CI1035" s="1"/>
  <c r="BX1035"/>
  <c r="CJ1035" s="1"/>
  <c r="BY1035"/>
  <c r="CK1035" s="1"/>
  <c r="BZ1035"/>
  <c r="CL1035" s="1"/>
  <c r="CA1035"/>
  <c r="CM1035" s="1"/>
  <c r="CB1035"/>
  <c r="CN1035" s="1"/>
  <c r="CC1035"/>
  <c r="CO1035" s="1"/>
  <c r="CD1035"/>
  <c r="CP1035" s="1"/>
  <c r="BT1036"/>
  <c r="CF1036" s="1"/>
  <c r="BU1036"/>
  <c r="CG1036" s="1"/>
  <c r="BV1036"/>
  <c r="CH1036" s="1"/>
  <c r="BW1036"/>
  <c r="CI1036" s="1"/>
  <c r="BX1036"/>
  <c r="CJ1036" s="1"/>
  <c r="BY1036"/>
  <c r="CK1036" s="1"/>
  <c r="BZ1036"/>
  <c r="CL1036" s="1"/>
  <c r="CA1036"/>
  <c r="CM1036" s="1"/>
  <c r="CB1036"/>
  <c r="CN1036" s="1"/>
  <c r="CC1036"/>
  <c r="CO1036" s="1"/>
  <c r="CD1036"/>
  <c r="CP1036" s="1"/>
  <c r="BT1037"/>
  <c r="CF1037" s="1"/>
  <c r="BU1037"/>
  <c r="CG1037" s="1"/>
  <c r="BV1037"/>
  <c r="CH1037" s="1"/>
  <c r="BW1037"/>
  <c r="CI1037" s="1"/>
  <c r="BX1037"/>
  <c r="CJ1037" s="1"/>
  <c r="BY1037"/>
  <c r="CK1037" s="1"/>
  <c r="BZ1037"/>
  <c r="CL1037" s="1"/>
  <c r="CA1037"/>
  <c r="CM1037" s="1"/>
  <c r="CB1037"/>
  <c r="CN1037" s="1"/>
  <c r="CC1037"/>
  <c r="CO1037" s="1"/>
  <c r="CD1037"/>
  <c r="CP1037" s="1"/>
  <c r="BT1038"/>
  <c r="CF1038" s="1"/>
  <c r="BU1038"/>
  <c r="CG1038" s="1"/>
  <c r="BV1038"/>
  <c r="CH1038" s="1"/>
  <c r="BW1038"/>
  <c r="CI1038" s="1"/>
  <c r="BX1038"/>
  <c r="CJ1038" s="1"/>
  <c r="BY1038"/>
  <c r="CK1038" s="1"/>
  <c r="BZ1038"/>
  <c r="CL1038" s="1"/>
  <c r="CA1038"/>
  <c r="CM1038" s="1"/>
  <c r="CB1038"/>
  <c r="CN1038" s="1"/>
  <c r="CC1038"/>
  <c r="CO1038" s="1"/>
  <c r="CD1038"/>
  <c r="CP1038" s="1"/>
  <c r="BT1039"/>
  <c r="CF1039" s="1"/>
  <c r="BU1039"/>
  <c r="CG1039" s="1"/>
  <c r="BV1039"/>
  <c r="CH1039" s="1"/>
  <c r="BW1039"/>
  <c r="CI1039" s="1"/>
  <c r="BX1039"/>
  <c r="CJ1039" s="1"/>
  <c r="BY1039"/>
  <c r="CK1039" s="1"/>
  <c r="BZ1039"/>
  <c r="CL1039" s="1"/>
  <c r="CA1039"/>
  <c r="CM1039" s="1"/>
  <c r="CB1039"/>
  <c r="CN1039" s="1"/>
  <c r="CC1039"/>
  <c r="CO1039" s="1"/>
  <c r="CD1039"/>
  <c r="CP1039" s="1"/>
  <c r="BT1040"/>
  <c r="CF1040" s="1"/>
  <c r="BU1040"/>
  <c r="CG1040" s="1"/>
  <c r="BV1040"/>
  <c r="CH1040" s="1"/>
  <c r="BW1040"/>
  <c r="CI1040" s="1"/>
  <c r="BX1040"/>
  <c r="CJ1040" s="1"/>
  <c r="BY1040"/>
  <c r="CK1040" s="1"/>
  <c r="BZ1040"/>
  <c r="CL1040" s="1"/>
  <c r="CA1040"/>
  <c r="CM1040" s="1"/>
  <c r="CB1040"/>
  <c r="CN1040" s="1"/>
  <c r="CC1040"/>
  <c r="CO1040" s="1"/>
  <c r="CD1040"/>
  <c r="CP1040" s="1"/>
  <c r="BT1041"/>
  <c r="CF1041" s="1"/>
  <c r="BU1041"/>
  <c r="CG1041" s="1"/>
  <c r="BV1041"/>
  <c r="CH1041" s="1"/>
  <c r="BW1041"/>
  <c r="CI1041" s="1"/>
  <c r="BX1041"/>
  <c r="CJ1041" s="1"/>
  <c r="BY1041"/>
  <c r="CK1041" s="1"/>
  <c r="BZ1041"/>
  <c r="CL1041" s="1"/>
  <c r="CA1041"/>
  <c r="CM1041" s="1"/>
  <c r="CB1041"/>
  <c r="CN1041" s="1"/>
  <c r="CC1041"/>
  <c r="CO1041" s="1"/>
  <c r="CD1041"/>
  <c r="CP1041" s="1"/>
  <c r="BT1042"/>
  <c r="CF1042" s="1"/>
  <c r="BU1042"/>
  <c r="CG1042" s="1"/>
  <c r="BV1042"/>
  <c r="CH1042" s="1"/>
  <c r="BW1042"/>
  <c r="CI1042" s="1"/>
  <c r="BX1042"/>
  <c r="CJ1042" s="1"/>
  <c r="BY1042"/>
  <c r="CK1042" s="1"/>
  <c r="BZ1042"/>
  <c r="CL1042" s="1"/>
  <c r="CA1042"/>
  <c r="CM1042" s="1"/>
  <c r="CB1042"/>
  <c r="CN1042" s="1"/>
  <c r="CC1042"/>
  <c r="CO1042" s="1"/>
  <c r="CD1042"/>
  <c r="CP1042" s="1"/>
  <c r="BT1043"/>
  <c r="CF1043" s="1"/>
  <c r="BU1043"/>
  <c r="CG1043" s="1"/>
  <c r="BV1043"/>
  <c r="CH1043" s="1"/>
  <c r="BW1043"/>
  <c r="CI1043" s="1"/>
  <c r="BX1043"/>
  <c r="CJ1043" s="1"/>
  <c r="BY1043"/>
  <c r="CK1043" s="1"/>
  <c r="BZ1043"/>
  <c r="CL1043" s="1"/>
  <c r="CA1043"/>
  <c r="CM1043" s="1"/>
  <c r="CB1043"/>
  <c r="CN1043" s="1"/>
  <c r="CC1043"/>
  <c r="CO1043" s="1"/>
  <c r="CD1043"/>
  <c r="CP1043" s="1"/>
  <c r="BT1044"/>
  <c r="CF1044" s="1"/>
  <c r="BU1044"/>
  <c r="CG1044" s="1"/>
  <c r="BV1044"/>
  <c r="CH1044" s="1"/>
  <c r="BW1044"/>
  <c r="CI1044" s="1"/>
  <c r="BX1044"/>
  <c r="CJ1044" s="1"/>
  <c r="BY1044"/>
  <c r="CK1044" s="1"/>
  <c r="BZ1044"/>
  <c r="CL1044" s="1"/>
  <c r="CA1044"/>
  <c r="CM1044" s="1"/>
  <c r="CB1044"/>
  <c r="CN1044" s="1"/>
  <c r="CC1044"/>
  <c r="CO1044" s="1"/>
  <c r="CD1044"/>
  <c r="CP1044" s="1"/>
  <c r="BT1045"/>
  <c r="CF1045" s="1"/>
  <c r="BU1045"/>
  <c r="CG1045" s="1"/>
  <c r="BV1045"/>
  <c r="CH1045" s="1"/>
  <c r="BW1045"/>
  <c r="CI1045" s="1"/>
  <c r="BX1045"/>
  <c r="CJ1045" s="1"/>
  <c r="BY1045"/>
  <c r="CK1045" s="1"/>
  <c r="BZ1045"/>
  <c r="CL1045" s="1"/>
  <c r="CA1045"/>
  <c r="CM1045" s="1"/>
  <c r="CB1045"/>
  <c r="CN1045" s="1"/>
  <c r="CC1045"/>
  <c r="CO1045" s="1"/>
  <c r="CD1045"/>
  <c r="CP1045" s="1"/>
  <c r="BT1046"/>
  <c r="CF1046" s="1"/>
  <c r="BU1046"/>
  <c r="CG1046" s="1"/>
  <c r="BV1046"/>
  <c r="CH1046" s="1"/>
  <c r="BW1046"/>
  <c r="CI1046" s="1"/>
  <c r="BX1046"/>
  <c r="CJ1046" s="1"/>
  <c r="BY1046"/>
  <c r="CK1046" s="1"/>
  <c r="BZ1046"/>
  <c r="CL1046" s="1"/>
  <c r="CA1046"/>
  <c r="CM1046" s="1"/>
  <c r="CB1046"/>
  <c r="CN1046" s="1"/>
  <c r="CC1046"/>
  <c r="CO1046" s="1"/>
  <c r="CD1046"/>
  <c r="CP1046" s="1"/>
  <c r="BT1047"/>
  <c r="CF1047" s="1"/>
  <c r="BU1047"/>
  <c r="CG1047" s="1"/>
  <c r="BV1047"/>
  <c r="CH1047" s="1"/>
  <c r="BW1047"/>
  <c r="CI1047" s="1"/>
  <c r="BX1047"/>
  <c r="CJ1047" s="1"/>
  <c r="BY1047"/>
  <c r="CK1047" s="1"/>
  <c r="BZ1047"/>
  <c r="CL1047" s="1"/>
  <c r="CA1047"/>
  <c r="CM1047" s="1"/>
  <c r="CB1047"/>
  <c r="CN1047" s="1"/>
  <c r="CC1047"/>
  <c r="CO1047" s="1"/>
  <c r="CD1047"/>
  <c r="CP1047" s="1"/>
  <c r="BT1048"/>
  <c r="CF1048" s="1"/>
  <c r="BU1048"/>
  <c r="CG1048" s="1"/>
  <c r="BV1048"/>
  <c r="CH1048" s="1"/>
  <c r="BW1048"/>
  <c r="CI1048" s="1"/>
  <c r="BX1048"/>
  <c r="CJ1048" s="1"/>
  <c r="BY1048"/>
  <c r="CK1048" s="1"/>
  <c r="BZ1048"/>
  <c r="CL1048" s="1"/>
  <c r="CA1048"/>
  <c r="CM1048" s="1"/>
  <c r="CB1048"/>
  <c r="CN1048" s="1"/>
  <c r="CC1048"/>
  <c r="CO1048" s="1"/>
  <c r="CD1048"/>
  <c r="CP1048" s="1"/>
  <c r="BT1049"/>
  <c r="CF1049" s="1"/>
  <c r="BU1049"/>
  <c r="CG1049" s="1"/>
  <c r="BV1049"/>
  <c r="CH1049" s="1"/>
  <c r="BW1049"/>
  <c r="CI1049" s="1"/>
  <c r="BX1049"/>
  <c r="CJ1049" s="1"/>
  <c r="BY1049"/>
  <c r="CK1049" s="1"/>
  <c r="BZ1049"/>
  <c r="CL1049" s="1"/>
  <c r="CA1049"/>
  <c r="CM1049" s="1"/>
  <c r="CB1049"/>
  <c r="CN1049" s="1"/>
  <c r="CC1049"/>
  <c r="CO1049" s="1"/>
  <c r="CD1049"/>
  <c r="CP1049" s="1"/>
  <c r="BT1050"/>
  <c r="CF1050" s="1"/>
  <c r="BU1050"/>
  <c r="CG1050" s="1"/>
  <c r="BV1050"/>
  <c r="CH1050" s="1"/>
  <c r="BW1050"/>
  <c r="CI1050" s="1"/>
  <c r="BX1050"/>
  <c r="CJ1050" s="1"/>
  <c r="BY1050"/>
  <c r="CK1050" s="1"/>
  <c r="BZ1050"/>
  <c r="CL1050" s="1"/>
  <c r="CA1050"/>
  <c r="CM1050" s="1"/>
  <c r="CB1050"/>
  <c r="CN1050" s="1"/>
  <c r="CC1050"/>
  <c r="CO1050" s="1"/>
  <c r="CD1050"/>
  <c r="CP1050" s="1"/>
  <c r="BT1051"/>
  <c r="CF1051" s="1"/>
  <c r="BU1051"/>
  <c r="CG1051" s="1"/>
  <c r="BV1051"/>
  <c r="CH1051" s="1"/>
  <c r="BW1051"/>
  <c r="CI1051" s="1"/>
  <c r="BX1051"/>
  <c r="CJ1051" s="1"/>
  <c r="BY1051"/>
  <c r="CK1051" s="1"/>
  <c r="BZ1051"/>
  <c r="CL1051" s="1"/>
  <c r="CA1051"/>
  <c r="CM1051" s="1"/>
  <c r="CB1051"/>
  <c r="CN1051" s="1"/>
  <c r="CC1051"/>
  <c r="CO1051" s="1"/>
  <c r="CD1051"/>
  <c r="CP1051" s="1"/>
  <c r="BT1052"/>
  <c r="CF1052" s="1"/>
  <c r="BU1052"/>
  <c r="CG1052" s="1"/>
  <c r="BV1052"/>
  <c r="CH1052" s="1"/>
  <c r="BW1052"/>
  <c r="CI1052" s="1"/>
  <c r="BX1052"/>
  <c r="CJ1052" s="1"/>
  <c r="BY1052"/>
  <c r="CK1052" s="1"/>
  <c r="BZ1052"/>
  <c r="CL1052" s="1"/>
  <c r="CA1052"/>
  <c r="CM1052" s="1"/>
  <c r="CB1052"/>
  <c r="CN1052" s="1"/>
  <c r="CC1052"/>
  <c r="CO1052" s="1"/>
  <c r="CD1052"/>
  <c r="CP1052" s="1"/>
  <c r="BT1053"/>
  <c r="CF1053" s="1"/>
  <c r="BU1053"/>
  <c r="CG1053" s="1"/>
  <c r="BV1053"/>
  <c r="CH1053" s="1"/>
  <c r="BW1053"/>
  <c r="CI1053" s="1"/>
  <c r="BX1053"/>
  <c r="CJ1053" s="1"/>
  <c r="BY1053"/>
  <c r="CK1053" s="1"/>
  <c r="BZ1053"/>
  <c r="CL1053" s="1"/>
  <c r="CA1053"/>
  <c r="CM1053" s="1"/>
  <c r="CB1053"/>
  <c r="CN1053" s="1"/>
  <c r="CC1053"/>
  <c r="CO1053" s="1"/>
  <c r="CD1053"/>
  <c r="CP1053" s="1"/>
  <c r="BT1054"/>
  <c r="CF1054" s="1"/>
  <c r="BU1054"/>
  <c r="CG1054" s="1"/>
  <c r="BV1054"/>
  <c r="CH1054" s="1"/>
  <c r="BW1054"/>
  <c r="CI1054" s="1"/>
  <c r="BX1054"/>
  <c r="CJ1054" s="1"/>
  <c r="BY1054"/>
  <c r="CK1054" s="1"/>
  <c r="BZ1054"/>
  <c r="CL1054" s="1"/>
  <c r="CA1054"/>
  <c r="CM1054" s="1"/>
  <c r="CB1054"/>
  <c r="CN1054" s="1"/>
  <c r="CC1054"/>
  <c r="CO1054" s="1"/>
  <c r="CD1054"/>
  <c r="CP1054" s="1"/>
  <c r="BT1055"/>
  <c r="CF1055" s="1"/>
  <c r="BU1055"/>
  <c r="CG1055" s="1"/>
  <c r="BV1055"/>
  <c r="CH1055" s="1"/>
  <c r="BW1055"/>
  <c r="CI1055" s="1"/>
  <c r="BX1055"/>
  <c r="CJ1055" s="1"/>
  <c r="BY1055"/>
  <c r="CK1055" s="1"/>
  <c r="BZ1055"/>
  <c r="CL1055" s="1"/>
  <c r="CA1055"/>
  <c r="CM1055" s="1"/>
  <c r="CB1055"/>
  <c r="CN1055" s="1"/>
  <c r="CC1055"/>
  <c r="CO1055" s="1"/>
  <c r="CD1055"/>
  <c r="CP1055" s="1"/>
  <c r="BT1056"/>
  <c r="CF1056" s="1"/>
  <c r="BU1056"/>
  <c r="CG1056" s="1"/>
  <c r="BV1056"/>
  <c r="CH1056" s="1"/>
  <c r="BW1056"/>
  <c r="CI1056" s="1"/>
  <c r="BX1056"/>
  <c r="CJ1056" s="1"/>
  <c r="BY1056"/>
  <c r="CK1056" s="1"/>
  <c r="BZ1056"/>
  <c r="CL1056" s="1"/>
  <c r="CA1056"/>
  <c r="CM1056" s="1"/>
  <c r="CB1056"/>
  <c r="CN1056" s="1"/>
  <c r="CC1056"/>
  <c r="CO1056" s="1"/>
  <c r="CD1056"/>
  <c r="CP1056" s="1"/>
  <c r="BT1057"/>
  <c r="CF1057" s="1"/>
  <c r="BU1057"/>
  <c r="CG1057" s="1"/>
  <c r="BV1057"/>
  <c r="CH1057" s="1"/>
  <c r="BW1057"/>
  <c r="CI1057" s="1"/>
  <c r="BX1057"/>
  <c r="CJ1057" s="1"/>
  <c r="BY1057"/>
  <c r="CK1057" s="1"/>
  <c r="BZ1057"/>
  <c r="CL1057" s="1"/>
  <c r="CA1057"/>
  <c r="CM1057" s="1"/>
  <c r="CB1057"/>
  <c r="CN1057" s="1"/>
  <c r="CC1057"/>
  <c r="CO1057" s="1"/>
  <c r="CD1057"/>
  <c r="CP1057" s="1"/>
  <c r="BT1058"/>
  <c r="CF1058" s="1"/>
  <c r="BU1058"/>
  <c r="CG1058" s="1"/>
  <c r="BV1058"/>
  <c r="CH1058" s="1"/>
  <c r="BW1058"/>
  <c r="CI1058" s="1"/>
  <c r="BX1058"/>
  <c r="CJ1058" s="1"/>
  <c r="BY1058"/>
  <c r="CK1058" s="1"/>
  <c r="BZ1058"/>
  <c r="CL1058" s="1"/>
  <c r="CA1058"/>
  <c r="CM1058" s="1"/>
  <c r="CB1058"/>
  <c r="CN1058" s="1"/>
  <c r="CC1058"/>
  <c r="CO1058" s="1"/>
  <c r="CD1058"/>
  <c r="CP1058" s="1"/>
  <c r="BT1059"/>
  <c r="CF1059" s="1"/>
  <c r="BU1059"/>
  <c r="CG1059" s="1"/>
  <c r="BV1059"/>
  <c r="CH1059" s="1"/>
  <c r="BW1059"/>
  <c r="CI1059" s="1"/>
  <c r="BX1059"/>
  <c r="CJ1059" s="1"/>
  <c r="BY1059"/>
  <c r="CK1059" s="1"/>
  <c r="BZ1059"/>
  <c r="CL1059" s="1"/>
  <c r="CA1059"/>
  <c r="CM1059" s="1"/>
  <c r="CB1059"/>
  <c r="CN1059" s="1"/>
  <c r="CC1059"/>
  <c r="CO1059" s="1"/>
  <c r="CD1059"/>
  <c r="CP1059" s="1"/>
  <c r="BT1060"/>
  <c r="CF1060" s="1"/>
  <c r="BU1060"/>
  <c r="CG1060" s="1"/>
  <c r="BV1060"/>
  <c r="CH1060" s="1"/>
  <c r="BW1060"/>
  <c r="CI1060" s="1"/>
  <c r="BX1060"/>
  <c r="CJ1060" s="1"/>
  <c r="BY1060"/>
  <c r="CK1060" s="1"/>
  <c r="BZ1060"/>
  <c r="CL1060" s="1"/>
  <c r="CA1060"/>
  <c r="CM1060" s="1"/>
  <c r="CB1060"/>
  <c r="CN1060" s="1"/>
  <c r="CC1060"/>
  <c r="CO1060" s="1"/>
  <c r="CD1060"/>
  <c r="CP1060" s="1"/>
  <c r="BT1061"/>
  <c r="CF1061" s="1"/>
  <c r="BU1061"/>
  <c r="CG1061" s="1"/>
  <c r="BV1061"/>
  <c r="CH1061" s="1"/>
  <c r="BW1061"/>
  <c r="CI1061" s="1"/>
  <c r="BX1061"/>
  <c r="CJ1061" s="1"/>
  <c r="BY1061"/>
  <c r="CK1061" s="1"/>
  <c r="BZ1061"/>
  <c r="CL1061" s="1"/>
  <c r="CA1061"/>
  <c r="CM1061" s="1"/>
  <c r="CB1061"/>
  <c r="CN1061" s="1"/>
  <c r="CC1061"/>
  <c r="CO1061" s="1"/>
  <c r="CD1061"/>
  <c r="CP1061" s="1"/>
  <c r="BT1062"/>
  <c r="CF1062" s="1"/>
  <c r="BU1062"/>
  <c r="CG1062" s="1"/>
  <c r="BV1062"/>
  <c r="CH1062" s="1"/>
  <c r="BW1062"/>
  <c r="CI1062" s="1"/>
  <c r="BX1062"/>
  <c r="CJ1062" s="1"/>
  <c r="BY1062"/>
  <c r="CK1062" s="1"/>
  <c r="BZ1062"/>
  <c r="CL1062" s="1"/>
  <c r="CA1062"/>
  <c r="CM1062" s="1"/>
  <c r="CB1062"/>
  <c r="CN1062" s="1"/>
  <c r="CC1062"/>
  <c r="CO1062" s="1"/>
  <c r="CD1062"/>
  <c r="CP1062" s="1"/>
  <c r="BT1063"/>
  <c r="CF1063" s="1"/>
  <c r="BU1063"/>
  <c r="CG1063" s="1"/>
  <c r="BV1063"/>
  <c r="CH1063" s="1"/>
  <c r="BW1063"/>
  <c r="CI1063" s="1"/>
  <c r="BX1063"/>
  <c r="CJ1063" s="1"/>
  <c r="BY1063"/>
  <c r="CK1063" s="1"/>
  <c r="BZ1063"/>
  <c r="CL1063" s="1"/>
  <c r="CA1063"/>
  <c r="CM1063" s="1"/>
  <c r="CB1063"/>
  <c r="CN1063" s="1"/>
  <c r="CC1063"/>
  <c r="CO1063" s="1"/>
  <c r="CD1063"/>
  <c r="CP1063" s="1"/>
  <c r="BT1064"/>
  <c r="CF1064" s="1"/>
  <c r="BU1064"/>
  <c r="CG1064" s="1"/>
  <c r="BV1064"/>
  <c r="CH1064" s="1"/>
  <c r="BW1064"/>
  <c r="CI1064" s="1"/>
  <c r="BX1064"/>
  <c r="CJ1064" s="1"/>
  <c r="BY1064"/>
  <c r="CK1064" s="1"/>
  <c r="BZ1064"/>
  <c r="CL1064" s="1"/>
  <c r="CA1064"/>
  <c r="CM1064" s="1"/>
  <c r="CB1064"/>
  <c r="CN1064" s="1"/>
  <c r="CC1064"/>
  <c r="CO1064" s="1"/>
  <c r="CD1064"/>
  <c r="CP1064" s="1"/>
  <c r="BT1065"/>
  <c r="CF1065" s="1"/>
  <c r="BU1065"/>
  <c r="CG1065" s="1"/>
  <c r="BV1065"/>
  <c r="CH1065" s="1"/>
  <c r="BW1065"/>
  <c r="CI1065" s="1"/>
  <c r="BX1065"/>
  <c r="CJ1065" s="1"/>
  <c r="BY1065"/>
  <c r="CK1065" s="1"/>
  <c r="BZ1065"/>
  <c r="CL1065" s="1"/>
  <c r="CA1065"/>
  <c r="CM1065" s="1"/>
  <c r="CB1065"/>
  <c r="CN1065" s="1"/>
  <c r="CC1065"/>
  <c r="CO1065" s="1"/>
  <c r="CD1065"/>
  <c r="CP1065" s="1"/>
  <c r="BT1066"/>
  <c r="CF1066" s="1"/>
  <c r="BU1066"/>
  <c r="CG1066" s="1"/>
  <c r="BV1066"/>
  <c r="CH1066" s="1"/>
  <c r="BW1066"/>
  <c r="CI1066" s="1"/>
  <c r="BX1066"/>
  <c r="CJ1066" s="1"/>
  <c r="BY1066"/>
  <c r="CK1066" s="1"/>
  <c r="BZ1066"/>
  <c r="CL1066" s="1"/>
  <c r="CA1066"/>
  <c r="CM1066" s="1"/>
  <c r="CB1066"/>
  <c r="CN1066" s="1"/>
  <c r="CC1066"/>
  <c r="CO1066" s="1"/>
  <c r="CD1066"/>
  <c r="CP1066" s="1"/>
  <c r="BT1067"/>
  <c r="CF1067" s="1"/>
  <c r="BU1067"/>
  <c r="CG1067" s="1"/>
  <c r="BV1067"/>
  <c r="CH1067" s="1"/>
  <c r="BW1067"/>
  <c r="CI1067" s="1"/>
  <c r="BX1067"/>
  <c r="CJ1067" s="1"/>
  <c r="BY1067"/>
  <c r="CK1067" s="1"/>
  <c r="BZ1067"/>
  <c r="CL1067" s="1"/>
  <c r="CA1067"/>
  <c r="CM1067" s="1"/>
  <c r="CB1067"/>
  <c r="CN1067" s="1"/>
  <c r="CC1067"/>
  <c r="CO1067" s="1"/>
  <c r="CD1067"/>
  <c r="CP1067" s="1"/>
  <c r="BT1334"/>
  <c r="CF1334" s="1"/>
  <c r="BU1334"/>
  <c r="CG1334" s="1"/>
  <c r="BV1334"/>
  <c r="CH1334" s="1"/>
  <c r="BW1334"/>
  <c r="CI1334" s="1"/>
  <c r="BX1334"/>
  <c r="CJ1334" s="1"/>
  <c r="BY1334"/>
  <c r="CK1334" s="1"/>
  <c r="BZ1334"/>
  <c r="CL1334" s="1"/>
  <c r="CA1334"/>
  <c r="CM1334" s="1"/>
  <c r="CB1334"/>
  <c r="CN1334" s="1"/>
  <c r="CC1334"/>
  <c r="CO1334" s="1"/>
  <c r="CD1334"/>
  <c r="CP1334" s="1"/>
  <c r="BT1335"/>
  <c r="CF1335" s="1"/>
  <c r="BU1335"/>
  <c r="CG1335" s="1"/>
  <c r="BV1335"/>
  <c r="CH1335" s="1"/>
  <c r="BW1335"/>
  <c r="CI1335" s="1"/>
  <c r="BX1335"/>
  <c r="CJ1335" s="1"/>
  <c r="BY1335"/>
  <c r="CK1335" s="1"/>
  <c r="BZ1335"/>
  <c r="CL1335" s="1"/>
  <c r="CA1335"/>
  <c r="CM1335" s="1"/>
  <c r="CB1335"/>
  <c r="CN1335" s="1"/>
  <c r="CC1335"/>
  <c r="CO1335" s="1"/>
  <c r="CD1335"/>
  <c r="CP1335" s="1"/>
  <c r="BT1336"/>
  <c r="CF1336" s="1"/>
  <c r="BU1336"/>
  <c r="CG1336" s="1"/>
  <c r="BV1336"/>
  <c r="CH1336" s="1"/>
  <c r="BW1336"/>
  <c r="CI1336" s="1"/>
  <c r="BX1336"/>
  <c r="CJ1336" s="1"/>
  <c r="BY1336"/>
  <c r="CK1336" s="1"/>
  <c r="BZ1336"/>
  <c r="CL1336" s="1"/>
  <c r="CA1336"/>
  <c r="CM1336" s="1"/>
  <c r="CB1336"/>
  <c r="CN1336" s="1"/>
  <c r="CC1336"/>
  <c r="CO1336" s="1"/>
  <c r="CD1336"/>
  <c r="CP1336" s="1"/>
  <c r="BT1337"/>
  <c r="CF1337" s="1"/>
  <c r="BU1337"/>
  <c r="CG1337" s="1"/>
  <c r="BV1337"/>
  <c r="CH1337" s="1"/>
  <c r="BW1337"/>
  <c r="CI1337" s="1"/>
  <c r="BX1337"/>
  <c r="CJ1337" s="1"/>
  <c r="BY1337"/>
  <c r="CK1337" s="1"/>
  <c r="BZ1337"/>
  <c r="CL1337" s="1"/>
  <c r="CA1337"/>
  <c r="CM1337" s="1"/>
  <c r="CB1337"/>
  <c r="CN1337" s="1"/>
  <c r="CC1337"/>
  <c r="CO1337" s="1"/>
  <c r="CD1337"/>
  <c r="CP1337" s="1"/>
  <c r="BT1338"/>
  <c r="CF1338" s="1"/>
  <c r="BU1338"/>
  <c r="CG1338" s="1"/>
  <c r="BV1338"/>
  <c r="CH1338" s="1"/>
  <c r="BW1338"/>
  <c r="CI1338" s="1"/>
  <c r="BX1338"/>
  <c r="CJ1338" s="1"/>
  <c r="BY1338"/>
  <c r="CK1338" s="1"/>
  <c r="BZ1338"/>
  <c r="CL1338" s="1"/>
  <c r="CA1338"/>
  <c r="CM1338" s="1"/>
  <c r="CB1338"/>
  <c r="CN1338" s="1"/>
  <c r="CC1338"/>
  <c r="CO1338" s="1"/>
  <c r="CD1338"/>
  <c r="CP1338" s="1"/>
  <c r="BT1339"/>
  <c r="CF1339" s="1"/>
  <c r="BU1339"/>
  <c r="CG1339" s="1"/>
  <c r="BV1339"/>
  <c r="CH1339" s="1"/>
  <c r="BW1339"/>
  <c r="CI1339" s="1"/>
  <c r="BX1339"/>
  <c r="CJ1339" s="1"/>
  <c r="BY1339"/>
  <c r="CK1339" s="1"/>
  <c r="BZ1339"/>
  <c r="CL1339" s="1"/>
  <c r="CA1339"/>
  <c r="CM1339" s="1"/>
  <c r="CB1339"/>
  <c r="CN1339" s="1"/>
  <c r="CC1339"/>
  <c r="CO1339" s="1"/>
  <c r="CD1339"/>
  <c r="CP1339" s="1"/>
  <c r="BT1340"/>
  <c r="CF1340" s="1"/>
  <c r="BU1340"/>
  <c r="CG1340" s="1"/>
  <c r="BV1340"/>
  <c r="CH1340" s="1"/>
  <c r="BW1340"/>
  <c r="CI1340" s="1"/>
  <c r="BX1340"/>
  <c r="CJ1340" s="1"/>
  <c r="BY1340"/>
  <c r="CK1340" s="1"/>
  <c r="BZ1340"/>
  <c r="CL1340" s="1"/>
  <c r="CA1340"/>
  <c r="CM1340" s="1"/>
  <c r="CB1340"/>
  <c r="CN1340" s="1"/>
  <c r="CC1340"/>
  <c r="CO1340" s="1"/>
  <c r="CD1340"/>
  <c r="CP1340" s="1"/>
  <c r="BT1341"/>
  <c r="CF1341" s="1"/>
  <c r="BU1341"/>
  <c r="CG1341" s="1"/>
  <c r="BV1341"/>
  <c r="CH1341" s="1"/>
  <c r="BW1341"/>
  <c r="CI1341" s="1"/>
  <c r="BX1341"/>
  <c r="CJ1341" s="1"/>
  <c r="BY1341"/>
  <c r="CK1341" s="1"/>
  <c r="BZ1341"/>
  <c r="CL1341" s="1"/>
  <c r="CA1341"/>
  <c r="CM1341" s="1"/>
  <c r="CB1341"/>
  <c r="CN1341" s="1"/>
  <c r="CC1341"/>
  <c r="CO1341" s="1"/>
  <c r="CD1341"/>
  <c r="CP1341" s="1"/>
  <c r="BT1342"/>
  <c r="CF1342" s="1"/>
  <c r="BU1342"/>
  <c r="CG1342" s="1"/>
  <c r="BV1342"/>
  <c r="CH1342" s="1"/>
  <c r="BW1342"/>
  <c r="CI1342" s="1"/>
  <c r="BX1342"/>
  <c r="CJ1342" s="1"/>
  <c r="BY1342"/>
  <c r="CK1342" s="1"/>
  <c r="BZ1342"/>
  <c r="CL1342" s="1"/>
  <c r="CA1342"/>
  <c r="CM1342" s="1"/>
  <c r="CB1342"/>
  <c r="CN1342" s="1"/>
  <c r="CC1342"/>
  <c r="CO1342" s="1"/>
  <c r="CD1342"/>
  <c r="CP1342" s="1"/>
  <c r="BT1343"/>
  <c r="CF1343" s="1"/>
  <c r="BU1343"/>
  <c r="CG1343" s="1"/>
  <c r="BV1343"/>
  <c r="CH1343" s="1"/>
  <c r="BW1343"/>
  <c r="CI1343" s="1"/>
  <c r="BX1343"/>
  <c r="CJ1343" s="1"/>
  <c r="BY1343"/>
  <c r="CK1343" s="1"/>
  <c r="BZ1343"/>
  <c r="CL1343" s="1"/>
  <c r="CA1343"/>
  <c r="CM1343" s="1"/>
  <c r="CB1343"/>
  <c r="CN1343" s="1"/>
  <c r="CC1343"/>
  <c r="CO1343" s="1"/>
  <c r="CD1343"/>
  <c r="CP1343" s="1"/>
  <c r="BT1344"/>
  <c r="CF1344" s="1"/>
  <c r="BU1344"/>
  <c r="CG1344" s="1"/>
  <c r="BV1344"/>
  <c r="CH1344" s="1"/>
  <c r="BW1344"/>
  <c r="CI1344" s="1"/>
  <c r="BX1344"/>
  <c r="CJ1344" s="1"/>
  <c r="BY1344"/>
  <c r="CK1344" s="1"/>
  <c r="BZ1344"/>
  <c r="CL1344" s="1"/>
  <c r="CA1344"/>
  <c r="CM1344" s="1"/>
  <c r="CB1344"/>
  <c r="CN1344" s="1"/>
  <c r="CC1344"/>
  <c r="CO1344" s="1"/>
  <c r="CD1344"/>
  <c r="CP1344" s="1"/>
  <c r="BT1345"/>
  <c r="CF1345" s="1"/>
  <c r="BU1345"/>
  <c r="CG1345" s="1"/>
  <c r="BV1345"/>
  <c r="CH1345" s="1"/>
  <c r="BW1345"/>
  <c r="CI1345" s="1"/>
  <c r="BX1345"/>
  <c r="CJ1345" s="1"/>
  <c r="BY1345"/>
  <c r="CK1345" s="1"/>
  <c r="BZ1345"/>
  <c r="CL1345" s="1"/>
  <c r="CA1345"/>
  <c r="CM1345" s="1"/>
  <c r="CB1345"/>
  <c r="CN1345" s="1"/>
  <c r="CC1345"/>
  <c r="CO1345" s="1"/>
  <c r="CD1345"/>
  <c r="CP1345" s="1"/>
  <c r="BT1346"/>
  <c r="CF1346" s="1"/>
  <c r="BU1346"/>
  <c r="CG1346" s="1"/>
  <c r="BV1346"/>
  <c r="CH1346" s="1"/>
  <c r="BW1346"/>
  <c r="CI1346" s="1"/>
  <c r="BX1346"/>
  <c r="CJ1346" s="1"/>
  <c r="BY1346"/>
  <c r="CK1346" s="1"/>
  <c r="BZ1346"/>
  <c r="CL1346" s="1"/>
  <c r="CA1346"/>
  <c r="CM1346" s="1"/>
  <c r="CB1346"/>
  <c r="CN1346" s="1"/>
  <c r="CC1346"/>
  <c r="CO1346" s="1"/>
  <c r="CD1346"/>
  <c r="CP1346" s="1"/>
  <c r="BT1347"/>
  <c r="CF1347" s="1"/>
  <c r="BU1347"/>
  <c r="CG1347" s="1"/>
  <c r="BV1347"/>
  <c r="CH1347" s="1"/>
  <c r="BW1347"/>
  <c r="CI1347" s="1"/>
  <c r="BX1347"/>
  <c r="CJ1347" s="1"/>
  <c r="BY1347"/>
  <c r="CK1347" s="1"/>
  <c r="BZ1347"/>
  <c r="CL1347" s="1"/>
  <c r="CA1347"/>
  <c r="CM1347" s="1"/>
  <c r="CB1347"/>
  <c r="CN1347" s="1"/>
  <c r="CC1347"/>
  <c r="CO1347" s="1"/>
  <c r="CD1347"/>
  <c r="CP1347" s="1"/>
  <c r="BT1348"/>
  <c r="CF1348" s="1"/>
  <c r="BU1348"/>
  <c r="CG1348" s="1"/>
  <c r="BV1348"/>
  <c r="CH1348" s="1"/>
  <c r="BW1348"/>
  <c r="CI1348" s="1"/>
  <c r="BX1348"/>
  <c r="CJ1348" s="1"/>
  <c r="BY1348"/>
  <c r="CK1348" s="1"/>
  <c r="BZ1348"/>
  <c r="CL1348" s="1"/>
  <c r="CA1348"/>
  <c r="CM1348" s="1"/>
  <c r="CB1348"/>
  <c r="CN1348" s="1"/>
  <c r="CC1348"/>
  <c r="CO1348" s="1"/>
  <c r="CD1348"/>
  <c r="CP1348" s="1"/>
  <c r="BT1349"/>
  <c r="CF1349" s="1"/>
  <c r="BU1349"/>
  <c r="CG1349" s="1"/>
  <c r="BV1349"/>
  <c r="CH1349" s="1"/>
  <c r="BW1349"/>
  <c r="CI1349" s="1"/>
  <c r="BX1349"/>
  <c r="CJ1349" s="1"/>
  <c r="BY1349"/>
  <c r="CK1349" s="1"/>
  <c r="BZ1349"/>
  <c r="CL1349" s="1"/>
  <c r="CA1349"/>
  <c r="CM1349" s="1"/>
  <c r="CB1349"/>
  <c r="CN1349" s="1"/>
  <c r="CC1349"/>
  <c r="CO1349" s="1"/>
  <c r="CD1349"/>
  <c r="CP1349" s="1"/>
  <c r="BT1350"/>
  <c r="CF1350" s="1"/>
  <c r="BU1350"/>
  <c r="CG1350" s="1"/>
  <c r="BV1350"/>
  <c r="CH1350" s="1"/>
  <c r="BW1350"/>
  <c r="CI1350" s="1"/>
  <c r="BX1350"/>
  <c r="CJ1350" s="1"/>
  <c r="BY1350"/>
  <c r="CK1350" s="1"/>
  <c r="BZ1350"/>
  <c r="CL1350" s="1"/>
  <c r="CA1350"/>
  <c r="CM1350" s="1"/>
  <c r="CB1350"/>
  <c r="CN1350" s="1"/>
  <c r="CC1350"/>
  <c r="CO1350" s="1"/>
  <c r="CD1350"/>
  <c r="CP1350" s="1"/>
  <c r="BT1351"/>
  <c r="CF1351" s="1"/>
  <c r="BU1351"/>
  <c r="CG1351" s="1"/>
  <c r="BV1351"/>
  <c r="CH1351" s="1"/>
  <c r="BW1351"/>
  <c r="CI1351" s="1"/>
  <c r="BX1351"/>
  <c r="CJ1351" s="1"/>
  <c r="BY1351"/>
  <c r="CK1351" s="1"/>
  <c r="BZ1351"/>
  <c r="CL1351" s="1"/>
  <c r="CA1351"/>
  <c r="CM1351" s="1"/>
  <c r="CB1351"/>
  <c r="CN1351" s="1"/>
  <c r="CC1351"/>
  <c r="CO1351" s="1"/>
  <c r="CD1351"/>
  <c r="CP1351" s="1"/>
  <c r="BT1352"/>
  <c r="CF1352" s="1"/>
  <c r="BU1352"/>
  <c r="CG1352" s="1"/>
  <c r="BV1352"/>
  <c r="CH1352" s="1"/>
  <c r="BW1352"/>
  <c r="CI1352" s="1"/>
  <c r="BX1352"/>
  <c r="CJ1352" s="1"/>
  <c r="BY1352"/>
  <c r="CK1352" s="1"/>
  <c r="BZ1352"/>
  <c r="CL1352" s="1"/>
  <c r="CA1352"/>
  <c r="CM1352" s="1"/>
  <c r="CB1352"/>
  <c r="CN1352" s="1"/>
  <c r="CC1352"/>
  <c r="CO1352" s="1"/>
  <c r="CD1352"/>
  <c r="CP1352" s="1"/>
  <c r="BT1353"/>
  <c r="CF1353" s="1"/>
  <c r="BU1353"/>
  <c r="CG1353" s="1"/>
  <c r="BV1353"/>
  <c r="CH1353" s="1"/>
  <c r="BW1353"/>
  <c r="CI1353" s="1"/>
  <c r="BX1353"/>
  <c r="CJ1353" s="1"/>
  <c r="BY1353"/>
  <c r="CK1353" s="1"/>
  <c r="BZ1353"/>
  <c r="CL1353" s="1"/>
  <c r="CA1353"/>
  <c r="CM1353" s="1"/>
  <c r="CB1353"/>
  <c r="CN1353" s="1"/>
  <c r="CC1353"/>
  <c r="CO1353" s="1"/>
  <c r="CD1353"/>
  <c r="CP1353" s="1"/>
  <c r="BT1354"/>
  <c r="CF1354" s="1"/>
  <c r="BU1354"/>
  <c r="CG1354" s="1"/>
  <c r="BV1354"/>
  <c r="CH1354" s="1"/>
  <c r="BW1354"/>
  <c r="CI1354" s="1"/>
  <c r="BX1354"/>
  <c r="CJ1354" s="1"/>
  <c r="BY1354"/>
  <c r="CK1354" s="1"/>
  <c r="BZ1354"/>
  <c r="CL1354" s="1"/>
  <c r="CA1354"/>
  <c r="CM1354" s="1"/>
  <c r="CB1354"/>
  <c r="CN1354" s="1"/>
  <c r="CC1354"/>
  <c r="CO1354" s="1"/>
  <c r="CD1354"/>
  <c r="CP1354" s="1"/>
  <c r="BT1355"/>
  <c r="CF1355" s="1"/>
  <c r="BU1355"/>
  <c r="CG1355" s="1"/>
  <c r="BV1355"/>
  <c r="CH1355" s="1"/>
  <c r="BW1355"/>
  <c r="CI1355" s="1"/>
  <c r="BX1355"/>
  <c r="CJ1355" s="1"/>
  <c r="BY1355"/>
  <c r="CK1355" s="1"/>
  <c r="BZ1355"/>
  <c r="CL1355" s="1"/>
  <c r="CA1355"/>
  <c r="CM1355" s="1"/>
  <c r="CB1355"/>
  <c r="CN1355" s="1"/>
  <c r="CC1355"/>
  <c r="CO1355" s="1"/>
  <c r="CD1355"/>
  <c r="CP1355" s="1"/>
  <c r="BT1356"/>
  <c r="CF1356" s="1"/>
  <c r="BU1356"/>
  <c r="CG1356" s="1"/>
  <c r="BV1356"/>
  <c r="CH1356" s="1"/>
  <c r="BW1356"/>
  <c r="CI1356" s="1"/>
  <c r="BX1356"/>
  <c r="CJ1356" s="1"/>
  <c r="BY1356"/>
  <c r="CK1356" s="1"/>
  <c r="BZ1356"/>
  <c r="CL1356" s="1"/>
  <c r="CA1356"/>
  <c r="CM1356" s="1"/>
  <c r="CB1356"/>
  <c r="CN1356" s="1"/>
  <c r="CC1356"/>
  <c r="CO1356" s="1"/>
  <c r="CD1356"/>
  <c r="CP1356" s="1"/>
  <c r="BT1357"/>
  <c r="CF1357" s="1"/>
  <c r="BU1357"/>
  <c r="CG1357" s="1"/>
  <c r="BV1357"/>
  <c r="CH1357" s="1"/>
  <c r="BW1357"/>
  <c r="CI1357" s="1"/>
  <c r="BX1357"/>
  <c r="CJ1357" s="1"/>
  <c r="BY1357"/>
  <c r="CK1357" s="1"/>
  <c r="BZ1357"/>
  <c r="CL1357" s="1"/>
  <c r="CA1357"/>
  <c r="CM1357" s="1"/>
  <c r="CB1357"/>
  <c r="CN1357" s="1"/>
  <c r="CC1357"/>
  <c r="CO1357" s="1"/>
  <c r="CD1357"/>
  <c r="CP1357" s="1"/>
  <c r="BT1358"/>
  <c r="CF1358" s="1"/>
  <c r="BU1358"/>
  <c r="CG1358" s="1"/>
  <c r="BV1358"/>
  <c r="CH1358" s="1"/>
  <c r="BW1358"/>
  <c r="CI1358" s="1"/>
  <c r="BX1358"/>
  <c r="CJ1358" s="1"/>
  <c r="BY1358"/>
  <c r="CK1358" s="1"/>
  <c r="BZ1358"/>
  <c r="CL1358" s="1"/>
  <c r="CA1358"/>
  <c r="CM1358" s="1"/>
  <c r="CB1358"/>
  <c r="CN1358" s="1"/>
  <c r="CC1358"/>
  <c r="CO1358" s="1"/>
  <c r="CD1358"/>
  <c r="CP1358" s="1"/>
  <c r="BT1359"/>
  <c r="CF1359" s="1"/>
  <c r="BU1359"/>
  <c r="CG1359" s="1"/>
  <c r="BV1359"/>
  <c r="CH1359" s="1"/>
  <c r="BW1359"/>
  <c r="CI1359" s="1"/>
  <c r="BX1359"/>
  <c r="CJ1359" s="1"/>
  <c r="BY1359"/>
  <c r="CK1359" s="1"/>
  <c r="BZ1359"/>
  <c r="CL1359" s="1"/>
  <c r="CA1359"/>
  <c r="CM1359" s="1"/>
  <c r="CB1359"/>
  <c r="CN1359" s="1"/>
  <c r="CC1359"/>
  <c r="CO1359" s="1"/>
  <c r="CD1359"/>
  <c r="CP1359" s="1"/>
  <c r="BT1360"/>
  <c r="CF1360" s="1"/>
  <c r="BU1360"/>
  <c r="CG1360" s="1"/>
  <c r="BV1360"/>
  <c r="CH1360" s="1"/>
  <c r="BW1360"/>
  <c r="CI1360" s="1"/>
  <c r="BX1360"/>
  <c r="CJ1360" s="1"/>
  <c r="BY1360"/>
  <c r="CK1360" s="1"/>
  <c r="BZ1360"/>
  <c r="CL1360" s="1"/>
  <c r="CA1360"/>
  <c r="CM1360" s="1"/>
  <c r="CB1360"/>
  <c r="CN1360" s="1"/>
  <c r="CC1360"/>
  <c r="CO1360" s="1"/>
  <c r="CD1360"/>
  <c r="CP1360" s="1"/>
  <c r="BT1361"/>
  <c r="CF1361" s="1"/>
  <c r="BU1361"/>
  <c r="CG1361" s="1"/>
  <c r="BV1361"/>
  <c r="CH1361" s="1"/>
  <c r="BW1361"/>
  <c r="CI1361" s="1"/>
  <c r="BX1361"/>
  <c r="CJ1361" s="1"/>
  <c r="BY1361"/>
  <c r="CK1361" s="1"/>
  <c r="BZ1361"/>
  <c r="CL1361" s="1"/>
  <c r="CA1361"/>
  <c r="CM1361" s="1"/>
  <c r="CB1361"/>
  <c r="CN1361" s="1"/>
  <c r="CC1361"/>
  <c r="CO1361" s="1"/>
  <c r="CD1361"/>
  <c r="CP1361" s="1"/>
  <c r="BT1362"/>
  <c r="CF1362" s="1"/>
  <c r="BU1362"/>
  <c r="CG1362" s="1"/>
  <c r="BV1362"/>
  <c r="CH1362" s="1"/>
  <c r="BW1362"/>
  <c r="CI1362" s="1"/>
  <c r="BX1362"/>
  <c r="CJ1362" s="1"/>
  <c r="BY1362"/>
  <c r="CK1362" s="1"/>
  <c r="BZ1362"/>
  <c r="CL1362" s="1"/>
  <c r="CA1362"/>
  <c r="CM1362" s="1"/>
  <c r="CB1362"/>
  <c r="CN1362" s="1"/>
  <c r="CC1362"/>
  <c r="CO1362" s="1"/>
  <c r="CD1362"/>
  <c r="CP1362" s="1"/>
  <c r="BT1363"/>
  <c r="CF1363" s="1"/>
  <c r="BU1363"/>
  <c r="CG1363" s="1"/>
  <c r="BV1363"/>
  <c r="CH1363" s="1"/>
  <c r="BW1363"/>
  <c r="CI1363" s="1"/>
  <c r="BX1363"/>
  <c r="CJ1363" s="1"/>
  <c r="BY1363"/>
  <c r="CK1363" s="1"/>
  <c r="BZ1363"/>
  <c r="CL1363" s="1"/>
  <c r="CA1363"/>
  <c r="CM1363" s="1"/>
  <c r="CB1363"/>
  <c r="CN1363" s="1"/>
  <c r="CC1363"/>
  <c r="CO1363" s="1"/>
  <c r="CD1363"/>
  <c r="CP1363" s="1"/>
  <c r="BT1364"/>
  <c r="CF1364" s="1"/>
  <c r="BU1364"/>
  <c r="CG1364" s="1"/>
  <c r="BV1364"/>
  <c r="CH1364" s="1"/>
  <c r="BW1364"/>
  <c r="CI1364" s="1"/>
  <c r="BX1364"/>
  <c r="CJ1364" s="1"/>
  <c r="BY1364"/>
  <c r="CK1364" s="1"/>
  <c r="BZ1364"/>
  <c r="CL1364" s="1"/>
  <c r="CA1364"/>
  <c r="CM1364" s="1"/>
  <c r="CB1364"/>
  <c r="CN1364" s="1"/>
  <c r="CC1364"/>
  <c r="CO1364" s="1"/>
  <c r="CD1364"/>
  <c r="CP1364" s="1"/>
  <c r="BT1365"/>
  <c r="CF1365" s="1"/>
  <c r="BU1365"/>
  <c r="CG1365" s="1"/>
  <c r="BV1365"/>
  <c r="CH1365" s="1"/>
  <c r="BW1365"/>
  <c r="CI1365" s="1"/>
  <c r="BX1365"/>
  <c r="CJ1365" s="1"/>
  <c r="BY1365"/>
  <c r="CK1365" s="1"/>
  <c r="BZ1365"/>
  <c r="CL1365" s="1"/>
  <c r="CA1365"/>
  <c r="CM1365" s="1"/>
  <c r="CB1365"/>
  <c r="CN1365" s="1"/>
  <c r="CC1365"/>
  <c r="CO1365" s="1"/>
  <c r="CD1365"/>
  <c r="CP1365" s="1"/>
  <c r="BT1366"/>
  <c r="CF1366" s="1"/>
  <c r="BU1366"/>
  <c r="CG1366" s="1"/>
  <c r="BV1366"/>
  <c r="CH1366" s="1"/>
  <c r="BW1366"/>
  <c r="CI1366" s="1"/>
  <c r="BX1366"/>
  <c r="CJ1366" s="1"/>
  <c r="BY1366"/>
  <c r="CK1366" s="1"/>
  <c r="BZ1366"/>
  <c r="CL1366" s="1"/>
  <c r="CA1366"/>
  <c r="CM1366" s="1"/>
  <c r="CB1366"/>
  <c r="CN1366" s="1"/>
  <c r="CC1366"/>
  <c r="CO1366" s="1"/>
  <c r="CD1366"/>
  <c r="CP1366" s="1"/>
  <c r="BT212"/>
  <c r="CF212" s="1"/>
  <c r="BU212"/>
  <c r="CG212" s="1"/>
  <c r="BV212"/>
  <c r="CH212" s="1"/>
  <c r="BW212"/>
  <c r="CI212" s="1"/>
  <c r="BX212"/>
  <c r="CJ212" s="1"/>
  <c r="BY212"/>
  <c r="CK212" s="1"/>
  <c r="BZ212"/>
  <c r="CL212" s="1"/>
  <c r="CA212"/>
  <c r="CM212" s="1"/>
  <c r="CB212"/>
  <c r="CN212" s="1"/>
  <c r="CC212"/>
  <c r="CO212" s="1"/>
  <c r="CD212"/>
  <c r="CP212" s="1"/>
  <c r="BT213"/>
  <c r="CF213" s="1"/>
  <c r="BU213"/>
  <c r="CG213" s="1"/>
  <c r="BV213"/>
  <c r="CH213" s="1"/>
  <c r="BW213"/>
  <c r="CI213" s="1"/>
  <c r="BX213"/>
  <c r="CJ213" s="1"/>
  <c r="BY213"/>
  <c r="CK213" s="1"/>
  <c r="BZ213"/>
  <c r="CL213" s="1"/>
  <c r="CA213"/>
  <c r="CM213" s="1"/>
  <c r="CB213"/>
  <c r="CN213" s="1"/>
  <c r="CC213"/>
  <c r="CO213" s="1"/>
  <c r="CD213"/>
  <c r="CP213" s="1"/>
  <c r="BT214"/>
  <c r="CF214" s="1"/>
  <c r="BU214"/>
  <c r="CG214" s="1"/>
  <c r="BV214"/>
  <c r="CH214" s="1"/>
  <c r="BW214"/>
  <c r="CI214" s="1"/>
  <c r="BX214"/>
  <c r="CJ214" s="1"/>
  <c r="BY214"/>
  <c r="CK214" s="1"/>
  <c r="BZ214"/>
  <c r="CL214" s="1"/>
  <c r="CA214"/>
  <c r="CM214" s="1"/>
  <c r="CB214"/>
  <c r="CN214" s="1"/>
  <c r="CC214"/>
  <c r="CO214" s="1"/>
  <c r="CD214"/>
  <c r="CP214" s="1"/>
  <c r="BT215"/>
  <c r="CF215" s="1"/>
  <c r="BU215"/>
  <c r="CG215" s="1"/>
  <c r="BV215"/>
  <c r="CH215" s="1"/>
  <c r="BW215"/>
  <c r="CI215" s="1"/>
  <c r="BX215"/>
  <c r="CJ215" s="1"/>
  <c r="BY215"/>
  <c r="CK215" s="1"/>
  <c r="BZ215"/>
  <c r="CL215" s="1"/>
  <c r="CA215"/>
  <c r="CM215" s="1"/>
  <c r="CB215"/>
  <c r="CN215" s="1"/>
  <c r="CC215"/>
  <c r="CO215" s="1"/>
  <c r="CD215"/>
  <c r="CP215" s="1"/>
  <c r="BT216"/>
  <c r="CF216" s="1"/>
  <c r="BU216"/>
  <c r="CG216" s="1"/>
  <c r="BV216"/>
  <c r="CH216" s="1"/>
  <c r="BW216"/>
  <c r="CI216" s="1"/>
  <c r="BX216"/>
  <c r="CJ216" s="1"/>
  <c r="BY216"/>
  <c r="CK216" s="1"/>
  <c r="BZ216"/>
  <c r="CL216" s="1"/>
  <c r="CA216"/>
  <c r="CM216" s="1"/>
  <c r="CB216"/>
  <c r="CN216" s="1"/>
  <c r="CC216"/>
  <c r="CO216" s="1"/>
  <c r="CD216"/>
  <c r="CP216" s="1"/>
  <c r="BT217"/>
  <c r="CF217" s="1"/>
  <c r="BU217"/>
  <c r="CG217" s="1"/>
  <c r="BV217"/>
  <c r="CH217" s="1"/>
  <c r="BW217"/>
  <c r="CI217" s="1"/>
  <c r="BX217"/>
  <c r="CJ217" s="1"/>
  <c r="BY217"/>
  <c r="CK217" s="1"/>
  <c r="BZ217"/>
  <c r="CL217" s="1"/>
  <c r="CA217"/>
  <c r="CM217" s="1"/>
  <c r="CB217"/>
  <c r="CN217" s="1"/>
  <c r="CC217"/>
  <c r="CO217" s="1"/>
  <c r="CD217"/>
  <c r="CP217" s="1"/>
  <c r="BT218"/>
  <c r="CF218" s="1"/>
  <c r="BU218"/>
  <c r="CG218" s="1"/>
  <c r="BV218"/>
  <c r="CH218" s="1"/>
  <c r="BW218"/>
  <c r="CI218" s="1"/>
  <c r="BX218"/>
  <c r="CJ218" s="1"/>
  <c r="BY218"/>
  <c r="CK218" s="1"/>
  <c r="BZ218"/>
  <c r="CL218" s="1"/>
  <c r="CA218"/>
  <c r="CM218" s="1"/>
  <c r="CB218"/>
  <c r="CN218" s="1"/>
  <c r="CC218"/>
  <c r="CO218" s="1"/>
  <c r="CD218"/>
  <c r="CP218" s="1"/>
  <c r="BT219"/>
  <c r="CF219" s="1"/>
  <c r="BU219"/>
  <c r="CG219" s="1"/>
  <c r="BV219"/>
  <c r="CH219" s="1"/>
  <c r="BW219"/>
  <c r="CI219" s="1"/>
  <c r="BX219"/>
  <c r="CJ219" s="1"/>
  <c r="BY219"/>
  <c r="CK219" s="1"/>
  <c r="BZ219"/>
  <c r="CL219" s="1"/>
  <c r="CA219"/>
  <c r="CM219" s="1"/>
  <c r="CB219"/>
  <c r="CN219" s="1"/>
  <c r="CC219"/>
  <c r="CO219" s="1"/>
  <c r="CD219"/>
  <c r="CP219" s="1"/>
  <c r="BT220"/>
  <c r="CF220" s="1"/>
  <c r="BU220"/>
  <c r="CG220" s="1"/>
  <c r="BV220"/>
  <c r="CH220" s="1"/>
  <c r="BW220"/>
  <c r="CI220" s="1"/>
  <c r="BX220"/>
  <c r="CJ220" s="1"/>
  <c r="BY220"/>
  <c r="CK220" s="1"/>
  <c r="BZ220"/>
  <c r="CL220" s="1"/>
  <c r="CA220"/>
  <c r="CM220" s="1"/>
  <c r="CB220"/>
  <c r="CN220" s="1"/>
  <c r="CC220"/>
  <c r="CO220" s="1"/>
  <c r="CD220"/>
  <c r="CP220" s="1"/>
  <c r="BT221"/>
  <c r="CF221" s="1"/>
  <c r="BU221"/>
  <c r="CG221" s="1"/>
  <c r="BV221"/>
  <c r="CH221" s="1"/>
  <c r="BW221"/>
  <c r="CI221" s="1"/>
  <c r="BX221"/>
  <c r="CJ221" s="1"/>
  <c r="BY221"/>
  <c r="CK221" s="1"/>
  <c r="BZ221"/>
  <c r="CL221" s="1"/>
  <c r="CA221"/>
  <c r="CM221" s="1"/>
  <c r="CB221"/>
  <c r="CN221" s="1"/>
  <c r="CC221"/>
  <c r="CO221" s="1"/>
  <c r="CD221"/>
  <c r="CP221" s="1"/>
  <c r="BT222"/>
  <c r="CF222" s="1"/>
  <c r="BU222"/>
  <c r="CG222" s="1"/>
  <c r="BV222"/>
  <c r="CH222" s="1"/>
  <c r="BW222"/>
  <c r="CI222" s="1"/>
  <c r="BX222"/>
  <c r="CJ222" s="1"/>
  <c r="BY222"/>
  <c r="CK222" s="1"/>
  <c r="BZ222"/>
  <c r="CL222" s="1"/>
  <c r="CA222"/>
  <c r="CM222" s="1"/>
  <c r="CB222"/>
  <c r="CN222" s="1"/>
  <c r="CC222"/>
  <c r="CO222" s="1"/>
  <c r="CD222"/>
  <c r="CP222" s="1"/>
  <c r="BT223"/>
  <c r="CF223" s="1"/>
  <c r="BU223"/>
  <c r="CG223" s="1"/>
  <c r="BV223"/>
  <c r="CH223" s="1"/>
  <c r="BW223"/>
  <c r="CI223" s="1"/>
  <c r="BX223"/>
  <c r="CJ223" s="1"/>
  <c r="BY223"/>
  <c r="CK223" s="1"/>
  <c r="BZ223"/>
  <c r="CL223" s="1"/>
  <c r="CA223"/>
  <c r="CM223" s="1"/>
  <c r="CB223"/>
  <c r="CN223" s="1"/>
  <c r="CC223"/>
  <c r="CO223" s="1"/>
  <c r="CD223"/>
  <c r="CP223" s="1"/>
  <c r="BT224"/>
  <c r="CF224" s="1"/>
  <c r="BU224"/>
  <c r="CG224" s="1"/>
  <c r="BV224"/>
  <c r="CH224" s="1"/>
  <c r="BW224"/>
  <c r="CI224" s="1"/>
  <c r="BX224"/>
  <c r="CJ224" s="1"/>
  <c r="BY224"/>
  <c r="CK224" s="1"/>
  <c r="BZ224"/>
  <c r="CL224" s="1"/>
  <c r="CA224"/>
  <c r="CM224" s="1"/>
  <c r="CB224"/>
  <c r="CN224" s="1"/>
  <c r="CC224"/>
  <c r="CO224" s="1"/>
  <c r="CD224"/>
  <c r="CP224" s="1"/>
  <c r="BT225"/>
  <c r="CF225" s="1"/>
  <c r="BU225"/>
  <c r="CG225" s="1"/>
  <c r="BV225"/>
  <c r="CH225" s="1"/>
  <c r="BW225"/>
  <c r="CI225" s="1"/>
  <c r="BX225"/>
  <c r="CJ225" s="1"/>
  <c r="BY225"/>
  <c r="CK225" s="1"/>
  <c r="BZ225"/>
  <c r="CL225" s="1"/>
  <c r="CA225"/>
  <c r="CM225" s="1"/>
  <c r="CB225"/>
  <c r="CN225" s="1"/>
  <c r="CC225"/>
  <c r="CO225" s="1"/>
  <c r="CD225"/>
  <c r="CP225" s="1"/>
  <c r="BT226"/>
  <c r="CF226" s="1"/>
  <c r="BU226"/>
  <c r="CG226" s="1"/>
  <c r="BV226"/>
  <c r="CH226" s="1"/>
  <c r="BW226"/>
  <c r="CI226" s="1"/>
  <c r="BX226"/>
  <c r="CJ226" s="1"/>
  <c r="BY226"/>
  <c r="CK226" s="1"/>
  <c r="BZ226"/>
  <c r="CL226" s="1"/>
  <c r="CA226"/>
  <c r="CM226" s="1"/>
  <c r="CB226"/>
  <c r="CN226" s="1"/>
  <c r="CC226"/>
  <c r="CO226" s="1"/>
  <c r="CD226"/>
  <c r="CP226" s="1"/>
  <c r="BT227"/>
  <c r="CF227" s="1"/>
  <c r="BU227"/>
  <c r="CG227" s="1"/>
  <c r="BV227"/>
  <c r="CH227" s="1"/>
  <c r="BW227"/>
  <c r="CI227" s="1"/>
  <c r="BX227"/>
  <c r="CJ227" s="1"/>
  <c r="BY227"/>
  <c r="CK227" s="1"/>
  <c r="BZ227"/>
  <c r="CL227" s="1"/>
  <c r="CA227"/>
  <c r="CM227" s="1"/>
  <c r="CB227"/>
  <c r="CN227" s="1"/>
  <c r="CC227"/>
  <c r="CO227" s="1"/>
  <c r="CD227"/>
  <c r="CP227" s="1"/>
  <c r="BT228"/>
  <c r="CF228" s="1"/>
  <c r="BU228"/>
  <c r="CG228" s="1"/>
  <c r="BV228"/>
  <c r="CH228" s="1"/>
  <c r="BW228"/>
  <c r="CI228" s="1"/>
  <c r="BX228"/>
  <c r="CJ228" s="1"/>
  <c r="BY228"/>
  <c r="CK228" s="1"/>
  <c r="BZ228"/>
  <c r="CL228" s="1"/>
  <c r="CA228"/>
  <c r="CM228" s="1"/>
  <c r="CB228"/>
  <c r="CN228" s="1"/>
  <c r="CC228"/>
  <c r="CO228" s="1"/>
  <c r="CD228"/>
  <c r="CP228" s="1"/>
  <c r="BT229"/>
  <c r="CF229" s="1"/>
  <c r="BU229"/>
  <c r="CG229" s="1"/>
  <c r="BV229"/>
  <c r="CH229" s="1"/>
  <c r="BW229"/>
  <c r="CI229" s="1"/>
  <c r="BX229"/>
  <c r="CJ229" s="1"/>
  <c r="BY229"/>
  <c r="CK229" s="1"/>
  <c r="BZ229"/>
  <c r="CL229" s="1"/>
  <c r="CA229"/>
  <c r="CM229" s="1"/>
  <c r="CB229"/>
  <c r="CN229" s="1"/>
  <c r="CC229"/>
  <c r="CO229" s="1"/>
  <c r="CD229"/>
  <c r="CP229" s="1"/>
  <c r="BT230"/>
  <c r="CF230" s="1"/>
  <c r="BU230"/>
  <c r="CG230" s="1"/>
  <c r="BV230"/>
  <c r="CH230" s="1"/>
  <c r="BW230"/>
  <c r="CI230" s="1"/>
  <c r="BX230"/>
  <c r="CJ230" s="1"/>
  <c r="BY230"/>
  <c r="CK230" s="1"/>
  <c r="BZ230"/>
  <c r="CL230" s="1"/>
  <c r="CA230"/>
  <c r="CM230" s="1"/>
  <c r="CB230"/>
  <c r="CN230" s="1"/>
  <c r="CC230"/>
  <c r="CO230" s="1"/>
  <c r="CD230"/>
  <c r="CP230" s="1"/>
  <c r="BT231"/>
  <c r="CF231" s="1"/>
  <c r="BU231"/>
  <c r="CG231" s="1"/>
  <c r="BV231"/>
  <c r="CH231" s="1"/>
  <c r="BW231"/>
  <c r="CI231" s="1"/>
  <c r="BX231"/>
  <c r="CJ231" s="1"/>
  <c r="BY231"/>
  <c r="CK231" s="1"/>
  <c r="BZ231"/>
  <c r="CL231" s="1"/>
  <c r="CA231"/>
  <c r="CM231" s="1"/>
  <c r="CB231"/>
  <c r="CN231" s="1"/>
  <c r="CC231"/>
  <c r="CO231" s="1"/>
  <c r="CD231"/>
  <c r="CP231" s="1"/>
  <c r="BT232"/>
  <c r="CF232" s="1"/>
  <c r="BU232"/>
  <c r="CG232" s="1"/>
  <c r="BV232"/>
  <c r="CH232" s="1"/>
  <c r="BW232"/>
  <c r="CI232" s="1"/>
  <c r="BX232"/>
  <c r="CJ232" s="1"/>
  <c r="BY232"/>
  <c r="CK232" s="1"/>
  <c r="BZ232"/>
  <c r="CL232" s="1"/>
  <c r="CA232"/>
  <c r="CM232" s="1"/>
  <c r="CB232"/>
  <c r="CN232" s="1"/>
  <c r="CC232"/>
  <c r="CO232" s="1"/>
  <c r="CD232"/>
  <c r="CP232" s="1"/>
  <c r="BT233"/>
  <c r="CF233" s="1"/>
  <c r="BU233"/>
  <c r="CG233" s="1"/>
  <c r="BV233"/>
  <c r="CH233" s="1"/>
  <c r="BW233"/>
  <c r="CI233" s="1"/>
  <c r="BX233"/>
  <c r="CJ233" s="1"/>
  <c r="BY233"/>
  <c r="CK233" s="1"/>
  <c r="BZ233"/>
  <c r="CL233" s="1"/>
  <c r="CA233"/>
  <c r="CM233" s="1"/>
  <c r="CB233"/>
  <c r="CN233" s="1"/>
  <c r="CC233"/>
  <c r="CO233" s="1"/>
  <c r="CD233"/>
  <c r="CP233" s="1"/>
  <c r="BT234"/>
  <c r="CF234" s="1"/>
  <c r="BU234"/>
  <c r="CG234" s="1"/>
  <c r="BV234"/>
  <c r="CH234" s="1"/>
  <c r="BW234"/>
  <c r="CI234" s="1"/>
  <c r="BX234"/>
  <c r="CJ234" s="1"/>
  <c r="BY234"/>
  <c r="CK234" s="1"/>
  <c r="BZ234"/>
  <c r="CL234" s="1"/>
  <c r="CA234"/>
  <c r="CM234" s="1"/>
  <c r="CB234"/>
  <c r="CN234" s="1"/>
  <c r="CC234"/>
  <c r="CO234" s="1"/>
  <c r="CD234"/>
  <c r="CP234" s="1"/>
  <c r="BT235"/>
  <c r="CF235" s="1"/>
  <c r="BU235"/>
  <c r="CG235" s="1"/>
  <c r="BV235"/>
  <c r="CH235" s="1"/>
  <c r="BW235"/>
  <c r="CI235" s="1"/>
  <c r="BX235"/>
  <c r="CJ235" s="1"/>
  <c r="BY235"/>
  <c r="CK235" s="1"/>
  <c r="BZ235"/>
  <c r="CL235" s="1"/>
  <c r="CA235"/>
  <c r="CM235" s="1"/>
  <c r="CB235"/>
  <c r="CN235" s="1"/>
  <c r="CC235"/>
  <c r="CO235" s="1"/>
  <c r="CD235"/>
  <c r="CP235" s="1"/>
  <c r="BT236"/>
  <c r="CF236" s="1"/>
  <c r="BU236"/>
  <c r="CG236" s="1"/>
  <c r="BV236"/>
  <c r="CH236" s="1"/>
  <c r="BW236"/>
  <c r="CI236" s="1"/>
  <c r="BX236"/>
  <c r="CJ236" s="1"/>
  <c r="BY236"/>
  <c r="CK236" s="1"/>
  <c r="BZ236"/>
  <c r="CL236" s="1"/>
  <c r="CA236"/>
  <c r="CM236" s="1"/>
  <c r="CB236"/>
  <c r="CN236" s="1"/>
  <c r="CC236"/>
  <c r="CO236" s="1"/>
  <c r="CD236"/>
  <c r="CP236" s="1"/>
  <c r="BT237"/>
  <c r="CF237" s="1"/>
  <c r="BU237"/>
  <c r="CG237" s="1"/>
  <c r="BV237"/>
  <c r="CH237" s="1"/>
  <c r="BW237"/>
  <c r="CI237" s="1"/>
  <c r="BX237"/>
  <c r="CJ237" s="1"/>
  <c r="BY237"/>
  <c r="CK237" s="1"/>
  <c r="BZ237"/>
  <c r="CL237" s="1"/>
  <c r="CA237"/>
  <c r="CM237" s="1"/>
  <c r="CB237"/>
  <c r="CN237" s="1"/>
  <c r="CC237"/>
  <c r="CO237" s="1"/>
  <c r="CD237"/>
  <c r="CP237" s="1"/>
  <c r="BT238"/>
  <c r="CF238" s="1"/>
  <c r="BU238"/>
  <c r="CG238" s="1"/>
  <c r="BV238"/>
  <c r="CH238" s="1"/>
  <c r="BW238"/>
  <c r="CI238" s="1"/>
  <c r="BX238"/>
  <c r="CJ238" s="1"/>
  <c r="BY238"/>
  <c r="CK238" s="1"/>
  <c r="BZ238"/>
  <c r="CL238" s="1"/>
  <c r="CA238"/>
  <c r="CM238" s="1"/>
  <c r="CB238"/>
  <c r="CN238" s="1"/>
  <c r="CC238"/>
  <c r="CO238" s="1"/>
  <c r="CD238"/>
  <c r="CP238" s="1"/>
  <c r="BT239"/>
  <c r="CF239" s="1"/>
  <c r="BU239"/>
  <c r="CG239" s="1"/>
  <c r="BV239"/>
  <c r="CH239" s="1"/>
  <c r="BW239"/>
  <c r="CI239" s="1"/>
  <c r="BX239"/>
  <c r="CJ239" s="1"/>
  <c r="BY239"/>
  <c r="CK239" s="1"/>
  <c r="BZ239"/>
  <c r="CL239" s="1"/>
  <c r="CA239"/>
  <c r="CM239" s="1"/>
  <c r="CB239"/>
  <c r="CN239" s="1"/>
  <c r="CC239"/>
  <c r="CO239" s="1"/>
  <c r="CD239"/>
  <c r="CP239" s="1"/>
  <c r="BT240"/>
  <c r="CF240" s="1"/>
  <c r="BU240"/>
  <c r="CG240" s="1"/>
  <c r="BV240"/>
  <c r="CH240" s="1"/>
  <c r="BW240"/>
  <c r="CI240" s="1"/>
  <c r="BX240"/>
  <c r="CJ240" s="1"/>
  <c r="BY240"/>
  <c r="CK240" s="1"/>
  <c r="BZ240"/>
  <c r="CL240" s="1"/>
  <c r="CA240"/>
  <c r="CM240" s="1"/>
  <c r="CB240"/>
  <c r="CN240" s="1"/>
  <c r="CC240"/>
  <c r="CO240" s="1"/>
  <c r="CD240"/>
  <c r="CP240" s="1"/>
  <c r="BT241"/>
  <c r="CF241" s="1"/>
  <c r="BU241"/>
  <c r="CG241" s="1"/>
  <c r="BV241"/>
  <c r="CH241" s="1"/>
  <c r="BW241"/>
  <c r="CI241" s="1"/>
  <c r="BX241"/>
  <c r="CJ241" s="1"/>
  <c r="BY241"/>
  <c r="CK241" s="1"/>
  <c r="BZ241"/>
  <c r="CL241" s="1"/>
  <c r="CA241"/>
  <c r="CM241" s="1"/>
  <c r="CB241"/>
  <c r="CN241" s="1"/>
  <c r="CC241"/>
  <c r="CO241" s="1"/>
  <c r="CD241"/>
  <c r="CP241" s="1"/>
  <c r="BT482"/>
  <c r="CF482" s="1"/>
  <c r="BU482"/>
  <c r="CG482" s="1"/>
  <c r="BV482"/>
  <c r="CH482" s="1"/>
  <c r="BW482"/>
  <c r="CI482" s="1"/>
  <c r="BX482"/>
  <c r="CJ482" s="1"/>
  <c r="BY482"/>
  <c r="CK482" s="1"/>
  <c r="BZ482"/>
  <c r="CL482" s="1"/>
  <c r="CA482"/>
  <c r="CM482" s="1"/>
  <c r="CB482"/>
  <c r="CN482" s="1"/>
  <c r="CC482"/>
  <c r="CO482" s="1"/>
  <c r="CD482"/>
  <c r="CP482" s="1"/>
  <c r="BT483"/>
  <c r="CF483" s="1"/>
  <c r="BU483"/>
  <c r="CG483" s="1"/>
  <c r="BV483"/>
  <c r="CH483" s="1"/>
  <c r="BW483"/>
  <c r="CI483" s="1"/>
  <c r="BX483"/>
  <c r="CJ483" s="1"/>
  <c r="BY483"/>
  <c r="CK483" s="1"/>
  <c r="BZ483"/>
  <c r="CL483" s="1"/>
  <c r="CA483"/>
  <c r="CM483" s="1"/>
  <c r="CB483"/>
  <c r="CN483" s="1"/>
  <c r="CC483"/>
  <c r="CO483" s="1"/>
  <c r="CD483"/>
  <c r="CP483" s="1"/>
  <c r="BT484"/>
  <c r="CF484" s="1"/>
  <c r="BU484"/>
  <c r="CG484" s="1"/>
  <c r="BV484"/>
  <c r="CH484" s="1"/>
  <c r="BW484"/>
  <c r="CI484" s="1"/>
  <c r="BX484"/>
  <c r="CJ484" s="1"/>
  <c r="BY484"/>
  <c r="CK484" s="1"/>
  <c r="BZ484"/>
  <c r="CL484" s="1"/>
  <c r="CA484"/>
  <c r="CM484" s="1"/>
  <c r="CB484"/>
  <c r="CN484" s="1"/>
  <c r="CC484"/>
  <c r="CO484" s="1"/>
  <c r="CD484"/>
  <c r="CP484" s="1"/>
  <c r="BT485"/>
  <c r="CF485" s="1"/>
  <c r="BU485"/>
  <c r="CG485" s="1"/>
  <c r="BV485"/>
  <c r="CH485" s="1"/>
  <c r="BW485"/>
  <c r="CI485" s="1"/>
  <c r="BX485"/>
  <c r="CJ485" s="1"/>
  <c r="BY485"/>
  <c r="CK485" s="1"/>
  <c r="BZ485"/>
  <c r="CL485" s="1"/>
  <c r="CA485"/>
  <c r="CM485" s="1"/>
  <c r="CB485"/>
  <c r="CN485" s="1"/>
  <c r="CC485"/>
  <c r="CO485" s="1"/>
  <c r="CD485"/>
  <c r="CP485" s="1"/>
  <c r="BT486"/>
  <c r="CF486" s="1"/>
  <c r="BU486"/>
  <c r="CG486" s="1"/>
  <c r="BV486"/>
  <c r="CH486" s="1"/>
  <c r="BW486"/>
  <c r="CI486" s="1"/>
  <c r="BX486"/>
  <c r="CJ486" s="1"/>
  <c r="BY486"/>
  <c r="CK486" s="1"/>
  <c r="BZ486"/>
  <c r="CL486" s="1"/>
  <c r="CA486"/>
  <c r="CM486" s="1"/>
  <c r="CB486"/>
  <c r="CN486" s="1"/>
  <c r="CC486"/>
  <c r="CO486" s="1"/>
  <c r="CD486"/>
  <c r="CP486" s="1"/>
  <c r="BT487"/>
  <c r="CF487" s="1"/>
  <c r="BU487"/>
  <c r="CG487" s="1"/>
  <c r="BV487"/>
  <c r="CH487" s="1"/>
  <c r="BW487"/>
  <c r="CI487" s="1"/>
  <c r="BX487"/>
  <c r="CJ487" s="1"/>
  <c r="BY487"/>
  <c r="CK487" s="1"/>
  <c r="BZ487"/>
  <c r="CL487" s="1"/>
  <c r="CA487"/>
  <c r="CM487" s="1"/>
  <c r="CB487"/>
  <c r="CN487" s="1"/>
  <c r="CC487"/>
  <c r="CO487" s="1"/>
  <c r="CD487"/>
  <c r="CP487" s="1"/>
  <c r="BT488"/>
  <c r="CF488" s="1"/>
  <c r="BU488"/>
  <c r="CG488" s="1"/>
  <c r="BV488"/>
  <c r="CH488" s="1"/>
  <c r="BW488"/>
  <c r="CI488" s="1"/>
  <c r="BX488"/>
  <c r="CJ488" s="1"/>
  <c r="BY488"/>
  <c r="CK488" s="1"/>
  <c r="BZ488"/>
  <c r="CL488" s="1"/>
  <c r="CA488"/>
  <c r="CM488" s="1"/>
  <c r="CB488"/>
  <c r="CN488" s="1"/>
  <c r="CC488"/>
  <c r="CO488" s="1"/>
  <c r="CD488"/>
  <c r="CP488" s="1"/>
  <c r="BT489"/>
  <c r="CF489" s="1"/>
  <c r="BU489"/>
  <c r="CG489" s="1"/>
  <c r="BV489"/>
  <c r="CH489" s="1"/>
  <c r="BW489"/>
  <c r="CI489" s="1"/>
  <c r="BX489"/>
  <c r="CJ489" s="1"/>
  <c r="BY489"/>
  <c r="CK489" s="1"/>
  <c r="BZ489"/>
  <c r="CL489" s="1"/>
  <c r="CA489"/>
  <c r="CM489" s="1"/>
  <c r="CB489"/>
  <c r="CN489" s="1"/>
  <c r="CC489"/>
  <c r="CO489" s="1"/>
  <c r="CD489"/>
  <c r="CP489" s="1"/>
  <c r="BT490"/>
  <c r="CF490" s="1"/>
  <c r="BU490"/>
  <c r="CG490" s="1"/>
  <c r="BV490"/>
  <c r="CH490" s="1"/>
  <c r="BW490"/>
  <c r="CI490" s="1"/>
  <c r="BX490"/>
  <c r="CJ490" s="1"/>
  <c r="BY490"/>
  <c r="CK490" s="1"/>
  <c r="BZ490"/>
  <c r="CL490" s="1"/>
  <c r="CA490"/>
  <c r="CM490" s="1"/>
  <c r="CB490"/>
  <c r="CN490" s="1"/>
  <c r="CC490"/>
  <c r="CO490" s="1"/>
  <c r="CD490"/>
  <c r="CP490" s="1"/>
  <c r="BT491"/>
  <c r="CF491" s="1"/>
  <c r="BU491"/>
  <c r="CG491" s="1"/>
  <c r="BV491"/>
  <c r="CH491" s="1"/>
  <c r="BW491"/>
  <c r="CI491" s="1"/>
  <c r="BX491"/>
  <c r="CJ491" s="1"/>
  <c r="BY491"/>
  <c r="CK491" s="1"/>
  <c r="BZ491"/>
  <c r="CL491" s="1"/>
  <c r="CA491"/>
  <c r="CM491" s="1"/>
  <c r="CB491"/>
  <c r="CN491" s="1"/>
  <c r="CC491"/>
  <c r="CO491" s="1"/>
  <c r="CD491"/>
  <c r="CP491" s="1"/>
  <c r="BT492"/>
  <c r="CF492" s="1"/>
  <c r="BU492"/>
  <c r="CG492" s="1"/>
  <c r="BV492"/>
  <c r="CH492" s="1"/>
  <c r="BW492"/>
  <c r="CI492" s="1"/>
  <c r="BX492"/>
  <c r="CJ492" s="1"/>
  <c r="BY492"/>
  <c r="CK492" s="1"/>
  <c r="BZ492"/>
  <c r="CL492" s="1"/>
  <c r="CA492"/>
  <c r="CM492" s="1"/>
  <c r="CB492"/>
  <c r="CN492" s="1"/>
  <c r="CC492"/>
  <c r="CO492" s="1"/>
  <c r="CD492"/>
  <c r="CP492" s="1"/>
  <c r="BT493"/>
  <c r="CF493" s="1"/>
  <c r="BU493"/>
  <c r="CG493" s="1"/>
  <c r="BV493"/>
  <c r="CH493" s="1"/>
  <c r="BW493"/>
  <c r="CI493" s="1"/>
  <c r="BX493"/>
  <c r="CJ493" s="1"/>
  <c r="BY493"/>
  <c r="CK493" s="1"/>
  <c r="BZ493"/>
  <c r="CL493" s="1"/>
  <c r="CA493"/>
  <c r="CM493" s="1"/>
  <c r="CB493"/>
  <c r="CN493" s="1"/>
  <c r="CC493"/>
  <c r="CO493" s="1"/>
  <c r="CD493"/>
  <c r="CP493" s="1"/>
  <c r="BT494"/>
  <c r="CF494" s="1"/>
  <c r="BU494"/>
  <c r="CG494" s="1"/>
  <c r="BV494"/>
  <c r="CH494" s="1"/>
  <c r="BW494"/>
  <c r="CI494" s="1"/>
  <c r="BX494"/>
  <c r="CJ494" s="1"/>
  <c r="BY494"/>
  <c r="CK494" s="1"/>
  <c r="BZ494"/>
  <c r="CL494" s="1"/>
  <c r="CA494"/>
  <c r="CM494" s="1"/>
  <c r="CB494"/>
  <c r="CN494" s="1"/>
  <c r="CC494"/>
  <c r="CO494" s="1"/>
  <c r="CD494"/>
  <c r="CP494" s="1"/>
  <c r="BT495"/>
  <c r="CF495" s="1"/>
  <c r="BU495"/>
  <c r="CG495" s="1"/>
  <c r="BV495"/>
  <c r="CH495" s="1"/>
  <c r="BW495"/>
  <c r="CI495" s="1"/>
  <c r="BX495"/>
  <c r="CJ495" s="1"/>
  <c r="BY495"/>
  <c r="CK495" s="1"/>
  <c r="BZ495"/>
  <c r="CL495" s="1"/>
  <c r="CA495"/>
  <c r="CM495" s="1"/>
  <c r="CB495"/>
  <c r="CN495" s="1"/>
  <c r="CC495"/>
  <c r="CO495" s="1"/>
  <c r="CD495"/>
  <c r="CP495" s="1"/>
  <c r="BT496"/>
  <c r="CF496" s="1"/>
  <c r="BU496"/>
  <c r="CG496" s="1"/>
  <c r="BV496"/>
  <c r="CH496" s="1"/>
  <c r="BW496"/>
  <c r="CI496" s="1"/>
  <c r="BX496"/>
  <c r="CJ496" s="1"/>
  <c r="BY496"/>
  <c r="CK496" s="1"/>
  <c r="BZ496"/>
  <c r="CL496" s="1"/>
  <c r="CA496"/>
  <c r="CM496" s="1"/>
  <c r="CB496"/>
  <c r="CN496" s="1"/>
  <c r="CC496"/>
  <c r="CO496" s="1"/>
  <c r="CD496"/>
  <c r="CP496" s="1"/>
  <c r="BT497"/>
  <c r="CF497" s="1"/>
  <c r="BU497"/>
  <c r="CG497" s="1"/>
  <c r="BV497"/>
  <c r="CH497" s="1"/>
  <c r="BW497"/>
  <c r="CI497" s="1"/>
  <c r="BX497"/>
  <c r="CJ497" s="1"/>
  <c r="BY497"/>
  <c r="CK497" s="1"/>
  <c r="BZ497"/>
  <c r="CL497" s="1"/>
  <c r="CA497"/>
  <c r="CM497" s="1"/>
  <c r="CB497"/>
  <c r="CN497" s="1"/>
  <c r="CC497"/>
  <c r="CO497" s="1"/>
  <c r="CD497"/>
  <c r="CP497" s="1"/>
  <c r="BT498"/>
  <c r="CF498" s="1"/>
  <c r="BU498"/>
  <c r="CG498" s="1"/>
  <c r="BV498"/>
  <c r="CH498" s="1"/>
  <c r="BW498"/>
  <c r="CI498" s="1"/>
  <c r="BX498"/>
  <c r="CJ498" s="1"/>
  <c r="BY498"/>
  <c r="CK498" s="1"/>
  <c r="BZ498"/>
  <c r="CL498" s="1"/>
  <c r="CA498"/>
  <c r="CM498" s="1"/>
  <c r="CB498"/>
  <c r="CN498" s="1"/>
  <c r="CC498"/>
  <c r="CO498" s="1"/>
  <c r="CD498"/>
  <c r="CP498" s="1"/>
  <c r="BT499"/>
  <c r="CF499" s="1"/>
  <c r="BU499"/>
  <c r="CG499" s="1"/>
  <c r="BV499"/>
  <c r="CH499" s="1"/>
  <c r="BW499"/>
  <c r="CI499" s="1"/>
  <c r="BX499"/>
  <c r="CJ499" s="1"/>
  <c r="BY499"/>
  <c r="CK499" s="1"/>
  <c r="BZ499"/>
  <c r="CL499" s="1"/>
  <c r="CA499"/>
  <c r="CM499" s="1"/>
  <c r="CB499"/>
  <c r="CN499" s="1"/>
  <c r="CC499"/>
  <c r="CO499" s="1"/>
  <c r="CD499"/>
  <c r="CP499" s="1"/>
  <c r="BT500"/>
  <c r="CF500" s="1"/>
  <c r="BU500"/>
  <c r="CG500" s="1"/>
  <c r="BV500"/>
  <c r="CH500" s="1"/>
  <c r="BW500"/>
  <c r="CI500" s="1"/>
  <c r="BX500"/>
  <c r="CJ500" s="1"/>
  <c r="BY500"/>
  <c r="CK500" s="1"/>
  <c r="BZ500"/>
  <c r="CL500" s="1"/>
  <c r="CA500"/>
  <c r="CM500" s="1"/>
  <c r="CB500"/>
  <c r="CN500" s="1"/>
  <c r="CC500"/>
  <c r="CO500" s="1"/>
  <c r="CD500"/>
  <c r="CP500" s="1"/>
  <c r="BT501"/>
  <c r="CF501" s="1"/>
  <c r="BU501"/>
  <c r="CG501" s="1"/>
  <c r="BV501"/>
  <c r="CH501" s="1"/>
  <c r="BW501"/>
  <c r="CI501" s="1"/>
  <c r="BX501"/>
  <c r="CJ501" s="1"/>
  <c r="BY501"/>
  <c r="CK501" s="1"/>
  <c r="BZ501"/>
  <c r="CL501" s="1"/>
  <c r="CA501"/>
  <c r="CM501" s="1"/>
  <c r="CB501"/>
  <c r="CN501" s="1"/>
  <c r="CC501"/>
  <c r="CO501" s="1"/>
  <c r="CD501"/>
  <c r="CP501" s="1"/>
  <c r="BT502"/>
  <c r="CF502" s="1"/>
  <c r="BU502"/>
  <c r="CG502" s="1"/>
  <c r="BV502"/>
  <c r="CH502" s="1"/>
  <c r="BW502"/>
  <c r="CI502" s="1"/>
  <c r="BX502"/>
  <c r="CJ502" s="1"/>
  <c r="BY502"/>
  <c r="CK502" s="1"/>
  <c r="BZ502"/>
  <c r="CL502" s="1"/>
  <c r="CA502"/>
  <c r="CM502" s="1"/>
  <c r="CB502"/>
  <c r="CN502" s="1"/>
  <c r="CC502"/>
  <c r="CO502" s="1"/>
  <c r="CD502"/>
  <c r="CP502" s="1"/>
  <c r="BT503"/>
  <c r="CF503" s="1"/>
  <c r="BU503"/>
  <c r="CG503" s="1"/>
  <c r="BV503"/>
  <c r="CH503" s="1"/>
  <c r="BW503"/>
  <c r="CI503" s="1"/>
  <c r="BX503"/>
  <c r="CJ503" s="1"/>
  <c r="BY503"/>
  <c r="CK503" s="1"/>
  <c r="BZ503"/>
  <c r="CL503" s="1"/>
  <c r="CA503"/>
  <c r="CM503" s="1"/>
  <c r="CB503"/>
  <c r="CN503" s="1"/>
  <c r="CC503"/>
  <c r="CO503" s="1"/>
  <c r="CD503"/>
  <c r="CP503" s="1"/>
  <c r="BT504"/>
  <c r="CF504" s="1"/>
  <c r="BU504"/>
  <c r="CG504" s="1"/>
  <c r="BV504"/>
  <c r="CH504" s="1"/>
  <c r="BW504"/>
  <c r="CI504" s="1"/>
  <c r="BX504"/>
  <c r="CJ504" s="1"/>
  <c r="BY504"/>
  <c r="CK504" s="1"/>
  <c r="BZ504"/>
  <c r="CL504" s="1"/>
  <c r="CA504"/>
  <c r="CM504" s="1"/>
  <c r="CB504"/>
  <c r="CN504" s="1"/>
  <c r="CC504"/>
  <c r="CO504" s="1"/>
  <c r="CD504"/>
  <c r="CP504" s="1"/>
  <c r="BT505"/>
  <c r="CF505" s="1"/>
  <c r="BU505"/>
  <c r="CG505" s="1"/>
  <c r="BV505"/>
  <c r="CH505" s="1"/>
  <c r="BW505"/>
  <c r="CI505" s="1"/>
  <c r="BX505"/>
  <c r="CJ505" s="1"/>
  <c r="BY505"/>
  <c r="CK505" s="1"/>
  <c r="BZ505"/>
  <c r="CL505" s="1"/>
  <c r="CA505"/>
  <c r="CM505" s="1"/>
  <c r="CB505"/>
  <c r="CN505" s="1"/>
  <c r="CC505"/>
  <c r="CO505" s="1"/>
  <c r="CD505"/>
  <c r="CP505" s="1"/>
  <c r="BT506"/>
  <c r="CF506" s="1"/>
  <c r="BU506"/>
  <c r="CG506" s="1"/>
  <c r="BV506"/>
  <c r="CH506" s="1"/>
  <c r="BW506"/>
  <c r="CI506" s="1"/>
  <c r="BX506"/>
  <c r="CJ506" s="1"/>
  <c r="BY506"/>
  <c r="CK506" s="1"/>
  <c r="BZ506"/>
  <c r="CL506" s="1"/>
  <c r="CA506"/>
  <c r="CM506" s="1"/>
  <c r="CB506"/>
  <c r="CN506" s="1"/>
  <c r="CC506"/>
  <c r="CO506" s="1"/>
  <c r="CD506"/>
  <c r="CP506" s="1"/>
  <c r="BT507"/>
  <c r="CF507" s="1"/>
  <c r="BU507"/>
  <c r="CG507" s="1"/>
  <c r="BV507"/>
  <c r="CH507" s="1"/>
  <c r="BW507"/>
  <c r="CI507" s="1"/>
  <c r="BX507"/>
  <c r="CJ507" s="1"/>
  <c r="BY507"/>
  <c r="CK507" s="1"/>
  <c r="BZ507"/>
  <c r="CL507" s="1"/>
  <c r="CA507"/>
  <c r="CM507" s="1"/>
  <c r="CB507"/>
  <c r="CN507" s="1"/>
  <c r="CC507"/>
  <c r="CO507" s="1"/>
  <c r="CD507"/>
  <c r="CP507" s="1"/>
  <c r="BT508"/>
  <c r="CF508" s="1"/>
  <c r="BU508"/>
  <c r="CG508" s="1"/>
  <c r="BV508"/>
  <c r="CH508" s="1"/>
  <c r="BW508"/>
  <c r="CI508" s="1"/>
  <c r="BX508"/>
  <c r="CJ508" s="1"/>
  <c r="BY508"/>
  <c r="CK508" s="1"/>
  <c r="BZ508"/>
  <c r="CL508" s="1"/>
  <c r="CA508"/>
  <c r="CM508" s="1"/>
  <c r="CB508"/>
  <c r="CN508" s="1"/>
  <c r="CC508"/>
  <c r="CO508" s="1"/>
  <c r="CD508"/>
  <c r="CP508" s="1"/>
  <c r="BT509"/>
  <c r="CF509" s="1"/>
  <c r="BU509"/>
  <c r="CG509" s="1"/>
  <c r="BV509"/>
  <c r="CH509" s="1"/>
  <c r="BW509"/>
  <c r="CI509" s="1"/>
  <c r="BX509"/>
  <c r="CJ509" s="1"/>
  <c r="BY509"/>
  <c r="CK509" s="1"/>
  <c r="BZ509"/>
  <c r="CL509" s="1"/>
  <c r="CA509"/>
  <c r="CM509" s="1"/>
  <c r="CB509"/>
  <c r="CN509" s="1"/>
  <c r="CC509"/>
  <c r="CO509" s="1"/>
  <c r="CD509"/>
  <c r="CP509" s="1"/>
  <c r="BT510"/>
  <c r="CF510" s="1"/>
  <c r="BU510"/>
  <c r="CG510" s="1"/>
  <c r="BV510"/>
  <c r="CH510" s="1"/>
  <c r="BW510"/>
  <c r="CI510" s="1"/>
  <c r="BX510"/>
  <c r="CJ510" s="1"/>
  <c r="BY510"/>
  <c r="CK510" s="1"/>
  <c r="BZ510"/>
  <c r="CL510" s="1"/>
  <c r="CA510"/>
  <c r="CM510" s="1"/>
  <c r="CB510"/>
  <c r="CN510" s="1"/>
  <c r="CC510"/>
  <c r="CO510" s="1"/>
  <c r="CD510"/>
  <c r="CP510" s="1"/>
  <c r="BT511"/>
  <c r="CF511" s="1"/>
  <c r="BU511"/>
  <c r="CG511" s="1"/>
  <c r="BV511"/>
  <c r="CH511" s="1"/>
  <c r="BW511"/>
  <c r="CI511" s="1"/>
  <c r="BX511"/>
  <c r="CJ511" s="1"/>
  <c r="BY511"/>
  <c r="CK511" s="1"/>
  <c r="BZ511"/>
  <c r="CL511" s="1"/>
  <c r="CA511"/>
  <c r="CM511" s="1"/>
  <c r="CB511"/>
  <c r="CN511" s="1"/>
  <c r="CC511"/>
  <c r="CO511" s="1"/>
  <c r="CD511"/>
  <c r="CP511" s="1"/>
  <c r="BT766"/>
  <c r="CF766" s="1"/>
  <c r="BU766"/>
  <c r="CG766" s="1"/>
  <c r="BV766"/>
  <c r="CH766" s="1"/>
  <c r="BW766"/>
  <c r="CI766" s="1"/>
  <c r="BX766"/>
  <c r="CJ766" s="1"/>
  <c r="BY766"/>
  <c r="CK766" s="1"/>
  <c r="BZ766"/>
  <c r="CL766" s="1"/>
  <c r="CA766"/>
  <c r="CM766" s="1"/>
  <c r="CB766"/>
  <c r="CN766" s="1"/>
  <c r="CC766"/>
  <c r="CO766" s="1"/>
  <c r="CD766"/>
  <c r="CP766" s="1"/>
  <c r="BT767"/>
  <c r="CF767" s="1"/>
  <c r="BU767"/>
  <c r="CG767" s="1"/>
  <c r="BV767"/>
  <c r="CH767" s="1"/>
  <c r="BW767"/>
  <c r="CI767" s="1"/>
  <c r="BX767"/>
  <c r="CJ767" s="1"/>
  <c r="BY767"/>
  <c r="CK767" s="1"/>
  <c r="BZ767"/>
  <c r="CL767" s="1"/>
  <c r="CA767"/>
  <c r="CM767" s="1"/>
  <c r="CB767"/>
  <c r="CN767" s="1"/>
  <c r="CC767"/>
  <c r="CO767" s="1"/>
  <c r="CD767"/>
  <c r="CP767" s="1"/>
  <c r="BT768"/>
  <c r="CF768" s="1"/>
  <c r="BU768"/>
  <c r="CG768" s="1"/>
  <c r="BV768"/>
  <c r="CH768" s="1"/>
  <c r="BW768"/>
  <c r="CI768" s="1"/>
  <c r="BX768"/>
  <c r="CJ768" s="1"/>
  <c r="BY768"/>
  <c r="CK768" s="1"/>
  <c r="BZ768"/>
  <c r="CL768" s="1"/>
  <c r="CA768"/>
  <c r="CM768" s="1"/>
  <c r="CB768"/>
  <c r="CN768" s="1"/>
  <c r="CC768"/>
  <c r="CO768" s="1"/>
  <c r="CD768"/>
  <c r="CP768" s="1"/>
  <c r="BT769"/>
  <c r="CF769" s="1"/>
  <c r="BU769"/>
  <c r="CG769" s="1"/>
  <c r="BV769"/>
  <c r="CH769" s="1"/>
  <c r="BW769"/>
  <c r="CI769" s="1"/>
  <c r="BX769"/>
  <c r="CJ769" s="1"/>
  <c r="BY769"/>
  <c r="CK769" s="1"/>
  <c r="BZ769"/>
  <c r="CL769" s="1"/>
  <c r="CA769"/>
  <c r="CM769" s="1"/>
  <c r="CB769"/>
  <c r="CN769" s="1"/>
  <c r="CC769"/>
  <c r="CO769" s="1"/>
  <c r="CD769"/>
  <c r="CP769" s="1"/>
  <c r="BT770"/>
  <c r="CF770" s="1"/>
  <c r="BU770"/>
  <c r="CG770" s="1"/>
  <c r="BV770"/>
  <c r="CH770" s="1"/>
  <c r="BW770"/>
  <c r="CI770" s="1"/>
  <c r="BX770"/>
  <c r="CJ770" s="1"/>
  <c r="BY770"/>
  <c r="CK770" s="1"/>
  <c r="BZ770"/>
  <c r="CL770" s="1"/>
  <c r="CA770"/>
  <c r="CM770" s="1"/>
  <c r="CB770"/>
  <c r="CN770" s="1"/>
  <c r="CC770"/>
  <c r="CO770" s="1"/>
  <c r="CD770"/>
  <c r="CP770" s="1"/>
  <c r="BT771"/>
  <c r="CF771" s="1"/>
  <c r="BU771"/>
  <c r="CG771" s="1"/>
  <c r="BV771"/>
  <c r="CH771" s="1"/>
  <c r="BW771"/>
  <c r="CI771" s="1"/>
  <c r="BX771"/>
  <c r="CJ771" s="1"/>
  <c r="BY771"/>
  <c r="CK771" s="1"/>
  <c r="BZ771"/>
  <c r="CL771" s="1"/>
  <c r="CA771"/>
  <c r="CM771" s="1"/>
  <c r="CB771"/>
  <c r="CN771" s="1"/>
  <c r="CC771"/>
  <c r="CO771" s="1"/>
  <c r="CD771"/>
  <c r="CP771" s="1"/>
  <c r="BT772"/>
  <c r="CF772" s="1"/>
  <c r="BU772"/>
  <c r="CG772" s="1"/>
  <c r="BV772"/>
  <c r="CH772" s="1"/>
  <c r="BW772"/>
  <c r="CI772" s="1"/>
  <c r="BX772"/>
  <c r="CJ772" s="1"/>
  <c r="BY772"/>
  <c r="CK772" s="1"/>
  <c r="BZ772"/>
  <c r="CL772" s="1"/>
  <c r="CA772"/>
  <c r="CM772" s="1"/>
  <c r="CB772"/>
  <c r="CN772" s="1"/>
  <c r="CC772"/>
  <c r="CO772" s="1"/>
  <c r="CD772"/>
  <c r="CP772" s="1"/>
  <c r="BT773"/>
  <c r="CF773" s="1"/>
  <c r="BU773"/>
  <c r="CG773" s="1"/>
  <c r="BV773"/>
  <c r="CH773" s="1"/>
  <c r="BW773"/>
  <c r="CI773" s="1"/>
  <c r="BX773"/>
  <c r="CJ773" s="1"/>
  <c r="BY773"/>
  <c r="CK773" s="1"/>
  <c r="BZ773"/>
  <c r="CL773" s="1"/>
  <c r="CA773"/>
  <c r="CM773" s="1"/>
  <c r="CB773"/>
  <c r="CN773" s="1"/>
  <c r="CC773"/>
  <c r="CO773" s="1"/>
  <c r="CD773"/>
  <c r="CP773" s="1"/>
  <c r="BT774"/>
  <c r="CF774" s="1"/>
  <c r="BU774"/>
  <c r="CG774" s="1"/>
  <c r="BV774"/>
  <c r="CH774" s="1"/>
  <c r="BW774"/>
  <c r="CI774" s="1"/>
  <c r="BX774"/>
  <c r="CJ774" s="1"/>
  <c r="BY774"/>
  <c r="CK774" s="1"/>
  <c r="BZ774"/>
  <c r="CL774" s="1"/>
  <c r="CA774"/>
  <c r="CM774" s="1"/>
  <c r="CB774"/>
  <c r="CN774" s="1"/>
  <c r="CC774"/>
  <c r="CO774" s="1"/>
  <c r="CD774"/>
  <c r="CP774" s="1"/>
  <c r="BT775"/>
  <c r="CF775" s="1"/>
  <c r="BU775"/>
  <c r="CG775" s="1"/>
  <c r="BV775"/>
  <c r="CH775" s="1"/>
  <c r="BW775"/>
  <c r="CI775" s="1"/>
  <c r="BX775"/>
  <c r="CJ775" s="1"/>
  <c r="BY775"/>
  <c r="CK775" s="1"/>
  <c r="BZ775"/>
  <c r="CL775" s="1"/>
  <c r="CA775"/>
  <c r="CM775" s="1"/>
  <c r="CB775"/>
  <c r="CN775" s="1"/>
  <c r="CC775"/>
  <c r="CO775" s="1"/>
  <c r="CD775"/>
  <c r="CP775" s="1"/>
  <c r="BT776"/>
  <c r="CF776" s="1"/>
  <c r="BU776"/>
  <c r="CG776" s="1"/>
  <c r="BV776"/>
  <c r="CH776" s="1"/>
  <c r="BW776"/>
  <c r="CI776" s="1"/>
  <c r="BX776"/>
  <c r="CJ776" s="1"/>
  <c r="BY776"/>
  <c r="CK776" s="1"/>
  <c r="BZ776"/>
  <c r="CL776" s="1"/>
  <c r="CA776"/>
  <c r="CM776" s="1"/>
  <c r="CB776"/>
  <c r="CN776" s="1"/>
  <c r="CC776"/>
  <c r="CO776" s="1"/>
  <c r="CD776"/>
  <c r="CP776" s="1"/>
  <c r="BT777"/>
  <c r="CF777" s="1"/>
  <c r="BU777"/>
  <c r="CG777" s="1"/>
  <c r="BV777"/>
  <c r="CH777" s="1"/>
  <c r="BW777"/>
  <c r="CI777" s="1"/>
  <c r="BX777"/>
  <c r="CJ777" s="1"/>
  <c r="BY777"/>
  <c r="CK777" s="1"/>
  <c r="BZ777"/>
  <c r="CL777" s="1"/>
  <c r="CA777"/>
  <c r="CM777" s="1"/>
  <c r="CB777"/>
  <c r="CN777" s="1"/>
  <c r="CC777"/>
  <c r="CO777" s="1"/>
  <c r="CD777"/>
  <c r="CP777" s="1"/>
  <c r="BT778"/>
  <c r="CF778" s="1"/>
  <c r="BU778"/>
  <c r="CG778" s="1"/>
  <c r="BV778"/>
  <c r="CH778" s="1"/>
  <c r="BW778"/>
  <c r="CI778" s="1"/>
  <c r="BX778"/>
  <c r="CJ778" s="1"/>
  <c r="BY778"/>
  <c r="CK778" s="1"/>
  <c r="BZ778"/>
  <c r="CL778" s="1"/>
  <c r="CA778"/>
  <c r="CM778" s="1"/>
  <c r="CB778"/>
  <c r="CN778" s="1"/>
  <c r="CC778"/>
  <c r="CO778" s="1"/>
  <c r="CD778"/>
  <c r="CP778" s="1"/>
  <c r="BT779"/>
  <c r="CF779" s="1"/>
  <c r="BU779"/>
  <c r="CG779" s="1"/>
  <c r="BV779"/>
  <c r="CH779" s="1"/>
  <c r="BW779"/>
  <c r="CI779" s="1"/>
  <c r="BX779"/>
  <c r="CJ779" s="1"/>
  <c r="BY779"/>
  <c r="CK779" s="1"/>
  <c r="BZ779"/>
  <c r="CL779" s="1"/>
  <c r="CA779"/>
  <c r="CM779" s="1"/>
  <c r="CB779"/>
  <c r="CN779" s="1"/>
  <c r="CC779"/>
  <c r="CO779" s="1"/>
  <c r="CD779"/>
  <c r="CP779" s="1"/>
  <c r="BT780"/>
  <c r="CF780" s="1"/>
  <c r="BU780"/>
  <c r="CG780" s="1"/>
  <c r="BV780"/>
  <c r="CH780" s="1"/>
  <c r="BW780"/>
  <c r="CI780" s="1"/>
  <c r="BX780"/>
  <c r="CJ780" s="1"/>
  <c r="BY780"/>
  <c r="CK780" s="1"/>
  <c r="BZ780"/>
  <c r="CL780" s="1"/>
  <c r="CA780"/>
  <c r="CM780" s="1"/>
  <c r="CB780"/>
  <c r="CN780" s="1"/>
  <c r="CC780"/>
  <c r="CO780" s="1"/>
  <c r="CD780"/>
  <c r="CP780" s="1"/>
  <c r="BT781"/>
  <c r="CF781" s="1"/>
  <c r="BU781"/>
  <c r="CG781" s="1"/>
  <c r="BV781"/>
  <c r="CH781" s="1"/>
  <c r="BW781"/>
  <c r="CI781" s="1"/>
  <c r="BX781"/>
  <c r="CJ781" s="1"/>
  <c r="BY781"/>
  <c r="CK781" s="1"/>
  <c r="BZ781"/>
  <c r="CL781" s="1"/>
  <c r="CA781"/>
  <c r="CM781" s="1"/>
  <c r="CB781"/>
  <c r="CN781" s="1"/>
  <c r="CC781"/>
  <c r="CO781" s="1"/>
  <c r="CD781"/>
  <c r="CP781" s="1"/>
  <c r="BT782"/>
  <c r="CF782" s="1"/>
  <c r="BU782"/>
  <c r="CG782" s="1"/>
  <c r="BV782"/>
  <c r="CH782" s="1"/>
  <c r="BW782"/>
  <c r="CI782" s="1"/>
  <c r="BX782"/>
  <c r="CJ782" s="1"/>
  <c r="BY782"/>
  <c r="CK782" s="1"/>
  <c r="BZ782"/>
  <c r="CL782" s="1"/>
  <c r="CA782"/>
  <c r="CM782" s="1"/>
  <c r="CB782"/>
  <c r="CN782" s="1"/>
  <c r="CC782"/>
  <c r="CO782" s="1"/>
  <c r="CD782"/>
  <c r="CP782" s="1"/>
  <c r="BT783"/>
  <c r="CF783" s="1"/>
  <c r="BU783"/>
  <c r="CG783" s="1"/>
  <c r="BV783"/>
  <c r="CH783" s="1"/>
  <c r="BW783"/>
  <c r="CI783" s="1"/>
  <c r="BX783"/>
  <c r="CJ783" s="1"/>
  <c r="BY783"/>
  <c r="CK783" s="1"/>
  <c r="BZ783"/>
  <c r="CL783" s="1"/>
  <c r="CA783"/>
  <c r="CM783" s="1"/>
  <c r="CB783"/>
  <c r="CN783" s="1"/>
  <c r="CC783"/>
  <c r="CO783" s="1"/>
  <c r="CD783"/>
  <c r="CP783" s="1"/>
  <c r="BT784"/>
  <c r="CF784" s="1"/>
  <c r="BU784"/>
  <c r="CG784" s="1"/>
  <c r="BV784"/>
  <c r="CH784" s="1"/>
  <c r="BW784"/>
  <c r="CI784" s="1"/>
  <c r="BX784"/>
  <c r="CJ784" s="1"/>
  <c r="BY784"/>
  <c r="CK784" s="1"/>
  <c r="BZ784"/>
  <c r="CL784" s="1"/>
  <c r="CA784"/>
  <c r="CM784" s="1"/>
  <c r="CB784"/>
  <c r="CN784" s="1"/>
  <c r="CC784"/>
  <c r="CO784" s="1"/>
  <c r="CD784"/>
  <c r="CP784" s="1"/>
  <c r="BT785"/>
  <c r="CF785" s="1"/>
  <c r="BU785"/>
  <c r="CG785" s="1"/>
  <c r="BV785"/>
  <c r="CH785" s="1"/>
  <c r="BW785"/>
  <c r="CI785" s="1"/>
  <c r="BX785"/>
  <c r="CJ785" s="1"/>
  <c r="BY785"/>
  <c r="CK785" s="1"/>
  <c r="BZ785"/>
  <c r="CL785" s="1"/>
  <c r="CA785"/>
  <c r="CM785" s="1"/>
  <c r="CB785"/>
  <c r="CN785" s="1"/>
  <c r="CC785"/>
  <c r="CO785" s="1"/>
  <c r="CD785"/>
  <c r="CP785" s="1"/>
  <c r="BT786"/>
  <c r="CF786" s="1"/>
  <c r="BU786"/>
  <c r="CG786" s="1"/>
  <c r="BV786"/>
  <c r="CH786" s="1"/>
  <c r="BW786"/>
  <c r="CI786" s="1"/>
  <c r="BX786"/>
  <c r="CJ786" s="1"/>
  <c r="BY786"/>
  <c r="CK786" s="1"/>
  <c r="BZ786"/>
  <c r="CL786" s="1"/>
  <c r="CA786"/>
  <c r="CM786" s="1"/>
  <c r="CB786"/>
  <c r="CN786" s="1"/>
  <c r="CC786"/>
  <c r="CO786" s="1"/>
  <c r="CD786"/>
  <c r="CP786" s="1"/>
  <c r="BT787"/>
  <c r="CF787" s="1"/>
  <c r="BU787"/>
  <c r="CG787" s="1"/>
  <c r="BV787"/>
  <c r="CH787" s="1"/>
  <c r="BW787"/>
  <c r="CI787" s="1"/>
  <c r="BX787"/>
  <c r="CJ787" s="1"/>
  <c r="BY787"/>
  <c r="CK787" s="1"/>
  <c r="BZ787"/>
  <c r="CL787" s="1"/>
  <c r="CA787"/>
  <c r="CM787" s="1"/>
  <c r="CB787"/>
  <c r="CN787" s="1"/>
  <c r="CC787"/>
  <c r="CO787" s="1"/>
  <c r="CD787"/>
  <c r="CP787" s="1"/>
  <c r="BT788"/>
  <c r="CF788" s="1"/>
  <c r="BU788"/>
  <c r="CG788" s="1"/>
  <c r="BV788"/>
  <c r="CH788" s="1"/>
  <c r="BW788"/>
  <c r="CI788" s="1"/>
  <c r="BX788"/>
  <c r="CJ788" s="1"/>
  <c r="BY788"/>
  <c r="CK788" s="1"/>
  <c r="BZ788"/>
  <c r="CL788" s="1"/>
  <c r="CA788"/>
  <c r="CM788" s="1"/>
  <c r="CB788"/>
  <c r="CN788" s="1"/>
  <c r="CC788"/>
  <c r="CO788" s="1"/>
  <c r="CD788"/>
  <c r="CP788" s="1"/>
  <c r="BT789"/>
  <c r="CF789" s="1"/>
  <c r="BU789"/>
  <c r="CG789" s="1"/>
  <c r="BV789"/>
  <c r="CH789" s="1"/>
  <c r="BW789"/>
  <c r="CI789" s="1"/>
  <c r="BX789"/>
  <c r="CJ789" s="1"/>
  <c r="BY789"/>
  <c r="CK789" s="1"/>
  <c r="BZ789"/>
  <c r="CL789" s="1"/>
  <c r="CA789"/>
  <c r="CM789" s="1"/>
  <c r="CB789"/>
  <c r="CN789" s="1"/>
  <c r="CC789"/>
  <c r="CO789" s="1"/>
  <c r="CD789"/>
  <c r="CP789" s="1"/>
  <c r="BT790"/>
  <c r="CF790" s="1"/>
  <c r="BU790"/>
  <c r="CG790" s="1"/>
  <c r="BV790"/>
  <c r="CH790" s="1"/>
  <c r="BW790"/>
  <c r="CI790" s="1"/>
  <c r="BX790"/>
  <c r="CJ790" s="1"/>
  <c r="BY790"/>
  <c r="CK790" s="1"/>
  <c r="BZ790"/>
  <c r="CL790" s="1"/>
  <c r="CA790"/>
  <c r="CM790" s="1"/>
  <c r="CB790"/>
  <c r="CN790" s="1"/>
  <c r="CC790"/>
  <c r="CO790" s="1"/>
  <c r="CD790"/>
  <c r="CP790" s="1"/>
  <c r="BT791"/>
  <c r="CF791" s="1"/>
  <c r="BU791"/>
  <c r="CG791" s="1"/>
  <c r="BV791"/>
  <c r="CH791" s="1"/>
  <c r="BW791"/>
  <c r="CI791" s="1"/>
  <c r="BX791"/>
  <c r="CJ791" s="1"/>
  <c r="BY791"/>
  <c r="CK791" s="1"/>
  <c r="BZ791"/>
  <c r="CL791" s="1"/>
  <c r="CA791"/>
  <c r="CM791" s="1"/>
  <c r="CB791"/>
  <c r="CN791" s="1"/>
  <c r="CC791"/>
  <c r="CO791" s="1"/>
  <c r="CD791"/>
  <c r="CP791" s="1"/>
  <c r="BT792"/>
  <c r="CF792" s="1"/>
  <c r="BU792"/>
  <c r="CG792" s="1"/>
  <c r="BV792"/>
  <c r="CH792" s="1"/>
  <c r="BW792"/>
  <c r="CI792" s="1"/>
  <c r="BX792"/>
  <c r="CJ792" s="1"/>
  <c r="BY792"/>
  <c r="CK792" s="1"/>
  <c r="BZ792"/>
  <c r="CL792" s="1"/>
  <c r="CA792"/>
  <c r="CM792" s="1"/>
  <c r="CB792"/>
  <c r="CN792" s="1"/>
  <c r="CC792"/>
  <c r="CO792" s="1"/>
  <c r="CD792"/>
  <c r="CP792" s="1"/>
  <c r="BT793"/>
  <c r="CF793" s="1"/>
  <c r="BU793"/>
  <c r="CG793" s="1"/>
  <c r="BV793"/>
  <c r="CH793" s="1"/>
  <c r="BW793"/>
  <c r="CI793" s="1"/>
  <c r="BX793"/>
  <c r="CJ793" s="1"/>
  <c r="BY793"/>
  <c r="CK793" s="1"/>
  <c r="BZ793"/>
  <c r="CL793" s="1"/>
  <c r="CA793"/>
  <c r="CM793" s="1"/>
  <c r="CB793"/>
  <c r="CN793" s="1"/>
  <c r="CC793"/>
  <c r="CO793" s="1"/>
  <c r="CD793"/>
  <c r="CP793" s="1"/>
  <c r="BT794"/>
  <c r="CF794" s="1"/>
  <c r="BU794"/>
  <c r="CG794" s="1"/>
  <c r="BV794"/>
  <c r="CH794" s="1"/>
  <c r="BW794"/>
  <c r="CI794" s="1"/>
  <c r="BX794"/>
  <c r="CJ794" s="1"/>
  <c r="BY794"/>
  <c r="CK794" s="1"/>
  <c r="BZ794"/>
  <c r="CL794" s="1"/>
  <c r="CA794"/>
  <c r="CM794" s="1"/>
  <c r="CB794"/>
  <c r="CN794" s="1"/>
  <c r="CC794"/>
  <c r="CO794" s="1"/>
  <c r="CD794"/>
  <c r="CP794" s="1"/>
  <c r="BT795"/>
  <c r="CF795" s="1"/>
  <c r="BU795"/>
  <c r="CG795" s="1"/>
  <c r="BV795"/>
  <c r="CH795" s="1"/>
  <c r="BW795"/>
  <c r="CI795" s="1"/>
  <c r="BX795"/>
  <c r="CJ795" s="1"/>
  <c r="BY795"/>
  <c r="CK795" s="1"/>
  <c r="BZ795"/>
  <c r="CL795" s="1"/>
  <c r="CA795"/>
  <c r="CM795" s="1"/>
  <c r="CB795"/>
  <c r="CN795" s="1"/>
  <c r="CC795"/>
  <c r="CO795" s="1"/>
  <c r="CD795"/>
  <c r="CP795" s="1"/>
  <c r="BT796"/>
  <c r="CF796" s="1"/>
  <c r="BU796"/>
  <c r="CG796" s="1"/>
  <c r="BV796"/>
  <c r="CH796" s="1"/>
  <c r="BW796"/>
  <c r="CI796" s="1"/>
  <c r="BX796"/>
  <c r="CJ796" s="1"/>
  <c r="BY796"/>
  <c r="CK796" s="1"/>
  <c r="BZ796"/>
  <c r="CL796" s="1"/>
  <c r="CA796"/>
  <c r="CM796" s="1"/>
  <c r="CB796"/>
  <c r="CN796" s="1"/>
  <c r="CC796"/>
  <c r="CO796" s="1"/>
  <c r="CD796"/>
  <c r="CP796" s="1"/>
  <c r="BT797"/>
  <c r="CF797" s="1"/>
  <c r="BU797"/>
  <c r="CG797" s="1"/>
  <c r="BV797"/>
  <c r="CH797" s="1"/>
  <c r="BW797"/>
  <c r="CI797" s="1"/>
  <c r="BX797"/>
  <c r="CJ797" s="1"/>
  <c r="BY797"/>
  <c r="CK797" s="1"/>
  <c r="BZ797"/>
  <c r="CL797" s="1"/>
  <c r="CA797"/>
  <c r="CM797" s="1"/>
  <c r="CB797"/>
  <c r="CN797" s="1"/>
  <c r="CC797"/>
  <c r="CO797" s="1"/>
  <c r="CD797"/>
  <c r="CP797" s="1"/>
  <c r="BT1068"/>
  <c r="CF1068" s="1"/>
  <c r="BU1068"/>
  <c r="CG1068" s="1"/>
  <c r="BV1068"/>
  <c r="CH1068" s="1"/>
  <c r="BW1068"/>
  <c r="CI1068" s="1"/>
  <c r="BX1068"/>
  <c r="CJ1068" s="1"/>
  <c r="BY1068"/>
  <c r="CK1068" s="1"/>
  <c r="BZ1068"/>
  <c r="CL1068" s="1"/>
  <c r="CA1068"/>
  <c r="CM1068" s="1"/>
  <c r="CB1068"/>
  <c r="CN1068" s="1"/>
  <c r="CC1068"/>
  <c r="CO1068" s="1"/>
  <c r="CD1068"/>
  <c r="CP1068" s="1"/>
  <c r="BT1069"/>
  <c r="CF1069" s="1"/>
  <c r="BU1069"/>
  <c r="CG1069" s="1"/>
  <c r="BV1069"/>
  <c r="CH1069" s="1"/>
  <c r="BW1069"/>
  <c r="CI1069" s="1"/>
  <c r="BX1069"/>
  <c r="CJ1069" s="1"/>
  <c r="BY1069"/>
  <c r="CK1069" s="1"/>
  <c r="BZ1069"/>
  <c r="CL1069" s="1"/>
  <c r="CA1069"/>
  <c r="CM1069" s="1"/>
  <c r="CB1069"/>
  <c r="CN1069" s="1"/>
  <c r="CC1069"/>
  <c r="CO1069" s="1"/>
  <c r="CD1069"/>
  <c r="CP1069" s="1"/>
  <c r="BT1070"/>
  <c r="CF1070" s="1"/>
  <c r="BU1070"/>
  <c r="CG1070" s="1"/>
  <c r="BV1070"/>
  <c r="CH1070" s="1"/>
  <c r="BW1070"/>
  <c r="CI1070" s="1"/>
  <c r="BX1070"/>
  <c r="CJ1070" s="1"/>
  <c r="BY1070"/>
  <c r="CK1070" s="1"/>
  <c r="BZ1070"/>
  <c r="CL1070" s="1"/>
  <c r="CA1070"/>
  <c r="CM1070" s="1"/>
  <c r="CB1070"/>
  <c r="CN1070" s="1"/>
  <c r="CC1070"/>
  <c r="CO1070" s="1"/>
  <c r="CD1070"/>
  <c r="CP1070" s="1"/>
  <c r="BT1071"/>
  <c r="CF1071" s="1"/>
  <c r="BU1071"/>
  <c r="CG1071" s="1"/>
  <c r="BV1071"/>
  <c r="CH1071" s="1"/>
  <c r="BW1071"/>
  <c r="CI1071" s="1"/>
  <c r="BX1071"/>
  <c r="CJ1071" s="1"/>
  <c r="BY1071"/>
  <c r="CK1071" s="1"/>
  <c r="BZ1071"/>
  <c r="CL1071" s="1"/>
  <c r="CA1071"/>
  <c r="CM1071" s="1"/>
  <c r="CB1071"/>
  <c r="CN1071" s="1"/>
  <c r="CC1071"/>
  <c r="CO1071" s="1"/>
  <c r="CD1071"/>
  <c r="CP1071" s="1"/>
  <c r="BT1072"/>
  <c r="CF1072" s="1"/>
  <c r="BU1072"/>
  <c r="CG1072" s="1"/>
  <c r="BV1072"/>
  <c r="CH1072" s="1"/>
  <c r="BW1072"/>
  <c r="CI1072" s="1"/>
  <c r="BX1072"/>
  <c r="CJ1072" s="1"/>
  <c r="BY1072"/>
  <c r="CK1072" s="1"/>
  <c r="BZ1072"/>
  <c r="CL1072" s="1"/>
  <c r="CA1072"/>
  <c r="CM1072" s="1"/>
  <c r="CB1072"/>
  <c r="CN1072" s="1"/>
  <c r="CC1072"/>
  <c r="CO1072" s="1"/>
  <c r="CD1072"/>
  <c r="CP1072" s="1"/>
  <c r="BT1073"/>
  <c r="CF1073" s="1"/>
  <c r="BU1073"/>
  <c r="CG1073" s="1"/>
  <c r="BV1073"/>
  <c r="CH1073" s="1"/>
  <c r="BW1073"/>
  <c r="CI1073" s="1"/>
  <c r="BX1073"/>
  <c r="CJ1073" s="1"/>
  <c r="BY1073"/>
  <c r="CK1073" s="1"/>
  <c r="BZ1073"/>
  <c r="CL1073" s="1"/>
  <c r="CA1073"/>
  <c r="CM1073" s="1"/>
  <c r="CB1073"/>
  <c r="CN1073" s="1"/>
  <c r="CC1073"/>
  <c r="CO1073" s="1"/>
  <c r="CD1073"/>
  <c r="CP1073" s="1"/>
  <c r="BT1074"/>
  <c r="CF1074" s="1"/>
  <c r="BU1074"/>
  <c r="CG1074" s="1"/>
  <c r="BV1074"/>
  <c r="CH1074" s="1"/>
  <c r="BW1074"/>
  <c r="CI1074" s="1"/>
  <c r="BX1074"/>
  <c r="CJ1074" s="1"/>
  <c r="BY1074"/>
  <c r="CK1074" s="1"/>
  <c r="BZ1074"/>
  <c r="CL1074" s="1"/>
  <c r="CA1074"/>
  <c r="CM1074" s="1"/>
  <c r="CB1074"/>
  <c r="CN1074" s="1"/>
  <c r="CC1074"/>
  <c r="CO1074" s="1"/>
  <c r="CD1074"/>
  <c r="CP1074" s="1"/>
  <c r="BT1075"/>
  <c r="CF1075" s="1"/>
  <c r="BU1075"/>
  <c r="CG1075" s="1"/>
  <c r="BV1075"/>
  <c r="CH1075" s="1"/>
  <c r="BW1075"/>
  <c r="CI1075" s="1"/>
  <c r="BX1075"/>
  <c r="CJ1075" s="1"/>
  <c r="BY1075"/>
  <c r="CK1075" s="1"/>
  <c r="BZ1075"/>
  <c r="CL1075" s="1"/>
  <c r="CA1075"/>
  <c r="CM1075" s="1"/>
  <c r="CB1075"/>
  <c r="CN1075" s="1"/>
  <c r="CC1075"/>
  <c r="CO1075" s="1"/>
  <c r="CD1075"/>
  <c r="CP1075" s="1"/>
  <c r="BT1076"/>
  <c r="CF1076" s="1"/>
  <c r="BU1076"/>
  <c r="CG1076" s="1"/>
  <c r="BV1076"/>
  <c r="CH1076" s="1"/>
  <c r="BW1076"/>
  <c r="CI1076" s="1"/>
  <c r="BX1076"/>
  <c r="CJ1076" s="1"/>
  <c r="BY1076"/>
  <c r="CK1076" s="1"/>
  <c r="BZ1076"/>
  <c r="CL1076" s="1"/>
  <c r="CA1076"/>
  <c r="CM1076" s="1"/>
  <c r="CB1076"/>
  <c r="CN1076" s="1"/>
  <c r="CC1076"/>
  <c r="CO1076" s="1"/>
  <c r="CD1076"/>
  <c r="CP1076" s="1"/>
  <c r="BT1077"/>
  <c r="CF1077" s="1"/>
  <c r="BU1077"/>
  <c r="CG1077" s="1"/>
  <c r="BV1077"/>
  <c r="CH1077" s="1"/>
  <c r="BW1077"/>
  <c r="CI1077" s="1"/>
  <c r="BX1077"/>
  <c r="CJ1077" s="1"/>
  <c r="BY1077"/>
  <c r="CK1077" s="1"/>
  <c r="BZ1077"/>
  <c r="CL1077" s="1"/>
  <c r="CA1077"/>
  <c r="CM1077" s="1"/>
  <c r="CB1077"/>
  <c r="CN1077" s="1"/>
  <c r="CC1077"/>
  <c r="CO1077" s="1"/>
  <c r="CD1077"/>
  <c r="CP1077" s="1"/>
  <c r="BT1078"/>
  <c r="CF1078" s="1"/>
  <c r="BU1078"/>
  <c r="CG1078" s="1"/>
  <c r="BV1078"/>
  <c r="CH1078" s="1"/>
  <c r="BW1078"/>
  <c r="CI1078" s="1"/>
  <c r="BX1078"/>
  <c r="CJ1078" s="1"/>
  <c r="BY1078"/>
  <c r="CK1078" s="1"/>
  <c r="BZ1078"/>
  <c r="CL1078" s="1"/>
  <c r="CA1078"/>
  <c r="CM1078" s="1"/>
  <c r="CB1078"/>
  <c r="CN1078" s="1"/>
  <c r="CC1078"/>
  <c r="CO1078" s="1"/>
  <c r="CD1078"/>
  <c r="CP1078" s="1"/>
  <c r="BT1079"/>
  <c r="CF1079" s="1"/>
  <c r="BU1079"/>
  <c r="CG1079" s="1"/>
  <c r="BV1079"/>
  <c r="CH1079" s="1"/>
  <c r="BW1079"/>
  <c r="CI1079" s="1"/>
  <c r="BX1079"/>
  <c r="CJ1079" s="1"/>
  <c r="BY1079"/>
  <c r="CK1079" s="1"/>
  <c r="BZ1079"/>
  <c r="CL1079" s="1"/>
  <c r="CA1079"/>
  <c r="CM1079" s="1"/>
  <c r="CB1079"/>
  <c r="CN1079" s="1"/>
  <c r="CC1079"/>
  <c r="CO1079" s="1"/>
  <c r="CD1079"/>
  <c r="CP1079" s="1"/>
  <c r="BT1080"/>
  <c r="CF1080" s="1"/>
  <c r="BU1080"/>
  <c r="CG1080" s="1"/>
  <c r="BV1080"/>
  <c r="CH1080" s="1"/>
  <c r="BW1080"/>
  <c r="CI1080" s="1"/>
  <c r="BX1080"/>
  <c r="CJ1080" s="1"/>
  <c r="BY1080"/>
  <c r="CK1080" s="1"/>
  <c r="BZ1080"/>
  <c r="CL1080" s="1"/>
  <c r="CA1080"/>
  <c r="CM1080" s="1"/>
  <c r="CB1080"/>
  <c r="CN1080" s="1"/>
  <c r="CC1080"/>
  <c r="CO1080" s="1"/>
  <c r="CD1080"/>
  <c r="CP1080" s="1"/>
  <c r="BT1081"/>
  <c r="CF1081" s="1"/>
  <c r="BU1081"/>
  <c r="CG1081" s="1"/>
  <c r="BV1081"/>
  <c r="CH1081" s="1"/>
  <c r="BW1081"/>
  <c r="CI1081" s="1"/>
  <c r="BX1081"/>
  <c r="CJ1081" s="1"/>
  <c r="BY1081"/>
  <c r="CK1081" s="1"/>
  <c r="BZ1081"/>
  <c r="CL1081" s="1"/>
  <c r="CA1081"/>
  <c r="CM1081" s="1"/>
  <c r="CB1081"/>
  <c r="CN1081" s="1"/>
  <c r="CC1081"/>
  <c r="CO1081" s="1"/>
  <c r="CD1081"/>
  <c r="CP1081" s="1"/>
  <c r="BT1082"/>
  <c r="CF1082" s="1"/>
  <c r="BU1082"/>
  <c r="CG1082" s="1"/>
  <c r="BV1082"/>
  <c r="CH1082" s="1"/>
  <c r="BW1082"/>
  <c r="CI1082" s="1"/>
  <c r="BX1082"/>
  <c r="CJ1082" s="1"/>
  <c r="BY1082"/>
  <c r="CK1082" s="1"/>
  <c r="BZ1082"/>
  <c r="CL1082" s="1"/>
  <c r="CA1082"/>
  <c r="CM1082" s="1"/>
  <c r="CB1082"/>
  <c r="CN1082" s="1"/>
  <c r="CC1082"/>
  <c r="CO1082" s="1"/>
  <c r="CD1082"/>
  <c r="CP1082" s="1"/>
  <c r="BT1083"/>
  <c r="CF1083" s="1"/>
  <c r="BU1083"/>
  <c r="CG1083" s="1"/>
  <c r="BV1083"/>
  <c r="CH1083" s="1"/>
  <c r="BW1083"/>
  <c r="CI1083" s="1"/>
  <c r="BX1083"/>
  <c r="CJ1083" s="1"/>
  <c r="BY1083"/>
  <c r="CK1083" s="1"/>
  <c r="BZ1083"/>
  <c r="CL1083" s="1"/>
  <c r="CA1083"/>
  <c r="CM1083" s="1"/>
  <c r="CB1083"/>
  <c r="CN1083" s="1"/>
  <c r="CC1083"/>
  <c r="CO1083" s="1"/>
  <c r="CD1083"/>
  <c r="CP1083" s="1"/>
  <c r="BT1084"/>
  <c r="CF1084" s="1"/>
  <c r="BU1084"/>
  <c r="CG1084" s="1"/>
  <c r="BV1084"/>
  <c r="CH1084" s="1"/>
  <c r="BW1084"/>
  <c r="CI1084" s="1"/>
  <c r="BX1084"/>
  <c r="CJ1084" s="1"/>
  <c r="BY1084"/>
  <c r="CK1084" s="1"/>
  <c r="BZ1084"/>
  <c r="CL1084" s="1"/>
  <c r="CA1084"/>
  <c r="CM1084" s="1"/>
  <c r="CB1084"/>
  <c r="CN1084" s="1"/>
  <c r="CC1084"/>
  <c r="CO1084" s="1"/>
  <c r="CD1084"/>
  <c r="CP1084" s="1"/>
  <c r="BT1085"/>
  <c r="CF1085" s="1"/>
  <c r="BU1085"/>
  <c r="CG1085" s="1"/>
  <c r="BV1085"/>
  <c r="CH1085" s="1"/>
  <c r="BW1085"/>
  <c r="CI1085" s="1"/>
  <c r="BX1085"/>
  <c r="CJ1085" s="1"/>
  <c r="BY1085"/>
  <c r="CK1085" s="1"/>
  <c r="BZ1085"/>
  <c r="CL1085" s="1"/>
  <c r="CA1085"/>
  <c r="CM1085" s="1"/>
  <c r="CB1085"/>
  <c r="CN1085" s="1"/>
  <c r="CC1085"/>
  <c r="CO1085" s="1"/>
  <c r="CD1085"/>
  <c r="CP1085" s="1"/>
  <c r="BT1086"/>
  <c r="CF1086" s="1"/>
  <c r="BU1086"/>
  <c r="CG1086" s="1"/>
  <c r="BV1086"/>
  <c r="CH1086" s="1"/>
  <c r="BW1086"/>
  <c r="CI1086" s="1"/>
  <c r="BX1086"/>
  <c r="CJ1086" s="1"/>
  <c r="BY1086"/>
  <c r="CK1086" s="1"/>
  <c r="BZ1086"/>
  <c r="CL1086" s="1"/>
  <c r="CA1086"/>
  <c r="CM1086" s="1"/>
  <c r="CB1086"/>
  <c r="CN1086" s="1"/>
  <c r="CC1086"/>
  <c r="CO1086" s="1"/>
  <c r="CD1086"/>
  <c r="CP1086" s="1"/>
  <c r="BT1087"/>
  <c r="CF1087" s="1"/>
  <c r="BU1087"/>
  <c r="CG1087" s="1"/>
  <c r="BV1087"/>
  <c r="CH1087" s="1"/>
  <c r="BW1087"/>
  <c r="CI1087" s="1"/>
  <c r="BX1087"/>
  <c r="CJ1087" s="1"/>
  <c r="BY1087"/>
  <c r="CK1087" s="1"/>
  <c r="BZ1087"/>
  <c r="CL1087" s="1"/>
  <c r="CA1087"/>
  <c r="CM1087" s="1"/>
  <c r="CB1087"/>
  <c r="CN1087" s="1"/>
  <c r="CC1087"/>
  <c r="CO1087" s="1"/>
  <c r="CD1087"/>
  <c r="CP1087" s="1"/>
  <c r="BT1088"/>
  <c r="CF1088" s="1"/>
  <c r="BU1088"/>
  <c r="CG1088" s="1"/>
  <c r="BV1088"/>
  <c r="CH1088" s="1"/>
  <c r="BW1088"/>
  <c r="CI1088" s="1"/>
  <c r="BX1088"/>
  <c r="CJ1088" s="1"/>
  <c r="BY1088"/>
  <c r="CK1088" s="1"/>
  <c r="BZ1088"/>
  <c r="CL1088" s="1"/>
  <c r="CA1088"/>
  <c r="CM1088" s="1"/>
  <c r="CB1088"/>
  <c r="CN1088" s="1"/>
  <c r="CC1088"/>
  <c r="CO1088" s="1"/>
  <c r="CD1088"/>
  <c r="CP1088" s="1"/>
  <c r="BT1089"/>
  <c r="CF1089" s="1"/>
  <c r="BU1089"/>
  <c r="CG1089" s="1"/>
  <c r="BV1089"/>
  <c r="CH1089" s="1"/>
  <c r="BW1089"/>
  <c r="CI1089" s="1"/>
  <c r="BX1089"/>
  <c r="CJ1089" s="1"/>
  <c r="BY1089"/>
  <c r="CK1089" s="1"/>
  <c r="BZ1089"/>
  <c r="CL1089" s="1"/>
  <c r="CA1089"/>
  <c r="CM1089" s="1"/>
  <c r="CB1089"/>
  <c r="CN1089" s="1"/>
  <c r="CC1089"/>
  <c r="CO1089" s="1"/>
  <c r="CD1089"/>
  <c r="CP1089" s="1"/>
  <c r="BT1090"/>
  <c r="CF1090" s="1"/>
  <c r="BU1090"/>
  <c r="CG1090" s="1"/>
  <c r="BV1090"/>
  <c r="CH1090" s="1"/>
  <c r="BW1090"/>
  <c r="CI1090" s="1"/>
  <c r="BX1090"/>
  <c r="CJ1090" s="1"/>
  <c r="BY1090"/>
  <c r="CK1090" s="1"/>
  <c r="BZ1090"/>
  <c r="CL1090" s="1"/>
  <c r="CA1090"/>
  <c r="CM1090" s="1"/>
  <c r="CB1090"/>
  <c r="CN1090" s="1"/>
  <c r="CC1090"/>
  <c r="CO1090" s="1"/>
  <c r="CD1090"/>
  <c r="CP1090" s="1"/>
  <c r="BT1091"/>
  <c r="CF1091" s="1"/>
  <c r="BU1091"/>
  <c r="CG1091" s="1"/>
  <c r="BV1091"/>
  <c r="CH1091" s="1"/>
  <c r="BW1091"/>
  <c r="CI1091" s="1"/>
  <c r="BX1091"/>
  <c r="CJ1091" s="1"/>
  <c r="BY1091"/>
  <c r="CK1091" s="1"/>
  <c r="BZ1091"/>
  <c r="CL1091" s="1"/>
  <c r="CA1091"/>
  <c r="CM1091" s="1"/>
  <c r="CB1091"/>
  <c r="CN1091" s="1"/>
  <c r="CC1091"/>
  <c r="CO1091" s="1"/>
  <c r="CD1091"/>
  <c r="CP1091" s="1"/>
  <c r="BT1092"/>
  <c r="CF1092" s="1"/>
  <c r="BU1092"/>
  <c r="CG1092" s="1"/>
  <c r="BV1092"/>
  <c r="CH1092" s="1"/>
  <c r="BW1092"/>
  <c r="CI1092" s="1"/>
  <c r="BX1092"/>
  <c r="CJ1092" s="1"/>
  <c r="BY1092"/>
  <c r="CK1092" s="1"/>
  <c r="BZ1092"/>
  <c r="CL1092" s="1"/>
  <c r="CA1092"/>
  <c r="CM1092" s="1"/>
  <c r="CB1092"/>
  <c r="CN1092" s="1"/>
  <c r="CC1092"/>
  <c r="CO1092" s="1"/>
  <c r="CD1092"/>
  <c r="CP1092" s="1"/>
  <c r="BT1093"/>
  <c r="CF1093" s="1"/>
  <c r="BU1093"/>
  <c r="CG1093" s="1"/>
  <c r="BV1093"/>
  <c r="CH1093" s="1"/>
  <c r="BW1093"/>
  <c r="CI1093" s="1"/>
  <c r="BX1093"/>
  <c r="CJ1093" s="1"/>
  <c r="BY1093"/>
  <c r="CK1093" s="1"/>
  <c r="BZ1093"/>
  <c r="CL1093" s="1"/>
  <c r="CA1093"/>
  <c r="CM1093" s="1"/>
  <c r="CB1093"/>
  <c r="CN1093" s="1"/>
  <c r="CC1093"/>
  <c r="CO1093" s="1"/>
  <c r="CD1093"/>
  <c r="CP1093" s="1"/>
  <c r="BT1094"/>
  <c r="CF1094" s="1"/>
  <c r="BU1094"/>
  <c r="CG1094" s="1"/>
  <c r="BV1094"/>
  <c r="CH1094" s="1"/>
  <c r="BW1094"/>
  <c r="CI1094" s="1"/>
  <c r="BX1094"/>
  <c r="CJ1094" s="1"/>
  <c r="BY1094"/>
  <c r="CK1094" s="1"/>
  <c r="BZ1094"/>
  <c r="CL1094" s="1"/>
  <c r="CA1094"/>
  <c r="CM1094" s="1"/>
  <c r="CB1094"/>
  <c r="CN1094" s="1"/>
  <c r="CC1094"/>
  <c r="CO1094" s="1"/>
  <c r="CD1094"/>
  <c r="CP1094" s="1"/>
  <c r="BT1095"/>
  <c r="CF1095" s="1"/>
  <c r="BU1095"/>
  <c r="CG1095" s="1"/>
  <c r="BV1095"/>
  <c r="CH1095" s="1"/>
  <c r="BW1095"/>
  <c r="CI1095" s="1"/>
  <c r="BX1095"/>
  <c r="CJ1095" s="1"/>
  <c r="BY1095"/>
  <c r="CK1095" s="1"/>
  <c r="BZ1095"/>
  <c r="CL1095" s="1"/>
  <c r="CA1095"/>
  <c r="CM1095" s="1"/>
  <c r="CB1095"/>
  <c r="CN1095" s="1"/>
  <c r="CC1095"/>
  <c r="CO1095" s="1"/>
  <c r="CD1095"/>
  <c r="CP1095" s="1"/>
  <c r="BT1096"/>
  <c r="CF1096" s="1"/>
  <c r="BU1096"/>
  <c r="CG1096" s="1"/>
  <c r="BV1096"/>
  <c r="CH1096" s="1"/>
  <c r="BW1096"/>
  <c r="CI1096" s="1"/>
  <c r="BX1096"/>
  <c r="CJ1096" s="1"/>
  <c r="BY1096"/>
  <c r="CK1096" s="1"/>
  <c r="BZ1096"/>
  <c r="CL1096" s="1"/>
  <c r="CA1096"/>
  <c r="CM1096" s="1"/>
  <c r="CB1096"/>
  <c r="CN1096" s="1"/>
  <c r="CC1096"/>
  <c r="CO1096" s="1"/>
  <c r="CD1096"/>
  <c r="CP1096" s="1"/>
  <c r="BT1097"/>
  <c r="CF1097" s="1"/>
  <c r="BU1097"/>
  <c r="CG1097" s="1"/>
  <c r="BV1097"/>
  <c r="CH1097" s="1"/>
  <c r="BW1097"/>
  <c r="CI1097" s="1"/>
  <c r="BX1097"/>
  <c r="CJ1097" s="1"/>
  <c r="BY1097"/>
  <c r="CK1097" s="1"/>
  <c r="BZ1097"/>
  <c r="CL1097" s="1"/>
  <c r="CA1097"/>
  <c r="CM1097" s="1"/>
  <c r="CB1097"/>
  <c r="CN1097" s="1"/>
  <c r="CC1097"/>
  <c r="CO1097" s="1"/>
  <c r="CD1097"/>
  <c r="CP1097" s="1"/>
  <c r="BT1098"/>
  <c r="CF1098" s="1"/>
  <c r="BU1098"/>
  <c r="CG1098" s="1"/>
  <c r="BV1098"/>
  <c r="CH1098" s="1"/>
  <c r="BW1098"/>
  <c r="CI1098" s="1"/>
  <c r="BX1098"/>
  <c r="CJ1098" s="1"/>
  <c r="BY1098"/>
  <c r="CK1098" s="1"/>
  <c r="BZ1098"/>
  <c r="CL1098" s="1"/>
  <c r="CA1098"/>
  <c r="CM1098" s="1"/>
  <c r="CB1098"/>
  <c r="CN1098" s="1"/>
  <c r="CC1098"/>
  <c r="CO1098" s="1"/>
  <c r="CD1098"/>
  <c r="CP1098" s="1"/>
  <c r="BT1099"/>
  <c r="CF1099" s="1"/>
  <c r="BU1099"/>
  <c r="CG1099" s="1"/>
  <c r="BV1099"/>
  <c r="CH1099" s="1"/>
  <c r="BW1099"/>
  <c r="CI1099" s="1"/>
  <c r="BX1099"/>
  <c r="CJ1099" s="1"/>
  <c r="BY1099"/>
  <c r="CK1099" s="1"/>
  <c r="BZ1099"/>
  <c r="CL1099" s="1"/>
  <c r="CA1099"/>
  <c r="CM1099" s="1"/>
  <c r="CB1099"/>
  <c r="CN1099" s="1"/>
  <c r="CC1099"/>
  <c r="CO1099" s="1"/>
  <c r="CD1099"/>
  <c r="CP1099" s="1"/>
  <c r="BT1100"/>
  <c r="CF1100" s="1"/>
  <c r="BU1100"/>
  <c r="CG1100" s="1"/>
  <c r="BV1100"/>
  <c r="CH1100" s="1"/>
  <c r="BW1100"/>
  <c r="CI1100" s="1"/>
  <c r="BX1100"/>
  <c r="CJ1100" s="1"/>
  <c r="BY1100"/>
  <c r="CK1100" s="1"/>
  <c r="BZ1100"/>
  <c r="CL1100" s="1"/>
  <c r="CA1100"/>
  <c r="CM1100" s="1"/>
  <c r="CB1100"/>
  <c r="CN1100" s="1"/>
  <c r="CC1100"/>
  <c r="CO1100" s="1"/>
  <c r="CD1100"/>
  <c r="CP1100" s="1"/>
  <c r="BT1101"/>
  <c r="CF1101" s="1"/>
  <c r="BU1101"/>
  <c r="CG1101" s="1"/>
  <c r="BV1101"/>
  <c r="CH1101" s="1"/>
  <c r="BW1101"/>
  <c r="CI1101" s="1"/>
  <c r="BX1101"/>
  <c r="CJ1101" s="1"/>
  <c r="BY1101"/>
  <c r="CK1101" s="1"/>
  <c r="BZ1101"/>
  <c r="CL1101" s="1"/>
  <c r="CA1101"/>
  <c r="CM1101" s="1"/>
  <c r="CB1101"/>
  <c r="CN1101" s="1"/>
  <c r="CC1101"/>
  <c r="CO1101" s="1"/>
  <c r="CD1101"/>
  <c r="CP1101" s="1"/>
  <c r="BT1367"/>
  <c r="CF1367" s="1"/>
  <c r="BU1367"/>
  <c r="CG1367" s="1"/>
  <c r="BV1367"/>
  <c r="CH1367" s="1"/>
  <c r="BW1367"/>
  <c r="CI1367" s="1"/>
  <c r="BX1367"/>
  <c r="CJ1367" s="1"/>
  <c r="BY1367"/>
  <c r="CK1367" s="1"/>
  <c r="BZ1367"/>
  <c r="CL1367" s="1"/>
  <c r="CA1367"/>
  <c r="CM1367" s="1"/>
  <c r="CB1367"/>
  <c r="CN1367" s="1"/>
  <c r="CC1367"/>
  <c r="CO1367" s="1"/>
  <c r="CD1367"/>
  <c r="CP1367" s="1"/>
  <c r="BT1368"/>
  <c r="CF1368" s="1"/>
  <c r="BU1368"/>
  <c r="CG1368" s="1"/>
  <c r="BV1368"/>
  <c r="CH1368" s="1"/>
  <c r="BW1368"/>
  <c r="CI1368" s="1"/>
  <c r="BX1368"/>
  <c r="CJ1368" s="1"/>
  <c r="BY1368"/>
  <c r="CK1368" s="1"/>
  <c r="BZ1368"/>
  <c r="CL1368" s="1"/>
  <c r="CA1368"/>
  <c r="CM1368" s="1"/>
  <c r="CB1368"/>
  <c r="CN1368" s="1"/>
  <c r="CC1368"/>
  <c r="CO1368" s="1"/>
  <c r="CD1368"/>
  <c r="CP1368" s="1"/>
  <c r="BT1369"/>
  <c r="CF1369" s="1"/>
  <c r="BU1369"/>
  <c r="CG1369" s="1"/>
  <c r="BV1369"/>
  <c r="CH1369" s="1"/>
  <c r="BW1369"/>
  <c r="CI1369" s="1"/>
  <c r="BX1369"/>
  <c r="CJ1369" s="1"/>
  <c r="BY1369"/>
  <c r="CK1369" s="1"/>
  <c r="BZ1369"/>
  <c r="CL1369" s="1"/>
  <c r="CA1369"/>
  <c r="CM1369" s="1"/>
  <c r="CB1369"/>
  <c r="CN1369" s="1"/>
  <c r="CC1369"/>
  <c r="CO1369" s="1"/>
  <c r="CD1369"/>
  <c r="CP1369" s="1"/>
  <c r="BT1370"/>
  <c r="CF1370" s="1"/>
  <c r="BU1370"/>
  <c r="CG1370" s="1"/>
  <c r="BV1370"/>
  <c r="CH1370" s="1"/>
  <c r="BW1370"/>
  <c r="CI1370" s="1"/>
  <c r="BX1370"/>
  <c r="CJ1370" s="1"/>
  <c r="BY1370"/>
  <c r="CK1370" s="1"/>
  <c r="BZ1370"/>
  <c r="CL1370" s="1"/>
  <c r="CA1370"/>
  <c r="CM1370" s="1"/>
  <c r="CB1370"/>
  <c r="CN1370" s="1"/>
  <c r="CC1370"/>
  <c r="CO1370" s="1"/>
  <c r="CD1370"/>
  <c r="CP1370" s="1"/>
  <c r="BT1371"/>
  <c r="CF1371" s="1"/>
  <c r="BU1371"/>
  <c r="CG1371" s="1"/>
  <c r="BV1371"/>
  <c r="CH1371" s="1"/>
  <c r="BW1371"/>
  <c r="CI1371" s="1"/>
  <c r="BX1371"/>
  <c r="CJ1371" s="1"/>
  <c r="BY1371"/>
  <c r="CK1371" s="1"/>
  <c r="BZ1371"/>
  <c r="CL1371" s="1"/>
  <c r="CA1371"/>
  <c r="CM1371" s="1"/>
  <c r="CB1371"/>
  <c r="CN1371" s="1"/>
  <c r="CC1371"/>
  <c r="CO1371" s="1"/>
  <c r="CD1371"/>
  <c r="CP1371" s="1"/>
  <c r="BT1372"/>
  <c r="CF1372" s="1"/>
  <c r="BU1372"/>
  <c r="CG1372" s="1"/>
  <c r="BV1372"/>
  <c r="CH1372" s="1"/>
  <c r="BW1372"/>
  <c r="CI1372" s="1"/>
  <c r="BX1372"/>
  <c r="CJ1372" s="1"/>
  <c r="BY1372"/>
  <c r="CK1372" s="1"/>
  <c r="BZ1372"/>
  <c r="CL1372" s="1"/>
  <c r="CA1372"/>
  <c r="CM1372" s="1"/>
  <c r="CB1372"/>
  <c r="CN1372" s="1"/>
  <c r="CC1372"/>
  <c r="CO1372" s="1"/>
  <c r="CD1372"/>
  <c r="CP1372" s="1"/>
  <c r="BT1373"/>
  <c r="CF1373" s="1"/>
  <c r="BU1373"/>
  <c r="CG1373" s="1"/>
  <c r="BV1373"/>
  <c r="CH1373" s="1"/>
  <c r="BW1373"/>
  <c r="CI1373" s="1"/>
  <c r="BX1373"/>
  <c r="CJ1373" s="1"/>
  <c r="BY1373"/>
  <c r="CK1373" s="1"/>
  <c r="BZ1373"/>
  <c r="CL1373" s="1"/>
  <c r="CA1373"/>
  <c r="CM1373" s="1"/>
  <c r="CB1373"/>
  <c r="CN1373" s="1"/>
  <c r="CC1373"/>
  <c r="CO1373" s="1"/>
  <c r="CD1373"/>
  <c r="CP1373" s="1"/>
  <c r="BT1374"/>
  <c r="CF1374" s="1"/>
  <c r="BU1374"/>
  <c r="CG1374" s="1"/>
  <c r="BV1374"/>
  <c r="CH1374" s="1"/>
  <c r="BW1374"/>
  <c r="CI1374" s="1"/>
  <c r="BX1374"/>
  <c r="CJ1374" s="1"/>
  <c r="BY1374"/>
  <c r="CK1374" s="1"/>
  <c r="BZ1374"/>
  <c r="CL1374" s="1"/>
  <c r="CA1374"/>
  <c r="CM1374" s="1"/>
  <c r="CB1374"/>
  <c r="CN1374" s="1"/>
  <c r="CC1374"/>
  <c r="CO1374" s="1"/>
  <c r="CD1374"/>
  <c r="CP1374" s="1"/>
  <c r="BT1375"/>
  <c r="CF1375" s="1"/>
  <c r="BU1375"/>
  <c r="CG1375" s="1"/>
  <c r="BV1375"/>
  <c r="CH1375" s="1"/>
  <c r="BW1375"/>
  <c r="CI1375" s="1"/>
  <c r="BX1375"/>
  <c r="CJ1375" s="1"/>
  <c r="BY1375"/>
  <c r="CK1375" s="1"/>
  <c r="BZ1375"/>
  <c r="CL1375" s="1"/>
  <c r="CA1375"/>
  <c r="CM1375" s="1"/>
  <c r="CB1375"/>
  <c r="CN1375" s="1"/>
  <c r="CC1375"/>
  <c r="CO1375" s="1"/>
  <c r="CD1375"/>
  <c r="CP1375" s="1"/>
  <c r="BT1376"/>
  <c r="CF1376" s="1"/>
  <c r="BU1376"/>
  <c r="CG1376" s="1"/>
  <c r="BV1376"/>
  <c r="CH1376" s="1"/>
  <c r="BW1376"/>
  <c r="CI1376" s="1"/>
  <c r="BX1376"/>
  <c r="CJ1376" s="1"/>
  <c r="BY1376"/>
  <c r="CK1376" s="1"/>
  <c r="BZ1376"/>
  <c r="CL1376" s="1"/>
  <c r="CA1376"/>
  <c r="CM1376" s="1"/>
  <c r="CB1376"/>
  <c r="CN1376" s="1"/>
  <c r="CC1376"/>
  <c r="CO1376" s="1"/>
  <c r="CD1376"/>
  <c r="CP1376" s="1"/>
  <c r="BT1377"/>
  <c r="CF1377" s="1"/>
  <c r="BU1377"/>
  <c r="CG1377" s="1"/>
  <c r="BV1377"/>
  <c r="CH1377" s="1"/>
  <c r="BW1377"/>
  <c r="CI1377" s="1"/>
  <c r="BX1377"/>
  <c r="CJ1377" s="1"/>
  <c r="BY1377"/>
  <c r="CK1377" s="1"/>
  <c r="BZ1377"/>
  <c r="CL1377" s="1"/>
  <c r="CA1377"/>
  <c r="CM1377" s="1"/>
  <c r="CB1377"/>
  <c r="CN1377" s="1"/>
  <c r="CC1377"/>
  <c r="CO1377" s="1"/>
  <c r="CD1377"/>
  <c r="CP1377" s="1"/>
  <c r="BT1378"/>
  <c r="CF1378" s="1"/>
  <c r="BU1378"/>
  <c r="CG1378" s="1"/>
  <c r="BV1378"/>
  <c r="CH1378" s="1"/>
  <c r="BW1378"/>
  <c r="CI1378" s="1"/>
  <c r="BX1378"/>
  <c r="CJ1378" s="1"/>
  <c r="BY1378"/>
  <c r="CK1378" s="1"/>
  <c r="BZ1378"/>
  <c r="CL1378" s="1"/>
  <c r="CA1378"/>
  <c r="CM1378" s="1"/>
  <c r="CB1378"/>
  <c r="CN1378" s="1"/>
  <c r="CC1378"/>
  <c r="CO1378" s="1"/>
  <c r="CD1378"/>
  <c r="CP1378" s="1"/>
  <c r="BT1379"/>
  <c r="CF1379" s="1"/>
  <c r="BU1379"/>
  <c r="CG1379" s="1"/>
  <c r="BV1379"/>
  <c r="CH1379" s="1"/>
  <c r="BW1379"/>
  <c r="CI1379" s="1"/>
  <c r="BX1379"/>
  <c r="CJ1379" s="1"/>
  <c r="BY1379"/>
  <c r="CK1379" s="1"/>
  <c r="BZ1379"/>
  <c r="CL1379" s="1"/>
  <c r="CA1379"/>
  <c r="CM1379" s="1"/>
  <c r="CB1379"/>
  <c r="CN1379" s="1"/>
  <c r="CC1379"/>
  <c r="CO1379" s="1"/>
  <c r="CD1379"/>
  <c r="CP1379" s="1"/>
  <c r="BT1380"/>
  <c r="CF1380" s="1"/>
  <c r="BU1380"/>
  <c r="CG1380" s="1"/>
  <c r="BV1380"/>
  <c r="CH1380" s="1"/>
  <c r="BW1380"/>
  <c r="CI1380" s="1"/>
  <c r="BX1380"/>
  <c r="CJ1380" s="1"/>
  <c r="BY1380"/>
  <c r="CK1380" s="1"/>
  <c r="BZ1380"/>
  <c r="CL1380" s="1"/>
  <c r="CA1380"/>
  <c r="CM1380" s="1"/>
  <c r="CB1380"/>
  <c r="CN1380" s="1"/>
  <c r="CC1380"/>
  <c r="CO1380" s="1"/>
  <c r="CD1380"/>
  <c r="CP1380" s="1"/>
  <c r="BT1381"/>
  <c r="CF1381" s="1"/>
  <c r="BU1381"/>
  <c r="CG1381" s="1"/>
  <c r="BV1381"/>
  <c r="CH1381" s="1"/>
  <c r="BW1381"/>
  <c r="CI1381" s="1"/>
  <c r="BX1381"/>
  <c r="CJ1381" s="1"/>
  <c r="BY1381"/>
  <c r="CK1381" s="1"/>
  <c r="BZ1381"/>
  <c r="CL1381" s="1"/>
  <c r="CA1381"/>
  <c r="CM1381" s="1"/>
  <c r="CB1381"/>
  <c r="CN1381" s="1"/>
  <c r="CC1381"/>
  <c r="CO1381" s="1"/>
  <c r="CD1381"/>
  <c r="CP1381" s="1"/>
  <c r="BT1382"/>
  <c r="CF1382" s="1"/>
  <c r="BU1382"/>
  <c r="CG1382" s="1"/>
  <c r="BV1382"/>
  <c r="CH1382" s="1"/>
  <c r="BW1382"/>
  <c r="CI1382" s="1"/>
  <c r="BX1382"/>
  <c r="CJ1382" s="1"/>
  <c r="BY1382"/>
  <c r="CK1382" s="1"/>
  <c r="BZ1382"/>
  <c r="CL1382" s="1"/>
  <c r="CA1382"/>
  <c r="CM1382" s="1"/>
  <c r="CB1382"/>
  <c r="CN1382" s="1"/>
  <c r="CC1382"/>
  <c r="CO1382" s="1"/>
  <c r="CD1382"/>
  <c r="CP1382" s="1"/>
  <c r="BT1383"/>
  <c r="CF1383" s="1"/>
  <c r="BU1383"/>
  <c r="CG1383" s="1"/>
  <c r="BV1383"/>
  <c r="CH1383" s="1"/>
  <c r="BW1383"/>
  <c r="CI1383" s="1"/>
  <c r="BX1383"/>
  <c r="CJ1383" s="1"/>
  <c r="BY1383"/>
  <c r="CK1383" s="1"/>
  <c r="BZ1383"/>
  <c r="CL1383" s="1"/>
  <c r="CA1383"/>
  <c r="CM1383" s="1"/>
  <c r="CB1383"/>
  <c r="CN1383" s="1"/>
  <c r="CC1383"/>
  <c r="CO1383" s="1"/>
  <c r="CD1383"/>
  <c r="CP1383" s="1"/>
  <c r="BT1384"/>
  <c r="CF1384" s="1"/>
  <c r="BU1384"/>
  <c r="CG1384" s="1"/>
  <c r="BV1384"/>
  <c r="CH1384" s="1"/>
  <c r="BW1384"/>
  <c r="CI1384" s="1"/>
  <c r="BX1384"/>
  <c r="CJ1384" s="1"/>
  <c r="BY1384"/>
  <c r="CK1384" s="1"/>
  <c r="BZ1384"/>
  <c r="CL1384" s="1"/>
  <c r="CA1384"/>
  <c r="CM1384" s="1"/>
  <c r="CB1384"/>
  <c r="CN1384" s="1"/>
  <c r="CC1384"/>
  <c r="CO1384" s="1"/>
  <c r="CD1384"/>
  <c r="CP1384" s="1"/>
  <c r="BT1385"/>
  <c r="CF1385" s="1"/>
  <c r="BU1385"/>
  <c r="CG1385" s="1"/>
  <c r="BV1385"/>
  <c r="CH1385" s="1"/>
  <c r="BW1385"/>
  <c r="CI1385" s="1"/>
  <c r="BX1385"/>
  <c r="CJ1385" s="1"/>
  <c r="BY1385"/>
  <c r="CK1385" s="1"/>
  <c r="BZ1385"/>
  <c r="CL1385" s="1"/>
  <c r="CA1385"/>
  <c r="CM1385" s="1"/>
  <c r="CB1385"/>
  <c r="CN1385" s="1"/>
  <c r="CC1385"/>
  <c r="CO1385" s="1"/>
  <c r="CD1385"/>
  <c r="CP1385" s="1"/>
  <c r="BT1386"/>
  <c r="CF1386" s="1"/>
  <c r="BU1386"/>
  <c r="CG1386" s="1"/>
  <c r="BV1386"/>
  <c r="CH1386" s="1"/>
  <c r="BW1386"/>
  <c r="CI1386" s="1"/>
  <c r="BX1386"/>
  <c r="CJ1386" s="1"/>
  <c r="BY1386"/>
  <c r="CK1386" s="1"/>
  <c r="BZ1386"/>
  <c r="CL1386" s="1"/>
  <c r="CA1386"/>
  <c r="CM1386" s="1"/>
  <c r="CB1386"/>
  <c r="CN1386" s="1"/>
  <c r="CC1386"/>
  <c r="CO1386" s="1"/>
  <c r="CD1386"/>
  <c r="CP1386" s="1"/>
  <c r="BT1387"/>
  <c r="CF1387" s="1"/>
  <c r="BU1387"/>
  <c r="CG1387" s="1"/>
  <c r="BV1387"/>
  <c r="CH1387" s="1"/>
  <c r="BW1387"/>
  <c r="CI1387" s="1"/>
  <c r="BX1387"/>
  <c r="CJ1387" s="1"/>
  <c r="BY1387"/>
  <c r="CK1387" s="1"/>
  <c r="BZ1387"/>
  <c r="CL1387" s="1"/>
  <c r="CA1387"/>
  <c r="CM1387" s="1"/>
  <c r="CB1387"/>
  <c r="CN1387" s="1"/>
  <c r="CC1387"/>
  <c r="CO1387" s="1"/>
  <c r="CD1387"/>
  <c r="CP1387" s="1"/>
  <c r="BT1388"/>
  <c r="CF1388" s="1"/>
  <c r="BU1388"/>
  <c r="CG1388" s="1"/>
  <c r="BV1388"/>
  <c r="CH1388" s="1"/>
  <c r="BW1388"/>
  <c r="CI1388" s="1"/>
  <c r="BX1388"/>
  <c r="CJ1388" s="1"/>
  <c r="BY1388"/>
  <c r="CK1388" s="1"/>
  <c r="BZ1388"/>
  <c r="CL1388" s="1"/>
  <c r="CA1388"/>
  <c r="CM1388" s="1"/>
  <c r="CB1388"/>
  <c r="CN1388" s="1"/>
  <c r="CC1388"/>
  <c r="CO1388" s="1"/>
  <c r="CD1388"/>
  <c r="CP1388" s="1"/>
  <c r="BT1389"/>
  <c r="CF1389" s="1"/>
  <c r="BU1389"/>
  <c r="CG1389" s="1"/>
  <c r="BV1389"/>
  <c r="CH1389" s="1"/>
  <c r="BW1389"/>
  <c r="CI1389" s="1"/>
  <c r="BX1389"/>
  <c r="CJ1389" s="1"/>
  <c r="BY1389"/>
  <c r="CK1389" s="1"/>
  <c r="BZ1389"/>
  <c r="CL1389" s="1"/>
  <c r="CA1389"/>
  <c r="CM1389" s="1"/>
  <c r="CB1389"/>
  <c r="CN1389" s="1"/>
  <c r="CC1389"/>
  <c r="CO1389" s="1"/>
  <c r="CD1389"/>
  <c r="CP1389" s="1"/>
  <c r="BT1390"/>
  <c r="CF1390" s="1"/>
  <c r="BU1390"/>
  <c r="CG1390" s="1"/>
  <c r="BV1390"/>
  <c r="CH1390" s="1"/>
  <c r="BW1390"/>
  <c r="CI1390" s="1"/>
  <c r="BX1390"/>
  <c r="CJ1390" s="1"/>
  <c r="BY1390"/>
  <c r="CK1390" s="1"/>
  <c r="BZ1390"/>
  <c r="CL1390" s="1"/>
  <c r="CA1390"/>
  <c r="CM1390" s="1"/>
  <c r="CB1390"/>
  <c r="CN1390" s="1"/>
  <c r="CC1390"/>
  <c r="CO1390" s="1"/>
  <c r="CD1390"/>
  <c r="CP1390" s="1"/>
  <c r="BT1391"/>
  <c r="CF1391" s="1"/>
  <c r="BU1391"/>
  <c r="CG1391" s="1"/>
  <c r="BV1391"/>
  <c r="CH1391" s="1"/>
  <c r="BW1391"/>
  <c r="CI1391" s="1"/>
  <c r="BX1391"/>
  <c r="CJ1391" s="1"/>
  <c r="BY1391"/>
  <c r="CK1391" s="1"/>
  <c r="BZ1391"/>
  <c r="CL1391" s="1"/>
  <c r="CA1391"/>
  <c r="CM1391" s="1"/>
  <c r="CB1391"/>
  <c r="CN1391" s="1"/>
  <c r="CC1391"/>
  <c r="CO1391" s="1"/>
  <c r="CD1391"/>
  <c r="CP1391" s="1"/>
  <c r="BT1392"/>
  <c r="CF1392" s="1"/>
  <c r="BU1392"/>
  <c r="CG1392" s="1"/>
  <c r="BV1392"/>
  <c r="CH1392" s="1"/>
  <c r="BW1392"/>
  <c r="CI1392" s="1"/>
  <c r="BX1392"/>
  <c r="CJ1392" s="1"/>
  <c r="BY1392"/>
  <c r="CK1392" s="1"/>
  <c r="BZ1392"/>
  <c r="CL1392" s="1"/>
  <c r="CA1392"/>
  <c r="CM1392" s="1"/>
  <c r="CB1392"/>
  <c r="CN1392" s="1"/>
  <c r="CC1392"/>
  <c r="CO1392" s="1"/>
  <c r="CD1392"/>
  <c r="CP1392" s="1"/>
  <c r="BT1393"/>
  <c r="CF1393" s="1"/>
  <c r="BU1393"/>
  <c r="CG1393" s="1"/>
  <c r="BV1393"/>
  <c r="CH1393" s="1"/>
  <c r="BW1393"/>
  <c r="CI1393" s="1"/>
  <c r="BX1393"/>
  <c r="CJ1393" s="1"/>
  <c r="BY1393"/>
  <c r="CK1393" s="1"/>
  <c r="BZ1393"/>
  <c r="CL1393" s="1"/>
  <c r="CA1393"/>
  <c r="CM1393" s="1"/>
  <c r="CB1393"/>
  <c r="CN1393" s="1"/>
  <c r="CC1393"/>
  <c r="CO1393" s="1"/>
  <c r="CD1393"/>
  <c r="CP1393" s="1"/>
  <c r="BT1394"/>
  <c r="CF1394" s="1"/>
  <c r="BU1394"/>
  <c r="CG1394" s="1"/>
  <c r="BV1394"/>
  <c r="CH1394" s="1"/>
  <c r="BW1394"/>
  <c r="CI1394" s="1"/>
  <c r="BX1394"/>
  <c r="CJ1394" s="1"/>
  <c r="BY1394"/>
  <c r="CK1394" s="1"/>
  <c r="BZ1394"/>
  <c r="CL1394" s="1"/>
  <c r="CA1394"/>
  <c r="CM1394" s="1"/>
  <c r="CB1394"/>
  <c r="CN1394" s="1"/>
  <c r="CC1394"/>
  <c r="CO1394" s="1"/>
  <c r="CD1394"/>
  <c r="CP1394" s="1"/>
  <c r="BT1395"/>
  <c r="CF1395" s="1"/>
  <c r="BU1395"/>
  <c r="CG1395" s="1"/>
  <c r="BV1395"/>
  <c r="CH1395" s="1"/>
  <c r="BW1395"/>
  <c r="CI1395" s="1"/>
  <c r="BX1395"/>
  <c r="CJ1395" s="1"/>
  <c r="BY1395"/>
  <c r="CK1395" s="1"/>
  <c r="BZ1395"/>
  <c r="CL1395" s="1"/>
  <c r="CA1395"/>
  <c r="CM1395" s="1"/>
  <c r="CB1395"/>
  <c r="CN1395" s="1"/>
  <c r="CC1395"/>
  <c r="CO1395" s="1"/>
  <c r="CD1395"/>
  <c r="CP1395" s="1"/>
  <c r="BT1396"/>
  <c r="CF1396" s="1"/>
  <c r="BU1396"/>
  <c r="CG1396" s="1"/>
  <c r="BV1396"/>
  <c r="CH1396" s="1"/>
  <c r="BW1396"/>
  <c r="CI1396" s="1"/>
  <c r="BX1396"/>
  <c r="CJ1396" s="1"/>
  <c r="BY1396"/>
  <c r="CK1396" s="1"/>
  <c r="BZ1396"/>
  <c r="CL1396" s="1"/>
  <c r="CA1396"/>
  <c r="CM1396" s="1"/>
  <c r="CB1396"/>
  <c r="CN1396" s="1"/>
  <c r="CC1396"/>
  <c r="CO1396" s="1"/>
  <c r="CD1396"/>
  <c r="CP1396" s="1"/>
  <c r="BT1397"/>
  <c r="CF1397" s="1"/>
  <c r="BU1397"/>
  <c r="CG1397" s="1"/>
  <c r="BV1397"/>
  <c r="CH1397" s="1"/>
  <c r="BW1397"/>
  <c r="CI1397" s="1"/>
  <c r="BX1397"/>
  <c r="CJ1397" s="1"/>
  <c r="BY1397"/>
  <c r="CK1397" s="1"/>
  <c r="BZ1397"/>
  <c r="CL1397" s="1"/>
  <c r="CA1397"/>
  <c r="CM1397" s="1"/>
  <c r="CB1397"/>
  <c r="CN1397" s="1"/>
  <c r="CC1397"/>
  <c r="CO1397" s="1"/>
  <c r="CD1397"/>
  <c r="CP1397" s="1"/>
  <c r="BT1398"/>
  <c r="CF1398" s="1"/>
  <c r="BU1398"/>
  <c r="CG1398" s="1"/>
  <c r="BV1398"/>
  <c r="CH1398" s="1"/>
  <c r="BW1398"/>
  <c r="CI1398" s="1"/>
  <c r="BX1398"/>
  <c r="CJ1398" s="1"/>
  <c r="BY1398"/>
  <c r="CK1398" s="1"/>
  <c r="BZ1398"/>
  <c r="CL1398" s="1"/>
  <c r="CA1398"/>
  <c r="CM1398" s="1"/>
  <c r="CB1398"/>
  <c r="CN1398" s="1"/>
  <c r="CC1398"/>
  <c r="CO1398" s="1"/>
  <c r="CD1398"/>
  <c r="CP1398" s="1"/>
  <c r="BT1399"/>
  <c r="CF1399" s="1"/>
  <c r="BU1399"/>
  <c r="CG1399" s="1"/>
  <c r="BV1399"/>
  <c r="CH1399" s="1"/>
  <c r="BW1399"/>
  <c r="CI1399" s="1"/>
  <c r="BX1399"/>
  <c r="CJ1399" s="1"/>
  <c r="BY1399"/>
  <c r="CK1399" s="1"/>
  <c r="BZ1399"/>
  <c r="CL1399" s="1"/>
  <c r="CA1399"/>
  <c r="CM1399" s="1"/>
  <c r="CB1399"/>
  <c r="CN1399" s="1"/>
  <c r="CC1399"/>
  <c r="CO1399" s="1"/>
  <c r="CD1399"/>
  <c r="CP1399" s="1"/>
  <c r="BT242"/>
  <c r="CF242" s="1"/>
  <c r="BU242"/>
  <c r="CG242" s="1"/>
  <c r="BV242"/>
  <c r="CH242" s="1"/>
  <c r="BW242"/>
  <c r="CI242" s="1"/>
  <c r="BX242"/>
  <c r="CJ242" s="1"/>
  <c r="BY242"/>
  <c r="CK242" s="1"/>
  <c r="BZ242"/>
  <c r="CL242" s="1"/>
  <c r="CA242"/>
  <c r="CM242" s="1"/>
  <c r="CB242"/>
  <c r="CN242" s="1"/>
  <c r="CC242"/>
  <c r="CO242" s="1"/>
  <c r="CD242"/>
  <c r="CP242" s="1"/>
  <c r="BT243"/>
  <c r="CF243" s="1"/>
  <c r="BU243"/>
  <c r="CG243" s="1"/>
  <c r="BV243"/>
  <c r="CH243" s="1"/>
  <c r="BW243"/>
  <c r="CI243" s="1"/>
  <c r="BX243"/>
  <c r="CJ243" s="1"/>
  <c r="BY243"/>
  <c r="CK243" s="1"/>
  <c r="BZ243"/>
  <c r="CL243" s="1"/>
  <c r="CA243"/>
  <c r="CM243" s="1"/>
  <c r="CB243"/>
  <c r="CN243" s="1"/>
  <c r="CC243"/>
  <c r="CO243" s="1"/>
  <c r="CD243"/>
  <c r="CP243" s="1"/>
  <c r="BT244"/>
  <c r="CF244" s="1"/>
  <c r="BU244"/>
  <c r="CG244" s="1"/>
  <c r="BV244"/>
  <c r="CH244" s="1"/>
  <c r="BW244"/>
  <c r="CI244" s="1"/>
  <c r="BX244"/>
  <c r="CJ244" s="1"/>
  <c r="BY244"/>
  <c r="CK244" s="1"/>
  <c r="BZ244"/>
  <c r="CL244" s="1"/>
  <c r="CA244"/>
  <c r="CM244" s="1"/>
  <c r="CB244"/>
  <c r="CN244" s="1"/>
  <c r="CC244"/>
  <c r="CO244" s="1"/>
  <c r="CD244"/>
  <c r="CP244" s="1"/>
  <c r="BT245"/>
  <c r="CF245" s="1"/>
  <c r="BU245"/>
  <c r="CG245" s="1"/>
  <c r="BV245"/>
  <c r="CH245" s="1"/>
  <c r="BW245"/>
  <c r="CI245" s="1"/>
  <c r="BX245"/>
  <c r="CJ245" s="1"/>
  <c r="BY245"/>
  <c r="CK245" s="1"/>
  <c r="BZ245"/>
  <c r="CL245" s="1"/>
  <c r="CA245"/>
  <c r="CM245" s="1"/>
  <c r="CB245"/>
  <c r="CN245" s="1"/>
  <c r="CC245"/>
  <c r="CO245" s="1"/>
  <c r="CD245"/>
  <c r="CP245" s="1"/>
  <c r="BT246"/>
  <c r="CF246" s="1"/>
  <c r="BU246"/>
  <c r="CG246" s="1"/>
  <c r="BV246"/>
  <c r="CH246" s="1"/>
  <c r="BW246"/>
  <c r="CI246" s="1"/>
  <c r="BX246"/>
  <c r="CJ246" s="1"/>
  <c r="BY246"/>
  <c r="CK246" s="1"/>
  <c r="BZ246"/>
  <c r="CL246" s="1"/>
  <c r="CA246"/>
  <c r="CM246" s="1"/>
  <c r="CB246"/>
  <c r="CN246" s="1"/>
  <c r="CC246"/>
  <c r="CO246" s="1"/>
  <c r="CD246"/>
  <c r="CP246" s="1"/>
  <c r="BT247"/>
  <c r="CF247" s="1"/>
  <c r="BU247"/>
  <c r="CG247" s="1"/>
  <c r="BV247"/>
  <c r="CH247" s="1"/>
  <c r="BW247"/>
  <c r="CI247" s="1"/>
  <c r="BX247"/>
  <c r="CJ247" s="1"/>
  <c r="BY247"/>
  <c r="CK247" s="1"/>
  <c r="BZ247"/>
  <c r="CL247" s="1"/>
  <c r="CA247"/>
  <c r="CM247" s="1"/>
  <c r="CB247"/>
  <c r="CN247" s="1"/>
  <c r="CC247"/>
  <c r="CO247" s="1"/>
  <c r="CD247"/>
  <c r="CP247" s="1"/>
  <c r="BT248"/>
  <c r="CF248" s="1"/>
  <c r="BU248"/>
  <c r="CG248" s="1"/>
  <c r="BV248"/>
  <c r="CH248" s="1"/>
  <c r="BW248"/>
  <c r="CI248" s="1"/>
  <c r="BX248"/>
  <c r="CJ248" s="1"/>
  <c r="BY248"/>
  <c r="CK248" s="1"/>
  <c r="BZ248"/>
  <c r="CL248" s="1"/>
  <c r="CA248"/>
  <c r="CM248" s="1"/>
  <c r="CB248"/>
  <c r="CN248" s="1"/>
  <c r="CC248"/>
  <c r="CO248" s="1"/>
  <c r="CD248"/>
  <c r="CP248" s="1"/>
  <c r="BT249"/>
  <c r="CF249" s="1"/>
  <c r="BU249"/>
  <c r="CG249" s="1"/>
  <c r="BV249"/>
  <c r="CH249" s="1"/>
  <c r="BW249"/>
  <c r="CI249" s="1"/>
  <c r="BX249"/>
  <c r="CJ249" s="1"/>
  <c r="BY249"/>
  <c r="CK249" s="1"/>
  <c r="BZ249"/>
  <c r="CL249" s="1"/>
  <c r="CA249"/>
  <c r="CM249" s="1"/>
  <c r="CB249"/>
  <c r="CN249" s="1"/>
  <c r="CC249"/>
  <c r="CO249" s="1"/>
  <c r="CD249"/>
  <c r="CP249" s="1"/>
  <c r="BT250"/>
  <c r="CF250" s="1"/>
  <c r="BU250"/>
  <c r="CG250" s="1"/>
  <c r="BV250"/>
  <c r="CH250" s="1"/>
  <c r="BW250"/>
  <c r="CI250" s="1"/>
  <c r="BX250"/>
  <c r="CJ250" s="1"/>
  <c r="BY250"/>
  <c r="CK250" s="1"/>
  <c r="BZ250"/>
  <c r="CL250" s="1"/>
  <c r="CA250"/>
  <c r="CM250" s="1"/>
  <c r="CB250"/>
  <c r="CN250" s="1"/>
  <c r="CC250"/>
  <c r="CO250" s="1"/>
  <c r="CD250"/>
  <c r="CP250" s="1"/>
  <c r="BT251"/>
  <c r="CF251" s="1"/>
  <c r="BU251"/>
  <c r="CG251" s="1"/>
  <c r="BV251"/>
  <c r="CH251" s="1"/>
  <c r="BW251"/>
  <c r="CI251" s="1"/>
  <c r="BX251"/>
  <c r="CJ251" s="1"/>
  <c r="BY251"/>
  <c r="CK251" s="1"/>
  <c r="BZ251"/>
  <c r="CL251" s="1"/>
  <c r="CA251"/>
  <c r="CM251" s="1"/>
  <c r="CB251"/>
  <c r="CN251" s="1"/>
  <c r="CC251"/>
  <c r="CO251" s="1"/>
  <c r="CD251"/>
  <c r="CP251" s="1"/>
  <c r="BT252"/>
  <c r="CF252" s="1"/>
  <c r="BU252"/>
  <c r="CG252" s="1"/>
  <c r="BV252"/>
  <c r="CH252" s="1"/>
  <c r="BW252"/>
  <c r="CI252" s="1"/>
  <c r="BX252"/>
  <c r="CJ252" s="1"/>
  <c r="BY252"/>
  <c r="CK252" s="1"/>
  <c r="BZ252"/>
  <c r="CL252" s="1"/>
  <c r="CA252"/>
  <c r="CM252" s="1"/>
  <c r="CB252"/>
  <c r="CN252" s="1"/>
  <c r="CC252"/>
  <c r="CO252" s="1"/>
  <c r="CD252"/>
  <c r="CP252" s="1"/>
  <c r="BT253"/>
  <c r="CF253" s="1"/>
  <c r="BU253"/>
  <c r="CG253" s="1"/>
  <c r="BV253"/>
  <c r="CH253" s="1"/>
  <c r="BW253"/>
  <c r="CI253" s="1"/>
  <c r="BX253"/>
  <c r="CJ253" s="1"/>
  <c r="BY253"/>
  <c r="CK253" s="1"/>
  <c r="BZ253"/>
  <c r="CL253" s="1"/>
  <c r="CA253"/>
  <c r="CM253" s="1"/>
  <c r="CB253"/>
  <c r="CN253" s="1"/>
  <c r="CC253"/>
  <c r="CO253" s="1"/>
  <c r="CD253"/>
  <c r="CP253" s="1"/>
  <c r="BT254"/>
  <c r="CF254" s="1"/>
  <c r="BU254"/>
  <c r="CG254" s="1"/>
  <c r="BV254"/>
  <c r="CH254" s="1"/>
  <c r="BW254"/>
  <c r="CI254" s="1"/>
  <c r="BX254"/>
  <c r="CJ254" s="1"/>
  <c r="BY254"/>
  <c r="CK254" s="1"/>
  <c r="BZ254"/>
  <c r="CL254" s="1"/>
  <c r="CA254"/>
  <c r="CM254" s="1"/>
  <c r="CB254"/>
  <c r="CN254" s="1"/>
  <c r="CC254"/>
  <c r="CO254" s="1"/>
  <c r="CD254"/>
  <c r="CP254" s="1"/>
  <c r="BT255"/>
  <c r="CF255" s="1"/>
  <c r="BU255"/>
  <c r="CG255" s="1"/>
  <c r="BV255"/>
  <c r="CH255" s="1"/>
  <c r="BW255"/>
  <c r="CI255" s="1"/>
  <c r="BX255"/>
  <c r="CJ255" s="1"/>
  <c r="BY255"/>
  <c r="CK255" s="1"/>
  <c r="BZ255"/>
  <c r="CL255" s="1"/>
  <c r="CA255"/>
  <c r="CM255" s="1"/>
  <c r="CB255"/>
  <c r="CN255" s="1"/>
  <c r="CC255"/>
  <c r="CO255" s="1"/>
  <c r="CD255"/>
  <c r="CP255" s="1"/>
  <c r="BT256"/>
  <c r="CF256" s="1"/>
  <c r="BU256"/>
  <c r="CG256" s="1"/>
  <c r="BV256"/>
  <c r="CH256" s="1"/>
  <c r="BW256"/>
  <c r="CI256" s="1"/>
  <c r="BX256"/>
  <c r="CJ256" s="1"/>
  <c r="BY256"/>
  <c r="CK256" s="1"/>
  <c r="BZ256"/>
  <c r="CL256" s="1"/>
  <c r="CA256"/>
  <c r="CM256" s="1"/>
  <c r="CB256"/>
  <c r="CN256" s="1"/>
  <c r="CC256"/>
  <c r="CO256" s="1"/>
  <c r="CD256"/>
  <c r="CP256" s="1"/>
  <c r="BT257"/>
  <c r="CF257" s="1"/>
  <c r="BU257"/>
  <c r="CG257" s="1"/>
  <c r="BV257"/>
  <c r="CH257" s="1"/>
  <c r="BW257"/>
  <c r="CI257" s="1"/>
  <c r="BX257"/>
  <c r="CJ257" s="1"/>
  <c r="BY257"/>
  <c r="CK257" s="1"/>
  <c r="BZ257"/>
  <c r="CL257" s="1"/>
  <c r="CA257"/>
  <c r="CM257" s="1"/>
  <c r="CB257"/>
  <c r="CN257" s="1"/>
  <c r="CC257"/>
  <c r="CO257" s="1"/>
  <c r="CD257"/>
  <c r="CP257" s="1"/>
  <c r="BT258"/>
  <c r="CF258" s="1"/>
  <c r="BU258"/>
  <c r="CG258" s="1"/>
  <c r="BV258"/>
  <c r="CH258" s="1"/>
  <c r="BW258"/>
  <c r="CI258" s="1"/>
  <c r="BX258"/>
  <c r="CJ258" s="1"/>
  <c r="BY258"/>
  <c r="CK258" s="1"/>
  <c r="BZ258"/>
  <c r="CL258" s="1"/>
  <c r="CA258"/>
  <c r="CM258" s="1"/>
  <c r="CB258"/>
  <c r="CN258" s="1"/>
  <c r="CC258"/>
  <c r="CO258" s="1"/>
  <c r="CD258"/>
  <c r="CP258" s="1"/>
  <c r="BT259"/>
  <c r="CF259" s="1"/>
  <c r="BU259"/>
  <c r="CG259" s="1"/>
  <c r="BV259"/>
  <c r="CH259" s="1"/>
  <c r="BW259"/>
  <c r="CI259" s="1"/>
  <c r="BX259"/>
  <c r="CJ259" s="1"/>
  <c r="BY259"/>
  <c r="CK259" s="1"/>
  <c r="BZ259"/>
  <c r="CL259" s="1"/>
  <c r="CA259"/>
  <c r="CM259" s="1"/>
  <c r="CB259"/>
  <c r="CN259" s="1"/>
  <c r="CC259"/>
  <c r="CO259" s="1"/>
  <c r="CD259"/>
  <c r="CP259" s="1"/>
  <c r="BT260"/>
  <c r="CF260" s="1"/>
  <c r="BU260"/>
  <c r="CG260" s="1"/>
  <c r="BV260"/>
  <c r="CH260" s="1"/>
  <c r="BW260"/>
  <c r="CI260" s="1"/>
  <c r="BX260"/>
  <c r="CJ260" s="1"/>
  <c r="BY260"/>
  <c r="CK260" s="1"/>
  <c r="BZ260"/>
  <c r="CL260" s="1"/>
  <c r="CA260"/>
  <c r="CM260" s="1"/>
  <c r="CB260"/>
  <c r="CN260" s="1"/>
  <c r="CC260"/>
  <c r="CO260" s="1"/>
  <c r="CD260"/>
  <c r="CP260" s="1"/>
  <c r="BT261"/>
  <c r="CF261" s="1"/>
  <c r="BU261"/>
  <c r="CG261" s="1"/>
  <c r="BV261"/>
  <c r="CH261" s="1"/>
  <c r="BW261"/>
  <c r="CI261" s="1"/>
  <c r="BX261"/>
  <c r="CJ261" s="1"/>
  <c r="BY261"/>
  <c r="CK261" s="1"/>
  <c r="BZ261"/>
  <c r="CL261" s="1"/>
  <c r="CA261"/>
  <c r="CM261" s="1"/>
  <c r="CB261"/>
  <c r="CN261" s="1"/>
  <c r="CC261"/>
  <c r="CO261" s="1"/>
  <c r="CD261"/>
  <c r="CP261" s="1"/>
  <c r="BT262"/>
  <c r="CF262" s="1"/>
  <c r="BU262"/>
  <c r="CG262" s="1"/>
  <c r="BV262"/>
  <c r="CH262" s="1"/>
  <c r="BW262"/>
  <c r="CI262" s="1"/>
  <c r="BX262"/>
  <c r="CJ262" s="1"/>
  <c r="BY262"/>
  <c r="CK262" s="1"/>
  <c r="BZ262"/>
  <c r="CL262" s="1"/>
  <c r="CA262"/>
  <c r="CM262" s="1"/>
  <c r="CB262"/>
  <c r="CN262" s="1"/>
  <c r="CC262"/>
  <c r="CO262" s="1"/>
  <c r="CD262"/>
  <c r="CP262" s="1"/>
  <c r="BT263"/>
  <c r="CF263" s="1"/>
  <c r="BU263"/>
  <c r="CG263" s="1"/>
  <c r="BV263"/>
  <c r="CH263" s="1"/>
  <c r="BW263"/>
  <c r="CI263" s="1"/>
  <c r="BX263"/>
  <c r="CJ263" s="1"/>
  <c r="BY263"/>
  <c r="CK263" s="1"/>
  <c r="BZ263"/>
  <c r="CL263" s="1"/>
  <c r="CA263"/>
  <c r="CM263" s="1"/>
  <c r="CB263"/>
  <c r="CN263" s="1"/>
  <c r="CC263"/>
  <c r="CO263" s="1"/>
  <c r="CD263"/>
  <c r="CP263" s="1"/>
  <c r="BT264"/>
  <c r="CF264" s="1"/>
  <c r="BU264"/>
  <c r="CG264" s="1"/>
  <c r="BV264"/>
  <c r="CH264" s="1"/>
  <c r="BW264"/>
  <c r="CI264" s="1"/>
  <c r="BX264"/>
  <c r="CJ264" s="1"/>
  <c r="BY264"/>
  <c r="CK264" s="1"/>
  <c r="BZ264"/>
  <c r="CL264" s="1"/>
  <c r="CA264"/>
  <c r="CM264" s="1"/>
  <c r="CB264"/>
  <c r="CN264" s="1"/>
  <c r="CC264"/>
  <c r="CO264" s="1"/>
  <c r="CD264"/>
  <c r="CP264" s="1"/>
  <c r="BT265"/>
  <c r="CF265" s="1"/>
  <c r="BU265"/>
  <c r="CG265" s="1"/>
  <c r="BV265"/>
  <c r="CH265" s="1"/>
  <c r="BW265"/>
  <c r="CI265" s="1"/>
  <c r="BX265"/>
  <c r="CJ265" s="1"/>
  <c r="BY265"/>
  <c r="CK265" s="1"/>
  <c r="BZ265"/>
  <c r="CL265" s="1"/>
  <c r="CA265"/>
  <c r="CM265" s="1"/>
  <c r="CB265"/>
  <c r="CN265" s="1"/>
  <c r="CC265"/>
  <c r="CO265" s="1"/>
  <c r="CD265"/>
  <c r="CP265" s="1"/>
  <c r="BT266"/>
  <c r="CF266" s="1"/>
  <c r="BU266"/>
  <c r="CG266" s="1"/>
  <c r="BV266"/>
  <c r="CH266" s="1"/>
  <c r="BW266"/>
  <c r="CI266" s="1"/>
  <c r="BX266"/>
  <c r="CJ266" s="1"/>
  <c r="BY266"/>
  <c r="CK266" s="1"/>
  <c r="BZ266"/>
  <c r="CL266" s="1"/>
  <c r="CA266"/>
  <c r="CM266" s="1"/>
  <c r="CB266"/>
  <c r="CN266" s="1"/>
  <c r="CC266"/>
  <c r="CO266" s="1"/>
  <c r="CD266"/>
  <c r="CP266" s="1"/>
  <c r="BT267"/>
  <c r="CF267" s="1"/>
  <c r="BU267"/>
  <c r="CG267" s="1"/>
  <c r="BV267"/>
  <c r="CH267" s="1"/>
  <c r="BW267"/>
  <c r="CI267" s="1"/>
  <c r="BX267"/>
  <c r="CJ267" s="1"/>
  <c r="BY267"/>
  <c r="CK267" s="1"/>
  <c r="BZ267"/>
  <c r="CL267" s="1"/>
  <c r="CA267"/>
  <c r="CM267" s="1"/>
  <c r="CB267"/>
  <c r="CN267" s="1"/>
  <c r="CC267"/>
  <c r="CO267" s="1"/>
  <c r="CD267"/>
  <c r="CP267" s="1"/>
  <c r="BT268"/>
  <c r="CF268" s="1"/>
  <c r="BU268"/>
  <c r="CG268" s="1"/>
  <c r="BV268"/>
  <c r="CH268" s="1"/>
  <c r="BW268"/>
  <c r="CI268" s="1"/>
  <c r="BX268"/>
  <c r="CJ268" s="1"/>
  <c r="BY268"/>
  <c r="CK268" s="1"/>
  <c r="BZ268"/>
  <c r="CL268" s="1"/>
  <c r="CA268"/>
  <c r="CM268" s="1"/>
  <c r="CB268"/>
  <c r="CN268" s="1"/>
  <c r="CC268"/>
  <c r="CO268" s="1"/>
  <c r="CD268"/>
  <c r="CP268" s="1"/>
  <c r="BT269"/>
  <c r="CF269" s="1"/>
  <c r="BU269"/>
  <c r="CG269" s="1"/>
  <c r="BV269"/>
  <c r="CH269" s="1"/>
  <c r="BW269"/>
  <c r="CI269" s="1"/>
  <c r="BX269"/>
  <c r="CJ269" s="1"/>
  <c r="BY269"/>
  <c r="CK269" s="1"/>
  <c r="BZ269"/>
  <c r="CL269" s="1"/>
  <c r="CA269"/>
  <c r="CM269" s="1"/>
  <c r="CB269"/>
  <c r="CN269" s="1"/>
  <c r="CC269"/>
  <c r="CO269" s="1"/>
  <c r="CD269"/>
  <c r="CP269" s="1"/>
  <c r="BT270"/>
  <c r="CF270" s="1"/>
  <c r="BU270"/>
  <c r="CG270" s="1"/>
  <c r="BV270"/>
  <c r="CH270" s="1"/>
  <c r="BW270"/>
  <c r="CI270" s="1"/>
  <c r="BX270"/>
  <c r="CJ270" s="1"/>
  <c r="BY270"/>
  <c r="CK270" s="1"/>
  <c r="BZ270"/>
  <c r="CL270" s="1"/>
  <c r="CA270"/>
  <c r="CM270" s="1"/>
  <c r="CB270"/>
  <c r="CN270" s="1"/>
  <c r="CC270"/>
  <c r="CO270" s="1"/>
  <c r="CD270"/>
  <c r="CP270" s="1"/>
  <c r="BT271"/>
  <c r="CF271" s="1"/>
  <c r="BU271"/>
  <c r="CG271" s="1"/>
  <c r="BV271"/>
  <c r="CH271" s="1"/>
  <c r="BW271"/>
  <c r="CI271" s="1"/>
  <c r="BX271"/>
  <c r="CJ271" s="1"/>
  <c r="BY271"/>
  <c r="CK271" s="1"/>
  <c r="BZ271"/>
  <c r="CL271" s="1"/>
  <c r="CA271"/>
  <c r="CM271" s="1"/>
  <c r="CB271"/>
  <c r="CN271" s="1"/>
  <c r="CC271"/>
  <c r="CO271" s="1"/>
  <c r="CD271"/>
  <c r="CP271" s="1"/>
  <c r="BT512"/>
  <c r="CF512" s="1"/>
  <c r="BU512"/>
  <c r="CG512" s="1"/>
  <c r="BV512"/>
  <c r="CH512" s="1"/>
  <c r="BW512"/>
  <c r="CI512" s="1"/>
  <c r="BX512"/>
  <c r="CJ512" s="1"/>
  <c r="BY512"/>
  <c r="CK512" s="1"/>
  <c r="BZ512"/>
  <c r="CL512" s="1"/>
  <c r="CA512"/>
  <c r="CM512" s="1"/>
  <c r="CB512"/>
  <c r="CN512" s="1"/>
  <c r="CC512"/>
  <c r="CO512" s="1"/>
  <c r="CD512"/>
  <c r="CP512" s="1"/>
  <c r="BT513"/>
  <c r="CF513" s="1"/>
  <c r="BU513"/>
  <c r="CG513" s="1"/>
  <c r="BV513"/>
  <c r="CH513" s="1"/>
  <c r="BW513"/>
  <c r="CI513" s="1"/>
  <c r="BX513"/>
  <c r="CJ513" s="1"/>
  <c r="BY513"/>
  <c r="CK513" s="1"/>
  <c r="BZ513"/>
  <c r="CL513" s="1"/>
  <c r="CA513"/>
  <c r="CM513" s="1"/>
  <c r="CB513"/>
  <c r="CN513" s="1"/>
  <c r="CC513"/>
  <c r="CO513" s="1"/>
  <c r="CD513"/>
  <c r="CP513" s="1"/>
  <c r="BT514"/>
  <c r="CF514" s="1"/>
  <c r="BU514"/>
  <c r="CG514" s="1"/>
  <c r="BV514"/>
  <c r="CH514" s="1"/>
  <c r="BW514"/>
  <c r="CI514" s="1"/>
  <c r="BX514"/>
  <c r="CJ514" s="1"/>
  <c r="BY514"/>
  <c r="CK514" s="1"/>
  <c r="BZ514"/>
  <c r="CL514" s="1"/>
  <c r="CA514"/>
  <c r="CM514" s="1"/>
  <c r="CB514"/>
  <c r="CN514" s="1"/>
  <c r="CC514"/>
  <c r="CO514" s="1"/>
  <c r="CD514"/>
  <c r="CP514" s="1"/>
  <c r="BT515"/>
  <c r="CF515" s="1"/>
  <c r="BU515"/>
  <c r="CG515" s="1"/>
  <c r="BV515"/>
  <c r="CH515" s="1"/>
  <c r="BW515"/>
  <c r="CI515" s="1"/>
  <c r="BX515"/>
  <c r="CJ515" s="1"/>
  <c r="BY515"/>
  <c r="CK515" s="1"/>
  <c r="BZ515"/>
  <c r="CL515" s="1"/>
  <c r="CA515"/>
  <c r="CM515" s="1"/>
  <c r="CB515"/>
  <c r="CN515" s="1"/>
  <c r="CC515"/>
  <c r="CO515" s="1"/>
  <c r="CD515"/>
  <c r="CP515" s="1"/>
  <c r="BT516"/>
  <c r="CF516" s="1"/>
  <c r="BU516"/>
  <c r="CG516" s="1"/>
  <c r="BV516"/>
  <c r="CH516" s="1"/>
  <c r="BW516"/>
  <c r="CI516" s="1"/>
  <c r="BX516"/>
  <c r="CJ516" s="1"/>
  <c r="BY516"/>
  <c r="CK516" s="1"/>
  <c r="BZ516"/>
  <c r="CL516" s="1"/>
  <c r="CA516"/>
  <c r="CM516" s="1"/>
  <c r="CB516"/>
  <c r="CN516" s="1"/>
  <c r="CC516"/>
  <c r="CO516" s="1"/>
  <c r="CD516"/>
  <c r="CP516" s="1"/>
  <c r="BT517"/>
  <c r="CF517" s="1"/>
  <c r="BU517"/>
  <c r="CG517" s="1"/>
  <c r="BV517"/>
  <c r="CH517" s="1"/>
  <c r="BW517"/>
  <c r="CI517" s="1"/>
  <c r="BX517"/>
  <c r="CJ517" s="1"/>
  <c r="BY517"/>
  <c r="CK517" s="1"/>
  <c r="BZ517"/>
  <c r="CL517" s="1"/>
  <c r="CA517"/>
  <c r="CM517" s="1"/>
  <c r="CB517"/>
  <c r="CN517" s="1"/>
  <c r="CC517"/>
  <c r="CO517" s="1"/>
  <c r="CD517"/>
  <c r="CP517" s="1"/>
  <c r="BT518"/>
  <c r="CF518" s="1"/>
  <c r="BU518"/>
  <c r="CG518" s="1"/>
  <c r="BV518"/>
  <c r="CH518" s="1"/>
  <c r="BW518"/>
  <c r="CI518" s="1"/>
  <c r="BX518"/>
  <c r="CJ518" s="1"/>
  <c r="BY518"/>
  <c r="CK518" s="1"/>
  <c r="BZ518"/>
  <c r="CL518" s="1"/>
  <c r="CA518"/>
  <c r="CM518" s="1"/>
  <c r="CB518"/>
  <c r="CN518" s="1"/>
  <c r="CC518"/>
  <c r="CO518" s="1"/>
  <c r="CD518"/>
  <c r="CP518" s="1"/>
  <c r="BT519"/>
  <c r="CF519" s="1"/>
  <c r="BU519"/>
  <c r="CG519" s="1"/>
  <c r="BV519"/>
  <c r="CH519" s="1"/>
  <c r="BW519"/>
  <c r="CI519" s="1"/>
  <c r="BX519"/>
  <c r="CJ519" s="1"/>
  <c r="BY519"/>
  <c r="CK519" s="1"/>
  <c r="BZ519"/>
  <c r="CL519" s="1"/>
  <c r="CA519"/>
  <c r="CM519" s="1"/>
  <c r="CB519"/>
  <c r="CN519" s="1"/>
  <c r="CC519"/>
  <c r="CO519" s="1"/>
  <c r="CD519"/>
  <c r="CP519" s="1"/>
  <c r="BT520"/>
  <c r="CF520" s="1"/>
  <c r="BU520"/>
  <c r="CG520" s="1"/>
  <c r="BV520"/>
  <c r="CH520" s="1"/>
  <c r="BW520"/>
  <c r="CI520" s="1"/>
  <c r="BX520"/>
  <c r="CJ520" s="1"/>
  <c r="BY520"/>
  <c r="CK520" s="1"/>
  <c r="BZ520"/>
  <c r="CL520" s="1"/>
  <c r="CA520"/>
  <c r="CM520" s="1"/>
  <c r="CB520"/>
  <c r="CN520" s="1"/>
  <c r="CC520"/>
  <c r="CO520" s="1"/>
  <c r="CD520"/>
  <c r="CP520" s="1"/>
  <c r="BT521"/>
  <c r="CF521" s="1"/>
  <c r="BU521"/>
  <c r="CG521" s="1"/>
  <c r="BV521"/>
  <c r="CH521" s="1"/>
  <c r="BW521"/>
  <c r="CI521" s="1"/>
  <c r="BX521"/>
  <c r="CJ521" s="1"/>
  <c r="BY521"/>
  <c r="CK521" s="1"/>
  <c r="BZ521"/>
  <c r="CL521" s="1"/>
  <c r="CA521"/>
  <c r="CM521" s="1"/>
  <c r="CB521"/>
  <c r="CN521" s="1"/>
  <c r="CC521"/>
  <c r="CO521" s="1"/>
  <c r="CD521"/>
  <c r="CP521" s="1"/>
  <c r="BT522"/>
  <c r="CF522" s="1"/>
  <c r="BU522"/>
  <c r="CG522" s="1"/>
  <c r="BV522"/>
  <c r="CH522" s="1"/>
  <c r="BW522"/>
  <c r="CI522" s="1"/>
  <c r="BX522"/>
  <c r="CJ522" s="1"/>
  <c r="BY522"/>
  <c r="CK522" s="1"/>
  <c r="BZ522"/>
  <c r="CL522" s="1"/>
  <c r="CA522"/>
  <c r="CM522" s="1"/>
  <c r="CB522"/>
  <c r="CN522" s="1"/>
  <c r="CC522"/>
  <c r="CO522" s="1"/>
  <c r="CD522"/>
  <c r="CP522" s="1"/>
  <c r="BT523"/>
  <c r="CF523" s="1"/>
  <c r="BU523"/>
  <c r="CG523" s="1"/>
  <c r="BV523"/>
  <c r="CH523" s="1"/>
  <c r="BW523"/>
  <c r="CI523" s="1"/>
  <c r="BX523"/>
  <c r="CJ523" s="1"/>
  <c r="BY523"/>
  <c r="CK523" s="1"/>
  <c r="BZ523"/>
  <c r="CL523" s="1"/>
  <c r="CA523"/>
  <c r="CM523" s="1"/>
  <c r="CB523"/>
  <c r="CN523" s="1"/>
  <c r="CC523"/>
  <c r="CO523" s="1"/>
  <c r="CD523"/>
  <c r="CP523" s="1"/>
  <c r="BT524"/>
  <c r="CF524" s="1"/>
  <c r="BU524"/>
  <c r="CG524" s="1"/>
  <c r="BV524"/>
  <c r="CH524" s="1"/>
  <c r="BW524"/>
  <c r="CI524" s="1"/>
  <c r="BX524"/>
  <c r="CJ524" s="1"/>
  <c r="BY524"/>
  <c r="CK524" s="1"/>
  <c r="BZ524"/>
  <c r="CL524" s="1"/>
  <c r="CA524"/>
  <c r="CM524" s="1"/>
  <c r="CB524"/>
  <c r="CN524" s="1"/>
  <c r="CC524"/>
  <c r="CO524" s="1"/>
  <c r="CD524"/>
  <c r="CP524" s="1"/>
  <c r="BT525"/>
  <c r="CF525" s="1"/>
  <c r="BU525"/>
  <c r="CG525" s="1"/>
  <c r="BV525"/>
  <c r="CH525" s="1"/>
  <c r="BW525"/>
  <c r="CI525" s="1"/>
  <c r="BX525"/>
  <c r="CJ525" s="1"/>
  <c r="BY525"/>
  <c r="CK525" s="1"/>
  <c r="BZ525"/>
  <c r="CL525" s="1"/>
  <c r="CA525"/>
  <c r="CM525" s="1"/>
  <c r="CB525"/>
  <c r="CN525" s="1"/>
  <c r="CC525"/>
  <c r="CO525" s="1"/>
  <c r="CD525"/>
  <c r="CP525" s="1"/>
  <c r="BT526"/>
  <c r="CF526" s="1"/>
  <c r="BU526"/>
  <c r="CG526" s="1"/>
  <c r="BV526"/>
  <c r="CH526" s="1"/>
  <c r="BW526"/>
  <c r="CI526" s="1"/>
  <c r="BX526"/>
  <c r="CJ526" s="1"/>
  <c r="BY526"/>
  <c r="CK526" s="1"/>
  <c r="BZ526"/>
  <c r="CL526" s="1"/>
  <c r="CA526"/>
  <c r="CM526" s="1"/>
  <c r="CB526"/>
  <c r="CN526" s="1"/>
  <c r="CC526"/>
  <c r="CO526" s="1"/>
  <c r="CD526"/>
  <c r="CP526" s="1"/>
  <c r="BT527"/>
  <c r="CF527" s="1"/>
  <c r="BU527"/>
  <c r="CG527" s="1"/>
  <c r="BV527"/>
  <c r="CH527" s="1"/>
  <c r="BW527"/>
  <c r="CI527" s="1"/>
  <c r="BX527"/>
  <c r="CJ527" s="1"/>
  <c r="BY527"/>
  <c r="CK527" s="1"/>
  <c r="BZ527"/>
  <c r="CL527" s="1"/>
  <c r="CA527"/>
  <c r="CM527" s="1"/>
  <c r="CB527"/>
  <c r="CN527" s="1"/>
  <c r="CC527"/>
  <c r="CO527" s="1"/>
  <c r="CD527"/>
  <c r="CP527" s="1"/>
  <c r="BT528"/>
  <c r="CF528" s="1"/>
  <c r="BU528"/>
  <c r="CG528" s="1"/>
  <c r="BV528"/>
  <c r="CH528" s="1"/>
  <c r="BW528"/>
  <c r="CI528" s="1"/>
  <c r="BX528"/>
  <c r="CJ528" s="1"/>
  <c r="BY528"/>
  <c r="CK528" s="1"/>
  <c r="BZ528"/>
  <c r="CL528" s="1"/>
  <c r="CA528"/>
  <c r="CM528" s="1"/>
  <c r="CB528"/>
  <c r="CN528" s="1"/>
  <c r="CC528"/>
  <c r="CO528" s="1"/>
  <c r="CD528"/>
  <c r="CP528" s="1"/>
  <c r="BT529"/>
  <c r="CF529" s="1"/>
  <c r="BU529"/>
  <c r="CG529" s="1"/>
  <c r="BV529"/>
  <c r="CH529" s="1"/>
  <c r="BW529"/>
  <c r="CI529" s="1"/>
  <c r="BX529"/>
  <c r="CJ529" s="1"/>
  <c r="BY529"/>
  <c r="CK529" s="1"/>
  <c r="BZ529"/>
  <c r="CL529" s="1"/>
  <c r="CA529"/>
  <c r="CM529" s="1"/>
  <c r="CB529"/>
  <c r="CN529" s="1"/>
  <c r="CC529"/>
  <c r="CO529" s="1"/>
  <c r="CD529"/>
  <c r="CP529" s="1"/>
  <c r="BT530"/>
  <c r="CF530" s="1"/>
  <c r="BU530"/>
  <c r="CG530" s="1"/>
  <c r="BV530"/>
  <c r="CH530" s="1"/>
  <c r="BW530"/>
  <c r="CI530" s="1"/>
  <c r="BX530"/>
  <c r="CJ530" s="1"/>
  <c r="BY530"/>
  <c r="CK530" s="1"/>
  <c r="BZ530"/>
  <c r="CL530" s="1"/>
  <c r="CA530"/>
  <c r="CM530" s="1"/>
  <c r="CB530"/>
  <c r="CN530" s="1"/>
  <c r="CC530"/>
  <c r="CO530" s="1"/>
  <c r="CD530"/>
  <c r="CP530" s="1"/>
  <c r="BT531"/>
  <c r="CF531" s="1"/>
  <c r="BU531"/>
  <c r="CG531" s="1"/>
  <c r="BV531"/>
  <c r="CH531" s="1"/>
  <c r="BW531"/>
  <c r="CI531" s="1"/>
  <c r="BX531"/>
  <c r="CJ531" s="1"/>
  <c r="BY531"/>
  <c r="CK531" s="1"/>
  <c r="BZ531"/>
  <c r="CL531" s="1"/>
  <c r="CA531"/>
  <c r="CM531" s="1"/>
  <c r="CB531"/>
  <c r="CN531" s="1"/>
  <c r="CC531"/>
  <c r="CO531" s="1"/>
  <c r="CD531"/>
  <c r="CP531" s="1"/>
  <c r="BT532"/>
  <c r="CF532" s="1"/>
  <c r="BU532"/>
  <c r="CG532" s="1"/>
  <c r="BV532"/>
  <c r="CH532" s="1"/>
  <c r="BW532"/>
  <c r="CI532" s="1"/>
  <c r="BX532"/>
  <c r="CJ532" s="1"/>
  <c r="BY532"/>
  <c r="CK532" s="1"/>
  <c r="BZ532"/>
  <c r="CL532" s="1"/>
  <c r="CA532"/>
  <c r="CM532" s="1"/>
  <c r="CB532"/>
  <c r="CN532" s="1"/>
  <c r="CC532"/>
  <c r="CO532" s="1"/>
  <c r="CD532"/>
  <c r="CP532" s="1"/>
  <c r="BT533"/>
  <c r="CF533" s="1"/>
  <c r="BU533"/>
  <c r="CG533" s="1"/>
  <c r="BV533"/>
  <c r="CH533" s="1"/>
  <c r="BW533"/>
  <c r="CI533" s="1"/>
  <c r="BX533"/>
  <c r="CJ533" s="1"/>
  <c r="BY533"/>
  <c r="CK533" s="1"/>
  <c r="BZ533"/>
  <c r="CL533" s="1"/>
  <c r="CA533"/>
  <c r="CM533" s="1"/>
  <c r="CB533"/>
  <c r="CN533" s="1"/>
  <c r="CC533"/>
  <c r="CO533" s="1"/>
  <c r="CD533"/>
  <c r="CP533" s="1"/>
  <c r="BT534"/>
  <c r="CF534" s="1"/>
  <c r="BU534"/>
  <c r="CG534" s="1"/>
  <c r="BV534"/>
  <c r="CH534" s="1"/>
  <c r="BW534"/>
  <c r="CI534" s="1"/>
  <c r="BX534"/>
  <c r="CJ534" s="1"/>
  <c r="BY534"/>
  <c r="CK534" s="1"/>
  <c r="BZ534"/>
  <c r="CL534" s="1"/>
  <c r="CA534"/>
  <c r="CM534" s="1"/>
  <c r="CB534"/>
  <c r="CN534" s="1"/>
  <c r="CC534"/>
  <c r="CO534" s="1"/>
  <c r="CD534"/>
  <c r="CP534" s="1"/>
  <c r="BT535"/>
  <c r="CF535" s="1"/>
  <c r="BU535"/>
  <c r="CG535" s="1"/>
  <c r="BV535"/>
  <c r="CH535" s="1"/>
  <c r="BW535"/>
  <c r="CI535" s="1"/>
  <c r="BX535"/>
  <c r="CJ535" s="1"/>
  <c r="BY535"/>
  <c r="CK535" s="1"/>
  <c r="BZ535"/>
  <c r="CL535" s="1"/>
  <c r="CA535"/>
  <c r="CM535" s="1"/>
  <c r="CB535"/>
  <c r="CN535" s="1"/>
  <c r="CC535"/>
  <c r="CO535" s="1"/>
  <c r="CD535"/>
  <c r="CP535" s="1"/>
  <c r="BT536"/>
  <c r="CF536" s="1"/>
  <c r="BU536"/>
  <c r="CG536" s="1"/>
  <c r="BV536"/>
  <c r="CH536" s="1"/>
  <c r="BW536"/>
  <c r="CI536" s="1"/>
  <c r="BX536"/>
  <c r="CJ536" s="1"/>
  <c r="BY536"/>
  <c r="CK536" s="1"/>
  <c r="BZ536"/>
  <c r="CL536" s="1"/>
  <c r="CA536"/>
  <c r="CM536" s="1"/>
  <c r="CB536"/>
  <c r="CN536" s="1"/>
  <c r="CC536"/>
  <c r="CO536" s="1"/>
  <c r="CD536"/>
  <c r="CP536" s="1"/>
  <c r="BT537"/>
  <c r="CF537" s="1"/>
  <c r="BU537"/>
  <c r="CG537" s="1"/>
  <c r="BV537"/>
  <c r="CH537" s="1"/>
  <c r="BW537"/>
  <c r="CI537" s="1"/>
  <c r="BX537"/>
  <c r="CJ537" s="1"/>
  <c r="BY537"/>
  <c r="CK537" s="1"/>
  <c r="BZ537"/>
  <c r="CL537" s="1"/>
  <c r="CA537"/>
  <c r="CM537" s="1"/>
  <c r="CB537"/>
  <c r="CN537" s="1"/>
  <c r="CC537"/>
  <c r="CO537" s="1"/>
  <c r="CD537"/>
  <c r="CP537" s="1"/>
  <c r="BT538"/>
  <c r="CF538" s="1"/>
  <c r="BU538"/>
  <c r="CG538" s="1"/>
  <c r="BV538"/>
  <c r="CH538" s="1"/>
  <c r="BW538"/>
  <c r="CI538" s="1"/>
  <c r="BX538"/>
  <c r="CJ538" s="1"/>
  <c r="BY538"/>
  <c r="CK538" s="1"/>
  <c r="BZ538"/>
  <c r="CL538" s="1"/>
  <c r="CA538"/>
  <c r="CM538" s="1"/>
  <c r="CB538"/>
  <c r="CN538" s="1"/>
  <c r="CC538"/>
  <c r="CO538" s="1"/>
  <c r="CD538"/>
  <c r="CP538" s="1"/>
  <c r="BT539"/>
  <c r="CF539" s="1"/>
  <c r="BU539"/>
  <c r="CG539" s="1"/>
  <c r="BV539"/>
  <c r="CH539" s="1"/>
  <c r="BW539"/>
  <c r="CI539" s="1"/>
  <c r="BX539"/>
  <c r="CJ539" s="1"/>
  <c r="BY539"/>
  <c r="CK539" s="1"/>
  <c r="BZ539"/>
  <c r="CL539" s="1"/>
  <c r="CA539"/>
  <c r="CM539" s="1"/>
  <c r="CB539"/>
  <c r="CN539" s="1"/>
  <c r="CC539"/>
  <c r="CO539" s="1"/>
  <c r="CD539"/>
  <c r="CP539" s="1"/>
  <c r="BT540"/>
  <c r="CF540" s="1"/>
  <c r="BU540"/>
  <c r="CG540" s="1"/>
  <c r="BV540"/>
  <c r="CH540" s="1"/>
  <c r="BW540"/>
  <c r="CI540" s="1"/>
  <c r="BX540"/>
  <c r="CJ540" s="1"/>
  <c r="BY540"/>
  <c r="CK540" s="1"/>
  <c r="BZ540"/>
  <c r="CL540" s="1"/>
  <c r="CA540"/>
  <c r="CM540" s="1"/>
  <c r="CB540"/>
  <c r="CN540" s="1"/>
  <c r="CC540"/>
  <c r="CO540" s="1"/>
  <c r="CD540"/>
  <c r="CP540" s="1"/>
  <c r="BT541"/>
  <c r="CF541" s="1"/>
  <c r="BU541"/>
  <c r="CG541" s="1"/>
  <c r="BV541"/>
  <c r="CH541" s="1"/>
  <c r="BW541"/>
  <c r="CI541" s="1"/>
  <c r="BX541"/>
  <c r="CJ541" s="1"/>
  <c r="BY541"/>
  <c r="CK541" s="1"/>
  <c r="BZ541"/>
  <c r="CL541" s="1"/>
  <c r="CA541"/>
  <c r="CM541" s="1"/>
  <c r="CB541"/>
  <c r="CN541" s="1"/>
  <c r="CC541"/>
  <c r="CO541" s="1"/>
  <c r="CD541"/>
  <c r="CP541" s="1"/>
  <c r="BT798"/>
  <c r="CF798" s="1"/>
  <c r="BU798"/>
  <c r="CG798" s="1"/>
  <c r="BV798"/>
  <c r="CH798" s="1"/>
  <c r="BW798"/>
  <c r="CI798" s="1"/>
  <c r="BX798"/>
  <c r="CJ798" s="1"/>
  <c r="BY798"/>
  <c r="CK798" s="1"/>
  <c r="BZ798"/>
  <c r="CL798" s="1"/>
  <c r="CA798"/>
  <c r="CM798" s="1"/>
  <c r="CB798"/>
  <c r="CN798" s="1"/>
  <c r="CC798"/>
  <c r="CO798" s="1"/>
  <c r="CD798"/>
  <c r="CP798" s="1"/>
  <c r="BT799"/>
  <c r="CF799" s="1"/>
  <c r="BU799"/>
  <c r="CG799" s="1"/>
  <c r="BV799"/>
  <c r="CH799" s="1"/>
  <c r="BW799"/>
  <c r="CI799" s="1"/>
  <c r="BX799"/>
  <c r="CJ799" s="1"/>
  <c r="BY799"/>
  <c r="CK799" s="1"/>
  <c r="BZ799"/>
  <c r="CL799" s="1"/>
  <c r="CA799"/>
  <c r="CM799" s="1"/>
  <c r="CB799"/>
  <c r="CN799" s="1"/>
  <c r="CC799"/>
  <c r="CO799" s="1"/>
  <c r="CD799"/>
  <c r="CP799" s="1"/>
  <c r="BT800"/>
  <c r="CF800" s="1"/>
  <c r="BU800"/>
  <c r="CG800" s="1"/>
  <c r="BV800"/>
  <c r="CH800" s="1"/>
  <c r="BW800"/>
  <c r="CI800" s="1"/>
  <c r="BX800"/>
  <c r="CJ800" s="1"/>
  <c r="BY800"/>
  <c r="CK800" s="1"/>
  <c r="BZ800"/>
  <c r="CL800" s="1"/>
  <c r="CA800"/>
  <c r="CM800" s="1"/>
  <c r="CB800"/>
  <c r="CN800" s="1"/>
  <c r="CC800"/>
  <c r="CO800" s="1"/>
  <c r="CD800"/>
  <c r="CP800" s="1"/>
  <c r="BT801"/>
  <c r="CF801" s="1"/>
  <c r="BU801"/>
  <c r="CG801" s="1"/>
  <c r="BV801"/>
  <c r="CH801" s="1"/>
  <c r="BW801"/>
  <c r="CI801" s="1"/>
  <c r="BX801"/>
  <c r="CJ801" s="1"/>
  <c r="BY801"/>
  <c r="CK801" s="1"/>
  <c r="BZ801"/>
  <c r="CL801" s="1"/>
  <c r="CA801"/>
  <c r="CM801" s="1"/>
  <c r="CB801"/>
  <c r="CN801" s="1"/>
  <c r="CC801"/>
  <c r="CO801" s="1"/>
  <c r="CD801"/>
  <c r="CP801" s="1"/>
  <c r="BT802"/>
  <c r="CF802" s="1"/>
  <c r="BU802"/>
  <c r="CG802" s="1"/>
  <c r="BV802"/>
  <c r="CH802" s="1"/>
  <c r="BW802"/>
  <c r="CI802" s="1"/>
  <c r="BX802"/>
  <c r="CJ802" s="1"/>
  <c r="BY802"/>
  <c r="CK802" s="1"/>
  <c r="BZ802"/>
  <c r="CL802" s="1"/>
  <c r="CA802"/>
  <c r="CM802" s="1"/>
  <c r="CB802"/>
  <c r="CN802" s="1"/>
  <c r="CC802"/>
  <c r="CO802" s="1"/>
  <c r="CD802"/>
  <c r="CP802" s="1"/>
  <c r="BT803"/>
  <c r="CF803" s="1"/>
  <c r="BU803"/>
  <c r="CG803" s="1"/>
  <c r="BV803"/>
  <c r="CH803" s="1"/>
  <c r="BW803"/>
  <c r="CI803" s="1"/>
  <c r="BX803"/>
  <c r="CJ803" s="1"/>
  <c r="BY803"/>
  <c r="CK803" s="1"/>
  <c r="BZ803"/>
  <c r="CL803" s="1"/>
  <c r="CA803"/>
  <c r="CM803" s="1"/>
  <c r="CB803"/>
  <c r="CN803" s="1"/>
  <c r="CC803"/>
  <c r="CO803" s="1"/>
  <c r="CD803"/>
  <c r="CP803" s="1"/>
  <c r="BT804"/>
  <c r="CF804" s="1"/>
  <c r="BU804"/>
  <c r="CG804" s="1"/>
  <c r="BV804"/>
  <c r="CH804" s="1"/>
  <c r="BW804"/>
  <c r="CI804" s="1"/>
  <c r="BX804"/>
  <c r="CJ804" s="1"/>
  <c r="BY804"/>
  <c r="CK804" s="1"/>
  <c r="BZ804"/>
  <c r="CL804" s="1"/>
  <c r="CA804"/>
  <c r="CM804" s="1"/>
  <c r="CB804"/>
  <c r="CN804" s="1"/>
  <c r="CC804"/>
  <c r="CO804" s="1"/>
  <c r="CD804"/>
  <c r="CP804" s="1"/>
  <c r="BT805"/>
  <c r="CF805" s="1"/>
  <c r="BU805"/>
  <c r="CG805" s="1"/>
  <c r="BV805"/>
  <c r="CH805" s="1"/>
  <c r="BW805"/>
  <c r="CI805" s="1"/>
  <c r="BX805"/>
  <c r="CJ805" s="1"/>
  <c r="BY805"/>
  <c r="CK805" s="1"/>
  <c r="BZ805"/>
  <c r="CL805" s="1"/>
  <c r="CA805"/>
  <c r="CM805" s="1"/>
  <c r="CB805"/>
  <c r="CN805" s="1"/>
  <c r="CC805"/>
  <c r="CO805" s="1"/>
  <c r="CD805"/>
  <c r="CP805" s="1"/>
  <c r="BT806"/>
  <c r="CF806" s="1"/>
  <c r="BU806"/>
  <c r="CG806" s="1"/>
  <c r="BV806"/>
  <c r="CH806" s="1"/>
  <c r="BW806"/>
  <c r="CI806" s="1"/>
  <c r="BX806"/>
  <c r="CJ806" s="1"/>
  <c r="BY806"/>
  <c r="CK806" s="1"/>
  <c r="BZ806"/>
  <c r="CL806" s="1"/>
  <c r="CA806"/>
  <c r="CM806" s="1"/>
  <c r="CB806"/>
  <c r="CN806" s="1"/>
  <c r="CC806"/>
  <c r="CO806" s="1"/>
  <c r="CD806"/>
  <c r="CP806" s="1"/>
  <c r="BT807"/>
  <c r="CF807" s="1"/>
  <c r="BU807"/>
  <c r="CG807" s="1"/>
  <c r="BV807"/>
  <c r="CH807" s="1"/>
  <c r="BW807"/>
  <c r="CI807" s="1"/>
  <c r="BX807"/>
  <c r="CJ807" s="1"/>
  <c r="BY807"/>
  <c r="CK807" s="1"/>
  <c r="BZ807"/>
  <c r="CL807" s="1"/>
  <c r="CA807"/>
  <c r="CM807" s="1"/>
  <c r="CB807"/>
  <c r="CN807" s="1"/>
  <c r="CC807"/>
  <c r="CO807" s="1"/>
  <c r="CD807"/>
  <c r="CP807" s="1"/>
  <c r="BT808"/>
  <c r="CF808" s="1"/>
  <c r="BU808"/>
  <c r="CG808" s="1"/>
  <c r="BV808"/>
  <c r="CH808" s="1"/>
  <c r="BW808"/>
  <c r="CI808" s="1"/>
  <c r="BX808"/>
  <c r="CJ808" s="1"/>
  <c r="BY808"/>
  <c r="CK808" s="1"/>
  <c r="BZ808"/>
  <c r="CL808" s="1"/>
  <c r="CA808"/>
  <c r="CM808" s="1"/>
  <c r="CB808"/>
  <c r="CN808" s="1"/>
  <c r="CC808"/>
  <c r="CO808" s="1"/>
  <c r="CD808"/>
  <c r="CP808" s="1"/>
  <c r="BT809"/>
  <c r="CF809" s="1"/>
  <c r="BU809"/>
  <c r="CG809" s="1"/>
  <c r="BV809"/>
  <c r="CH809" s="1"/>
  <c r="BW809"/>
  <c r="CI809" s="1"/>
  <c r="BX809"/>
  <c r="CJ809" s="1"/>
  <c r="BY809"/>
  <c r="CK809" s="1"/>
  <c r="BZ809"/>
  <c r="CL809" s="1"/>
  <c r="CA809"/>
  <c r="CM809" s="1"/>
  <c r="CB809"/>
  <c r="CN809" s="1"/>
  <c r="CC809"/>
  <c r="CO809" s="1"/>
  <c r="CD809"/>
  <c r="CP809" s="1"/>
  <c r="BT810"/>
  <c r="CF810" s="1"/>
  <c r="BU810"/>
  <c r="CG810" s="1"/>
  <c r="BV810"/>
  <c r="CH810" s="1"/>
  <c r="BW810"/>
  <c r="CI810" s="1"/>
  <c r="BX810"/>
  <c r="CJ810" s="1"/>
  <c r="BY810"/>
  <c r="CK810" s="1"/>
  <c r="BZ810"/>
  <c r="CL810" s="1"/>
  <c r="CA810"/>
  <c r="CM810" s="1"/>
  <c r="CB810"/>
  <c r="CN810" s="1"/>
  <c r="CC810"/>
  <c r="CO810" s="1"/>
  <c r="CD810"/>
  <c r="CP810" s="1"/>
  <c r="BT811"/>
  <c r="CF811" s="1"/>
  <c r="BU811"/>
  <c r="CG811" s="1"/>
  <c r="BV811"/>
  <c r="CH811" s="1"/>
  <c r="BW811"/>
  <c r="CI811" s="1"/>
  <c r="BX811"/>
  <c r="CJ811" s="1"/>
  <c r="BY811"/>
  <c r="CK811" s="1"/>
  <c r="BZ811"/>
  <c r="CL811" s="1"/>
  <c r="CA811"/>
  <c r="CM811" s="1"/>
  <c r="CB811"/>
  <c r="CN811" s="1"/>
  <c r="CC811"/>
  <c r="CO811" s="1"/>
  <c r="CD811"/>
  <c r="CP811" s="1"/>
  <c r="BT812"/>
  <c r="CF812" s="1"/>
  <c r="BU812"/>
  <c r="CG812" s="1"/>
  <c r="BV812"/>
  <c r="CH812" s="1"/>
  <c r="BW812"/>
  <c r="CI812" s="1"/>
  <c r="BX812"/>
  <c r="CJ812" s="1"/>
  <c r="BY812"/>
  <c r="CK812" s="1"/>
  <c r="BZ812"/>
  <c r="CL812" s="1"/>
  <c r="CA812"/>
  <c r="CM812" s="1"/>
  <c r="CB812"/>
  <c r="CN812" s="1"/>
  <c r="CC812"/>
  <c r="CO812" s="1"/>
  <c r="CD812"/>
  <c r="CP812" s="1"/>
  <c r="BT813"/>
  <c r="CF813" s="1"/>
  <c r="BU813"/>
  <c r="CG813" s="1"/>
  <c r="BV813"/>
  <c r="CH813" s="1"/>
  <c r="BW813"/>
  <c r="CI813" s="1"/>
  <c r="BX813"/>
  <c r="CJ813" s="1"/>
  <c r="BY813"/>
  <c r="CK813" s="1"/>
  <c r="BZ813"/>
  <c r="CL813" s="1"/>
  <c r="CA813"/>
  <c r="CM813" s="1"/>
  <c r="CB813"/>
  <c r="CN813" s="1"/>
  <c r="CC813"/>
  <c r="CO813" s="1"/>
  <c r="CD813"/>
  <c r="CP813" s="1"/>
  <c r="BT814"/>
  <c r="CF814" s="1"/>
  <c r="BU814"/>
  <c r="CG814" s="1"/>
  <c r="BV814"/>
  <c r="CH814" s="1"/>
  <c r="BW814"/>
  <c r="CI814" s="1"/>
  <c r="BX814"/>
  <c r="CJ814" s="1"/>
  <c r="BY814"/>
  <c r="CK814" s="1"/>
  <c r="BZ814"/>
  <c r="CL814" s="1"/>
  <c r="CA814"/>
  <c r="CM814" s="1"/>
  <c r="CB814"/>
  <c r="CN814" s="1"/>
  <c r="CC814"/>
  <c r="CO814" s="1"/>
  <c r="CD814"/>
  <c r="CP814" s="1"/>
  <c r="BT815"/>
  <c r="CF815" s="1"/>
  <c r="BU815"/>
  <c r="CG815" s="1"/>
  <c r="BV815"/>
  <c r="CH815" s="1"/>
  <c r="BW815"/>
  <c r="CI815" s="1"/>
  <c r="BX815"/>
  <c r="CJ815" s="1"/>
  <c r="BY815"/>
  <c r="CK815" s="1"/>
  <c r="BZ815"/>
  <c r="CL815" s="1"/>
  <c r="CA815"/>
  <c r="CM815" s="1"/>
  <c r="CB815"/>
  <c r="CN815" s="1"/>
  <c r="CC815"/>
  <c r="CO815" s="1"/>
  <c r="CD815"/>
  <c r="CP815" s="1"/>
  <c r="BT816"/>
  <c r="CF816" s="1"/>
  <c r="BU816"/>
  <c r="CG816" s="1"/>
  <c r="BV816"/>
  <c r="CH816" s="1"/>
  <c r="BW816"/>
  <c r="CI816" s="1"/>
  <c r="BX816"/>
  <c r="CJ816" s="1"/>
  <c r="BY816"/>
  <c r="CK816" s="1"/>
  <c r="BZ816"/>
  <c r="CL816" s="1"/>
  <c r="CA816"/>
  <c r="CM816" s="1"/>
  <c r="CB816"/>
  <c r="CN816" s="1"/>
  <c r="CC816"/>
  <c r="CO816" s="1"/>
  <c r="CD816"/>
  <c r="CP816" s="1"/>
  <c r="BT817"/>
  <c r="CF817" s="1"/>
  <c r="BU817"/>
  <c r="CG817" s="1"/>
  <c r="BV817"/>
  <c r="CH817" s="1"/>
  <c r="BW817"/>
  <c r="CI817" s="1"/>
  <c r="BX817"/>
  <c r="CJ817" s="1"/>
  <c r="BY817"/>
  <c r="CK817" s="1"/>
  <c r="BZ817"/>
  <c r="CL817" s="1"/>
  <c r="CA817"/>
  <c r="CM817" s="1"/>
  <c r="CB817"/>
  <c r="CN817" s="1"/>
  <c r="CC817"/>
  <c r="CO817" s="1"/>
  <c r="CD817"/>
  <c r="CP817" s="1"/>
  <c r="BT818"/>
  <c r="CF818" s="1"/>
  <c r="BU818"/>
  <c r="CG818" s="1"/>
  <c r="BV818"/>
  <c r="CH818" s="1"/>
  <c r="BW818"/>
  <c r="CI818" s="1"/>
  <c r="BX818"/>
  <c r="CJ818" s="1"/>
  <c r="BY818"/>
  <c r="CK818" s="1"/>
  <c r="BZ818"/>
  <c r="CL818" s="1"/>
  <c r="CA818"/>
  <c r="CM818" s="1"/>
  <c r="CB818"/>
  <c r="CN818" s="1"/>
  <c r="CC818"/>
  <c r="CO818" s="1"/>
  <c r="CD818"/>
  <c r="CP818" s="1"/>
  <c r="BT819"/>
  <c r="CF819" s="1"/>
  <c r="BU819"/>
  <c r="CG819" s="1"/>
  <c r="BV819"/>
  <c r="CH819" s="1"/>
  <c r="BW819"/>
  <c r="CI819" s="1"/>
  <c r="BX819"/>
  <c r="CJ819" s="1"/>
  <c r="BY819"/>
  <c r="CK819" s="1"/>
  <c r="BZ819"/>
  <c r="CL819" s="1"/>
  <c r="CA819"/>
  <c r="CM819" s="1"/>
  <c r="CB819"/>
  <c r="CN819" s="1"/>
  <c r="CC819"/>
  <c r="CO819" s="1"/>
  <c r="CD819"/>
  <c r="CP819" s="1"/>
  <c r="BT820"/>
  <c r="CF820" s="1"/>
  <c r="BU820"/>
  <c r="CG820" s="1"/>
  <c r="BV820"/>
  <c r="CH820" s="1"/>
  <c r="BW820"/>
  <c r="CI820" s="1"/>
  <c r="BX820"/>
  <c r="CJ820" s="1"/>
  <c r="BY820"/>
  <c r="CK820" s="1"/>
  <c r="BZ820"/>
  <c r="CL820" s="1"/>
  <c r="CA820"/>
  <c r="CM820" s="1"/>
  <c r="CB820"/>
  <c r="CN820" s="1"/>
  <c r="CC820"/>
  <c r="CO820" s="1"/>
  <c r="CD820"/>
  <c r="CP820" s="1"/>
  <c r="BT821"/>
  <c r="CF821" s="1"/>
  <c r="BU821"/>
  <c r="CG821" s="1"/>
  <c r="BV821"/>
  <c r="CH821" s="1"/>
  <c r="BW821"/>
  <c r="CI821" s="1"/>
  <c r="BX821"/>
  <c r="CJ821" s="1"/>
  <c r="BY821"/>
  <c r="CK821" s="1"/>
  <c r="BZ821"/>
  <c r="CL821" s="1"/>
  <c r="CA821"/>
  <c r="CM821" s="1"/>
  <c r="CB821"/>
  <c r="CN821" s="1"/>
  <c r="CC821"/>
  <c r="CO821" s="1"/>
  <c r="CD821"/>
  <c r="CP821" s="1"/>
  <c r="BT822"/>
  <c r="CF822" s="1"/>
  <c r="BU822"/>
  <c r="CG822" s="1"/>
  <c r="BV822"/>
  <c r="CH822" s="1"/>
  <c r="BW822"/>
  <c r="CI822" s="1"/>
  <c r="BX822"/>
  <c r="CJ822" s="1"/>
  <c r="BY822"/>
  <c r="CK822" s="1"/>
  <c r="BZ822"/>
  <c r="CL822" s="1"/>
  <c r="CA822"/>
  <c r="CM822" s="1"/>
  <c r="CB822"/>
  <c r="CN822" s="1"/>
  <c r="CC822"/>
  <c r="CO822" s="1"/>
  <c r="CD822"/>
  <c r="CP822" s="1"/>
  <c r="BT823"/>
  <c r="CF823" s="1"/>
  <c r="BU823"/>
  <c r="CG823" s="1"/>
  <c r="BV823"/>
  <c r="CH823" s="1"/>
  <c r="BW823"/>
  <c r="CI823" s="1"/>
  <c r="BX823"/>
  <c r="CJ823" s="1"/>
  <c r="BY823"/>
  <c r="CK823" s="1"/>
  <c r="BZ823"/>
  <c r="CL823" s="1"/>
  <c r="CA823"/>
  <c r="CM823" s="1"/>
  <c r="CB823"/>
  <c r="CN823" s="1"/>
  <c r="CC823"/>
  <c r="CO823" s="1"/>
  <c r="CD823"/>
  <c r="CP823" s="1"/>
  <c r="BT824"/>
  <c r="CF824" s="1"/>
  <c r="BU824"/>
  <c r="CG824" s="1"/>
  <c r="BV824"/>
  <c r="CH824" s="1"/>
  <c r="BW824"/>
  <c r="CI824" s="1"/>
  <c r="BX824"/>
  <c r="CJ824" s="1"/>
  <c r="BY824"/>
  <c r="CK824" s="1"/>
  <c r="BZ824"/>
  <c r="CL824" s="1"/>
  <c r="CA824"/>
  <c r="CM824" s="1"/>
  <c r="CB824"/>
  <c r="CN824" s="1"/>
  <c r="CC824"/>
  <c r="CO824" s="1"/>
  <c r="CD824"/>
  <c r="CP824" s="1"/>
  <c r="BT825"/>
  <c r="CF825" s="1"/>
  <c r="BU825"/>
  <c r="CG825" s="1"/>
  <c r="BV825"/>
  <c r="CH825" s="1"/>
  <c r="BW825"/>
  <c r="CI825" s="1"/>
  <c r="BX825"/>
  <c r="CJ825" s="1"/>
  <c r="BY825"/>
  <c r="CK825" s="1"/>
  <c r="BZ825"/>
  <c r="CL825" s="1"/>
  <c r="CA825"/>
  <c r="CM825" s="1"/>
  <c r="CB825"/>
  <c r="CN825" s="1"/>
  <c r="CC825"/>
  <c r="CO825" s="1"/>
  <c r="CD825"/>
  <c r="CP825" s="1"/>
  <c r="BT826"/>
  <c r="CF826" s="1"/>
  <c r="BU826"/>
  <c r="CG826" s="1"/>
  <c r="BV826"/>
  <c r="CH826" s="1"/>
  <c r="BW826"/>
  <c r="CI826" s="1"/>
  <c r="BX826"/>
  <c r="CJ826" s="1"/>
  <c r="BY826"/>
  <c r="CK826" s="1"/>
  <c r="BZ826"/>
  <c r="CL826" s="1"/>
  <c r="CA826"/>
  <c r="CM826" s="1"/>
  <c r="CB826"/>
  <c r="CN826" s="1"/>
  <c r="CC826"/>
  <c r="CO826" s="1"/>
  <c r="CD826"/>
  <c r="CP826" s="1"/>
  <c r="BT827"/>
  <c r="CF827" s="1"/>
  <c r="BU827"/>
  <c r="CG827" s="1"/>
  <c r="BV827"/>
  <c r="CH827" s="1"/>
  <c r="BW827"/>
  <c r="CI827" s="1"/>
  <c r="BX827"/>
  <c r="CJ827" s="1"/>
  <c r="BY827"/>
  <c r="CK827" s="1"/>
  <c r="BZ827"/>
  <c r="CL827" s="1"/>
  <c r="CA827"/>
  <c r="CM827" s="1"/>
  <c r="CB827"/>
  <c r="CN827" s="1"/>
  <c r="CC827"/>
  <c r="CO827" s="1"/>
  <c r="CD827"/>
  <c r="CP827" s="1"/>
  <c r="BT828"/>
  <c r="CF828" s="1"/>
  <c r="BU828"/>
  <c r="CG828" s="1"/>
  <c r="BV828"/>
  <c r="CH828" s="1"/>
  <c r="BW828"/>
  <c r="CI828" s="1"/>
  <c r="BX828"/>
  <c r="CJ828" s="1"/>
  <c r="BY828"/>
  <c r="CK828" s="1"/>
  <c r="BZ828"/>
  <c r="CL828" s="1"/>
  <c r="CA828"/>
  <c r="CM828" s="1"/>
  <c r="CB828"/>
  <c r="CN828" s="1"/>
  <c r="CC828"/>
  <c r="CO828" s="1"/>
  <c r="CD828"/>
  <c r="CP828" s="1"/>
  <c r="BT829"/>
  <c r="CF829" s="1"/>
  <c r="BU829"/>
  <c r="CG829" s="1"/>
  <c r="BV829"/>
  <c r="CH829" s="1"/>
  <c r="BW829"/>
  <c r="CI829" s="1"/>
  <c r="BX829"/>
  <c r="CJ829" s="1"/>
  <c r="BY829"/>
  <c r="CK829" s="1"/>
  <c r="BZ829"/>
  <c r="CL829" s="1"/>
  <c r="CA829"/>
  <c r="CM829" s="1"/>
  <c r="CB829"/>
  <c r="CN829" s="1"/>
  <c r="CC829"/>
  <c r="CO829" s="1"/>
  <c r="CD829"/>
  <c r="CP829" s="1"/>
  <c r="BT1102"/>
  <c r="CF1102" s="1"/>
  <c r="BU1102"/>
  <c r="CG1102" s="1"/>
  <c r="BV1102"/>
  <c r="CH1102" s="1"/>
  <c r="BW1102"/>
  <c r="CI1102" s="1"/>
  <c r="BX1102"/>
  <c r="CJ1102" s="1"/>
  <c r="BY1102"/>
  <c r="CK1102" s="1"/>
  <c r="BZ1102"/>
  <c r="CL1102" s="1"/>
  <c r="CA1102"/>
  <c r="CM1102" s="1"/>
  <c r="CB1102"/>
  <c r="CN1102" s="1"/>
  <c r="CC1102"/>
  <c r="CO1102" s="1"/>
  <c r="CD1102"/>
  <c r="CP1102" s="1"/>
  <c r="BT1103"/>
  <c r="CF1103" s="1"/>
  <c r="BU1103"/>
  <c r="CG1103" s="1"/>
  <c r="BV1103"/>
  <c r="CH1103" s="1"/>
  <c r="BW1103"/>
  <c r="CI1103" s="1"/>
  <c r="BX1103"/>
  <c r="CJ1103" s="1"/>
  <c r="BY1103"/>
  <c r="CK1103" s="1"/>
  <c r="BZ1103"/>
  <c r="CL1103" s="1"/>
  <c r="CA1103"/>
  <c r="CM1103" s="1"/>
  <c r="CB1103"/>
  <c r="CN1103" s="1"/>
  <c r="CC1103"/>
  <c r="CO1103" s="1"/>
  <c r="CD1103"/>
  <c r="CP1103" s="1"/>
  <c r="BT1104"/>
  <c r="CF1104" s="1"/>
  <c r="BU1104"/>
  <c r="CG1104" s="1"/>
  <c r="BV1104"/>
  <c r="CH1104" s="1"/>
  <c r="BW1104"/>
  <c r="CI1104" s="1"/>
  <c r="BX1104"/>
  <c r="CJ1104" s="1"/>
  <c r="BY1104"/>
  <c r="CK1104" s="1"/>
  <c r="BZ1104"/>
  <c r="CL1104" s="1"/>
  <c r="CA1104"/>
  <c r="CM1104" s="1"/>
  <c r="CB1104"/>
  <c r="CN1104" s="1"/>
  <c r="CC1104"/>
  <c r="CO1104" s="1"/>
  <c r="CD1104"/>
  <c r="CP1104" s="1"/>
  <c r="BT1105"/>
  <c r="CF1105" s="1"/>
  <c r="BU1105"/>
  <c r="CG1105" s="1"/>
  <c r="BV1105"/>
  <c r="CH1105" s="1"/>
  <c r="BW1105"/>
  <c r="CI1105" s="1"/>
  <c r="BX1105"/>
  <c r="CJ1105" s="1"/>
  <c r="BY1105"/>
  <c r="CK1105" s="1"/>
  <c r="BZ1105"/>
  <c r="CL1105" s="1"/>
  <c r="CA1105"/>
  <c r="CM1105" s="1"/>
  <c r="CB1105"/>
  <c r="CN1105" s="1"/>
  <c r="CC1105"/>
  <c r="CO1105" s="1"/>
  <c r="CD1105"/>
  <c r="CP1105" s="1"/>
  <c r="BT1106"/>
  <c r="CF1106" s="1"/>
  <c r="BU1106"/>
  <c r="CG1106" s="1"/>
  <c r="BV1106"/>
  <c r="CH1106" s="1"/>
  <c r="BW1106"/>
  <c r="CI1106" s="1"/>
  <c r="BX1106"/>
  <c r="CJ1106" s="1"/>
  <c r="BY1106"/>
  <c r="CK1106" s="1"/>
  <c r="BZ1106"/>
  <c r="CL1106" s="1"/>
  <c r="CA1106"/>
  <c r="CM1106" s="1"/>
  <c r="CB1106"/>
  <c r="CN1106" s="1"/>
  <c r="CC1106"/>
  <c r="CO1106" s="1"/>
  <c r="CD1106"/>
  <c r="CP1106" s="1"/>
  <c r="BT1107"/>
  <c r="CF1107" s="1"/>
  <c r="BU1107"/>
  <c r="CG1107" s="1"/>
  <c r="BV1107"/>
  <c r="CH1107" s="1"/>
  <c r="BW1107"/>
  <c r="CI1107" s="1"/>
  <c r="BX1107"/>
  <c r="CJ1107" s="1"/>
  <c r="BY1107"/>
  <c r="CK1107" s="1"/>
  <c r="BZ1107"/>
  <c r="CL1107" s="1"/>
  <c r="CA1107"/>
  <c r="CM1107" s="1"/>
  <c r="CB1107"/>
  <c r="CN1107" s="1"/>
  <c r="CC1107"/>
  <c r="CO1107" s="1"/>
  <c r="CD1107"/>
  <c r="CP1107" s="1"/>
  <c r="BT1108"/>
  <c r="CF1108" s="1"/>
  <c r="BU1108"/>
  <c r="CG1108" s="1"/>
  <c r="BV1108"/>
  <c r="CH1108" s="1"/>
  <c r="BW1108"/>
  <c r="CI1108" s="1"/>
  <c r="BX1108"/>
  <c r="CJ1108" s="1"/>
  <c r="BY1108"/>
  <c r="CK1108" s="1"/>
  <c r="BZ1108"/>
  <c r="CL1108" s="1"/>
  <c r="CA1108"/>
  <c r="CM1108" s="1"/>
  <c r="CB1108"/>
  <c r="CN1108" s="1"/>
  <c r="CC1108"/>
  <c r="CO1108" s="1"/>
  <c r="CD1108"/>
  <c r="CP1108" s="1"/>
  <c r="BT1109"/>
  <c r="CF1109" s="1"/>
  <c r="BU1109"/>
  <c r="CG1109" s="1"/>
  <c r="BV1109"/>
  <c r="CH1109" s="1"/>
  <c r="BW1109"/>
  <c r="CI1109" s="1"/>
  <c r="BX1109"/>
  <c r="CJ1109" s="1"/>
  <c r="BY1109"/>
  <c r="CK1109" s="1"/>
  <c r="BZ1109"/>
  <c r="CL1109" s="1"/>
  <c r="CA1109"/>
  <c r="CM1109" s="1"/>
  <c r="CB1109"/>
  <c r="CN1109" s="1"/>
  <c r="CC1109"/>
  <c r="CO1109" s="1"/>
  <c r="CD1109"/>
  <c r="CP1109" s="1"/>
  <c r="BT1110"/>
  <c r="CF1110" s="1"/>
  <c r="BU1110"/>
  <c r="CG1110" s="1"/>
  <c r="BV1110"/>
  <c r="CH1110" s="1"/>
  <c r="BW1110"/>
  <c r="CI1110" s="1"/>
  <c r="BX1110"/>
  <c r="CJ1110" s="1"/>
  <c r="BY1110"/>
  <c r="CK1110" s="1"/>
  <c r="BZ1110"/>
  <c r="CL1110" s="1"/>
  <c r="CA1110"/>
  <c r="CM1110" s="1"/>
  <c r="CB1110"/>
  <c r="CN1110" s="1"/>
  <c r="CC1110"/>
  <c r="CO1110" s="1"/>
  <c r="CD1110"/>
  <c r="CP1110" s="1"/>
  <c r="BT1111"/>
  <c r="CF1111" s="1"/>
  <c r="BU1111"/>
  <c r="CG1111" s="1"/>
  <c r="BV1111"/>
  <c r="CH1111" s="1"/>
  <c r="BW1111"/>
  <c r="CI1111" s="1"/>
  <c r="BX1111"/>
  <c r="CJ1111" s="1"/>
  <c r="BY1111"/>
  <c r="CK1111" s="1"/>
  <c r="BZ1111"/>
  <c r="CL1111" s="1"/>
  <c r="CA1111"/>
  <c r="CM1111" s="1"/>
  <c r="CB1111"/>
  <c r="CN1111" s="1"/>
  <c r="CC1111"/>
  <c r="CO1111" s="1"/>
  <c r="CD1111"/>
  <c r="CP1111" s="1"/>
  <c r="BT1112"/>
  <c r="CF1112" s="1"/>
  <c r="BU1112"/>
  <c r="CG1112" s="1"/>
  <c r="BV1112"/>
  <c r="CH1112" s="1"/>
  <c r="BW1112"/>
  <c r="CI1112" s="1"/>
  <c r="BX1112"/>
  <c r="CJ1112" s="1"/>
  <c r="BY1112"/>
  <c r="CK1112" s="1"/>
  <c r="BZ1112"/>
  <c r="CL1112" s="1"/>
  <c r="CA1112"/>
  <c r="CM1112" s="1"/>
  <c r="CB1112"/>
  <c r="CN1112" s="1"/>
  <c r="CC1112"/>
  <c r="CO1112" s="1"/>
  <c r="CD1112"/>
  <c r="CP1112" s="1"/>
  <c r="BT1113"/>
  <c r="CF1113" s="1"/>
  <c r="BU1113"/>
  <c r="CG1113" s="1"/>
  <c r="BV1113"/>
  <c r="CH1113" s="1"/>
  <c r="BW1113"/>
  <c r="CI1113" s="1"/>
  <c r="BX1113"/>
  <c r="CJ1113" s="1"/>
  <c r="BY1113"/>
  <c r="CK1113" s="1"/>
  <c r="BZ1113"/>
  <c r="CL1113" s="1"/>
  <c r="CA1113"/>
  <c r="CM1113" s="1"/>
  <c r="CB1113"/>
  <c r="CN1113" s="1"/>
  <c r="CC1113"/>
  <c r="CO1113" s="1"/>
  <c r="CD1113"/>
  <c r="CP1113" s="1"/>
  <c r="BT1114"/>
  <c r="CF1114" s="1"/>
  <c r="BU1114"/>
  <c r="CG1114" s="1"/>
  <c r="BV1114"/>
  <c r="CH1114" s="1"/>
  <c r="BW1114"/>
  <c r="CI1114" s="1"/>
  <c r="BX1114"/>
  <c r="CJ1114" s="1"/>
  <c r="BY1114"/>
  <c r="CK1114" s="1"/>
  <c r="BZ1114"/>
  <c r="CL1114" s="1"/>
  <c r="CA1114"/>
  <c r="CM1114" s="1"/>
  <c r="CB1114"/>
  <c r="CN1114" s="1"/>
  <c r="CC1114"/>
  <c r="CO1114" s="1"/>
  <c r="CD1114"/>
  <c r="CP1114" s="1"/>
  <c r="BT1115"/>
  <c r="CF1115" s="1"/>
  <c r="BU1115"/>
  <c r="CG1115" s="1"/>
  <c r="BV1115"/>
  <c r="CH1115" s="1"/>
  <c r="BW1115"/>
  <c r="CI1115" s="1"/>
  <c r="BX1115"/>
  <c r="CJ1115" s="1"/>
  <c r="BY1115"/>
  <c r="CK1115" s="1"/>
  <c r="BZ1115"/>
  <c r="CL1115" s="1"/>
  <c r="CA1115"/>
  <c r="CM1115" s="1"/>
  <c r="CB1115"/>
  <c r="CN1115" s="1"/>
  <c r="CC1115"/>
  <c r="CO1115" s="1"/>
  <c r="CD1115"/>
  <c r="CP1115" s="1"/>
  <c r="BT1116"/>
  <c r="CF1116" s="1"/>
  <c r="BU1116"/>
  <c r="CG1116" s="1"/>
  <c r="BV1116"/>
  <c r="CH1116" s="1"/>
  <c r="BW1116"/>
  <c r="CI1116" s="1"/>
  <c r="BX1116"/>
  <c r="CJ1116" s="1"/>
  <c r="BY1116"/>
  <c r="CK1116" s="1"/>
  <c r="BZ1116"/>
  <c r="CL1116" s="1"/>
  <c r="CA1116"/>
  <c r="CM1116" s="1"/>
  <c r="CB1116"/>
  <c r="CN1116" s="1"/>
  <c r="CC1116"/>
  <c r="CO1116" s="1"/>
  <c r="CD1116"/>
  <c r="CP1116" s="1"/>
  <c r="BT1117"/>
  <c r="CF1117" s="1"/>
  <c r="BU1117"/>
  <c r="CG1117" s="1"/>
  <c r="BV1117"/>
  <c r="CH1117" s="1"/>
  <c r="BW1117"/>
  <c r="CI1117" s="1"/>
  <c r="BX1117"/>
  <c r="CJ1117" s="1"/>
  <c r="BY1117"/>
  <c r="CK1117" s="1"/>
  <c r="BZ1117"/>
  <c r="CL1117" s="1"/>
  <c r="CA1117"/>
  <c r="CM1117" s="1"/>
  <c r="CB1117"/>
  <c r="CN1117" s="1"/>
  <c r="CC1117"/>
  <c r="CO1117" s="1"/>
  <c r="CD1117"/>
  <c r="CP1117" s="1"/>
  <c r="BT1118"/>
  <c r="CF1118" s="1"/>
  <c r="BU1118"/>
  <c r="CG1118" s="1"/>
  <c r="BV1118"/>
  <c r="CH1118" s="1"/>
  <c r="BW1118"/>
  <c r="CI1118" s="1"/>
  <c r="BX1118"/>
  <c r="CJ1118" s="1"/>
  <c r="BY1118"/>
  <c r="CK1118" s="1"/>
  <c r="BZ1118"/>
  <c r="CL1118" s="1"/>
  <c r="CA1118"/>
  <c r="CM1118" s="1"/>
  <c r="CB1118"/>
  <c r="CN1118" s="1"/>
  <c r="CC1118"/>
  <c r="CO1118" s="1"/>
  <c r="CD1118"/>
  <c r="CP1118" s="1"/>
  <c r="BT1119"/>
  <c r="CF1119" s="1"/>
  <c r="BU1119"/>
  <c r="CG1119" s="1"/>
  <c r="BV1119"/>
  <c r="CH1119" s="1"/>
  <c r="BW1119"/>
  <c r="CI1119" s="1"/>
  <c r="BX1119"/>
  <c r="CJ1119" s="1"/>
  <c r="BY1119"/>
  <c r="CK1119" s="1"/>
  <c r="BZ1119"/>
  <c r="CL1119" s="1"/>
  <c r="CA1119"/>
  <c r="CM1119" s="1"/>
  <c r="CB1119"/>
  <c r="CN1119" s="1"/>
  <c r="CC1119"/>
  <c r="CO1119" s="1"/>
  <c r="CD1119"/>
  <c r="CP1119" s="1"/>
  <c r="BT1120"/>
  <c r="CF1120" s="1"/>
  <c r="BU1120"/>
  <c r="CG1120" s="1"/>
  <c r="BV1120"/>
  <c r="CH1120" s="1"/>
  <c r="BW1120"/>
  <c r="CI1120" s="1"/>
  <c r="BX1120"/>
  <c r="CJ1120" s="1"/>
  <c r="BY1120"/>
  <c r="CK1120" s="1"/>
  <c r="BZ1120"/>
  <c r="CL1120" s="1"/>
  <c r="CA1120"/>
  <c r="CM1120" s="1"/>
  <c r="CB1120"/>
  <c r="CN1120" s="1"/>
  <c r="CC1120"/>
  <c r="CO1120" s="1"/>
  <c r="CD1120"/>
  <c r="CP1120" s="1"/>
  <c r="BT1121"/>
  <c r="CF1121" s="1"/>
  <c r="BU1121"/>
  <c r="CG1121" s="1"/>
  <c r="BV1121"/>
  <c r="CH1121" s="1"/>
  <c r="BW1121"/>
  <c r="CI1121" s="1"/>
  <c r="BX1121"/>
  <c r="CJ1121" s="1"/>
  <c r="BY1121"/>
  <c r="CK1121" s="1"/>
  <c r="BZ1121"/>
  <c r="CL1121" s="1"/>
  <c r="CA1121"/>
  <c r="CM1121" s="1"/>
  <c r="CB1121"/>
  <c r="CN1121" s="1"/>
  <c r="CC1121"/>
  <c r="CO1121" s="1"/>
  <c r="CD1121"/>
  <c r="CP1121" s="1"/>
  <c r="BT1122"/>
  <c r="CF1122" s="1"/>
  <c r="BU1122"/>
  <c r="CG1122" s="1"/>
  <c r="BV1122"/>
  <c r="CH1122" s="1"/>
  <c r="BW1122"/>
  <c r="CI1122" s="1"/>
  <c r="BX1122"/>
  <c r="CJ1122" s="1"/>
  <c r="BY1122"/>
  <c r="CK1122" s="1"/>
  <c r="BZ1122"/>
  <c r="CL1122" s="1"/>
  <c r="CA1122"/>
  <c r="CM1122" s="1"/>
  <c r="CB1122"/>
  <c r="CN1122" s="1"/>
  <c r="CC1122"/>
  <c r="CO1122" s="1"/>
  <c r="CD1122"/>
  <c r="CP1122" s="1"/>
  <c r="BT1123"/>
  <c r="CF1123" s="1"/>
  <c r="BU1123"/>
  <c r="CG1123" s="1"/>
  <c r="BV1123"/>
  <c r="CH1123" s="1"/>
  <c r="BW1123"/>
  <c r="CI1123" s="1"/>
  <c r="BX1123"/>
  <c r="CJ1123" s="1"/>
  <c r="BY1123"/>
  <c r="CK1123" s="1"/>
  <c r="BZ1123"/>
  <c r="CL1123" s="1"/>
  <c r="CA1123"/>
  <c r="CM1123" s="1"/>
  <c r="CB1123"/>
  <c r="CN1123" s="1"/>
  <c r="CC1123"/>
  <c r="CO1123" s="1"/>
  <c r="CD1123"/>
  <c r="CP1123" s="1"/>
  <c r="BT1124"/>
  <c r="CF1124" s="1"/>
  <c r="BU1124"/>
  <c r="CG1124" s="1"/>
  <c r="BV1124"/>
  <c r="CH1124" s="1"/>
  <c r="BW1124"/>
  <c r="CI1124" s="1"/>
  <c r="BX1124"/>
  <c r="CJ1124" s="1"/>
  <c r="BY1124"/>
  <c r="CK1124" s="1"/>
  <c r="BZ1124"/>
  <c r="CL1124" s="1"/>
  <c r="CA1124"/>
  <c r="CM1124" s="1"/>
  <c r="CB1124"/>
  <c r="CN1124" s="1"/>
  <c r="CC1124"/>
  <c r="CO1124" s="1"/>
  <c r="CD1124"/>
  <c r="CP1124" s="1"/>
  <c r="BT1125"/>
  <c r="CF1125" s="1"/>
  <c r="BU1125"/>
  <c r="CG1125" s="1"/>
  <c r="BV1125"/>
  <c r="CH1125" s="1"/>
  <c r="BW1125"/>
  <c r="CI1125" s="1"/>
  <c r="BX1125"/>
  <c r="CJ1125" s="1"/>
  <c r="BY1125"/>
  <c r="CK1125" s="1"/>
  <c r="BZ1125"/>
  <c r="CL1125" s="1"/>
  <c r="CA1125"/>
  <c r="CM1125" s="1"/>
  <c r="CB1125"/>
  <c r="CN1125" s="1"/>
  <c r="CC1125"/>
  <c r="CO1125" s="1"/>
  <c r="CD1125"/>
  <c r="CP1125" s="1"/>
  <c r="BT1126"/>
  <c r="CF1126" s="1"/>
  <c r="BU1126"/>
  <c r="CG1126" s="1"/>
  <c r="BV1126"/>
  <c r="CH1126" s="1"/>
  <c r="BW1126"/>
  <c r="CI1126" s="1"/>
  <c r="BX1126"/>
  <c r="CJ1126" s="1"/>
  <c r="BY1126"/>
  <c r="CK1126" s="1"/>
  <c r="BZ1126"/>
  <c r="CL1126" s="1"/>
  <c r="CA1126"/>
  <c r="CM1126" s="1"/>
  <c r="CB1126"/>
  <c r="CN1126" s="1"/>
  <c r="CC1126"/>
  <c r="CO1126" s="1"/>
  <c r="CD1126"/>
  <c r="CP1126" s="1"/>
  <c r="BT1127"/>
  <c r="CF1127" s="1"/>
  <c r="BU1127"/>
  <c r="CG1127" s="1"/>
  <c r="BV1127"/>
  <c r="CH1127" s="1"/>
  <c r="BW1127"/>
  <c r="CI1127" s="1"/>
  <c r="BX1127"/>
  <c r="CJ1127" s="1"/>
  <c r="BY1127"/>
  <c r="CK1127" s="1"/>
  <c r="BZ1127"/>
  <c r="CL1127" s="1"/>
  <c r="CA1127"/>
  <c r="CM1127" s="1"/>
  <c r="CB1127"/>
  <c r="CN1127" s="1"/>
  <c r="CC1127"/>
  <c r="CO1127" s="1"/>
  <c r="CD1127"/>
  <c r="CP1127" s="1"/>
  <c r="BT1128"/>
  <c r="CF1128" s="1"/>
  <c r="BU1128"/>
  <c r="CG1128" s="1"/>
  <c r="BV1128"/>
  <c r="CH1128" s="1"/>
  <c r="BW1128"/>
  <c r="CI1128" s="1"/>
  <c r="BX1128"/>
  <c r="CJ1128" s="1"/>
  <c r="BY1128"/>
  <c r="CK1128" s="1"/>
  <c r="BZ1128"/>
  <c r="CL1128" s="1"/>
  <c r="CA1128"/>
  <c r="CM1128" s="1"/>
  <c r="CB1128"/>
  <c r="CN1128" s="1"/>
  <c r="CC1128"/>
  <c r="CO1128" s="1"/>
  <c r="CD1128"/>
  <c r="CP1128" s="1"/>
  <c r="BT1129"/>
  <c r="CF1129" s="1"/>
  <c r="BU1129"/>
  <c r="CG1129" s="1"/>
  <c r="BV1129"/>
  <c r="CH1129" s="1"/>
  <c r="BW1129"/>
  <c r="CI1129" s="1"/>
  <c r="BX1129"/>
  <c r="CJ1129" s="1"/>
  <c r="BY1129"/>
  <c r="CK1129" s="1"/>
  <c r="BZ1129"/>
  <c r="CL1129" s="1"/>
  <c r="CA1129"/>
  <c r="CM1129" s="1"/>
  <c r="CB1129"/>
  <c r="CN1129" s="1"/>
  <c r="CC1129"/>
  <c r="CO1129" s="1"/>
  <c r="CD1129"/>
  <c r="CP1129" s="1"/>
  <c r="BT1130"/>
  <c r="CF1130" s="1"/>
  <c r="BU1130"/>
  <c r="CG1130" s="1"/>
  <c r="BV1130"/>
  <c r="CH1130" s="1"/>
  <c r="BW1130"/>
  <c r="CI1130" s="1"/>
  <c r="BX1130"/>
  <c r="CJ1130" s="1"/>
  <c r="BY1130"/>
  <c r="CK1130" s="1"/>
  <c r="BZ1130"/>
  <c r="CL1130" s="1"/>
  <c r="CA1130"/>
  <c r="CM1130" s="1"/>
  <c r="CB1130"/>
  <c r="CN1130" s="1"/>
  <c r="CC1130"/>
  <c r="CO1130" s="1"/>
  <c r="CD1130"/>
  <c r="CP1130" s="1"/>
  <c r="BT1131"/>
  <c r="CF1131" s="1"/>
  <c r="BU1131"/>
  <c r="CG1131" s="1"/>
  <c r="BV1131"/>
  <c r="CH1131" s="1"/>
  <c r="BW1131"/>
  <c r="CI1131" s="1"/>
  <c r="BX1131"/>
  <c r="CJ1131" s="1"/>
  <c r="BY1131"/>
  <c r="CK1131" s="1"/>
  <c r="BZ1131"/>
  <c r="CL1131" s="1"/>
  <c r="CA1131"/>
  <c r="CM1131" s="1"/>
  <c r="CB1131"/>
  <c r="CN1131" s="1"/>
  <c r="CC1131"/>
  <c r="CO1131" s="1"/>
  <c r="CD1131"/>
  <c r="CP1131" s="1"/>
  <c r="BT1132"/>
  <c r="CF1132" s="1"/>
  <c r="BU1132"/>
  <c r="CG1132" s="1"/>
  <c r="BV1132"/>
  <c r="CH1132" s="1"/>
  <c r="BW1132"/>
  <c r="CI1132" s="1"/>
  <c r="BX1132"/>
  <c r="CJ1132" s="1"/>
  <c r="BY1132"/>
  <c r="CK1132" s="1"/>
  <c r="BZ1132"/>
  <c r="CL1132" s="1"/>
  <c r="CA1132"/>
  <c r="CM1132" s="1"/>
  <c r="CB1132"/>
  <c r="CN1132" s="1"/>
  <c r="CC1132"/>
  <c r="CO1132" s="1"/>
  <c r="CD1132"/>
  <c r="CP1132" s="1"/>
  <c r="BT1133"/>
  <c r="CF1133" s="1"/>
  <c r="BU1133"/>
  <c r="CG1133" s="1"/>
  <c r="BV1133"/>
  <c r="CH1133" s="1"/>
  <c r="BW1133"/>
  <c r="CI1133" s="1"/>
  <c r="BX1133"/>
  <c r="CJ1133" s="1"/>
  <c r="BY1133"/>
  <c r="CK1133" s="1"/>
  <c r="BZ1133"/>
  <c r="CL1133" s="1"/>
  <c r="CA1133"/>
  <c r="CM1133" s="1"/>
  <c r="CB1133"/>
  <c r="CN1133" s="1"/>
  <c r="CC1133"/>
  <c r="CO1133" s="1"/>
  <c r="CD1133"/>
  <c r="CP1133" s="1"/>
  <c r="BT1134"/>
  <c r="CF1134" s="1"/>
  <c r="BU1134"/>
  <c r="CG1134" s="1"/>
  <c r="BV1134"/>
  <c r="CH1134" s="1"/>
  <c r="BW1134"/>
  <c r="CI1134" s="1"/>
  <c r="BX1134"/>
  <c r="CJ1134" s="1"/>
  <c r="BY1134"/>
  <c r="CK1134" s="1"/>
  <c r="BZ1134"/>
  <c r="CL1134" s="1"/>
  <c r="CA1134"/>
  <c r="CM1134" s="1"/>
  <c r="CB1134"/>
  <c r="CN1134" s="1"/>
  <c r="CC1134"/>
  <c r="CO1134" s="1"/>
  <c r="CD1134"/>
  <c r="CP1134" s="1"/>
  <c r="BT1135"/>
  <c r="CF1135" s="1"/>
  <c r="BU1135"/>
  <c r="CG1135" s="1"/>
  <c r="BV1135"/>
  <c r="CH1135" s="1"/>
  <c r="BW1135"/>
  <c r="CI1135" s="1"/>
  <c r="BX1135"/>
  <c r="CJ1135" s="1"/>
  <c r="BY1135"/>
  <c r="CK1135" s="1"/>
  <c r="BZ1135"/>
  <c r="CL1135" s="1"/>
  <c r="CA1135"/>
  <c r="CM1135" s="1"/>
  <c r="CB1135"/>
  <c r="CN1135" s="1"/>
  <c r="CC1135"/>
  <c r="CO1135" s="1"/>
  <c r="CD1135"/>
  <c r="CP1135" s="1"/>
  <c r="BT1400"/>
  <c r="CF1400" s="1"/>
  <c r="BU1400"/>
  <c r="CG1400" s="1"/>
  <c r="BV1400"/>
  <c r="CH1400" s="1"/>
  <c r="BW1400"/>
  <c r="CI1400" s="1"/>
  <c r="BX1400"/>
  <c r="CJ1400" s="1"/>
  <c r="BY1400"/>
  <c r="CK1400" s="1"/>
  <c r="BZ1400"/>
  <c r="CL1400" s="1"/>
  <c r="CA1400"/>
  <c r="CM1400" s="1"/>
  <c r="CB1400"/>
  <c r="CN1400" s="1"/>
  <c r="CC1400"/>
  <c r="CO1400" s="1"/>
  <c r="CD1400"/>
  <c r="CP1400" s="1"/>
  <c r="BT1401"/>
  <c r="CF1401" s="1"/>
  <c r="BU1401"/>
  <c r="CG1401" s="1"/>
  <c r="BV1401"/>
  <c r="CH1401" s="1"/>
  <c r="BW1401"/>
  <c r="CI1401" s="1"/>
  <c r="BX1401"/>
  <c r="CJ1401" s="1"/>
  <c r="BY1401"/>
  <c r="CK1401" s="1"/>
  <c r="BZ1401"/>
  <c r="CL1401" s="1"/>
  <c r="CA1401"/>
  <c r="CM1401" s="1"/>
  <c r="CB1401"/>
  <c r="CN1401" s="1"/>
  <c r="CC1401"/>
  <c r="CO1401" s="1"/>
  <c r="CD1401"/>
  <c r="CP1401" s="1"/>
  <c r="BT1402"/>
  <c r="CF1402" s="1"/>
  <c r="BU1402"/>
  <c r="CG1402" s="1"/>
  <c r="BV1402"/>
  <c r="CH1402" s="1"/>
  <c r="BW1402"/>
  <c r="CI1402" s="1"/>
  <c r="BX1402"/>
  <c r="CJ1402" s="1"/>
  <c r="BY1402"/>
  <c r="CK1402" s="1"/>
  <c r="BZ1402"/>
  <c r="CL1402" s="1"/>
  <c r="CA1402"/>
  <c r="CM1402" s="1"/>
  <c r="CB1402"/>
  <c r="CN1402" s="1"/>
  <c r="CC1402"/>
  <c r="CO1402" s="1"/>
  <c r="CD1402"/>
  <c r="CP1402" s="1"/>
  <c r="BT1403"/>
  <c r="CF1403" s="1"/>
  <c r="BU1403"/>
  <c r="CG1403" s="1"/>
  <c r="BV1403"/>
  <c r="CH1403" s="1"/>
  <c r="BW1403"/>
  <c r="CI1403" s="1"/>
  <c r="BX1403"/>
  <c r="CJ1403" s="1"/>
  <c r="BY1403"/>
  <c r="CK1403" s="1"/>
  <c r="BZ1403"/>
  <c r="CL1403" s="1"/>
  <c r="CA1403"/>
  <c r="CM1403" s="1"/>
  <c r="CB1403"/>
  <c r="CN1403" s="1"/>
  <c r="CC1403"/>
  <c r="CO1403" s="1"/>
  <c r="CD1403"/>
  <c r="CP1403" s="1"/>
  <c r="BT1404"/>
  <c r="CF1404" s="1"/>
  <c r="BU1404"/>
  <c r="CG1404" s="1"/>
  <c r="BV1404"/>
  <c r="CH1404" s="1"/>
  <c r="BW1404"/>
  <c r="CI1404" s="1"/>
  <c r="BX1404"/>
  <c r="CJ1404" s="1"/>
  <c r="BY1404"/>
  <c r="CK1404" s="1"/>
  <c r="BZ1404"/>
  <c r="CL1404" s="1"/>
  <c r="CA1404"/>
  <c r="CM1404" s="1"/>
  <c r="CB1404"/>
  <c r="CN1404" s="1"/>
  <c r="CC1404"/>
  <c r="CO1404" s="1"/>
  <c r="CD1404"/>
  <c r="CP1404" s="1"/>
  <c r="BT1405"/>
  <c r="CF1405" s="1"/>
  <c r="BU1405"/>
  <c r="CG1405" s="1"/>
  <c r="BV1405"/>
  <c r="CH1405" s="1"/>
  <c r="BW1405"/>
  <c r="CI1405" s="1"/>
  <c r="BX1405"/>
  <c r="CJ1405" s="1"/>
  <c r="BY1405"/>
  <c r="CK1405" s="1"/>
  <c r="BZ1405"/>
  <c r="CL1405" s="1"/>
  <c r="CA1405"/>
  <c r="CM1405" s="1"/>
  <c r="CB1405"/>
  <c r="CN1405" s="1"/>
  <c r="CC1405"/>
  <c r="CO1405" s="1"/>
  <c r="CD1405"/>
  <c r="CP1405" s="1"/>
  <c r="BT1406"/>
  <c r="CF1406" s="1"/>
  <c r="BU1406"/>
  <c r="CG1406" s="1"/>
  <c r="BV1406"/>
  <c r="CH1406" s="1"/>
  <c r="BW1406"/>
  <c r="CI1406" s="1"/>
  <c r="BX1406"/>
  <c r="CJ1406" s="1"/>
  <c r="BY1406"/>
  <c r="CK1406" s="1"/>
  <c r="BZ1406"/>
  <c r="CL1406" s="1"/>
  <c r="CA1406"/>
  <c r="CM1406" s="1"/>
  <c r="CB1406"/>
  <c r="CN1406" s="1"/>
  <c r="CC1406"/>
  <c r="CO1406" s="1"/>
  <c r="CD1406"/>
  <c r="CP1406" s="1"/>
  <c r="BT1407"/>
  <c r="CF1407" s="1"/>
  <c r="BU1407"/>
  <c r="CG1407" s="1"/>
  <c r="BV1407"/>
  <c r="CH1407" s="1"/>
  <c r="BW1407"/>
  <c r="CI1407" s="1"/>
  <c r="BX1407"/>
  <c r="CJ1407" s="1"/>
  <c r="BY1407"/>
  <c r="CK1407" s="1"/>
  <c r="BZ1407"/>
  <c r="CL1407" s="1"/>
  <c r="CA1407"/>
  <c r="CM1407" s="1"/>
  <c r="CB1407"/>
  <c r="CN1407" s="1"/>
  <c r="CC1407"/>
  <c r="CO1407" s="1"/>
  <c r="CD1407"/>
  <c r="CP1407" s="1"/>
  <c r="BT1408"/>
  <c r="CF1408" s="1"/>
  <c r="BU1408"/>
  <c r="CG1408" s="1"/>
  <c r="BV1408"/>
  <c r="CH1408" s="1"/>
  <c r="BW1408"/>
  <c r="CI1408" s="1"/>
  <c r="BX1408"/>
  <c r="CJ1408" s="1"/>
  <c r="BY1408"/>
  <c r="CK1408" s="1"/>
  <c r="BZ1408"/>
  <c r="CL1408" s="1"/>
  <c r="CA1408"/>
  <c r="CM1408" s="1"/>
  <c r="CB1408"/>
  <c r="CN1408" s="1"/>
  <c r="CC1408"/>
  <c r="CO1408" s="1"/>
  <c r="CD1408"/>
  <c r="CP1408" s="1"/>
  <c r="BT1409"/>
  <c r="CF1409" s="1"/>
  <c r="BU1409"/>
  <c r="CG1409" s="1"/>
  <c r="BV1409"/>
  <c r="CH1409" s="1"/>
  <c r="BW1409"/>
  <c r="CI1409" s="1"/>
  <c r="BX1409"/>
  <c r="CJ1409" s="1"/>
  <c r="BY1409"/>
  <c r="CK1409" s="1"/>
  <c r="BZ1409"/>
  <c r="CL1409" s="1"/>
  <c r="CA1409"/>
  <c r="CM1409" s="1"/>
  <c r="CB1409"/>
  <c r="CN1409" s="1"/>
  <c r="CC1409"/>
  <c r="CO1409" s="1"/>
  <c r="CD1409"/>
  <c r="CP1409" s="1"/>
  <c r="BT1410"/>
  <c r="CF1410" s="1"/>
  <c r="BU1410"/>
  <c r="CG1410" s="1"/>
  <c r="BV1410"/>
  <c r="CH1410" s="1"/>
  <c r="BW1410"/>
  <c r="CI1410" s="1"/>
  <c r="BX1410"/>
  <c r="CJ1410" s="1"/>
  <c r="BY1410"/>
  <c r="CK1410" s="1"/>
  <c r="BZ1410"/>
  <c r="CL1410" s="1"/>
  <c r="CA1410"/>
  <c r="CM1410" s="1"/>
  <c r="CB1410"/>
  <c r="CN1410" s="1"/>
  <c r="CC1410"/>
  <c r="CO1410" s="1"/>
  <c r="CD1410"/>
  <c r="CP1410" s="1"/>
  <c r="BT1411"/>
  <c r="CF1411" s="1"/>
  <c r="BU1411"/>
  <c r="CG1411" s="1"/>
  <c r="BV1411"/>
  <c r="CH1411" s="1"/>
  <c r="BW1411"/>
  <c r="CI1411" s="1"/>
  <c r="BX1411"/>
  <c r="CJ1411" s="1"/>
  <c r="BY1411"/>
  <c r="CK1411" s="1"/>
  <c r="BZ1411"/>
  <c r="CL1411" s="1"/>
  <c r="CA1411"/>
  <c r="CM1411" s="1"/>
  <c r="CB1411"/>
  <c r="CN1411" s="1"/>
  <c r="CC1411"/>
  <c r="CO1411" s="1"/>
  <c r="CD1411"/>
  <c r="CP1411" s="1"/>
  <c r="BT1412"/>
  <c r="CF1412" s="1"/>
  <c r="BU1412"/>
  <c r="CG1412" s="1"/>
  <c r="BV1412"/>
  <c r="CH1412" s="1"/>
  <c r="BW1412"/>
  <c r="CI1412" s="1"/>
  <c r="BX1412"/>
  <c r="CJ1412" s="1"/>
  <c r="BY1412"/>
  <c r="CK1412" s="1"/>
  <c r="BZ1412"/>
  <c r="CL1412" s="1"/>
  <c r="CA1412"/>
  <c r="CM1412" s="1"/>
  <c r="CB1412"/>
  <c r="CN1412" s="1"/>
  <c r="CC1412"/>
  <c r="CO1412" s="1"/>
  <c r="CD1412"/>
  <c r="CP1412" s="1"/>
  <c r="BT1413"/>
  <c r="CF1413" s="1"/>
  <c r="BU1413"/>
  <c r="CG1413" s="1"/>
  <c r="BV1413"/>
  <c r="CH1413" s="1"/>
  <c r="BW1413"/>
  <c r="CI1413" s="1"/>
  <c r="BX1413"/>
  <c r="CJ1413" s="1"/>
  <c r="BY1413"/>
  <c r="CK1413" s="1"/>
  <c r="BZ1413"/>
  <c r="CL1413" s="1"/>
  <c r="CA1413"/>
  <c r="CM1413" s="1"/>
  <c r="CB1413"/>
  <c r="CN1413" s="1"/>
  <c r="CC1413"/>
  <c r="CO1413" s="1"/>
  <c r="CD1413"/>
  <c r="CP1413" s="1"/>
  <c r="BT1414"/>
  <c r="CF1414" s="1"/>
  <c r="BU1414"/>
  <c r="CG1414" s="1"/>
  <c r="BV1414"/>
  <c r="CH1414" s="1"/>
  <c r="BW1414"/>
  <c r="CI1414" s="1"/>
  <c r="BX1414"/>
  <c r="CJ1414" s="1"/>
  <c r="BY1414"/>
  <c r="CK1414" s="1"/>
  <c r="BZ1414"/>
  <c r="CL1414" s="1"/>
  <c r="CA1414"/>
  <c r="CM1414" s="1"/>
  <c r="CB1414"/>
  <c r="CN1414" s="1"/>
  <c r="CC1414"/>
  <c r="CO1414" s="1"/>
  <c r="CD1414"/>
  <c r="CP1414" s="1"/>
  <c r="BT1415"/>
  <c r="CF1415" s="1"/>
  <c r="BU1415"/>
  <c r="CG1415" s="1"/>
  <c r="BV1415"/>
  <c r="CH1415" s="1"/>
  <c r="BW1415"/>
  <c r="CI1415" s="1"/>
  <c r="BX1415"/>
  <c r="CJ1415" s="1"/>
  <c r="BY1415"/>
  <c r="CK1415" s="1"/>
  <c r="BZ1415"/>
  <c r="CL1415" s="1"/>
  <c r="CA1415"/>
  <c r="CM1415" s="1"/>
  <c r="CB1415"/>
  <c r="CN1415" s="1"/>
  <c r="CC1415"/>
  <c r="CO1415" s="1"/>
  <c r="CD1415"/>
  <c r="CP1415" s="1"/>
  <c r="BT1416"/>
  <c r="CF1416" s="1"/>
  <c r="BU1416"/>
  <c r="CG1416" s="1"/>
  <c r="BV1416"/>
  <c r="CH1416" s="1"/>
  <c r="BW1416"/>
  <c r="CI1416" s="1"/>
  <c r="BX1416"/>
  <c r="CJ1416" s="1"/>
  <c r="BY1416"/>
  <c r="CK1416" s="1"/>
  <c r="BZ1416"/>
  <c r="CL1416" s="1"/>
  <c r="CA1416"/>
  <c r="CM1416" s="1"/>
  <c r="CB1416"/>
  <c r="CN1416" s="1"/>
  <c r="CC1416"/>
  <c r="CO1416" s="1"/>
  <c r="CD1416"/>
  <c r="CP1416" s="1"/>
  <c r="BT1417"/>
  <c r="CF1417" s="1"/>
  <c r="BU1417"/>
  <c r="CG1417" s="1"/>
  <c r="BV1417"/>
  <c r="CH1417" s="1"/>
  <c r="BW1417"/>
  <c r="CI1417" s="1"/>
  <c r="BX1417"/>
  <c r="CJ1417" s="1"/>
  <c r="BY1417"/>
  <c r="CK1417" s="1"/>
  <c r="BZ1417"/>
  <c r="CL1417" s="1"/>
  <c r="CA1417"/>
  <c r="CM1417" s="1"/>
  <c r="CB1417"/>
  <c r="CN1417" s="1"/>
  <c r="CC1417"/>
  <c r="CO1417" s="1"/>
  <c r="CD1417"/>
  <c r="CP1417" s="1"/>
  <c r="BT1418"/>
  <c r="CF1418" s="1"/>
  <c r="BU1418"/>
  <c r="CG1418" s="1"/>
  <c r="BV1418"/>
  <c r="CH1418" s="1"/>
  <c r="BW1418"/>
  <c r="CI1418" s="1"/>
  <c r="BX1418"/>
  <c r="CJ1418" s="1"/>
  <c r="BY1418"/>
  <c r="CK1418" s="1"/>
  <c r="BZ1418"/>
  <c r="CL1418" s="1"/>
  <c r="CA1418"/>
  <c r="CM1418" s="1"/>
  <c r="CB1418"/>
  <c r="CN1418" s="1"/>
  <c r="CC1418"/>
  <c r="CO1418" s="1"/>
  <c r="CD1418"/>
  <c r="CP1418" s="1"/>
  <c r="BT1419"/>
  <c r="CF1419" s="1"/>
  <c r="BU1419"/>
  <c r="CG1419" s="1"/>
  <c r="BV1419"/>
  <c r="CH1419" s="1"/>
  <c r="BW1419"/>
  <c r="CI1419" s="1"/>
  <c r="BX1419"/>
  <c r="CJ1419" s="1"/>
  <c r="BY1419"/>
  <c r="CK1419" s="1"/>
  <c r="BZ1419"/>
  <c r="CL1419" s="1"/>
  <c r="CA1419"/>
  <c r="CM1419" s="1"/>
  <c r="CB1419"/>
  <c r="CN1419" s="1"/>
  <c r="CC1419"/>
  <c r="CO1419" s="1"/>
  <c r="CD1419"/>
  <c r="CP1419" s="1"/>
  <c r="BT1420"/>
  <c r="CF1420" s="1"/>
  <c r="BU1420"/>
  <c r="CG1420" s="1"/>
  <c r="BV1420"/>
  <c r="CH1420" s="1"/>
  <c r="BW1420"/>
  <c r="CI1420" s="1"/>
  <c r="BX1420"/>
  <c r="CJ1420" s="1"/>
  <c r="BY1420"/>
  <c r="CK1420" s="1"/>
  <c r="BZ1420"/>
  <c r="CL1420" s="1"/>
  <c r="CA1420"/>
  <c r="CM1420" s="1"/>
  <c r="CB1420"/>
  <c r="CN1420" s="1"/>
  <c r="CC1420"/>
  <c r="CO1420" s="1"/>
  <c r="CD1420"/>
  <c r="CP1420" s="1"/>
  <c r="BT1421"/>
  <c r="CF1421" s="1"/>
  <c r="BU1421"/>
  <c r="CG1421" s="1"/>
  <c r="BV1421"/>
  <c r="CH1421" s="1"/>
  <c r="BW1421"/>
  <c r="CI1421" s="1"/>
  <c r="BX1421"/>
  <c r="CJ1421" s="1"/>
  <c r="BY1421"/>
  <c r="CK1421" s="1"/>
  <c r="BZ1421"/>
  <c r="CL1421" s="1"/>
  <c r="CA1421"/>
  <c r="CM1421" s="1"/>
  <c r="CB1421"/>
  <c r="CN1421" s="1"/>
  <c r="CC1421"/>
  <c r="CO1421" s="1"/>
  <c r="CD1421"/>
  <c r="CP1421" s="1"/>
  <c r="BT1422"/>
  <c r="CF1422" s="1"/>
  <c r="BU1422"/>
  <c r="CG1422" s="1"/>
  <c r="BV1422"/>
  <c r="CH1422" s="1"/>
  <c r="BW1422"/>
  <c r="CI1422" s="1"/>
  <c r="BX1422"/>
  <c r="CJ1422" s="1"/>
  <c r="BY1422"/>
  <c r="CK1422" s="1"/>
  <c r="BZ1422"/>
  <c r="CL1422" s="1"/>
  <c r="CA1422"/>
  <c r="CM1422" s="1"/>
  <c r="CB1422"/>
  <c r="CN1422" s="1"/>
  <c r="CC1422"/>
  <c r="CO1422" s="1"/>
  <c r="CD1422"/>
  <c r="CP1422" s="1"/>
  <c r="BT1423"/>
  <c r="CF1423" s="1"/>
  <c r="BU1423"/>
  <c r="CG1423" s="1"/>
  <c r="BV1423"/>
  <c r="CH1423" s="1"/>
  <c r="BW1423"/>
  <c r="CI1423" s="1"/>
  <c r="BX1423"/>
  <c r="CJ1423" s="1"/>
  <c r="BY1423"/>
  <c r="CK1423" s="1"/>
  <c r="BZ1423"/>
  <c r="CL1423" s="1"/>
  <c r="CA1423"/>
  <c r="CM1423" s="1"/>
  <c r="CB1423"/>
  <c r="CN1423" s="1"/>
  <c r="CC1423"/>
  <c r="CO1423" s="1"/>
  <c r="CD1423"/>
  <c r="CP1423" s="1"/>
  <c r="BT1424"/>
  <c r="CF1424" s="1"/>
  <c r="BU1424"/>
  <c r="CG1424" s="1"/>
  <c r="BV1424"/>
  <c r="CH1424" s="1"/>
  <c r="BW1424"/>
  <c r="CI1424" s="1"/>
  <c r="BX1424"/>
  <c r="CJ1424" s="1"/>
  <c r="BY1424"/>
  <c r="CK1424" s="1"/>
  <c r="BZ1424"/>
  <c r="CL1424" s="1"/>
  <c r="CA1424"/>
  <c r="CM1424" s="1"/>
  <c r="CB1424"/>
  <c r="CN1424" s="1"/>
  <c r="CC1424"/>
  <c r="CO1424" s="1"/>
  <c r="CD1424"/>
  <c r="CP1424" s="1"/>
  <c r="BT1425"/>
  <c r="CF1425" s="1"/>
  <c r="BU1425"/>
  <c r="CG1425" s="1"/>
  <c r="BV1425"/>
  <c r="CH1425" s="1"/>
  <c r="BW1425"/>
  <c r="CI1425" s="1"/>
  <c r="BX1425"/>
  <c r="CJ1425" s="1"/>
  <c r="BY1425"/>
  <c r="CK1425" s="1"/>
  <c r="BZ1425"/>
  <c r="CL1425" s="1"/>
  <c r="CA1425"/>
  <c r="CM1425" s="1"/>
  <c r="CB1425"/>
  <c r="CN1425" s="1"/>
  <c r="CC1425"/>
  <c r="CO1425" s="1"/>
  <c r="CD1425"/>
  <c r="CP1425" s="1"/>
  <c r="BT1426"/>
  <c r="CF1426" s="1"/>
  <c r="BU1426"/>
  <c r="CG1426" s="1"/>
  <c r="BV1426"/>
  <c r="CH1426" s="1"/>
  <c r="BW1426"/>
  <c r="CI1426" s="1"/>
  <c r="BX1426"/>
  <c r="CJ1426" s="1"/>
  <c r="BY1426"/>
  <c r="CK1426" s="1"/>
  <c r="BZ1426"/>
  <c r="CL1426" s="1"/>
  <c r="CA1426"/>
  <c r="CM1426" s="1"/>
  <c r="CB1426"/>
  <c r="CN1426" s="1"/>
  <c r="CC1426"/>
  <c r="CO1426" s="1"/>
  <c r="CD1426"/>
  <c r="CP1426" s="1"/>
  <c r="BT1427"/>
  <c r="CF1427" s="1"/>
  <c r="BU1427"/>
  <c r="CG1427" s="1"/>
  <c r="BV1427"/>
  <c r="CH1427" s="1"/>
  <c r="BW1427"/>
  <c r="CI1427" s="1"/>
  <c r="BX1427"/>
  <c r="CJ1427" s="1"/>
  <c r="BY1427"/>
  <c r="CK1427" s="1"/>
  <c r="BZ1427"/>
  <c r="CL1427" s="1"/>
  <c r="CA1427"/>
  <c r="CM1427" s="1"/>
  <c r="CB1427"/>
  <c r="CN1427" s="1"/>
  <c r="CC1427"/>
  <c r="CO1427" s="1"/>
  <c r="CD1427"/>
  <c r="CP1427" s="1"/>
  <c r="BT1428"/>
  <c r="CF1428" s="1"/>
  <c r="BU1428"/>
  <c r="CG1428" s="1"/>
  <c r="BV1428"/>
  <c r="CH1428" s="1"/>
  <c r="BW1428"/>
  <c r="CI1428" s="1"/>
  <c r="BX1428"/>
  <c r="CJ1428" s="1"/>
  <c r="BY1428"/>
  <c r="CK1428" s="1"/>
  <c r="BZ1428"/>
  <c r="CL1428" s="1"/>
  <c r="CA1428"/>
  <c r="CM1428" s="1"/>
  <c r="CB1428"/>
  <c r="CN1428" s="1"/>
  <c r="CC1428"/>
  <c r="CO1428" s="1"/>
  <c r="CD1428"/>
  <c r="CP1428" s="1"/>
  <c r="BT1429"/>
  <c r="CF1429" s="1"/>
  <c r="BU1429"/>
  <c r="CG1429" s="1"/>
  <c r="BV1429"/>
  <c r="CH1429" s="1"/>
  <c r="BW1429"/>
  <c r="CI1429" s="1"/>
  <c r="BX1429"/>
  <c r="CJ1429" s="1"/>
  <c r="BY1429"/>
  <c r="CK1429" s="1"/>
  <c r="BZ1429"/>
  <c r="CL1429" s="1"/>
  <c r="CA1429"/>
  <c r="CM1429" s="1"/>
  <c r="CB1429"/>
  <c r="CN1429" s="1"/>
  <c r="CC1429"/>
  <c r="CO1429" s="1"/>
  <c r="CD1429"/>
  <c r="CP1429" s="1"/>
  <c r="BT1430"/>
  <c r="CF1430" s="1"/>
  <c r="BU1430"/>
  <c r="CG1430" s="1"/>
  <c r="BV1430"/>
  <c r="CH1430" s="1"/>
  <c r="BW1430"/>
  <c r="CI1430" s="1"/>
  <c r="BX1430"/>
  <c r="CJ1430" s="1"/>
  <c r="BY1430"/>
  <c r="CK1430" s="1"/>
  <c r="BZ1430"/>
  <c r="CL1430" s="1"/>
  <c r="CA1430"/>
  <c r="CM1430" s="1"/>
  <c r="CB1430"/>
  <c r="CN1430" s="1"/>
  <c r="CC1430"/>
  <c r="CO1430" s="1"/>
  <c r="CD1430"/>
  <c r="CP1430" s="1"/>
  <c r="BT1431"/>
  <c r="CF1431" s="1"/>
  <c r="BU1431"/>
  <c r="CG1431" s="1"/>
  <c r="BV1431"/>
  <c r="CH1431" s="1"/>
  <c r="BW1431"/>
  <c r="CI1431" s="1"/>
  <c r="BX1431"/>
  <c r="CJ1431" s="1"/>
  <c r="BY1431"/>
  <c r="CK1431" s="1"/>
  <c r="BZ1431"/>
  <c r="CL1431" s="1"/>
  <c r="CA1431"/>
  <c r="CM1431" s="1"/>
  <c r="CB1431"/>
  <c r="CN1431" s="1"/>
  <c r="CC1431"/>
  <c r="CO1431" s="1"/>
  <c r="CD1431"/>
  <c r="CP1431" s="1"/>
  <c r="CR475" l="1"/>
  <c r="CR788"/>
  <c r="CU788" s="1"/>
  <c r="CR1429"/>
  <c r="CU1429" s="1"/>
  <c r="CR1425"/>
  <c r="CR1421"/>
  <c r="CU1421" s="1"/>
  <c r="CR1417"/>
  <c r="CU1417" s="1"/>
  <c r="CR1413"/>
  <c r="CU1413" s="1"/>
  <c r="CR1409"/>
  <c r="CR1405"/>
  <c r="CU1405" s="1"/>
  <c r="CR1401"/>
  <c r="CU1401" s="1"/>
  <c r="CR1133"/>
  <c r="CU1133" s="1"/>
  <c r="CR1129"/>
  <c r="CR1125"/>
  <c r="CU1125" s="1"/>
  <c r="CR1121"/>
  <c r="CR1117"/>
  <c r="CU1117" s="1"/>
  <c r="CR1113"/>
  <c r="CR1109"/>
  <c r="CU1109" s="1"/>
  <c r="CR1105"/>
  <c r="CR829"/>
  <c r="CU829" s="1"/>
  <c r="CR825"/>
  <c r="CR821"/>
  <c r="CU821" s="1"/>
  <c r="CR817"/>
  <c r="CU817" s="1"/>
  <c r="CR813"/>
  <c r="CU813" s="1"/>
  <c r="CR809"/>
  <c r="CR805"/>
  <c r="CU805" s="1"/>
  <c r="CR801"/>
  <c r="CR541"/>
  <c r="CU541" s="1"/>
  <c r="CR537"/>
  <c r="CR533"/>
  <c r="CU533" s="1"/>
  <c r="CR529"/>
  <c r="CR525"/>
  <c r="CU525" s="1"/>
  <c r="CR521"/>
  <c r="CR517"/>
  <c r="CU517" s="1"/>
  <c r="CR513"/>
  <c r="CR269"/>
  <c r="CR1410"/>
  <c r="CR1406"/>
  <c r="CR1402"/>
  <c r="CR1134"/>
  <c r="CR1130"/>
  <c r="CR1126"/>
  <c r="CR1122"/>
  <c r="CR1118"/>
  <c r="CR1114"/>
  <c r="CR1110"/>
  <c r="CR1106"/>
  <c r="CR1102"/>
  <c r="CR826"/>
  <c r="CR822"/>
  <c r="CR818"/>
  <c r="CR814"/>
  <c r="CR810"/>
  <c r="CR806"/>
  <c r="CR802"/>
  <c r="CR798"/>
  <c r="CR538"/>
  <c r="CR534"/>
  <c r="CR530"/>
  <c r="CR526"/>
  <c r="CR522"/>
  <c r="CR518"/>
  <c r="CR514"/>
  <c r="CR270"/>
  <c r="CR1430"/>
  <c r="CR1426"/>
  <c r="CR1422"/>
  <c r="CR1418"/>
  <c r="CR1414"/>
  <c r="CR1431"/>
  <c r="CU1431" s="1"/>
  <c r="CR1427"/>
  <c r="CR1423"/>
  <c r="CU1423" s="1"/>
  <c r="CR1419"/>
  <c r="CR1415"/>
  <c r="CU1415" s="1"/>
  <c r="CR1411"/>
  <c r="CU1411" s="1"/>
  <c r="CR1407"/>
  <c r="CU1407" s="1"/>
  <c r="CR1403"/>
  <c r="CR1135"/>
  <c r="CR1131"/>
  <c r="CR1127"/>
  <c r="CU1127" s="1"/>
  <c r="CR1123"/>
  <c r="CR1119"/>
  <c r="CU1119" s="1"/>
  <c r="CR1115"/>
  <c r="CR1111"/>
  <c r="CU1111" s="1"/>
  <c r="CR1107"/>
  <c r="CR1103"/>
  <c r="CR827"/>
  <c r="CR823"/>
  <c r="CR819"/>
  <c r="CR815"/>
  <c r="CU815" s="1"/>
  <c r="CR811"/>
  <c r="CR807"/>
  <c r="CU807" s="1"/>
  <c r="CR803"/>
  <c r="CR799"/>
  <c r="CU799" s="1"/>
  <c r="CR539"/>
  <c r="CU539" s="1"/>
  <c r="CR535"/>
  <c r="CR531"/>
  <c r="CR527"/>
  <c r="CU527" s="1"/>
  <c r="CR523"/>
  <c r="CR519"/>
  <c r="CU519" s="1"/>
  <c r="CR515"/>
  <c r="CR271"/>
  <c r="CU271" s="1"/>
  <c r="CR267"/>
  <c r="CR1428"/>
  <c r="CR1424"/>
  <c r="CR1420"/>
  <c r="CR1416"/>
  <c r="CR1412"/>
  <c r="CR1408"/>
  <c r="CR1404"/>
  <c r="CR1400"/>
  <c r="CR1132"/>
  <c r="CR1128"/>
  <c r="CR1124"/>
  <c r="CR1120"/>
  <c r="CR1116"/>
  <c r="CR1112"/>
  <c r="CR1108"/>
  <c r="CR1104"/>
  <c r="CR828"/>
  <c r="CR824"/>
  <c r="CR820"/>
  <c r="CR816"/>
  <c r="CR812"/>
  <c r="CR808"/>
  <c r="CR804"/>
  <c r="CR800"/>
  <c r="CR540"/>
  <c r="CR536"/>
  <c r="CR532"/>
  <c r="CR528"/>
  <c r="CR524"/>
  <c r="CR520"/>
  <c r="CR516"/>
  <c r="CR512"/>
  <c r="CR268"/>
  <c r="CR261"/>
  <c r="CR1391"/>
  <c r="CU1391" s="1"/>
  <c r="CR1375"/>
  <c r="CR1090"/>
  <c r="CU1090" s="1"/>
  <c r="CR1070"/>
  <c r="CR780"/>
  <c r="CU780" s="1"/>
  <c r="CR768"/>
  <c r="CU768" s="1"/>
  <c r="CR490"/>
  <c r="CU490" s="1"/>
  <c r="CR486"/>
  <c r="CR482"/>
  <c r="CR226"/>
  <c r="CR1357"/>
  <c r="CR1353"/>
  <c r="CR1337"/>
  <c r="CU1337" s="1"/>
  <c r="CR1067"/>
  <c r="CR1039"/>
  <c r="CU1039" s="1"/>
  <c r="CR747"/>
  <c r="CR743"/>
  <c r="CR739"/>
  <c r="CR467"/>
  <c r="CR199"/>
  <c r="CR1331"/>
  <c r="CR1307"/>
  <c r="CR1024"/>
  <c r="CR1016"/>
  <c r="CR730"/>
  <c r="CR710"/>
  <c r="CR706"/>
  <c r="CR702"/>
  <c r="CR440"/>
  <c r="CR180"/>
  <c r="CR156"/>
  <c r="CR152"/>
  <c r="CR1297"/>
  <c r="CR1293"/>
  <c r="CR1289"/>
  <c r="CR1285"/>
  <c r="CR1281"/>
  <c r="CR1277"/>
  <c r="CR1273"/>
  <c r="CR1269"/>
  <c r="CR997"/>
  <c r="CR993"/>
  <c r="CR989"/>
  <c r="CR985"/>
  <c r="CR981"/>
  <c r="CR977"/>
  <c r="CR973"/>
  <c r="CR969"/>
  <c r="CR701"/>
  <c r="CR697"/>
  <c r="CR693"/>
  <c r="CR689"/>
  <c r="CR685"/>
  <c r="CR681"/>
  <c r="CR677"/>
  <c r="CR673"/>
  <c r="CR421"/>
  <c r="CR417"/>
  <c r="CR413"/>
  <c r="CR409"/>
  <c r="CR405"/>
  <c r="CR401"/>
  <c r="CR397"/>
  <c r="CR393"/>
  <c r="CR149"/>
  <c r="CR145"/>
  <c r="CR141"/>
  <c r="CR137"/>
  <c r="CR133"/>
  <c r="CR129"/>
  <c r="CR125"/>
  <c r="CR1267"/>
  <c r="CR1263"/>
  <c r="CR1259"/>
  <c r="CR1255"/>
  <c r="CR1251"/>
  <c r="CR1247"/>
  <c r="CR1243"/>
  <c r="CR1239"/>
  <c r="CR1235"/>
  <c r="CR962"/>
  <c r="CR958"/>
  <c r="CR954"/>
  <c r="CR950"/>
  <c r="CR946"/>
  <c r="CR942"/>
  <c r="CR938"/>
  <c r="CR934"/>
  <c r="CR668"/>
  <c r="CR664"/>
  <c r="CR660"/>
  <c r="CR656"/>
  <c r="CR652"/>
  <c r="CR648"/>
  <c r="CR644"/>
  <c r="CR640"/>
  <c r="CR390"/>
  <c r="CR386"/>
  <c r="CR382"/>
  <c r="CR378"/>
  <c r="CR374"/>
  <c r="CR370"/>
  <c r="CR366"/>
  <c r="CR362"/>
  <c r="CR118"/>
  <c r="CR114"/>
  <c r="CR110"/>
  <c r="CR106"/>
  <c r="CR102"/>
  <c r="CR98"/>
  <c r="CR94"/>
  <c r="CR1233"/>
  <c r="CR1229"/>
  <c r="CR1225"/>
  <c r="CR1221"/>
  <c r="CR1217"/>
  <c r="CR1213"/>
  <c r="CR1209"/>
  <c r="CR1205"/>
  <c r="CR931"/>
  <c r="CR927"/>
  <c r="CR923"/>
  <c r="CR919"/>
  <c r="CR915"/>
  <c r="CR911"/>
  <c r="CR907"/>
  <c r="CR903"/>
  <c r="CR899"/>
  <c r="CR635"/>
  <c r="CR631"/>
  <c r="CR627"/>
  <c r="CR623"/>
  <c r="CR619"/>
  <c r="CR615"/>
  <c r="CR611"/>
  <c r="CR607"/>
  <c r="CR359"/>
  <c r="CR355"/>
  <c r="CR351"/>
  <c r="CR347"/>
  <c r="CR343"/>
  <c r="CR339"/>
  <c r="CR335"/>
  <c r="CR91"/>
  <c r="CR87"/>
  <c r="CR83"/>
  <c r="CR79"/>
  <c r="CR75"/>
  <c r="CR71"/>
  <c r="CR67"/>
  <c r="CR63"/>
  <c r="CR1199"/>
  <c r="CR1195"/>
  <c r="CR1191"/>
  <c r="CR1187"/>
  <c r="CR1183"/>
  <c r="CR1179"/>
  <c r="CR1175"/>
  <c r="CR1171"/>
  <c r="CR896"/>
  <c r="CR892"/>
  <c r="CR888"/>
  <c r="CR884"/>
  <c r="CR880"/>
  <c r="CR876"/>
  <c r="CR872"/>
  <c r="CR868"/>
  <c r="CR864"/>
  <c r="CR602"/>
  <c r="CR598"/>
  <c r="CR594"/>
  <c r="CR590"/>
  <c r="CR586"/>
  <c r="CR582"/>
  <c r="CR578"/>
  <c r="CR574"/>
  <c r="CR328"/>
  <c r="CR324"/>
  <c r="CR320"/>
  <c r="CR316"/>
  <c r="CR312"/>
  <c r="CR308"/>
  <c r="CR304"/>
  <c r="CR60"/>
  <c r="CR56"/>
  <c r="CR52"/>
  <c r="CR48"/>
  <c r="CR44"/>
  <c r="CR40"/>
  <c r="CR36"/>
  <c r="CR32"/>
  <c r="CR1165"/>
  <c r="CR1161"/>
  <c r="CR1157"/>
  <c r="CR1153"/>
  <c r="CR1149"/>
  <c r="CR1145"/>
  <c r="CR1141"/>
  <c r="CR1137"/>
  <c r="CR861"/>
  <c r="CR857"/>
  <c r="CR853"/>
  <c r="CR849"/>
  <c r="CR845"/>
  <c r="CR841"/>
  <c r="CR837"/>
  <c r="CR833"/>
  <c r="CR573"/>
  <c r="CR569"/>
  <c r="CR565"/>
  <c r="CR561"/>
  <c r="CR557"/>
  <c r="CR553"/>
  <c r="CR549"/>
  <c r="CR545"/>
  <c r="CR301"/>
  <c r="CR297"/>
  <c r="CR293"/>
  <c r="CR289"/>
  <c r="CR285"/>
  <c r="CR281"/>
  <c r="CR277"/>
  <c r="CR273"/>
  <c r="CR257"/>
  <c r="CR253"/>
  <c r="CU253" s="1"/>
  <c r="CR1399"/>
  <c r="CR1383"/>
  <c r="CU1383" s="1"/>
  <c r="CR1094"/>
  <c r="CR1074"/>
  <c r="CU1074" s="1"/>
  <c r="CR784"/>
  <c r="CR510"/>
  <c r="CU510" s="1"/>
  <c r="CR506"/>
  <c r="CR498"/>
  <c r="CU498" s="1"/>
  <c r="CR234"/>
  <c r="CU234" s="1"/>
  <c r="CR222"/>
  <c r="CU222" s="1"/>
  <c r="CR214"/>
  <c r="CR1345"/>
  <c r="CU1345" s="1"/>
  <c r="CR1059"/>
  <c r="CU1059" s="1"/>
  <c r="CR1047"/>
  <c r="CU1047" s="1"/>
  <c r="CR1035"/>
  <c r="CR755"/>
  <c r="CU755" s="1"/>
  <c r="CR479"/>
  <c r="CR459"/>
  <c r="CR207"/>
  <c r="CR183"/>
  <c r="CR1323"/>
  <c r="CR1311"/>
  <c r="CR1303"/>
  <c r="CR1012"/>
  <c r="CR726"/>
  <c r="CR718"/>
  <c r="CR448"/>
  <c r="CR436"/>
  <c r="CR428"/>
  <c r="CR176"/>
  <c r="CR168"/>
  <c r="CR258"/>
  <c r="CR254"/>
  <c r="CR246"/>
  <c r="CR242"/>
  <c r="CR1396"/>
  <c r="CR1384"/>
  <c r="CR1380"/>
  <c r="CR1372"/>
  <c r="CR1368"/>
  <c r="CR1099"/>
  <c r="CR1095"/>
  <c r="CR1091"/>
  <c r="CR1087"/>
  <c r="CR1083"/>
  <c r="CR1079"/>
  <c r="CR1075"/>
  <c r="CR1071"/>
  <c r="CR797"/>
  <c r="CR793"/>
  <c r="CR789"/>
  <c r="CR785"/>
  <c r="CR781"/>
  <c r="CR777"/>
  <c r="CR773"/>
  <c r="CR769"/>
  <c r="CR511"/>
  <c r="CR507"/>
  <c r="CR503"/>
  <c r="CR499"/>
  <c r="CR495"/>
  <c r="CR491"/>
  <c r="CR487"/>
  <c r="CR483"/>
  <c r="CR239"/>
  <c r="CR235"/>
  <c r="CR231"/>
  <c r="CR227"/>
  <c r="CR223"/>
  <c r="CR219"/>
  <c r="CR215"/>
  <c r="CR1366"/>
  <c r="CR1362"/>
  <c r="CR1358"/>
  <c r="CR1354"/>
  <c r="CR1350"/>
  <c r="CR1346"/>
  <c r="CR1342"/>
  <c r="CR1338"/>
  <c r="CR1334"/>
  <c r="CR1064"/>
  <c r="CR1060"/>
  <c r="CR1056"/>
  <c r="CR1052"/>
  <c r="CR1048"/>
  <c r="CR1044"/>
  <c r="CR1040"/>
  <c r="CR1036"/>
  <c r="CR764"/>
  <c r="CR760"/>
  <c r="CR756"/>
  <c r="CR752"/>
  <c r="CR748"/>
  <c r="CR744"/>
  <c r="CR740"/>
  <c r="CR736"/>
  <c r="CR480"/>
  <c r="CR476"/>
  <c r="CU476" s="1"/>
  <c r="CR472"/>
  <c r="CR468"/>
  <c r="CU468" s="1"/>
  <c r="CR464"/>
  <c r="CR460"/>
  <c r="CU460" s="1"/>
  <c r="CR456"/>
  <c r="CR452"/>
  <c r="CU452" s="1"/>
  <c r="CR208"/>
  <c r="CU208" s="1"/>
  <c r="CR204"/>
  <c r="CU204" s="1"/>
  <c r="CR200"/>
  <c r="CR196"/>
  <c r="CU196" s="1"/>
  <c r="CR192"/>
  <c r="CU192" s="1"/>
  <c r="CR188"/>
  <c r="CR184"/>
  <c r="CR1332"/>
  <c r="CU1332" s="1"/>
  <c r="CR1328"/>
  <c r="CR1324"/>
  <c r="CR1320"/>
  <c r="CR1316"/>
  <c r="CU1316" s="1"/>
  <c r="CR1312"/>
  <c r="CU1312" s="1"/>
  <c r="CR1308"/>
  <c r="CR1304"/>
  <c r="CR1033"/>
  <c r="CU1033" s="1"/>
  <c r="CR1029"/>
  <c r="CR1025"/>
  <c r="CU1025" s="1"/>
  <c r="CR1021"/>
  <c r="CR1017"/>
  <c r="CU1017" s="1"/>
  <c r="CR1013"/>
  <c r="CR1009"/>
  <c r="CU1009" s="1"/>
  <c r="CR1005"/>
  <c r="CR1001"/>
  <c r="CU1001" s="1"/>
  <c r="CR731"/>
  <c r="CU731" s="1"/>
  <c r="CR727"/>
  <c r="CR723"/>
  <c r="CR719"/>
  <c r="CU719" s="1"/>
  <c r="CR715"/>
  <c r="CR711"/>
  <c r="CU711" s="1"/>
  <c r="CR707"/>
  <c r="CR703"/>
  <c r="CU703" s="1"/>
  <c r="CR449"/>
  <c r="CR445"/>
  <c r="CU445" s="1"/>
  <c r="CR441"/>
  <c r="CR437"/>
  <c r="CU437" s="1"/>
  <c r="CR433"/>
  <c r="CR429"/>
  <c r="CU429" s="1"/>
  <c r="CR425"/>
  <c r="CR181"/>
  <c r="CU181" s="1"/>
  <c r="CR177"/>
  <c r="CR173"/>
  <c r="CR169"/>
  <c r="CR165"/>
  <c r="CU165" s="1"/>
  <c r="CR161"/>
  <c r="CR157"/>
  <c r="CU157" s="1"/>
  <c r="CR153"/>
  <c r="CR1298"/>
  <c r="CU1298" s="1"/>
  <c r="CR1294"/>
  <c r="CR1290"/>
  <c r="CU1290" s="1"/>
  <c r="CR1286"/>
  <c r="CR1282"/>
  <c r="CU1282" s="1"/>
  <c r="CR1278"/>
  <c r="CU1278" s="1"/>
  <c r="CR1274"/>
  <c r="CU1274" s="1"/>
  <c r="CR1270"/>
  <c r="CR998"/>
  <c r="CU998" s="1"/>
  <c r="CR994"/>
  <c r="CU994" s="1"/>
  <c r="CR990"/>
  <c r="CR986"/>
  <c r="CR982"/>
  <c r="CU982" s="1"/>
  <c r="CR978"/>
  <c r="CR974"/>
  <c r="CU974" s="1"/>
  <c r="CR970"/>
  <c r="CR966"/>
  <c r="CU966" s="1"/>
  <c r="CR698"/>
  <c r="CU698" s="1"/>
  <c r="CR694"/>
  <c r="CU694" s="1"/>
  <c r="CR690"/>
  <c r="CR686"/>
  <c r="CU686" s="1"/>
  <c r="CR682"/>
  <c r="CR678"/>
  <c r="CU678" s="1"/>
  <c r="CR674"/>
  <c r="CR670"/>
  <c r="CU670" s="1"/>
  <c r="CR418"/>
  <c r="CR414"/>
  <c r="CR410"/>
  <c r="CR406"/>
  <c r="CU406" s="1"/>
  <c r="CR402"/>
  <c r="CR398"/>
  <c r="CU398" s="1"/>
  <c r="CR394"/>
  <c r="CR150"/>
  <c r="CU150" s="1"/>
  <c r="CR146"/>
  <c r="CR142"/>
  <c r="CU142" s="1"/>
  <c r="CR138"/>
  <c r="CR134"/>
  <c r="CU134" s="1"/>
  <c r="CR130"/>
  <c r="CU130" s="1"/>
  <c r="CR126"/>
  <c r="CU126" s="1"/>
  <c r="CR122"/>
  <c r="CR1264"/>
  <c r="CU1264" s="1"/>
  <c r="CR1260"/>
  <c r="CR1256"/>
  <c r="CU1256" s="1"/>
  <c r="CR1252"/>
  <c r="CR1248"/>
  <c r="CU1248" s="1"/>
  <c r="CR1244"/>
  <c r="CR1240"/>
  <c r="CU1240" s="1"/>
  <c r="CR1236"/>
  <c r="CR963"/>
  <c r="CU963" s="1"/>
  <c r="CR959"/>
  <c r="CR955"/>
  <c r="CU955" s="1"/>
  <c r="CR951"/>
  <c r="CR947"/>
  <c r="CU947" s="1"/>
  <c r="CR943"/>
  <c r="CU943" s="1"/>
  <c r="CR939"/>
  <c r="CU939" s="1"/>
  <c r="CR935"/>
  <c r="CR669"/>
  <c r="CU669" s="1"/>
  <c r="CR665"/>
  <c r="CR661"/>
  <c r="CU661" s="1"/>
  <c r="CR657"/>
  <c r="CR653"/>
  <c r="CU653" s="1"/>
  <c r="CR649"/>
  <c r="CR645"/>
  <c r="CU645" s="1"/>
  <c r="CR641"/>
  <c r="CR391"/>
  <c r="CU391" s="1"/>
  <c r="CR387"/>
  <c r="CR383"/>
  <c r="CU383" s="1"/>
  <c r="CR379"/>
  <c r="CR375"/>
  <c r="CU375" s="1"/>
  <c r="CR371"/>
  <c r="CU371" s="1"/>
  <c r="CR367"/>
  <c r="CU367" s="1"/>
  <c r="CR363"/>
  <c r="CR119"/>
  <c r="CU119" s="1"/>
  <c r="CR115"/>
  <c r="CR111"/>
  <c r="CU111" s="1"/>
  <c r="CR107"/>
  <c r="CR103"/>
  <c r="CU103" s="1"/>
  <c r="CR99"/>
  <c r="CR95"/>
  <c r="CU95" s="1"/>
  <c r="CR1234"/>
  <c r="CR1230"/>
  <c r="CU1230" s="1"/>
  <c r="CR1226"/>
  <c r="CR1222"/>
  <c r="CU1222" s="1"/>
  <c r="CR1218"/>
  <c r="CR1214"/>
  <c r="CU1214" s="1"/>
  <c r="CR1210"/>
  <c r="CU1210" s="1"/>
  <c r="CR1206"/>
  <c r="CU1206" s="1"/>
  <c r="CR1202"/>
  <c r="CR928"/>
  <c r="CU928" s="1"/>
  <c r="CR924"/>
  <c r="CR920"/>
  <c r="CU920" s="1"/>
  <c r="CR916"/>
  <c r="CR912"/>
  <c r="CU912" s="1"/>
  <c r="CR908"/>
  <c r="CR904"/>
  <c r="CU904" s="1"/>
  <c r="CR900"/>
  <c r="CR636"/>
  <c r="CU636" s="1"/>
  <c r="CR632"/>
  <c r="CR628"/>
  <c r="CU628" s="1"/>
  <c r="CR624"/>
  <c r="CR620"/>
  <c r="CU620" s="1"/>
  <c r="CR616"/>
  <c r="CU616" s="1"/>
  <c r="CR612"/>
  <c r="CU612" s="1"/>
  <c r="CR608"/>
  <c r="CR360"/>
  <c r="CU360" s="1"/>
  <c r="CR356"/>
  <c r="CR352"/>
  <c r="CR348"/>
  <c r="CR344"/>
  <c r="CU344" s="1"/>
  <c r="CR340"/>
  <c r="CR336"/>
  <c r="CU336" s="1"/>
  <c r="CR332"/>
  <c r="CR88"/>
  <c r="CU88" s="1"/>
  <c r="CR84"/>
  <c r="CU84" s="1"/>
  <c r="CR80"/>
  <c r="CU80" s="1"/>
  <c r="CR76"/>
  <c r="CR72"/>
  <c r="CU72" s="1"/>
  <c r="CR68"/>
  <c r="CU68" s="1"/>
  <c r="CR64"/>
  <c r="CU64" s="1"/>
  <c r="CR1200"/>
  <c r="CR1196"/>
  <c r="CU1196" s="1"/>
  <c r="CR1192"/>
  <c r="CR1188"/>
  <c r="CU1188" s="1"/>
  <c r="CR1184"/>
  <c r="CR1180"/>
  <c r="CU1180" s="1"/>
  <c r="CR1176"/>
  <c r="CR1172"/>
  <c r="CU1172" s="1"/>
  <c r="CR897"/>
  <c r="CR893"/>
  <c r="CU893" s="1"/>
  <c r="CR889"/>
  <c r="CU889" s="1"/>
  <c r="CR885"/>
  <c r="CU885" s="1"/>
  <c r="CR881"/>
  <c r="CR877"/>
  <c r="CU877" s="1"/>
  <c r="CR873"/>
  <c r="CR869"/>
  <c r="CU869" s="1"/>
  <c r="CR865"/>
  <c r="CR603"/>
  <c r="CU603" s="1"/>
  <c r="CR599"/>
  <c r="CR595"/>
  <c r="CU595" s="1"/>
  <c r="CR591"/>
  <c r="CR587"/>
  <c r="CU587" s="1"/>
  <c r="CR583"/>
  <c r="CR579"/>
  <c r="CU579" s="1"/>
  <c r="CR575"/>
  <c r="CR329"/>
  <c r="CU329" s="1"/>
  <c r="CR325"/>
  <c r="CU325" s="1"/>
  <c r="CR321"/>
  <c r="CU321" s="1"/>
  <c r="CR317"/>
  <c r="CR313"/>
  <c r="CU313" s="1"/>
  <c r="CR309"/>
  <c r="CR305"/>
  <c r="CU305" s="1"/>
  <c r="CR61"/>
  <c r="CR57"/>
  <c r="CU57" s="1"/>
  <c r="CR53"/>
  <c r="CR49"/>
  <c r="CU49" s="1"/>
  <c r="CR45"/>
  <c r="CR41"/>
  <c r="CU41" s="1"/>
  <c r="CR37"/>
  <c r="CR33"/>
  <c r="CU33" s="1"/>
  <c r="CR1166"/>
  <c r="CR1162"/>
  <c r="CU1162" s="1"/>
  <c r="CR1158"/>
  <c r="CR1154"/>
  <c r="CU1154" s="1"/>
  <c r="CR1150"/>
  <c r="CR1146"/>
  <c r="CU1146" s="1"/>
  <c r="CR1142"/>
  <c r="CU1142" s="1"/>
  <c r="CR1138"/>
  <c r="CU1138" s="1"/>
  <c r="CR862"/>
  <c r="CR858"/>
  <c r="CU858" s="1"/>
  <c r="CR854"/>
  <c r="CU854" s="1"/>
  <c r="CR850"/>
  <c r="CU850" s="1"/>
  <c r="CR846"/>
  <c r="CR842"/>
  <c r="CU842" s="1"/>
  <c r="CR838"/>
  <c r="CR834"/>
  <c r="CU834" s="1"/>
  <c r="CR830"/>
  <c r="CR570"/>
  <c r="CU570" s="1"/>
  <c r="CR566"/>
  <c r="CR562"/>
  <c r="CU562" s="1"/>
  <c r="CR558"/>
  <c r="CR554"/>
  <c r="CU554" s="1"/>
  <c r="CR550"/>
  <c r="CR546"/>
  <c r="CU546" s="1"/>
  <c r="CR542"/>
  <c r="CR298"/>
  <c r="CU298" s="1"/>
  <c r="CR294"/>
  <c r="CR290"/>
  <c r="CU290" s="1"/>
  <c r="CR286"/>
  <c r="CR282"/>
  <c r="CU282" s="1"/>
  <c r="CR278"/>
  <c r="CU278" s="1"/>
  <c r="CR274"/>
  <c r="CU274" s="1"/>
  <c r="CR265"/>
  <c r="CR249"/>
  <c r="CU249" s="1"/>
  <c r="CR245"/>
  <c r="CR1379"/>
  <c r="CR1367"/>
  <c r="CR1082"/>
  <c r="CU1082" s="1"/>
  <c r="CR796"/>
  <c r="CR792"/>
  <c r="CU792" s="1"/>
  <c r="CR776"/>
  <c r="CR772"/>
  <c r="CU772" s="1"/>
  <c r="CR502"/>
  <c r="CU502" s="1"/>
  <c r="CR230"/>
  <c r="CU230" s="1"/>
  <c r="CR1365"/>
  <c r="CR1063"/>
  <c r="CU1063" s="1"/>
  <c r="CR1043"/>
  <c r="CR751"/>
  <c r="CU751" s="1"/>
  <c r="CR463"/>
  <c r="CR455"/>
  <c r="CR203"/>
  <c r="CR195"/>
  <c r="CR191"/>
  <c r="CR1319"/>
  <c r="CR1028"/>
  <c r="CR1004"/>
  <c r="CR1000"/>
  <c r="CR714"/>
  <c r="CR432"/>
  <c r="CR160"/>
  <c r="CR266"/>
  <c r="CR262"/>
  <c r="CR250"/>
  <c r="CR1392"/>
  <c r="CR1388"/>
  <c r="CR1376"/>
  <c r="CR263"/>
  <c r="CU263" s="1"/>
  <c r="CR259"/>
  <c r="CU259" s="1"/>
  <c r="CR255"/>
  <c r="CR251"/>
  <c r="CU251" s="1"/>
  <c r="CR247"/>
  <c r="CR243"/>
  <c r="CU243" s="1"/>
  <c r="CR1397"/>
  <c r="CR1393"/>
  <c r="CR1389"/>
  <c r="CR1385"/>
  <c r="CR1381"/>
  <c r="CR1377"/>
  <c r="CU1377" s="1"/>
  <c r="CR1373"/>
  <c r="CR1369"/>
  <c r="CU1369" s="1"/>
  <c r="CR1100"/>
  <c r="CR1096"/>
  <c r="CR1092"/>
  <c r="CR1088"/>
  <c r="CR1084"/>
  <c r="CR1080"/>
  <c r="CR1076"/>
  <c r="CR1072"/>
  <c r="CU1072" s="1"/>
  <c r="CR1068"/>
  <c r="CR794"/>
  <c r="CR790"/>
  <c r="CR786"/>
  <c r="CR782"/>
  <c r="CR778"/>
  <c r="CR774"/>
  <c r="CU774" s="1"/>
  <c r="CR770"/>
  <c r="CR766"/>
  <c r="CR508"/>
  <c r="CU508" s="1"/>
  <c r="CR504"/>
  <c r="CR500"/>
  <c r="CR496"/>
  <c r="CR492"/>
  <c r="CU492" s="1"/>
  <c r="CR488"/>
  <c r="CR484"/>
  <c r="CU484" s="1"/>
  <c r="CR240"/>
  <c r="CR236"/>
  <c r="CR232"/>
  <c r="CR228"/>
  <c r="CR224"/>
  <c r="CR220"/>
  <c r="CR216"/>
  <c r="CR212"/>
  <c r="CR1363"/>
  <c r="CR1359"/>
  <c r="CU1359" s="1"/>
  <c r="CR1355"/>
  <c r="CR1351"/>
  <c r="CR1347"/>
  <c r="CR1343"/>
  <c r="CU1343" s="1"/>
  <c r="CR1339"/>
  <c r="CR1335"/>
  <c r="CR1065"/>
  <c r="CR1061"/>
  <c r="CR1057"/>
  <c r="CR1053"/>
  <c r="CU1053" s="1"/>
  <c r="CR1049"/>
  <c r="CR1045"/>
  <c r="CR1041"/>
  <c r="CR1037"/>
  <c r="CR765"/>
  <c r="CR761"/>
  <c r="CU761" s="1"/>
  <c r="CR757"/>
  <c r="CR753"/>
  <c r="CR749"/>
  <c r="CR745"/>
  <c r="CR741"/>
  <c r="CR737"/>
  <c r="CR481"/>
  <c r="CR477"/>
  <c r="CR473"/>
  <c r="CR469"/>
  <c r="CR465"/>
  <c r="CR461"/>
  <c r="CR457"/>
  <c r="CR453"/>
  <c r="CR209"/>
  <c r="CR205"/>
  <c r="CR201"/>
  <c r="CR197"/>
  <c r="CR193"/>
  <c r="CR189"/>
  <c r="CR185"/>
  <c r="CR1333"/>
  <c r="CR1329"/>
  <c r="CR1325"/>
  <c r="CR1321"/>
  <c r="CR1317"/>
  <c r="CR1313"/>
  <c r="CR1309"/>
  <c r="CR1305"/>
  <c r="CR1301"/>
  <c r="CR1030"/>
  <c r="CR1026"/>
  <c r="CR1022"/>
  <c r="CR1018"/>
  <c r="CR1014"/>
  <c r="CR1010"/>
  <c r="CR1006"/>
  <c r="CR1002"/>
  <c r="CR732"/>
  <c r="CR728"/>
  <c r="CR724"/>
  <c r="CR720"/>
  <c r="CR716"/>
  <c r="CR712"/>
  <c r="CR708"/>
  <c r="CR704"/>
  <c r="CR450"/>
  <c r="CR446"/>
  <c r="CR442"/>
  <c r="CR438"/>
  <c r="CR434"/>
  <c r="CR430"/>
  <c r="CR426"/>
  <c r="CR422"/>
  <c r="CR178"/>
  <c r="CR174"/>
  <c r="CR170"/>
  <c r="CR166"/>
  <c r="CR162"/>
  <c r="CR158"/>
  <c r="CR154"/>
  <c r="CR1299"/>
  <c r="CR1295"/>
  <c r="CR1291"/>
  <c r="CR1287"/>
  <c r="CR1283"/>
  <c r="CR1279"/>
  <c r="CR1275"/>
  <c r="CR1271"/>
  <c r="CR999"/>
  <c r="CR995"/>
  <c r="CR991"/>
  <c r="CR987"/>
  <c r="CR983"/>
  <c r="CR979"/>
  <c r="CR975"/>
  <c r="CR971"/>
  <c r="CR967"/>
  <c r="CR699"/>
  <c r="CR695"/>
  <c r="CR691"/>
  <c r="CR687"/>
  <c r="CR683"/>
  <c r="CR679"/>
  <c r="CR675"/>
  <c r="CR671"/>
  <c r="CR419"/>
  <c r="CR415"/>
  <c r="CR411"/>
  <c r="CR407"/>
  <c r="CR403"/>
  <c r="CR399"/>
  <c r="CR395"/>
  <c r="CR151"/>
  <c r="CR147"/>
  <c r="CR143"/>
  <c r="CR139"/>
  <c r="CR135"/>
  <c r="CR131"/>
  <c r="CR127"/>
  <c r="CR123"/>
  <c r="CR1265"/>
  <c r="CR1261"/>
  <c r="CR1257"/>
  <c r="CR1253"/>
  <c r="CR1249"/>
  <c r="CR1245"/>
  <c r="CR1241"/>
  <c r="CR1237"/>
  <c r="CR964"/>
  <c r="CR960"/>
  <c r="CR956"/>
  <c r="CR952"/>
  <c r="CR948"/>
  <c r="CR944"/>
  <c r="CR940"/>
  <c r="CR936"/>
  <c r="CR932"/>
  <c r="CR666"/>
  <c r="CR662"/>
  <c r="CR658"/>
  <c r="CR654"/>
  <c r="CR650"/>
  <c r="CR646"/>
  <c r="CR642"/>
  <c r="CR638"/>
  <c r="CR388"/>
  <c r="CR384"/>
  <c r="CR380"/>
  <c r="CR376"/>
  <c r="CR372"/>
  <c r="CR368"/>
  <c r="CR364"/>
  <c r="CR120"/>
  <c r="CR116"/>
  <c r="CR112"/>
  <c r="CR108"/>
  <c r="CR104"/>
  <c r="CR100"/>
  <c r="CR96"/>
  <c r="CR92"/>
  <c r="CR1231"/>
  <c r="CR1227"/>
  <c r="CR1223"/>
  <c r="CR1219"/>
  <c r="CR1215"/>
  <c r="CR1211"/>
  <c r="CR1207"/>
  <c r="CR1203"/>
  <c r="CR929"/>
  <c r="CR925"/>
  <c r="CR921"/>
  <c r="CR917"/>
  <c r="CR913"/>
  <c r="CR909"/>
  <c r="CR905"/>
  <c r="CR901"/>
  <c r="CR637"/>
  <c r="CR633"/>
  <c r="CR629"/>
  <c r="CR625"/>
  <c r="CR621"/>
  <c r="CR617"/>
  <c r="CR613"/>
  <c r="CR609"/>
  <c r="CR361"/>
  <c r="CR357"/>
  <c r="CR353"/>
  <c r="CR349"/>
  <c r="CR345"/>
  <c r="CR341"/>
  <c r="CR337"/>
  <c r="CR333"/>
  <c r="CR89"/>
  <c r="CR85"/>
  <c r="CR81"/>
  <c r="CR77"/>
  <c r="CR73"/>
  <c r="CR69"/>
  <c r="CR65"/>
  <c r="CR1201"/>
  <c r="CR1197"/>
  <c r="CR1193"/>
  <c r="CR1189"/>
  <c r="CR1185"/>
  <c r="CR1181"/>
  <c r="CR1177"/>
  <c r="CR1173"/>
  <c r="CR1169"/>
  <c r="CR894"/>
  <c r="CR890"/>
  <c r="CR886"/>
  <c r="CR882"/>
  <c r="CR878"/>
  <c r="CR874"/>
  <c r="CR870"/>
  <c r="CR866"/>
  <c r="CR604"/>
  <c r="CR600"/>
  <c r="CR596"/>
  <c r="CR592"/>
  <c r="CR588"/>
  <c r="CR584"/>
  <c r="CR580"/>
  <c r="CR576"/>
  <c r="CR330"/>
  <c r="CR326"/>
  <c r="CR322"/>
  <c r="CR318"/>
  <c r="CR314"/>
  <c r="CR310"/>
  <c r="CR306"/>
  <c r="CR302"/>
  <c r="CR58"/>
  <c r="CR54"/>
  <c r="CR50"/>
  <c r="CR46"/>
  <c r="CR42"/>
  <c r="CR38"/>
  <c r="CR34"/>
  <c r="CR1167"/>
  <c r="CR1163"/>
  <c r="CR1159"/>
  <c r="CR1155"/>
  <c r="CR1151"/>
  <c r="CR1147"/>
  <c r="CR1143"/>
  <c r="CR1139"/>
  <c r="CR863"/>
  <c r="CR859"/>
  <c r="CR855"/>
  <c r="CR851"/>
  <c r="CR847"/>
  <c r="CR843"/>
  <c r="CR839"/>
  <c r="CR835"/>
  <c r="CR831"/>
  <c r="CR571"/>
  <c r="CR567"/>
  <c r="CR563"/>
  <c r="CR559"/>
  <c r="CR555"/>
  <c r="CR551"/>
  <c r="CR547"/>
  <c r="CR543"/>
  <c r="CR299"/>
  <c r="CR295"/>
  <c r="CR291"/>
  <c r="CR287"/>
  <c r="CR283"/>
  <c r="CR279"/>
  <c r="CR275"/>
  <c r="CR1395"/>
  <c r="CR1387"/>
  <c r="CR1371"/>
  <c r="CR1098"/>
  <c r="CU1098" s="1"/>
  <c r="CR1086"/>
  <c r="CR1078"/>
  <c r="CR494"/>
  <c r="CR238"/>
  <c r="CU238" s="1"/>
  <c r="CR218"/>
  <c r="CR1361"/>
  <c r="CU1361" s="1"/>
  <c r="CR1349"/>
  <c r="CR1341"/>
  <c r="CU1341" s="1"/>
  <c r="CR1055"/>
  <c r="CR1051"/>
  <c r="CR763"/>
  <c r="CR759"/>
  <c r="CR735"/>
  <c r="CR471"/>
  <c r="CR211"/>
  <c r="CR187"/>
  <c r="CR1327"/>
  <c r="CR1315"/>
  <c r="CR1032"/>
  <c r="CR1020"/>
  <c r="CR1008"/>
  <c r="CR722"/>
  <c r="CR444"/>
  <c r="CR424"/>
  <c r="CR172"/>
  <c r="CR164"/>
  <c r="CR264"/>
  <c r="CR260"/>
  <c r="CR256"/>
  <c r="CR252"/>
  <c r="CR248"/>
  <c r="CR244"/>
  <c r="CR1398"/>
  <c r="CR1394"/>
  <c r="CR1390"/>
  <c r="CR1386"/>
  <c r="CR1382"/>
  <c r="CR1378"/>
  <c r="CR1374"/>
  <c r="CR1370"/>
  <c r="CR1101"/>
  <c r="CR1097"/>
  <c r="CR1093"/>
  <c r="CR1089"/>
  <c r="CR1085"/>
  <c r="CR1081"/>
  <c r="CR1077"/>
  <c r="CR1073"/>
  <c r="CR1069"/>
  <c r="CR795"/>
  <c r="CR791"/>
  <c r="CR787"/>
  <c r="CR783"/>
  <c r="CR779"/>
  <c r="CR775"/>
  <c r="CR771"/>
  <c r="CR767"/>
  <c r="CR509"/>
  <c r="CR505"/>
  <c r="CR501"/>
  <c r="CR497"/>
  <c r="CR493"/>
  <c r="CR489"/>
  <c r="CR485"/>
  <c r="CR241"/>
  <c r="CR237"/>
  <c r="CR233"/>
  <c r="CR229"/>
  <c r="CR225"/>
  <c r="CR221"/>
  <c r="CR217"/>
  <c r="CR213"/>
  <c r="CR1364"/>
  <c r="CR1360"/>
  <c r="CR1356"/>
  <c r="CR1352"/>
  <c r="CR1348"/>
  <c r="CR1344"/>
  <c r="CR1340"/>
  <c r="CR1336"/>
  <c r="CR1066"/>
  <c r="CR1062"/>
  <c r="CR1058"/>
  <c r="CR1054"/>
  <c r="CR1050"/>
  <c r="CR1046"/>
  <c r="CR1042"/>
  <c r="CR1038"/>
  <c r="CR1034"/>
  <c r="CR762"/>
  <c r="CR758"/>
  <c r="CR754"/>
  <c r="CR750"/>
  <c r="CR746"/>
  <c r="CR742"/>
  <c r="CR738"/>
  <c r="CR734"/>
  <c r="CR478"/>
  <c r="CR474"/>
  <c r="CR470"/>
  <c r="CR466"/>
  <c r="CR462"/>
  <c r="CR458"/>
  <c r="CR454"/>
  <c r="CR210"/>
  <c r="CR206"/>
  <c r="CR202"/>
  <c r="CR198"/>
  <c r="CR194"/>
  <c r="CR190"/>
  <c r="CR186"/>
  <c r="CR182"/>
  <c r="CR1330"/>
  <c r="CR1326"/>
  <c r="CR1322"/>
  <c r="CR1318"/>
  <c r="CR1314"/>
  <c r="CR1310"/>
  <c r="CR1306"/>
  <c r="CR1302"/>
  <c r="CR1031"/>
  <c r="CR1027"/>
  <c r="CR1023"/>
  <c r="CR1019"/>
  <c r="CR1015"/>
  <c r="CR1011"/>
  <c r="CR1007"/>
  <c r="CR1003"/>
  <c r="CR733"/>
  <c r="CR729"/>
  <c r="CR725"/>
  <c r="CR721"/>
  <c r="CR717"/>
  <c r="CR713"/>
  <c r="CR709"/>
  <c r="CR705"/>
  <c r="CR451"/>
  <c r="CR447"/>
  <c r="CR443"/>
  <c r="CR439"/>
  <c r="CR435"/>
  <c r="CR431"/>
  <c r="CR427"/>
  <c r="CR423"/>
  <c r="CR179"/>
  <c r="CR175"/>
  <c r="CR171"/>
  <c r="CR167"/>
  <c r="CR163"/>
  <c r="CR159"/>
  <c r="CR155"/>
  <c r="CR1300"/>
  <c r="CR1296"/>
  <c r="CR1292"/>
  <c r="CR1288"/>
  <c r="CR1284"/>
  <c r="CR1280"/>
  <c r="CR1276"/>
  <c r="CR1272"/>
  <c r="CR1268"/>
  <c r="CR996"/>
  <c r="CR992"/>
  <c r="CR988"/>
  <c r="CR984"/>
  <c r="CR980"/>
  <c r="CR976"/>
  <c r="CR972"/>
  <c r="CR968"/>
  <c r="CR700"/>
  <c r="CR696"/>
  <c r="CR692"/>
  <c r="CR688"/>
  <c r="CR684"/>
  <c r="CR680"/>
  <c r="CR676"/>
  <c r="CR672"/>
  <c r="CR420"/>
  <c r="CR416"/>
  <c r="CR412"/>
  <c r="CR408"/>
  <c r="CR404"/>
  <c r="CR400"/>
  <c r="CR396"/>
  <c r="CR392"/>
  <c r="CR148"/>
  <c r="CR144"/>
  <c r="CR140"/>
  <c r="CR136"/>
  <c r="CR132"/>
  <c r="CR128"/>
  <c r="CR124"/>
  <c r="CR1266"/>
  <c r="CR1262"/>
  <c r="CR1258"/>
  <c r="CR1254"/>
  <c r="CR1250"/>
  <c r="CR1246"/>
  <c r="CR1242"/>
  <c r="CR1238"/>
  <c r="CR965"/>
  <c r="CR961"/>
  <c r="CR957"/>
  <c r="CR953"/>
  <c r="CR949"/>
  <c r="CR945"/>
  <c r="CR941"/>
  <c r="CR937"/>
  <c r="CR933"/>
  <c r="CR667"/>
  <c r="CR663"/>
  <c r="CR659"/>
  <c r="CR655"/>
  <c r="CR651"/>
  <c r="CR647"/>
  <c r="CR643"/>
  <c r="CR639"/>
  <c r="CR389"/>
  <c r="CR385"/>
  <c r="CR381"/>
  <c r="CR377"/>
  <c r="CR373"/>
  <c r="CR369"/>
  <c r="CR365"/>
  <c r="CR121"/>
  <c r="CR117"/>
  <c r="CR113"/>
  <c r="CR109"/>
  <c r="CR105"/>
  <c r="CR101"/>
  <c r="CR97"/>
  <c r="CR93"/>
  <c r="CR1232"/>
  <c r="CR1228"/>
  <c r="CR1224"/>
  <c r="CR1220"/>
  <c r="CR1216"/>
  <c r="CR1212"/>
  <c r="CR1208"/>
  <c r="CR1204"/>
  <c r="CR930"/>
  <c r="CR926"/>
  <c r="CR922"/>
  <c r="CR918"/>
  <c r="CR914"/>
  <c r="CR910"/>
  <c r="CR906"/>
  <c r="CR902"/>
  <c r="CR898"/>
  <c r="CR634"/>
  <c r="CR630"/>
  <c r="CR626"/>
  <c r="CR622"/>
  <c r="CR618"/>
  <c r="CR614"/>
  <c r="CR610"/>
  <c r="CR606"/>
  <c r="CR358"/>
  <c r="CR354"/>
  <c r="CR350"/>
  <c r="CR346"/>
  <c r="CR342"/>
  <c r="CR338"/>
  <c r="CU338" s="1"/>
  <c r="CR334"/>
  <c r="CR90"/>
  <c r="CR86"/>
  <c r="CR82"/>
  <c r="CR78"/>
  <c r="CR74"/>
  <c r="CR70"/>
  <c r="CR66"/>
  <c r="CR62"/>
  <c r="CR1198"/>
  <c r="CR1194"/>
  <c r="CR1190"/>
  <c r="CR1186"/>
  <c r="CR1182"/>
  <c r="CR1178"/>
  <c r="CR1174"/>
  <c r="CR1170"/>
  <c r="CR895"/>
  <c r="CR891"/>
  <c r="CR887"/>
  <c r="CR883"/>
  <c r="CR879"/>
  <c r="CR875"/>
  <c r="CR871"/>
  <c r="CR867"/>
  <c r="CR605"/>
  <c r="CR601"/>
  <c r="CU601" s="1"/>
  <c r="CR597"/>
  <c r="CR593"/>
  <c r="CR589"/>
  <c r="CR585"/>
  <c r="CR581"/>
  <c r="CR577"/>
  <c r="CR331"/>
  <c r="CR327"/>
  <c r="CR323"/>
  <c r="CR319"/>
  <c r="CR315"/>
  <c r="CR311"/>
  <c r="CR307"/>
  <c r="CR303"/>
  <c r="CR59"/>
  <c r="CR55"/>
  <c r="CR51"/>
  <c r="CR47"/>
  <c r="CR43"/>
  <c r="CR39"/>
  <c r="CR35"/>
  <c r="CR1168"/>
  <c r="CR1164"/>
  <c r="CR1160"/>
  <c r="CR1156"/>
  <c r="CR1152"/>
  <c r="CR1148"/>
  <c r="CR1144"/>
  <c r="CR1140"/>
  <c r="CR1136"/>
  <c r="CR860"/>
  <c r="CR856"/>
  <c r="CR852"/>
  <c r="CR848"/>
  <c r="CR844"/>
  <c r="CR840"/>
  <c r="CR836"/>
  <c r="CR832"/>
  <c r="CR572"/>
  <c r="CR568"/>
  <c r="CR564"/>
  <c r="CR560"/>
  <c r="CR556"/>
  <c r="CU556" s="1"/>
  <c r="CR552"/>
  <c r="CR548"/>
  <c r="CR544"/>
  <c r="CR300"/>
  <c r="CR296"/>
  <c r="CR292"/>
  <c r="CR288"/>
  <c r="CR284"/>
  <c r="CU284" s="1"/>
  <c r="CR280"/>
  <c r="CR276"/>
  <c r="CR272"/>
  <c r="CT1417"/>
  <c r="I1417" s="1"/>
  <c r="CT1405"/>
  <c r="I1405" s="1"/>
  <c r="CT821"/>
  <c r="I821" s="1"/>
  <c r="CT498"/>
  <c r="I498" s="1"/>
  <c r="CT1401"/>
  <c r="I1401" s="1"/>
  <c r="CT1431"/>
  <c r="I1431" s="1"/>
  <c r="CT519"/>
  <c r="I519" s="1"/>
  <c r="CT243"/>
  <c r="I243" s="1"/>
  <c r="CT1298"/>
  <c r="I1298" s="1"/>
  <c r="CT994"/>
  <c r="I994" s="1"/>
  <c r="CT134"/>
  <c r="I134" s="1"/>
  <c r="CT502"/>
  <c r="I502" s="1"/>
  <c r="CT249"/>
  <c r="I249" s="1"/>
  <c r="CT1072"/>
  <c r="I1072" s="1"/>
  <c r="CT731"/>
  <c r="I731" s="1"/>
  <c r="CT893"/>
  <c r="I893" s="1"/>
  <c r="CT1119"/>
  <c r="I1119" s="1"/>
  <c r="CT517"/>
  <c r="I517" s="1"/>
  <c r="CT670"/>
  <c r="I670" s="1"/>
  <c r="CT1407"/>
  <c r="I1407" s="1"/>
  <c r="CT799"/>
  <c r="I799" s="1"/>
  <c r="CT1391"/>
  <c r="I1391" s="1"/>
  <c r="CT1383"/>
  <c r="I1383" s="1"/>
  <c r="CT792"/>
  <c r="I792" s="1"/>
  <c r="CT234"/>
  <c r="I234" s="1"/>
  <c r="CT1053"/>
  <c r="I1053" s="1"/>
  <c r="CT1025"/>
  <c r="I1025" s="1"/>
  <c r="CT1001"/>
  <c r="I1001" s="1"/>
  <c r="CT998"/>
  <c r="I998" s="1"/>
  <c r="CT1214"/>
  <c r="I1214" s="1"/>
  <c r="CT1429"/>
  <c r="I1429" s="1"/>
  <c r="CT1117"/>
  <c r="I1117" s="1"/>
  <c r="CT813"/>
  <c r="I813" s="1"/>
  <c r="CT541"/>
  <c r="I541" s="1"/>
  <c r="CT780"/>
  <c r="I780" s="1"/>
  <c r="CT1359"/>
  <c r="I1359" s="1"/>
  <c r="CT1063"/>
  <c r="I1063" s="1"/>
  <c r="CT1047"/>
  <c r="I1047" s="1"/>
  <c r="CT452"/>
  <c r="I452" s="1"/>
  <c r="CT1316"/>
  <c r="I1316" s="1"/>
  <c r="CT437"/>
  <c r="I437" s="1"/>
  <c r="CT982"/>
  <c r="I982" s="1"/>
  <c r="CT1248"/>
  <c r="I1248" s="1"/>
  <c r="CT653"/>
  <c r="I653" s="1"/>
  <c r="CT711"/>
  <c r="I711" s="1"/>
  <c r="CT1274"/>
  <c r="I1274" s="1"/>
  <c r="CT694"/>
  <c r="I694" s="1"/>
  <c r="CT963"/>
  <c r="I963" s="1"/>
  <c r="CT119"/>
  <c r="I119" s="1"/>
  <c r="CT636"/>
  <c r="I636" s="1"/>
  <c r="CT1196"/>
  <c r="I1196" s="1"/>
  <c r="CT858"/>
  <c r="I858" s="1"/>
  <c r="CT854"/>
  <c r="I854" s="1"/>
  <c r="CT130"/>
  <c r="I130" s="1"/>
  <c r="CT371"/>
  <c r="I371" s="1"/>
  <c r="CT1210"/>
  <c r="I1210" s="1"/>
  <c r="CT336"/>
  <c r="I336" s="1"/>
  <c r="CT329"/>
  <c r="I329" s="1"/>
  <c r="CT398"/>
  <c r="I398" s="1"/>
  <c r="CT126"/>
  <c r="I126" s="1"/>
  <c r="CT1256"/>
  <c r="I1256" s="1"/>
  <c r="CT939"/>
  <c r="I939" s="1"/>
  <c r="CT383"/>
  <c r="I383" s="1"/>
  <c r="CT111"/>
  <c r="I111" s="1"/>
  <c r="CT95"/>
  <c r="I95" s="1"/>
  <c r="CT920"/>
  <c r="I920" s="1"/>
  <c r="CT612"/>
  <c r="I612" s="1"/>
  <c r="CT325"/>
  <c r="I325" s="1"/>
  <c r="CT1142"/>
  <c r="I1142" s="1"/>
  <c r="CT278"/>
  <c r="I278" s="1"/>
  <c r="CT80"/>
  <c r="I80" s="1"/>
  <c r="CT1172"/>
  <c r="I1172" s="1"/>
  <c r="CT587"/>
  <c r="I587" s="1"/>
  <c r="CT41"/>
  <c r="I41" s="1"/>
  <c r="CT554"/>
  <c r="I554" s="1"/>
  <c r="CT595"/>
  <c r="I595" s="1"/>
  <c r="CT321"/>
  <c r="I321" s="1"/>
  <c r="CT305"/>
  <c r="I305" s="1"/>
  <c r="CT1154"/>
  <c r="I1154" s="1"/>
  <c r="CT834"/>
  <c r="I834" s="1"/>
  <c r="CT290"/>
  <c r="I290" s="1"/>
  <c r="CT344"/>
  <c r="I344" s="1"/>
  <c r="CT877"/>
  <c r="I877" s="1"/>
  <c r="CT889"/>
  <c r="I889" s="1"/>
  <c r="BT3"/>
  <c r="CF3" s="1"/>
  <c r="BU3"/>
  <c r="CG3" s="1"/>
  <c r="BV3"/>
  <c r="CH3" s="1"/>
  <c r="BW3"/>
  <c r="CI3" s="1"/>
  <c r="BX3"/>
  <c r="CJ3" s="1"/>
  <c r="BY3"/>
  <c r="CK3" s="1"/>
  <c r="BZ3"/>
  <c r="CL3" s="1"/>
  <c r="CA3"/>
  <c r="CM3" s="1"/>
  <c r="CB3"/>
  <c r="CN3" s="1"/>
  <c r="CC3"/>
  <c r="CO3" s="1"/>
  <c r="CD3"/>
  <c r="CP3" s="1"/>
  <c r="BT4"/>
  <c r="CF4" s="1"/>
  <c r="BU4"/>
  <c r="CG4" s="1"/>
  <c r="BV4"/>
  <c r="CH4" s="1"/>
  <c r="BW4"/>
  <c r="CI4" s="1"/>
  <c r="BX4"/>
  <c r="CJ4" s="1"/>
  <c r="BY4"/>
  <c r="CK4" s="1"/>
  <c r="BZ4"/>
  <c r="CL4" s="1"/>
  <c r="CA4"/>
  <c r="CM4" s="1"/>
  <c r="CB4"/>
  <c r="CN4" s="1"/>
  <c r="CC4"/>
  <c r="CO4" s="1"/>
  <c r="CD4"/>
  <c r="CP4" s="1"/>
  <c r="BT5"/>
  <c r="CF5" s="1"/>
  <c r="BU5"/>
  <c r="CG5" s="1"/>
  <c r="BV5"/>
  <c r="CH5" s="1"/>
  <c r="BW5"/>
  <c r="CI5" s="1"/>
  <c r="BX5"/>
  <c r="CJ5" s="1"/>
  <c r="BY5"/>
  <c r="CK5" s="1"/>
  <c r="BZ5"/>
  <c r="CL5" s="1"/>
  <c r="CA5"/>
  <c r="CM5" s="1"/>
  <c r="CB5"/>
  <c r="CN5" s="1"/>
  <c r="CC5"/>
  <c r="CO5" s="1"/>
  <c r="CD5"/>
  <c r="CP5" s="1"/>
  <c r="BT6"/>
  <c r="CF6" s="1"/>
  <c r="BU6"/>
  <c r="CG6" s="1"/>
  <c r="BV6"/>
  <c r="CH6" s="1"/>
  <c r="BW6"/>
  <c r="CI6" s="1"/>
  <c r="BX6"/>
  <c r="CJ6" s="1"/>
  <c r="BY6"/>
  <c r="CK6" s="1"/>
  <c r="BZ6"/>
  <c r="CL6" s="1"/>
  <c r="CA6"/>
  <c r="CM6" s="1"/>
  <c r="CB6"/>
  <c r="CN6" s="1"/>
  <c r="CC6"/>
  <c r="CO6" s="1"/>
  <c r="CD6"/>
  <c r="CP6" s="1"/>
  <c r="BT7"/>
  <c r="CF7" s="1"/>
  <c r="BU7"/>
  <c r="CG7" s="1"/>
  <c r="BV7"/>
  <c r="CH7" s="1"/>
  <c r="BW7"/>
  <c r="CI7" s="1"/>
  <c r="BX7"/>
  <c r="CJ7" s="1"/>
  <c r="BY7"/>
  <c r="CK7" s="1"/>
  <c r="BZ7"/>
  <c r="CL7" s="1"/>
  <c r="CA7"/>
  <c r="CM7" s="1"/>
  <c r="CB7"/>
  <c r="CN7" s="1"/>
  <c r="CC7"/>
  <c r="CO7" s="1"/>
  <c r="CD7"/>
  <c r="CP7" s="1"/>
  <c r="BT8"/>
  <c r="CF8" s="1"/>
  <c r="BU8"/>
  <c r="CG8" s="1"/>
  <c r="BV8"/>
  <c r="CH8" s="1"/>
  <c r="BW8"/>
  <c r="CI8" s="1"/>
  <c r="BX8"/>
  <c r="CJ8" s="1"/>
  <c r="BY8"/>
  <c r="CK8" s="1"/>
  <c r="BZ8"/>
  <c r="CL8" s="1"/>
  <c r="CA8"/>
  <c r="CM8" s="1"/>
  <c r="CB8"/>
  <c r="CN8" s="1"/>
  <c r="CC8"/>
  <c r="CO8" s="1"/>
  <c r="CD8"/>
  <c r="CP8" s="1"/>
  <c r="BT9"/>
  <c r="CF9" s="1"/>
  <c r="BU9"/>
  <c r="CG9" s="1"/>
  <c r="BV9"/>
  <c r="CH9" s="1"/>
  <c r="BW9"/>
  <c r="CI9" s="1"/>
  <c r="BX9"/>
  <c r="CJ9" s="1"/>
  <c r="BY9"/>
  <c r="CK9" s="1"/>
  <c r="BZ9"/>
  <c r="CL9" s="1"/>
  <c r="CA9"/>
  <c r="CM9" s="1"/>
  <c r="CB9"/>
  <c r="CN9" s="1"/>
  <c r="CC9"/>
  <c r="CO9" s="1"/>
  <c r="CD9"/>
  <c r="CP9" s="1"/>
  <c r="BT10"/>
  <c r="CF10" s="1"/>
  <c r="BU10"/>
  <c r="CG10" s="1"/>
  <c r="BV10"/>
  <c r="CH10" s="1"/>
  <c r="BW10"/>
  <c r="CI10" s="1"/>
  <c r="BX10"/>
  <c r="CJ10" s="1"/>
  <c r="BY10"/>
  <c r="CK10" s="1"/>
  <c r="BZ10"/>
  <c r="CL10" s="1"/>
  <c r="CA10"/>
  <c r="CM10" s="1"/>
  <c r="CB10"/>
  <c r="CN10" s="1"/>
  <c r="CC10"/>
  <c r="CO10" s="1"/>
  <c r="CD10"/>
  <c r="CP10" s="1"/>
  <c r="BT11"/>
  <c r="CF11" s="1"/>
  <c r="BU11"/>
  <c r="CG11" s="1"/>
  <c r="BV11"/>
  <c r="CH11" s="1"/>
  <c r="BW11"/>
  <c r="CI11" s="1"/>
  <c r="BX11"/>
  <c r="CJ11" s="1"/>
  <c r="BY11"/>
  <c r="CK11" s="1"/>
  <c r="BZ11"/>
  <c r="CL11" s="1"/>
  <c r="CA11"/>
  <c r="CM11" s="1"/>
  <c r="CB11"/>
  <c r="CN11" s="1"/>
  <c r="CC11"/>
  <c r="CO11" s="1"/>
  <c r="CD11"/>
  <c r="CP11" s="1"/>
  <c r="BT12"/>
  <c r="CF12" s="1"/>
  <c r="BU12"/>
  <c r="CG12" s="1"/>
  <c r="BV12"/>
  <c r="CH12" s="1"/>
  <c r="BW12"/>
  <c r="CI12" s="1"/>
  <c r="BX12"/>
  <c r="CJ12" s="1"/>
  <c r="BY12"/>
  <c r="CK12" s="1"/>
  <c r="BZ12"/>
  <c r="CL12" s="1"/>
  <c r="CA12"/>
  <c r="CM12" s="1"/>
  <c r="CB12"/>
  <c r="CN12" s="1"/>
  <c r="CC12"/>
  <c r="CO12" s="1"/>
  <c r="CD12"/>
  <c r="CP12" s="1"/>
  <c r="BT13"/>
  <c r="CF13" s="1"/>
  <c r="BU13"/>
  <c r="CG13" s="1"/>
  <c r="BV13"/>
  <c r="CH13" s="1"/>
  <c r="BW13"/>
  <c r="CI13" s="1"/>
  <c r="BX13"/>
  <c r="CJ13" s="1"/>
  <c r="BY13"/>
  <c r="CK13" s="1"/>
  <c r="BZ13"/>
  <c r="CL13" s="1"/>
  <c r="CA13"/>
  <c r="CM13" s="1"/>
  <c r="CB13"/>
  <c r="CN13" s="1"/>
  <c r="CC13"/>
  <c r="CO13" s="1"/>
  <c r="CD13"/>
  <c r="CP13" s="1"/>
  <c r="BT14"/>
  <c r="CF14" s="1"/>
  <c r="BU14"/>
  <c r="CG14" s="1"/>
  <c r="BV14"/>
  <c r="CH14" s="1"/>
  <c r="BW14"/>
  <c r="CI14" s="1"/>
  <c r="BX14"/>
  <c r="CJ14" s="1"/>
  <c r="BY14"/>
  <c r="CK14" s="1"/>
  <c r="BZ14"/>
  <c r="CL14" s="1"/>
  <c r="CA14"/>
  <c r="CM14" s="1"/>
  <c r="CB14"/>
  <c r="CN14" s="1"/>
  <c r="CC14"/>
  <c r="CO14" s="1"/>
  <c r="CD14"/>
  <c r="CP14" s="1"/>
  <c r="BT15"/>
  <c r="CF15" s="1"/>
  <c r="BU15"/>
  <c r="CG15" s="1"/>
  <c r="BV15"/>
  <c r="CH15" s="1"/>
  <c r="BW15"/>
  <c r="CI15" s="1"/>
  <c r="BX15"/>
  <c r="CJ15" s="1"/>
  <c r="BY15"/>
  <c r="CK15" s="1"/>
  <c r="BZ15"/>
  <c r="CL15" s="1"/>
  <c r="CA15"/>
  <c r="CM15" s="1"/>
  <c r="CB15"/>
  <c r="CN15" s="1"/>
  <c r="CC15"/>
  <c r="CO15" s="1"/>
  <c r="CD15"/>
  <c r="CP15" s="1"/>
  <c r="BT16"/>
  <c r="CF16" s="1"/>
  <c r="BU16"/>
  <c r="CG16" s="1"/>
  <c r="BV16"/>
  <c r="CH16" s="1"/>
  <c r="BW16"/>
  <c r="CI16" s="1"/>
  <c r="BX16"/>
  <c r="CJ16" s="1"/>
  <c r="BY16"/>
  <c r="CK16" s="1"/>
  <c r="BZ16"/>
  <c r="CL16" s="1"/>
  <c r="CA16"/>
  <c r="CM16" s="1"/>
  <c r="CB16"/>
  <c r="CN16" s="1"/>
  <c r="CC16"/>
  <c r="CO16" s="1"/>
  <c r="CD16"/>
  <c r="CP16" s="1"/>
  <c r="BT17"/>
  <c r="CF17" s="1"/>
  <c r="BU17"/>
  <c r="CG17" s="1"/>
  <c r="BV17"/>
  <c r="CH17" s="1"/>
  <c r="BW17"/>
  <c r="CI17" s="1"/>
  <c r="BX17"/>
  <c r="CJ17" s="1"/>
  <c r="BY17"/>
  <c r="CK17" s="1"/>
  <c r="BZ17"/>
  <c r="CL17" s="1"/>
  <c r="CA17"/>
  <c r="CM17" s="1"/>
  <c r="CB17"/>
  <c r="CN17" s="1"/>
  <c r="CC17"/>
  <c r="CO17" s="1"/>
  <c r="CD17"/>
  <c r="CP17" s="1"/>
  <c r="BT18"/>
  <c r="CF18" s="1"/>
  <c r="BU18"/>
  <c r="CG18" s="1"/>
  <c r="BV18"/>
  <c r="CH18" s="1"/>
  <c r="BW18"/>
  <c r="CI18" s="1"/>
  <c r="BX18"/>
  <c r="CJ18" s="1"/>
  <c r="BY18"/>
  <c r="CK18" s="1"/>
  <c r="BZ18"/>
  <c r="CL18" s="1"/>
  <c r="CA18"/>
  <c r="CM18" s="1"/>
  <c r="CB18"/>
  <c r="CN18" s="1"/>
  <c r="CC18"/>
  <c r="CO18" s="1"/>
  <c r="CD18"/>
  <c r="CP18" s="1"/>
  <c r="BT19"/>
  <c r="CF19" s="1"/>
  <c r="BU19"/>
  <c r="CG19" s="1"/>
  <c r="BV19"/>
  <c r="CH19" s="1"/>
  <c r="BW19"/>
  <c r="CI19" s="1"/>
  <c r="BX19"/>
  <c r="CJ19" s="1"/>
  <c r="BY19"/>
  <c r="CK19" s="1"/>
  <c r="BZ19"/>
  <c r="CL19" s="1"/>
  <c r="CA19"/>
  <c r="CM19" s="1"/>
  <c r="CB19"/>
  <c r="CN19" s="1"/>
  <c r="CC19"/>
  <c r="CO19" s="1"/>
  <c r="CD19"/>
  <c r="CP19" s="1"/>
  <c r="BT20"/>
  <c r="CF20" s="1"/>
  <c r="BU20"/>
  <c r="CG20" s="1"/>
  <c r="BV20"/>
  <c r="CH20" s="1"/>
  <c r="BW20"/>
  <c r="CI20" s="1"/>
  <c r="BX20"/>
  <c r="CJ20" s="1"/>
  <c r="BY20"/>
  <c r="CK20" s="1"/>
  <c r="BZ20"/>
  <c r="CL20" s="1"/>
  <c r="CA20"/>
  <c r="CM20" s="1"/>
  <c r="CB20"/>
  <c r="CN20" s="1"/>
  <c r="CC20"/>
  <c r="CO20" s="1"/>
  <c r="CD20"/>
  <c r="CP20" s="1"/>
  <c r="BT21"/>
  <c r="CF21" s="1"/>
  <c r="BU21"/>
  <c r="CG21" s="1"/>
  <c r="BV21"/>
  <c r="CH21" s="1"/>
  <c r="BW21"/>
  <c r="CI21" s="1"/>
  <c r="BX21"/>
  <c r="CJ21" s="1"/>
  <c r="BY21"/>
  <c r="CK21" s="1"/>
  <c r="BZ21"/>
  <c r="CL21" s="1"/>
  <c r="CA21"/>
  <c r="CM21" s="1"/>
  <c r="CB21"/>
  <c r="CN21" s="1"/>
  <c r="CC21"/>
  <c r="CO21" s="1"/>
  <c r="CD21"/>
  <c r="CP21" s="1"/>
  <c r="BT22"/>
  <c r="CF22" s="1"/>
  <c r="BU22"/>
  <c r="CG22" s="1"/>
  <c r="BV22"/>
  <c r="CH22" s="1"/>
  <c r="BW22"/>
  <c r="CI22" s="1"/>
  <c r="BX22"/>
  <c r="CJ22" s="1"/>
  <c r="BY22"/>
  <c r="CK22" s="1"/>
  <c r="BZ22"/>
  <c r="CL22" s="1"/>
  <c r="CA22"/>
  <c r="CM22" s="1"/>
  <c r="CB22"/>
  <c r="CN22" s="1"/>
  <c r="CC22"/>
  <c r="CO22" s="1"/>
  <c r="CD22"/>
  <c r="CP22" s="1"/>
  <c r="BT23"/>
  <c r="CF23" s="1"/>
  <c r="BU23"/>
  <c r="CG23" s="1"/>
  <c r="BV23"/>
  <c r="CH23" s="1"/>
  <c r="BW23"/>
  <c r="CI23" s="1"/>
  <c r="BX23"/>
  <c r="CJ23" s="1"/>
  <c r="BY23"/>
  <c r="CK23" s="1"/>
  <c r="BZ23"/>
  <c r="CL23" s="1"/>
  <c r="CA23"/>
  <c r="CM23" s="1"/>
  <c r="CB23"/>
  <c r="CN23" s="1"/>
  <c r="CC23"/>
  <c r="CO23" s="1"/>
  <c r="CD23"/>
  <c r="CP23" s="1"/>
  <c r="BT24"/>
  <c r="CF24" s="1"/>
  <c r="BU24"/>
  <c r="CG24" s="1"/>
  <c r="BV24"/>
  <c r="CH24" s="1"/>
  <c r="BW24"/>
  <c r="CI24" s="1"/>
  <c r="BX24"/>
  <c r="CJ24" s="1"/>
  <c r="BY24"/>
  <c r="CK24" s="1"/>
  <c r="BZ24"/>
  <c r="CL24" s="1"/>
  <c r="CA24"/>
  <c r="CM24" s="1"/>
  <c r="CB24"/>
  <c r="CN24" s="1"/>
  <c r="CC24"/>
  <c r="CO24" s="1"/>
  <c r="CD24"/>
  <c r="CP24" s="1"/>
  <c r="BT25"/>
  <c r="CF25" s="1"/>
  <c r="BU25"/>
  <c r="CG25" s="1"/>
  <c r="BV25"/>
  <c r="CH25" s="1"/>
  <c r="BW25"/>
  <c r="CI25" s="1"/>
  <c r="BX25"/>
  <c r="CJ25" s="1"/>
  <c r="BY25"/>
  <c r="CK25" s="1"/>
  <c r="BZ25"/>
  <c r="CL25" s="1"/>
  <c r="CA25"/>
  <c r="CM25" s="1"/>
  <c r="CB25"/>
  <c r="CN25" s="1"/>
  <c r="CC25"/>
  <c r="CO25" s="1"/>
  <c r="CD25"/>
  <c r="CP25" s="1"/>
  <c r="BT26"/>
  <c r="CF26" s="1"/>
  <c r="BU26"/>
  <c r="CG26" s="1"/>
  <c r="BV26"/>
  <c r="CH26" s="1"/>
  <c r="BW26"/>
  <c r="CI26" s="1"/>
  <c r="BX26"/>
  <c r="CJ26" s="1"/>
  <c r="BY26"/>
  <c r="CK26" s="1"/>
  <c r="BZ26"/>
  <c r="CL26" s="1"/>
  <c r="CA26"/>
  <c r="CM26" s="1"/>
  <c r="CB26"/>
  <c r="CN26" s="1"/>
  <c r="CC26"/>
  <c r="CO26" s="1"/>
  <c r="CD26"/>
  <c r="CP26" s="1"/>
  <c r="BT27"/>
  <c r="CF27" s="1"/>
  <c r="BU27"/>
  <c r="CG27" s="1"/>
  <c r="BV27"/>
  <c r="CH27" s="1"/>
  <c r="BW27"/>
  <c r="CI27" s="1"/>
  <c r="BX27"/>
  <c r="CJ27" s="1"/>
  <c r="BY27"/>
  <c r="CK27" s="1"/>
  <c r="BZ27"/>
  <c r="CL27" s="1"/>
  <c r="CA27"/>
  <c r="CM27" s="1"/>
  <c r="CB27"/>
  <c r="CN27" s="1"/>
  <c r="CC27"/>
  <c r="CO27" s="1"/>
  <c r="CD27"/>
  <c r="CP27" s="1"/>
  <c r="BT28"/>
  <c r="CF28" s="1"/>
  <c r="BU28"/>
  <c r="CG28" s="1"/>
  <c r="BV28"/>
  <c r="CH28" s="1"/>
  <c r="BW28"/>
  <c r="CI28" s="1"/>
  <c r="BX28"/>
  <c r="CJ28" s="1"/>
  <c r="BY28"/>
  <c r="CK28" s="1"/>
  <c r="BZ28"/>
  <c r="CL28" s="1"/>
  <c r="CA28"/>
  <c r="CM28" s="1"/>
  <c r="CB28"/>
  <c r="CN28" s="1"/>
  <c r="CC28"/>
  <c r="CO28" s="1"/>
  <c r="CD28"/>
  <c r="CP28" s="1"/>
  <c r="BT29"/>
  <c r="CF29" s="1"/>
  <c r="BU29"/>
  <c r="CG29" s="1"/>
  <c r="BV29"/>
  <c r="CH29" s="1"/>
  <c r="BW29"/>
  <c r="CI29" s="1"/>
  <c r="BX29"/>
  <c r="CJ29" s="1"/>
  <c r="BY29"/>
  <c r="CK29" s="1"/>
  <c r="BZ29"/>
  <c r="CL29" s="1"/>
  <c r="CA29"/>
  <c r="CM29" s="1"/>
  <c r="CB29"/>
  <c r="CN29" s="1"/>
  <c r="CC29"/>
  <c r="CO29" s="1"/>
  <c r="CD29"/>
  <c r="CP29" s="1"/>
  <c r="BT30"/>
  <c r="CF30" s="1"/>
  <c r="BU30"/>
  <c r="CG30" s="1"/>
  <c r="BV30"/>
  <c r="CH30" s="1"/>
  <c r="BW30"/>
  <c r="CI30" s="1"/>
  <c r="BX30"/>
  <c r="CJ30" s="1"/>
  <c r="BY30"/>
  <c r="CK30" s="1"/>
  <c r="BZ30"/>
  <c r="CL30" s="1"/>
  <c r="CA30"/>
  <c r="CM30" s="1"/>
  <c r="CB30"/>
  <c r="CN30" s="1"/>
  <c r="CC30"/>
  <c r="CO30" s="1"/>
  <c r="CD30"/>
  <c r="CP30" s="1"/>
  <c r="BT31"/>
  <c r="CF31" s="1"/>
  <c r="BU31"/>
  <c r="CG31" s="1"/>
  <c r="BV31"/>
  <c r="CH31" s="1"/>
  <c r="BW31"/>
  <c r="CI31" s="1"/>
  <c r="BX31"/>
  <c r="CJ31" s="1"/>
  <c r="BY31"/>
  <c r="CK31" s="1"/>
  <c r="BZ31"/>
  <c r="CL31" s="1"/>
  <c r="CA31"/>
  <c r="CM31" s="1"/>
  <c r="CB31"/>
  <c r="CN31" s="1"/>
  <c r="CC31"/>
  <c r="CO31" s="1"/>
  <c r="CD31"/>
  <c r="CP31" s="1"/>
  <c r="BU2"/>
  <c r="BV2"/>
  <c r="BW2"/>
  <c r="BX2"/>
  <c r="BY2"/>
  <c r="BZ2"/>
  <c r="CL2" s="1"/>
  <c r="CA2"/>
  <c r="CB2"/>
  <c r="CC2"/>
  <c r="CD2"/>
  <c r="BT2"/>
  <c r="CT263" l="1"/>
  <c r="I263" s="1"/>
  <c r="CT208"/>
  <c r="I208" s="1"/>
  <c r="CT817"/>
  <c r="I817" s="1"/>
  <c r="CT1312"/>
  <c r="I1312" s="1"/>
  <c r="CT539"/>
  <c r="I539" s="1"/>
  <c r="CT768"/>
  <c r="I768" s="1"/>
  <c r="CT616"/>
  <c r="I616" s="1"/>
  <c r="CT698"/>
  <c r="I698" s="1"/>
  <c r="CT774"/>
  <c r="I774" s="1"/>
  <c r="CT84"/>
  <c r="I84" s="1"/>
  <c r="CT1411"/>
  <c r="I1411" s="1"/>
  <c r="CT192"/>
  <c r="I192" s="1"/>
  <c r="CT943"/>
  <c r="I943" s="1"/>
  <c r="CT788"/>
  <c r="I788" s="1"/>
  <c r="CT1278"/>
  <c r="I1278" s="1"/>
  <c r="CT1059"/>
  <c r="I1059" s="1"/>
  <c r="CT33"/>
  <c r="I33" s="1"/>
  <c r="CT1146"/>
  <c r="I1146" s="1"/>
  <c r="CT1206"/>
  <c r="I1206" s="1"/>
  <c r="CT955"/>
  <c r="I955" s="1"/>
  <c r="CT72"/>
  <c r="I72" s="1"/>
  <c r="CT912"/>
  <c r="I912" s="1"/>
  <c r="CT204"/>
  <c r="I204" s="1"/>
  <c r="CT1109"/>
  <c r="I1109" s="1"/>
  <c r="CT1337"/>
  <c r="I1337" s="1"/>
  <c r="CT1111"/>
  <c r="I1111" s="1"/>
  <c r="CT815"/>
  <c r="I815" s="1"/>
  <c r="CT360"/>
  <c r="I360" s="1"/>
  <c r="CT150"/>
  <c r="I150" s="1"/>
  <c r="CT165"/>
  <c r="I165" s="1"/>
  <c r="CT468"/>
  <c r="I468" s="1"/>
  <c r="CT1377"/>
  <c r="I1377" s="1"/>
  <c r="CT490"/>
  <c r="I490" s="1"/>
  <c r="CT751"/>
  <c r="I751" s="1"/>
  <c r="CT271"/>
  <c r="I271" s="1"/>
  <c r="CT869"/>
  <c r="I869" s="1"/>
  <c r="CT850"/>
  <c r="I850" s="1"/>
  <c r="CT282"/>
  <c r="I282" s="1"/>
  <c r="CT1188"/>
  <c r="I1188" s="1"/>
  <c r="CT628"/>
  <c r="I628" s="1"/>
  <c r="CT645"/>
  <c r="I645" s="1"/>
  <c r="CT570"/>
  <c r="I570" s="1"/>
  <c r="CT429"/>
  <c r="I429" s="1"/>
  <c r="CT1133"/>
  <c r="I1133" s="1"/>
  <c r="CT772"/>
  <c r="I772" s="1"/>
  <c r="CT755"/>
  <c r="I755" s="1"/>
  <c r="CT1074"/>
  <c r="I1074" s="1"/>
  <c r="CT1423"/>
  <c r="I1423" s="1"/>
  <c r="CT546"/>
  <c r="I546" s="1"/>
  <c r="CT669"/>
  <c r="I669" s="1"/>
  <c r="CT1290"/>
  <c r="I1290" s="1"/>
  <c r="CT686"/>
  <c r="I686" s="1"/>
  <c r="CT1332"/>
  <c r="I1332" s="1"/>
  <c r="CT222"/>
  <c r="I222" s="1"/>
  <c r="CT533"/>
  <c r="I533" s="1"/>
  <c r="CT375"/>
  <c r="I375" s="1"/>
  <c r="CT1230"/>
  <c r="I1230" s="1"/>
  <c r="CT974"/>
  <c r="I974" s="1"/>
  <c r="CT1017"/>
  <c r="I1017" s="1"/>
  <c r="CT703"/>
  <c r="I703" s="1"/>
  <c r="CT57"/>
  <c r="I57" s="1"/>
  <c r="CT1421"/>
  <c r="I1421" s="1"/>
  <c r="CT484"/>
  <c r="I484" s="1"/>
  <c r="CT1009"/>
  <c r="I1009" s="1"/>
  <c r="CT603"/>
  <c r="I603" s="1"/>
  <c r="CT508"/>
  <c r="I508" s="1"/>
  <c r="CT298"/>
  <c r="I298" s="1"/>
  <c r="CT562"/>
  <c r="I562" s="1"/>
  <c r="CT49"/>
  <c r="I49" s="1"/>
  <c r="CT1222"/>
  <c r="I1222" s="1"/>
  <c r="CT661"/>
  <c r="I661" s="1"/>
  <c r="CT142"/>
  <c r="I142" s="1"/>
  <c r="CT406"/>
  <c r="I406" s="1"/>
  <c r="CT719"/>
  <c r="I719" s="1"/>
  <c r="CT525"/>
  <c r="I525" s="1"/>
  <c r="CT805"/>
  <c r="I805" s="1"/>
  <c r="CT885"/>
  <c r="I885" s="1"/>
  <c r="CT1180"/>
  <c r="I1180" s="1"/>
  <c r="CT88"/>
  <c r="I88" s="1"/>
  <c r="CT391"/>
  <c r="I391" s="1"/>
  <c r="CT445"/>
  <c r="I445" s="1"/>
  <c r="CT196"/>
  <c r="I196" s="1"/>
  <c r="CT253"/>
  <c r="I253" s="1"/>
  <c r="CT947"/>
  <c r="I947" s="1"/>
  <c r="CT1125"/>
  <c r="I1125" s="1"/>
  <c r="CT1127"/>
  <c r="I1127" s="1"/>
  <c r="CT259"/>
  <c r="I259" s="1"/>
  <c r="CT1415"/>
  <c r="I1415" s="1"/>
  <c r="CT274"/>
  <c r="I274" s="1"/>
  <c r="CT678"/>
  <c r="I678" s="1"/>
  <c r="CT1345"/>
  <c r="I1345" s="1"/>
  <c r="CT829"/>
  <c r="I829" s="1"/>
  <c r="CT807"/>
  <c r="I807" s="1"/>
  <c r="CT1039"/>
  <c r="I1039" s="1"/>
  <c r="CT1090"/>
  <c r="I1090" s="1"/>
  <c r="CT1138"/>
  <c r="I1138" s="1"/>
  <c r="CT579"/>
  <c r="I579" s="1"/>
  <c r="CT313"/>
  <c r="I313" s="1"/>
  <c r="CT904"/>
  <c r="I904" s="1"/>
  <c r="CT367"/>
  <c r="I367" s="1"/>
  <c r="CT1240"/>
  <c r="I1240" s="1"/>
  <c r="CT1162"/>
  <c r="I1162" s="1"/>
  <c r="CT157"/>
  <c r="I157" s="1"/>
  <c r="CT103"/>
  <c r="I103" s="1"/>
  <c r="CT1282"/>
  <c r="I1282" s="1"/>
  <c r="CT460"/>
  <c r="I460" s="1"/>
  <c r="CT181"/>
  <c r="I181" s="1"/>
  <c r="CT620"/>
  <c r="I620" s="1"/>
  <c r="CT64"/>
  <c r="I64" s="1"/>
  <c r="CT928"/>
  <c r="I928" s="1"/>
  <c r="CT1264"/>
  <c r="I1264" s="1"/>
  <c r="CT1033"/>
  <c r="I1033" s="1"/>
  <c r="CT510"/>
  <c r="I510" s="1"/>
  <c r="CT1413"/>
  <c r="I1413" s="1"/>
  <c r="CT230"/>
  <c r="I230" s="1"/>
  <c r="CT527"/>
  <c r="I527" s="1"/>
  <c r="CT966"/>
  <c r="I966" s="1"/>
  <c r="CT601"/>
  <c r="I601" s="1"/>
  <c r="CT1098"/>
  <c r="I1098" s="1"/>
  <c r="CT1341"/>
  <c r="I1341" s="1"/>
  <c r="CT68"/>
  <c r="I68" s="1"/>
  <c r="CT1343"/>
  <c r="I1343" s="1"/>
  <c r="CT238"/>
  <c r="I238" s="1"/>
  <c r="CT251"/>
  <c r="I251" s="1"/>
  <c r="CT842"/>
  <c r="I842" s="1"/>
  <c r="CT761"/>
  <c r="I761" s="1"/>
  <c r="CT492"/>
  <c r="I492" s="1"/>
  <c r="CT1082"/>
  <c r="I1082" s="1"/>
  <c r="CT338"/>
  <c r="I338" s="1"/>
  <c r="CT284"/>
  <c r="I284" s="1"/>
  <c r="CT556"/>
  <c r="I556" s="1"/>
  <c r="CT276"/>
  <c r="I276" s="1"/>
  <c r="CU276"/>
  <c r="CT292"/>
  <c r="I292" s="1"/>
  <c r="CU292"/>
  <c r="CT548"/>
  <c r="I548" s="1"/>
  <c r="CU548"/>
  <c r="CT564"/>
  <c r="I564" s="1"/>
  <c r="CU564"/>
  <c r="CT836"/>
  <c r="I836" s="1"/>
  <c r="CU836"/>
  <c r="CT852"/>
  <c r="I852" s="1"/>
  <c r="CU852"/>
  <c r="CT1140"/>
  <c r="I1140" s="1"/>
  <c r="CU1140"/>
  <c r="CT1156"/>
  <c r="I1156" s="1"/>
  <c r="CU1156"/>
  <c r="CT35"/>
  <c r="I35" s="1"/>
  <c r="CU35"/>
  <c r="CT51"/>
  <c r="I51" s="1"/>
  <c r="CU51"/>
  <c r="CT307"/>
  <c r="I307" s="1"/>
  <c r="CU307"/>
  <c r="CT323"/>
  <c r="I323" s="1"/>
  <c r="CU323"/>
  <c r="CT581"/>
  <c r="I581" s="1"/>
  <c r="CU581"/>
  <c r="CT597"/>
  <c r="I597" s="1"/>
  <c r="CU597"/>
  <c r="CT871"/>
  <c r="I871" s="1"/>
  <c r="CU871"/>
  <c r="CT887"/>
  <c r="I887" s="1"/>
  <c r="CU887"/>
  <c r="CT1174"/>
  <c r="I1174" s="1"/>
  <c r="CU1174"/>
  <c r="CT1190"/>
  <c r="I1190" s="1"/>
  <c r="CU1190"/>
  <c r="CT66"/>
  <c r="I66" s="1"/>
  <c r="CU66"/>
  <c r="CT82"/>
  <c r="I82" s="1"/>
  <c r="CU82"/>
  <c r="CT354"/>
  <c r="I354" s="1"/>
  <c r="CU354"/>
  <c r="CT614"/>
  <c r="I614" s="1"/>
  <c r="CU614"/>
  <c r="CT630"/>
  <c r="I630" s="1"/>
  <c r="CU630"/>
  <c r="CT906"/>
  <c r="I906" s="1"/>
  <c r="CU906"/>
  <c r="CT922"/>
  <c r="I922" s="1"/>
  <c r="CU922"/>
  <c r="CT1208"/>
  <c r="I1208" s="1"/>
  <c r="CU1208"/>
  <c r="CT1224"/>
  <c r="I1224" s="1"/>
  <c r="CU1224"/>
  <c r="CT97"/>
  <c r="I97" s="1"/>
  <c r="CU97"/>
  <c r="CT113"/>
  <c r="I113" s="1"/>
  <c r="CU113"/>
  <c r="CT369"/>
  <c r="I369" s="1"/>
  <c r="CU369"/>
  <c r="CT385"/>
  <c r="I385" s="1"/>
  <c r="CU385"/>
  <c r="CT647"/>
  <c r="I647" s="1"/>
  <c r="CU647"/>
  <c r="CT663"/>
  <c r="I663" s="1"/>
  <c r="CU663"/>
  <c r="CT941"/>
  <c r="I941" s="1"/>
  <c r="CU941"/>
  <c r="CT957"/>
  <c r="I957" s="1"/>
  <c r="CU957"/>
  <c r="CT1242"/>
  <c r="I1242" s="1"/>
  <c r="CU1242"/>
  <c r="CT1258"/>
  <c r="I1258" s="1"/>
  <c r="CU1258"/>
  <c r="CT272"/>
  <c r="I272" s="1"/>
  <c r="CU272"/>
  <c r="CT288"/>
  <c r="I288" s="1"/>
  <c r="CU288"/>
  <c r="CT544"/>
  <c r="I544" s="1"/>
  <c r="CU544"/>
  <c r="CT560"/>
  <c r="I560" s="1"/>
  <c r="CU560"/>
  <c r="CT832"/>
  <c r="I832" s="1"/>
  <c r="CU832"/>
  <c r="CT848"/>
  <c r="I848" s="1"/>
  <c r="CU848"/>
  <c r="CT1136"/>
  <c r="I1136" s="1"/>
  <c r="CU1136"/>
  <c r="CT1152"/>
  <c r="I1152" s="1"/>
  <c r="CU1152"/>
  <c r="CT1168"/>
  <c r="I1168" s="1"/>
  <c r="CU1168"/>
  <c r="CT47"/>
  <c r="I47" s="1"/>
  <c r="CU47"/>
  <c r="CT303"/>
  <c r="I303" s="1"/>
  <c r="CU303"/>
  <c r="CT319"/>
  <c r="I319" s="1"/>
  <c r="CU319"/>
  <c r="CT577"/>
  <c r="I577" s="1"/>
  <c r="CU577"/>
  <c r="CT593"/>
  <c r="I593" s="1"/>
  <c r="CU593"/>
  <c r="CT867"/>
  <c r="I867" s="1"/>
  <c r="CU867"/>
  <c r="CT883"/>
  <c r="I883" s="1"/>
  <c r="CU883"/>
  <c r="CT1170"/>
  <c r="I1170" s="1"/>
  <c r="CU1170"/>
  <c r="CT1186"/>
  <c r="I1186" s="1"/>
  <c r="CU1186"/>
  <c r="CT62"/>
  <c r="I62" s="1"/>
  <c r="CU62"/>
  <c r="CT78"/>
  <c r="I78" s="1"/>
  <c r="CU78"/>
  <c r="CT334"/>
  <c r="I334" s="1"/>
  <c r="CU334"/>
  <c r="CT350"/>
  <c r="I350" s="1"/>
  <c r="CU350"/>
  <c r="CT610"/>
  <c r="I610" s="1"/>
  <c r="CU610"/>
  <c r="CT626"/>
  <c r="I626" s="1"/>
  <c r="CU626"/>
  <c r="CT902"/>
  <c r="I902" s="1"/>
  <c r="CU902"/>
  <c r="CT918"/>
  <c r="I918" s="1"/>
  <c r="CU918"/>
  <c r="CT1204"/>
  <c r="I1204" s="1"/>
  <c r="CU1204"/>
  <c r="CT1220"/>
  <c r="I1220" s="1"/>
  <c r="CU1220"/>
  <c r="CT93"/>
  <c r="I93" s="1"/>
  <c r="CU93"/>
  <c r="CT109"/>
  <c r="I109" s="1"/>
  <c r="CU109"/>
  <c r="CT365"/>
  <c r="I365" s="1"/>
  <c r="CU365"/>
  <c r="CT381"/>
  <c r="I381" s="1"/>
  <c r="CU381"/>
  <c r="CT643"/>
  <c r="I643" s="1"/>
  <c r="CU643"/>
  <c r="CT659"/>
  <c r="I659" s="1"/>
  <c r="CU659"/>
  <c r="CT937"/>
  <c r="I937" s="1"/>
  <c r="CU937"/>
  <c r="CT953"/>
  <c r="I953" s="1"/>
  <c r="CU953"/>
  <c r="CT1238"/>
  <c r="I1238" s="1"/>
  <c r="CU1238"/>
  <c r="CT1254"/>
  <c r="I1254" s="1"/>
  <c r="CU1254"/>
  <c r="CT124"/>
  <c r="I124" s="1"/>
  <c r="CU124"/>
  <c r="CT140"/>
  <c r="I140" s="1"/>
  <c r="CU140"/>
  <c r="CT396"/>
  <c r="I396" s="1"/>
  <c r="CU396"/>
  <c r="CT412"/>
  <c r="I412" s="1"/>
  <c r="CU412"/>
  <c r="CT676"/>
  <c r="I676" s="1"/>
  <c r="CU676"/>
  <c r="CT692"/>
  <c r="I692" s="1"/>
  <c r="CU692"/>
  <c r="CT972"/>
  <c r="I972" s="1"/>
  <c r="CU972"/>
  <c r="CT988"/>
  <c r="I988" s="1"/>
  <c r="CU988"/>
  <c r="CT1272"/>
  <c r="I1272" s="1"/>
  <c r="CU1272"/>
  <c r="CT1288"/>
  <c r="I1288" s="1"/>
  <c r="CU1288"/>
  <c r="CT155"/>
  <c r="I155" s="1"/>
  <c r="CU155"/>
  <c r="CT171"/>
  <c r="I171" s="1"/>
  <c r="CU171"/>
  <c r="CT427"/>
  <c r="I427" s="1"/>
  <c r="CU427"/>
  <c r="CT443"/>
  <c r="I443" s="1"/>
  <c r="CU443"/>
  <c r="CT709"/>
  <c r="I709" s="1"/>
  <c r="CU709"/>
  <c r="CT725"/>
  <c r="I725" s="1"/>
  <c r="CU725"/>
  <c r="CT1007"/>
  <c r="I1007" s="1"/>
  <c r="CU1007"/>
  <c r="CT1023"/>
  <c r="I1023" s="1"/>
  <c r="CU1023"/>
  <c r="CT1306"/>
  <c r="I1306" s="1"/>
  <c r="CU1306"/>
  <c r="CT1322"/>
  <c r="I1322" s="1"/>
  <c r="CU1322"/>
  <c r="CT186"/>
  <c r="I186" s="1"/>
  <c r="CU186"/>
  <c r="CT202"/>
  <c r="I202" s="1"/>
  <c r="CU202"/>
  <c r="CT458"/>
  <c r="I458" s="1"/>
  <c r="CU458"/>
  <c r="CT474"/>
  <c r="I474" s="1"/>
  <c r="CU474"/>
  <c r="CT742"/>
  <c r="I742" s="1"/>
  <c r="CU742"/>
  <c r="CT758"/>
  <c r="I758" s="1"/>
  <c r="CU758"/>
  <c r="CT1042"/>
  <c r="I1042" s="1"/>
  <c r="CU1042"/>
  <c r="CT1058"/>
  <c r="I1058" s="1"/>
  <c r="CU1058"/>
  <c r="CT1340"/>
  <c r="I1340" s="1"/>
  <c r="CU1340"/>
  <c r="CT1356"/>
  <c r="I1356" s="1"/>
  <c r="CU1356"/>
  <c r="CT217"/>
  <c r="I217" s="1"/>
  <c r="CU217"/>
  <c r="CT233"/>
  <c r="I233" s="1"/>
  <c r="CU233"/>
  <c r="CT489"/>
  <c r="I489" s="1"/>
  <c r="CU489"/>
  <c r="CT505"/>
  <c r="I505" s="1"/>
  <c r="CU505"/>
  <c r="CT775"/>
  <c r="I775" s="1"/>
  <c r="CU775"/>
  <c r="CT791"/>
  <c r="I791" s="1"/>
  <c r="CU791"/>
  <c r="CT1077"/>
  <c r="I1077" s="1"/>
  <c r="CU1077"/>
  <c r="CT1093"/>
  <c r="I1093" s="1"/>
  <c r="CU1093"/>
  <c r="CT1374"/>
  <c r="I1374" s="1"/>
  <c r="CU1374"/>
  <c r="CT1390"/>
  <c r="I1390" s="1"/>
  <c r="CU1390"/>
  <c r="CT248"/>
  <c r="I248" s="1"/>
  <c r="CU248"/>
  <c r="CT264"/>
  <c r="I264" s="1"/>
  <c r="CU264"/>
  <c r="CT444"/>
  <c r="I444" s="1"/>
  <c r="CU444"/>
  <c r="CT1032"/>
  <c r="I1032" s="1"/>
  <c r="CU1032"/>
  <c r="CT211"/>
  <c r="I211" s="1"/>
  <c r="CU211"/>
  <c r="CT763"/>
  <c r="I763" s="1"/>
  <c r="CU763"/>
  <c r="CT1349"/>
  <c r="I1349" s="1"/>
  <c r="CU1349"/>
  <c r="CT494"/>
  <c r="I494" s="1"/>
  <c r="CU494"/>
  <c r="CT1371"/>
  <c r="I1371" s="1"/>
  <c r="CU1371"/>
  <c r="CT279"/>
  <c r="I279" s="1"/>
  <c r="CU279"/>
  <c r="CT295"/>
  <c r="I295" s="1"/>
  <c r="CU295"/>
  <c r="CT551"/>
  <c r="I551" s="1"/>
  <c r="CU551"/>
  <c r="CT567"/>
  <c r="I567" s="1"/>
  <c r="CU567"/>
  <c r="CT839"/>
  <c r="I839" s="1"/>
  <c r="CU839"/>
  <c r="CT855"/>
  <c r="I855" s="1"/>
  <c r="CU855"/>
  <c r="CT1143"/>
  <c r="I1143" s="1"/>
  <c r="CU1143"/>
  <c r="CT1159"/>
  <c r="I1159" s="1"/>
  <c r="CU1159"/>
  <c r="CT38"/>
  <c r="I38" s="1"/>
  <c r="CU38"/>
  <c r="CT54"/>
  <c r="I54" s="1"/>
  <c r="CU54"/>
  <c r="CT310"/>
  <c r="I310" s="1"/>
  <c r="CU310"/>
  <c r="CT326"/>
  <c r="I326" s="1"/>
  <c r="CU326"/>
  <c r="CT584"/>
  <c r="I584" s="1"/>
  <c r="CU584"/>
  <c r="CT600"/>
  <c r="I600" s="1"/>
  <c r="CU600"/>
  <c r="CT874"/>
  <c r="I874" s="1"/>
  <c r="CU874"/>
  <c r="CT890"/>
  <c r="I890" s="1"/>
  <c r="CU890"/>
  <c r="CT1177"/>
  <c r="I1177" s="1"/>
  <c r="CU1177"/>
  <c r="CT1193"/>
  <c r="I1193" s="1"/>
  <c r="CU1193"/>
  <c r="CT69"/>
  <c r="I69" s="1"/>
  <c r="CU69"/>
  <c r="CT85"/>
  <c r="I85" s="1"/>
  <c r="CU85"/>
  <c r="CT341"/>
  <c r="I341" s="1"/>
  <c r="CU341"/>
  <c r="CT357"/>
  <c r="I357" s="1"/>
  <c r="CU357"/>
  <c r="CT617"/>
  <c r="I617" s="1"/>
  <c r="CU617"/>
  <c r="CT633"/>
  <c r="I633" s="1"/>
  <c r="CU633"/>
  <c r="CT909"/>
  <c r="I909" s="1"/>
  <c r="CU909"/>
  <c r="CT925"/>
  <c r="I925" s="1"/>
  <c r="CU925"/>
  <c r="CT1211"/>
  <c r="I1211" s="1"/>
  <c r="CU1211"/>
  <c r="CT1227"/>
  <c r="I1227" s="1"/>
  <c r="CU1227"/>
  <c r="CT100"/>
  <c r="I100" s="1"/>
  <c r="CU100"/>
  <c r="CT116"/>
  <c r="I116" s="1"/>
  <c r="CU116"/>
  <c r="CT372"/>
  <c r="I372" s="1"/>
  <c r="CU372"/>
  <c r="CT388"/>
  <c r="I388" s="1"/>
  <c r="CU388"/>
  <c r="CT650"/>
  <c r="I650" s="1"/>
  <c r="CU650"/>
  <c r="CT666"/>
  <c r="I666" s="1"/>
  <c r="CU666"/>
  <c r="CT944"/>
  <c r="I944" s="1"/>
  <c r="CU944"/>
  <c r="CT960"/>
  <c r="I960" s="1"/>
  <c r="CU960"/>
  <c r="CT1245"/>
  <c r="I1245" s="1"/>
  <c r="CU1245"/>
  <c r="CT1261"/>
  <c r="I1261" s="1"/>
  <c r="CU1261"/>
  <c r="CT131"/>
  <c r="I131" s="1"/>
  <c r="CU131"/>
  <c r="CT147"/>
  <c r="I147" s="1"/>
  <c r="CU147"/>
  <c r="CT403"/>
  <c r="I403" s="1"/>
  <c r="CU403"/>
  <c r="CT419"/>
  <c r="I419" s="1"/>
  <c r="CU419"/>
  <c r="CT683"/>
  <c r="I683" s="1"/>
  <c r="CU683"/>
  <c r="CT699"/>
  <c r="I699" s="1"/>
  <c r="CU699"/>
  <c r="CT979"/>
  <c r="I979" s="1"/>
  <c r="CU979"/>
  <c r="CT995"/>
  <c r="I995" s="1"/>
  <c r="CU995"/>
  <c r="CT1279"/>
  <c r="I1279" s="1"/>
  <c r="CU1279"/>
  <c r="CT1295"/>
  <c r="I1295" s="1"/>
  <c r="CU1295"/>
  <c r="CT162"/>
  <c r="I162" s="1"/>
  <c r="CU162"/>
  <c r="CT178"/>
  <c r="I178" s="1"/>
  <c r="CU178"/>
  <c r="CT434"/>
  <c r="I434" s="1"/>
  <c r="CU434"/>
  <c r="CT450"/>
  <c r="I450" s="1"/>
  <c r="CU450"/>
  <c r="CT716"/>
  <c r="I716" s="1"/>
  <c r="CU716"/>
  <c r="CT732"/>
  <c r="I732" s="1"/>
  <c r="CU732"/>
  <c r="CT1014"/>
  <c r="I1014" s="1"/>
  <c r="CU1014"/>
  <c r="CT1030"/>
  <c r="I1030" s="1"/>
  <c r="CU1030"/>
  <c r="CT1313"/>
  <c r="I1313" s="1"/>
  <c r="CU1313"/>
  <c r="CT1329"/>
  <c r="I1329" s="1"/>
  <c r="CU1329"/>
  <c r="CT193"/>
  <c r="I193" s="1"/>
  <c r="CU193"/>
  <c r="CT209"/>
  <c r="I209" s="1"/>
  <c r="CU209"/>
  <c r="CT465"/>
  <c r="I465" s="1"/>
  <c r="CU465"/>
  <c r="CT481"/>
  <c r="I481" s="1"/>
  <c r="CU481"/>
  <c r="CT749"/>
  <c r="I749" s="1"/>
  <c r="CU749"/>
  <c r="CT765"/>
  <c r="I765" s="1"/>
  <c r="CU765"/>
  <c r="CT1049"/>
  <c r="I1049" s="1"/>
  <c r="CU1049"/>
  <c r="CT1065"/>
  <c r="I1065" s="1"/>
  <c r="CU1065"/>
  <c r="CT1347"/>
  <c r="I1347" s="1"/>
  <c r="CU1347"/>
  <c r="CT1363"/>
  <c r="I1363" s="1"/>
  <c r="CU1363"/>
  <c r="CT224"/>
  <c r="I224" s="1"/>
  <c r="CU224"/>
  <c r="CT240"/>
  <c r="I240" s="1"/>
  <c r="CU240"/>
  <c r="CT496"/>
  <c r="I496" s="1"/>
  <c r="CU496"/>
  <c r="CT766"/>
  <c r="I766" s="1"/>
  <c r="CU766"/>
  <c r="CT782"/>
  <c r="I782" s="1"/>
  <c r="CU782"/>
  <c r="CT1068"/>
  <c r="I1068" s="1"/>
  <c r="CU1068"/>
  <c r="CT1084"/>
  <c r="I1084" s="1"/>
  <c r="CU1084"/>
  <c r="CT1100"/>
  <c r="I1100" s="1"/>
  <c r="CU1100"/>
  <c r="CT1381"/>
  <c r="I1381" s="1"/>
  <c r="CU1381"/>
  <c r="CT1397"/>
  <c r="I1397" s="1"/>
  <c r="CU1397"/>
  <c r="CT255"/>
  <c r="I255" s="1"/>
  <c r="CU255"/>
  <c r="CT1388"/>
  <c r="I1388" s="1"/>
  <c r="CU1388"/>
  <c r="CT266"/>
  <c r="I266" s="1"/>
  <c r="CU266"/>
  <c r="CT1000"/>
  <c r="I1000" s="1"/>
  <c r="CU1000"/>
  <c r="CT191"/>
  <c r="I191" s="1"/>
  <c r="CU191"/>
  <c r="CT463"/>
  <c r="I463" s="1"/>
  <c r="CU463"/>
  <c r="CT1365"/>
  <c r="I1365" s="1"/>
  <c r="CU1365"/>
  <c r="CT776"/>
  <c r="I776" s="1"/>
  <c r="CU776"/>
  <c r="CT1367"/>
  <c r="I1367" s="1"/>
  <c r="CU1367"/>
  <c r="CT265"/>
  <c r="I265" s="1"/>
  <c r="CU265"/>
  <c r="CT286"/>
  <c r="I286" s="1"/>
  <c r="CU286"/>
  <c r="CT542"/>
  <c r="I542" s="1"/>
  <c r="CU542"/>
  <c r="CT558"/>
  <c r="I558" s="1"/>
  <c r="CU558"/>
  <c r="CT830"/>
  <c r="I830" s="1"/>
  <c r="CU830"/>
  <c r="CT846"/>
  <c r="I846" s="1"/>
  <c r="CU846"/>
  <c r="CT862"/>
  <c r="I862" s="1"/>
  <c r="CU862"/>
  <c r="CT1150"/>
  <c r="I1150" s="1"/>
  <c r="CU1150"/>
  <c r="CT1166"/>
  <c r="I1166" s="1"/>
  <c r="CU1166"/>
  <c r="CT45"/>
  <c r="I45" s="1"/>
  <c r="CU45"/>
  <c r="CT61"/>
  <c r="I61" s="1"/>
  <c r="CU61"/>
  <c r="CT317"/>
  <c r="I317" s="1"/>
  <c r="CU317"/>
  <c r="CT575"/>
  <c r="I575" s="1"/>
  <c r="CU575"/>
  <c r="CT591"/>
  <c r="I591" s="1"/>
  <c r="CU591"/>
  <c r="CT865"/>
  <c r="I865" s="1"/>
  <c r="CU865"/>
  <c r="CT881"/>
  <c r="I881" s="1"/>
  <c r="CU881"/>
  <c r="CT897"/>
  <c r="I897" s="1"/>
  <c r="CU897"/>
  <c r="CT1184"/>
  <c r="I1184" s="1"/>
  <c r="CU1184"/>
  <c r="CT1200"/>
  <c r="I1200" s="1"/>
  <c r="CU1200"/>
  <c r="CT76"/>
  <c r="I76" s="1"/>
  <c r="CU76"/>
  <c r="CT332"/>
  <c r="I332" s="1"/>
  <c r="CU332"/>
  <c r="CT348"/>
  <c r="I348" s="1"/>
  <c r="CU348"/>
  <c r="CT608"/>
  <c r="I608" s="1"/>
  <c r="CU608"/>
  <c r="CT624"/>
  <c r="I624" s="1"/>
  <c r="CU624"/>
  <c r="CT900"/>
  <c r="I900" s="1"/>
  <c r="CU900"/>
  <c r="CT916"/>
  <c r="I916" s="1"/>
  <c r="CU916"/>
  <c r="CT1202"/>
  <c r="I1202" s="1"/>
  <c r="CU1202"/>
  <c r="CT1218"/>
  <c r="I1218" s="1"/>
  <c r="CU1218"/>
  <c r="CT1234"/>
  <c r="I1234" s="1"/>
  <c r="CU1234"/>
  <c r="CT107"/>
  <c r="I107" s="1"/>
  <c r="CU107"/>
  <c r="CT363"/>
  <c r="I363" s="1"/>
  <c r="CU363"/>
  <c r="CT379"/>
  <c r="I379" s="1"/>
  <c r="CU379"/>
  <c r="CT641"/>
  <c r="I641" s="1"/>
  <c r="CU641"/>
  <c r="CT657"/>
  <c r="I657" s="1"/>
  <c r="CU657"/>
  <c r="CT935"/>
  <c r="I935" s="1"/>
  <c r="CU935"/>
  <c r="CT951"/>
  <c r="I951" s="1"/>
  <c r="CU951"/>
  <c r="CT1236"/>
  <c r="I1236" s="1"/>
  <c r="CU1236"/>
  <c r="CT1252"/>
  <c r="I1252" s="1"/>
  <c r="CU1252"/>
  <c r="CT122"/>
  <c r="I122" s="1"/>
  <c r="CU122"/>
  <c r="CT138"/>
  <c r="I138" s="1"/>
  <c r="CU138"/>
  <c r="CT394"/>
  <c r="I394" s="1"/>
  <c r="CU394"/>
  <c r="CT410"/>
  <c r="I410" s="1"/>
  <c r="CU410"/>
  <c r="CT674"/>
  <c r="I674" s="1"/>
  <c r="CU674"/>
  <c r="CT690"/>
  <c r="I690" s="1"/>
  <c r="CU690"/>
  <c r="CT970"/>
  <c r="I970" s="1"/>
  <c r="CU970"/>
  <c r="CT986"/>
  <c r="I986" s="1"/>
  <c r="CU986"/>
  <c r="CT1270"/>
  <c r="I1270" s="1"/>
  <c r="CU1270"/>
  <c r="CT1286"/>
  <c r="I1286" s="1"/>
  <c r="CU1286"/>
  <c r="CT153"/>
  <c r="I153" s="1"/>
  <c r="CU153"/>
  <c r="CT169"/>
  <c r="I169" s="1"/>
  <c r="CU169"/>
  <c r="CT425"/>
  <c r="I425" s="1"/>
  <c r="CU425"/>
  <c r="CT441"/>
  <c r="I441" s="1"/>
  <c r="CU441"/>
  <c r="CT707"/>
  <c r="I707" s="1"/>
  <c r="CU707"/>
  <c r="CT723"/>
  <c r="I723" s="1"/>
  <c r="CU723"/>
  <c r="CT1005"/>
  <c r="I1005" s="1"/>
  <c r="CU1005"/>
  <c r="CT1021"/>
  <c r="I1021" s="1"/>
  <c r="CU1021"/>
  <c r="CT1304"/>
  <c r="I1304" s="1"/>
  <c r="CU1304"/>
  <c r="CT1320"/>
  <c r="I1320" s="1"/>
  <c r="CU1320"/>
  <c r="CT184"/>
  <c r="I184" s="1"/>
  <c r="CU184"/>
  <c r="CT200"/>
  <c r="I200" s="1"/>
  <c r="CU200"/>
  <c r="CT456"/>
  <c r="I456" s="1"/>
  <c r="CU456"/>
  <c r="CT472"/>
  <c r="I472" s="1"/>
  <c r="CU472"/>
  <c r="CT740"/>
  <c r="I740" s="1"/>
  <c r="CU740"/>
  <c r="CT756"/>
  <c r="I756" s="1"/>
  <c r="CU756"/>
  <c r="CT1040"/>
  <c r="I1040" s="1"/>
  <c r="CU1040"/>
  <c r="CT1056"/>
  <c r="I1056" s="1"/>
  <c r="CU1056"/>
  <c r="CT1338"/>
  <c r="I1338" s="1"/>
  <c r="CU1338"/>
  <c r="CT1354"/>
  <c r="I1354" s="1"/>
  <c r="CU1354"/>
  <c r="CT215"/>
  <c r="I215" s="1"/>
  <c r="CU215"/>
  <c r="CT231"/>
  <c r="I231" s="1"/>
  <c r="CU231"/>
  <c r="CT487"/>
  <c r="I487" s="1"/>
  <c r="CU487"/>
  <c r="CT503"/>
  <c r="I503" s="1"/>
  <c r="CU503"/>
  <c r="CT773"/>
  <c r="I773" s="1"/>
  <c r="CU773"/>
  <c r="CT789"/>
  <c r="I789" s="1"/>
  <c r="CU789"/>
  <c r="CT1075"/>
  <c r="I1075" s="1"/>
  <c r="CU1075"/>
  <c r="CT1091"/>
  <c r="I1091" s="1"/>
  <c r="CU1091"/>
  <c r="CT1372"/>
  <c r="I1372" s="1"/>
  <c r="CU1372"/>
  <c r="CT242"/>
  <c r="I242" s="1"/>
  <c r="CU242"/>
  <c r="CT168"/>
  <c r="I168" s="1"/>
  <c r="CU168"/>
  <c r="CT448"/>
  <c r="I448" s="1"/>
  <c r="CU448"/>
  <c r="CT1303"/>
  <c r="I1303" s="1"/>
  <c r="CU1303"/>
  <c r="CT207"/>
  <c r="I207" s="1"/>
  <c r="CU207"/>
  <c r="CT1035"/>
  <c r="I1035" s="1"/>
  <c r="CU1035"/>
  <c r="CT214"/>
  <c r="I214" s="1"/>
  <c r="CU214"/>
  <c r="CT506"/>
  <c r="I506" s="1"/>
  <c r="CU506"/>
  <c r="CT1094"/>
  <c r="I1094" s="1"/>
  <c r="CU1094"/>
  <c r="CT257"/>
  <c r="I257" s="1"/>
  <c r="CU257"/>
  <c r="CT285"/>
  <c r="I285" s="1"/>
  <c r="CU285"/>
  <c r="CT301"/>
  <c r="I301" s="1"/>
  <c r="CU301"/>
  <c r="CT557"/>
  <c r="I557" s="1"/>
  <c r="CU557"/>
  <c r="CT573"/>
  <c r="I573" s="1"/>
  <c r="CU573"/>
  <c r="CT845"/>
  <c r="I845" s="1"/>
  <c r="CU845"/>
  <c r="CT861"/>
  <c r="I861" s="1"/>
  <c r="CU861"/>
  <c r="CT1149"/>
  <c r="I1149" s="1"/>
  <c r="CU1149"/>
  <c r="CT1165"/>
  <c r="I1165" s="1"/>
  <c r="CU1165"/>
  <c r="CT44"/>
  <c r="I44" s="1"/>
  <c r="CU44"/>
  <c r="CT60"/>
  <c r="I60" s="1"/>
  <c r="CU60"/>
  <c r="CT316"/>
  <c r="I316" s="1"/>
  <c r="CU316"/>
  <c r="CT574"/>
  <c r="I574" s="1"/>
  <c r="CU574"/>
  <c r="CT590"/>
  <c r="I590" s="1"/>
  <c r="CU590"/>
  <c r="CT864"/>
  <c r="I864" s="1"/>
  <c r="CU864"/>
  <c r="CT880"/>
  <c r="I880" s="1"/>
  <c r="CU880"/>
  <c r="CT896"/>
  <c r="I896" s="1"/>
  <c r="CU896"/>
  <c r="CT1183"/>
  <c r="I1183" s="1"/>
  <c r="CU1183"/>
  <c r="CT1199"/>
  <c r="I1199" s="1"/>
  <c r="CU1199"/>
  <c r="CT75"/>
  <c r="I75" s="1"/>
  <c r="CU75"/>
  <c r="CT91"/>
  <c r="I91" s="1"/>
  <c r="CU91"/>
  <c r="CT347"/>
  <c r="I347" s="1"/>
  <c r="CU347"/>
  <c r="CT607"/>
  <c r="I607" s="1"/>
  <c r="CU607"/>
  <c r="CT623"/>
  <c r="I623" s="1"/>
  <c r="CU623"/>
  <c r="CT899"/>
  <c r="I899" s="1"/>
  <c r="CU899"/>
  <c r="CT915"/>
  <c r="I915" s="1"/>
  <c r="CU915"/>
  <c r="CT931"/>
  <c r="I931" s="1"/>
  <c r="CU931"/>
  <c r="CT1217"/>
  <c r="I1217" s="1"/>
  <c r="CU1217"/>
  <c r="CT1233"/>
  <c r="I1233" s="1"/>
  <c r="CU1233"/>
  <c r="CT106"/>
  <c r="I106" s="1"/>
  <c r="CU106"/>
  <c r="CT362"/>
  <c r="I362" s="1"/>
  <c r="CU362"/>
  <c r="CT378"/>
  <c r="I378" s="1"/>
  <c r="CU378"/>
  <c r="CT640"/>
  <c r="I640" s="1"/>
  <c r="CU640"/>
  <c r="CT656"/>
  <c r="I656" s="1"/>
  <c r="CU656"/>
  <c r="CT934"/>
  <c r="I934" s="1"/>
  <c r="CU934"/>
  <c r="CT950"/>
  <c r="I950" s="1"/>
  <c r="CU950"/>
  <c r="CT1235"/>
  <c r="I1235" s="1"/>
  <c r="CU1235"/>
  <c r="CT1251"/>
  <c r="I1251" s="1"/>
  <c r="CU1251"/>
  <c r="CT1267"/>
  <c r="I1267" s="1"/>
  <c r="CU1267"/>
  <c r="CT137"/>
  <c r="I137" s="1"/>
  <c r="CU137"/>
  <c r="CT393"/>
  <c r="I393" s="1"/>
  <c r="CU393"/>
  <c r="CT409"/>
  <c r="I409" s="1"/>
  <c r="CU409"/>
  <c r="CT673"/>
  <c r="I673" s="1"/>
  <c r="CU673"/>
  <c r="CT689"/>
  <c r="I689" s="1"/>
  <c r="CU689"/>
  <c r="CT969"/>
  <c r="I969" s="1"/>
  <c r="CU969"/>
  <c r="CT985"/>
  <c r="I985" s="1"/>
  <c r="CU985"/>
  <c r="CT1269"/>
  <c r="I1269" s="1"/>
  <c r="CU1269"/>
  <c r="CT1285"/>
  <c r="I1285" s="1"/>
  <c r="CU1285"/>
  <c r="CT152"/>
  <c r="I152" s="1"/>
  <c r="CU152"/>
  <c r="CT702"/>
  <c r="I702" s="1"/>
  <c r="CU702"/>
  <c r="CT1016"/>
  <c r="I1016" s="1"/>
  <c r="CU1016"/>
  <c r="CT199"/>
  <c r="I199" s="1"/>
  <c r="CU199"/>
  <c r="CT747"/>
  <c r="I747" s="1"/>
  <c r="CU747"/>
  <c r="CT1353"/>
  <c r="I1353" s="1"/>
  <c r="CU1353"/>
  <c r="CT486"/>
  <c r="I486" s="1"/>
  <c r="CU486"/>
  <c r="CT1070"/>
  <c r="I1070" s="1"/>
  <c r="CU1070"/>
  <c r="CT261"/>
  <c r="I261" s="1"/>
  <c r="CU261"/>
  <c r="CT520"/>
  <c r="I520" s="1"/>
  <c r="CU520"/>
  <c r="CT536"/>
  <c r="I536" s="1"/>
  <c r="CU536"/>
  <c r="CT808"/>
  <c r="I808" s="1"/>
  <c r="CU808"/>
  <c r="CT824"/>
  <c r="I824" s="1"/>
  <c r="CU824"/>
  <c r="CT1112"/>
  <c r="I1112" s="1"/>
  <c r="CU1112"/>
  <c r="CT1128"/>
  <c r="I1128" s="1"/>
  <c r="CU1128"/>
  <c r="CT1408"/>
  <c r="I1408" s="1"/>
  <c r="CU1408"/>
  <c r="CT1424"/>
  <c r="I1424" s="1"/>
  <c r="CU1424"/>
  <c r="CT515"/>
  <c r="I515" s="1"/>
  <c r="CU515"/>
  <c r="CT531"/>
  <c r="I531" s="1"/>
  <c r="CU531"/>
  <c r="CT803"/>
  <c r="I803" s="1"/>
  <c r="CU803"/>
  <c r="CT819"/>
  <c r="I819" s="1"/>
  <c r="CU819"/>
  <c r="CT1107"/>
  <c r="I1107" s="1"/>
  <c r="CU1107"/>
  <c r="CT1123"/>
  <c r="I1123" s="1"/>
  <c r="CU1123"/>
  <c r="CT1403"/>
  <c r="I1403" s="1"/>
  <c r="CU1403"/>
  <c r="CT1419"/>
  <c r="I1419" s="1"/>
  <c r="CU1419"/>
  <c r="CT1414"/>
  <c r="I1414" s="1"/>
  <c r="CU1414"/>
  <c r="CT1430"/>
  <c r="I1430" s="1"/>
  <c r="CU1430"/>
  <c r="CT522"/>
  <c r="I522" s="1"/>
  <c r="CU522"/>
  <c r="CT538"/>
  <c r="I538" s="1"/>
  <c r="CU538"/>
  <c r="CT810"/>
  <c r="I810" s="1"/>
  <c r="CU810"/>
  <c r="CT826"/>
  <c r="I826" s="1"/>
  <c r="CU826"/>
  <c r="CT1114"/>
  <c r="I1114" s="1"/>
  <c r="CU1114"/>
  <c r="CT1130"/>
  <c r="I1130" s="1"/>
  <c r="CU1130"/>
  <c r="CT1410"/>
  <c r="I1410" s="1"/>
  <c r="CU1410"/>
  <c r="CT521"/>
  <c r="I521" s="1"/>
  <c r="CU521"/>
  <c r="CT128"/>
  <c r="I128" s="1"/>
  <c r="CU128"/>
  <c r="CT144"/>
  <c r="I144" s="1"/>
  <c r="CU144"/>
  <c r="CT400"/>
  <c r="I400" s="1"/>
  <c r="CU400"/>
  <c r="CT416"/>
  <c r="I416" s="1"/>
  <c r="CU416"/>
  <c r="CT680"/>
  <c r="I680" s="1"/>
  <c r="CU680"/>
  <c r="CT696"/>
  <c r="I696" s="1"/>
  <c r="CU696"/>
  <c r="CT976"/>
  <c r="I976" s="1"/>
  <c r="CU976"/>
  <c r="CT992"/>
  <c r="I992" s="1"/>
  <c r="CU992"/>
  <c r="CT1276"/>
  <c r="I1276" s="1"/>
  <c r="CU1276"/>
  <c r="CT1292"/>
  <c r="I1292" s="1"/>
  <c r="CU1292"/>
  <c r="CT159"/>
  <c r="I159" s="1"/>
  <c r="CU159"/>
  <c r="CT175"/>
  <c r="I175" s="1"/>
  <c r="CU175"/>
  <c r="CT431"/>
  <c r="I431" s="1"/>
  <c r="CU431"/>
  <c r="CT447"/>
  <c r="I447" s="1"/>
  <c r="CU447"/>
  <c r="CT713"/>
  <c r="I713" s="1"/>
  <c r="CU713"/>
  <c r="CT729"/>
  <c r="I729" s="1"/>
  <c r="CU729"/>
  <c r="CT1011"/>
  <c r="I1011" s="1"/>
  <c r="CU1011"/>
  <c r="CT1027"/>
  <c r="I1027" s="1"/>
  <c r="CU1027"/>
  <c r="CT1310"/>
  <c r="I1310" s="1"/>
  <c r="CU1310"/>
  <c r="CT1326"/>
  <c r="I1326" s="1"/>
  <c r="CU1326"/>
  <c r="CT190"/>
  <c r="I190" s="1"/>
  <c r="CU190"/>
  <c r="CT206"/>
  <c r="I206" s="1"/>
  <c r="CU206"/>
  <c r="CT462"/>
  <c r="I462" s="1"/>
  <c r="CU462"/>
  <c r="CT478"/>
  <c r="I478" s="1"/>
  <c r="CU478"/>
  <c r="CT746"/>
  <c r="I746" s="1"/>
  <c r="CU746"/>
  <c r="CT762"/>
  <c r="I762" s="1"/>
  <c r="CU762"/>
  <c r="CT1046"/>
  <c r="I1046" s="1"/>
  <c r="CU1046"/>
  <c r="CT1062"/>
  <c r="I1062" s="1"/>
  <c r="CU1062"/>
  <c r="CT1344"/>
  <c r="I1344" s="1"/>
  <c r="CU1344"/>
  <c r="CT1360"/>
  <c r="I1360" s="1"/>
  <c r="CU1360"/>
  <c r="CT221"/>
  <c r="I221" s="1"/>
  <c r="CU221"/>
  <c r="CT237"/>
  <c r="I237" s="1"/>
  <c r="CU237"/>
  <c r="CT493"/>
  <c r="I493" s="1"/>
  <c r="CU493"/>
  <c r="CT509"/>
  <c r="I509" s="1"/>
  <c r="CU509"/>
  <c r="CT779"/>
  <c r="I779" s="1"/>
  <c r="CU779"/>
  <c r="CT795"/>
  <c r="I795" s="1"/>
  <c r="CU795"/>
  <c r="CT1081"/>
  <c r="I1081" s="1"/>
  <c r="CU1081"/>
  <c r="CT1097"/>
  <c r="I1097" s="1"/>
  <c r="CU1097"/>
  <c r="CT1378"/>
  <c r="I1378" s="1"/>
  <c r="CU1378"/>
  <c r="CT1394"/>
  <c r="I1394" s="1"/>
  <c r="CU1394"/>
  <c r="CT252"/>
  <c r="I252" s="1"/>
  <c r="CU252"/>
  <c r="CT164"/>
  <c r="I164" s="1"/>
  <c r="CU164"/>
  <c r="CT722"/>
  <c r="I722" s="1"/>
  <c r="CU722"/>
  <c r="CT1315"/>
  <c r="I1315" s="1"/>
  <c r="CU1315"/>
  <c r="CT471"/>
  <c r="I471" s="1"/>
  <c r="CU471"/>
  <c r="CT1051"/>
  <c r="I1051" s="1"/>
  <c r="CU1051"/>
  <c r="CT1078"/>
  <c r="I1078" s="1"/>
  <c r="CU1078"/>
  <c r="CT1387"/>
  <c r="I1387" s="1"/>
  <c r="CU1387"/>
  <c r="CT283"/>
  <c r="I283" s="1"/>
  <c r="CU283"/>
  <c r="CT299"/>
  <c r="I299" s="1"/>
  <c r="CU299"/>
  <c r="CT555"/>
  <c r="I555" s="1"/>
  <c r="CU555"/>
  <c r="CT571"/>
  <c r="I571" s="1"/>
  <c r="CU571"/>
  <c r="CT843"/>
  <c r="I843" s="1"/>
  <c r="CU843"/>
  <c r="CT859"/>
  <c r="I859" s="1"/>
  <c r="CU859"/>
  <c r="CT1147"/>
  <c r="I1147" s="1"/>
  <c r="CU1147"/>
  <c r="CT1163"/>
  <c r="I1163" s="1"/>
  <c r="CU1163"/>
  <c r="CT42"/>
  <c r="I42" s="1"/>
  <c r="CU42"/>
  <c r="CT58"/>
  <c r="I58" s="1"/>
  <c r="CU58"/>
  <c r="CT314"/>
  <c r="I314" s="1"/>
  <c r="CU314"/>
  <c r="CT330"/>
  <c r="I330" s="1"/>
  <c r="CU330"/>
  <c r="CT588"/>
  <c r="I588" s="1"/>
  <c r="CU588"/>
  <c r="CT604"/>
  <c r="I604" s="1"/>
  <c r="CU604"/>
  <c r="CT878"/>
  <c r="I878" s="1"/>
  <c r="CU878"/>
  <c r="CT894"/>
  <c r="I894" s="1"/>
  <c r="CU894"/>
  <c r="CT1181"/>
  <c r="I1181" s="1"/>
  <c r="CU1181"/>
  <c r="CT1197"/>
  <c r="I1197" s="1"/>
  <c r="CU1197"/>
  <c r="CT73"/>
  <c r="I73" s="1"/>
  <c r="CU73"/>
  <c r="CT89"/>
  <c r="I89" s="1"/>
  <c r="CU89"/>
  <c r="CT345"/>
  <c r="I345" s="1"/>
  <c r="CU345"/>
  <c r="CT361"/>
  <c r="I361" s="1"/>
  <c r="CU361"/>
  <c r="CT621"/>
  <c r="I621" s="1"/>
  <c r="CU621"/>
  <c r="CT637"/>
  <c r="I637" s="1"/>
  <c r="CU637"/>
  <c r="CT913"/>
  <c r="I913" s="1"/>
  <c r="CU913"/>
  <c r="CT929"/>
  <c r="I929" s="1"/>
  <c r="CU929"/>
  <c r="CT1215"/>
  <c r="I1215" s="1"/>
  <c r="CU1215"/>
  <c r="CT1231"/>
  <c r="I1231" s="1"/>
  <c r="CU1231"/>
  <c r="CT104"/>
  <c r="I104" s="1"/>
  <c r="CU104"/>
  <c r="CT120"/>
  <c r="I120" s="1"/>
  <c r="CU120"/>
  <c r="CT376"/>
  <c r="I376" s="1"/>
  <c r="CU376"/>
  <c r="CT638"/>
  <c r="I638" s="1"/>
  <c r="CU638"/>
  <c r="CT654"/>
  <c r="I654" s="1"/>
  <c r="CU654"/>
  <c r="CT932"/>
  <c r="I932" s="1"/>
  <c r="CU932"/>
  <c r="CT948"/>
  <c r="I948" s="1"/>
  <c r="CU948"/>
  <c r="CT964"/>
  <c r="I964" s="1"/>
  <c r="CU964"/>
  <c r="CT1249"/>
  <c r="I1249" s="1"/>
  <c r="CU1249"/>
  <c r="CT1265"/>
  <c r="I1265" s="1"/>
  <c r="CU1265"/>
  <c r="CT135"/>
  <c r="I135" s="1"/>
  <c r="CU135"/>
  <c r="CT151"/>
  <c r="I151" s="1"/>
  <c r="CU151"/>
  <c r="CT407"/>
  <c r="I407" s="1"/>
  <c r="CU407"/>
  <c r="CT671"/>
  <c r="I671" s="1"/>
  <c r="CU671"/>
  <c r="CT687"/>
  <c r="I687" s="1"/>
  <c r="CU687"/>
  <c r="CT967"/>
  <c r="I967" s="1"/>
  <c r="CU967"/>
  <c r="CT983"/>
  <c r="I983" s="1"/>
  <c r="CU983"/>
  <c r="CT999"/>
  <c r="I999" s="1"/>
  <c r="CU999"/>
  <c r="CT1283"/>
  <c r="I1283" s="1"/>
  <c r="CU1283"/>
  <c r="CT1299"/>
  <c r="I1299" s="1"/>
  <c r="CU1299"/>
  <c r="CT166"/>
  <c r="I166" s="1"/>
  <c r="CU166"/>
  <c r="CT422"/>
  <c r="I422" s="1"/>
  <c r="CU422"/>
  <c r="CT438"/>
  <c r="I438" s="1"/>
  <c r="CU438"/>
  <c r="CT704"/>
  <c r="I704" s="1"/>
  <c r="CU704"/>
  <c r="CT720"/>
  <c r="I720" s="1"/>
  <c r="CU720"/>
  <c r="CT1002"/>
  <c r="I1002" s="1"/>
  <c r="CU1002"/>
  <c r="CT1018"/>
  <c r="I1018" s="1"/>
  <c r="CU1018"/>
  <c r="CT1301"/>
  <c r="I1301" s="1"/>
  <c r="CU1301"/>
  <c r="CT1317"/>
  <c r="I1317" s="1"/>
  <c r="CU1317"/>
  <c r="CT1333"/>
  <c r="I1333" s="1"/>
  <c r="CU1333"/>
  <c r="CT197"/>
  <c r="I197" s="1"/>
  <c r="CU197"/>
  <c r="CT453"/>
  <c r="I453" s="1"/>
  <c r="CU453"/>
  <c r="CT469"/>
  <c r="I469" s="1"/>
  <c r="CU469"/>
  <c r="CT737"/>
  <c r="I737" s="1"/>
  <c r="CU737"/>
  <c r="CT753"/>
  <c r="I753" s="1"/>
  <c r="CU753"/>
  <c r="CT1037"/>
  <c r="I1037" s="1"/>
  <c r="CU1037"/>
  <c r="CT1335"/>
  <c r="I1335" s="1"/>
  <c r="CU1335"/>
  <c r="CT1351"/>
  <c r="I1351" s="1"/>
  <c r="CU1351"/>
  <c r="CT212"/>
  <c r="I212" s="1"/>
  <c r="CU212"/>
  <c r="CT228"/>
  <c r="I228" s="1"/>
  <c r="CU228"/>
  <c r="CT500"/>
  <c r="I500" s="1"/>
  <c r="CU500"/>
  <c r="CU770"/>
  <c r="CT770"/>
  <c r="I770" s="1"/>
  <c r="CT786"/>
  <c r="I786" s="1"/>
  <c r="CU786"/>
  <c r="CT1088"/>
  <c r="I1088" s="1"/>
  <c r="CU1088"/>
  <c r="CT1385"/>
  <c r="I1385" s="1"/>
  <c r="CU1385"/>
  <c r="CT1392"/>
  <c r="I1392" s="1"/>
  <c r="CU1392"/>
  <c r="CT160"/>
  <c r="I160" s="1"/>
  <c r="CU160"/>
  <c r="CT1004"/>
  <c r="I1004" s="1"/>
  <c r="CU1004"/>
  <c r="CT195"/>
  <c r="I195" s="1"/>
  <c r="CU195"/>
  <c r="CU1379"/>
  <c r="CT1379"/>
  <c r="I1379" s="1"/>
  <c r="CT352"/>
  <c r="I352" s="1"/>
  <c r="CU352"/>
  <c r="CU414"/>
  <c r="CT414"/>
  <c r="I414" s="1"/>
  <c r="CU990"/>
  <c r="CT990"/>
  <c r="I990" s="1"/>
  <c r="CU173"/>
  <c r="CT173"/>
  <c r="I173" s="1"/>
  <c r="CU727"/>
  <c r="CT727"/>
  <c r="I727" s="1"/>
  <c r="CT1308"/>
  <c r="I1308" s="1"/>
  <c r="CU1308"/>
  <c r="CU1324"/>
  <c r="CT1324"/>
  <c r="I1324" s="1"/>
  <c r="CU188"/>
  <c r="CT188"/>
  <c r="I188" s="1"/>
  <c r="CT1361"/>
  <c r="I1361" s="1"/>
  <c r="CT280"/>
  <c r="I280" s="1"/>
  <c r="CU280"/>
  <c r="CT296"/>
  <c r="I296" s="1"/>
  <c r="CU296"/>
  <c r="CT552"/>
  <c r="I552" s="1"/>
  <c r="CU552"/>
  <c r="CT568"/>
  <c r="I568" s="1"/>
  <c r="CU568"/>
  <c r="CT840"/>
  <c r="I840" s="1"/>
  <c r="CU840"/>
  <c r="CT856"/>
  <c r="I856" s="1"/>
  <c r="CU856"/>
  <c r="CT1144"/>
  <c r="I1144" s="1"/>
  <c r="CU1144"/>
  <c r="CT1160"/>
  <c r="I1160" s="1"/>
  <c r="CU1160"/>
  <c r="CT39"/>
  <c r="I39" s="1"/>
  <c r="CU39"/>
  <c r="CT55"/>
  <c r="I55" s="1"/>
  <c r="CU55"/>
  <c r="CT311"/>
  <c r="I311" s="1"/>
  <c r="CU311"/>
  <c r="CT327"/>
  <c r="I327" s="1"/>
  <c r="CU327"/>
  <c r="CT585"/>
  <c r="I585" s="1"/>
  <c r="CU585"/>
  <c r="CT875"/>
  <c r="I875" s="1"/>
  <c r="CU875"/>
  <c r="CT891"/>
  <c r="I891" s="1"/>
  <c r="CU891"/>
  <c r="CT1178"/>
  <c r="I1178" s="1"/>
  <c r="CU1178"/>
  <c r="CT1194"/>
  <c r="I1194" s="1"/>
  <c r="CU1194"/>
  <c r="CT70"/>
  <c r="I70" s="1"/>
  <c r="CU70"/>
  <c r="CT86"/>
  <c r="I86" s="1"/>
  <c r="CU86"/>
  <c r="CT342"/>
  <c r="I342" s="1"/>
  <c r="CU342"/>
  <c r="CT358"/>
  <c r="I358" s="1"/>
  <c r="CU358"/>
  <c r="CT618"/>
  <c r="I618" s="1"/>
  <c r="CU618"/>
  <c r="CT634"/>
  <c r="I634" s="1"/>
  <c r="CU634"/>
  <c r="CT910"/>
  <c r="I910" s="1"/>
  <c r="CU910"/>
  <c r="CT926"/>
  <c r="I926" s="1"/>
  <c r="CU926"/>
  <c r="CT1212"/>
  <c r="I1212" s="1"/>
  <c r="CU1212"/>
  <c r="CT1228"/>
  <c r="I1228" s="1"/>
  <c r="CU1228"/>
  <c r="CT101"/>
  <c r="I101" s="1"/>
  <c r="CU101"/>
  <c r="CT117"/>
  <c r="I117" s="1"/>
  <c r="CU117"/>
  <c r="CT373"/>
  <c r="I373" s="1"/>
  <c r="CU373"/>
  <c r="CT389"/>
  <c r="I389" s="1"/>
  <c r="CU389"/>
  <c r="CT651"/>
  <c r="I651" s="1"/>
  <c r="CU651"/>
  <c r="CT667"/>
  <c r="I667" s="1"/>
  <c r="CU667"/>
  <c r="CT945"/>
  <c r="I945" s="1"/>
  <c r="CU945"/>
  <c r="CT961"/>
  <c r="I961" s="1"/>
  <c r="CU961"/>
  <c r="CT1246"/>
  <c r="I1246" s="1"/>
  <c r="CU1246"/>
  <c r="CT1262"/>
  <c r="I1262" s="1"/>
  <c r="CU1262"/>
  <c r="CT132"/>
  <c r="I132" s="1"/>
  <c r="CU132"/>
  <c r="CT148"/>
  <c r="I148" s="1"/>
  <c r="CU148"/>
  <c r="CT404"/>
  <c r="I404" s="1"/>
  <c r="CU404"/>
  <c r="CT420"/>
  <c r="I420" s="1"/>
  <c r="CU420"/>
  <c r="CT684"/>
  <c r="I684" s="1"/>
  <c r="CU684"/>
  <c r="CT700"/>
  <c r="I700" s="1"/>
  <c r="CU700"/>
  <c r="CT980"/>
  <c r="I980" s="1"/>
  <c r="CU980"/>
  <c r="CT996"/>
  <c r="I996" s="1"/>
  <c r="CU996"/>
  <c r="CT1280"/>
  <c r="I1280" s="1"/>
  <c r="CU1280"/>
  <c r="CT1296"/>
  <c r="I1296" s="1"/>
  <c r="CU1296"/>
  <c r="CT163"/>
  <c r="I163" s="1"/>
  <c r="CU163"/>
  <c r="CT179"/>
  <c r="I179" s="1"/>
  <c r="CU179"/>
  <c r="CT435"/>
  <c r="I435" s="1"/>
  <c r="CU435"/>
  <c r="CT451"/>
  <c r="I451" s="1"/>
  <c r="CU451"/>
  <c r="CT717"/>
  <c r="I717" s="1"/>
  <c r="CU717"/>
  <c r="CT733"/>
  <c r="I733" s="1"/>
  <c r="CU733"/>
  <c r="CT1015"/>
  <c r="I1015" s="1"/>
  <c r="CU1015"/>
  <c r="CT1031"/>
  <c r="I1031" s="1"/>
  <c r="CU1031"/>
  <c r="CT1314"/>
  <c r="I1314" s="1"/>
  <c r="CU1314"/>
  <c r="CT1330"/>
  <c r="I1330" s="1"/>
  <c r="CU1330"/>
  <c r="CT194"/>
  <c r="I194" s="1"/>
  <c r="CU194"/>
  <c r="CT210"/>
  <c r="I210" s="1"/>
  <c r="CU210"/>
  <c r="CT466"/>
  <c r="I466" s="1"/>
  <c r="CU466"/>
  <c r="CT734"/>
  <c r="I734" s="1"/>
  <c r="CU734"/>
  <c r="CT750"/>
  <c r="I750" s="1"/>
  <c r="CU750"/>
  <c r="CT1034"/>
  <c r="I1034" s="1"/>
  <c r="CU1034"/>
  <c r="CT1050"/>
  <c r="I1050" s="1"/>
  <c r="CU1050"/>
  <c r="CT1369"/>
  <c r="I1369" s="1"/>
  <c r="CT537"/>
  <c r="I537" s="1"/>
  <c r="CU537"/>
  <c r="CT809"/>
  <c r="I809" s="1"/>
  <c r="CU809"/>
  <c r="CT825"/>
  <c r="I825" s="1"/>
  <c r="CU825"/>
  <c r="CT1113"/>
  <c r="I1113" s="1"/>
  <c r="CU1113"/>
  <c r="CT1129"/>
  <c r="I1129" s="1"/>
  <c r="CU1129"/>
  <c r="CT1409"/>
  <c r="I1409" s="1"/>
  <c r="CU1409"/>
  <c r="CT1425"/>
  <c r="I1425" s="1"/>
  <c r="CU1425"/>
  <c r="CT744"/>
  <c r="I744" s="1"/>
  <c r="CU744"/>
  <c r="CT760"/>
  <c r="I760" s="1"/>
  <c r="CU760"/>
  <c r="CT1044"/>
  <c r="I1044" s="1"/>
  <c r="CU1044"/>
  <c r="CT1060"/>
  <c r="I1060" s="1"/>
  <c r="CU1060"/>
  <c r="CT1342"/>
  <c r="I1342" s="1"/>
  <c r="CU1342"/>
  <c r="CT1358"/>
  <c r="I1358" s="1"/>
  <c r="CU1358"/>
  <c r="CT219"/>
  <c r="I219" s="1"/>
  <c r="CU219"/>
  <c r="CT235"/>
  <c r="I235" s="1"/>
  <c r="CU235"/>
  <c r="CT491"/>
  <c r="I491" s="1"/>
  <c r="CU491"/>
  <c r="CT507"/>
  <c r="I507" s="1"/>
  <c r="CU507"/>
  <c r="CT777"/>
  <c r="I777" s="1"/>
  <c r="CU777"/>
  <c r="CT793"/>
  <c r="I793" s="1"/>
  <c r="CU793"/>
  <c r="CT1079"/>
  <c r="I1079" s="1"/>
  <c r="CU1079"/>
  <c r="CT1095"/>
  <c r="I1095" s="1"/>
  <c r="CU1095"/>
  <c r="CT1380"/>
  <c r="I1380" s="1"/>
  <c r="CU1380"/>
  <c r="CT246"/>
  <c r="I246" s="1"/>
  <c r="CU246"/>
  <c r="CT176"/>
  <c r="I176" s="1"/>
  <c r="CU176"/>
  <c r="CT718"/>
  <c r="I718" s="1"/>
  <c r="CU718"/>
  <c r="CT1311"/>
  <c r="I1311" s="1"/>
  <c r="CU1311"/>
  <c r="CT459"/>
  <c r="I459" s="1"/>
  <c r="CU459"/>
  <c r="CT273"/>
  <c r="I273" s="1"/>
  <c r="CU273"/>
  <c r="CT289"/>
  <c r="I289" s="1"/>
  <c r="CU289"/>
  <c r="CT545"/>
  <c r="I545" s="1"/>
  <c r="CU545"/>
  <c r="CT561"/>
  <c r="I561" s="1"/>
  <c r="CU561"/>
  <c r="CT833"/>
  <c r="I833" s="1"/>
  <c r="CU833"/>
  <c r="CT849"/>
  <c r="I849" s="1"/>
  <c r="CU849"/>
  <c r="CT1137"/>
  <c r="I1137" s="1"/>
  <c r="CU1137"/>
  <c r="CT1153"/>
  <c r="I1153" s="1"/>
  <c r="CU1153"/>
  <c r="CT32"/>
  <c r="I32" s="1"/>
  <c r="CU32"/>
  <c r="CT48"/>
  <c r="I48" s="1"/>
  <c r="CU48"/>
  <c r="CT304"/>
  <c r="I304" s="1"/>
  <c r="CU304"/>
  <c r="CT320"/>
  <c r="I320" s="1"/>
  <c r="CU320"/>
  <c r="CT578"/>
  <c r="I578" s="1"/>
  <c r="CU578"/>
  <c r="CT594"/>
  <c r="I594" s="1"/>
  <c r="CU594"/>
  <c r="CT868"/>
  <c r="I868" s="1"/>
  <c r="CU868"/>
  <c r="CT884"/>
  <c r="I884" s="1"/>
  <c r="CU884"/>
  <c r="CT1171"/>
  <c r="I1171" s="1"/>
  <c r="CU1171"/>
  <c r="CT1187"/>
  <c r="I1187" s="1"/>
  <c r="CU1187"/>
  <c r="CT63"/>
  <c r="I63" s="1"/>
  <c r="CU63"/>
  <c r="CT79"/>
  <c r="I79" s="1"/>
  <c r="CU79"/>
  <c r="CT335"/>
  <c r="I335" s="1"/>
  <c r="CU335"/>
  <c r="CT351"/>
  <c r="I351" s="1"/>
  <c r="CU351"/>
  <c r="CT611"/>
  <c r="I611" s="1"/>
  <c r="CU611"/>
  <c r="CT627"/>
  <c r="I627" s="1"/>
  <c r="CU627"/>
  <c r="CT903"/>
  <c r="I903" s="1"/>
  <c r="CU903"/>
  <c r="CT919"/>
  <c r="I919" s="1"/>
  <c r="CU919"/>
  <c r="CT1205"/>
  <c r="I1205" s="1"/>
  <c r="CU1205"/>
  <c r="CT1221"/>
  <c r="I1221" s="1"/>
  <c r="CU1221"/>
  <c r="CT94"/>
  <c r="I94" s="1"/>
  <c r="CU94"/>
  <c r="CT110"/>
  <c r="I110" s="1"/>
  <c r="CU110"/>
  <c r="CT366"/>
  <c r="I366" s="1"/>
  <c r="CU366"/>
  <c r="CT382"/>
  <c r="I382" s="1"/>
  <c r="CU382"/>
  <c r="CT644"/>
  <c r="I644" s="1"/>
  <c r="CU644"/>
  <c r="CT660"/>
  <c r="I660" s="1"/>
  <c r="CU660"/>
  <c r="CT938"/>
  <c r="I938" s="1"/>
  <c r="CU938"/>
  <c r="CT954"/>
  <c r="I954" s="1"/>
  <c r="CU954"/>
  <c r="CT1239"/>
  <c r="I1239" s="1"/>
  <c r="CU1239"/>
  <c r="CT1255"/>
  <c r="I1255" s="1"/>
  <c r="CU1255"/>
  <c r="CT125"/>
  <c r="I125" s="1"/>
  <c r="CU125"/>
  <c r="CT141"/>
  <c r="I141" s="1"/>
  <c r="CU141"/>
  <c r="CT397"/>
  <c r="I397" s="1"/>
  <c r="CU397"/>
  <c r="CT413"/>
  <c r="I413" s="1"/>
  <c r="CU413"/>
  <c r="CT677"/>
  <c r="I677" s="1"/>
  <c r="CU677"/>
  <c r="CT693"/>
  <c r="I693" s="1"/>
  <c r="CU693"/>
  <c r="CT973"/>
  <c r="I973" s="1"/>
  <c r="CU973"/>
  <c r="CT989"/>
  <c r="I989" s="1"/>
  <c r="CU989"/>
  <c r="CT1273"/>
  <c r="I1273" s="1"/>
  <c r="CU1273"/>
  <c r="CT1289"/>
  <c r="I1289" s="1"/>
  <c r="CU1289"/>
  <c r="CT156"/>
  <c r="I156" s="1"/>
  <c r="CU156"/>
  <c r="CT706"/>
  <c r="I706" s="1"/>
  <c r="CU706"/>
  <c r="CT1024"/>
  <c r="I1024" s="1"/>
  <c r="CU1024"/>
  <c r="CT467"/>
  <c r="I467" s="1"/>
  <c r="CU467"/>
  <c r="CT1357"/>
  <c r="I1357" s="1"/>
  <c r="CU1357"/>
  <c r="CT268"/>
  <c r="I268" s="1"/>
  <c r="CU268"/>
  <c r="CT524"/>
  <c r="I524" s="1"/>
  <c r="CU524"/>
  <c r="CT540"/>
  <c r="I540" s="1"/>
  <c r="CU540"/>
  <c r="CT812"/>
  <c r="I812" s="1"/>
  <c r="CU812"/>
  <c r="CT828"/>
  <c r="I828" s="1"/>
  <c r="CU828"/>
  <c r="CT1116"/>
  <c r="I1116" s="1"/>
  <c r="CU1116"/>
  <c r="CT1132"/>
  <c r="I1132" s="1"/>
  <c r="CU1132"/>
  <c r="CT1412"/>
  <c r="I1412" s="1"/>
  <c r="CU1412"/>
  <c r="CT1428"/>
  <c r="I1428" s="1"/>
  <c r="CU1428"/>
  <c r="CT535"/>
  <c r="I535" s="1"/>
  <c r="CU535"/>
  <c r="CT823"/>
  <c r="I823" s="1"/>
  <c r="CU823"/>
  <c r="CT1418"/>
  <c r="I1418" s="1"/>
  <c r="CU1418"/>
  <c r="CT270"/>
  <c r="I270" s="1"/>
  <c r="CU270"/>
  <c r="CT526"/>
  <c r="I526" s="1"/>
  <c r="CU526"/>
  <c r="CT798"/>
  <c r="I798" s="1"/>
  <c r="CU798"/>
  <c r="CT814"/>
  <c r="I814" s="1"/>
  <c r="CU814"/>
  <c r="CT1102"/>
  <c r="I1102" s="1"/>
  <c r="CU1102"/>
  <c r="CT1118"/>
  <c r="I1118" s="1"/>
  <c r="CU1118"/>
  <c r="CT1134"/>
  <c r="I1134" s="1"/>
  <c r="CU1134"/>
  <c r="CT269"/>
  <c r="I269" s="1"/>
  <c r="CU269"/>
  <c r="CT1066"/>
  <c r="I1066" s="1"/>
  <c r="CU1066"/>
  <c r="CT1348"/>
  <c r="I1348" s="1"/>
  <c r="CU1348"/>
  <c r="CT1364"/>
  <c r="I1364" s="1"/>
  <c r="CU1364"/>
  <c r="CT225"/>
  <c r="I225" s="1"/>
  <c r="CU225"/>
  <c r="CT241"/>
  <c r="I241" s="1"/>
  <c r="CU241"/>
  <c r="CT497"/>
  <c r="I497" s="1"/>
  <c r="CU497"/>
  <c r="CT767"/>
  <c r="I767" s="1"/>
  <c r="CU767"/>
  <c r="CT783"/>
  <c r="I783" s="1"/>
  <c r="CU783"/>
  <c r="CT1069"/>
  <c r="I1069" s="1"/>
  <c r="CU1069"/>
  <c r="CT1085"/>
  <c r="I1085" s="1"/>
  <c r="CU1085"/>
  <c r="CT1101"/>
  <c r="I1101" s="1"/>
  <c r="CU1101"/>
  <c r="CT1382"/>
  <c r="I1382" s="1"/>
  <c r="CU1382"/>
  <c r="CT1398"/>
  <c r="I1398" s="1"/>
  <c r="CU1398"/>
  <c r="CT256"/>
  <c r="I256" s="1"/>
  <c r="CU256"/>
  <c r="CT172"/>
  <c r="I172" s="1"/>
  <c r="CU172"/>
  <c r="CT1008"/>
  <c r="I1008" s="1"/>
  <c r="CU1008"/>
  <c r="CT1327"/>
  <c r="I1327" s="1"/>
  <c r="CU1327"/>
  <c r="CT735"/>
  <c r="I735" s="1"/>
  <c r="CU735"/>
  <c r="CT1055"/>
  <c r="I1055" s="1"/>
  <c r="CU1055"/>
  <c r="CT218"/>
  <c r="I218" s="1"/>
  <c r="CU218"/>
  <c r="CT1086"/>
  <c r="I1086" s="1"/>
  <c r="CU1086"/>
  <c r="CT1395"/>
  <c r="I1395" s="1"/>
  <c r="CU1395"/>
  <c r="CT287"/>
  <c r="I287" s="1"/>
  <c r="CU287"/>
  <c r="CT543"/>
  <c r="I543" s="1"/>
  <c r="CU543"/>
  <c r="CT559"/>
  <c r="I559" s="1"/>
  <c r="CU559"/>
  <c r="CT831"/>
  <c r="I831" s="1"/>
  <c r="CU831"/>
  <c r="CT847"/>
  <c r="I847" s="1"/>
  <c r="CU847"/>
  <c r="CT863"/>
  <c r="I863" s="1"/>
  <c r="CU863"/>
  <c r="CT1151"/>
  <c r="I1151" s="1"/>
  <c r="CU1151"/>
  <c r="CT1167"/>
  <c r="I1167" s="1"/>
  <c r="CU1167"/>
  <c r="CT46"/>
  <c r="I46" s="1"/>
  <c r="CU46"/>
  <c r="CT302"/>
  <c r="I302" s="1"/>
  <c r="CU302"/>
  <c r="CT318"/>
  <c r="I318" s="1"/>
  <c r="CU318"/>
  <c r="CT576"/>
  <c r="I576" s="1"/>
  <c r="CU576"/>
  <c r="CT592"/>
  <c r="I592" s="1"/>
  <c r="CU592"/>
  <c r="CT866"/>
  <c r="I866" s="1"/>
  <c r="CU866"/>
  <c r="CT882"/>
  <c r="I882" s="1"/>
  <c r="CU882"/>
  <c r="CT1169"/>
  <c r="I1169" s="1"/>
  <c r="CU1169"/>
  <c r="CT1185"/>
  <c r="I1185" s="1"/>
  <c r="CU1185"/>
  <c r="CT1201"/>
  <c r="I1201" s="1"/>
  <c r="CU1201"/>
  <c r="CT77"/>
  <c r="I77" s="1"/>
  <c r="CU77"/>
  <c r="CT333"/>
  <c r="I333" s="1"/>
  <c r="CU333"/>
  <c r="CT349"/>
  <c r="I349" s="1"/>
  <c r="CU349"/>
  <c r="CT609"/>
  <c r="I609" s="1"/>
  <c r="CU609"/>
  <c r="CT625"/>
  <c r="I625" s="1"/>
  <c r="CU625"/>
  <c r="CT901"/>
  <c r="I901" s="1"/>
  <c r="CU901"/>
  <c r="CT917"/>
  <c r="I917" s="1"/>
  <c r="CU917"/>
  <c r="CT1203"/>
  <c r="I1203" s="1"/>
  <c r="CU1203"/>
  <c r="CT1219"/>
  <c r="I1219" s="1"/>
  <c r="CU1219"/>
  <c r="CT92"/>
  <c r="I92" s="1"/>
  <c r="CU92"/>
  <c r="CT108"/>
  <c r="I108" s="1"/>
  <c r="CU108"/>
  <c r="CT364"/>
  <c r="I364" s="1"/>
  <c r="CU364"/>
  <c r="CT380"/>
  <c r="I380" s="1"/>
  <c r="CU380"/>
  <c r="CT642"/>
  <c r="I642" s="1"/>
  <c r="CU642"/>
  <c r="CT658"/>
  <c r="I658" s="1"/>
  <c r="CU658"/>
  <c r="CT936"/>
  <c r="I936" s="1"/>
  <c r="CU936"/>
  <c r="CT952"/>
  <c r="I952" s="1"/>
  <c r="CU952"/>
  <c r="CT1237"/>
  <c r="I1237" s="1"/>
  <c r="CU1237"/>
  <c r="CT1253"/>
  <c r="I1253" s="1"/>
  <c r="CU1253"/>
  <c r="CT123"/>
  <c r="I123" s="1"/>
  <c r="CU123"/>
  <c r="CT139"/>
  <c r="I139" s="1"/>
  <c r="CU139"/>
  <c r="CT395"/>
  <c r="I395" s="1"/>
  <c r="CU395"/>
  <c r="CT411"/>
  <c r="I411" s="1"/>
  <c r="CU411"/>
  <c r="CT675"/>
  <c r="I675" s="1"/>
  <c r="CU675"/>
  <c r="CT691"/>
  <c r="I691" s="1"/>
  <c r="CU691"/>
  <c r="CT971"/>
  <c r="I971" s="1"/>
  <c r="CU971"/>
  <c r="CT987"/>
  <c r="I987" s="1"/>
  <c r="CU987"/>
  <c r="CT1271"/>
  <c r="I1271" s="1"/>
  <c r="CU1271"/>
  <c r="CT1287"/>
  <c r="I1287" s="1"/>
  <c r="CU1287"/>
  <c r="CT154"/>
  <c r="I154" s="1"/>
  <c r="CU154"/>
  <c r="CT170"/>
  <c r="I170" s="1"/>
  <c r="CU170"/>
  <c r="CT426"/>
  <c r="I426" s="1"/>
  <c r="CU426"/>
  <c r="CT442"/>
  <c r="I442" s="1"/>
  <c r="CU442"/>
  <c r="CT708"/>
  <c r="I708" s="1"/>
  <c r="CU708"/>
  <c r="CT724"/>
  <c r="I724" s="1"/>
  <c r="CU724"/>
  <c r="CT1006"/>
  <c r="I1006" s="1"/>
  <c r="CU1006"/>
  <c r="CT1022"/>
  <c r="I1022" s="1"/>
  <c r="CU1022"/>
  <c r="CT1305"/>
  <c r="I1305" s="1"/>
  <c r="CU1305"/>
  <c r="CT1321"/>
  <c r="I1321" s="1"/>
  <c r="CU1321"/>
  <c r="CT185"/>
  <c r="I185" s="1"/>
  <c r="CU185"/>
  <c r="CT201"/>
  <c r="I201" s="1"/>
  <c r="CU201"/>
  <c r="CT457"/>
  <c r="I457" s="1"/>
  <c r="CU457"/>
  <c r="CT473"/>
  <c r="I473" s="1"/>
  <c r="CU473"/>
  <c r="CT741"/>
  <c r="I741" s="1"/>
  <c r="CU741"/>
  <c r="CT757"/>
  <c r="I757" s="1"/>
  <c r="CU757"/>
  <c r="CT1041"/>
  <c r="I1041" s="1"/>
  <c r="CU1041"/>
  <c r="CT1057"/>
  <c r="I1057" s="1"/>
  <c r="CU1057"/>
  <c r="CT1339"/>
  <c r="I1339" s="1"/>
  <c r="CU1339"/>
  <c r="CT1355"/>
  <c r="I1355" s="1"/>
  <c r="CU1355"/>
  <c r="CT216"/>
  <c r="I216" s="1"/>
  <c r="CU216"/>
  <c r="CT232"/>
  <c r="I232" s="1"/>
  <c r="CU232"/>
  <c r="CT488"/>
  <c r="I488" s="1"/>
  <c r="CU488"/>
  <c r="CT504"/>
  <c r="I504" s="1"/>
  <c r="CU504"/>
  <c r="CT790"/>
  <c r="I790" s="1"/>
  <c r="CU790"/>
  <c r="CT1076"/>
  <c r="I1076" s="1"/>
  <c r="CU1076"/>
  <c r="CT1092"/>
  <c r="I1092" s="1"/>
  <c r="CU1092"/>
  <c r="CT1373"/>
  <c r="I1373" s="1"/>
  <c r="CU1373"/>
  <c r="CT1389"/>
  <c r="I1389" s="1"/>
  <c r="CU1389"/>
  <c r="CT247"/>
  <c r="I247" s="1"/>
  <c r="CU247"/>
  <c r="CT250"/>
  <c r="I250" s="1"/>
  <c r="CU250"/>
  <c r="CT432"/>
  <c r="I432" s="1"/>
  <c r="CU432"/>
  <c r="CT1028"/>
  <c r="I1028" s="1"/>
  <c r="CU1028"/>
  <c r="CT203"/>
  <c r="I203" s="1"/>
  <c r="CU203"/>
  <c r="CT1043"/>
  <c r="I1043" s="1"/>
  <c r="CU1043"/>
  <c r="CT796"/>
  <c r="I796" s="1"/>
  <c r="CU796"/>
  <c r="CT245"/>
  <c r="I245" s="1"/>
  <c r="CU245"/>
  <c r="CT294"/>
  <c r="I294" s="1"/>
  <c r="CU294"/>
  <c r="CT550"/>
  <c r="I550" s="1"/>
  <c r="CU550"/>
  <c r="CT566"/>
  <c r="I566" s="1"/>
  <c r="CU566"/>
  <c r="CT838"/>
  <c r="I838" s="1"/>
  <c r="CU838"/>
  <c r="CT1158"/>
  <c r="I1158" s="1"/>
  <c r="CU1158"/>
  <c r="CT37"/>
  <c r="I37" s="1"/>
  <c r="CU37"/>
  <c r="CT53"/>
  <c r="I53" s="1"/>
  <c r="CU53"/>
  <c r="CT309"/>
  <c r="I309" s="1"/>
  <c r="CU309"/>
  <c r="CT583"/>
  <c r="I583" s="1"/>
  <c r="CU583"/>
  <c r="CT599"/>
  <c r="I599" s="1"/>
  <c r="CU599"/>
  <c r="CT873"/>
  <c r="I873" s="1"/>
  <c r="CU873"/>
  <c r="CT1176"/>
  <c r="I1176" s="1"/>
  <c r="CU1176"/>
  <c r="CT1192"/>
  <c r="I1192" s="1"/>
  <c r="CU1192"/>
  <c r="CT340"/>
  <c r="I340" s="1"/>
  <c r="CU340"/>
  <c r="CT356"/>
  <c r="I356" s="1"/>
  <c r="CU356"/>
  <c r="CT632"/>
  <c r="I632" s="1"/>
  <c r="CU632"/>
  <c r="CT908"/>
  <c r="I908" s="1"/>
  <c r="CU908"/>
  <c r="CT924"/>
  <c r="I924" s="1"/>
  <c r="CU924"/>
  <c r="CT1226"/>
  <c r="I1226" s="1"/>
  <c r="CU1226"/>
  <c r="CT99"/>
  <c r="I99" s="1"/>
  <c r="CU99"/>
  <c r="CT115"/>
  <c r="I115" s="1"/>
  <c r="CU115"/>
  <c r="CT387"/>
  <c r="I387" s="1"/>
  <c r="CU387"/>
  <c r="CT649"/>
  <c r="I649" s="1"/>
  <c r="CU649"/>
  <c r="CT665"/>
  <c r="I665" s="1"/>
  <c r="CU665"/>
  <c r="CT959"/>
  <c r="I959" s="1"/>
  <c r="CU959"/>
  <c r="CT1244"/>
  <c r="I1244" s="1"/>
  <c r="CU1244"/>
  <c r="CT1260"/>
  <c r="I1260" s="1"/>
  <c r="CU1260"/>
  <c r="CT146"/>
  <c r="I146" s="1"/>
  <c r="CU146"/>
  <c r="CT402"/>
  <c r="I402" s="1"/>
  <c r="CU402"/>
  <c r="CT418"/>
  <c r="I418" s="1"/>
  <c r="CU418"/>
  <c r="CT682"/>
  <c r="I682" s="1"/>
  <c r="CU682"/>
  <c r="CT978"/>
  <c r="I978" s="1"/>
  <c r="CU978"/>
  <c r="CT1294"/>
  <c r="I1294" s="1"/>
  <c r="CU1294"/>
  <c r="CT161"/>
  <c r="I161" s="1"/>
  <c r="CU161"/>
  <c r="CT177"/>
  <c r="I177" s="1"/>
  <c r="CU177"/>
  <c r="CT433"/>
  <c r="I433" s="1"/>
  <c r="CU433"/>
  <c r="CT449"/>
  <c r="I449" s="1"/>
  <c r="CU449"/>
  <c r="CT715"/>
  <c r="I715" s="1"/>
  <c r="CU715"/>
  <c r="CT1013"/>
  <c r="I1013" s="1"/>
  <c r="CU1013"/>
  <c r="CT1029"/>
  <c r="I1029" s="1"/>
  <c r="CU1029"/>
  <c r="CT1328"/>
  <c r="I1328" s="1"/>
  <c r="CU1328"/>
  <c r="CT464"/>
  <c r="I464" s="1"/>
  <c r="CU464"/>
  <c r="CT480"/>
  <c r="I480" s="1"/>
  <c r="CU480"/>
  <c r="CT748"/>
  <c r="I748" s="1"/>
  <c r="CU748"/>
  <c r="CT764"/>
  <c r="I764" s="1"/>
  <c r="CU764"/>
  <c r="CT1048"/>
  <c r="I1048" s="1"/>
  <c r="CU1048"/>
  <c r="CT1064"/>
  <c r="I1064" s="1"/>
  <c r="CU1064"/>
  <c r="CT1346"/>
  <c r="I1346" s="1"/>
  <c r="CU1346"/>
  <c r="CT1362"/>
  <c r="I1362" s="1"/>
  <c r="CU1362"/>
  <c r="CT223"/>
  <c r="I223" s="1"/>
  <c r="CU223"/>
  <c r="CT239"/>
  <c r="I239" s="1"/>
  <c r="CU239"/>
  <c r="CT495"/>
  <c r="I495" s="1"/>
  <c r="CU495"/>
  <c r="CT511"/>
  <c r="I511" s="1"/>
  <c r="CU511"/>
  <c r="CT781"/>
  <c r="I781" s="1"/>
  <c r="CU781"/>
  <c r="CT797"/>
  <c r="I797" s="1"/>
  <c r="CU797"/>
  <c r="CT1083"/>
  <c r="I1083" s="1"/>
  <c r="CU1083"/>
  <c r="CT1099"/>
  <c r="I1099" s="1"/>
  <c r="CU1099"/>
  <c r="CT1384"/>
  <c r="I1384" s="1"/>
  <c r="CU1384"/>
  <c r="CT254"/>
  <c r="I254" s="1"/>
  <c r="CU254"/>
  <c r="CT428"/>
  <c r="I428" s="1"/>
  <c r="CU428"/>
  <c r="CT726"/>
  <c r="I726" s="1"/>
  <c r="CU726"/>
  <c r="CT1323"/>
  <c r="I1323" s="1"/>
  <c r="CU1323"/>
  <c r="CT479"/>
  <c r="I479" s="1"/>
  <c r="CU479"/>
  <c r="CT784"/>
  <c r="I784" s="1"/>
  <c r="CU784"/>
  <c r="CT1399"/>
  <c r="I1399" s="1"/>
  <c r="CU1399"/>
  <c r="CT277"/>
  <c r="I277" s="1"/>
  <c r="CU277"/>
  <c r="CT293"/>
  <c r="I293" s="1"/>
  <c r="CU293"/>
  <c r="CT549"/>
  <c r="I549" s="1"/>
  <c r="CU549"/>
  <c r="CT565"/>
  <c r="I565" s="1"/>
  <c r="CU565"/>
  <c r="CT837"/>
  <c r="I837" s="1"/>
  <c r="CU837"/>
  <c r="CT853"/>
  <c r="I853" s="1"/>
  <c r="CU853"/>
  <c r="CT1141"/>
  <c r="I1141" s="1"/>
  <c r="CU1141"/>
  <c r="CT1157"/>
  <c r="I1157" s="1"/>
  <c r="CU1157"/>
  <c r="CT36"/>
  <c r="I36" s="1"/>
  <c r="CU36"/>
  <c r="CT52"/>
  <c r="I52" s="1"/>
  <c r="CU52"/>
  <c r="CT308"/>
  <c r="I308" s="1"/>
  <c r="CU308"/>
  <c r="CT324"/>
  <c r="I324" s="1"/>
  <c r="CU324"/>
  <c r="CT582"/>
  <c r="I582" s="1"/>
  <c r="CU582"/>
  <c r="CT598"/>
  <c r="I598" s="1"/>
  <c r="CU598"/>
  <c r="CT872"/>
  <c r="I872" s="1"/>
  <c r="CU872"/>
  <c r="CT888"/>
  <c r="I888" s="1"/>
  <c r="CU888"/>
  <c r="CT1175"/>
  <c r="I1175" s="1"/>
  <c r="CU1175"/>
  <c r="CT1191"/>
  <c r="I1191" s="1"/>
  <c r="CU1191"/>
  <c r="CT67"/>
  <c r="I67" s="1"/>
  <c r="CU67"/>
  <c r="CT83"/>
  <c r="I83" s="1"/>
  <c r="CU83"/>
  <c r="CT339"/>
  <c r="I339" s="1"/>
  <c r="CU339"/>
  <c r="CT355"/>
  <c r="I355" s="1"/>
  <c r="CU355"/>
  <c r="CT615"/>
  <c r="I615" s="1"/>
  <c r="CU615"/>
  <c r="CT631"/>
  <c r="I631" s="1"/>
  <c r="CU631"/>
  <c r="CT907"/>
  <c r="I907" s="1"/>
  <c r="CU907"/>
  <c r="CT923"/>
  <c r="I923" s="1"/>
  <c r="CU923"/>
  <c r="CT1209"/>
  <c r="I1209" s="1"/>
  <c r="CU1209"/>
  <c r="CT1225"/>
  <c r="I1225" s="1"/>
  <c r="CU1225"/>
  <c r="CT98"/>
  <c r="I98" s="1"/>
  <c r="CU98"/>
  <c r="CT114"/>
  <c r="I114" s="1"/>
  <c r="CU114"/>
  <c r="CT370"/>
  <c r="I370" s="1"/>
  <c r="CU370"/>
  <c r="CT386"/>
  <c r="I386" s="1"/>
  <c r="CU386"/>
  <c r="CT648"/>
  <c r="I648" s="1"/>
  <c r="CU648"/>
  <c r="CT664"/>
  <c r="I664" s="1"/>
  <c r="CU664"/>
  <c r="CT942"/>
  <c r="I942" s="1"/>
  <c r="CU942"/>
  <c r="CT958"/>
  <c r="I958" s="1"/>
  <c r="CU958"/>
  <c r="CT1243"/>
  <c r="I1243" s="1"/>
  <c r="CU1243"/>
  <c r="CT1259"/>
  <c r="I1259" s="1"/>
  <c r="CU1259"/>
  <c r="CT129"/>
  <c r="I129" s="1"/>
  <c r="CU129"/>
  <c r="CT145"/>
  <c r="I145" s="1"/>
  <c r="CU145"/>
  <c r="CT401"/>
  <c r="I401" s="1"/>
  <c r="CU401"/>
  <c r="CT417"/>
  <c r="I417" s="1"/>
  <c r="CU417"/>
  <c r="CT681"/>
  <c r="I681" s="1"/>
  <c r="CU681"/>
  <c r="CT697"/>
  <c r="I697" s="1"/>
  <c r="CU697"/>
  <c r="CT977"/>
  <c r="I977" s="1"/>
  <c r="CU977"/>
  <c r="CT993"/>
  <c r="I993" s="1"/>
  <c r="CU993"/>
  <c r="CT1277"/>
  <c r="I1277" s="1"/>
  <c r="CU1277"/>
  <c r="CT1293"/>
  <c r="I1293" s="1"/>
  <c r="CU1293"/>
  <c r="CT180"/>
  <c r="I180" s="1"/>
  <c r="CU180"/>
  <c r="CT710"/>
  <c r="I710" s="1"/>
  <c r="CU710"/>
  <c r="CT1307"/>
  <c r="I1307" s="1"/>
  <c r="CU1307"/>
  <c r="CT739"/>
  <c r="I739" s="1"/>
  <c r="CU739"/>
  <c r="CT1067"/>
  <c r="I1067" s="1"/>
  <c r="CU1067"/>
  <c r="CT226"/>
  <c r="I226" s="1"/>
  <c r="CU226"/>
  <c r="CT1375"/>
  <c r="I1375" s="1"/>
  <c r="CU1375"/>
  <c r="CT512"/>
  <c r="I512" s="1"/>
  <c r="CU512"/>
  <c r="CT528"/>
  <c r="I528" s="1"/>
  <c r="CU528"/>
  <c r="CT800"/>
  <c r="I800" s="1"/>
  <c r="CU800"/>
  <c r="CT816"/>
  <c r="I816" s="1"/>
  <c r="CU816"/>
  <c r="CT1104"/>
  <c r="I1104" s="1"/>
  <c r="CU1104"/>
  <c r="CT1120"/>
  <c r="I1120" s="1"/>
  <c r="CU1120"/>
  <c r="CT1400"/>
  <c r="I1400" s="1"/>
  <c r="CU1400"/>
  <c r="CT1416"/>
  <c r="I1416" s="1"/>
  <c r="CU1416"/>
  <c r="CT267"/>
  <c r="I267" s="1"/>
  <c r="CU267"/>
  <c r="CT523"/>
  <c r="I523" s="1"/>
  <c r="CU523"/>
  <c r="CT811"/>
  <c r="I811" s="1"/>
  <c r="CU811"/>
  <c r="CT827"/>
  <c r="I827" s="1"/>
  <c r="CU827"/>
  <c r="CT1115"/>
  <c r="I1115" s="1"/>
  <c r="CU1115"/>
  <c r="CT1131"/>
  <c r="I1131" s="1"/>
  <c r="CU1131"/>
  <c r="CT1427"/>
  <c r="I1427" s="1"/>
  <c r="CU1427"/>
  <c r="CT1422"/>
  <c r="I1422" s="1"/>
  <c r="CU1422"/>
  <c r="CT514"/>
  <c r="I514" s="1"/>
  <c r="CU514"/>
  <c r="CT530"/>
  <c r="I530" s="1"/>
  <c r="CU530"/>
  <c r="CT802"/>
  <c r="I802" s="1"/>
  <c r="CU802"/>
  <c r="CT818"/>
  <c r="I818" s="1"/>
  <c r="CU818"/>
  <c r="CT1106"/>
  <c r="I1106" s="1"/>
  <c r="CU1106"/>
  <c r="CT1122"/>
  <c r="I1122" s="1"/>
  <c r="CU1122"/>
  <c r="CT1402"/>
  <c r="I1402" s="1"/>
  <c r="CU1402"/>
  <c r="CT513"/>
  <c r="I513" s="1"/>
  <c r="CU513"/>
  <c r="CT529"/>
  <c r="I529" s="1"/>
  <c r="CU529"/>
  <c r="CT801"/>
  <c r="I801" s="1"/>
  <c r="CU801"/>
  <c r="CT1105"/>
  <c r="I1105" s="1"/>
  <c r="CU1105"/>
  <c r="CT1121"/>
  <c r="I1121" s="1"/>
  <c r="CU1121"/>
  <c r="CT476"/>
  <c r="I476" s="1"/>
  <c r="CT300"/>
  <c r="I300" s="1"/>
  <c r="CU300"/>
  <c r="CT572"/>
  <c r="I572" s="1"/>
  <c r="CU572"/>
  <c r="CT844"/>
  <c r="I844" s="1"/>
  <c r="CU844"/>
  <c r="CT860"/>
  <c r="I860" s="1"/>
  <c r="CU860"/>
  <c r="CT1148"/>
  <c r="I1148" s="1"/>
  <c r="CU1148"/>
  <c r="CT1164"/>
  <c r="I1164" s="1"/>
  <c r="CU1164"/>
  <c r="CT43"/>
  <c r="I43" s="1"/>
  <c r="CU43"/>
  <c r="CT59"/>
  <c r="I59" s="1"/>
  <c r="CU59"/>
  <c r="CT315"/>
  <c r="I315" s="1"/>
  <c r="CU315"/>
  <c r="CT331"/>
  <c r="I331" s="1"/>
  <c r="CU331"/>
  <c r="CT589"/>
  <c r="I589" s="1"/>
  <c r="CU589"/>
  <c r="CT605"/>
  <c r="I605" s="1"/>
  <c r="CU605"/>
  <c r="CT879"/>
  <c r="I879" s="1"/>
  <c r="CU879"/>
  <c r="CT895"/>
  <c r="I895" s="1"/>
  <c r="CU895"/>
  <c r="CT1182"/>
  <c r="I1182" s="1"/>
  <c r="CU1182"/>
  <c r="CT1198"/>
  <c r="I1198" s="1"/>
  <c r="CU1198"/>
  <c r="CT74"/>
  <c r="I74" s="1"/>
  <c r="CU74"/>
  <c r="CT90"/>
  <c r="I90" s="1"/>
  <c r="CU90"/>
  <c r="CT346"/>
  <c r="I346" s="1"/>
  <c r="CU346"/>
  <c r="CT606"/>
  <c r="I606" s="1"/>
  <c r="CU606"/>
  <c r="CT622"/>
  <c r="I622" s="1"/>
  <c r="CU622"/>
  <c r="CT898"/>
  <c r="I898" s="1"/>
  <c r="CU898"/>
  <c r="CT914"/>
  <c r="I914" s="1"/>
  <c r="CU914"/>
  <c r="CT930"/>
  <c r="I930" s="1"/>
  <c r="CU930"/>
  <c r="CT1216"/>
  <c r="I1216" s="1"/>
  <c r="CU1216"/>
  <c r="CT1232"/>
  <c r="I1232" s="1"/>
  <c r="CU1232"/>
  <c r="CT105"/>
  <c r="I105" s="1"/>
  <c r="CU105"/>
  <c r="CT121"/>
  <c r="I121" s="1"/>
  <c r="CU121"/>
  <c r="CT377"/>
  <c r="I377" s="1"/>
  <c r="CU377"/>
  <c r="CT639"/>
  <c r="I639" s="1"/>
  <c r="CU639"/>
  <c r="CT655"/>
  <c r="I655" s="1"/>
  <c r="CU655"/>
  <c r="CT933"/>
  <c r="I933" s="1"/>
  <c r="CU933"/>
  <c r="CT949"/>
  <c r="I949" s="1"/>
  <c r="CU949"/>
  <c r="CT965"/>
  <c r="I965" s="1"/>
  <c r="CU965"/>
  <c r="CT1250"/>
  <c r="I1250" s="1"/>
  <c r="CU1250"/>
  <c r="CT1266"/>
  <c r="I1266" s="1"/>
  <c r="CU1266"/>
  <c r="CT136"/>
  <c r="I136" s="1"/>
  <c r="CU136"/>
  <c r="CT392"/>
  <c r="I392" s="1"/>
  <c r="CU392"/>
  <c r="CT408"/>
  <c r="I408" s="1"/>
  <c r="CU408"/>
  <c r="CT672"/>
  <c r="I672" s="1"/>
  <c r="CU672"/>
  <c r="CT688"/>
  <c r="I688" s="1"/>
  <c r="CU688"/>
  <c r="CT968"/>
  <c r="I968" s="1"/>
  <c r="CU968"/>
  <c r="CT984"/>
  <c r="I984" s="1"/>
  <c r="CU984"/>
  <c r="CT1268"/>
  <c r="I1268" s="1"/>
  <c r="CU1268"/>
  <c r="CT1284"/>
  <c r="I1284" s="1"/>
  <c r="CU1284"/>
  <c r="CT1300"/>
  <c r="I1300" s="1"/>
  <c r="CU1300"/>
  <c r="CT167"/>
  <c r="I167" s="1"/>
  <c r="CU167"/>
  <c r="CT423"/>
  <c r="I423" s="1"/>
  <c r="CU423"/>
  <c r="CT439"/>
  <c r="I439" s="1"/>
  <c r="CU439"/>
  <c r="CT705"/>
  <c r="I705" s="1"/>
  <c r="CU705"/>
  <c r="CT721"/>
  <c r="I721" s="1"/>
  <c r="CU721"/>
  <c r="CT1003"/>
  <c r="I1003" s="1"/>
  <c r="CU1003"/>
  <c r="CT1019"/>
  <c r="I1019" s="1"/>
  <c r="CU1019"/>
  <c r="CT1302"/>
  <c r="I1302" s="1"/>
  <c r="CU1302"/>
  <c r="CT1318"/>
  <c r="I1318" s="1"/>
  <c r="CU1318"/>
  <c r="CT182"/>
  <c r="I182" s="1"/>
  <c r="CU182"/>
  <c r="CT198"/>
  <c r="I198" s="1"/>
  <c r="CU198"/>
  <c r="CT454"/>
  <c r="I454" s="1"/>
  <c r="CU454"/>
  <c r="CT470"/>
  <c r="I470" s="1"/>
  <c r="CU470"/>
  <c r="CT738"/>
  <c r="I738" s="1"/>
  <c r="CU738"/>
  <c r="CT754"/>
  <c r="I754" s="1"/>
  <c r="CU754"/>
  <c r="CT1038"/>
  <c r="I1038" s="1"/>
  <c r="CU1038"/>
  <c r="CT1054"/>
  <c r="I1054" s="1"/>
  <c r="CU1054"/>
  <c r="CT1336"/>
  <c r="I1336" s="1"/>
  <c r="CU1336"/>
  <c r="CT1352"/>
  <c r="I1352" s="1"/>
  <c r="CU1352"/>
  <c r="CT213"/>
  <c r="I213" s="1"/>
  <c r="CU213"/>
  <c r="CT229"/>
  <c r="I229" s="1"/>
  <c r="CU229"/>
  <c r="CT485"/>
  <c r="I485" s="1"/>
  <c r="CU485"/>
  <c r="CT501"/>
  <c r="I501" s="1"/>
  <c r="CU501"/>
  <c r="CT771"/>
  <c r="I771" s="1"/>
  <c r="CU771"/>
  <c r="CT787"/>
  <c r="I787" s="1"/>
  <c r="CU787"/>
  <c r="CT1073"/>
  <c r="I1073" s="1"/>
  <c r="CU1073"/>
  <c r="CT1089"/>
  <c r="I1089" s="1"/>
  <c r="CU1089"/>
  <c r="CT1370"/>
  <c r="I1370" s="1"/>
  <c r="CU1370"/>
  <c r="CT1386"/>
  <c r="I1386" s="1"/>
  <c r="CU1386"/>
  <c r="CT244"/>
  <c r="I244" s="1"/>
  <c r="CU244"/>
  <c r="CT260"/>
  <c r="I260" s="1"/>
  <c r="CU260"/>
  <c r="CT424"/>
  <c r="I424" s="1"/>
  <c r="CU424"/>
  <c r="CT1020"/>
  <c r="I1020" s="1"/>
  <c r="CU1020"/>
  <c r="CT187"/>
  <c r="I187" s="1"/>
  <c r="CU187"/>
  <c r="CT759"/>
  <c r="I759" s="1"/>
  <c r="CU759"/>
  <c r="CT275"/>
  <c r="I275" s="1"/>
  <c r="CU275"/>
  <c r="CT291"/>
  <c r="I291" s="1"/>
  <c r="CU291"/>
  <c r="CT547"/>
  <c r="I547" s="1"/>
  <c r="CU547"/>
  <c r="CT563"/>
  <c r="I563" s="1"/>
  <c r="CU563"/>
  <c r="CT835"/>
  <c r="I835" s="1"/>
  <c r="CU835"/>
  <c r="CT851"/>
  <c r="I851" s="1"/>
  <c r="CU851"/>
  <c r="CT1139"/>
  <c r="I1139" s="1"/>
  <c r="CU1139"/>
  <c r="CT1155"/>
  <c r="I1155" s="1"/>
  <c r="CU1155"/>
  <c r="CT34"/>
  <c r="I34" s="1"/>
  <c r="CU34"/>
  <c r="CT50"/>
  <c r="I50" s="1"/>
  <c r="CU50"/>
  <c r="CT306"/>
  <c r="I306" s="1"/>
  <c r="CU306"/>
  <c r="CT322"/>
  <c r="I322" s="1"/>
  <c r="CU322"/>
  <c r="CT580"/>
  <c r="I580" s="1"/>
  <c r="CU580"/>
  <c r="CT596"/>
  <c r="I596" s="1"/>
  <c r="CU596"/>
  <c r="CT870"/>
  <c r="I870" s="1"/>
  <c r="CU870"/>
  <c r="CT886"/>
  <c r="I886" s="1"/>
  <c r="CU886"/>
  <c r="CT1173"/>
  <c r="I1173" s="1"/>
  <c r="CU1173"/>
  <c r="CT1189"/>
  <c r="I1189" s="1"/>
  <c r="CU1189"/>
  <c r="CT65"/>
  <c r="I65" s="1"/>
  <c r="CU65"/>
  <c r="CT81"/>
  <c r="I81" s="1"/>
  <c r="CU81"/>
  <c r="CT337"/>
  <c r="I337" s="1"/>
  <c r="CU337"/>
  <c r="CT353"/>
  <c r="I353" s="1"/>
  <c r="CU353"/>
  <c r="CT613"/>
  <c r="I613" s="1"/>
  <c r="CU613"/>
  <c r="CT629"/>
  <c r="I629" s="1"/>
  <c r="CU629"/>
  <c r="CT905"/>
  <c r="I905" s="1"/>
  <c r="CU905"/>
  <c r="CT921"/>
  <c r="I921" s="1"/>
  <c r="CU921"/>
  <c r="CT1207"/>
  <c r="I1207" s="1"/>
  <c r="CU1207"/>
  <c r="CT1223"/>
  <c r="I1223" s="1"/>
  <c r="CU1223"/>
  <c r="CT96"/>
  <c r="I96" s="1"/>
  <c r="CU96"/>
  <c r="CT112"/>
  <c r="I112" s="1"/>
  <c r="CU112"/>
  <c r="CT368"/>
  <c r="I368" s="1"/>
  <c r="CU368"/>
  <c r="CT384"/>
  <c r="I384" s="1"/>
  <c r="CU384"/>
  <c r="CT646"/>
  <c r="I646" s="1"/>
  <c r="CU646"/>
  <c r="CT662"/>
  <c r="I662" s="1"/>
  <c r="CU662"/>
  <c r="CT940"/>
  <c r="I940" s="1"/>
  <c r="CU940"/>
  <c r="CT956"/>
  <c r="I956" s="1"/>
  <c r="CU956"/>
  <c r="CT1241"/>
  <c r="I1241" s="1"/>
  <c r="CU1241"/>
  <c r="CT1257"/>
  <c r="I1257" s="1"/>
  <c r="CU1257"/>
  <c r="CT127"/>
  <c r="I127" s="1"/>
  <c r="CU127"/>
  <c r="CT143"/>
  <c r="I143" s="1"/>
  <c r="CU143"/>
  <c r="CT399"/>
  <c r="I399" s="1"/>
  <c r="CU399"/>
  <c r="CT415"/>
  <c r="I415" s="1"/>
  <c r="CU415"/>
  <c r="CT679"/>
  <c r="I679" s="1"/>
  <c r="CU679"/>
  <c r="CT695"/>
  <c r="I695" s="1"/>
  <c r="CU695"/>
  <c r="CT975"/>
  <c r="I975" s="1"/>
  <c r="CU975"/>
  <c r="CT991"/>
  <c r="I991" s="1"/>
  <c r="CU991"/>
  <c r="CT1275"/>
  <c r="I1275" s="1"/>
  <c r="CU1275"/>
  <c r="CT1291"/>
  <c r="I1291" s="1"/>
  <c r="CU1291"/>
  <c r="CT158"/>
  <c r="I158" s="1"/>
  <c r="CU158"/>
  <c r="CT174"/>
  <c r="I174" s="1"/>
  <c r="CU174"/>
  <c r="CT430"/>
  <c r="I430" s="1"/>
  <c r="CU430"/>
  <c r="CT446"/>
  <c r="I446" s="1"/>
  <c r="CU446"/>
  <c r="CT712"/>
  <c r="I712" s="1"/>
  <c r="CU712"/>
  <c r="CT728"/>
  <c r="I728" s="1"/>
  <c r="CU728"/>
  <c r="CT1010"/>
  <c r="I1010" s="1"/>
  <c r="CU1010"/>
  <c r="CT1026"/>
  <c r="I1026" s="1"/>
  <c r="CU1026"/>
  <c r="CT1309"/>
  <c r="I1309" s="1"/>
  <c r="CU1309"/>
  <c r="CT1325"/>
  <c r="I1325" s="1"/>
  <c r="CU1325"/>
  <c r="CT189"/>
  <c r="I189" s="1"/>
  <c r="CU189"/>
  <c r="CT205"/>
  <c r="I205" s="1"/>
  <c r="CU205"/>
  <c r="CT461"/>
  <c r="I461" s="1"/>
  <c r="CU461"/>
  <c r="CT477"/>
  <c r="I477" s="1"/>
  <c r="CU477"/>
  <c r="CT745"/>
  <c r="I745" s="1"/>
  <c r="CU745"/>
  <c r="CT1045"/>
  <c r="I1045" s="1"/>
  <c r="CU1045"/>
  <c r="CT1061"/>
  <c r="I1061" s="1"/>
  <c r="CU1061"/>
  <c r="CT220"/>
  <c r="I220" s="1"/>
  <c r="CU220"/>
  <c r="CT236"/>
  <c r="I236" s="1"/>
  <c r="CU236"/>
  <c r="CT778"/>
  <c r="I778" s="1"/>
  <c r="CU778"/>
  <c r="CT794"/>
  <c r="I794" s="1"/>
  <c r="CU794"/>
  <c r="CT1080"/>
  <c r="I1080" s="1"/>
  <c r="CU1080"/>
  <c r="CT1096"/>
  <c r="I1096" s="1"/>
  <c r="CU1096"/>
  <c r="CT1393"/>
  <c r="I1393" s="1"/>
  <c r="CU1393"/>
  <c r="CT1376"/>
  <c r="I1376" s="1"/>
  <c r="CU1376"/>
  <c r="CT262"/>
  <c r="I262" s="1"/>
  <c r="CU262"/>
  <c r="CT714"/>
  <c r="I714" s="1"/>
  <c r="CU714"/>
  <c r="CT1319"/>
  <c r="I1319" s="1"/>
  <c r="CU1319"/>
  <c r="CT455"/>
  <c r="I455" s="1"/>
  <c r="CU455"/>
  <c r="CT736"/>
  <c r="I736" s="1"/>
  <c r="CU736"/>
  <c r="CT752"/>
  <c r="I752" s="1"/>
  <c r="CU752"/>
  <c r="CT1036"/>
  <c r="I1036" s="1"/>
  <c r="CU1036"/>
  <c r="CT1052"/>
  <c r="I1052" s="1"/>
  <c r="CU1052"/>
  <c r="CT1334"/>
  <c r="I1334" s="1"/>
  <c r="CU1334"/>
  <c r="CT1350"/>
  <c r="I1350" s="1"/>
  <c r="CU1350"/>
  <c r="CT1366"/>
  <c r="I1366" s="1"/>
  <c r="CU1366"/>
  <c r="CT227"/>
  <c r="I227" s="1"/>
  <c r="CU227"/>
  <c r="CT483"/>
  <c r="I483" s="1"/>
  <c r="CU483"/>
  <c r="CT499"/>
  <c r="I499" s="1"/>
  <c r="CU499"/>
  <c r="CT769"/>
  <c r="I769" s="1"/>
  <c r="CU769"/>
  <c r="CT785"/>
  <c r="I785" s="1"/>
  <c r="CU785"/>
  <c r="CT1071"/>
  <c r="I1071" s="1"/>
  <c r="CU1071"/>
  <c r="CT1087"/>
  <c r="I1087" s="1"/>
  <c r="CU1087"/>
  <c r="CT1368"/>
  <c r="I1368" s="1"/>
  <c r="CU1368"/>
  <c r="CT1396"/>
  <c r="I1396" s="1"/>
  <c r="CU1396"/>
  <c r="CT258"/>
  <c r="I258" s="1"/>
  <c r="CU258"/>
  <c r="CT436"/>
  <c r="I436" s="1"/>
  <c r="CU436"/>
  <c r="CT1012"/>
  <c r="I1012" s="1"/>
  <c r="CU1012"/>
  <c r="CT183"/>
  <c r="I183" s="1"/>
  <c r="CU183"/>
  <c r="CT281"/>
  <c r="I281" s="1"/>
  <c r="CU281"/>
  <c r="CT297"/>
  <c r="I297" s="1"/>
  <c r="CU297"/>
  <c r="CT553"/>
  <c r="I553" s="1"/>
  <c r="CU553"/>
  <c r="CT569"/>
  <c r="I569" s="1"/>
  <c r="CU569"/>
  <c r="CT841"/>
  <c r="I841" s="1"/>
  <c r="CU841"/>
  <c r="CT857"/>
  <c r="I857" s="1"/>
  <c r="CU857"/>
  <c r="CT1145"/>
  <c r="I1145" s="1"/>
  <c r="CU1145"/>
  <c r="CT1161"/>
  <c r="I1161" s="1"/>
  <c r="CU1161"/>
  <c r="CT40"/>
  <c r="I40" s="1"/>
  <c r="CU40"/>
  <c r="CT56"/>
  <c r="I56" s="1"/>
  <c r="CU56"/>
  <c r="CT312"/>
  <c r="I312" s="1"/>
  <c r="CU312"/>
  <c r="CT328"/>
  <c r="I328" s="1"/>
  <c r="CU328"/>
  <c r="CT586"/>
  <c r="I586" s="1"/>
  <c r="CU586"/>
  <c r="CT602"/>
  <c r="I602" s="1"/>
  <c r="CU602"/>
  <c r="CT876"/>
  <c r="I876" s="1"/>
  <c r="CU876"/>
  <c r="CT892"/>
  <c r="I892" s="1"/>
  <c r="CU892"/>
  <c r="CT1179"/>
  <c r="I1179" s="1"/>
  <c r="CU1179"/>
  <c r="CT1195"/>
  <c r="I1195" s="1"/>
  <c r="CU1195"/>
  <c r="CT71"/>
  <c r="I71" s="1"/>
  <c r="CU71"/>
  <c r="CT87"/>
  <c r="I87" s="1"/>
  <c r="CU87"/>
  <c r="CT343"/>
  <c r="I343" s="1"/>
  <c r="CU343"/>
  <c r="CT359"/>
  <c r="I359" s="1"/>
  <c r="CU359"/>
  <c r="CT619"/>
  <c r="I619" s="1"/>
  <c r="CU619"/>
  <c r="CT635"/>
  <c r="I635" s="1"/>
  <c r="CU635"/>
  <c r="CT911"/>
  <c r="I911" s="1"/>
  <c r="CU911"/>
  <c r="CT927"/>
  <c r="I927" s="1"/>
  <c r="CU927"/>
  <c r="CT1213"/>
  <c r="I1213" s="1"/>
  <c r="CU1213"/>
  <c r="CT1229"/>
  <c r="I1229" s="1"/>
  <c r="CU1229"/>
  <c r="CT102"/>
  <c r="I102" s="1"/>
  <c r="CU102"/>
  <c r="CT118"/>
  <c r="I118" s="1"/>
  <c r="CU118"/>
  <c r="CT374"/>
  <c r="I374" s="1"/>
  <c r="CU374"/>
  <c r="CT390"/>
  <c r="I390" s="1"/>
  <c r="CU390"/>
  <c r="CT652"/>
  <c r="I652" s="1"/>
  <c r="CU652"/>
  <c r="CT668"/>
  <c r="I668" s="1"/>
  <c r="CU668"/>
  <c r="CT946"/>
  <c r="I946" s="1"/>
  <c r="CU946"/>
  <c r="CT962"/>
  <c r="I962" s="1"/>
  <c r="CU962"/>
  <c r="CT1247"/>
  <c r="I1247" s="1"/>
  <c r="CU1247"/>
  <c r="CT1263"/>
  <c r="I1263" s="1"/>
  <c r="CU1263"/>
  <c r="CT133"/>
  <c r="I133" s="1"/>
  <c r="CU133"/>
  <c r="CT149"/>
  <c r="I149" s="1"/>
  <c r="CU149"/>
  <c r="CT405"/>
  <c r="I405" s="1"/>
  <c r="CU405"/>
  <c r="CT421"/>
  <c r="I421" s="1"/>
  <c r="CU421"/>
  <c r="CT685"/>
  <c r="I685" s="1"/>
  <c r="CU685"/>
  <c r="CT701"/>
  <c r="I701" s="1"/>
  <c r="CU701"/>
  <c r="CT981"/>
  <c r="I981" s="1"/>
  <c r="CU981"/>
  <c r="CT997"/>
  <c r="I997" s="1"/>
  <c r="CU997"/>
  <c r="CT1281"/>
  <c r="I1281" s="1"/>
  <c r="CU1281"/>
  <c r="CT1297"/>
  <c r="I1297" s="1"/>
  <c r="CU1297"/>
  <c r="CT440"/>
  <c r="I440" s="1"/>
  <c r="CU440"/>
  <c r="CT730"/>
  <c r="I730" s="1"/>
  <c r="CU730"/>
  <c r="CT1331"/>
  <c r="I1331" s="1"/>
  <c r="CU1331"/>
  <c r="CT743"/>
  <c r="I743" s="1"/>
  <c r="CU743"/>
  <c r="CT482"/>
  <c r="I482" s="1"/>
  <c r="CU482"/>
  <c r="CT516"/>
  <c r="I516" s="1"/>
  <c r="CU516"/>
  <c r="CT532"/>
  <c r="I532" s="1"/>
  <c r="CU532"/>
  <c r="CT804"/>
  <c r="I804" s="1"/>
  <c r="CU804"/>
  <c r="CT820"/>
  <c r="I820" s="1"/>
  <c r="CU820"/>
  <c r="CT1108"/>
  <c r="I1108" s="1"/>
  <c r="CU1108"/>
  <c r="CT1124"/>
  <c r="I1124" s="1"/>
  <c r="CU1124"/>
  <c r="CT1404"/>
  <c r="I1404" s="1"/>
  <c r="CU1404"/>
  <c r="CT1420"/>
  <c r="I1420" s="1"/>
  <c r="CU1420"/>
  <c r="CT1103"/>
  <c r="I1103" s="1"/>
  <c r="CU1103"/>
  <c r="CT1135"/>
  <c r="I1135" s="1"/>
  <c r="CU1135"/>
  <c r="CT1426"/>
  <c r="I1426" s="1"/>
  <c r="CU1426"/>
  <c r="CT518"/>
  <c r="I518" s="1"/>
  <c r="CU518"/>
  <c r="CT534"/>
  <c r="I534" s="1"/>
  <c r="CU534"/>
  <c r="CT806"/>
  <c r="I806" s="1"/>
  <c r="CU806"/>
  <c r="CT822"/>
  <c r="I822" s="1"/>
  <c r="CU822"/>
  <c r="CT1110"/>
  <c r="I1110" s="1"/>
  <c r="CU1110"/>
  <c r="CT1126"/>
  <c r="I1126" s="1"/>
  <c r="CU1126"/>
  <c r="CT1406"/>
  <c r="I1406" s="1"/>
  <c r="CU1406"/>
  <c r="CT475"/>
  <c r="I475" s="1"/>
  <c r="CU475"/>
  <c r="CR21"/>
  <c r="CR5"/>
  <c r="CR29"/>
  <c r="CR25"/>
  <c r="CR17"/>
  <c r="CR13"/>
  <c r="CR31"/>
  <c r="CR27"/>
  <c r="CR23"/>
  <c r="CR19"/>
  <c r="CR15"/>
  <c r="CR11"/>
  <c r="CR7"/>
  <c r="CR3"/>
  <c r="CR9"/>
  <c r="CR30"/>
  <c r="CR28"/>
  <c r="CR26"/>
  <c r="CR24"/>
  <c r="CR22"/>
  <c r="CR20"/>
  <c r="CR18"/>
  <c r="CR16"/>
  <c r="CR14"/>
  <c r="CR12"/>
  <c r="CR10"/>
  <c r="CR8"/>
  <c r="CR6"/>
  <c r="CR4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2"/>
  <c r="CF2" l="1"/>
  <c r="E3" l="1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2"/>
  <c r="G15" i="3" l="1"/>
  <c r="CS2" i="1"/>
  <c r="CS3"/>
  <c r="CU3" s="1"/>
  <c r="CS4"/>
  <c r="CU4" s="1"/>
  <c r="CS5"/>
  <c r="CU5" s="1"/>
  <c r="CS6"/>
  <c r="CU6" s="1"/>
  <c r="CS7"/>
  <c r="CU7" s="1"/>
  <c r="CS8"/>
  <c r="CU8" s="1"/>
  <c r="CS9"/>
  <c r="CS10"/>
  <c r="CU10" s="1"/>
  <c r="CS11"/>
  <c r="CS12"/>
  <c r="CU12" s="1"/>
  <c r="CS13"/>
  <c r="CU13" s="1"/>
  <c r="CS14"/>
  <c r="CU14" s="1"/>
  <c r="CS15"/>
  <c r="CU15" s="1"/>
  <c r="CS16"/>
  <c r="CU16" s="1"/>
  <c r="CS17"/>
  <c r="CU17" s="1"/>
  <c r="CS18"/>
  <c r="CU18" s="1"/>
  <c r="CS19"/>
  <c r="CU19" s="1"/>
  <c r="CS20"/>
  <c r="CU20" s="1"/>
  <c r="CS21"/>
  <c r="CU21" s="1"/>
  <c r="CS22"/>
  <c r="CU22" s="1"/>
  <c r="CS23"/>
  <c r="CU23" s="1"/>
  <c r="CS24"/>
  <c r="CU24" s="1"/>
  <c r="CS25"/>
  <c r="CU25" s="1"/>
  <c r="CS26"/>
  <c r="CU26" s="1"/>
  <c r="CS27"/>
  <c r="CU27" s="1"/>
  <c r="CS28"/>
  <c r="CU28" s="1"/>
  <c r="CS29"/>
  <c r="CU29" s="1"/>
  <c r="CS30"/>
  <c r="CU30" s="1"/>
  <c r="CS31"/>
  <c r="CU31" s="1"/>
  <c r="CS1432"/>
  <c r="CI2"/>
  <c r="CP2"/>
  <c r="CO2"/>
  <c r="CK2"/>
  <c r="CJ2"/>
  <c r="CH2"/>
  <c r="CN2"/>
  <c r="CM2"/>
  <c r="CG2"/>
  <c r="CT10" l="1"/>
  <c r="I10" s="1"/>
  <c r="CT3"/>
  <c r="I3" s="1"/>
  <c r="CT9"/>
  <c r="I9" s="1"/>
  <c r="CU9"/>
  <c r="CT11"/>
  <c r="I11" s="1"/>
  <c r="CU11"/>
  <c r="CT8"/>
  <c r="I8" s="1"/>
  <c r="CT4"/>
  <c r="I4" s="1"/>
  <c r="CT5"/>
  <c r="I5" s="1"/>
  <c r="CT12"/>
  <c r="I12" s="1"/>
  <c r="CR2"/>
  <c r="CT6"/>
  <c r="I6" s="1"/>
  <c r="CT7"/>
  <c r="I7" s="1"/>
  <c r="CT29"/>
  <c r="I29" s="1"/>
  <c r="CT21"/>
  <c r="I21" s="1"/>
  <c r="CT31"/>
  <c r="I31" s="1"/>
  <c r="CT22"/>
  <c r="I22" s="1"/>
  <c r="CT20"/>
  <c r="I20" s="1"/>
  <c r="CT14"/>
  <c r="I14" s="1"/>
  <c r="CT30"/>
  <c r="I30" s="1"/>
  <c r="CT18"/>
  <c r="I18" s="1"/>
  <c r="CT27"/>
  <c r="I27" s="1"/>
  <c r="CT28"/>
  <c r="I28" s="1"/>
  <c r="CT23"/>
  <c r="I23" s="1"/>
  <c r="CT24"/>
  <c r="I24" s="1"/>
  <c r="CT26"/>
  <c r="I26" s="1"/>
  <c r="CT19"/>
  <c r="I19" s="1"/>
  <c r="CT13"/>
  <c r="I13" s="1"/>
  <c r="CT15"/>
  <c r="I15" s="1"/>
  <c r="CT17"/>
  <c r="I17" s="1"/>
  <c r="CT25"/>
  <c r="I25" s="1"/>
  <c r="CT16"/>
  <c r="I16" s="1"/>
  <c r="CT2" l="1"/>
  <c r="I2" s="1"/>
  <c r="CU2"/>
  <c r="CR1432"/>
  <c r="CT1432" l="1"/>
  <c r="I1432" s="1"/>
  <c r="CU1432"/>
</calcChain>
</file>

<file path=xl/sharedStrings.xml><?xml version="1.0" encoding="utf-8"?>
<sst xmlns="http://schemas.openxmlformats.org/spreadsheetml/2006/main" count="7273" uniqueCount="282">
  <si>
    <t>Ano Escolaridade</t>
  </si>
  <si>
    <t>Turma</t>
  </si>
  <si>
    <t>Turno</t>
  </si>
  <si>
    <t>Mês</t>
  </si>
  <si>
    <t>Matrícula Rede</t>
  </si>
  <si>
    <t>Matrícula Escola</t>
  </si>
  <si>
    <t>Nome Aluno</t>
  </si>
  <si>
    <t>Língua Portuguesa</t>
  </si>
  <si>
    <t>Arte</t>
  </si>
  <si>
    <t>Língua Inglesa</t>
  </si>
  <si>
    <t>Educação Física</t>
  </si>
  <si>
    <t>Matemática</t>
  </si>
  <si>
    <t>Ciências</t>
  </si>
  <si>
    <t>História</t>
  </si>
  <si>
    <t>Geografia</t>
  </si>
  <si>
    <t>Ensino Religioso</t>
  </si>
  <si>
    <t>Literatura</t>
  </si>
  <si>
    <t>Geometria</t>
  </si>
  <si>
    <t>Total</t>
  </si>
  <si>
    <t>6º</t>
  </si>
  <si>
    <t>A</t>
  </si>
  <si>
    <t>Manhã</t>
  </si>
  <si>
    <t>ADRYAN HENRIQUE DA COSTA SILVA</t>
  </si>
  <si>
    <t>AMANDA DA SILVA NOGUEIRA</t>
  </si>
  <si>
    <t>CAIK PABLO MARTINS CRUZ</t>
  </si>
  <si>
    <t>CASSIO LISBOA DE SOUSA</t>
  </si>
  <si>
    <t>GEOVANA LISBOA DE SOUSA</t>
  </si>
  <si>
    <t>IGOR LUIZ APOLINARIO DE FREITAS</t>
  </si>
  <si>
    <t>JEFERSON DE ARAUJO SOUSA</t>
  </si>
  <si>
    <t>JOAB DE JESUS MORAES</t>
  </si>
  <si>
    <t>JOAO PAULO RODRIGUES DA SILVA</t>
  </si>
  <si>
    <t>JOAO VITOR SANTOS CUNHA</t>
  </si>
  <si>
    <t>JOSE EDUARDO REBOUCA DA SILVA</t>
  </si>
  <si>
    <t>KAUA ROCHA SANTOS</t>
  </si>
  <si>
    <t>KAYCK GABRIEL MORAIS DE OLIVEIRA BELO</t>
  </si>
  <si>
    <t>KENDALY GABRIELLY MUNIZ SILVA</t>
  </si>
  <si>
    <t>LARISSA MEDEIROS SILVA</t>
  </si>
  <si>
    <t>LEIDSON MARCOS DOS SANTOS CARDOSO</t>
  </si>
  <si>
    <t>LUCAS ANDRADE SILVA</t>
  </si>
  <si>
    <t>MARCOS EDUARDO BASTOS COSTA</t>
  </si>
  <si>
    <t>MARCOS VINICIUS CARVALHO DE AQUINO</t>
  </si>
  <si>
    <t>MARCOS VINICIUS SOUZA SILVA</t>
  </si>
  <si>
    <t>MARIA EDUARDA SANTOS REIS</t>
  </si>
  <si>
    <t>MARIA FERNANDA CAMARGOS VIEIRA</t>
  </si>
  <si>
    <t>MARIA GABRIELA ESTEVAO DA SILVA</t>
  </si>
  <si>
    <t>MONICA BORGES RIBEIRO</t>
  </si>
  <si>
    <t>MURILO VINICIUS DA COSTA SOUZA SILVA</t>
  </si>
  <si>
    <t>NICOLAS RAFAEL BARBOSA NASCIMENTO</t>
  </si>
  <si>
    <t>PEDRO HENRIQUE CARMO SANTOS</t>
  </si>
  <si>
    <t>SARA CRISTINA DE OLIVEIRA BERNARDES</t>
  </si>
  <si>
    <t>SUELEN VITORIA FERNANDES ANDRADE</t>
  </si>
  <si>
    <t>YASMIN EDUARDA DE LIMA RODRIGUES</t>
  </si>
  <si>
    <t>B</t>
  </si>
  <si>
    <t>ALLIF ADRIEL ALVES DUARTE</t>
  </si>
  <si>
    <t>ANA CAROLINA SANTOS DE OLIVEIRA</t>
  </si>
  <si>
    <t>ANA CAROLINE SILVA DE SANTANA</t>
  </si>
  <si>
    <t>ANA JULLIA FERREIRA FAGUNDES COSTA</t>
  </si>
  <si>
    <t>CELENA DA SILVA AURORA</t>
  </si>
  <si>
    <t>ESTHER WENNDY DA SILVA BARBOZA</t>
  </si>
  <si>
    <t>EVELLYN GABRIELLA MENDES LOPES</t>
  </si>
  <si>
    <t>FLAVIA ELOISA TEIXEIRA REBOUCAS</t>
  </si>
  <si>
    <t>GIOVANNA DE AQUINO SOUZA</t>
  </si>
  <si>
    <t>GUILHERME DE AQUINO SOUZA</t>
  </si>
  <si>
    <t>GUSTAVO MAGNO BAHIA LIMA</t>
  </si>
  <si>
    <t>IURY SIDNEY DA CRUZ PEREIRA</t>
  </si>
  <si>
    <t>JEOVA ANDREW MOREIRA AGUIAR</t>
  </si>
  <si>
    <t>JOAO VITOR PEREIRA GONCALVES</t>
  </si>
  <si>
    <t>JOSE MARIA DE JESUS FILHO</t>
  </si>
  <si>
    <t>KHAUAN RANIERY HIPOLITO DE ALMEIDA SILVA</t>
  </si>
  <si>
    <t>LORRAYNE PEREIRA ARAUJO</t>
  </si>
  <si>
    <t>MARCOS EDUARDO DE AZEVEDO BENTO</t>
  </si>
  <si>
    <t>MARCOS SILVA GARCIA</t>
  </si>
  <si>
    <t>MARIA EDUARDA FERREIRA</t>
  </si>
  <si>
    <t>MATEUS HENRIQUE DOS SANTOS</t>
  </si>
  <si>
    <t>RHAYSSA RANIERY HIPOLITA DE ALMEIDA SILVA</t>
  </si>
  <si>
    <t>ROBERTA LUANA SODRE DOS SANTOS TEIXEIRA</t>
  </si>
  <si>
    <t>RYAN ALDERICO DE SOUZA</t>
  </si>
  <si>
    <t>SABRYNNA SOARES CORREIA</t>
  </si>
  <si>
    <t>TALES FORTUNATO DA COSTA</t>
  </si>
  <si>
    <t>VINICYUS GABRIEL COSTA CERQUEIRA DA SILVA</t>
  </si>
  <si>
    <t>YASMIN VITORIA SANTOS</t>
  </si>
  <si>
    <t>YASMINNE DE SOUZA FEITOSA</t>
  </si>
  <si>
    <t>YASNMIN KATHELLYN ALVES DOS SANTOS</t>
  </si>
  <si>
    <t>C</t>
  </si>
  <si>
    <t>ADRIAN ALVES DUARTE</t>
  </si>
  <si>
    <t>ADRIEL HENRIQUE GONCALVES DE OLIVEIRA</t>
  </si>
  <si>
    <t>ANTONIO CARLOS BATISTA SILVA</t>
  </si>
  <si>
    <t>CARLOS EDUARDO FERREIRA DE JESUS</t>
  </si>
  <si>
    <t>DAVI FRAZAO NOBREGA</t>
  </si>
  <si>
    <t>DAVI MIGUEL SANTOS COSTA LOURENCO</t>
  </si>
  <si>
    <t>ELIEZER LEONARDO GUERRA PINTO</t>
  </si>
  <si>
    <t>FILIPE HENRIQUE CAMILO DE OLIVEIRA</t>
  </si>
  <si>
    <t>GLEIDSON RAPHAEL FERREIRA DA SILVA</t>
  </si>
  <si>
    <t>GUILHERME RODRIGUES RIBEIRO</t>
  </si>
  <si>
    <t>HIGOR DA SILVA PEREIRA</t>
  </si>
  <si>
    <t>IZABELA IDELFONSO FERREIRA</t>
  </si>
  <si>
    <t>JOAO GABRIEL DA SILVA RODRIGUES</t>
  </si>
  <si>
    <t>JOAO PEDRO SANTOS CUNHA</t>
  </si>
  <si>
    <t>JOAO VICTOR SILVA CORDEIRO</t>
  </si>
  <si>
    <t>JONATHAN FELIPE PEREIRA DA SILVA</t>
  </si>
  <si>
    <t>JOSE OCTAVIO FORTUNATO DA SILVA LIMA</t>
  </si>
  <si>
    <t>JULIANA MARQUES CARVALHO</t>
  </si>
  <si>
    <t>KETTELLY CRISTHINE GOMES DE OLIVEIRA</t>
  </si>
  <si>
    <t>LORRANE GABRIELLE SOARES SILVA</t>
  </si>
  <si>
    <t>LUIS DAVI SILVA GARCIA</t>
  </si>
  <si>
    <t>MARIA EDUARDA FERNANDES FERRAZ</t>
  </si>
  <si>
    <t>PETHERSON LUIZ EUGENIO DO NASCIMENTO</t>
  </si>
  <si>
    <t>RAYLA SORAIA OLIVEIRA LIMA</t>
  </si>
  <si>
    <t>THALYTA CARDOSO DIAS</t>
  </si>
  <si>
    <t>VITOR HUGO DE JESUS COSTA</t>
  </si>
  <si>
    <t>WAGNER HENRIQUE DOS SANTOS</t>
  </si>
  <si>
    <t>WESLEY EDUARDO RIBAS SILVA</t>
  </si>
  <si>
    <t>YASMIM THAINA CARDOSO</t>
  </si>
  <si>
    <t>MARIA EDUARDA SANTOS SOARES</t>
  </si>
  <si>
    <t>JADSON ALVES DE MENEZES JUNIOR</t>
  </si>
  <si>
    <t>LUCAS NASCIMENTO DE SOUZA</t>
  </si>
  <si>
    <t>D</t>
  </si>
  <si>
    <t>ANA LAURA DOS SANTOS MARINHO SILVA</t>
  </si>
  <si>
    <t>ANA PAULA CANTUARIA DOS SANTOS</t>
  </si>
  <si>
    <t>BRUNA VITORIA DE ANDRADE MARTINS</t>
  </si>
  <si>
    <t>DANILO BARBOSA SILVA</t>
  </si>
  <si>
    <t>DOMINIK BATISTA DA SILVA</t>
  </si>
  <si>
    <t>EDUARDO HENRIQUE DIAS ROQUE</t>
  </si>
  <si>
    <t>ELAINE SANTOS SILVA</t>
  </si>
  <si>
    <t>FRANCIELI FERREIRA DA SILVA</t>
  </si>
  <si>
    <t>IGOR BASTOS DE OLIVEIRA</t>
  </si>
  <si>
    <t>JHENIFFER BEATRIZ SILVA SANTOS</t>
  </si>
  <si>
    <t>JOAO VITOR CARDOSO DOS SANTOS</t>
  </si>
  <si>
    <t>JULIA DURAES DE JESUS</t>
  </si>
  <si>
    <t>KAUAN FELIPE ALBINO</t>
  </si>
  <si>
    <t>KAYLAINNE SOUZA DE JESUS</t>
  </si>
  <si>
    <t>LAVINIA ROBERTA VIEIRA DA SILVA</t>
  </si>
  <si>
    <t>MARCELO ALEXANDRE FALCO</t>
  </si>
  <si>
    <t>MARCOS VINICIUS ANDRADE ESTEVAO</t>
  </si>
  <si>
    <t>MARIA FERNANDA SOARES DA SILVA</t>
  </si>
  <si>
    <t>MIRELLY RIBEIRO NUNES</t>
  </si>
  <si>
    <t>PABLO ANDRADE SILVA</t>
  </si>
  <si>
    <t>PEDRO EMANUEL LOPES DA SILVA ROCHA</t>
  </si>
  <si>
    <t>PEDRO HENRIQUE FERREIRA DE JESUS</t>
  </si>
  <si>
    <t>POLIANA BATISTA DOS SANTOS</t>
  </si>
  <si>
    <t>RAISSA EVELY SILVA SANTOS</t>
  </si>
  <si>
    <t>RAISSA SILVA SANTOS</t>
  </si>
  <si>
    <t>RAYSSA NASCIMENTO SILVA</t>
  </si>
  <si>
    <t>RAYSSA SILVA FIALHO</t>
  </si>
  <si>
    <t>SEMYA CRISTINA RODRIGUES OLIVEIRA</t>
  </si>
  <si>
    <t>VALDIR SANTOS DA SILVA</t>
  </si>
  <si>
    <t>VITOR GABRIEL SALES PIRES</t>
  </si>
  <si>
    <t>VIVIA VITORIA MACHADO NUNES</t>
  </si>
  <si>
    <t>WESLEY EDUARDO SILVA SANTOS</t>
  </si>
  <si>
    <t>YAN MATHEUS PAULINO JULIO</t>
  </si>
  <si>
    <t>FLAVIA GABRIELLA GREGORIO CAMPOS</t>
  </si>
  <si>
    <t>E</t>
  </si>
  <si>
    <t>ALISON EDUARDO FIRMINO SILVA</t>
  </si>
  <si>
    <t>ANTONIA SOARES BATISTA</t>
  </si>
  <si>
    <t>BRUNA KEROLAINY GOIANO LEITE</t>
  </si>
  <si>
    <t>CAROLAYNE STEFANI PEREIRA BRAGA</t>
  </si>
  <si>
    <t>ENDREW PIERRE MOURA SILVA</t>
  </si>
  <si>
    <t>ESTEFANE SILVA DOS SANTOS</t>
  </si>
  <si>
    <t>EVELINE CONCEICAO GOMES</t>
  </si>
  <si>
    <t>FELIPE FERREIRA DOS SANTOS</t>
  </si>
  <si>
    <t>FELLIPI KENNEDY MATOS DE OLIVEIRA</t>
  </si>
  <si>
    <t>GABRIEL HENRIQUE VIEIRA MARTINS</t>
  </si>
  <si>
    <t>GIOVANA LORENA SANTANA BARBOSA</t>
  </si>
  <si>
    <t>GUSTAVO DANIEL SILVA DUARTE</t>
  </si>
  <si>
    <t>JHULY THAUANE SILVA LIMA</t>
  </si>
  <si>
    <t>JOAO VITOR DA SILVA RODRIGUES</t>
  </si>
  <si>
    <t>KAIO RENAN DA SILVA BEZERRA</t>
  </si>
  <si>
    <t>KAIQUE GABRIEL CAETANO DE MORAIS</t>
  </si>
  <si>
    <t>KALLYTON VICTOR SILVA GOMIDE</t>
  </si>
  <si>
    <t>KAMILY MARIA DA SILVA ALVES MACEDO</t>
  </si>
  <si>
    <t>KAUA HENRYCK SILVA</t>
  </si>
  <si>
    <t>KAYQUE CLAUDINO DOS SANTOS</t>
  </si>
  <si>
    <t>KELLY CRISTINA RODRIGUES SANTOS</t>
  </si>
  <si>
    <t>LARA MARIA OLIVEIRA REZENDE</t>
  </si>
  <si>
    <t>MARCOS EDUARDO LISBOA DE OLIVEIRA</t>
  </si>
  <si>
    <t>MATHEUS OLIVEIRA ALVES</t>
  </si>
  <si>
    <t>MAYARA DA COSTA ROCHA</t>
  </si>
  <si>
    <t>RAISSA REIS CAMPOS ARAUJO</t>
  </si>
  <si>
    <t>RICARDO JUNIO FERREIRA ANTUNES</t>
  </si>
  <si>
    <t>SAMIRA ALEXSANDRA PEREIRA LIMA</t>
  </si>
  <si>
    <t>SANTIAGO ANDRADE COSTA</t>
  </si>
  <si>
    <t>TALISSON ANDRE SILVA RIBEIRO</t>
  </si>
  <si>
    <t>TALYSON WILIAN FERREIRA MIGUEL DOS SANTOS</t>
  </si>
  <si>
    <t>THALLES MAYCON RODRIGUES SILVA</t>
  </si>
  <si>
    <t>VITOR HUGO DE OLIVEIRA ALCANTARA</t>
  </si>
  <si>
    <t>Carga horária Oficial</t>
  </si>
  <si>
    <t>Diferença</t>
  </si>
  <si>
    <t>b</t>
  </si>
  <si>
    <t>c</t>
  </si>
  <si>
    <t>d</t>
  </si>
  <si>
    <t>e</t>
  </si>
  <si>
    <t>Contar de Ano Escolaridade</t>
  </si>
  <si>
    <t>04 Abril</t>
  </si>
  <si>
    <t>05 Maio</t>
  </si>
  <si>
    <t>06 Junho</t>
  </si>
  <si>
    <t>07 Julho</t>
  </si>
  <si>
    <t>08 Agosto</t>
  </si>
  <si>
    <t>09 Setembro</t>
  </si>
  <si>
    <t>10 Outubro</t>
  </si>
  <si>
    <t>11 Novembro</t>
  </si>
  <si>
    <t>12 Dezembro</t>
  </si>
  <si>
    <t>Data Referência</t>
  </si>
  <si>
    <t>Total Geral</t>
  </si>
  <si>
    <t>Ling Port perc mês</t>
  </si>
  <si>
    <t>Arte perc mês</t>
  </si>
  <si>
    <t>Ling Ingl perc mês</t>
  </si>
  <si>
    <t>Total aluno mês</t>
  </si>
  <si>
    <t>Ling Port semana 1</t>
  </si>
  <si>
    <t>Ling Port semana 2</t>
  </si>
  <si>
    <t>Ling Port semana 3</t>
  </si>
  <si>
    <t>Ling Port semana 4</t>
  </si>
  <si>
    <t>Ling Port semana 5</t>
  </si>
  <si>
    <t>Arte semana 1</t>
  </si>
  <si>
    <t>Arte semana 2</t>
  </si>
  <si>
    <t>Arte semana 3</t>
  </si>
  <si>
    <t>Arte semana 4</t>
  </si>
  <si>
    <t>Arte semana 5</t>
  </si>
  <si>
    <t>Ling Ingl semana 1</t>
  </si>
  <si>
    <t>Ling Ingl semana 2</t>
  </si>
  <si>
    <t>Ling Ingl semana 3</t>
  </si>
  <si>
    <t>Ling Ingl semana 4</t>
  </si>
  <si>
    <t>Ling Ingl semana 5</t>
  </si>
  <si>
    <t>Educ Fis semana 1</t>
  </si>
  <si>
    <t>Educ Fis semana 2</t>
  </si>
  <si>
    <t>Educ Fis semana 3</t>
  </si>
  <si>
    <t>Educ Fis semana 4</t>
  </si>
  <si>
    <t>Educ Fis semana 5</t>
  </si>
  <si>
    <t>Educ Fis perc mês</t>
  </si>
  <si>
    <t>Matemat semana 1</t>
  </si>
  <si>
    <t>Matemat semana 2</t>
  </si>
  <si>
    <t>Matemat semana 3</t>
  </si>
  <si>
    <t>Matemat semana 4</t>
  </si>
  <si>
    <t>Matemat semana 5</t>
  </si>
  <si>
    <t>Matemat perc mês</t>
  </si>
  <si>
    <t>Ciências semana 1</t>
  </si>
  <si>
    <t>Ciências semana 2</t>
  </si>
  <si>
    <t>Ciências semana 3</t>
  </si>
  <si>
    <t>Ciências semana 4</t>
  </si>
  <si>
    <t>Ciências semana 5</t>
  </si>
  <si>
    <t>Ciências perc mês</t>
  </si>
  <si>
    <t>História semana 1</t>
  </si>
  <si>
    <t>História semana 2</t>
  </si>
  <si>
    <t>História semana 3</t>
  </si>
  <si>
    <t>História semana 4</t>
  </si>
  <si>
    <t>História semana 5</t>
  </si>
  <si>
    <t>História perc mês</t>
  </si>
  <si>
    <t>Geograf semana 1</t>
  </si>
  <si>
    <t>Geograf semana 2</t>
  </si>
  <si>
    <t>Geograf semana 3</t>
  </si>
  <si>
    <t>Geograf semana 4</t>
  </si>
  <si>
    <t>Geograf semana 5</t>
  </si>
  <si>
    <t>Geograf perc mês</t>
  </si>
  <si>
    <t>Ensino Relig semana 1</t>
  </si>
  <si>
    <t>Ensino Relig semana 2</t>
  </si>
  <si>
    <t>Ensino Relig semana 3</t>
  </si>
  <si>
    <t>Ensino Relig semana 4</t>
  </si>
  <si>
    <t>Ensino Relig semana 5</t>
  </si>
  <si>
    <t>Ensino Relig perc mês</t>
  </si>
  <si>
    <t>Literat semana 1</t>
  </si>
  <si>
    <t>Literat semana 2</t>
  </si>
  <si>
    <t>Literat semana 3</t>
  </si>
  <si>
    <t>Literat semana 4</t>
  </si>
  <si>
    <t>Literat semana 5</t>
  </si>
  <si>
    <t>Literat perc mês</t>
  </si>
  <si>
    <t>Geometr semana 1</t>
  </si>
  <si>
    <t>Geometr semana 2</t>
  </si>
  <si>
    <t>Geometr semana 3</t>
  </si>
  <si>
    <t>Geometr semana 4</t>
  </si>
  <si>
    <t>Geometr semana 5</t>
  </si>
  <si>
    <t>Geometr perc mês</t>
  </si>
  <si>
    <t>Diferença no arred</t>
  </si>
  <si>
    <t>S1</t>
  </si>
  <si>
    <t>S2</t>
  </si>
  <si>
    <t>S3</t>
  </si>
  <si>
    <t>S4</t>
  </si>
  <si>
    <t>S5</t>
  </si>
  <si>
    <t>S6</t>
  </si>
  <si>
    <t>S7</t>
  </si>
  <si>
    <t>S8</t>
  </si>
  <si>
    <t>Perc aluno mês</t>
  </si>
  <si>
    <t>Difer</t>
  </si>
  <si>
    <t>Qtd semanas mês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</si>
</sst>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0" fontId="0" fillId="0" borderId="1" xfId="0" applyBorder="1"/>
    <xf numFmtId="0" fontId="1" fillId="4" borderId="1" xfId="0" applyFont="1" applyFill="1" applyBorder="1" applyAlignment="1">
      <alignment horizontal="center" vertical="top" wrapText="1"/>
    </xf>
    <xf numFmtId="0" fontId="0" fillId="0" borderId="0" xfId="0" pivotButton="1"/>
    <xf numFmtId="0" fontId="0" fillId="0" borderId="0" xfId="0" applyNumberFormat="1"/>
    <xf numFmtId="0" fontId="0" fillId="0" borderId="0" xfId="0" applyFill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0" fillId="9" borderId="1" xfId="0" applyFill="1" applyBorder="1" applyAlignment="1">
      <alignment horizontal="center"/>
    </xf>
    <xf numFmtId="0" fontId="0" fillId="0" borderId="0" xfId="0" applyAlignment="1">
      <alignment horizontal="center" vertical="top"/>
    </xf>
    <xf numFmtId="0" fontId="4" fillId="6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9" borderId="1" xfId="0" applyFont="1" applyFill="1" applyBorder="1" applyAlignment="1">
      <alignment vertical="center"/>
    </xf>
    <xf numFmtId="0" fontId="5" fillId="9" borderId="1" xfId="0" applyFont="1" applyFill="1" applyBorder="1" applyAlignment="1">
      <alignment vertical="center"/>
    </xf>
    <xf numFmtId="0" fontId="3" fillId="9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7" borderId="1" xfId="0" applyFont="1" applyFill="1" applyBorder="1" applyAlignment="1">
      <alignment horizontal="center"/>
    </xf>
    <xf numFmtId="0" fontId="3" fillId="0" borderId="0" xfId="0" applyFont="1"/>
    <xf numFmtId="0" fontId="3" fillId="6" borderId="1" xfId="0" applyFont="1" applyFill="1" applyBorder="1"/>
    <xf numFmtId="0" fontId="3" fillId="7" borderId="1" xfId="0" applyFont="1" applyFill="1" applyBorder="1"/>
    <xf numFmtId="9" fontId="3" fillId="6" borderId="1" xfId="1" applyFont="1" applyFill="1" applyBorder="1"/>
    <xf numFmtId="0" fontId="6" fillId="3" borderId="1" xfId="0" applyFont="1" applyFill="1" applyBorder="1" applyAlignment="1">
      <alignment horizontal="center" vertical="top" wrapText="1"/>
    </xf>
    <xf numFmtId="0" fontId="6" fillId="4" borderId="1" xfId="0" applyFont="1" applyFill="1" applyBorder="1" applyAlignment="1">
      <alignment horizontal="center" vertical="top" wrapText="1"/>
    </xf>
    <xf numFmtId="0" fontId="7" fillId="0" borderId="0" xfId="0" applyFont="1" applyAlignment="1">
      <alignment horizontal="center" vertical="top"/>
    </xf>
    <xf numFmtId="0" fontId="6" fillId="4" borderId="1" xfId="0" applyFont="1" applyFill="1" applyBorder="1" applyAlignment="1">
      <alignment horizontal="left" vertical="top" wrapText="1"/>
    </xf>
    <xf numFmtId="0" fontId="6" fillId="3" borderId="1" xfId="0" applyFont="1" applyFill="1" applyBorder="1" applyAlignment="1">
      <alignment horizontal="left" vertical="top" wrapText="1"/>
    </xf>
    <xf numFmtId="0" fontId="6" fillId="2" borderId="1" xfId="0" applyFont="1" applyFill="1" applyBorder="1" applyAlignment="1">
      <alignment horizontal="center" vertical="top" wrapText="1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rga%20hor&#225;ria%202020%20por%20m&#234;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arga%20hor&#225;ria%20semanal%20por%20disciplina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lan1"/>
    </sheetNames>
    <sheetDataSet>
      <sheetData sheetId="0">
        <row r="1">
          <cell r="B1" t="str">
            <v>Mês</v>
          </cell>
          <cell r="C1" t="str">
            <v>Carga horária</v>
          </cell>
          <cell r="D1" t="str">
            <v>Data de Referência</v>
          </cell>
          <cell r="E1" t="str">
            <v>Quantidade de semanas</v>
          </cell>
        </row>
        <row r="2">
          <cell r="B2" t="str">
            <v>01 Janeiro</v>
          </cell>
          <cell r="C2">
            <v>0</v>
          </cell>
          <cell r="D2" t="str">
            <v>Não informado</v>
          </cell>
          <cell r="E2" t="str">
            <v>Não informado</v>
          </cell>
        </row>
        <row r="3">
          <cell r="B3" t="str">
            <v>02 Fevereiro</v>
          </cell>
          <cell r="C3">
            <v>35</v>
          </cell>
          <cell r="D3" t="str">
            <v>Não informado</v>
          </cell>
          <cell r="E3" t="str">
            <v>Não informado</v>
          </cell>
        </row>
        <row r="4">
          <cell r="B4" t="str">
            <v>03 Março</v>
          </cell>
          <cell r="C4">
            <v>60</v>
          </cell>
          <cell r="D4" t="str">
            <v>Não informado</v>
          </cell>
          <cell r="E4" t="str">
            <v>Não informado</v>
          </cell>
        </row>
        <row r="5">
          <cell r="B5" t="str">
            <v>04 Abril</v>
          </cell>
          <cell r="C5">
            <v>120</v>
          </cell>
          <cell r="D5" t="str">
            <v>06/04/20 a 30/04/20</v>
          </cell>
          <cell r="E5">
            <v>4</v>
          </cell>
        </row>
        <row r="6">
          <cell r="B6" t="str">
            <v>05 Maio</v>
          </cell>
          <cell r="C6">
            <v>90</v>
          </cell>
          <cell r="D6" t="str">
            <v>04/05/20 a 15/05/20</v>
          </cell>
          <cell r="E6">
            <v>4</v>
          </cell>
        </row>
        <row r="7">
          <cell r="B7" t="str">
            <v>06 Junho</v>
          </cell>
          <cell r="C7">
            <v>100</v>
          </cell>
          <cell r="D7" t="str">
            <v>01/06/20 a 30/06/20</v>
          </cell>
          <cell r="E7">
            <v>5</v>
          </cell>
        </row>
        <row r="8">
          <cell r="B8" t="str">
            <v>07 Julho</v>
          </cell>
          <cell r="C8">
            <v>110</v>
          </cell>
          <cell r="D8" t="str">
            <v>01/07/20 a 31/07/20</v>
          </cell>
          <cell r="E8">
            <v>4</v>
          </cell>
        </row>
        <row r="9">
          <cell r="B9" t="str">
            <v>08 Agosto</v>
          </cell>
          <cell r="C9">
            <v>100</v>
          </cell>
          <cell r="D9" t="str">
            <v>03/08/20 a 28/08/20</v>
          </cell>
          <cell r="E9">
            <v>4</v>
          </cell>
        </row>
        <row r="10">
          <cell r="B10" t="str">
            <v>09 Setembro</v>
          </cell>
          <cell r="C10">
            <v>105</v>
          </cell>
          <cell r="D10" t="str">
            <v>01/09/20 a 30/09/20</v>
          </cell>
          <cell r="E10">
            <v>5</v>
          </cell>
        </row>
        <row r="11">
          <cell r="B11" t="str">
            <v>10 Outubro</v>
          </cell>
          <cell r="C11">
            <v>110</v>
          </cell>
          <cell r="D11" t="str">
            <v>01/10/20 a 29/10/20</v>
          </cell>
          <cell r="E11">
            <v>4</v>
          </cell>
        </row>
        <row r="12">
          <cell r="B12" t="str">
            <v>11 Novembro</v>
          </cell>
          <cell r="C12">
            <v>100</v>
          </cell>
          <cell r="D12" t="str">
            <v>03/11/20 a 30/11/20</v>
          </cell>
          <cell r="E12">
            <v>4</v>
          </cell>
        </row>
        <row r="13">
          <cell r="B13" t="str">
            <v>12 Dezembro</v>
          </cell>
          <cell r="C13">
            <v>70</v>
          </cell>
          <cell r="D13" t="str">
            <v>01/12/20 a 18/12/20</v>
          </cell>
          <cell r="E13">
            <v>3</v>
          </cell>
        </row>
        <row r="14">
          <cell r="B14">
            <v>0</v>
          </cell>
          <cell r="C14">
            <v>0</v>
          </cell>
        </row>
        <row r="15">
          <cell r="B15" t="str">
            <v>Total</v>
          </cell>
          <cell r="C15">
            <v>1000</v>
          </cell>
          <cell r="E15" t="str">
            <v>.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Plan1"/>
    </sheetNames>
    <sheetDataSet>
      <sheetData sheetId="0">
        <row r="1">
          <cell r="A1" t="str">
            <v>Disciplina</v>
          </cell>
          <cell r="B1" t="str">
            <v>Carga horária semanal prevista</v>
          </cell>
        </row>
        <row r="2">
          <cell r="A2" t="str">
            <v>Língua Portuguesa</v>
          </cell>
          <cell r="B2">
            <v>4</v>
          </cell>
        </row>
        <row r="3">
          <cell r="A3" t="str">
            <v>Arte</v>
          </cell>
          <cell r="B3">
            <v>1</v>
          </cell>
        </row>
        <row r="4">
          <cell r="A4" t="str">
            <v>Língua Inglesa</v>
          </cell>
          <cell r="B4">
            <v>2</v>
          </cell>
        </row>
        <row r="5">
          <cell r="A5" t="str">
            <v>Educação Física</v>
          </cell>
          <cell r="B5">
            <v>2</v>
          </cell>
        </row>
        <row r="6">
          <cell r="A6" t="str">
            <v>Matemática</v>
          </cell>
          <cell r="B6">
            <v>4</v>
          </cell>
        </row>
        <row r="7">
          <cell r="A7" t="str">
            <v>Ciências</v>
          </cell>
          <cell r="B7">
            <v>3</v>
          </cell>
        </row>
        <row r="8">
          <cell r="A8" t="str">
            <v>História</v>
          </cell>
          <cell r="B8">
            <v>3</v>
          </cell>
        </row>
        <row r="9">
          <cell r="A9" t="str">
            <v>Geografia</v>
          </cell>
          <cell r="B9">
            <v>3</v>
          </cell>
        </row>
        <row r="10">
          <cell r="A10" t="str">
            <v>Ensino Religioso</v>
          </cell>
          <cell r="B10">
            <v>1</v>
          </cell>
        </row>
        <row r="11">
          <cell r="A11" t="str">
            <v>Literatura</v>
          </cell>
          <cell r="B11">
            <v>1</v>
          </cell>
        </row>
        <row r="12">
          <cell r="A12" t="str">
            <v>Geometria</v>
          </cell>
          <cell r="B12">
            <v>1</v>
          </cell>
        </row>
        <row r="13">
          <cell r="B13">
            <v>0</v>
          </cell>
        </row>
        <row r="14">
          <cell r="A14" t="str">
            <v>Total</v>
          </cell>
          <cell r="B14">
            <v>25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nas David da Silva" refreshedDate="44163.256028935182" createdVersion="3" refreshedVersion="5" minRefreshableVersion="3" recordCount="1431">
  <cacheSource type="worksheet">
    <worksheetSource ref="A1:CY1432" sheet="Base"/>
  </cacheSource>
  <cacheFields count="27">
    <cacheField name="Ano Escolaridade" numFmtId="0">
      <sharedItems/>
    </cacheField>
    <cacheField name="Turma" numFmtId="0">
      <sharedItems/>
    </cacheField>
    <cacheField name="Turno" numFmtId="0">
      <sharedItems/>
    </cacheField>
    <cacheField name="Mês" numFmtId="0">
      <sharedItems count="20">
        <s v="04 Abril"/>
        <s v="05 Maio"/>
        <s v="06 Junho"/>
        <s v="07 Julho"/>
        <s v="08 Agosto"/>
        <s v="09 Setembro"/>
        <s v="10 Outubro"/>
        <s v="11 Novembro"/>
        <s v="12 Dezembro"/>
        <s v="Fevereiro" u="1"/>
        <s v="Junho" u="1"/>
        <s v="Agosto" u="1"/>
        <s v="Outubro" u="1"/>
        <s v="Setembro" u="1"/>
        <s v="Dezembro" u="1"/>
        <s v="Maio" u="1"/>
        <s v="Abril" u="1"/>
        <s v="Novembro" u="1"/>
        <s v="Março" u="1"/>
        <s v="Julho" u="1"/>
      </sharedItems>
    </cacheField>
    <cacheField name="Data Referência" numFmtId="0">
      <sharedItems/>
    </cacheField>
    <cacheField name="Matrícula Rede" numFmtId="0">
      <sharedItems containsSemiMixedTypes="0" containsString="0" containsNumber="1" containsInteger="1" minValue="335" maxValue="193272"/>
    </cacheField>
    <cacheField name="Matrícula Escola" numFmtId="0">
      <sharedItems containsSemiMixedTypes="0" containsString="0" containsNumber="1" containsInteger="1" minValue="0" maxValue="91148"/>
    </cacheField>
    <cacheField name="Nome Aluno" numFmtId="0">
      <sharedItems/>
    </cacheField>
    <cacheField name="Língua Portuguesa" numFmtId="0">
      <sharedItems containsSemiMixedTypes="0" containsString="0" containsNumber="1" containsInteger="1" minValue="11" maxValue="19"/>
    </cacheField>
    <cacheField name="Arte" numFmtId="0">
      <sharedItems containsSemiMixedTypes="0" containsString="0" containsNumber="1" containsInteger="1" minValue="3" maxValue="5"/>
    </cacheField>
    <cacheField name="Língua Inglesa" numFmtId="0">
      <sharedItems containsSemiMixedTypes="0" containsString="0" containsNumber="1" containsInteger="1" minValue="6" maxValue="10"/>
    </cacheField>
    <cacheField name="Educação Física" numFmtId="0">
      <sharedItems containsSemiMixedTypes="0" containsString="0" containsNumber="1" containsInteger="1" minValue="6" maxValue="10"/>
    </cacheField>
    <cacheField name="Matemática" numFmtId="0">
      <sharedItems containsSemiMixedTypes="0" containsString="0" containsNumber="1" containsInteger="1" minValue="11" maxValue="19"/>
    </cacheField>
    <cacheField name="Ciências" numFmtId="0">
      <sharedItems containsSemiMixedTypes="0" containsString="0" containsNumber="1" containsInteger="1" minValue="8" maxValue="14"/>
    </cacheField>
    <cacheField name="História" numFmtId="0">
      <sharedItems containsSemiMixedTypes="0" containsString="0" containsNumber="1" containsInteger="1" minValue="8" maxValue="14"/>
    </cacheField>
    <cacheField name="Geografia" numFmtId="0">
      <sharedItems containsSemiMixedTypes="0" containsString="0" containsNumber="1" containsInteger="1" minValue="8" maxValue="14"/>
    </cacheField>
    <cacheField name="Ensino Religioso" numFmtId="0">
      <sharedItems containsSemiMixedTypes="0" containsString="0" containsNumber="1" containsInteger="1" minValue="3" maxValue="5"/>
    </cacheField>
    <cacheField name="Literatura" numFmtId="0">
      <sharedItems containsSemiMixedTypes="0" containsString="0" containsNumber="1" containsInteger="1" minValue="3" maxValue="5"/>
    </cacheField>
    <cacheField name="Geometria" numFmtId="0">
      <sharedItems containsSemiMixedTypes="0" containsString="0" containsNumber="1" containsInteger="1" minValue="3" maxValue="5"/>
    </cacheField>
    <cacheField name="Total" numFmtId="0">
      <sharedItems containsSemiMixedTypes="0" containsString="0" containsNumber="1" containsInteger="1" minValue="34" maxValue="120" count="12">
        <n v="120"/>
        <n v="91"/>
        <n v="100"/>
        <n v="109"/>
        <n v="105"/>
        <n v="70"/>
        <n v="35" u="1"/>
        <n v="60" u="1"/>
        <n v="90" u="1"/>
        <n v="34" u="1"/>
        <n v="110" u="1"/>
        <n v="59" u="1"/>
      </sharedItems>
    </cacheField>
    <cacheField name="Carga horária Oficial" numFmtId="0">
      <sharedItems containsSemiMixedTypes="0" containsString="0" containsNumber="1" containsInteger="1" minValue="35" maxValue="120" count="8">
        <n v="120"/>
        <n v="90"/>
        <n v="100"/>
        <n v="110"/>
        <n v="105"/>
        <n v="70"/>
        <n v="35" u="1"/>
        <n v="60" u="1"/>
      </sharedItems>
    </cacheField>
    <cacheField name="Diferença" numFmtId="0">
      <sharedItems containsSemiMixedTypes="0" containsString="0" containsNumber="1" containsInteger="1" minValue="-1" maxValue="1" count="3">
        <n v="0"/>
        <n v="1"/>
        <n v="-1"/>
      </sharedItems>
    </cacheField>
    <cacheField name="a" numFmtId="0">
      <sharedItems containsNonDate="0" containsString="0" containsBlank="1"/>
    </cacheField>
    <cacheField name="b" numFmtId="0">
      <sharedItems containsNonDate="0" containsString="0" containsBlank="1"/>
    </cacheField>
    <cacheField name="c" numFmtId="0">
      <sharedItems containsNonDate="0" containsString="0" containsBlank="1"/>
    </cacheField>
    <cacheField name="d" numFmtId="0">
      <sharedItems containsNonDate="0" containsString="0" containsBlank="1"/>
    </cacheField>
    <cacheField name="e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31">
  <r>
    <s v="6º"/>
    <s v="A"/>
    <s v="Manhã"/>
    <x v="0"/>
    <s v="06/04/20 a 30/04/20"/>
    <n v="30088"/>
    <n v="10115"/>
    <s v="ADRYAN HENRIQUE DA COSTA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A"/>
    <s v="Manhã"/>
    <x v="0"/>
    <s v="06/04/20 a 30/04/20"/>
    <n v="75321"/>
    <n v="10807"/>
    <s v="AMANDA DA SILVA NOGUEIR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A"/>
    <s v="Manhã"/>
    <x v="0"/>
    <s v="06/04/20 a 30/04/20"/>
    <n v="63372"/>
    <n v="10816"/>
    <s v="CAIK PABLO MARTINS CRUZ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A"/>
    <s v="Manhã"/>
    <x v="0"/>
    <s v="06/04/20 a 30/04/20"/>
    <n v="16745"/>
    <n v="10503"/>
    <s v="CASSIO LISBOA DE SOUS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A"/>
    <s v="Manhã"/>
    <x v="0"/>
    <s v="06/04/20 a 30/04/20"/>
    <n v="16746"/>
    <n v="10759"/>
    <s v="GEOVANA LISBOA DE SOUS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A"/>
    <s v="Manhã"/>
    <x v="0"/>
    <s v="06/04/20 a 30/04/20"/>
    <n v="47221"/>
    <n v="10073"/>
    <s v="IGOR LUIZ APOLINARIO DE FREITA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A"/>
    <s v="Manhã"/>
    <x v="0"/>
    <s v="06/04/20 a 30/04/20"/>
    <n v="118345"/>
    <n v="10852"/>
    <s v="JEFERSON DE ARAUJO SOUS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A"/>
    <s v="Manhã"/>
    <x v="0"/>
    <s v="06/04/20 a 30/04/20"/>
    <n v="91494"/>
    <n v="10795"/>
    <s v="JOAB DE JESUS MORAE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A"/>
    <s v="Manhã"/>
    <x v="0"/>
    <s v="06/04/20 a 30/04/20"/>
    <n v="178388"/>
    <n v="11456"/>
    <s v="JOAO PAULO RODRIGUES DA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A"/>
    <s v="Manhã"/>
    <x v="0"/>
    <s v="06/04/20 a 30/04/20"/>
    <n v="180554"/>
    <n v="11508"/>
    <s v="JOAO VITOR SANTOS CUNH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A"/>
    <s v="Manhã"/>
    <x v="0"/>
    <s v="06/04/20 a 30/04/20"/>
    <n v="63389"/>
    <n v="10764"/>
    <s v="JOSE EDUARDO REBOUCA DA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A"/>
    <s v="Manhã"/>
    <x v="0"/>
    <s v="06/04/20 a 30/04/20"/>
    <n v="153416"/>
    <n v="8695"/>
    <s v="KAUA ROCHA SANTO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A"/>
    <s v="Manhã"/>
    <x v="0"/>
    <s v="06/04/20 a 30/04/20"/>
    <n v="2447"/>
    <n v="10766"/>
    <s v="KAYCK GABRIEL MORAIS DE OLIVEIRA BELO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A"/>
    <s v="Manhã"/>
    <x v="0"/>
    <s v="06/04/20 a 30/04/20"/>
    <n v="114961"/>
    <n v="10777"/>
    <s v="KENDALY GABRIELLY MUNIZ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A"/>
    <s v="Manhã"/>
    <x v="0"/>
    <s v="06/04/20 a 30/04/20"/>
    <n v="74361"/>
    <n v="10826"/>
    <s v="LARISSA MEDEIROS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A"/>
    <s v="Manhã"/>
    <x v="0"/>
    <s v="06/04/20 a 30/04/20"/>
    <n v="163655"/>
    <n v="11222"/>
    <s v="LEIDSON MARCOS DOS SANTOS CARDOSO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A"/>
    <s v="Manhã"/>
    <x v="0"/>
    <s v="06/04/20 a 30/04/20"/>
    <n v="74261"/>
    <n v="10800"/>
    <s v="LUCAS ANDRADE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A"/>
    <s v="Manhã"/>
    <x v="0"/>
    <s v="06/04/20 a 30/04/20"/>
    <n v="69105"/>
    <n v="9355"/>
    <s v="MARCOS EDUARDO BASTOS COST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A"/>
    <s v="Manhã"/>
    <x v="0"/>
    <s v="06/04/20 a 30/04/20"/>
    <n v="109552"/>
    <n v="8222"/>
    <s v="MARCOS VINICIUS CARVALHO DE AQUINO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A"/>
    <s v="Manhã"/>
    <x v="0"/>
    <s v="06/04/20 a 30/04/20"/>
    <n v="121812"/>
    <n v="10997"/>
    <s v="MARCOS VINICIUS SOUZA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A"/>
    <s v="Manhã"/>
    <x v="0"/>
    <s v="06/04/20 a 30/04/20"/>
    <n v="73887"/>
    <n v="0"/>
    <s v="MARIA EDUARDA SANTOS REI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A"/>
    <s v="Manhã"/>
    <x v="0"/>
    <s v="06/04/20 a 30/04/20"/>
    <n v="70513"/>
    <n v="10742"/>
    <s v="MARIA FERNANDA CAMARGOS VIEIR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A"/>
    <s v="Manhã"/>
    <x v="0"/>
    <s v="06/04/20 a 30/04/20"/>
    <n v="63417"/>
    <n v="10791"/>
    <s v="MARIA GABRIELA ESTEVAO DA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A"/>
    <s v="Manhã"/>
    <x v="0"/>
    <s v="06/04/20 a 30/04/20"/>
    <n v="103595"/>
    <n v="11450"/>
    <s v="MONICA BORGES RIBEIRO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A"/>
    <s v="Manhã"/>
    <x v="0"/>
    <s v="06/04/20 a 30/04/20"/>
    <n v="74299"/>
    <n v="11054"/>
    <s v="MURILO VINICIUS DA COSTA SOUZA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A"/>
    <s v="Manhã"/>
    <x v="0"/>
    <s v="06/04/20 a 30/04/20"/>
    <n v="82073"/>
    <n v="10785"/>
    <s v="NICOLAS RAFAEL BARBOSA NASCIMENTO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A"/>
    <s v="Manhã"/>
    <x v="0"/>
    <s v="06/04/20 a 30/04/20"/>
    <n v="63424"/>
    <n v="10791"/>
    <s v="PEDRO HENRIQUE CARMO SANTO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A"/>
    <s v="Manhã"/>
    <x v="0"/>
    <s v="06/04/20 a 30/04/20"/>
    <n v="75383"/>
    <n v="10845"/>
    <s v="SARA CRISTINA DE OLIVEIRA BERNARDE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A"/>
    <s v="Manhã"/>
    <x v="0"/>
    <s v="06/04/20 a 30/04/20"/>
    <n v="177522"/>
    <n v="11431"/>
    <s v="SUELEN VITORIA FERNANDES ANDRADE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A"/>
    <s v="Manhã"/>
    <x v="0"/>
    <s v="06/04/20 a 30/04/20"/>
    <n v="100841"/>
    <n v="7905"/>
    <s v="YASMIN EDUARDA DE LIMA RODRIGUE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B"/>
    <s v="Manhã"/>
    <x v="0"/>
    <s v="06/04/20 a 30/04/20"/>
    <n v="110038"/>
    <n v="10589"/>
    <s v="ALLIF ADRIEL ALVES DUARTE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B"/>
    <s v="Manhã"/>
    <x v="0"/>
    <s v="06/04/20 a 30/04/20"/>
    <n v="63377"/>
    <n v="10789"/>
    <s v="ANA CAROLINA SANTOS DE OLIVEIR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B"/>
    <s v="Manhã"/>
    <x v="0"/>
    <s v="06/04/20 a 30/04/20"/>
    <n v="144536"/>
    <n v="8429"/>
    <s v="ANA CAROLINE SILVA DE SANTAN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B"/>
    <s v="Manhã"/>
    <x v="0"/>
    <s v="06/04/20 a 30/04/20"/>
    <n v="56805"/>
    <n v="10114"/>
    <s v="ANA JULLIA FERREIRA FAGUNDES COST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B"/>
    <s v="Manhã"/>
    <x v="0"/>
    <s v="06/04/20 a 30/04/20"/>
    <n v="97161"/>
    <n v="10310"/>
    <s v="CELENA DA SILVA AUROR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B"/>
    <s v="Manhã"/>
    <x v="0"/>
    <s v="06/04/20 a 30/04/20"/>
    <n v="118997"/>
    <n v="11473"/>
    <s v="ESTHER WENNDY DA SILVA BARBOZ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B"/>
    <s v="Manhã"/>
    <x v="0"/>
    <s v="06/04/20 a 30/04/20"/>
    <n v="5809"/>
    <n v="10771"/>
    <s v="EVELLYN GABRIELLA MENDES LOPE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B"/>
    <s v="Manhã"/>
    <x v="0"/>
    <s v="06/04/20 a 30/04/20"/>
    <n v="124880"/>
    <n v="11133"/>
    <s v="FLAVIA ELOISA TEIXEIRA REBOUCA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B"/>
    <s v="Manhã"/>
    <x v="0"/>
    <s v="06/04/20 a 30/04/20"/>
    <n v="62457"/>
    <n v="62457"/>
    <s v="GIOVANNA DE AQUINO SOUZ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B"/>
    <s v="Manhã"/>
    <x v="0"/>
    <s v="06/04/20 a 30/04/20"/>
    <n v="56533"/>
    <n v="10910"/>
    <s v="GUILHERME DE AQUINO SOUZ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B"/>
    <s v="Manhã"/>
    <x v="0"/>
    <s v="06/04/20 a 30/04/20"/>
    <n v="103725"/>
    <n v="7928"/>
    <s v="GUSTAVO MAGNO BAHIA LIM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B"/>
    <s v="Manhã"/>
    <x v="0"/>
    <s v="06/04/20 a 30/04/20"/>
    <n v="81071"/>
    <n v="8856"/>
    <s v="IURY SIDNEY DA CRUZ PEREIR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B"/>
    <s v="Manhã"/>
    <x v="0"/>
    <s v="06/04/20 a 30/04/20"/>
    <n v="74507"/>
    <n v="10988"/>
    <s v="JEOVA ANDREW MOREIRA AGUIAR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B"/>
    <s v="Manhã"/>
    <x v="0"/>
    <s v="06/04/20 a 30/04/20"/>
    <n v="67320"/>
    <n v="8543"/>
    <s v="JOAO VITOR PEREIRA GONCALVE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B"/>
    <s v="Manhã"/>
    <x v="0"/>
    <s v="06/04/20 a 30/04/20"/>
    <n v="83262"/>
    <n v="10242"/>
    <s v="JOSE MARIA DE JESUS FILHO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B"/>
    <s v="Manhã"/>
    <x v="0"/>
    <s v="06/04/20 a 30/04/20"/>
    <n v="52322"/>
    <n v="10325"/>
    <s v="KHAUAN RANIERY HIPOLITO DE ALMEIDA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B"/>
    <s v="Manhã"/>
    <x v="0"/>
    <s v="06/04/20 a 30/04/20"/>
    <n v="62227"/>
    <n v="11494"/>
    <s v="LORRAYNE PEREIRA ARAUJO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B"/>
    <s v="Manhã"/>
    <x v="0"/>
    <s v="06/04/20 a 30/04/20"/>
    <n v="17826"/>
    <n v="7961"/>
    <s v="MARCOS EDUARDO DE AZEVEDO BENTO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B"/>
    <s v="Manhã"/>
    <x v="0"/>
    <s v="06/04/20 a 30/04/20"/>
    <n v="32000"/>
    <n v="10142"/>
    <s v="MARCOS SILVA GARCI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B"/>
    <s v="Manhã"/>
    <x v="0"/>
    <s v="06/04/20 a 30/04/20"/>
    <n v="74902"/>
    <n v="11007"/>
    <s v="MARIA EDUARDA FERREIR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B"/>
    <s v="Manhã"/>
    <x v="0"/>
    <s v="06/04/20 a 30/04/20"/>
    <n v="94384"/>
    <n v="11308"/>
    <s v="MATEUS HENRIQUE DOS SANTO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B"/>
    <s v="Manhã"/>
    <x v="0"/>
    <s v="06/04/20 a 30/04/20"/>
    <n v="118189"/>
    <n v="8232"/>
    <s v="RHAYSSA RANIERY HIPOLITA DE ALMEIDA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B"/>
    <s v="Manhã"/>
    <x v="0"/>
    <s v="06/04/20 a 30/04/20"/>
    <n v="190514"/>
    <n v="9290"/>
    <s v="ROBERTA LUANA SODRE DOS SANTOS TEIXEIR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B"/>
    <s v="Manhã"/>
    <x v="0"/>
    <s v="06/04/20 a 30/04/20"/>
    <n v="91576"/>
    <n v="10906"/>
    <s v="RYAN ALDERICO DE SOUZ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B"/>
    <s v="Manhã"/>
    <x v="0"/>
    <s v="06/04/20 a 30/04/20"/>
    <n v="63646"/>
    <n v="7993"/>
    <s v="SABRYNNA SOARES CORREI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B"/>
    <s v="Manhã"/>
    <x v="0"/>
    <s v="06/04/20 a 30/04/20"/>
    <n v="74369"/>
    <n v="10775"/>
    <s v="TALES FORTUNATO DA COST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B"/>
    <s v="Manhã"/>
    <x v="0"/>
    <s v="06/04/20 a 30/04/20"/>
    <n v="22317"/>
    <n v="0"/>
    <s v="VINICYUS GABRIEL COSTA CERQUEIRA DA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B"/>
    <s v="Manhã"/>
    <x v="0"/>
    <s v="06/04/20 a 30/04/20"/>
    <n v="78373"/>
    <n v="8673"/>
    <s v="YASMIN VITORIA SANTO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B"/>
    <s v="Manhã"/>
    <x v="0"/>
    <s v="06/04/20 a 30/04/20"/>
    <n v="88170"/>
    <n v="10774"/>
    <s v="YASMINNE DE SOUZA FEITOS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B"/>
    <s v="Manhã"/>
    <x v="0"/>
    <s v="06/04/20 a 30/04/20"/>
    <n v="118125"/>
    <n v="10838"/>
    <s v="YASNMIN KATHELLYN ALVES DOS SANTO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96162"/>
    <n v="10282"/>
    <s v="ADRIAN ALVES DUARTE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74131"/>
    <n v="9152"/>
    <s v="ADRIEL HENRIQUE GONCALVES DE OLIVEIR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35635"/>
    <n v="7714"/>
    <s v="ANTONIO CARLOS BATISTA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9630"/>
    <n v="8715"/>
    <s v="CARLOS EDUARDO FERREIRA DE JESU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63763"/>
    <n v="8871"/>
    <s v="DAVI FRAZAO NOBREG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63745"/>
    <n v="11078"/>
    <s v="DAVI MIGUEL SANTOS COSTA LOURENCO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74771"/>
    <n v="11138"/>
    <s v="ELIEZER LEONARDO GUERRA PINTO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63845"/>
    <n v="10128"/>
    <s v="FILIPE HENRIQUE CAMILO DE OLIVEIR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14466"/>
    <n v="7724"/>
    <s v="GLEIDSON RAPHAEL FERREIRA DA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46053"/>
    <n v="10803"/>
    <s v="GUILHERME RODRIGUES RIBEIRO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54974"/>
    <n v="10103"/>
    <s v="HIGOR DA SILVA PEREIR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116612"/>
    <n v="10818"/>
    <s v="IZABELA IDELFONSO FERREIR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65238"/>
    <n v="9244"/>
    <s v="JOAO GABRIEL DA SILVA RODRIGUE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180552"/>
    <n v="11507"/>
    <s v="JOAO PEDRO SANTOS CUNH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71891"/>
    <n v="10857"/>
    <s v="JOAO VICTOR SILVA CORDEIRO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15297"/>
    <n v="10788"/>
    <s v="JONATHAN FELIPE PEREIRA DA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107296"/>
    <n v="8496"/>
    <s v="JOSE OCTAVIO FORTUNATO DA SILVA LIM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68862"/>
    <n v="9210"/>
    <s v="JULIANA MARQUES CARVALHO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160433"/>
    <n v="8912"/>
    <s v="KETTELLY CRISTHINE GOMES DE OLIVEIR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147905"/>
    <n v="9269"/>
    <s v="LORRANE GABRIELLE SOARES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91148"/>
    <n v="91148"/>
    <s v="LUIS DAVI SILVA GARCI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116351"/>
    <n v="11635"/>
    <s v="MARIA EDUARDA FERNANDES FERRAZ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61963"/>
    <n v="8411"/>
    <s v="PETHERSON LUIZ EUGENIO DO NASCIMENTO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135556"/>
    <n v="9211"/>
    <s v="RAYLA SORAIA OLIVEIRA LIM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40873"/>
    <n v="11352"/>
    <s v="THALYTA CARDOSO DIA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8839"/>
    <n v="10839"/>
    <s v="VITOR HUGO DE JESUS COST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149855"/>
    <n v="8579"/>
    <s v="WAGNER HENRIQUE DOS SANTO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68718"/>
    <n v="10581"/>
    <s v="WESLEY EDUARDO RIBAS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67341"/>
    <n v="9173"/>
    <s v="YASMIM THAINA CARDOSO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63657"/>
    <n v="10533"/>
    <s v="MARIA EDUARDA SANTOS SOARE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192910"/>
    <n v="9402"/>
    <s v="JADSON ALVES DE MENEZES JUNIOR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C"/>
    <s v="Manhã"/>
    <x v="0"/>
    <s v="06/04/20 a 30/04/20"/>
    <n v="193272"/>
    <n v="9415"/>
    <s v="LUCAS NASCIMENTO DE SOUZ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106378"/>
    <n v="11027"/>
    <s v="ANA LAURA DOS SANTOS MARINHO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100959"/>
    <n v="8989"/>
    <s v="ANA PAULA CANTUARIA DOS SANTO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6250"/>
    <n v="10773"/>
    <s v="BRUNA VITORIA DE ANDRADE MARTIN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63952"/>
    <n v="7759"/>
    <s v="DANILO BARBOSA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187315"/>
    <n v="9225"/>
    <s v="DOMINIK BATISTA DA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11156"/>
    <n v="8702"/>
    <s v="EDUARDO HENRIQUE DIAS ROQUE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109608"/>
    <n v="10879"/>
    <s v="ELAINE SANTOS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76552"/>
    <n v="0"/>
    <s v="FRANCIELI FERREIRA DA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36047"/>
    <n v="9103"/>
    <s v="IGOR BASTOS DE OLIVEIR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92359"/>
    <n v="10177"/>
    <s v="JHENIFFER BEATRIZ SILVA SANTO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1553"/>
    <n v="11356"/>
    <s v="JOAO VITOR CARDOSO DOS SANTO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103514"/>
    <n v="10784"/>
    <s v="JULIA DURAES DE JESU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64290"/>
    <n v="11377"/>
    <s v="KAUAN FELIPE ALBINO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59868"/>
    <n v="11437"/>
    <s v="KAYLAINNE SOUZA DE JESU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39841"/>
    <n v="0"/>
    <s v="LAVINIA ROBERTA VIEIRA DA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46937"/>
    <n v="8724"/>
    <s v="MARCELO ALEXANDRE FALCO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110641"/>
    <n v="10904"/>
    <s v="MARCOS VINICIUS ANDRADE ESTEVAO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122786"/>
    <n v="9190"/>
    <s v="MARIA FERNANDA SOARES DA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182759"/>
    <n v="9132"/>
    <s v="MIRELLY RIBEIRO NUNE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76299"/>
    <n v="10575"/>
    <s v="PABLO ANDRADE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114551"/>
    <n v="10760"/>
    <s v="PEDRO EMANUEL LOPES DA SILVA ROCH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55736"/>
    <n v="8715"/>
    <s v="PEDRO HENRIQUE FERREIRA DE JESU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92400"/>
    <n v="10978"/>
    <s v="POLIANA BATISTA DOS SANTO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107477"/>
    <n v="9380"/>
    <s v="RAISSA EVELY SILVA SANTO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78666"/>
    <n v="7694"/>
    <s v="RAISSA SILVA SANTO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63465"/>
    <n v="9178"/>
    <s v="RAYSSA NASCIMENTO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103758"/>
    <n v="10865"/>
    <s v="RAYSSA SILVA FIALHO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89720"/>
    <n v="10913"/>
    <s v="SEMYA CRISTINA RODRIGUES OLIVEIR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63950"/>
    <n v="7696"/>
    <s v="VALDIR SANTOS DA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77725"/>
    <n v="10830"/>
    <s v="VITOR GABRIEL SALES PIRE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73438"/>
    <n v="10577"/>
    <s v="VIVIA VITORIA MACHADO NUNE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83162"/>
    <n v="10581"/>
    <s v="WESLEY EDUARDO SILVA SANTO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31228"/>
    <n v="8018"/>
    <s v="YAN MATHEUS PAULINO JULIO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D"/>
    <s v="Manhã"/>
    <x v="0"/>
    <s v="06/04/20 a 30/04/20"/>
    <n v="60371"/>
    <n v="10173"/>
    <s v="FLAVIA GABRIELLA GREGORIO CAMPO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90378"/>
    <n v="10763"/>
    <s v="ALISON EDUARDO FIRMINO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98337"/>
    <n v="8967"/>
    <s v="ANTONIA SOARES BATIST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63381"/>
    <n v="10793"/>
    <s v="BRUNA KEROLAINY GOIANO LEITE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22227"/>
    <n v="10360"/>
    <s v="CAROLAYNE STEFANI PEREIRA BRAG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63385"/>
    <n v="10751"/>
    <s v="ENDREW PIERRE MOURA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71156"/>
    <n v="11304"/>
    <s v="ESTEFANE SILVA DOS SANTO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106635"/>
    <n v="9281"/>
    <s v="EVELINE CONCEICAO GOME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125775"/>
    <n v="11190"/>
    <s v="FELIPE FERREIRA DOS SANTO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91542"/>
    <n v="10749"/>
    <s v="FELLIPI KENNEDY MATOS DE OLIVEIR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63916"/>
    <n v="10091"/>
    <s v="GABRIEL HENRIQUE VIEIRA MARTIN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109172"/>
    <n v="8898"/>
    <s v="GIOVANA LORENA SANTANA BARBOS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88172"/>
    <n v="10779"/>
    <s v="GUSTAVO DANIEL SILVA DUARTE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133074"/>
    <n v="7992"/>
    <s v="JHULY THAUANE SILVA LIM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30094"/>
    <n v="8740"/>
    <s v="JOAO VITOR DA SILVA RODRIGUE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25542"/>
    <n v="0"/>
    <s v="KAIO RENAN DA SILVA BEZERR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55224"/>
    <n v="8846"/>
    <s v="KAIQUE GABRIEL CAETANO DE MORAI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20628"/>
    <n v="10832"/>
    <s v="KALLYTON VICTOR SILVA GOMIDE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335"/>
    <n v="10478"/>
    <s v="KAMILY MARIA DA SILVA ALVES MACEDO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56790"/>
    <n v="10829"/>
    <s v="KAUA HENRYCK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63944"/>
    <n v="8015"/>
    <s v="KAYQUE CLAUDINO DOS SANTO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77996"/>
    <n v="10752"/>
    <s v="KELLY CRISTINA RODRIGUES SANTO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102585"/>
    <n v="10990"/>
    <s v="LARA MARIA OLIVEIRA REZENDE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29059"/>
    <n v="11440"/>
    <s v="MARCOS EDUARDO LISBOA DE OLIVEIR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18850"/>
    <n v="9122"/>
    <s v="MATHEUS OLIVEIRA ALVE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127095"/>
    <n v="7838"/>
    <s v="MAYARA DA COSTA ROCH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63469"/>
    <n v="10843"/>
    <s v="RAISSA REIS CAMPOS ARAUJO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122201"/>
    <n v="11278"/>
    <s v="RICARDO JUNIO FERREIRA ANTUNE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92023"/>
    <n v="10162"/>
    <s v="SAMIRA ALEXSANDRA PEREIRA LIM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49653"/>
    <n v="7619"/>
    <s v="SANTIAGO ANDRADE COST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163545"/>
    <n v="9023"/>
    <s v="TALISSON ANDRE SILVA RIBEIRO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136318"/>
    <n v="11461"/>
    <s v="TALYSON WILIAN FERREIRA MIGUEL DOS SANTOS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65824"/>
    <n v="10059"/>
    <s v="THALLES MAYCON RODRIGUES SILV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E"/>
    <s v="Manhã"/>
    <x v="0"/>
    <s v="06/04/20 a 30/04/20"/>
    <n v="87094"/>
    <n v="9280"/>
    <s v="VITOR HUGO DE OLIVEIRA ALCANTARA"/>
    <n v="19"/>
    <n v="5"/>
    <n v="10"/>
    <n v="10"/>
    <n v="19"/>
    <n v="14"/>
    <n v="14"/>
    <n v="14"/>
    <n v="5"/>
    <n v="5"/>
    <n v="5"/>
    <x v="0"/>
    <x v="0"/>
    <x v="0"/>
    <m/>
    <m/>
    <m/>
    <m/>
    <m/>
  </r>
  <r>
    <s v="6º"/>
    <s v="A"/>
    <s v="Manhã"/>
    <x v="1"/>
    <s v="04/05/20 a 15/05/20"/>
    <n v="30088"/>
    <n v="10115"/>
    <s v="ADRYAN HENRIQUE DA COSTA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A"/>
    <s v="Manhã"/>
    <x v="1"/>
    <s v="04/05/20 a 15/05/20"/>
    <n v="75321"/>
    <n v="10807"/>
    <s v="AMANDA DA SILVA NOGUEIR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A"/>
    <s v="Manhã"/>
    <x v="1"/>
    <s v="04/05/20 a 15/05/20"/>
    <n v="63372"/>
    <n v="10816"/>
    <s v="CAIK PABLO MARTINS CRUZ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A"/>
    <s v="Manhã"/>
    <x v="1"/>
    <s v="04/05/20 a 15/05/20"/>
    <n v="16745"/>
    <n v="10503"/>
    <s v="CASSIO LISBOA DE SOUS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A"/>
    <s v="Manhã"/>
    <x v="1"/>
    <s v="04/05/20 a 15/05/20"/>
    <n v="16746"/>
    <n v="10759"/>
    <s v="GEOVANA LISBOA DE SOUS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A"/>
    <s v="Manhã"/>
    <x v="1"/>
    <s v="04/05/20 a 15/05/20"/>
    <n v="47221"/>
    <n v="10073"/>
    <s v="IGOR LUIZ APOLINARIO DE FREITA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A"/>
    <s v="Manhã"/>
    <x v="1"/>
    <s v="04/05/20 a 15/05/20"/>
    <n v="118345"/>
    <n v="10852"/>
    <s v="JEFERSON DE ARAUJO SOUS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A"/>
    <s v="Manhã"/>
    <x v="1"/>
    <s v="04/05/20 a 15/05/20"/>
    <n v="91494"/>
    <n v="10795"/>
    <s v="JOAB DE JESUS MORAE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A"/>
    <s v="Manhã"/>
    <x v="1"/>
    <s v="04/05/20 a 15/05/20"/>
    <n v="178388"/>
    <n v="11456"/>
    <s v="JOAO PAULO RODRIGUES DA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A"/>
    <s v="Manhã"/>
    <x v="1"/>
    <s v="04/05/20 a 15/05/20"/>
    <n v="180554"/>
    <n v="11508"/>
    <s v="JOAO VITOR SANTOS CUNH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A"/>
    <s v="Manhã"/>
    <x v="1"/>
    <s v="04/05/20 a 15/05/20"/>
    <n v="63389"/>
    <n v="10764"/>
    <s v="JOSE EDUARDO REBOUCA DA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A"/>
    <s v="Manhã"/>
    <x v="1"/>
    <s v="04/05/20 a 15/05/20"/>
    <n v="153416"/>
    <n v="8695"/>
    <s v="KAUA ROCHA SANTO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A"/>
    <s v="Manhã"/>
    <x v="1"/>
    <s v="04/05/20 a 15/05/20"/>
    <n v="2447"/>
    <n v="10766"/>
    <s v="KAYCK GABRIEL MORAIS DE OLIVEIRA BELO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A"/>
    <s v="Manhã"/>
    <x v="1"/>
    <s v="04/05/20 a 15/05/20"/>
    <n v="114961"/>
    <n v="10777"/>
    <s v="KENDALY GABRIELLY MUNIZ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A"/>
    <s v="Manhã"/>
    <x v="1"/>
    <s v="04/05/20 a 15/05/20"/>
    <n v="74361"/>
    <n v="10826"/>
    <s v="LARISSA MEDEIROS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A"/>
    <s v="Manhã"/>
    <x v="1"/>
    <s v="04/05/20 a 15/05/20"/>
    <n v="163655"/>
    <n v="11222"/>
    <s v="LEIDSON MARCOS DOS SANTOS CARDOSO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A"/>
    <s v="Manhã"/>
    <x v="1"/>
    <s v="04/05/20 a 15/05/20"/>
    <n v="74261"/>
    <n v="10800"/>
    <s v="LUCAS ANDRADE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A"/>
    <s v="Manhã"/>
    <x v="1"/>
    <s v="04/05/20 a 15/05/20"/>
    <n v="69105"/>
    <n v="9355"/>
    <s v="MARCOS EDUARDO BASTOS COST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A"/>
    <s v="Manhã"/>
    <x v="1"/>
    <s v="04/05/20 a 15/05/20"/>
    <n v="109552"/>
    <n v="8222"/>
    <s v="MARCOS VINICIUS CARVALHO DE AQUINO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A"/>
    <s v="Manhã"/>
    <x v="1"/>
    <s v="04/05/20 a 15/05/20"/>
    <n v="121812"/>
    <n v="10997"/>
    <s v="MARCOS VINICIUS SOUZA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A"/>
    <s v="Manhã"/>
    <x v="1"/>
    <s v="04/05/20 a 15/05/20"/>
    <n v="73887"/>
    <n v="0"/>
    <s v="MARIA EDUARDA SANTOS REI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A"/>
    <s v="Manhã"/>
    <x v="1"/>
    <s v="04/05/20 a 15/05/20"/>
    <n v="70513"/>
    <n v="10742"/>
    <s v="MARIA FERNANDA CAMARGOS VIEIR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A"/>
    <s v="Manhã"/>
    <x v="1"/>
    <s v="04/05/20 a 15/05/20"/>
    <n v="63417"/>
    <n v="10791"/>
    <s v="MARIA GABRIELA ESTEVAO DA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A"/>
    <s v="Manhã"/>
    <x v="1"/>
    <s v="04/05/20 a 15/05/20"/>
    <n v="103595"/>
    <n v="11450"/>
    <s v="MONICA BORGES RIBEIRO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A"/>
    <s v="Manhã"/>
    <x v="1"/>
    <s v="04/05/20 a 15/05/20"/>
    <n v="74299"/>
    <n v="11054"/>
    <s v="MURILO VINICIUS DA COSTA SOUZA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A"/>
    <s v="Manhã"/>
    <x v="1"/>
    <s v="04/05/20 a 15/05/20"/>
    <n v="82073"/>
    <n v="10785"/>
    <s v="NICOLAS RAFAEL BARBOSA NASCIMENTO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A"/>
    <s v="Manhã"/>
    <x v="1"/>
    <s v="04/05/20 a 15/05/20"/>
    <n v="63424"/>
    <n v="10791"/>
    <s v="PEDRO HENRIQUE CARMO SANTO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A"/>
    <s v="Manhã"/>
    <x v="1"/>
    <s v="04/05/20 a 15/05/20"/>
    <n v="75383"/>
    <n v="10845"/>
    <s v="SARA CRISTINA DE OLIVEIRA BERNARDE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A"/>
    <s v="Manhã"/>
    <x v="1"/>
    <s v="04/05/20 a 15/05/20"/>
    <n v="177522"/>
    <n v="11431"/>
    <s v="SUELEN VITORIA FERNANDES ANDRADE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A"/>
    <s v="Manhã"/>
    <x v="1"/>
    <s v="04/05/20 a 15/05/20"/>
    <n v="100841"/>
    <n v="7905"/>
    <s v="YASMIN EDUARDA DE LIMA RODRIGUE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B"/>
    <s v="Manhã"/>
    <x v="1"/>
    <s v="04/05/20 a 15/05/20"/>
    <n v="110038"/>
    <n v="10589"/>
    <s v="ALLIF ADRIEL ALVES DUARTE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B"/>
    <s v="Manhã"/>
    <x v="1"/>
    <s v="04/05/20 a 15/05/20"/>
    <n v="63377"/>
    <n v="10789"/>
    <s v="ANA CAROLINA SANTOS DE OLIVEIR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B"/>
    <s v="Manhã"/>
    <x v="1"/>
    <s v="04/05/20 a 15/05/20"/>
    <n v="144536"/>
    <n v="8429"/>
    <s v="ANA CAROLINE SILVA DE SANTAN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B"/>
    <s v="Manhã"/>
    <x v="1"/>
    <s v="04/05/20 a 15/05/20"/>
    <n v="56805"/>
    <n v="10114"/>
    <s v="ANA JULLIA FERREIRA FAGUNDES COST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B"/>
    <s v="Manhã"/>
    <x v="1"/>
    <s v="04/05/20 a 15/05/20"/>
    <n v="97161"/>
    <n v="10310"/>
    <s v="CELENA DA SILVA AUROR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B"/>
    <s v="Manhã"/>
    <x v="1"/>
    <s v="04/05/20 a 15/05/20"/>
    <n v="118997"/>
    <n v="11473"/>
    <s v="ESTHER WENNDY DA SILVA BARBOZ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B"/>
    <s v="Manhã"/>
    <x v="1"/>
    <s v="04/05/20 a 15/05/20"/>
    <n v="5809"/>
    <n v="10771"/>
    <s v="EVELLYN GABRIELLA MENDES LOPE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B"/>
    <s v="Manhã"/>
    <x v="1"/>
    <s v="04/05/20 a 15/05/20"/>
    <n v="124880"/>
    <n v="11133"/>
    <s v="FLAVIA ELOISA TEIXEIRA REBOUCA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B"/>
    <s v="Manhã"/>
    <x v="1"/>
    <s v="04/05/20 a 15/05/20"/>
    <n v="62457"/>
    <n v="62457"/>
    <s v="GIOVANNA DE AQUINO SOUZ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B"/>
    <s v="Manhã"/>
    <x v="1"/>
    <s v="04/05/20 a 15/05/20"/>
    <n v="56533"/>
    <n v="10910"/>
    <s v="GUILHERME DE AQUINO SOUZ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B"/>
    <s v="Manhã"/>
    <x v="1"/>
    <s v="04/05/20 a 15/05/20"/>
    <n v="103725"/>
    <n v="7928"/>
    <s v="GUSTAVO MAGNO BAHIA LIM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B"/>
    <s v="Manhã"/>
    <x v="1"/>
    <s v="04/05/20 a 15/05/20"/>
    <n v="81071"/>
    <n v="8856"/>
    <s v="IURY SIDNEY DA CRUZ PEREIR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B"/>
    <s v="Manhã"/>
    <x v="1"/>
    <s v="04/05/20 a 15/05/20"/>
    <n v="74507"/>
    <n v="10988"/>
    <s v="JEOVA ANDREW MOREIRA AGUIAR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B"/>
    <s v="Manhã"/>
    <x v="1"/>
    <s v="04/05/20 a 15/05/20"/>
    <n v="67320"/>
    <n v="8543"/>
    <s v="JOAO VITOR PEREIRA GONCALVE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B"/>
    <s v="Manhã"/>
    <x v="1"/>
    <s v="04/05/20 a 15/05/20"/>
    <n v="83262"/>
    <n v="10242"/>
    <s v="JOSE MARIA DE JESUS FILHO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B"/>
    <s v="Manhã"/>
    <x v="1"/>
    <s v="04/05/20 a 15/05/20"/>
    <n v="52322"/>
    <n v="10325"/>
    <s v="KHAUAN RANIERY HIPOLITO DE ALMEIDA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B"/>
    <s v="Manhã"/>
    <x v="1"/>
    <s v="04/05/20 a 15/05/20"/>
    <n v="62227"/>
    <n v="11494"/>
    <s v="LORRAYNE PEREIRA ARAUJO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B"/>
    <s v="Manhã"/>
    <x v="1"/>
    <s v="04/05/20 a 15/05/20"/>
    <n v="17826"/>
    <n v="7961"/>
    <s v="MARCOS EDUARDO DE AZEVEDO BENTO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B"/>
    <s v="Manhã"/>
    <x v="1"/>
    <s v="04/05/20 a 15/05/20"/>
    <n v="32000"/>
    <n v="10142"/>
    <s v="MARCOS SILVA GARCI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B"/>
    <s v="Manhã"/>
    <x v="1"/>
    <s v="04/05/20 a 15/05/20"/>
    <n v="74902"/>
    <n v="11007"/>
    <s v="MARIA EDUARDA FERREIR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B"/>
    <s v="Manhã"/>
    <x v="1"/>
    <s v="04/05/20 a 15/05/20"/>
    <n v="94384"/>
    <n v="11308"/>
    <s v="MATEUS HENRIQUE DOS SANTO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B"/>
    <s v="Manhã"/>
    <x v="1"/>
    <s v="04/05/20 a 15/05/20"/>
    <n v="118189"/>
    <n v="8232"/>
    <s v="RHAYSSA RANIERY HIPOLITA DE ALMEIDA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B"/>
    <s v="Manhã"/>
    <x v="1"/>
    <s v="04/05/20 a 15/05/20"/>
    <n v="190514"/>
    <n v="9290"/>
    <s v="ROBERTA LUANA SODRE DOS SANTOS TEIXEIR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B"/>
    <s v="Manhã"/>
    <x v="1"/>
    <s v="04/05/20 a 15/05/20"/>
    <n v="91576"/>
    <n v="10906"/>
    <s v="RYAN ALDERICO DE SOUZ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B"/>
    <s v="Manhã"/>
    <x v="1"/>
    <s v="04/05/20 a 15/05/20"/>
    <n v="63646"/>
    <n v="7993"/>
    <s v="SABRYNNA SOARES CORREI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B"/>
    <s v="Manhã"/>
    <x v="1"/>
    <s v="04/05/20 a 15/05/20"/>
    <n v="74369"/>
    <n v="10775"/>
    <s v="TALES FORTUNATO DA COST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B"/>
    <s v="Manhã"/>
    <x v="1"/>
    <s v="04/05/20 a 15/05/20"/>
    <n v="22317"/>
    <n v="0"/>
    <s v="VINICYUS GABRIEL COSTA CERQUEIRA DA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B"/>
    <s v="Manhã"/>
    <x v="1"/>
    <s v="04/05/20 a 15/05/20"/>
    <n v="78373"/>
    <n v="8673"/>
    <s v="YASMIN VITORIA SANTO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B"/>
    <s v="Manhã"/>
    <x v="1"/>
    <s v="04/05/20 a 15/05/20"/>
    <n v="88170"/>
    <n v="10774"/>
    <s v="YASMINNE DE SOUZA FEITOS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B"/>
    <s v="Manhã"/>
    <x v="1"/>
    <s v="04/05/20 a 15/05/20"/>
    <n v="118125"/>
    <n v="10838"/>
    <s v="YASNMIN KATHELLYN ALVES DOS SANTO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96162"/>
    <n v="10282"/>
    <s v="ADRIAN ALVES DUARTE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74131"/>
    <n v="9152"/>
    <s v="ADRIEL HENRIQUE GONCALVES DE OLIVEIR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35635"/>
    <n v="7714"/>
    <s v="ANTONIO CARLOS BATISTA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9630"/>
    <n v="8715"/>
    <s v="CARLOS EDUARDO FERREIRA DE JESU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63763"/>
    <n v="8871"/>
    <s v="DAVI FRAZAO NOBREG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63745"/>
    <n v="11078"/>
    <s v="DAVI MIGUEL SANTOS COSTA LOURENCO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74771"/>
    <n v="11138"/>
    <s v="ELIEZER LEONARDO GUERRA PINTO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63845"/>
    <n v="10128"/>
    <s v="FILIPE HENRIQUE CAMILO DE OLIVEIR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14466"/>
    <n v="7724"/>
    <s v="GLEIDSON RAPHAEL FERREIRA DA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46053"/>
    <n v="10803"/>
    <s v="GUILHERME RODRIGUES RIBEIRO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54974"/>
    <n v="10103"/>
    <s v="HIGOR DA SILVA PEREIR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116612"/>
    <n v="10818"/>
    <s v="IZABELA IDELFONSO FERREIR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65238"/>
    <n v="9244"/>
    <s v="JOAO GABRIEL DA SILVA RODRIGUE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180552"/>
    <n v="11507"/>
    <s v="JOAO PEDRO SANTOS CUNH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71891"/>
    <n v="10857"/>
    <s v="JOAO VICTOR SILVA CORDEIRO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15297"/>
    <n v="10788"/>
    <s v="JONATHAN FELIPE PEREIRA DA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107296"/>
    <n v="8496"/>
    <s v="JOSE OCTAVIO FORTUNATO DA SILVA LIM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68862"/>
    <n v="9210"/>
    <s v="JULIANA MARQUES CARVALHO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160433"/>
    <n v="8912"/>
    <s v="KETTELLY CRISTHINE GOMES DE OLIVEIR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147905"/>
    <n v="9269"/>
    <s v="LORRANE GABRIELLE SOARES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91148"/>
    <n v="91148"/>
    <s v="LUIS DAVI SILVA GARCI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116351"/>
    <n v="11635"/>
    <s v="MARIA EDUARDA FERNANDES FERRAZ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61963"/>
    <n v="8411"/>
    <s v="PETHERSON LUIZ EUGENIO DO NASCIMENTO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135556"/>
    <n v="9211"/>
    <s v="RAYLA SORAIA OLIVEIRA LIM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40873"/>
    <n v="11352"/>
    <s v="THALYTA CARDOSO DIA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8839"/>
    <n v="10839"/>
    <s v="VITOR HUGO DE JESUS COST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149855"/>
    <n v="8579"/>
    <s v="WAGNER HENRIQUE DOS SANTO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68718"/>
    <n v="10581"/>
    <s v="WESLEY EDUARDO RIBAS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67341"/>
    <n v="9173"/>
    <s v="YASMIM THAINA CARDOSO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63657"/>
    <n v="10533"/>
    <s v="MARIA EDUARDA SANTOS SOARE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192910"/>
    <n v="9402"/>
    <s v="JADSON ALVES DE MENEZES JUNIOR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C"/>
    <s v="Manhã"/>
    <x v="1"/>
    <s v="04/05/20 a 15/05/20"/>
    <n v="193272"/>
    <n v="9415"/>
    <s v="LUCAS NASCIMENTO DE SOUZ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106378"/>
    <n v="11027"/>
    <s v="ANA LAURA DOS SANTOS MARINHO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100959"/>
    <n v="8989"/>
    <s v="ANA PAULA CANTUARIA DOS SANTO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6250"/>
    <n v="10773"/>
    <s v="BRUNA VITORIA DE ANDRADE MARTIN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63952"/>
    <n v="7759"/>
    <s v="DANILO BARBOSA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187315"/>
    <n v="9225"/>
    <s v="DOMINIK BATISTA DA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11156"/>
    <n v="8702"/>
    <s v="EDUARDO HENRIQUE DIAS ROQUE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109608"/>
    <n v="10879"/>
    <s v="ELAINE SANTOS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76552"/>
    <n v="0"/>
    <s v="FRANCIELI FERREIRA DA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36047"/>
    <n v="9103"/>
    <s v="IGOR BASTOS DE OLIVEIR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92359"/>
    <n v="10177"/>
    <s v="JHENIFFER BEATRIZ SILVA SANTO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1553"/>
    <n v="11356"/>
    <s v="JOAO VITOR CARDOSO DOS SANTO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103514"/>
    <n v="10784"/>
    <s v="JULIA DURAES DE JESU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64290"/>
    <n v="11377"/>
    <s v="KAUAN FELIPE ALBINO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59868"/>
    <n v="11437"/>
    <s v="KAYLAINNE SOUZA DE JESU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39841"/>
    <n v="0"/>
    <s v="LAVINIA ROBERTA VIEIRA DA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46937"/>
    <n v="8724"/>
    <s v="MARCELO ALEXANDRE FALCO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110641"/>
    <n v="10904"/>
    <s v="MARCOS VINICIUS ANDRADE ESTEVAO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122786"/>
    <n v="9190"/>
    <s v="MARIA FERNANDA SOARES DA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182759"/>
    <n v="9132"/>
    <s v="MIRELLY RIBEIRO NUNE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76299"/>
    <n v="10575"/>
    <s v="PABLO ANDRADE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114551"/>
    <n v="10760"/>
    <s v="PEDRO EMANUEL LOPES DA SILVA ROCH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55736"/>
    <n v="8715"/>
    <s v="PEDRO HENRIQUE FERREIRA DE JESU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92400"/>
    <n v="10978"/>
    <s v="POLIANA BATISTA DOS SANTO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107477"/>
    <n v="9380"/>
    <s v="RAISSA EVELY SILVA SANTO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78666"/>
    <n v="7694"/>
    <s v="RAISSA SILVA SANTO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63465"/>
    <n v="9178"/>
    <s v="RAYSSA NASCIMENTO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103758"/>
    <n v="10865"/>
    <s v="RAYSSA SILVA FIALHO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89720"/>
    <n v="10913"/>
    <s v="SEMYA CRISTINA RODRIGUES OLIVEIR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63950"/>
    <n v="7696"/>
    <s v="VALDIR SANTOS DA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77725"/>
    <n v="10830"/>
    <s v="VITOR GABRIEL SALES PIRE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73438"/>
    <n v="10577"/>
    <s v="VIVIA VITORIA MACHADO NUNE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83162"/>
    <n v="10581"/>
    <s v="WESLEY EDUARDO SILVA SANTO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31228"/>
    <n v="8018"/>
    <s v="YAN MATHEUS PAULINO JULIO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D"/>
    <s v="Manhã"/>
    <x v="1"/>
    <s v="04/05/20 a 15/05/20"/>
    <n v="60371"/>
    <n v="10173"/>
    <s v="FLAVIA GABRIELLA GREGORIO CAMPO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90378"/>
    <n v="10763"/>
    <s v="ALISON EDUARDO FIRMINO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98337"/>
    <n v="8967"/>
    <s v="ANTONIA SOARES BATIST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63381"/>
    <n v="10793"/>
    <s v="BRUNA KEROLAINY GOIANO LEITE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22227"/>
    <n v="10360"/>
    <s v="CAROLAYNE STEFANI PEREIRA BRAG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63385"/>
    <n v="10751"/>
    <s v="ENDREW PIERRE MOURA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71156"/>
    <n v="11304"/>
    <s v="ESTEFANE SILVA DOS SANTO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106635"/>
    <n v="9281"/>
    <s v="EVELINE CONCEICAO GOME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125775"/>
    <n v="11190"/>
    <s v="FELIPE FERREIRA DOS SANTO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91542"/>
    <n v="10749"/>
    <s v="FELLIPI KENNEDY MATOS DE OLIVEIR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63916"/>
    <n v="10091"/>
    <s v="GABRIEL HENRIQUE VIEIRA MARTIN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109172"/>
    <n v="8898"/>
    <s v="GIOVANA LORENA SANTANA BARBOS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88172"/>
    <n v="10779"/>
    <s v="GUSTAVO DANIEL SILVA DUARTE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133074"/>
    <n v="7992"/>
    <s v="JHULY THAUANE SILVA LIM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30094"/>
    <n v="8740"/>
    <s v="JOAO VITOR DA SILVA RODRIGUE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25542"/>
    <n v="0"/>
    <s v="KAIO RENAN DA SILVA BEZERR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55224"/>
    <n v="8846"/>
    <s v="KAIQUE GABRIEL CAETANO DE MORAI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20628"/>
    <n v="10832"/>
    <s v="KALLYTON VICTOR SILVA GOMIDE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335"/>
    <n v="10478"/>
    <s v="KAMILY MARIA DA SILVA ALVES MACEDO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56790"/>
    <n v="10829"/>
    <s v="KAUA HENRYCK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63944"/>
    <n v="8015"/>
    <s v="KAYQUE CLAUDINO DOS SANTO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77996"/>
    <n v="10752"/>
    <s v="KELLY CRISTINA RODRIGUES SANTO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102585"/>
    <n v="10990"/>
    <s v="LARA MARIA OLIVEIRA REZENDE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29059"/>
    <n v="11440"/>
    <s v="MARCOS EDUARDO LISBOA DE OLIVEIR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18850"/>
    <n v="9122"/>
    <s v="MATHEUS OLIVEIRA ALVE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127095"/>
    <n v="7838"/>
    <s v="MAYARA DA COSTA ROCH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63469"/>
    <n v="10843"/>
    <s v="RAISSA REIS CAMPOS ARAUJO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122201"/>
    <n v="11278"/>
    <s v="RICARDO JUNIO FERREIRA ANTUNE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92023"/>
    <n v="10162"/>
    <s v="SAMIRA ALEXSANDRA PEREIRA LIM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49653"/>
    <n v="7619"/>
    <s v="SANTIAGO ANDRADE COST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163545"/>
    <n v="9023"/>
    <s v="TALISSON ANDRE SILVA RIBEIRO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136318"/>
    <n v="11461"/>
    <s v="TALYSON WILIAN FERREIRA MIGUEL DOS SANTOS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65824"/>
    <n v="10059"/>
    <s v="THALLES MAYCON RODRIGUES SILV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E"/>
    <s v="Manhã"/>
    <x v="1"/>
    <s v="04/05/20 a 15/05/20"/>
    <n v="87094"/>
    <n v="9280"/>
    <s v="VITOR HUGO DE OLIVEIRA ALCANTARA"/>
    <n v="14"/>
    <n v="4"/>
    <n v="7"/>
    <n v="7"/>
    <n v="14"/>
    <n v="11"/>
    <n v="11"/>
    <n v="11"/>
    <n v="4"/>
    <n v="4"/>
    <n v="4"/>
    <x v="1"/>
    <x v="1"/>
    <x v="1"/>
    <m/>
    <m/>
    <m/>
    <m/>
    <m/>
  </r>
  <r>
    <s v="6º"/>
    <s v="A"/>
    <s v="Manhã"/>
    <x v="2"/>
    <s v="01/06/20 a 30/06/20"/>
    <n v="30088"/>
    <n v="10115"/>
    <s v="ADRYAN HENRIQUE DA COST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2"/>
    <s v="01/06/20 a 30/06/20"/>
    <n v="75321"/>
    <n v="10807"/>
    <s v="AMANDA DA SILVA NOGU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2"/>
    <s v="01/06/20 a 30/06/20"/>
    <n v="63372"/>
    <n v="10816"/>
    <s v="CAIK PABLO MARTINS CRUZ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2"/>
    <s v="01/06/20 a 30/06/20"/>
    <n v="16745"/>
    <n v="10503"/>
    <s v="CASSIO LISBOA DE SOUS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2"/>
    <s v="01/06/20 a 30/06/20"/>
    <n v="16746"/>
    <n v="10759"/>
    <s v="GEOVANA LISBOA DE SOUS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2"/>
    <s v="01/06/20 a 30/06/20"/>
    <n v="47221"/>
    <n v="10073"/>
    <s v="IGOR LUIZ APOLINARIO DE FREITA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2"/>
    <s v="01/06/20 a 30/06/20"/>
    <n v="118345"/>
    <n v="10852"/>
    <s v="JEFERSON DE ARAUJO SOUS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2"/>
    <s v="01/06/20 a 30/06/20"/>
    <n v="91494"/>
    <n v="10795"/>
    <s v="JOAB DE JESUS MORA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2"/>
    <s v="01/06/20 a 30/06/20"/>
    <n v="178388"/>
    <n v="11456"/>
    <s v="JOAO PAULO RODRIGUES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2"/>
    <s v="01/06/20 a 30/06/20"/>
    <n v="180554"/>
    <n v="11508"/>
    <s v="JOAO VITOR SANTOS CUNH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2"/>
    <s v="01/06/20 a 30/06/20"/>
    <n v="63389"/>
    <n v="10764"/>
    <s v="JOSE EDUARDO REBOUCA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2"/>
    <s v="01/06/20 a 30/06/20"/>
    <n v="153416"/>
    <n v="8695"/>
    <s v="KAUA ROCHA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2"/>
    <s v="01/06/20 a 30/06/20"/>
    <n v="2447"/>
    <n v="10766"/>
    <s v="KAYCK GABRIEL MORAIS DE OLIVEIRA BEL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2"/>
    <s v="01/06/20 a 30/06/20"/>
    <n v="114961"/>
    <n v="10777"/>
    <s v="KENDALY GABRIELLY MUNIZ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2"/>
    <s v="01/06/20 a 30/06/20"/>
    <n v="74361"/>
    <n v="10826"/>
    <s v="LARISSA MEDEIROS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2"/>
    <s v="01/06/20 a 30/06/20"/>
    <n v="163655"/>
    <n v="11222"/>
    <s v="LEIDSON MARCOS DOS SANTOS CARDOS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2"/>
    <s v="01/06/20 a 30/06/20"/>
    <n v="74261"/>
    <n v="10800"/>
    <s v="LUCAS ANDRADE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2"/>
    <s v="01/06/20 a 30/06/20"/>
    <n v="69105"/>
    <n v="9355"/>
    <s v="MARCOS EDUARDO BASTOS COST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2"/>
    <s v="01/06/20 a 30/06/20"/>
    <n v="109552"/>
    <n v="8222"/>
    <s v="MARCOS VINICIUS CARVALHO DE AQUIN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2"/>
    <s v="01/06/20 a 30/06/20"/>
    <n v="121812"/>
    <n v="10997"/>
    <s v="MARCOS VINICIUS SOUZ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2"/>
    <s v="01/06/20 a 30/06/20"/>
    <n v="73887"/>
    <n v="0"/>
    <s v="MARIA EDUARDA SANTOS REI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2"/>
    <s v="01/06/20 a 30/06/20"/>
    <n v="70513"/>
    <n v="10742"/>
    <s v="MARIA FERNANDA CAMARGOS VI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2"/>
    <s v="01/06/20 a 30/06/20"/>
    <n v="63417"/>
    <n v="10791"/>
    <s v="MARIA GABRIELA ESTEVAO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2"/>
    <s v="01/06/20 a 30/06/20"/>
    <n v="103595"/>
    <n v="11450"/>
    <s v="MONICA BORGES RIBEIR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2"/>
    <s v="01/06/20 a 30/06/20"/>
    <n v="74299"/>
    <n v="11054"/>
    <s v="MURILO VINICIUS DA COSTA SOUZ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2"/>
    <s v="01/06/20 a 30/06/20"/>
    <n v="82073"/>
    <n v="10785"/>
    <s v="NICOLAS RAFAEL BARBOSA NASCIMENT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2"/>
    <s v="01/06/20 a 30/06/20"/>
    <n v="63424"/>
    <n v="10791"/>
    <s v="PEDRO HENRIQUE CARMO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2"/>
    <s v="01/06/20 a 30/06/20"/>
    <n v="75383"/>
    <n v="10845"/>
    <s v="SARA CRISTINA DE OLIVEIRA BERNARD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2"/>
    <s v="01/06/20 a 30/06/20"/>
    <n v="177522"/>
    <n v="11431"/>
    <s v="SUELEN VITORIA FERNANDES ANDRADE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2"/>
    <s v="01/06/20 a 30/06/20"/>
    <n v="100841"/>
    <n v="7905"/>
    <s v="YASMIN EDUARDA DE LIMA RODRIGU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2"/>
    <s v="01/06/20 a 30/06/20"/>
    <n v="110038"/>
    <n v="10589"/>
    <s v="ALLIF ADRIEL ALVES DUARTE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2"/>
    <s v="01/06/20 a 30/06/20"/>
    <n v="63377"/>
    <n v="10789"/>
    <s v="ANA CAROLINA SANTOS DE OLIV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2"/>
    <s v="01/06/20 a 30/06/20"/>
    <n v="144536"/>
    <n v="8429"/>
    <s v="ANA CAROLINE SILVA DE SANTAN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2"/>
    <s v="01/06/20 a 30/06/20"/>
    <n v="56805"/>
    <n v="10114"/>
    <s v="ANA JULLIA FERREIRA FAGUNDES COST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2"/>
    <s v="01/06/20 a 30/06/20"/>
    <n v="97161"/>
    <n v="10310"/>
    <s v="CELENA DA SILVA AURO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2"/>
    <s v="01/06/20 a 30/06/20"/>
    <n v="118997"/>
    <n v="11473"/>
    <s v="ESTHER WENNDY DA SILVA BARBOZ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2"/>
    <s v="01/06/20 a 30/06/20"/>
    <n v="5809"/>
    <n v="10771"/>
    <s v="EVELLYN GABRIELLA MENDES LOP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2"/>
    <s v="01/06/20 a 30/06/20"/>
    <n v="124880"/>
    <n v="11133"/>
    <s v="FLAVIA ELOISA TEIXEIRA REBOUCA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2"/>
    <s v="01/06/20 a 30/06/20"/>
    <n v="62457"/>
    <n v="62457"/>
    <s v="GIOVANNA DE AQUINO SOUZ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2"/>
    <s v="01/06/20 a 30/06/20"/>
    <n v="56533"/>
    <n v="10910"/>
    <s v="GUILHERME DE AQUINO SOUZ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2"/>
    <s v="01/06/20 a 30/06/20"/>
    <n v="103725"/>
    <n v="7928"/>
    <s v="GUSTAVO MAGNO BAHIA LIM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2"/>
    <s v="01/06/20 a 30/06/20"/>
    <n v="81071"/>
    <n v="8856"/>
    <s v="IURY SIDNEY DA CRUZ PER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2"/>
    <s v="01/06/20 a 30/06/20"/>
    <n v="74507"/>
    <n v="10988"/>
    <s v="JEOVA ANDREW MOREIRA AGUIAR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2"/>
    <s v="01/06/20 a 30/06/20"/>
    <n v="67320"/>
    <n v="8543"/>
    <s v="JOAO VITOR PEREIRA GONCALV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2"/>
    <s v="01/06/20 a 30/06/20"/>
    <n v="83262"/>
    <n v="10242"/>
    <s v="JOSE MARIA DE JESUS FILH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2"/>
    <s v="01/06/20 a 30/06/20"/>
    <n v="52322"/>
    <n v="10325"/>
    <s v="KHAUAN RANIERY HIPOLITO DE ALMEI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2"/>
    <s v="01/06/20 a 30/06/20"/>
    <n v="62227"/>
    <n v="11494"/>
    <s v="LORRAYNE PEREIRA ARAUJ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2"/>
    <s v="01/06/20 a 30/06/20"/>
    <n v="17826"/>
    <n v="7961"/>
    <s v="MARCOS EDUARDO DE AZEVEDO BENT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2"/>
    <s v="01/06/20 a 30/06/20"/>
    <n v="32000"/>
    <n v="10142"/>
    <s v="MARCOS SILVA GARCI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2"/>
    <s v="01/06/20 a 30/06/20"/>
    <n v="74902"/>
    <n v="11007"/>
    <s v="MARIA EDUARDA FERR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2"/>
    <s v="01/06/20 a 30/06/20"/>
    <n v="94384"/>
    <n v="11308"/>
    <s v="MATEUS HENRIQUE DO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2"/>
    <s v="01/06/20 a 30/06/20"/>
    <n v="118189"/>
    <n v="8232"/>
    <s v="RHAYSSA RANIERY HIPOLITA DE ALMEI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2"/>
    <s v="01/06/20 a 30/06/20"/>
    <n v="190514"/>
    <n v="9290"/>
    <s v="ROBERTA LUANA SODRE DOS SANTOS TEIX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2"/>
    <s v="01/06/20 a 30/06/20"/>
    <n v="91576"/>
    <n v="10906"/>
    <s v="RYAN ALDERICO DE SOUZ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2"/>
    <s v="01/06/20 a 30/06/20"/>
    <n v="63646"/>
    <n v="7993"/>
    <s v="SABRYNNA SOARES CORREI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2"/>
    <s v="01/06/20 a 30/06/20"/>
    <n v="74369"/>
    <n v="10775"/>
    <s v="TALES FORTUNATO DA COST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2"/>
    <s v="01/06/20 a 30/06/20"/>
    <n v="22317"/>
    <n v="0"/>
    <s v="VINICYUS GABRIEL COSTA CERQUEIRA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2"/>
    <s v="01/06/20 a 30/06/20"/>
    <n v="78373"/>
    <n v="8673"/>
    <s v="YASMIN VITORIA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2"/>
    <s v="01/06/20 a 30/06/20"/>
    <n v="88170"/>
    <n v="10774"/>
    <s v="YASMINNE DE SOUZA FEITOS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2"/>
    <s v="01/06/20 a 30/06/20"/>
    <n v="118125"/>
    <n v="10838"/>
    <s v="YASNMIN KATHELLYN ALVES DO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96162"/>
    <n v="10282"/>
    <s v="ADRIAN ALVES DUARTE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74131"/>
    <n v="9152"/>
    <s v="ADRIEL HENRIQUE GONCALVES DE OLIV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35635"/>
    <n v="7714"/>
    <s v="ANTONIO CARLOS BATIST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9630"/>
    <n v="8715"/>
    <s v="CARLOS EDUARDO FERREIRA DE JESU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63763"/>
    <n v="8871"/>
    <s v="DAVI FRAZAO NOBREG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63745"/>
    <n v="11078"/>
    <s v="DAVI MIGUEL SANTOS COSTA LOURENC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74771"/>
    <n v="11138"/>
    <s v="ELIEZER LEONARDO GUERRA PINT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63845"/>
    <n v="10128"/>
    <s v="FILIPE HENRIQUE CAMILO DE OLIV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14466"/>
    <n v="7724"/>
    <s v="GLEIDSON RAPHAEL FERREIRA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46053"/>
    <n v="10803"/>
    <s v="GUILHERME RODRIGUES RIBEIR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54974"/>
    <n v="10103"/>
    <s v="HIGOR DA SILVA PER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116612"/>
    <n v="10818"/>
    <s v="IZABELA IDELFONSO FERR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65238"/>
    <n v="9244"/>
    <s v="JOAO GABRIEL DA SILVA RODRIGU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180552"/>
    <n v="11507"/>
    <s v="JOAO PEDRO SANTOS CUNH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71891"/>
    <n v="10857"/>
    <s v="JOAO VICTOR SILVA CORDEIR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15297"/>
    <n v="10788"/>
    <s v="JONATHAN FELIPE PEREIRA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107296"/>
    <n v="8496"/>
    <s v="JOSE OCTAVIO FORTUNATO DA SILVA LIM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68862"/>
    <n v="9210"/>
    <s v="JULIANA MARQUES CARVALH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160433"/>
    <n v="8912"/>
    <s v="KETTELLY CRISTHINE GOMES DE OLIV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147905"/>
    <n v="9269"/>
    <s v="LORRANE GABRIELLE SOARES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91148"/>
    <n v="91148"/>
    <s v="LUIS DAVI SILVA GARCI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116351"/>
    <n v="11635"/>
    <s v="MARIA EDUARDA FERNANDES FERRAZ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61963"/>
    <n v="8411"/>
    <s v="PETHERSON LUIZ EUGENIO DO NASCIMENT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135556"/>
    <n v="9211"/>
    <s v="RAYLA SORAIA OLIVEIRA LIM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40873"/>
    <n v="11352"/>
    <s v="THALYTA CARDOSO DIA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8839"/>
    <n v="10839"/>
    <s v="VITOR HUGO DE JESUS COST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149855"/>
    <n v="8579"/>
    <s v="WAGNER HENRIQUE DO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68718"/>
    <n v="10581"/>
    <s v="WESLEY EDUARDO RIBAS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67341"/>
    <n v="9173"/>
    <s v="YASMIM THAINA CARDOS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63657"/>
    <n v="10533"/>
    <s v="MARIA EDUARDA SANTOS SOAR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192910"/>
    <n v="9402"/>
    <s v="JADSON ALVES DE MENEZES JUNIOR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2"/>
    <s v="01/06/20 a 30/06/20"/>
    <n v="193272"/>
    <n v="9415"/>
    <s v="LUCAS NASCIMENTO DE SOUZ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106378"/>
    <n v="11027"/>
    <s v="ANA LAURA DOS SANTOS MARINHO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100959"/>
    <n v="8989"/>
    <s v="ANA PAULA CANTUARIA DO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6250"/>
    <n v="10773"/>
    <s v="BRUNA VITORIA DE ANDRADE MARTIN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63952"/>
    <n v="7759"/>
    <s v="DANILO BARBOS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187315"/>
    <n v="9225"/>
    <s v="DOMINIK BATISTA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11156"/>
    <n v="8702"/>
    <s v="EDUARDO HENRIQUE DIAS ROQUE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109608"/>
    <n v="10879"/>
    <s v="ELAINE SANTOS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76552"/>
    <n v="0"/>
    <s v="FRANCIELI FERREIRA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36047"/>
    <n v="9103"/>
    <s v="IGOR BASTOS DE OLIV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92359"/>
    <n v="10177"/>
    <s v="JHENIFFER BEATRIZ SILVA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1553"/>
    <n v="11356"/>
    <s v="JOAO VITOR CARDOSO DO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103514"/>
    <n v="10784"/>
    <s v="JULIA DURAES DE JESU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64290"/>
    <n v="11377"/>
    <s v="KAUAN FELIPE ALBIN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59868"/>
    <n v="11437"/>
    <s v="KAYLAINNE SOUZA DE JESU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39841"/>
    <n v="0"/>
    <s v="LAVINIA ROBERTA VIEIRA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46937"/>
    <n v="8724"/>
    <s v="MARCELO ALEXANDRE FALC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110641"/>
    <n v="10904"/>
    <s v="MARCOS VINICIUS ANDRADE ESTEVA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122786"/>
    <n v="9190"/>
    <s v="MARIA FERNANDA SOARES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182759"/>
    <n v="9132"/>
    <s v="MIRELLY RIBEIRO NUN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76299"/>
    <n v="10575"/>
    <s v="PABLO ANDRADE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114551"/>
    <n v="10760"/>
    <s v="PEDRO EMANUEL LOPES DA SILVA ROCH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55736"/>
    <n v="8715"/>
    <s v="PEDRO HENRIQUE FERREIRA DE JESU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92400"/>
    <n v="10978"/>
    <s v="POLIANA BATISTA DO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107477"/>
    <n v="9380"/>
    <s v="RAISSA EVELY SILVA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78666"/>
    <n v="7694"/>
    <s v="RAISSA SILVA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63465"/>
    <n v="9178"/>
    <s v="RAYSSA NASCIMENTO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103758"/>
    <n v="10865"/>
    <s v="RAYSSA SILVA FIALH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89720"/>
    <n v="10913"/>
    <s v="SEMYA CRISTINA RODRIGUES OLIV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63950"/>
    <n v="7696"/>
    <s v="VALDIR SANTOS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77725"/>
    <n v="10830"/>
    <s v="VITOR GABRIEL SALES PIR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73438"/>
    <n v="10577"/>
    <s v="VIVIA VITORIA MACHADO NUN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83162"/>
    <n v="10581"/>
    <s v="WESLEY EDUARDO SILVA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31228"/>
    <n v="8018"/>
    <s v="YAN MATHEUS PAULINO JULI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2"/>
    <s v="01/06/20 a 30/06/20"/>
    <n v="60371"/>
    <n v="10173"/>
    <s v="FLAVIA GABRIELLA GREGORIO CAMP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90378"/>
    <n v="10763"/>
    <s v="ALISON EDUARDO FIRMINO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98337"/>
    <n v="8967"/>
    <s v="ANTONIA SOARES BATIST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63381"/>
    <n v="10793"/>
    <s v="BRUNA KEROLAINY GOIANO LEITE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22227"/>
    <n v="10360"/>
    <s v="CAROLAYNE STEFANI PEREIRA BRAG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63385"/>
    <n v="10751"/>
    <s v="ENDREW PIERRE MOUR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71156"/>
    <n v="11304"/>
    <s v="ESTEFANE SILVA DO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106635"/>
    <n v="9281"/>
    <s v="EVELINE CONCEICAO GOM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125775"/>
    <n v="11190"/>
    <s v="FELIPE FERREIRA DO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91542"/>
    <n v="10749"/>
    <s v="FELLIPI KENNEDY MATOS DE OLIV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63916"/>
    <n v="10091"/>
    <s v="GABRIEL HENRIQUE VIEIRA MARTIN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109172"/>
    <n v="8898"/>
    <s v="GIOVANA LORENA SANTANA BARBOS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88172"/>
    <n v="10779"/>
    <s v="GUSTAVO DANIEL SILVA DUARTE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133074"/>
    <n v="7992"/>
    <s v="JHULY THAUANE SILVA LIM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30094"/>
    <n v="8740"/>
    <s v="JOAO VITOR DA SILVA RODRIGU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25542"/>
    <n v="0"/>
    <s v="KAIO RENAN DA SILVA BEZER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55224"/>
    <n v="8846"/>
    <s v="KAIQUE GABRIEL CAETANO DE MORAI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20628"/>
    <n v="10832"/>
    <s v="KALLYTON VICTOR SILVA GOMIDE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335"/>
    <n v="10478"/>
    <s v="KAMILY MARIA DA SILVA ALVES MACED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56790"/>
    <n v="10829"/>
    <s v="KAUA HENRYCK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63944"/>
    <n v="8015"/>
    <s v="KAYQUE CLAUDINO DO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77996"/>
    <n v="10752"/>
    <s v="KELLY CRISTINA RODRIGUE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102585"/>
    <n v="10990"/>
    <s v="LARA MARIA OLIVEIRA REZENDE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29059"/>
    <n v="11440"/>
    <s v="MARCOS EDUARDO LISBOA DE OLIV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18850"/>
    <n v="9122"/>
    <s v="MATHEUS OLIVEIRA ALV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127095"/>
    <n v="7838"/>
    <s v="MAYARA DA COSTA ROCH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63469"/>
    <n v="10843"/>
    <s v="RAISSA REIS CAMPOS ARAUJ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122201"/>
    <n v="11278"/>
    <s v="RICARDO JUNIO FERREIRA ANTUN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92023"/>
    <n v="10162"/>
    <s v="SAMIRA ALEXSANDRA PEREIRA LIM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49653"/>
    <n v="7619"/>
    <s v="SANTIAGO ANDRADE COST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163545"/>
    <n v="9023"/>
    <s v="TALISSON ANDRE SILVA RIBEIR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136318"/>
    <n v="11461"/>
    <s v="TALYSON WILIAN FERREIRA MIGUEL DO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65824"/>
    <n v="10059"/>
    <s v="THALLES MAYCON RODRIGUES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2"/>
    <s v="01/06/20 a 30/06/20"/>
    <n v="87094"/>
    <n v="9280"/>
    <s v="VITOR HUGO DE OLIVEIRA ALCANTA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3"/>
    <s v="01/07/20 a 31/07/20"/>
    <n v="30088"/>
    <n v="10115"/>
    <s v="ADRYAN HENRIQUE DA COST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3"/>
    <s v="01/07/20 a 31/07/20"/>
    <n v="75321"/>
    <n v="10807"/>
    <s v="AMANDA DA SILVA NOGUEI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3"/>
    <s v="01/07/20 a 31/07/20"/>
    <n v="63372"/>
    <n v="10816"/>
    <s v="CAIK PABLO MARTINS CRUZ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3"/>
    <s v="01/07/20 a 31/07/20"/>
    <n v="16745"/>
    <n v="10503"/>
    <s v="CASSIO LISBOA DE SOUS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3"/>
    <s v="01/07/20 a 31/07/20"/>
    <n v="16746"/>
    <n v="10759"/>
    <s v="GEOVANA LISBOA DE SOUS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3"/>
    <s v="01/07/20 a 31/07/20"/>
    <n v="47221"/>
    <n v="10073"/>
    <s v="IGOR LUIZ APOLINARIO DE FREITA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3"/>
    <s v="01/07/20 a 31/07/20"/>
    <n v="118345"/>
    <n v="10852"/>
    <s v="JEFERSON DE ARAUJO SOUS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3"/>
    <s v="01/07/20 a 31/07/20"/>
    <n v="91494"/>
    <n v="10795"/>
    <s v="JOAB DE JESUS MORAE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3"/>
    <s v="01/07/20 a 31/07/20"/>
    <n v="178388"/>
    <n v="11456"/>
    <s v="JOAO PAULO RODRIGUES D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3"/>
    <s v="01/07/20 a 31/07/20"/>
    <n v="180554"/>
    <n v="11508"/>
    <s v="JOAO VITOR SANTOS CUNH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3"/>
    <s v="01/07/20 a 31/07/20"/>
    <n v="63389"/>
    <n v="10764"/>
    <s v="JOSE EDUARDO REBOUCA D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3"/>
    <s v="01/07/20 a 31/07/20"/>
    <n v="153416"/>
    <n v="8695"/>
    <s v="KAUA ROCHA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3"/>
    <s v="01/07/20 a 31/07/20"/>
    <n v="2447"/>
    <n v="10766"/>
    <s v="KAYCK GABRIEL MORAIS DE OLIVEIRA BEL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3"/>
    <s v="01/07/20 a 31/07/20"/>
    <n v="114961"/>
    <n v="10777"/>
    <s v="KENDALY GABRIELLY MUNIZ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3"/>
    <s v="01/07/20 a 31/07/20"/>
    <n v="74361"/>
    <n v="10826"/>
    <s v="LARISSA MEDEIROS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3"/>
    <s v="01/07/20 a 31/07/20"/>
    <n v="163655"/>
    <n v="11222"/>
    <s v="LEIDSON MARCOS DOS SANTOS CARDOS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3"/>
    <s v="01/07/20 a 31/07/20"/>
    <n v="74261"/>
    <n v="10800"/>
    <s v="LUCAS ANDRADE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3"/>
    <s v="01/07/20 a 31/07/20"/>
    <n v="69105"/>
    <n v="9355"/>
    <s v="MARCOS EDUARDO BASTOS COST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3"/>
    <s v="01/07/20 a 31/07/20"/>
    <n v="109552"/>
    <n v="8222"/>
    <s v="MARCOS VINICIUS CARVALHO DE AQUIN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3"/>
    <s v="01/07/20 a 31/07/20"/>
    <n v="121812"/>
    <n v="10997"/>
    <s v="MARCOS VINICIUS SOUZ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3"/>
    <s v="01/07/20 a 31/07/20"/>
    <n v="73887"/>
    <n v="0"/>
    <s v="MARIA EDUARDA SANTOS REI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3"/>
    <s v="01/07/20 a 31/07/20"/>
    <n v="70513"/>
    <n v="10742"/>
    <s v="MARIA FERNANDA CAMARGOS VIEI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3"/>
    <s v="01/07/20 a 31/07/20"/>
    <n v="63417"/>
    <n v="10791"/>
    <s v="MARIA GABRIELA ESTEVAO D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3"/>
    <s v="01/07/20 a 31/07/20"/>
    <n v="103595"/>
    <n v="11450"/>
    <s v="MONICA BORGES RIBEIR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3"/>
    <s v="01/07/20 a 31/07/20"/>
    <n v="74299"/>
    <n v="11054"/>
    <s v="MURILO VINICIUS DA COSTA SOUZ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3"/>
    <s v="01/07/20 a 31/07/20"/>
    <n v="82073"/>
    <n v="10785"/>
    <s v="NICOLAS RAFAEL BARBOSA NASCIMENT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3"/>
    <s v="01/07/20 a 31/07/20"/>
    <n v="63424"/>
    <n v="10791"/>
    <s v="PEDRO HENRIQUE CARMO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3"/>
    <s v="01/07/20 a 31/07/20"/>
    <n v="75383"/>
    <n v="10845"/>
    <s v="SARA CRISTINA DE OLIVEIRA BERNARDE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3"/>
    <s v="01/07/20 a 31/07/20"/>
    <n v="177522"/>
    <n v="11431"/>
    <s v="SUELEN VITORIA FERNANDES ANDRADE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3"/>
    <s v="01/07/20 a 31/07/20"/>
    <n v="100841"/>
    <n v="7905"/>
    <s v="YASMIN EDUARDA DE LIMA RODRIGUE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3"/>
    <s v="01/07/20 a 31/07/20"/>
    <n v="110038"/>
    <n v="10589"/>
    <s v="ALLIF ADRIEL ALVES DUARTE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3"/>
    <s v="01/07/20 a 31/07/20"/>
    <n v="63377"/>
    <n v="10789"/>
    <s v="ANA CAROLINA SANTOS DE OLIVEI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3"/>
    <s v="01/07/20 a 31/07/20"/>
    <n v="144536"/>
    <n v="8429"/>
    <s v="ANA CAROLINE SILVA DE SANTAN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3"/>
    <s v="01/07/20 a 31/07/20"/>
    <n v="56805"/>
    <n v="10114"/>
    <s v="ANA JULLIA FERREIRA FAGUNDES COST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3"/>
    <s v="01/07/20 a 31/07/20"/>
    <n v="97161"/>
    <n v="10310"/>
    <s v="CELENA DA SILVA AURO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3"/>
    <s v="01/07/20 a 31/07/20"/>
    <n v="118997"/>
    <n v="11473"/>
    <s v="ESTHER WENNDY DA SILVA BARBOZ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3"/>
    <s v="01/07/20 a 31/07/20"/>
    <n v="5809"/>
    <n v="10771"/>
    <s v="EVELLYN GABRIELLA MENDES LOPE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3"/>
    <s v="01/07/20 a 31/07/20"/>
    <n v="124880"/>
    <n v="11133"/>
    <s v="FLAVIA ELOISA TEIXEIRA REBOUCA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3"/>
    <s v="01/07/20 a 31/07/20"/>
    <n v="62457"/>
    <n v="62457"/>
    <s v="GIOVANNA DE AQUINO SOUZ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3"/>
    <s v="01/07/20 a 31/07/20"/>
    <n v="56533"/>
    <n v="10910"/>
    <s v="GUILHERME DE AQUINO SOUZ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3"/>
    <s v="01/07/20 a 31/07/20"/>
    <n v="103725"/>
    <n v="7928"/>
    <s v="GUSTAVO MAGNO BAHIA LIM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3"/>
    <s v="01/07/20 a 31/07/20"/>
    <n v="81071"/>
    <n v="8856"/>
    <s v="IURY SIDNEY DA CRUZ PEREI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3"/>
    <s v="01/07/20 a 31/07/20"/>
    <n v="74507"/>
    <n v="10988"/>
    <s v="JEOVA ANDREW MOREIRA AGUIAR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3"/>
    <s v="01/07/20 a 31/07/20"/>
    <n v="67320"/>
    <n v="8543"/>
    <s v="JOAO VITOR PEREIRA GONCALVE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3"/>
    <s v="01/07/20 a 31/07/20"/>
    <n v="83262"/>
    <n v="10242"/>
    <s v="JOSE MARIA DE JESUS FILH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3"/>
    <s v="01/07/20 a 31/07/20"/>
    <n v="52322"/>
    <n v="10325"/>
    <s v="KHAUAN RANIERY HIPOLITO DE ALMEID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3"/>
    <s v="01/07/20 a 31/07/20"/>
    <n v="62227"/>
    <n v="11494"/>
    <s v="LORRAYNE PEREIRA ARAUJ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3"/>
    <s v="01/07/20 a 31/07/20"/>
    <n v="17826"/>
    <n v="7961"/>
    <s v="MARCOS EDUARDO DE AZEVEDO BENT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3"/>
    <s v="01/07/20 a 31/07/20"/>
    <n v="32000"/>
    <n v="10142"/>
    <s v="MARCOS SILVA GARCI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3"/>
    <s v="01/07/20 a 31/07/20"/>
    <n v="74902"/>
    <n v="11007"/>
    <s v="MARIA EDUARDA FERREI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3"/>
    <s v="01/07/20 a 31/07/20"/>
    <n v="94384"/>
    <n v="11308"/>
    <s v="MATEUS HENRIQUE DOS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3"/>
    <s v="01/07/20 a 31/07/20"/>
    <n v="118189"/>
    <n v="8232"/>
    <s v="RHAYSSA RANIERY HIPOLITA DE ALMEID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3"/>
    <s v="01/07/20 a 31/07/20"/>
    <n v="190514"/>
    <n v="9290"/>
    <s v="ROBERTA LUANA SODRE DOS SANTOS TEIXEI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3"/>
    <s v="01/07/20 a 31/07/20"/>
    <n v="91576"/>
    <n v="10906"/>
    <s v="RYAN ALDERICO DE SOUZ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3"/>
    <s v="01/07/20 a 31/07/20"/>
    <n v="63646"/>
    <n v="7993"/>
    <s v="SABRYNNA SOARES CORREI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3"/>
    <s v="01/07/20 a 31/07/20"/>
    <n v="74369"/>
    <n v="10775"/>
    <s v="TALES FORTUNATO DA COST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3"/>
    <s v="01/07/20 a 31/07/20"/>
    <n v="22317"/>
    <n v="0"/>
    <s v="VINICYUS GABRIEL COSTA CERQUEIRA D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3"/>
    <s v="01/07/20 a 31/07/20"/>
    <n v="78373"/>
    <n v="8673"/>
    <s v="YASMIN VITORIA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3"/>
    <s v="01/07/20 a 31/07/20"/>
    <n v="88170"/>
    <n v="10774"/>
    <s v="YASMINNE DE SOUZA FEITOS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3"/>
    <s v="01/07/20 a 31/07/20"/>
    <n v="118125"/>
    <n v="10838"/>
    <s v="YASNMIN KATHELLYN ALVES DOS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96162"/>
    <n v="10282"/>
    <s v="ADRIAN ALVES DUARTE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74131"/>
    <n v="9152"/>
    <s v="ADRIEL HENRIQUE GONCALVES DE OLIVEI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35635"/>
    <n v="7714"/>
    <s v="ANTONIO CARLOS BATIST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9630"/>
    <n v="8715"/>
    <s v="CARLOS EDUARDO FERREIRA DE JESU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63763"/>
    <n v="8871"/>
    <s v="DAVI FRAZAO NOBREG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63745"/>
    <n v="11078"/>
    <s v="DAVI MIGUEL SANTOS COSTA LOURENC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74771"/>
    <n v="11138"/>
    <s v="ELIEZER LEONARDO GUERRA PINT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63845"/>
    <n v="10128"/>
    <s v="FILIPE HENRIQUE CAMILO DE OLIVEI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14466"/>
    <n v="7724"/>
    <s v="GLEIDSON RAPHAEL FERREIRA D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46053"/>
    <n v="10803"/>
    <s v="GUILHERME RODRIGUES RIBEIR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54974"/>
    <n v="10103"/>
    <s v="HIGOR DA SILVA PEREI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116612"/>
    <n v="10818"/>
    <s v="IZABELA IDELFONSO FERREI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65238"/>
    <n v="9244"/>
    <s v="JOAO GABRIEL DA SILVA RODRIGUE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180552"/>
    <n v="11507"/>
    <s v="JOAO PEDRO SANTOS CUNH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71891"/>
    <n v="10857"/>
    <s v="JOAO VICTOR SILVA CORDEIR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15297"/>
    <n v="10788"/>
    <s v="JONATHAN FELIPE PEREIRA D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107296"/>
    <n v="8496"/>
    <s v="JOSE OCTAVIO FORTUNATO DA SILVA LIM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68862"/>
    <n v="9210"/>
    <s v="JULIANA MARQUES CARVALH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160433"/>
    <n v="8912"/>
    <s v="KETTELLY CRISTHINE GOMES DE OLIVEI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147905"/>
    <n v="9269"/>
    <s v="LORRANE GABRIELLE SOARES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91148"/>
    <n v="91148"/>
    <s v="LUIS DAVI SILVA GARCI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116351"/>
    <n v="11635"/>
    <s v="MARIA EDUARDA FERNANDES FERRAZ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61963"/>
    <n v="8411"/>
    <s v="PETHERSON LUIZ EUGENIO DO NASCIMENT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135556"/>
    <n v="9211"/>
    <s v="RAYLA SORAIA OLIVEIRA LIM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40873"/>
    <n v="11352"/>
    <s v="THALYTA CARDOSO DIA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8839"/>
    <n v="10839"/>
    <s v="VITOR HUGO DE JESUS COST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149855"/>
    <n v="8579"/>
    <s v="WAGNER HENRIQUE DOS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68718"/>
    <n v="10581"/>
    <s v="WESLEY EDUARDO RIBAS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67341"/>
    <n v="9173"/>
    <s v="YASMIM THAINA CARDOS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63657"/>
    <n v="10533"/>
    <s v="MARIA EDUARDA SANTOS SOARE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192910"/>
    <n v="9402"/>
    <s v="JADSON ALVES DE MENEZES JUNIOR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3"/>
    <s v="01/07/20 a 31/07/20"/>
    <n v="193272"/>
    <n v="9415"/>
    <s v="LUCAS NASCIMENTO DE SOUZ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106378"/>
    <n v="11027"/>
    <s v="ANA LAURA DOS SANTOS MARINHO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100959"/>
    <n v="8989"/>
    <s v="ANA PAULA CANTUARIA DOS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6250"/>
    <n v="10773"/>
    <s v="BRUNA VITORIA DE ANDRADE MARTIN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63952"/>
    <n v="7759"/>
    <s v="DANILO BARBOS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187315"/>
    <n v="9225"/>
    <s v="DOMINIK BATISTA D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11156"/>
    <n v="8702"/>
    <s v="EDUARDO HENRIQUE DIAS ROQUE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109608"/>
    <n v="10879"/>
    <s v="ELAINE SANTOS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76552"/>
    <n v="0"/>
    <s v="FRANCIELI FERREIRA D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36047"/>
    <n v="9103"/>
    <s v="IGOR BASTOS DE OLIVEI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92359"/>
    <n v="10177"/>
    <s v="JHENIFFER BEATRIZ SILVA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1553"/>
    <n v="11356"/>
    <s v="JOAO VITOR CARDOSO DOS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103514"/>
    <n v="10784"/>
    <s v="JULIA DURAES DE JESU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64290"/>
    <n v="11377"/>
    <s v="KAUAN FELIPE ALBIN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59868"/>
    <n v="11437"/>
    <s v="KAYLAINNE SOUZA DE JESU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39841"/>
    <n v="0"/>
    <s v="LAVINIA ROBERTA VIEIRA D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46937"/>
    <n v="8724"/>
    <s v="MARCELO ALEXANDRE FALC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110641"/>
    <n v="10904"/>
    <s v="MARCOS VINICIUS ANDRADE ESTEVA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122786"/>
    <n v="9190"/>
    <s v="MARIA FERNANDA SOARES D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182759"/>
    <n v="9132"/>
    <s v="MIRELLY RIBEIRO NUNE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76299"/>
    <n v="10575"/>
    <s v="PABLO ANDRADE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114551"/>
    <n v="10760"/>
    <s v="PEDRO EMANUEL LOPES DA SILVA ROCH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55736"/>
    <n v="8715"/>
    <s v="PEDRO HENRIQUE FERREIRA DE JESU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92400"/>
    <n v="10978"/>
    <s v="POLIANA BATISTA DOS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107477"/>
    <n v="9380"/>
    <s v="RAISSA EVELY SILVA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78666"/>
    <n v="7694"/>
    <s v="RAISSA SILVA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63465"/>
    <n v="9178"/>
    <s v="RAYSSA NASCIMENTO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103758"/>
    <n v="10865"/>
    <s v="RAYSSA SILVA FIALH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89720"/>
    <n v="10913"/>
    <s v="SEMYA CRISTINA RODRIGUES OLIVEI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63950"/>
    <n v="7696"/>
    <s v="VALDIR SANTOS D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77725"/>
    <n v="10830"/>
    <s v="VITOR GABRIEL SALES PIRE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73438"/>
    <n v="10577"/>
    <s v="VIVIA VITORIA MACHADO NUNE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83162"/>
    <n v="10581"/>
    <s v="WESLEY EDUARDO SILVA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31228"/>
    <n v="8018"/>
    <s v="YAN MATHEUS PAULINO JULI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3"/>
    <s v="01/07/20 a 31/07/20"/>
    <n v="60371"/>
    <n v="10173"/>
    <s v="FLAVIA GABRIELLA GREGORIO CAMP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90378"/>
    <n v="10763"/>
    <s v="ALISON EDUARDO FIRMINO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98337"/>
    <n v="8967"/>
    <s v="ANTONIA SOARES BATIST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63381"/>
    <n v="10793"/>
    <s v="BRUNA KEROLAINY GOIANO LEITE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22227"/>
    <n v="10360"/>
    <s v="CAROLAYNE STEFANI PEREIRA BRAG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63385"/>
    <n v="10751"/>
    <s v="ENDREW PIERRE MOUR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71156"/>
    <n v="11304"/>
    <s v="ESTEFANE SILVA DOS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106635"/>
    <n v="9281"/>
    <s v="EVELINE CONCEICAO GOME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125775"/>
    <n v="11190"/>
    <s v="FELIPE FERREIRA DOS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91542"/>
    <n v="10749"/>
    <s v="FELLIPI KENNEDY MATOS DE OLIVEI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63916"/>
    <n v="10091"/>
    <s v="GABRIEL HENRIQUE VIEIRA MARTIN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109172"/>
    <n v="8898"/>
    <s v="GIOVANA LORENA SANTANA BARBOS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88172"/>
    <n v="10779"/>
    <s v="GUSTAVO DANIEL SILVA DUARTE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133074"/>
    <n v="7992"/>
    <s v="JHULY THAUANE SILVA LIM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30094"/>
    <n v="8740"/>
    <s v="JOAO VITOR DA SILVA RODRIGUE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25542"/>
    <n v="0"/>
    <s v="KAIO RENAN DA SILVA BEZER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55224"/>
    <n v="8846"/>
    <s v="KAIQUE GABRIEL CAETANO DE MORAI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20628"/>
    <n v="10832"/>
    <s v="KALLYTON VICTOR SILVA GOMIDE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335"/>
    <n v="10478"/>
    <s v="KAMILY MARIA DA SILVA ALVES MACED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56790"/>
    <n v="10829"/>
    <s v="KAUA HENRYCK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63944"/>
    <n v="8015"/>
    <s v="KAYQUE CLAUDINO DOS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77996"/>
    <n v="10752"/>
    <s v="KELLY CRISTINA RODRIGUES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102585"/>
    <n v="10990"/>
    <s v="LARA MARIA OLIVEIRA REZENDE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29059"/>
    <n v="11440"/>
    <s v="MARCOS EDUARDO LISBOA DE OLIVEI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18850"/>
    <n v="9122"/>
    <s v="MATHEUS OLIVEIRA ALVE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127095"/>
    <n v="7838"/>
    <s v="MAYARA DA COSTA ROCH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63469"/>
    <n v="10843"/>
    <s v="RAISSA REIS CAMPOS ARAUJ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122201"/>
    <n v="11278"/>
    <s v="RICARDO JUNIO FERREIRA ANTUNE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92023"/>
    <n v="10162"/>
    <s v="SAMIRA ALEXSANDRA PEREIRA LIM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49653"/>
    <n v="7619"/>
    <s v="SANTIAGO ANDRADE COST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163545"/>
    <n v="9023"/>
    <s v="TALISSON ANDRE SILVA RIBEIR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136318"/>
    <n v="11461"/>
    <s v="TALYSON WILIAN FERREIRA MIGUEL DOS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65824"/>
    <n v="10059"/>
    <s v="THALLES MAYCON RODRIGUES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3"/>
    <s v="01/07/20 a 31/07/20"/>
    <n v="87094"/>
    <n v="9280"/>
    <s v="VITOR HUGO DE OLIVEIRA ALCANTA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4"/>
    <s v="03/08/20 a 28/08/20"/>
    <n v="30088"/>
    <n v="10115"/>
    <s v="ADRYAN HENRIQUE DA COST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4"/>
    <s v="03/08/20 a 28/08/20"/>
    <n v="75321"/>
    <n v="10807"/>
    <s v="AMANDA DA SILVA NOGU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4"/>
    <s v="03/08/20 a 28/08/20"/>
    <n v="63372"/>
    <n v="10816"/>
    <s v="CAIK PABLO MARTINS CRUZ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4"/>
    <s v="03/08/20 a 28/08/20"/>
    <n v="16745"/>
    <n v="10503"/>
    <s v="CASSIO LISBOA DE SOUS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4"/>
    <s v="03/08/20 a 28/08/20"/>
    <n v="16746"/>
    <n v="10759"/>
    <s v="GEOVANA LISBOA DE SOUS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4"/>
    <s v="03/08/20 a 28/08/20"/>
    <n v="47221"/>
    <n v="10073"/>
    <s v="IGOR LUIZ APOLINARIO DE FREITA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4"/>
    <s v="03/08/20 a 28/08/20"/>
    <n v="118345"/>
    <n v="10852"/>
    <s v="JEFERSON DE ARAUJO SOUS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4"/>
    <s v="03/08/20 a 28/08/20"/>
    <n v="91494"/>
    <n v="10795"/>
    <s v="JOAB DE JESUS MORA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4"/>
    <s v="03/08/20 a 28/08/20"/>
    <n v="178388"/>
    <n v="11456"/>
    <s v="JOAO PAULO RODRIGUES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4"/>
    <s v="03/08/20 a 28/08/20"/>
    <n v="180554"/>
    <n v="11508"/>
    <s v="JOAO VITOR SANTOS CUNH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4"/>
    <s v="03/08/20 a 28/08/20"/>
    <n v="63389"/>
    <n v="10764"/>
    <s v="JOSE EDUARDO REBOUCA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4"/>
    <s v="03/08/20 a 28/08/20"/>
    <n v="153416"/>
    <n v="8695"/>
    <s v="KAUA ROCHA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4"/>
    <s v="03/08/20 a 28/08/20"/>
    <n v="2447"/>
    <n v="10766"/>
    <s v="KAYCK GABRIEL MORAIS DE OLIVEIRA BEL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4"/>
    <s v="03/08/20 a 28/08/20"/>
    <n v="114961"/>
    <n v="10777"/>
    <s v="KENDALY GABRIELLY MUNIZ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4"/>
    <s v="03/08/20 a 28/08/20"/>
    <n v="74361"/>
    <n v="10826"/>
    <s v="LARISSA MEDEIROS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4"/>
    <s v="03/08/20 a 28/08/20"/>
    <n v="163655"/>
    <n v="11222"/>
    <s v="LEIDSON MARCOS DOS SANTOS CARDOS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4"/>
    <s v="03/08/20 a 28/08/20"/>
    <n v="74261"/>
    <n v="10800"/>
    <s v="LUCAS ANDRADE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4"/>
    <s v="03/08/20 a 28/08/20"/>
    <n v="69105"/>
    <n v="9355"/>
    <s v="MARCOS EDUARDO BASTOS COST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4"/>
    <s v="03/08/20 a 28/08/20"/>
    <n v="109552"/>
    <n v="8222"/>
    <s v="MARCOS VINICIUS CARVALHO DE AQUIN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4"/>
    <s v="03/08/20 a 28/08/20"/>
    <n v="121812"/>
    <n v="10997"/>
    <s v="MARCOS VINICIUS SOUZ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4"/>
    <s v="03/08/20 a 28/08/20"/>
    <n v="73887"/>
    <n v="0"/>
    <s v="MARIA EDUARDA SANTOS REI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4"/>
    <s v="03/08/20 a 28/08/20"/>
    <n v="70513"/>
    <n v="10742"/>
    <s v="MARIA FERNANDA CAMARGOS VI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4"/>
    <s v="03/08/20 a 28/08/20"/>
    <n v="63417"/>
    <n v="10791"/>
    <s v="MARIA GABRIELA ESTEVAO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4"/>
    <s v="03/08/20 a 28/08/20"/>
    <n v="103595"/>
    <n v="11450"/>
    <s v="MONICA BORGES RIBEIR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4"/>
    <s v="03/08/20 a 28/08/20"/>
    <n v="74299"/>
    <n v="11054"/>
    <s v="MURILO VINICIUS DA COSTA SOUZ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4"/>
    <s v="03/08/20 a 28/08/20"/>
    <n v="82073"/>
    <n v="10785"/>
    <s v="NICOLAS RAFAEL BARBOSA NASCIMENT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4"/>
    <s v="03/08/20 a 28/08/20"/>
    <n v="63424"/>
    <n v="10791"/>
    <s v="PEDRO HENRIQUE CARMO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4"/>
    <s v="03/08/20 a 28/08/20"/>
    <n v="75383"/>
    <n v="10845"/>
    <s v="SARA CRISTINA DE OLIVEIRA BERNARD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4"/>
    <s v="03/08/20 a 28/08/20"/>
    <n v="177522"/>
    <n v="11431"/>
    <s v="SUELEN VITORIA FERNANDES ANDRADE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4"/>
    <s v="03/08/20 a 28/08/20"/>
    <n v="100841"/>
    <n v="7905"/>
    <s v="YASMIN EDUARDA DE LIMA RODRIGU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4"/>
    <s v="03/08/20 a 28/08/20"/>
    <n v="110038"/>
    <n v="10589"/>
    <s v="ALLIF ADRIEL ALVES DUARTE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4"/>
    <s v="03/08/20 a 28/08/20"/>
    <n v="63377"/>
    <n v="10789"/>
    <s v="ANA CAROLINA SANTOS DE OLIV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4"/>
    <s v="03/08/20 a 28/08/20"/>
    <n v="144536"/>
    <n v="8429"/>
    <s v="ANA CAROLINE SILVA DE SANTAN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4"/>
    <s v="03/08/20 a 28/08/20"/>
    <n v="56805"/>
    <n v="10114"/>
    <s v="ANA JULLIA FERREIRA FAGUNDES COST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4"/>
    <s v="03/08/20 a 28/08/20"/>
    <n v="97161"/>
    <n v="10310"/>
    <s v="CELENA DA SILVA AURO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4"/>
    <s v="03/08/20 a 28/08/20"/>
    <n v="118997"/>
    <n v="11473"/>
    <s v="ESTHER WENNDY DA SILVA BARBOZ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4"/>
    <s v="03/08/20 a 28/08/20"/>
    <n v="5809"/>
    <n v="10771"/>
    <s v="EVELLYN GABRIELLA MENDES LOP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4"/>
    <s v="03/08/20 a 28/08/20"/>
    <n v="124880"/>
    <n v="11133"/>
    <s v="FLAVIA ELOISA TEIXEIRA REBOUCA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4"/>
    <s v="03/08/20 a 28/08/20"/>
    <n v="62457"/>
    <n v="62457"/>
    <s v="GIOVANNA DE AQUINO SOUZ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4"/>
    <s v="03/08/20 a 28/08/20"/>
    <n v="56533"/>
    <n v="10910"/>
    <s v="GUILHERME DE AQUINO SOUZ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4"/>
    <s v="03/08/20 a 28/08/20"/>
    <n v="103725"/>
    <n v="7928"/>
    <s v="GUSTAVO MAGNO BAHIA LIM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4"/>
    <s v="03/08/20 a 28/08/20"/>
    <n v="81071"/>
    <n v="8856"/>
    <s v="IURY SIDNEY DA CRUZ PER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4"/>
    <s v="03/08/20 a 28/08/20"/>
    <n v="74507"/>
    <n v="10988"/>
    <s v="JEOVA ANDREW MOREIRA AGUIAR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4"/>
    <s v="03/08/20 a 28/08/20"/>
    <n v="67320"/>
    <n v="8543"/>
    <s v="JOAO VITOR PEREIRA GONCALV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4"/>
    <s v="03/08/20 a 28/08/20"/>
    <n v="83262"/>
    <n v="10242"/>
    <s v="JOSE MARIA DE JESUS FILH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4"/>
    <s v="03/08/20 a 28/08/20"/>
    <n v="52322"/>
    <n v="10325"/>
    <s v="KHAUAN RANIERY HIPOLITO DE ALMEI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4"/>
    <s v="03/08/20 a 28/08/20"/>
    <n v="62227"/>
    <n v="11494"/>
    <s v="LORRAYNE PEREIRA ARAUJ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4"/>
    <s v="03/08/20 a 28/08/20"/>
    <n v="17826"/>
    <n v="7961"/>
    <s v="MARCOS EDUARDO DE AZEVEDO BENT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4"/>
    <s v="03/08/20 a 28/08/20"/>
    <n v="32000"/>
    <n v="10142"/>
    <s v="MARCOS SILVA GARCI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4"/>
    <s v="03/08/20 a 28/08/20"/>
    <n v="74902"/>
    <n v="11007"/>
    <s v="MARIA EDUARDA FERR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4"/>
    <s v="03/08/20 a 28/08/20"/>
    <n v="94384"/>
    <n v="11308"/>
    <s v="MATEUS HENRIQUE DO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4"/>
    <s v="03/08/20 a 28/08/20"/>
    <n v="118189"/>
    <n v="8232"/>
    <s v="RHAYSSA RANIERY HIPOLITA DE ALMEI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4"/>
    <s v="03/08/20 a 28/08/20"/>
    <n v="190514"/>
    <n v="9290"/>
    <s v="ROBERTA LUANA SODRE DOS SANTOS TEIX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4"/>
    <s v="03/08/20 a 28/08/20"/>
    <n v="91576"/>
    <n v="10906"/>
    <s v="RYAN ALDERICO DE SOUZ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4"/>
    <s v="03/08/20 a 28/08/20"/>
    <n v="63646"/>
    <n v="7993"/>
    <s v="SABRYNNA SOARES CORREI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4"/>
    <s v="03/08/20 a 28/08/20"/>
    <n v="74369"/>
    <n v="10775"/>
    <s v="TALES FORTUNATO DA COST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4"/>
    <s v="03/08/20 a 28/08/20"/>
    <n v="22317"/>
    <n v="0"/>
    <s v="VINICYUS GABRIEL COSTA CERQUEIRA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4"/>
    <s v="03/08/20 a 28/08/20"/>
    <n v="78373"/>
    <n v="8673"/>
    <s v="YASMIN VITORIA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4"/>
    <s v="03/08/20 a 28/08/20"/>
    <n v="88170"/>
    <n v="10774"/>
    <s v="YASMINNE DE SOUZA FEITOS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4"/>
    <s v="03/08/20 a 28/08/20"/>
    <n v="118125"/>
    <n v="10838"/>
    <s v="YASNMIN KATHELLYN ALVES DO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96162"/>
    <n v="10282"/>
    <s v="ADRIAN ALVES DUARTE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74131"/>
    <n v="9152"/>
    <s v="ADRIEL HENRIQUE GONCALVES DE OLIV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35635"/>
    <n v="7714"/>
    <s v="ANTONIO CARLOS BATIST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9630"/>
    <n v="8715"/>
    <s v="CARLOS EDUARDO FERREIRA DE JESU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63763"/>
    <n v="8871"/>
    <s v="DAVI FRAZAO NOBREG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63745"/>
    <n v="11078"/>
    <s v="DAVI MIGUEL SANTOS COSTA LOURENC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74771"/>
    <n v="11138"/>
    <s v="ELIEZER LEONARDO GUERRA PINT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63845"/>
    <n v="10128"/>
    <s v="FILIPE HENRIQUE CAMILO DE OLIV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14466"/>
    <n v="7724"/>
    <s v="GLEIDSON RAPHAEL FERREIRA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46053"/>
    <n v="10803"/>
    <s v="GUILHERME RODRIGUES RIBEIR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54974"/>
    <n v="10103"/>
    <s v="HIGOR DA SILVA PER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116612"/>
    <n v="10818"/>
    <s v="IZABELA IDELFONSO FERR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65238"/>
    <n v="9244"/>
    <s v="JOAO GABRIEL DA SILVA RODRIGU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180552"/>
    <n v="11507"/>
    <s v="JOAO PEDRO SANTOS CUNH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71891"/>
    <n v="10857"/>
    <s v="JOAO VICTOR SILVA CORDEIR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15297"/>
    <n v="10788"/>
    <s v="JONATHAN FELIPE PEREIRA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107296"/>
    <n v="8496"/>
    <s v="JOSE OCTAVIO FORTUNATO DA SILVA LIM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68862"/>
    <n v="9210"/>
    <s v="JULIANA MARQUES CARVALH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160433"/>
    <n v="8912"/>
    <s v="KETTELLY CRISTHINE GOMES DE OLIV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147905"/>
    <n v="9269"/>
    <s v="LORRANE GABRIELLE SOARES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91148"/>
    <n v="91148"/>
    <s v="LUIS DAVI SILVA GARCI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116351"/>
    <n v="11635"/>
    <s v="MARIA EDUARDA FERNANDES FERRAZ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61963"/>
    <n v="8411"/>
    <s v="PETHERSON LUIZ EUGENIO DO NASCIMENT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135556"/>
    <n v="9211"/>
    <s v="RAYLA SORAIA OLIVEIRA LIM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40873"/>
    <n v="11352"/>
    <s v="THALYTA CARDOSO DIA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8839"/>
    <n v="10839"/>
    <s v="VITOR HUGO DE JESUS COST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149855"/>
    <n v="8579"/>
    <s v="WAGNER HENRIQUE DO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68718"/>
    <n v="10581"/>
    <s v="WESLEY EDUARDO RIBAS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67341"/>
    <n v="9173"/>
    <s v="YASMIM THAINA CARDOS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63657"/>
    <n v="10533"/>
    <s v="MARIA EDUARDA SANTOS SOAR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192910"/>
    <n v="9402"/>
    <s v="JADSON ALVES DE MENEZES JUNIOR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4"/>
    <s v="03/08/20 a 28/08/20"/>
    <n v="193272"/>
    <n v="9415"/>
    <s v="LUCAS NASCIMENTO DE SOUZ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106378"/>
    <n v="11027"/>
    <s v="ANA LAURA DOS SANTOS MARINHO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100959"/>
    <n v="8989"/>
    <s v="ANA PAULA CANTUARIA DO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6250"/>
    <n v="10773"/>
    <s v="BRUNA VITORIA DE ANDRADE MARTIN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63952"/>
    <n v="7759"/>
    <s v="DANILO BARBOS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187315"/>
    <n v="9225"/>
    <s v="DOMINIK BATISTA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11156"/>
    <n v="8702"/>
    <s v="EDUARDO HENRIQUE DIAS ROQUE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109608"/>
    <n v="10879"/>
    <s v="ELAINE SANTOS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76552"/>
    <n v="0"/>
    <s v="FRANCIELI FERREIRA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36047"/>
    <n v="9103"/>
    <s v="IGOR BASTOS DE OLIV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92359"/>
    <n v="10177"/>
    <s v="JHENIFFER BEATRIZ SILVA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1553"/>
    <n v="11356"/>
    <s v="JOAO VITOR CARDOSO DO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103514"/>
    <n v="10784"/>
    <s v="JULIA DURAES DE JESU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64290"/>
    <n v="11377"/>
    <s v="KAUAN FELIPE ALBIN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59868"/>
    <n v="11437"/>
    <s v="KAYLAINNE SOUZA DE JESU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39841"/>
    <n v="0"/>
    <s v="LAVINIA ROBERTA VIEIRA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46937"/>
    <n v="8724"/>
    <s v="MARCELO ALEXANDRE FALC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110641"/>
    <n v="10904"/>
    <s v="MARCOS VINICIUS ANDRADE ESTEVA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122786"/>
    <n v="9190"/>
    <s v="MARIA FERNANDA SOARES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182759"/>
    <n v="9132"/>
    <s v="MIRELLY RIBEIRO NUN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76299"/>
    <n v="10575"/>
    <s v="PABLO ANDRADE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114551"/>
    <n v="10760"/>
    <s v="PEDRO EMANUEL LOPES DA SILVA ROCH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55736"/>
    <n v="8715"/>
    <s v="PEDRO HENRIQUE FERREIRA DE JESU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92400"/>
    <n v="10978"/>
    <s v="POLIANA BATISTA DO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107477"/>
    <n v="9380"/>
    <s v="RAISSA EVELY SILVA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78666"/>
    <n v="7694"/>
    <s v="RAISSA SILVA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63465"/>
    <n v="9178"/>
    <s v="RAYSSA NASCIMENTO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103758"/>
    <n v="10865"/>
    <s v="RAYSSA SILVA FIALH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89720"/>
    <n v="10913"/>
    <s v="SEMYA CRISTINA RODRIGUES OLIV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63950"/>
    <n v="7696"/>
    <s v="VALDIR SANTOS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77725"/>
    <n v="10830"/>
    <s v="VITOR GABRIEL SALES PIR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73438"/>
    <n v="10577"/>
    <s v="VIVIA VITORIA MACHADO NUN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83162"/>
    <n v="10581"/>
    <s v="WESLEY EDUARDO SILVA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31228"/>
    <n v="8018"/>
    <s v="YAN MATHEUS PAULINO JULI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4"/>
    <s v="03/08/20 a 28/08/20"/>
    <n v="60371"/>
    <n v="10173"/>
    <s v="FLAVIA GABRIELLA GREGORIO CAMP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90378"/>
    <n v="10763"/>
    <s v="ALISON EDUARDO FIRMINO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98337"/>
    <n v="8967"/>
    <s v="ANTONIA SOARES BATIST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63381"/>
    <n v="10793"/>
    <s v="BRUNA KEROLAINY GOIANO LEITE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22227"/>
    <n v="10360"/>
    <s v="CAROLAYNE STEFANI PEREIRA BRAG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63385"/>
    <n v="10751"/>
    <s v="ENDREW PIERRE MOUR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71156"/>
    <n v="11304"/>
    <s v="ESTEFANE SILVA DO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106635"/>
    <n v="9281"/>
    <s v="EVELINE CONCEICAO GOM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125775"/>
    <n v="11190"/>
    <s v="FELIPE FERREIRA DO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91542"/>
    <n v="10749"/>
    <s v="FELLIPI KENNEDY MATOS DE OLIV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63916"/>
    <n v="10091"/>
    <s v="GABRIEL HENRIQUE VIEIRA MARTIN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109172"/>
    <n v="8898"/>
    <s v="GIOVANA LORENA SANTANA BARBOS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88172"/>
    <n v="10779"/>
    <s v="GUSTAVO DANIEL SILVA DUARTE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133074"/>
    <n v="7992"/>
    <s v="JHULY THAUANE SILVA LIM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30094"/>
    <n v="8740"/>
    <s v="JOAO VITOR DA SILVA RODRIGU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25542"/>
    <n v="0"/>
    <s v="KAIO RENAN DA SILVA BEZER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55224"/>
    <n v="8846"/>
    <s v="KAIQUE GABRIEL CAETANO DE MORAI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20628"/>
    <n v="10832"/>
    <s v="KALLYTON VICTOR SILVA GOMIDE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335"/>
    <n v="10478"/>
    <s v="KAMILY MARIA DA SILVA ALVES MACED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56790"/>
    <n v="10829"/>
    <s v="KAUA HENRYCK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63944"/>
    <n v="8015"/>
    <s v="KAYQUE CLAUDINO DO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77996"/>
    <n v="10752"/>
    <s v="KELLY CRISTINA RODRIGUE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102585"/>
    <n v="10990"/>
    <s v="LARA MARIA OLIVEIRA REZENDE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29059"/>
    <n v="11440"/>
    <s v="MARCOS EDUARDO LISBOA DE OLIV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18850"/>
    <n v="9122"/>
    <s v="MATHEUS OLIVEIRA ALV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127095"/>
    <n v="7838"/>
    <s v="MAYARA DA COSTA ROCH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63469"/>
    <n v="10843"/>
    <s v="RAISSA REIS CAMPOS ARAUJ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122201"/>
    <n v="11278"/>
    <s v="RICARDO JUNIO FERREIRA ANTUN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92023"/>
    <n v="10162"/>
    <s v="SAMIRA ALEXSANDRA PEREIRA LIM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49653"/>
    <n v="7619"/>
    <s v="SANTIAGO ANDRADE COST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163545"/>
    <n v="9023"/>
    <s v="TALISSON ANDRE SILVA RIBEIR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136318"/>
    <n v="11461"/>
    <s v="TALYSON WILIAN FERREIRA MIGUEL DO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65824"/>
    <n v="10059"/>
    <s v="THALLES MAYCON RODRIGUES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4"/>
    <s v="03/08/20 a 28/08/20"/>
    <n v="87094"/>
    <n v="9280"/>
    <s v="VITOR HUGO DE OLIVEIRA ALCANTA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5"/>
    <s v="01/09/20 a 30/09/20"/>
    <n v="30088"/>
    <n v="10115"/>
    <s v="ADRYAN HENRIQUE DA COSTA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A"/>
    <s v="Manhã"/>
    <x v="5"/>
    <s v="01/09/20 a 30/09/20"/>
    <n v="75321"/>
    <n v="10807"/>
    <s v="AMANDA DA SILVA NOGUEIR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A"/>
    <s v="Manhã"/>
    <x v="5"/>
    <s v="01/09/20 a 30/09/20"/>
    <n v="63372"/>
    <n v="10816"/>
    <s v="CAIK PABLO MARTINS CRUZ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A"/>
    <s v="Manhã"/>
    <x v="5"/>
    <s v="01/09/20 a 30/09/20"/>
    <n v="16745"/>
    <n v="10503"/>
    <s v="CASSIO LISBOA DE SOUS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A"/>
    <s v="Manhã"/>
    <x v="5"/>
    <s v="01/09/20 a 30/09/20"/>
    <n v="16746"/>
    <n v="10759"/>
    <s v="GEOVANA LISBOA DE SOUS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A"/>
    <s v="Manhã"/>
    <x v="5"/>
    <s v="01/09/20 a 30/09/20"/>
    <n v="47221"/>
    <n v="10073"/>
    <s v="IGOR LUIZ APOLINARIO DE FREITA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A"/>
    <s v="Manhã"/>
    <x v="5"/>
    <s v="01/09/20 a 30/09/20"/>
    <n v="118345"/>
    <n v="10852"/>
    <s v="JEFERSON DE ARAUJO SOUS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A"/>
    <s v="Manhã"/>
    <x v="5"/>
    <s v="01/09/20 a 30/09/20"/>
    <n v="91494"/>
    <n v="10795"/>
    <s v="JOAB DE JESUS MORAE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A"/>
    <s v="Manhã"/>
    <x v="5"/>
    <s v="01/09/20 a 30/09/20"/>
    <n v="178388"/>
    <n v="11456"/>
    <s v="JOAO PAULO RODRIGUES DA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A"/>
    <s v="Manhã"/>
    <x v="5"/>
    <s v="01/09/20 a 30/09/20"/>
    <n v="180554"/>
    <n v="11508"/>
    <s v="JOAO VITOR SANTOS CUNH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A"/>
    <s v="Manhã"/>
    <x v="5"/>
    <s v="01/09/20 a 30/09/20"/>
    <n v="63389"/>
    <n v="10764"/>
    <s v="JOSE EDUARDO REBOUCA DA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A"/>
    <s v="Manhã"/>
    <x v="5"/>
    <s v="01/09/20 a 30/09/20"/>
    <n v="153416"/>
    <n v="8695"/>
    <s v="KAUA ROCHA SANTO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A"/>
    <s v="Manhã"/>
    <x v="5"/>
    <s v="01/09/20 a 30/09/20"/>
    <n v="2447"/>
    <n v="10766"/>
    <s v="KAYCK GABRIEL MORAIS DE OLIVEIRA BELO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A"/>
    <s v="Manhã"/>
    <x v="5"/>
    <s v="01/09/20 a 30/09/20"/>
    <n v="114961"/>
    <n v="10777"/>
    <s v="KENDALY GABRIELLY MUNIZ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A"/>
    <s v="Manhã"/>
    <x v="5"/>
    <s v="01/09/20 a 30/09/20"/>
    <n v="74361"/>
    <n v="10826"/>
    <s v="LARISSA MEDEIROS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A"/>
    <s v="Manhã"/>
    <x v="5"/>
    <s v="01/09/20 a 30/09/20"/>
    <n v="163655"/>
    <n v="11222"/>
    <s v="LEIDSON MARCOS DOS SANTOS CARDOSO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A"/>
    <s v="Manhã"/>
    <x v="5"/>
    <s v="01/09/20 a 30/09/20"/>
    <n v="74261"/>
    <n v="10800"/>
    <s v="LUCAS ANDRADE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A"/>
    <s v="Manhã"/>
    <x v="5"/>
    <s v="01/09/20 a 30/09/20"/>
    <n v="69105"/>
    <n v="9355"/>
    <s v="MARCOS EDUARDO BASTOS COST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A"/>
    <s v="Manhã"/>
    <x v="5"/>
    <s v="01/09/20 a 30/09/20"/>
    <n v="109552"/>
    <n v="8222"/>
    <s v="MARCOS VINICIUS CARVALHO DE AQUINO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A"/>
    <s v="Manhã"/>
    <x v="5"/>
    <s v="01/09/20 a 30/09/20"/>
    <n v="121812"/>
    <n v="10997"/>
    <s v="MARCOS VINICIUS SOUZA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A"/>
    <s v="Manhã"/>
    <x v="5"/>
    <s v="01/09/20 a 30/09/20"/>
    <n v="73887"/>
    <n v="0"/>
    <s v="MARIA EDUARDA SANTOS REI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A"/>
    <s v="Manhã"/>
    <x v="5"/>
    <s v="01/09/20 a 30/09/20"/>
    <n v="70513"/>
    <n v="10742"/>
    <s v="MARIA FERNANDA CAMARGOS VIEIR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A"/>
    <s v="Manhã"/>
    <x v="5"/>
    <s v="01/09/20 a 30/09/20"/>
    <n v="63417"/>
    <n v="10791"/>
    <s v="MARIA GABRIELA ESTEVAO DA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A"/>
    <s v="Manhã"/>
    <x v="5"/>
    <s v="01/09/20 a 30/09/20"/>
    <n v="103595"/>
    <n v="11450"/>
    <s v="MONICA BORGES RIBEIRO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A"/>
    <s v="Manhã"/>
    <x v="5"/>
    <s v="01/09/20 a 30/09/20"/>
    <n v="74299"/>
    <n v="11054"/>
    <s v="MURILO VINICIUS DA COSTA SOUZA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A"/>
    <s v="Manhã"/>
    <x v="5"/>
    <s v="01/09/20 a 30/09/20"/>
    <n v="82073"/>
    <n v="10785"/>
    <s v="NICOLAS RAFAEL BARBOSA NASCIMENTO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A"/>
    <s v="Manhã"/>
    <x v="5"/>
    <s v="01/09/20 a 30/09/20"/>
    <n v="63424"/>
    <n v="10791"/>
    <s v="PEDRO HENRIQUE CARMO SANTO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A"/>
    <s v="Manhã"/>
    <x v="5"/>
    <s v="01/09/20 a 30/09/20"/>
    <n v="75383"/>
    <n v="10845"/>
    <s v="SARA CRISTINA DE OLIVEIRA BERNARDE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A"/>
    <s v="Manhã"/>
    <x v="5"/>
    <s v="01/09/20 a 30/09/20"/>
    <n v="177522"/>
    <n v="11431"/>
    <s v="SUELEN VITORIA FERNANDES ANDRADE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A"/>
    <s v="Manhã"/>
    <x v="5"/>
    <s v="01/09/20 a 30/09/20"/>
    <n v="100841"/>
    <n v="7905"/>
    <s v="YASMIN EDUARDA DE LIMA RODRIGUE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B"/>
    <s v="Manhã"/>
    <x v="5"/>
    <s v="01/09/20 a 30/09/20"/>
    <n v="110038"/>
    <n v="10589"/>
    <s v="ALLIF ADRIEL ALVES DUARTE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B"/>
    <s v="Manhã"/>
    <x v="5"/>
    <s v="01/09/20 a 30/09/20"/>
    <n v="63377"/>
    <n v="10789"/>
    <s v="ANA CAROLINA SANTOS DE OLIVEIR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B"/>
    <s v="Manhã"/>
    <x v="5"/>
    <s v="01/09/20 a 30/09/20"/>
    <n v="144536"/>
    <n v="8429"/>
    <s v="ANA CAROLINE SILVA DE SANTAN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B"/>
    <s v="Manhã"/>
    <x v="5"/>
    <s v="01/09/20 a 30/09/20"/>
    <n v="56805"/>
    <n v="10114"/>
    <s v="ANA JULLIA FERREIRA FAGUNDES COST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B"/>
    <s v="Manhã"/>
    <x v="5"/>
    <s v="01/09/20 a 30/09/20"/>
    <n v="97161"/>
    <n v="10310"/>
    <s v="CELENA DA SILVA AUROR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B"/>
    <s v="Manhã"/>
    <x v="5"/>
    <s v="01/09/20 a 30/09/20"/>
    <n v="118997"/>
    <n v="11473"/>
    <s v="ESTHER WENNDY DA SILVA BARBOZ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B"/>
    <s v="Manhã"/>
    <x v="5"/>
    <s v="01/09/20 a 30/09/20"/>
    <n v="5809"/>
    <n v="10771"/>
    <s v="EVELLYN GABRIELLA MENDES LOPE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B"/>
    <s v="Manhã"/>
    <x v="5"/>
    <s v="01/09/20 a 30/09/20"/>
    <n v="124880"/>
    <n v="11133"/>
    <s v="FLAVIA ELOISA TEIXEIRA REBOUCA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B"/>
    <s v="Manhã"/>
    <x v="5"/>
    <s v="01/09/20 a 30/09/20"/>
    <n v="62457"/>
    <n v="62457"/>
    <s v="GIOVANNA DE AQUINO SOUZ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B"/>
    <s v="Manhã"/>
    <x v="5"/>
    <s v="01/09/20 a 30/09/20"/>
    <n v="56533"/>
    <n v="10910"/>
    <s v="GUILHERME DE AQUINO SOUZ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B"/>
    <s v="Manhã"/>
    <x v="5"/>
    <s v="01/09/20 a 30/09/20"/>
    <n v="103725"/>
    <n v="7928"/>
    <s v="GUSTAVO MAGNO BAHIA LIM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B"/>
    <s v="Manhã"/>
    <x v="5"/>
    <s v="01/09/20 a 30/09/20"/>
    <n v="81071"/>
    <n v="8856"/>
    <s v="IURY SIDNEY DA CRUZ PEREIR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B"/>
    <s v="Manhã"/>
    <x v="5"/>
    <s v="01/09/20 a 30/09/20"/>
    <n v="74507"/>
    <n v="10988"/>
    <s v="JEOVA ANDREW MOREIRA AGUIAR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B"/>
    <s v="Manhã"/>
    <x v="5"/>
    <s v="01/09/20 a 30/09/20"/>
    <n v="67320"/>
    <n v="8543"/>
    <s v="JOAO VITOR PEREIRA GONCALVE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B"/>
    <s v="Manhã"/>
    <x v="5"/>
    <s v="01/09/20 a 30/09/20"/>
    <n v="83262"/>
    <n v="10242"/>
    <s v="JOSE MARIA DE JESUS FILHO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B"/>
    <s v="Manhã"/>
    <x v="5"/>
    <s v="01/09/20 a 30/09/20"/>
    <n v="52322"/>
    <n v="10325"/>
    <s v="KHAUAN RANIERY HIPOLITO DE ALMEIDA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B"/>
    <s v="Manhã"/>
    <x v="5"/>
    <s v="01/09/20 a 30/09/20"/>
    <n v="62227"/>
    <n v="11494"/>
    <s v="LORRAYNE PEREIRA ARAUJO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B"/>
    <s v="Manhã"/>
    <x v="5"/>
    <s v="01/09/20 a 30/09/20"/>
    <n v="17826"/>
    <n v="7961"/>
    <s v="MARCOS EDUARDO DE AZEVEDO BENTO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B"/>
    <s v="Manhã"/>
    <x v="5"/>
    <s v="01/09/20 a 30/09/20"/>
    <n v="32000"/>
    <n v="10142"/>
    <s v="MARCOS SILVA GARCI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B"/>
    <s v="Manhã"/>
    <x v="5"/>
    <s v="01/09/20 a 30/09/20"/>
    <n v="74902"/>
    <n v="11007"/>
    <s v="MARIA EDUARDA FERREIR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B"/>
    <s v="Manhã"/>
    <x v="5"/>
    <s v="01/09/20 a 30/09/20"/>
    <n v="94384"/>
    <n v="11308"/>
    <s v="MATEUS HENRIQUE DOS SANTO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B"/>
    <s v="Manhã"/>
    <x v="5"/>
    <s v="01/09/20 a 30/09/20"/>
    <n v="118189"/>
    <n v="8232"/>
    <s v="RHAYSSA RANIERY HIPOLITA DE ALMEIDA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B"/>
    <s v="Manhã"/>
    <x v="5"/>
    <s v="01/09/20 a 30/09/20"/>
    <n v="190514"/>
    <n v="9290"/>
    <s v="ROBERTA LUANA SODRE DOS SANTOS TEIXEIR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B"/>
    <s v="Manhã"/>
    <x v="5"/>
    <s v="01/09/20 a 30/09/20"/>
    <n v="91576"/>
    <n v="10906"/>
    <s v="RYAN ALDERICO DE SOUZ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B"/>
    <s v="Manhã"/>
    <x v="5"/>
    <s v="01/09/20 a 30/09/20"/>
    <n v="63646"/>
    <n v="7993"/>
    <s v="SABRYNNA SOARES CORREI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B"/>
    <s v="Manhã"/>
    <x v="5"/>
    <s v="01/09/20 a 30/09/20"/>
    <n v="74369"/>
    <n v="10775"/>
    <s v="TALES FORTUNATO DA COST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B"/>
    <s v="Manhã"/>
    <x v="5"/>
    <s v="01/09/20 a 30/09/20"/>
    <n v="22317"/>
    <n v="0"/>
    <s v="VINICYUS GABRIEL COSTA CERQUEIRA DA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B"/>
    <s v="Manhã"/>
    <x v="5"/>
    <s v="01/09/20 a 30/09/20"/>
    <n v="78373"/>
    <n v="8673"/>
    <s v="YASMIN VITORIA SANTO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B"/>
    <s v="Manhã"/>
    <x v="5"/>
    <s v="01/09/20 a 30/09/20"/>
    <n v="88170"/>
    <n v="10774"/>
    <s v="YASMINNE DE SOUZA FEITOS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B"/>
    <s v="Manhã"/>
    <x v="5"/>
    <s v="01/09/20 a 30/09/20"/>
    <n v="118125"/>
    <n v="10838"/>
    <s v="YASNMIN KATHELLYN ALVES DOS SANTO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96162"/>
    <n v="10282"/>
    <s v="ADRIAN ALVES DUARTE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74131"/>
    <n v="9152"/>
    <s v="ADRIEL HENRIQUE GONCALVES DE OLIVEIR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35635"/>
    <n v="7714"/>
    <s v="ANTONIO CARLOS BATISTA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9630"/>
    <n v="8715"/>
    <s v="CARLOS EDUARDO FERREIRA DE JESU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63763"/>
    <n v="8871"/>
    <s v="DAVI FRAZAO NOBREG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63745"/>
    <n v="11078"/>
    <s v="DAVI MIGUEL SANTOS COSTA LOURENCO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74771"/>
    <n v="11138"/>
    <s v="ELIEZER LEONARDO GUERRA PINTO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63845"/>
    <n v="10128"/>
    <s v="FILIPE HENRIQUE CAMILO DE OLIVEIR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14466"/>
    <n v="7724"/>
    <s v="GLEIDSON RAPHAEL FERREIRA DA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46053"/>
    <n v="10803"/>
    <s v="GUILHERME RODRIGUES RIBEIRO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54974"/>
    <n v="10103"/>
    <s v="HIGOR DA SILVA PEREIR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116612"/>
    <n v="10818"/>
    <s v="IZABELA IDELFONSO FERREIR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65238"/>
    <n v="9244"/>
    <s v="JOAO GABRIEL DA SILVA RODRIGUE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180552"/>
    <n v="11507"/>
    <s v="JOAO PEDRO SANTOS CUNH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71891"/>
    <n v="10857"/>
    <s v="JOAO VICTOR SILVA CORDEIRO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15297"/>
    <n v="10788"/>
    <s v="JONATHAN FELIPE PEREIRA DA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107296"/>
    <n v="8496"/>
    <s v="JOSE OCTAVIO FORTUNATO DA SILVA LIM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68862"/>
    <n v="9210"/>
    <s v="JULIANA MARQUES CARVALHO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160433"/>
    <n v="8912"/>
    <s v="KETTELLY CRISTHINE GOMES DE OLIVEIR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147905"/>
    <n v="9269"/>
    <s v="LORRANE GABRIELLE SOARES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91148"/>
    <n v="91148"/>
    <s v="LUIS DAVI SILVA GARCI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116351"/>
    <n v="11635"/>
    <s v="MARIA EDUARDA FERNANDES FERRAZ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61963"/>
    <n v="8411"/>
    <s v="PETHERSON LUIZ EUGENIO DO NASCIMENTO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135556"/>
    <n v="9211"/>
    <s v="RAYLA SORAIA OLIVEIRA LIM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40873"/>
    <n v="11352"/>
    <s v="THALYTA CARDOSO DIA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8839"/>
    <n v="10839"/>
    <s v="VITOR HUGO DE JESUS COST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149855"/>
    <n v="8579"/>
    <s v="WAGNER HENRIQUE DOS SANTO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68718"/>
    <n v="10581"/>
    <s v="WESLEY EDUARDO RIBAS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67341"/>
    <n v="9173"/>
    <s v="YASMIM THAINA CARDOSO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63657"/>
    <n v="10533"/>
    <s v="MARIA EDUARDA SANTOS SOARE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192910"/>
    <n v="9402"/>
    <s v="JADSON ALVES DE MENEZES JUNIOR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C"/>
    <s v="Manhã"/>
    <x v="5"/>
    <s v="01/09/20 a 30/09/20"/>
    <n v="193272"/>
    <n v="9415"/>
    <s v="LUCAS NASCIMENTO DE SOUZ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106378"/>
    <n v="11027"/>
    <s v="ANA LAURA DOS SANTOS MARINHO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100959"/>
    <n v="8989"/>
    <s v="ANA PAULA CANTUARIA DOS SANTO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6250"/>
    <n v="10773"/>
    <s v="BRUNA VITORIA DE ANDRADE MARTIN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63952"/>
    <n v="7759"/>
    <s v="DANILO BARBOSA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187315"/>
    <n v="9225"/>
    <s v="DOMINIK BATISTA DA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11156"/>
    <n v="8702"/>
    <s v="EDUARDO HENRIQUE DIAS ROQUE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109608"/>
    <n v="10879"/>
    <s v="ELAINE SANTOS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76552"/>
    <n v="0"/>
    <s v="FRANCIELI FERREIRA DA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36047"/>
    <n v="9103"/>
    <s v="IGOR BASTOS DE OLIVEIR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92359"/>
    <n v="10177"/>
    <s v="JHENIFFER BEATRIZ SILVA SANTO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1553"/>
    <n v="11356"/>
    <s v="JOAO VITOR CARDOSO DOS SANTO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103514"/>
    <n v="10784"/>
    <s v="JULIA DURAES DE JESU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64290"/>
    <n v="11377"/>
    <s v="KAUAN FELIPE ALBINO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59868"/>
    <n v="11437"/>
    <s v="KAYLAINNE SOUZA DE JESU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39841"/>
    <n v="0"/>
    <s v="LAVINIA ROBERTA VIEIRA DA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46937"/>
    <n v="8724"/>
    <s v="MARCELO ALEXANDRE FALCO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110641"/>
    <n v="10904"/>
    <s v="MARCOS VINICIUS ANDRADE ESTEVAO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122786"/>
    <n v="9190"/>
    <s v="MARIA FERNANDA SOARES DA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182759"/>
    <n v="9132"/>
    <s v="MIRELLY RIBEIRO NUNE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76299"/>
    <n v="10575"/>
    <s v="PABLO ANDRADE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114551"/>
    <n v="10760"/>
    <s v="PEDRO EMANUEL LOPES DA SILVA ROCH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55736"/>
    <n v="8715"/>
    <s v="PEDRO HENRIQUE FERREIRA DE JESU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92400"/>
    <n v="10978"/>
    <s v="POLIANA BATISTA DOS SANTO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107477"/>
    <n v="9380"/>
    <s v="RAISSA EVELY SILVA SANTO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78666"/>
    <n v="7694"/>
    <s v="RAISSA SILVA SANTO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63465"/>
    <n v="9178"/>
    <s v="RAYSSA NASCIMENTO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103758"/>
    <n v="10865"/>
    <s v="RAYSSA SILVA FIALHO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89720"/>
    <n v="10913"/>
    <s v="SEMYA CRISTINA RODRIGUES OLIVEIR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63950"/>
    <n v="7696"/>
    <s v="VALDIR SANTOS DA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77725"/>
    <n v="10830"/>
    <s v="VITOR GABRIEL SALES PIRE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73438"/>
    <n v="10577"/>
    <s v="VIVIA VITORIA MACHADO NUNE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83162"/>
    <n v="10581"/>
    <s v="WESLEY EDUARDO SILVA SANTO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31228"/>
    <n v="8018"/>
    <s v="YAN MATHEUS PAULINO JULIO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D"/>
    <s v="Manhã"/>
    <x v="5"/>
    <s v="01/09/20 a 30/09/20"/>
    <n v="60371"/>
    <n v="10173"/>
    <s v="FLAVIA GABRIELLA GREGORIO CAMPO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90378"/>
    <n v="10763"/>
    <s v="ALISON EDUARDO FIRMINO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98337"/>
    <n v="8967"/>
    <s v="ANTONIA SOARES BATIST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63381"/>
    <n v="10793"/>
    <s v="BRUNA KEROLAINY GOIANO LEITE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22227"/>
    <n v="10360"/>
    <s v="CAROLAYNE STEFANI PEREIRA BRAG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63385"/>
    <n v="10751"/>
    <s v="ENDREW PIERRE MOURA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71156"/>
    <n v="11304"/>
    <s v="ESTEFANE SILVA DOS SANTO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106635"/>
    <n v="9281"/>
    <s v="EVELINE CONCEICAO GOME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125775"/>
    <n v="11190"/>
    <s v="FELIPE FERREIRA DOS SANTO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91542"/>
    <n v="10749"/>
    <s v="FELLIPI KENNEDY MATOS DE OLIVEIR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63916"/>
    <n v="10091"/>
    <s v="GABRIEL HENRIQUE VIEIRA MARTIN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109172"/>
    <n v="8898"/>
    <s v="GIOVANA LORENA SANTANA BARBOS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88172"/>
    <n v="10779"/>
    <s v="GUSTAVO DANIEL SILVA DUARTE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133074"/>
    <n v="7992"/>
    <s v="JHULY THAUANE SILVA LIM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30094"/>
    <n v="8740"/>
    <s v="JOAO VITOR DA SILVA RODRIGUE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25542"/>
    <n v="0"/>
    <s v="KAIO RENAN DA SILVA BEZERR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55224"/>
    <n v="8846"/>
    <s v="KAIQUE GABRIEL CAETANO DE MORAI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20628"/>
    <n v="10832"/>
    <s v="KALLYTON VICTOR SILVA GOMIDE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335"/>
    <n v="10478"/>
    <s v="KAMILY MARIA DA SILVA ALVES MACEDO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56790"/>
    <n v="10829"/>
    <s v="KAUA HENRYCK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63944"/>
    <n v="8015"/>
    <s v="KAYQUE CLAUDINO DOS SANTO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77996"/>
    <n v="10752"/>
    <s v="KELLY CRISTINA RODRIGUES SANTO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102585"/>
    <n v="10990"/>
    <s v="LARA MARIA OLIVEIRA REZENDE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29059"/>
    <n v="11440"/>
    <s v="MARCOS EDUARDO LISBOA DE OLIVEIR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18850"/>
    <n v="9122"/>
    <s v="MATHEUS OLIVEIRA ALVE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127095"/>
    <n v="7838"/>
    <s v="MAYARA DA COSTA ROCH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63469"/>
    <n v="10843"/>
    <s v="RAISSA REIS CAMPOS ARAUJO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122201"/>
    <n v="11278"/>
    <s v="RICARDO JUNIO FERREIRA ANTUNE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92023"/>
    <n v="10162"/>
    <s v="SAMIRA ALEXSANDRA PEREIRA LIM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49653"/>
    <n v="7619"/>
    <s v="SANTIAGO ANDRADE COST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163545"/>
    <n v="9023"/>
    <s v="TALISSON ANDRE SILVA RIBEIRO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136318"/>
    <n v="11461"/>
    <s v="TALYSON WILIAN FERREIRA MIGUEL DOS SANTOS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65824"/>
    <n v="10059"/>
    <s v="THALLES MAYCON RODRIGUES SILV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E"/>
    <s v="Manhã"/>
    <x v="5"/>
    <s v="01/09/20 a 30/09/20"/>
    <n v="87094"/>
    <n v="9280"/>
    <s v="VITOR HUGO DE OLIVEIRA ALCANTARA"/>
    <n v="17"/>
    <n v="4"/>
    <n v="8"/>
    <n v="8"/>
    <n v="17"/>
    <n v="13"/>
    <n v="13"/>
    <n v="13"/>
    <n v="4"/>
    <n v="4"/>
    <n v="4"/>
    <x v="4"/>
    <x v="4"/>
    <x v="0"/>
    <m/>
    <m/>
    <m/>
    <m/>
    <m/>
  </r>
  <r>
    <s v="6º"/>
    <s v="A"/>
    <s v="Manhã"/>
    <x v="6"/>
    <s v="01/10/20 a 29/10/20"/>
    <n v="30088"/>
    <n v="10115"/>
    <s v="ADRYAN HENRIQUE DA COST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6"/>
    <s v="01/10/20 a 29/10/20"/>
    <n v="75321"/>
    <n v="10807"/>
    <s v="AMANDA DA SILVA NOGUEI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6"/>
    <s v="01/10/20 a 29/10/20"/>
    <n v="63372"/>
    <n v="10816"/>
    <s v="CAIK PABLO MARTINS CRUZ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6"/>
    <s v="01/10/20 a 29/10/20"/>
    <n v="16745"/>
    <n v="10503"/>
    <s v="CASSIO LISBOA DE SOUS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6"/>
    <s v="01/10/20 a 29/10/20"/>
    <n v="16746"/>
    <n v="10759"/>
    <s v="GEOVANA LISBOA DE SOUS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6"/>
    <s v="01/10/20 a 29/10/20"/>
    <n v="47221"/>
    <n v="10073"/>
    <s v="IGOR LUIZ APOLINARIO DE FREITA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6"/>
    <s v="01/10/20 a 29/10/20"/>
    <n v="118345"/>
    <n v="10852"/>
    <s v="JEFERSON DE ARAUJO SOUS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6"/>
    <s v="01/10/20 a 29/10/20"/>
    <n v="91494"/>
    <n v="10795"/>
    <s v="JOAB DE JESUS MORAE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6"/>
    <s v="01/10/20 a 29/10/20"/>
    <n v="178388"/>
    <n v="11456"/>
    <s v="JOAO PAULO RODRIGUES D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6"/>
    <s v="01/10/20 a 29/10/20"/>
    <n v="180554"/>
    <n v="11508"/>
    <s v="JOAO VITOR SANTOS CUNH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6"/>
    <s v="01/10/20 a 29/10/20"/>
    <n v="63389"/>
    <n v="10764"/>
    <s v="JOSE EDUARDO REBOUCA D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6"/>
    <s v="01/10/20 a 29/10/20"/>
    <n v="153416"/>
    <n v="8695"/>
    <s v="KAUA ROCHA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6"/>
    <s v="01/10/20 a 29/10/20"/>
    <n v="2447"/>
    <n v="10766"/>
    <s v="KAYCK GABRIEL MORAIS DE OLIVEIRA BEL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6"/>
    <s v="01/10/20 a 29/10/20"/>
    <n v="114961"/>
    <n v="10777"/>
    <s v="KENDALY GABRIELLY MUNIZ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6"/>
    <s v="01/10/20 a 29/10/20"/>
    <n v="74361"/>
    <n v="10826"/>
    <s v="LARISSA MEDEIROS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6"/>
    <s v="01/10/20 a 29/10/20"/>
    <n v="163655"/>
    <n v="11222"/>
    <s v="LEIDSON MARCOS DOS SANTOS CARDOS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6"/>
    <s v="01/10/20 a 29/10/20"/>
    <n v="74261"/>
    <n v="10800"/>
    <s v="LUCAS ANDRADE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6"/>
    <s v="01/10/20 a 29/10/20"/>
    <n v="69105"/>
    <n v="9355"/>
    <s v="MARCOS EDUARDO BASTOS COST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6"/>
    <s v="01/10/20 a 29/10/20"/>
    <n v="109552"/>
    <n v="8222"/>
    <s v="MARCOS VINICIUS CARVALHO DE AQUIN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6"/>
    <s v="01/10/20 a 29/10/20"/>
    <n v="121812"/>
    <n v="10997"/>
    <s v="MARCOS VINICIUS SOUZ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6"/>
    <s v="01/10/20 a 29/10/20"/>
    <n v="73887"/>
    <n v="0"/>
    <s v="MARIA EDUARDA SANTOS REI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6"/>
    <s v="01/10/20 a 29/10/20"/>
    <n v="70513"/>
    <n v="10742"/>
    <s v="MARIA FERNANDA CAMARGOS VIEI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6"/>
    <s v="01/10/20 a 29/10/20"/>
    <n v="63417"/>
    <n v="10791"/>
    <s v="MARIA GABRIELA ESTEVAO D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6"/>
    <s v="01/10/20 a 29/10/20"/>
    <n v="103595"/>
    <n v="11450"/>
    <s v="MONICA BORGES RIBEIR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6"/>
    <s v="01/10/20 a 29/10/20"/>
    <n v="74299"/>
    <n v="11054"/>
    <s v="MURILO VINICIUS DA COSTA SOUZ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6"/>
    <s v="01/10/20 a 29/10/20"/>
    <n v="82073"/>
    <n v="10785"/>
    <s v="NICOLAS RAFAEL BARBOSA NASCIMENT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6"/>
    <s v="01/10/20 a 29/10/20"/>
    <n v="63424"/>
    <n v="10791"/>
    <s v="PEDRO HENRIQUE CARMO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6"/>
    <s v="01/10/20 a 29/10/20"/>
    <n v="75383"/>
    <n v="10845"/>
    <s v="SARA CRISTINA DE OLIVEIRA BERNARDE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6"/>
    <s v="01/10/20 a 29/10/20"/>
    <n v="177522"/>
    <n v="11431"/>
    <s v="SUELEN VITORIA FERNANDES ANDRADE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6"/>
    <s v="01/10/20 a 29/10/20"/>
    <n v="100841"/>
    <n v="7905"/>
    <s v="YASMIN EDUARDA DE LIMA RODRIGUE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6"/>
    <s v="01/10/20 a 29/10/20"/>
    <n v="110038"/>
    <n v="10589"/>
    <s v="ALLIF ADRIEL ALVES DUARTE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6"/>
    <s v="01/10/20 a 29/10/20"/>
    <n v="63377"/>
    <n v="10789"/>
    <s v="ANA CAROLINA SANTOS DE OLIVEI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6"/>
    <s v="01/10/20 a 29/10/20"/>
    <n v="144536"/>
    <n v="8429"/>
    <s v="ANA CAROLINE SILVA DE SANTAN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6"/>
    <s v="01/10/20 a 29/10/20"/>
    <n v="56805"/>
    <n v="10114"/>
    <s v="ANA JULLIA FERREIRA FAGUNDES COST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6"/>
    <s v="01/10/20 a 29/10/20"/>
    <n v="97161"/>
    <n v="10310"/>
    <s v="CELENA DA SILVA AURO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6"/>
    <s v="01/10/20 a 29/10/20"/>
    <n v="118997"/>
    <n v="11473"/>
    <s v="ESTHER WENNDY DA SILVA BARBOZ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6"/>
    <s v="01/10/20 a 29/10/20"/>
    <n v="5809"/>
    <n v="10771"/>
    <s v="EVELLYN GABRIELLA MENDES LOPE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6"/>
    <s v="01/10/20 a 29/10/20"/>
    <n v="124880"/>
    <n v="11133"/>
    <s v="FLAVIA ELOISA TEIXEIRA REBOUCA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6"/>
    <s v="01/10/20 a 29/10/20"/>
    <n v="62457"/>
    <n v="62457"/>
    <s v="GIOVANNA DE AQUINO SOUZ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6"/>
    <s v="01/10/20 a 29/10/20"/>
    <n v="56533"/>
    <n v="10910"/>
    <s v="GUILHERME DE AQUINO SOUZ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6"/>
    <s v="01/10/20 a 29/10/20"/>
    <n v="103725"/>
    <n v="7928"/>
    <s v="GUSTAVO MAGNO BAHIA LIM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6"/>
    <s v="01/10/20 a 29/10/20"/>
    <n v="81071"/>
    <n v="8856"/>
    <s v="IURY SIDNEY DA CRUZ PEREI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6"/>
    <s v="01/10/20 a 29/10/20"/>
    <n v="74507"/>
    <n v="10988"/>
    <s v="JEOVA ANDREW MOREIRA AGUIAR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6"/>
    <s v="01/10/20 a 29/10/20"/>
    <n v="67320"/>
    <n v="8543"/>
    <s v="JOAO VITOR PEREIRA GONCALVE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6"/>
    <s v="01/10/20 a 29/10/20"/>
    <n v="83262"/>
    <n v="10242"/>
    <s v="JOSE MARIA DE JESUS FILH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6"/>
    <s v="01/10/20 a 29/10/20"/>
    <n v="52322"/>
    <n v="10325"/>
    <s v="KHAUAN RANIERY HIPOLITO DE ALMEID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6"/>
    <s v="01/10/20 a 29/10/20"/>
    <n v="62227"/>
    <n v="11494"/>
    <s v="LORRAYNE PEREIRA ARAUJ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6"/>
    <s v="01/10/20 a 29/10/20"/>
    <n v="17826"/>
    <n v="7961"/>
    <s v="MARCOS EDUARDO DE AZEVEDO BENT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6"/>
    <s v="01/10/20 a 29/10/20"/>
    <n v="32000"/>
    <n v="10142"/>
    <s v="MARCOS SILVA GARCI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6"/>
    <s v="01/10/20 a 29/10/20"/>
    <n v="74902"/>
    <n v="11007"/>
    <s v="MARIA EDUARDA FERREI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6"/>
    <s v="01/10/20 a 29/10/20"/>
    <n v="94384"/>
    <n v="11308"/>
    <s v="MATEUS HENRIQUE DOS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6"/>
    <s v="01/10/20 a 29/10/20"/>
    <n v="118189"/>
    <n v="8232"/>
    <s v="RHAYSSA RANIERY HIPOLITA DE ALMEID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6"/>
    <s v="01/10/20 a 29/10/20"/>
    <n v="190514"/>
    <n v="9290"/>
    <s v="ROBERTA LUANA SODRE DOS SANTOS TEIXEI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6"/>
    <s v="01/10/20 a 29/10/20"/>
    <n v="91576"/>
    <n v="10906"/>
    <s v="RYAN ALDERICO DE SOUZ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6"/>
    <s v="01/10/20 a 29/10/20"/>
    <n v="63646"/>
    <n v="7993"/>
    <s v="SABRYNNA SOARES CORREI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6"/>
    <s v="01/10/20 a 29/10/20"/>
    <n v="74369"/>
    <n v="10775"/>
    <s v="TALES FORTUNATO DA COST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6"/>
    <s v="01/10/20 a 29/10/20"/>
    <n v="22317"/>
    <n v="0"/>
    <s v="VINICYUS GABRIEL COSTA CERQUEIRA D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6"/>
    <s v="01/10/20 a 29/10/20"/>
    <n v="78373"/>
    <n v="8673"/>
    <s v="YASMIN VITORIA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6"/>
    <s v="01/10/20 a 29/10/20"/>
    <n v="88170"/>
    <n v="10774"/>
    <s v="YASMINNE DE SOUZA FEITOS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B"/>
    <s v="Manhã"/>
    <x v="6"/>
    <s v="01/10/20 a 29/10/20"/>
    <n v="118125"/>
    <n v="10838"/>
    <s v="YASNMIN KATHELLYN ALVES DOS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96162"/>
    <n v="10282"/>
    <s v="ADRIAN ALVES DUARTE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74131"/>
    <n v="9152"/>
    <s v="ADRIEL HENRIQUE GONCALVES DE OLIVEI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35635"/>
    <n v="7714"/>
    <s v="ANTONIO CARLOS BATIST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9630"/>
    <n v="8715"/>
    <s v="CARLOS EDUARDO FERREIRA DE JESU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63763"/>
    <n v="8871"/>
    <s v="DAVI FRAZAO NOBREG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63745"/>
    <n v="11078"/>
    <s v="DAVI MIGUEL SANTOS COSTA LOURENC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74771"/>
    <n v="11138"/>
    <s v="ELIEZER LEONARDO GUERRA PINT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63845"/>
    <n v="10128"/>
    <s v="FILIPE HENRIQUE CAMILO DE OLIVEI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14466"/>
    <n v="7724"/>
    <s v="GLEIDSON RAPHAEL FERREIRA D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46053"/>
    <n v="10803"/>
    <s v="GUILHERME RODRIGUES RIBEIR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54974"/>
    <n v="10103"/>
    <s v="HIGOR DA SILVA PEREI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116612"/>
    <n v="10818"/>
    <s v="IZABELA IDELFONSO FERREI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65238"/>
    <n v="9244"/>
    <s v="JOAO GABRIEL DA SILVA RODRIGUE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180552"/>
    <n v="11507"/>
    <s v="JOAO PEDRO SANTOS CUNH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71891"/>
    <n v="10857"/>
    <s v="JOAO VICTOR SILVA CORDEIR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15297"/>
    <n v="10788"/>
    <s v="JONATHAN FELIPE PEREIRA D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107296"/>
    <n v="8496"/>
    <s v="JOSE OCTAVIO FORTUNATO DA SILVA LIM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68862"/>
    <n v="9210"/>
    <s v="JULIANA MARQUES CARVALH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160433"/>
    <n v="8912"/>
    <s v="KETTELLY CRISTHINE GOMES DE OLIVEI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147905"/>
    <n v="9269"/>
    <s v="LORRANE GABRIELLE SOARES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91148"/>
    <n v="91148"/>
    <s v="LUIS DAVI SILVA GARCI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116351"/>
    <n v="11635"/>
    <s v="MARIA EDUARDA FERNANDES FERRAZ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61963"/>
    <n v="8411"/>
    <s v="PETHERSON LUIZ EUGENIO DO NASCIMENT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135556"/>
    <n v="9211"/>
    <s v="RAYLA SORAIA OLIVEIRA LIM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40873"/>
    <n v="11352"/>
    <s v="THALYTA CARDOSO DIA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8839"/>
    <n v="10839"/>
    <s v="VITOR HUGO DE JESUS COST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149855"/>
    <n v="8579"/>
    <s v="WAGNER HENRIQUE DOS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68718"/>
    <n v="10581"/>
    <s v="WESLEY EDUARDO RIBAS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67341"/>
    <n v="9173"/>
    <s v="YASMIM THAINA CARDOS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63657"/>
    <n v="10533"/>
    <s v="MARIA EDUARDA SANTOS SOARE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192910"/>
    <n v="9402"/>
    <s v="JADSON ALVES DE MENEZES JUNIOR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C"/>
    <s v="Manhã"/>
    <x v="6"/>
    <s v="01/10/20 a 29/10/20"/>
    <n v="193272"/>
    <n v="9415"/>
    <s v="LUCAS NASCIMENTO DE SOUZ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106378"/>
    <n v="11027"/>
    <s v="ANA LAURA DOS SANTOS MARINHO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100959"/>
    <n v="8989"/>
    <s v="ANA PAULA CANTUARIA DOS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6250"/>
    <n v="10773"/>
    <s v="BRUNA VITORIA DE ANDRADE MARTIN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63952"/>
    <n v="7759"/>
    <s v="DANILO BARBOS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187315"/>
    <n v="9225"/>
    <s v="DOMINIK BATISTA D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11156"/>
    <n v="8702"/>
    <s v="EDUARDO HENRIQUE DIAS ROQUE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109608"/>
    <n v="10879"/>
    <s v="ELAINE SANTOS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76552"/>
    <n v="0"/>
    <s v="FRANCIELI FERREIRA D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36047"/>
    <n v="9103"/>
    <s v="IGOR BASTOS DE OLIVEI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92359"/>
    <n v="10177"/>
    <s v="JHENIFFER BEATRIZ SILVA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1553"/>
    <n v="11356"/>
    <s v="JOAO VITOR CARDOSO DOS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103514"/>
    <n v="10784"/>
    <s v="JULIA DURAES DE JESU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64290"/>
    <n v="11377"/>
    <s v="KAUAN FELIPE ALBIN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59868"/>
    <n v="11437"/>
    <s v="KAYLAINNE SOUZA DE JESU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39841"/>
    <n v="0"/>
    <s v="LAVINIA ROBERTA VIEIRA D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46937"/>
    <n v="8724"/>
    <s v="MARCELO ALEXANDRE FALC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110641"/>
    <n v="10904"/>
    <s v="MARCOS VINICIUS ANDRADE ESTEVA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122786"/>
    <n v="9190"/>
    <s v="MARIA FERNANDA SOARES D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182759"/>
    <n v="9132"/>
    <s v="MIRELLY RIBEIRO NUNE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76299"/>
    <n v="10575"/>
    <s v="PABLO ANDRADE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114551"/>
    <n v="10760"/>
    <s v="PEDRO EMANUEL LOPES DA SILVA ROCH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55736"/>
    <n v="8715"/>
    <s v="PEDRO HENRIQUE FERREIRA DE JESU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92400"/>
    <n v="10978"/>
    <s v="POLIANA BATISTA DOS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107477"/>
    <n v="9380"/>
    <s v="RAISSA EVELY SILVA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78666"/>
    <n v="7694"/>
    <s v="RAISSA SILVA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63465"/>
    <n v="9178"/>
    <s v="RAYSSA NASCIMENTO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103758"/>
    <n v="10865"/>
    <s v="RAYSSA SILVA FIALH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89720"/>
    <n v="10913"/>
    <s v="SEMYA CRISTINA RODRIGUES OLIVEI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63950"/>
    <n v="7696"/>
    <s v="VALDIR SANTOS D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77725"/>
    <n v="10830"/>
    <s v="VITOR GABRIEL SALES PIRE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73438"/>
    <n v="10577"/>
    <s v="VIVIA VITORIA MACHADO NUNE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83162"/>
    <n v="10581"/>
    <s v="WESLEY EDUARDO SILVA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31228"/>
    <n v="8018"/>
    <s v="YAN MATHEUS PAULINO JULI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D"/>
    <s v="Manhã"/>
    <x v="6"/>
    <s v="01/10/20 a 29/10/20"/>
    <n v="60371"/>
    <n v="10173"/>
    <s v="FLAVIA GABRIELLA GREGORIO CAMP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90378"/>
    <n v="10763"/>
    <s v="ALISON EDUARDO FIRMINO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98337"/>
    <n v="8967"/>
    <s v="ANTONIA SOARES BATIST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63381"/>
    <n v="10793"/>
    <s v="BRUNA KEROLAINY GOIANO LEITE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22227"/>
    <n v="10360"/>
    <s v="CAROLAYNE STEFANI PEREIRA BRAG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63385"/>
    <n v="10751"/>
    <s v="ENDREW PIERRE MOURA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71156"/>
    <n v="11304"/>
    <s v="ESTEFANE SILVA DOS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106635"/>
    <n v="9281"/>
    <s v="EVELINE CONCEICAO GOME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125775"/>
    <n v="11190"/>
    <s v="FELIPE FERREIRA DOS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91542"/>
    <n v="10749"/>
    <s v="FELLIPI KENNEDY MATOS DE OLIVEI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63916"/>
    <n v="10091"/>
    <s v="GABRIEL HENRIQUE VIEIRA MARTIN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109172"/>
    <n v="8898"/>
    <s v="GIOVANA LORENA SANTANA BARBOS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88172"/>
    <n v="10779"/>
    <s v="GUSTAVO DANIEL SILVA DUARTE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133074"/>
    <n v="7992"/>
    <s v="JHULY THAUANE SILVA LIM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30094"/>
    <n v="8740"/>
    <s v="JOAO VITOR DA SILVA RODRIGUE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25542"/>
    <n v="0"/>
    <s v="KAIO RENAN DA SILVA BEZER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55224"/>
    <n v="8846"/>
    <s v="KAIQUE GABRIEL CAETANO DE MORAI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20628"/>
    <n v="10832"/>
    <s v="KALLYTON VICTOR SILVA GOMIDE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335"/>
    <n v="10478"/>
    <s v="KAMILY MARIA DA SILVA ALVES MACED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56790"/>
    <n v="10829"/>
    <s v="KAUA HENRYCK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63944"/>
    <n v="8015"/>
    <s v="KAYQUE CLAUDINO DOS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77996"/>
    <n v="10752"/>
    <s v="KELLY CRISTINA RODRIGUES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102585"/>
    <n v="10990"/>
    <s v="LARA MARIA OLIVEIRA REZENDE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29059"/>
    <n v="11440"/>
    <s v="MARCOS EDUARDO LISBOA DE OLIVEI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18850"/>
    <n v="9122"/>
    <s v="MATHEUS OLIVEIRA ALVE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127095"/>
    <n v="7838"/>
    <s v="MAYARA DA COSTA ROCH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63469"/>
    <n v="10843"/>
    <s v="RAISSA REIS CAMPOS ARAUJ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122201"/>
    <n v="11278"/>
    <s v="RICARDO JUNIO FERREIRA ANTUNE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92023"/>
    <n v="10162"/>
    <s v="SAMIRA ALEXSANDRA PEREIRA LIM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49653"/>
    <n v="7619"/>
    <s v="SANTIAGO ANDRADE COST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163545"/>
    <n v="9023"/>
    <s v="TALISSON ANDRE SILVA RIBEIRO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136318"/>
    <n v="11461"/>
    <s v="TALYSON WILIAN FERREIRA MIGUEL DOS SANTOS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65824"/>
    <n v="10059"/>
    <s v="THALLES MAYCON RODRIGUES SILV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E"/>
    <s v="Manhã"/>
    <x v="6"/>
    <s v="01/10/20 a 29/10/20"/>
    <n v="87094"/>
    <n v="9280"/>
    <s v="VITOR HUGO DE OLIVEIRA ALCANTARA"/>
    <n v="18"/>
    <n v="4"/>
    <n v="9"/>
    <n v="9"/>
    <n v="18"/>
    <n v="13"/>
    <n v="13"/>
    <n v="13"/>
    <n v="4"/>
    <n v="4"/>
    <n v="4"/>
    <x v="3"/>
    <x v="3"/>
    <x v="2"/>
    <m/>
    <m/>
    <m/>
    <m/>
    <m/>
  </r>
  <r>
    <s v="6º"/>
    <s v="A"/>
    <s v="Manhã"/>
    <x v="7"/>
    <s v="03/11/20 a 30/11/20"/>
    <n v="30088"/>
    <n v="10115"/>
    <s v="ADRYAN HENRIQUE DA COST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7"/>
    <s v="03/11/20 a 30/11/20"/>
    <n v="75321"/>
    <n v="10807"/>
    <s v="AMANDA DA SILVA NOGU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7"/>
    <s v="03/11/20 a 30/11/20"/>
    <n v="63372"/>
    <n v="10816"/>
    <s v="CAIK PABLO MARTINS CRUZ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7"/>
    <s v="03/11/20 a 30/11/20"/>
    <n v="16745"/>
    <n v="10503"/>
    <s v="CASSIO LISBOA DE SOUS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7"/>
    <s v="03/11/20 a 30/11/20"/>
    <n v="16746"/>
    <n v="10759"/>
    <s v="GEOVANA LISBOA DE SOUS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7"/>
    <s v="03/11/20 a 30/11/20"/>
    <n v="47221"/>
    <n v="10073"/>
    <s v="IGOR LUIZ APOLINARIO DE FREITA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7"/>
    <s v="03/11/20 a 30/11/20"/>
    <n v="118345"/>
    <n v="10852"/>
    <s v="JEFERSON DE ARAUJO SOUS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7"/>
    <s v="03/11/20 a 30/11/20"/>
    <n v="91494"/>
    <n v="10795"/>
    <s v="JOAB DE JESUS MORA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7"/>
    <s v="03/11/20 a 30/11/20"/>
    <n v="178388"/>
    <n v="11456"/>
    <s v="JOAO PAULO RODRIGUES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7"/>
    <s v="03/11/20 a 30/11/20"/>
    <n v="180554"/>
    <n v="11508"/>
    <s v="JOAO VITOR SANTOS CUNH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7"/>
    <s v="03/11/20 a 30/11/20"/>
    <n v="63389"/>
    <n v="10764"/>
    <s v="JOSE EDUARDO REBOUCA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7"/>
    <s v="03/11/20 a 30/11/20"/>
    <n v="153416"/>
    <n v="8695"/>
    <s v="KAUA ROCHA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7"/>
    <s v="03/11/20 a 30/11/20"/>
    <n v="2447"/>
    <n v="10766"/>
    <s v="KAYCK GABRIEL MORAIS DE OLIVEIRA BEL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7"/>
    <s v="03/11/20 a 30/11/20"/>
    <n v="114961"/>
    <n v="10777"/>
    <s v="KENDALY GABRIELLY MUNIZ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7"/>
    <s v="03/11/20 a 30/11/20"/>
    <n v="74361"/>
    <n v="10826"/>
    <s v="LARISSA MEDEIROS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7"/>
    <s v="03/11/20 a 30/11/20"/>
    <n v="163655"/>
    <n v="11222"/>
    <s v="LEIDSON MARCOS DOS SANTOS CARDOS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7"/>
    <s v="03/11/20 a 30/11/20"/>
    <n v="74261"/>
    <n v="10800"/>
    <s v="LUCAS ANDRADE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7"/>
    <s v="03/11/20 a 30/11/20"/>
    <n v="69105"/>
    <n v="9355"/>
    <s v="MARCOS EDUARDO BASTOS COST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7"/>
    <s v="03/11/20 a 30/11/20"/>
    <n v="109552"/>
    <n v="8222"/>
    <s v="MARCOS VINICIUS CARVALHO DE AQUIN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7"/>
    <s v="03/11/20 a 30/11/20"/>
    <n v="121812"/>
    <n v="10997"/>
    <s v="MARCOS VINICIUS SOUZ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7"/>
    <s v="03/11/20 a 30/11/20"/>
    <n v="73887"/>
    <n v="0"/>
    <s v="MARIA EDUARDA SANTOS REI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7"/>
    <s v="03/11/20 a 30/11/20"/>
    <n v="70513"/>
    <n v="10742"/>
    <s v="MARIA FERNANDA CAMARGOS VI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7"/>
    <s v="03/11/20 a 30/11/20"/>
    <n v="63417"/>
    <n v="10791"/>
    <s v="MARIA GABRIELA ESTEVAO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7"/>
    <s v="03/11/20 a 30/11/20"/>
    <n v="103595"/>
    <n v="11450"/>
    <s v="MONICA BORGES RIBEIR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7"/>
    <s v="03/11/20 a 30/11/20"/>
    <n v="74299"/>
    <n v="11054"/>
    <s v="MURILO VINICIUS DA COSTA SOUZ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7"/>
    <s v="03/11/20 a 30/11/20"/>
    <n v="82073"/>
    <n v="10785"/>
    <s v="NICOLAS RAFAEL BARBOSA NASCIMENT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7"/>
    <s v="03/11/20 a 30/11/20"/>
    <n v="63424"/>
    <n v="10791"/>
    <s v="PEDRO HENRIQUE CARMO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7"/>
    <s v="03/11/20 a 30/11/20"/>
    <n v="75383"/>
    <n v="10845"/>
    <s v="SARA CRISTINA DE OLIVEIRA BERNARD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7"/>
    <s v="03/11/20 a 30/11/20"/>
    <n v="177522"/>
    <n v="11431"/>
    <s v="SUELEN VITORIA FERNANDES ANDRADE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7"/>
    <s v="03/11/20 a 30/11/20"/>
    <n v="100841"/>
    <n v="7905"/>
    <s v="YASMIN EDUARDA DE LIMA RODRIGU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7"/>
    <s v="03/11/20 a 30/11/20"/>
    <n v="110038"/>
    <n v="10589"/>
    <s v="ALLIF ADRIEL ALVES DUARTE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7"/>
    <s v="03/11/20 a 30/11/20"/>
    <n v="63377"/>
    <n v="10789"/>
    <s v="ANA CAROLINA SANTOS DE OLIV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7"/>
    <s v="03/11/20 a 30/11/20"/>
    <n v="144536"/>
    <n v="8429"/>
    <s v="ANA CAROLINE SILVA DE SANTAN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7"/>
    <s v="03/11/20 a 30/11/20"/>
    <n v="56805"/>
    <n v="10114"/>
    <s v="ANA JULLIA FERREIRA FAGUNDES COST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7"/>
    <s v="03/11/20 a 30/11/20"/>
    <n v="97161"/>
    <n v="10310"/>
    <s v="CELENA DA SILVA AURO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7"/>
    <s v="03/11/20 a 30/11/20"/>
    <n v="118997"/>
    <n v="11473"/>
    <s v="ESTHER WENNDY DA SILVA BARBOZ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7"/>
    <s v="03/11/20 a 30/11/20"/>
    <n v="5809"/>
    <n v="10771"/>
    <s v="EVELLYN GABRIELLA MENDES LOP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7"/>
    <s v="03/11/20 a 30/11/20"/>
    <n v="124880"/>
    <n v="11133"/>
    <s v="FLAVIA ELOISA TEIXEIRA REBOUCA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7"/>
    <s v="03/11/20 a 30/11/20"/>
    <n v="62457"/>
    <n v="62457"/>
    <s v="GIOVANNA DE AQUINO SOUZ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7"/>
    <s v="03/11/20 a 30/11/20"/>
    <n v="56533"/>
    <n v="10910"/>
    <s v="GUILHERME DE AQUINO SOUZ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7"/>
    <s v="03/11/20 a 30/11/20"/>
    <n v="103725"/>
    <n v="7928"/>
    <s v="GUSTAVO MAGNO BAHIA LIM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7"/>
    <s v="03/11/20 a 30/11/20"/>
    <n v="81071"/>
    <n v="8856"/>
    <s v="IURY SIDNEY DA CRUZ PER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7"/>
    <s v="03/11/20 a 30/11/20"/>
    <n v="74507"/>
    <n v="10988"/>
    <s v="JEOVA ANDREW MOREIRA AGUIAR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7"/>
    <s v="03/11/20 a 30/11/20"/>
    <n v="67320"/>
    <n v="8543"/>
    <s v="JOAO VITOR PEREIRA GONCALV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7"/>
    <s v="03/11/20 a 30/11/20"/>
    <n v="83262"/>
    <n v="10242"/>
    <s v="JOSE MARIA DE JESUS FILH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7"/>
    <s v="03/11/20 a 30/11/20"/>
    <n v="52322"/>
    <n v="10325"/>
    <s v="KHAUAN RANIERY HIPOLITO DE ALMEI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7"/>
    <s v="03/11/20 a 30/11/20"/>
    <n v="62227"/>
    <n v="11494"/>
    <s v="LORRAYNE PEREIRA ARAUJ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7"/>
    <s v="03/11/20 a 30/11/20"/>
    <n v="17826"/>
    <n v="7961"/>
    <s v="MARCOS EDUARDO DE AZEVEDO BENT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7"/>
    <s v="03/11/20 a 30/11/20"/>
    <n v="32000"/>
    <n v="10142"/>
    <s v="MARCOS SILVA GARCI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7"/>
    <s v="03/11/20 a 30/11/20"/>
    <n v="74902"/>
    <n v="11007"/>
    <s v="MARIA EDUARDA FERR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7"/>
    <s v="03/11/20 a 30/11/20"/>
    <n v="94384"/>
    <n v="11308"/>
    <s v="MATEUS HENRIQUE DO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7"/>
    <s v="03/11/20 a 30/11/20"/>
    <n v="118189"/>
    <n v="8232"/>
    <s v="RHAYSSA RANIERY HIPOLITA DE ALMEI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7"/>
    <s v="03/11/20 a 30/11/20"/>
    <n v="190514"/>
    <n v="9290"/>
    <s v="ROBERTA LUANA SODRE DOS SANTOS TEIX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7"/>
    <s v="03/11/20 a 30/11/20"/>
    <n v="91576"/>
    <n v="10906"/>
    <s v="RYAN ALDERICO DE SOUZ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7"/>
    <s v="03/11/20 a 30/11/20"/>
    <n v="63646"/>
    <n v="7993"/>
    <s v="SABRYNNA SOARES CORREI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7"/>
    <s v="03/11/20 a 30/11/20"/>
    <n v="74369"/>
    <n v="10775"/>
    <s v="TALES FORTUNATO DA COST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7"/>
    <s v="03/11/20 a 30/11/20"/>
    <n v="22317"/>
    <n v="0"/>
    <s v="VINICYUS GABRIEL COSTA CERQUEIRA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7"/>
    <s v="03/11/20 a 30/11/20"/>
    <n v="78373"/>
    <n v="8673"/>
    <s v="YASMIN VITORIA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7"/>
    <s v="03/11/20 a 30/11/20"/>
    <n v="88170"/>
    <n v="10774"/>
    <s v="YASMINNE DE SOUZA FEITOS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B"/>
    <s v="Manhã"/>
    <x v="7"/>
    <s v="03/11/20 a 30/11/20"/>
    <n v="118125"/>
    <n v="10838"/>
    <s v="YASNMIN KATHELLYN ALVES DO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96162"/>
    <n v="10282"/>
    <s v="ADRIAN ALVES DUARTE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74131"/>
    <n v="9152"/>
    <s v="ADRIEL HENRIQUE GONCALVES DE OLIV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35635"/>
    <n v="7714"/>
    <s v="ANTONIO CARLOS BATIST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9630"/>
    <n v="8715"/>
    <s v="CARLOS EDUARDO FERREIRA DE JESU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63763"/>
    <n v="8871"/>
    <s v="DAVI FRAZAO NOBREG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63745"/>
    <n v="11078"/>
    <s v="DAVI MIGUEL SANTOS COSTA LOURENC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74771"/>
    <n v="11138"/>
    <s v="ELIEZER LEONARDO GUERRA PINT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63845"/>
    <n v="10128"/>
    <s v="FILIPE HENRIQUE CAMILO DE OLIV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14466"/>
    <n v="7724"/>
    <s v="GLEIDSON RAPHAEL FERREIRA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46053"/>
    <n v="10803"/>
    <s v="GUILHERME RODRIGUES RIBEIR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54974"/>
    <n v="10103"/>
    <s v="HIGOR DA SILVA PER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116612"/>
    <n v="10818"/>
    <s v="IZABELA IDELFONSO FERR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65238"/>
    <n v="9244"/>
    <s v="JOAO GABRIEL DA SILVA RODRIGU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180552"/>
    <n v="11507"/>
    <s v="JOAO PEDRO SANTOS CUNH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71891"/>
    <n v="10857"/>
    <s v="JOAO VICTOR SILVA CORDEIR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15297"/>
    <n v="10788"/>
    <s v="JONATHAN FELIPE PEREIRA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107296"/>
    <n v="8496"/>
    <s v="JOSE OCTAVIO FORTUNATO DA SILVA LIM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68862"/>
    <n v="9210"/>
    <s v="JULIANA MARQUES CARVALH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160433"/>
    <n v="8912"/>
    <s v="KETTELLY CRISTHINE GOMES DE OLIV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147905"/>
    <n v="9269"/>
    <s v="LORRANE GABRIELLE SOARES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91148"/>
    <n v="91148"/>
    <s v="LUIS DAVI SILVA GARCI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116351"/>
    <n v="11635"/>
    <s v="MARIA EDUARDA FERNANDES FERRAZ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61963"/>
    <n v="8411"/>
    <s v="PETHERSON LUIZ EUGENIO DO NASCIMENT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135556"/>
    <n v="9211"/>
    <s v="RAYLA SORAIA OLIVEIRA LIM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40873"/>
    <n v="11352"/>
    <s v="THALYTA CARDOSO DIA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8839"/>
    <n v="10839"/>
    <s v="VITOR HUGO DE JESUS COST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149855"/>
    <n v="8579"/>
    <s v="WAGNER HENRIQUE DO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68718"/>
    <n v="10581"/>
    <s v="WESLEY EDUARDO RIBAS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67341"/>
    <n v="9173"/>
    <s v="YASMIM THAINA CARDOS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63657"/>
    <n v="10533"/>
    <s v="MARIA EDUARDA SANTOS SOAR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192910"/>
    <n v="9402"/>
    <s v="JADSON ALVES DE MENEZES JUNIOR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C"/>
    <s v="Manhã"/>
    <x v="7"/>
    <s v="03/11/20 a 30/11/20"/>
    <n v="193272"/>
    <n v="9415"/>
    <s v="LUCAS NASCIMENTO DE SOUZ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106378"/>
    <n v="11027"/>
    <s v="ANA LAURA DOS SANTOS MARINHO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100959"/>
    <n v="8989"/>
    <s v="ANA PAULA CANTUARIA DO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6250"/>
    <n v="10773"/>
    <s v="BRUNA VITORIA DE ANDRADE MARTIN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63952"/>
    <n v="7759"/>
    <s v="DANILO BARBOS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187315"/>
    <n v="9225"/>
    <s v="DOMINIK BATISTA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11156"/>
    <n v="8702"/>
    <s v="EDUARDO HENRIQUE DIAS ROQUE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109608"/>
    <n v="10879"/>
    <s v="ELAINE SANTOS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76552"/>
    <n v="0"/>
    <s v="FRANCIELI FERREIRA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36047"/>
    <n v="9103"/>
    <s v="IGOR BASTOS DE OLIV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92359"/>
    <n v="10177"/>
    <s v="JHENIFFER BEATRIZ SILVA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1553"/>
    <n v="11356"/>
    <s v="JOAO VITOR CARDOSO DO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103514"/>
    <n v="10784"/>
    <s v="JULIA DURAES DE JESU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64290"/>
    <n v="11377"/>
    <s v="KAUAN FELIPE ALBIN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59868"/>
    <n v="11437"/>
    <s v="KAYLAINNE SOUZA DE JESU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39841"/>
    <n v="0"/>
    <s v="LAVINIA ROBERTA VIEIRA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46937"/>
    <n v="8724"/>
    <s v="MARCELO ALEXANDRE FALC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110641"/>
    <n v="10904"/>
    <s v="MARCOS VINICIUS ANDRADE ESTEVA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122786"/>
    <n v="9190"/>
    <s v="MARIA FERNANDA SOARES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182759"/>
    <n v="9132"/>
    <s v="MIRELLY RIBEIRO NUN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76299"/>
    <n v="10575"/>
    <s v="PABLO ANDRADE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114551"/>
    <n v="10760"/>
    <s v="PEDRO EMANUEL LOPES DA SILVA ROCH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55736"/>
    <n v="8715"/>
    <s v="PEDRO HENRIQUE FERREIRA DE JESU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92400"/>
    <n v="10978"/>
    <s v="POLIANA BATISTA DO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107477"/>
    <n v="9380"/>
    <s v="RAISSA EVELY SILVA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78666"/>
    <n v="7694"/>
    <s v="RAISSA SILVA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63465"/>
    <n v="9178"/>
    <s v="RAYSSA NASCIMENTO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103758"/>
    <n v="10865"/>
    <s v="RAYSSA SILVA FIALH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89720"/>
    <n v="10913"/>
    <s v="SEMYA CRISTINA RODRIGUES OLIV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63950"/>
    <n v="7696"/>
    <s v="VALDIR SANTOS D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77725"/>
    <n v="10830"/>
    <s v="VITOR GABRIEL SALES PIR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73438"/>
    <n v="10577"/>
    <s v="VIVIA VITORIA MACHADO NUN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83162"/>
    <n v="10581"/>
    <s v="WESLEY EDUARDO SILVA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31228"/>
    <n v="8018"/>
    <s v="YAN MATHEUS PAULINO JULI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D"/>
    <s v="Manhã"/>
    <x v="7"/>
    <s v="03/11/20 a 30/11/20"/>
    <n v="60371"/>
    <n v="10173"/>
    <s v="FLAVIA GABRIELLA GREGORIO CAMP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90378"/>
    <n v="10763"/>
    <s v="ALISON EDUARDO FIRMINO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98337"/>
    <n v="8967"/>
    <s v="ANTONIA SOARES BATIST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63381"/>
    <n v="10793"/>
    <s v="BRUNA KEROLAINY GOIANO LEITE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22227"/>
    <n v="10360"/>
    <s v="CAROLAYNE STEFANI PEREIRA BRAG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63385"/>
    <n v="10751"/>
    <s v="ENDREW PIERRE MOURA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71156"/>
    <n v="11304"/>
    <s v="ESTEFANE SILVA DO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106635"/>
    <n v="9281"/>
    <s v="EVELINE CONCEICAO GOM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125775"/>
    <n v="11190"/>
    <s v="FELIPE FERREIRA DO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91542"/>
    <n v="10749"/>
    <s v="FELLIPI KENNEDY MATOS DE OLIV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63916"/>
    <n v="10091"/>
    <s v="GABRIEL HENRIQUE VIEIRA MARTIN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109172"/>
    <n v="8898"/>
    <s v="GIOVANA LORENA SANTANA BARBOS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88172"/>
    <n v="10779"/>
    <s v="GUSTAVO DANIEL SILVA DUARTE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133074"/>
    <n v="7992"/>
    <s v="JHULY THAUANE SILVA LIM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30094"/>
    <n v="8740"/>
    <s v="JOAO VITOR DA SILVA RODRIGU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25542"/>
    <n v="0"/>
    <s v="KAIO RENAN DA SILVA BEZER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55224"/>
    <n v="8846"/>
    <s v="KAIQUE GABRIEL CAETANO DE MORAI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20628"/>
    <n v="10832"/>
    <s v="KALLYTON VICTOR SILVA GOMIDE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335"/>
    <n v="10478"/>
    <s v="KAMILY MARIA DA SILVA ALVES MACED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56790"/>
    <n v="10829"/>
    <s v="KAUA HENRYCK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63944"/>
    <n v="8015"/>
    <s v="KAYQUE CLAUDINO DO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77996"/>
    <n v="10752"/>
    <s v="KELLY CRISTINA RODRIGUE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102585"/>
    <n v="10990"/>
    <s v="LARA MARIA OLIVEIRA REZENDE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29059"/>
    <n v="11440"/>
    <s v="MARCOS EDUARDO LISBOA DE OLIVEI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18850"/>
    <n v="9122"/>
    <s v="MATHEUS OLIVEIRA ALV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127095"/>
    <n v="7838"/>
    <s v="MAYARA DA COSTA ROCH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63469"/>
    <n v="10843"/>
    <s v="RAISSA REIS CAMPOS ARAUJ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122201"/>
    <n v="11278"/>
    <s v="RICARDO JUNIO FERREIRA ANTUNE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92023"/>
    <n v="10162"/>
    <s v="SAMIRA ALEXSANDRA PEREIRA LIM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49653"/>
    <n v="7619"/>
    <s v="SANTIAGO ANDRADE COST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163545"/>
    <n v="9023"/>
    <s v="TALISSON ANDRE SILVA RIBEIRO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136318"/>
    <n v="11461"/>
    <s v="TALYSON WILIAN FERREIRA MIGUEL DOS SANTOS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65824"/>
    <n v="10059"/>
    <s v="THALLES MAYCON RODRIGUES SILV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E"/>
    <s v="Manhã"/>
    <x v="7"/>
    <s v="03/11/20 a 30/11/20"/>
    <n v="87094"/>
    <n v="9280"/>
    <s v="VITOR HUGO DE OLIVEIRA ALCANTARA"/>
    <n v="16"/>
    <n v="4"/>
    <n v="8"/>
    <n v="8"/>
    <n v="16"/>
    <n v="12"/>
    <n v="12"/>
    <n v="12"/>
    <n v="4"/>
    <n v="4"/>
    <n v="4"/>
    <x v="2"/>
    <x v="2"/>
    <x v="0"/>
    <m/>
    <m/>
    <m/>
    <m/>
    <m/>
  </r>
  <r>
    <s v="6º"/>
    <s v="A"/>
    <s v="Manhã"/>
    <x v="8"/>
    <s v="01/12/20 a 18/12/20"/>
    <n v="30088"/>
    <n v="10115"/>
    <s v="ADRYAN HENRIQUE DA COSTA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A"/>
    <s v="Manhã"/>
    <x v="8"/>
    <s v="01/12/20 a 18/12/20"/>
    <n v="75321"/>
    <n v="10807"/>
    <s v="AMANDA DA SILVA NOGUEIR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A"/>
    <s v="Manhã"/>
    <x v="8"/>
    <s v="01/12/20 a 18/12/20"/>
    <n v="63372"/>
    <n v="10816"/>
    <s v="CAIK PABLO MARTINS CRUZ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A"/>
    <s v="Manhã"/>
    <x v="8"/>
    <s v="01/12/20 a 18/12/20"/>
    <n v="16745"/>
    <n v="10503"/>
    <s v="CASSIO LISBOA DE SOUS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A"/>
    <s v="Manhã"/>
    <x v="8"/>
    <s v="01/12/20 a 18/12/20"/>
    <n v="16746"/>
    <n v="10759"/>
    <s v="GEOVANA LISBOA DE SOUS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A"/>
    <s v="Manhã"/>
    <x v="8"/>
    <s v="01/12/20 a 18/12/20"/>
    <n v="47221"/>
    <n v="10073"/>
    <s v="IGOR LUIZ APOLINARIO DE FREITA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A"/>
    <s v="Manhã"/>
    <x v="8"/>
    <s v="01/12/20 a 18/12/20"/>
    <n v="118345"/>
    <n v="10852"/>
    <s v="JEFERSON DE ARAUJO SOUS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A"/>
    <s v="Manhã"/>
    <x v="8"/>
    <s v="01/12/20 a 18/12/20"/>
    <n v="91494"/>
    <n v="10795"/>
    <s v="JOAB DE JESUS MORAE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A"/>
    <s v="Manhã"/>
    <x v="8"/>
    <s v="01/12/20 a 18/12/20"/>
    <n v="178388"/>
    <n v="11456"/>
    <s v="JOAO PAULO RODRIGUES DA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A"/>
    <s v="Manhã"/>
    <x v="8"/>
    <s v="01/12/20 a 18/12/20"/>
    <n v="180554"/>
    <n v="11508"/>
    <s v="JOAO VITOR SANTOS CUNH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A"/>
    <s v="Manhã"/>
    <x v="8"/>
    <s v="01/12/20 a 18/12/20"/>
    <n v="63389"/>
    <n v="10764"/>
    <s v="JOSE EDUARDO REBOUCA DA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A"/>
    <s v="Manhã"/>
    <x v="8"/>
    <s v="01/12/20 a 18/12/20"/>
    <n v="153416"/>
    <n v="8695"/>
    <s v="KAUA ROCHA SANTO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A"/>
    <s v="Manhã"/>
    <x v="8"/>
    <s v="01/12/20 a 18/12/20"/>
    <n v="2447"/>
    <n v="10766"/>
    <s v="KAYCK GABRIEL MORAIS DE OLIVEIRA BELO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A"/>
    <s v="Manhã"/>
    <x v="8"/>
    <s v="01/12/20 a 18/12/20"/>
    <n v="114961"/>
    <n v="10777"/>
    <s v="KENDALY GABRIELLY MUNIZ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A"/>
    <s v="Manhã"/>
    <x v="8"/>
    <s v="01/12/20 a 18/12/20"/>
    <n v="74361"/>
    <n v="10826"/>
    <s v="LARISSA MEDEIROS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A"/>
    <s v="Manhã"/>
    <x v="8"/>
    <s v="01/12/20 a 18/12/20"/>
    <n v="163655"/>
    <n v="11222"/>
    <s v="LEIDSON MARCOS DOS SANTOS CARDOSO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A"/>
    <s v="Manhã"/>
    <x v="8"/>
    <s v="01/12/20 a 18/12/20"/>
    <n v="74261"/>
    <n v="10800"/>
    <s v="LUCAS ANDRADE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A"/>
    <s v="Manhã"/>
    <x v="8"/>
    <s v="01/12/20 a 18/12/20"/>
    <n v="69105"/>
    <n v="9355"/>
    <s v="MARCOS EDUARDO BASTOS COST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A"/>
    <s v="Manhã"/>
    <x v="8"/>
    <s v="01/12/20 a 18/12/20"/>
    <n v="109552"/>
    <n v="8222"/>
    <s v="MARCOS VINICIUS CARVALHO DE AQUINO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A"/>
    <s v="Manhã"/>
    <x v="8"/>
    <s v="01/12/20 a 18/12/20"/>
    <n v="121812"/>
    <n v="10997"/>
    <s v="MARCOS VINICIUS SOUZA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A"/>
    <s v="Manhã"/>
    <x v="8"/>
    <s v="01/12/20 a 18/12/20"/>
    <n v="73887"/>
    <n v="0"/>
    <s v="MARIA EDUARDA SANTOS REI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A"/>
    <s v="Manhã"/>
    <x v="8"/>
    <s v="01/12/20 a 18/12/20"/>
    <n v="70513"/>
    <n v="10742"/>
    <s v="MARIA FERNANDA CAMARGOS VIEIR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A"/>
    <s v="Manhã"/>
    <x v="8"/>
    <s v="01/12/20 a 18/12/20"/>
    <n v="63417"/>
    <n v="10791"/>
    <s v="MARIA GABRIELA ESTEVAO DA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A"/>
    <s v="Manhã"/>
    <x v="8"/>
    <s v="01/12/20 a 18/12/20"/>
    <n v="103595"/>
    <n v="11450"/>
    <s v="MONICA BORGES RIBEIRO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A"/>
    <s v="Manhã"/>
    <x v="8"/>
    <s v="01/12/20 a 18/12/20"/>
    <n v="74299"/>
    <n v="11054"/>
    <s v="MURILO VINICIUS DA COSTA SOUZA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A"/>
    <s v="Manhã"/>
    <x v="8"/>
    <s v="01/12/20 a 18/12/20"/>
    <n v="82073"/>
    <n v="10785"/>
    <s v="NICOLAS RAFAEL BARBOSA NASCIMENTO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A"/>
    <s v="Manhã"/>
    <x v="8"/>
    <s v="01/12/20 a 18/12/20"/>
    <n v="63424"/>
    <n v="10791"/>
    <s v="PEDRO HENRIQUE CARMO SANTO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A"/>
    <s v="Manhã"/>
    <x v="8"/>
    <s v="01/12/20 a 18/12/20"/>
    <n v="75383"/>
    <n v="10845"/>
    <s v="SARA CRISTINA DE OLIVEIRA BERNARDE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A"/>
    <s v="Manhã"/>
    <x v="8"/>
    <s v="01/12/20 a 18/12/20"/>
    <n v="177522"/>
    <n v="11431"/>
    <s v="SUELEN VITORIA FERNANDES ANDRADE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A"/>
    <s v="Manhã"/>
    <x v="8"/>
    <s v="01/12/20 a 18/12/20"/>
    <n v="100841"/>
    <n v="7905"/>
    <s v="YASMIN EDUARDA DE LIMA RODRIGUE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B"/>
    <s v="Manhã"/>
    <x v="8"/>
    <s v="01/12/20 a 18/12/20"/>
    <n v="110038"/>
    <n v="10589"/>
    <s v="ALLIF ADRIEL ALVES DUARTE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B"/>
    <s v="Manhã"/>
    <x v="8"/>
    <s v="01/12/20 a 18/12/20"/>
    <n v="63377"/>
    <n v="10789"/>
    <s v="ANA CAROLINA SANTOS DE OLIVEIR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B"/>
    <s v="Manhã"/>
    <x v="8"/>
    <s v="01/12/20 a 18/12/20"/>
    <n v="144536"/>
    <n v="8429"/>
    <s v="ANA CAROLINE SILVA DE SANTAN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B"/>
    <s v="Manhã"/>
    <x v="8"/>
    <s v="01/12/20 a 18/12/20"/>
    <n v="56805"/>
    <n v="10114"/>
    <s v="ANA JULLIA FERREIRA FAGUNDES COST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B"/>
    <s v="Manhã"/>
    <x v="8"/>
    <s v="01/12/20 a 18/12/20"/>
    <n v="97161"/>
    <n v="10310"/>
    <s v="CELENA DA SILVA AUROR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B"/>
    <s v="Manhã"/>
    <x v="8"/>
    <s v="01/12/20 a 18/12/20"/>
    <n v="118997"/>
    <n v="11473"/>
    <s v="ESTHER WENNDY DA SILVA BARBOZ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B"/>
    <s v="Manhã"/>
    <x v="8"/>
    <s v="01/12/20 a 18/12/20"/>
    <n v="5809"/>
    <n v="10771"/>
    <s v="EVELLYN GABRIELLA MENDES LOPE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B"/>
    <s v="Manhã"/>
    <x v="8"/>
    <s v="01/12/20 a 18/12/20"/>
    <n v="124880"/>
    <n v="11133"/>
    <s v="FLAVIA ELOISA TEIXEIRA REBOUCA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B"/>
    <s v="Manhã"/>
    <x v="8"/>
    <s v="01/12/20 a 18/12/20"/>
    <n v="62457"/>
    <n v="62457"/>
    <s v="GIOVANNA DE AQUINO SOUZ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B"/>
    <s v="Manhã"/>
    <x v="8"/>
    <s v="01/12/20 a 18/12/20"/>
    <n v="56533"/>
    <n v="10910"/>
    <s v="GUILHERME DE AQUINO SOUZ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B"/>
    <s v="Manhã"/>
    <x v="8"/>
    <s v="01/12/20 a 18/12/20"/>
    <n v="103725"/>
    <n v="7928"/>
    <s v="GUSTAVO MAGNO BAHIA LIM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B"/>
    <s v="Manhã"/>
    <x v="8"/>
    <s v="01/12/20 a 18/12/20"/>
    <n v="81071"/>
    <n v="8856"/>
    <s v="IURY SIDNEY DA CRUZ PEREIR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B"/>
    <s v="Manhã"/>
    <x v="8"/>
    <s v="01/12/20 a 18/12/20"/>
    <n v="74507"/>
    <n v="10988"/>
    <s v="JEOVA ANDREW MOREIRA AGUIAR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B"/>
    <s v="Manhã"/>
    <x v="8"/>
    <s v="01/12/20 a 18/12/20"/>
    <n v="67320"/>
    <n v="8543"/>
    <s v="JOAO VITOR PEREIRA GONCALVE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B"/>
    <s v="Manhã"/>
    <x v="8"/>
    <s v="01/12/20 a 18/12/20"/>
    <n v="83262"/>
    <n v="10242"/>
    <s v="JOSE MARIA DE JESUS FILHO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B"/>
    <s v="Manhã"/>
    <x v="8"/>
    <s v="01/12/20 a 18/12/20"/>
    <n v="52322"/>
    <n v="10325"/>
    <s v="KHAUAN RANIERY HIPOLITO DE ALMEIDA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B"/>
    <s v="Manhã"/>
    <x v="8"/>
    <s v="01/12/20 a 18/12/20"/>
    <n v="62227"/>
    <n v="11494"/>
    <s v="LORRAYNE PEREIRA ARAUJO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B"/>
    <s v="Manhã"/>
    <x v="8"/>
    <s v="01/12/20 a 18/12/20"/>
    <n v="17826"/>
    <n v="7961"/>
    <s v="MARCOS EDUARDO DE AZEVEDO BENTO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B"/>
    <s v="Manhã"/>
    <x v="8"/>
    <s v="01/12/20 a 18/12/20"/>
    <n v="32000"/>
    <n v="10142"/>
    <s v="MARCOS SILVA GARCI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B"/>
    <s v="Manhã"/>
    <x v="8"/>
    <s v="01/12/20 a 18/12/20"/>
    <n v="74902"/>
    <n v="11007"/>
    <s v="MARIA EDUARDA FERREIR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B"/>
    <s v="Manhã"/>
    <x v="8"/>
    <s v="01/12/20 a 18/12/20"/>
    <n v="94384"/>
    <n v="11308"/>
    <s v="MATEUS HENRIQUE DOS SANTO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B"/>
    <s v="Manhã"/>
    <x v="8"/>
    <s v="01/12/20 a 18/12/20"/>
    <n v="118189"/>
    <n v="8232"/>
    <s v="RHAYSSA RANIERY HIPOLITA DE ALMEIDA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B"/>
    <s v="Manhã"/>
    <x v="8"/>
    <s v="01/12/20 a 18/12/20"/>
    <n v="190514"/>
    <n v="9290"/>
    <s v="ROBERTA LUANA SODRE DOS SANTOS TEIXEIR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B"/>
    <s v="Manhã"/>
    <x v="8"/>
    <s v="01/12/20 a 18/12/20"/>
    <n v="91576"/>
    <n v="10906"/>
    <s v="RYAN ALDERICO DE SOUZ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B"/>
    <s v="Manhã"/>
    <x v="8"/>
    <s v="01/12/20 a 18/12/20"/>
    <n v="63646"/>
    <n v="7993"/>
    <s v="SABRYNNA SOARES CORREI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B"/>
    <s v="Manhã"/>
    <x v="8"/>
    <s v="01/12/20 a 18/12/20"/>
    <n v="74369"/>
    <n v="10775"/>
    <s v="TALES FORTUNATO DA COST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B"/>
    <s v="Manhã"/>
    <x v="8"/>
    <s v="01/12/20 a 18/12/20"/>
    <n v="22317"/>
    <n v="0"/>
    <s v="VINICYUS GABRIEL COSTA CERQUEIRA DA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B"/>
    <s v="Manhã"/>
    <x v="8"/>
    <s v="01/12/20 a 18/12/20"/>
    <n v="78373"/>
    <n v="8673"/>
    <s v="YASMIN VITORIA SANTO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B"/>
    <s v="Manhã"/>
    <x v="8"/>
    <s v="01/12/20 a 18/12/20"/>
    <n v="88170"/>
    <n v="10774"/>
    <s v="YASMINNE DE SOUZA FEITOS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B"/>
    <s v="Manhã"/>
    <x v="8"/>
    <s v="01/12/20 a 18/12/20"/>
    <n v="118125"/>
    <n v="10838"/>
    <s v="YASNMIN KATHELLYN ALVES DOS SANTO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96162"/>
    <n v="10282"/>
    <s v="ADRIAN ALVES DUARTE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74131"/>
    <n v="9152"/>
    <s v="ADRIEL HENRIQUE GONCALVES DE OLIVEIR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35635"/>
    <n v="7714"/>
    <s v="ANTONIO CARLOS BATISTA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9630"/>
    <n v="8715"/>
    <s v="CARLOS EDUARDO FERREIRA DE JESU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63763"/>
    <n v="8871"/>
    <s v="DAVI FRAZAO NOBREG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63745"/>
    <n v="11078"/>
    <s v="DAVI MIGUEL SANTOS COSTA LOURENCO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74771"/>
    <n v="11138"/>
    <s v="ELIEZER LEONARDO GUERRA PINTO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63845"/>
    <n v="10128"/>
    <s v="FILIPE HENRIQUE CAMILO DE OLIVEIR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14466"/>
    <n v="7724"/>
    <s v="GLEIDSON RAPHAEL FERREIRA DA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46053"/>
    <n v="10803"/>
    <s v="GUILHERME RODRIGUES RIBEIRO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54974"/>
    <n v="10103"/>
    <s v="HIGOR DA SILVA PEREIR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116612"/>
    <n v="10818"/>
    <s v="IZABELA IDELFONSO FERREIR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65238"/>
    <n v="9244"/>
    <s v="JOAO GABRIEL DA SILVA RODRIGUE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180552"/>
    <n v="11507"/>
    <s v="JOAO PEDRO SANTOS CUNH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71891"/>
    <n v="10857"/>
    <s v="JOAO VICTOR SILVA CORDEIRO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15297"/>
    <n v="10788"/>
    <s v="JONATHAN FELIPE PEREIRA DA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107296"/>
    <n v="8496"/>
    <s v="JOSE OCTAVIO FORTUNATO DA SILVA LIM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68862"/>
    <n v="9210"/>
    <s v="JULIANA MARQUES CARVALHO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160433"/>
    <n v="8912"/>
    <s v="KETTELLY CRISTHINE GOMES DE OLIVEIR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147905"/>
    <n v="9269"/>
    <s v="LORRANE GABRIELLE SOARES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91148"/>
    <n v="91148"/>
    <s v="LUIS DAVI SILVA GARCI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116351"/>
    <n v="11635"/>
    <s v="MARIA EDUARDA FERNANDES FERRAZ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61963"/>
    <n v="8411"/>
    <s v="PETHERSON LUIZ EUGENIO DO NASCIMENTO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135556"/>
    <n v="9211"/>
    <s v="RAYLA SORAIA OLIVEIRA LIM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40873"/>
    <n v="11352"/>
    <s v="THALYTA CARDOSO DIA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8839"/>
    <n v="10839"/>
    <s v="VITOR HUGO DE JESUS COST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149855"/>
    <n v="8579"/>
    <s v="WAGNER HENRIQUE DOS SANTO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68718"/>
    <n v="10581"/>
    <s v="WESLEY EDUARDO RIBAS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67341"/>
    <n v="9173"/>
    <s v="YASMIM THAINA CARDOSO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63657"/>
    <n v="10533"/>
    <s v="MARIA EDUARDA SANTOS SOARE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192910"/>
    <n v="9402"/>
    <s v="JADSON ALVES DE MENEZES JUNIOR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C"/>
    <s v="Manhã"/>
    <x v="8"/>
    <s v="01/12/20 a 18/12/20"/>
    <n v="193272"/>
    <n v="9415"/>
    <s v="LUCAS NASCIMENTO DE SOUZ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106378"/>
    <n v="11027"/>
    <s v="ANA LAURA DOS SANTOS MARINHO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100959"/>
    <n v="8989"/>
    <s v="ANA PAULA CANTUARIA DOS SANTO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6250"/>
    <n v="10773"/>
    <s v="BRUNA VITORIA DE ANDRADE MARTIN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63952"/>
    <n v="7759"/>
    <s v="DANILO BARBOSA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187315"/>
    <n v="9225"/>
    <s v="DOMINIK BATISTA DA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11156"/>
    <n v="8702"/>
    <s v="EDUARDO HENRIQUE DIAS ROQUE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109608"/>
    <n v="10879"/>
    <s v="ELAINE SANTOS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76552"/>
    <n v="0"/>
    <s v="FRANCIELI FERREIRA DA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36047"/>
    <n v="9103"/>
    <s v="IGOR BASTOS DE OLIVEIR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92359"/>
    <n v="10177"/>
    <s v="JHENIFFER BEATRIZ SILVA SANTO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1553"/>
    <n v="11356"/>
    <s v="JOAO VITOR CARDOSO DOS SANTO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103514"/>
    <n v="10784"/>
    <s v="JULIA DURAES DE JESU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64290"/>
    <n v="11377"/>
    <s v="KAUAN FELIPE ALBINO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59868"/>
    <n v="11437"/>
    <s v="KAYLAINNE SOUZA DE JESU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39841"/>
    <n v="0"/>
    <s v="LAVINIA ROBERTA VIEIRA DA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46937"/>
    <n v="8724"/>
    <s v="MARCELO ALEXANDRE FALCO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110641"/>
    <n v="10904"/>
    <s v="MARCOS VINICIUS ANDRADE ESTEVAO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122786"/>
    <n v="9190"/>
    <s v="MARIA FERNANDA SOARES DA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182759"/>
    <n v="9132"/>
    <s v="MIRELLY RIBEIRO NUNE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76299"/>
    <n v="10575"/>
    <s v="PABLO ANDRADE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114551"/>
    <n v="10760"/>
    <s v="PEDRO EMANUEL LOPES DA SILVA ROCH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55736"/>
    <n v="8715"/>
    <s v="PEDRO HENRIQUE FERREIRA DE JESU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92400"/>
    <n v="10978"/>
    <s v="POLIANA BATISTA DOS SANTO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107477"/>
    <n v="9380"/>
    <s v="RAISSA EVELY SILVA SANTO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78666"/>
    <n v="7694"/>
    <s v="RAISSA SILVA SANTO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63465"/>
    <n v="9178"/>
    <s v="RAYSSA NASCIMENTO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103758"/>
    <n v="10865"/>
    <s v="RAYSSA SILVA FIALHO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89720"/>
    <n v="10913"/>
    <s v="SEMYA CRISTINA RODRIGUES OLIVEIR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63950"/>
    <n v="7696"/>
    <s v="VALDIR SANTOS DA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77725"/>
    <n v="10830"/>
    <s v="VITOR GABRIEL SALES PIRE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73438"/>
    <n v="10577"/>
    <s v="VIVIA VITORIA MACHADO NUNE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83162"/>
    <n v="10581"/>
    <s v="WESLEY EDUARDO SILVA SANTO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31228"/>
    <n v="8018"/>
    <s v="YAN MATHEUS PAULINO JULIO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D"/>
    <s v="Manhã"/>
    <x v="8"/>
    <s v="01/12/20 a 18/12/20"/>
    <n v="60371"/>
    <n v="10173"/>
    <s v="FLAVIA GABRIELLA GREGORIO CAMPO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90378"/>
    <n v="10763"/>
    <s v="ALISON EDUARDO FIRMINO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98337"/>
    <n v="8967"/>
    <s v="ANTONIA SOARES BATIST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63381"/>
    <n v="10793"/>
    <s v="BRUNA KEROLAINY GOIANO LEITE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22227"/>
    <n v="10360"/>
    <s v="CAROLAYNE STEFANI PEREIRA BRAG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63385"/>
    <n v="10751"/>
    <s v="ENDREW PIERRE MOURA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71156"/>
    <n v="11304"/>
    <s v="ESTEFANE SILVA DOS SANTO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106635"/>
    <n v="9281"/>
    <s v="EVELINE CONCEICAO GOME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125775"/>
    <n v="11190"/>
    <s v="FELIPE FERREIRA DOS SANTO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91542"/>
    <n v="10749"/>
    <s v="FELLIPI KENNEDY MATOS DE OLIVEIR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63916"/>
    <n v="10091"/>
    <s v="GABRIEL HENRIQUE VIEIRA MARTIN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109172"/>
    <n v="8898"/>
    <s v="GIOVANA LORENA SANTANA BARBOS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88172"/>
    <n v="10779"/>
    <s v="GUSTAVO DANIEL SILVA DUARTE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133074"/>
    <n v="7992"/>
    <s v="JHULY THAUANE SILVA LIM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30094"/>
    <n v="8740"/>
    <s v="JOAO VITOR DA SILVA RODRIGUE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25542"/>
    <n v="0"/>
    <s v="KAIO RENAN DA SILVA BEZERR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55224"/>
    <n v="8846"/>
    <s v="KAIQUE GABRIEL CAETANO DE MORAI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20628"/>
    <n v="10832"/>
    <s v="KALLYTON VICTOR SILVA GOMIDE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335"/>
    <n v="10478"/>
    <s v="KAMILY MARIA DA SILVA ALVES MACEDO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56790"/>
    <n v="10829"/>
    <s v="KAUA HENRYCK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63944"/>
    <n v="8015"/>
    <s v="KAYQUE CLAUDINO DOS SANTO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77996"/>
    <n v="10752"/>
    <s v="KELLY CRISTINA RODRIGUES SANTO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102585"/>
    <n v="10990"/>
    <s v="LARA MARIA OLIVEIRA REZENDE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29059"/>
    <n v="11440"/>
    <s v="MARCOS EDUARDO LISBOA DE OLIVEIR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18850"/>
    <n v="9122"/>
    <s v="MATHEUS OLIVEIRA ALVE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127095"/>
    <n v="7838"/>
    <s v="MAYARA DA COSTA ROCH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63469"/>
    <n v="10843"/>
    <s v="RAISSA REIS CAMPOS ARAUJO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122201"/>
    <n v="11278"/>
    <s v="RICARDO JUNIO FERREIRA ANTUNE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92023"/>
    <n v="10162"/>
    <s v="SAMIRA ALEXSANDRA PEREIRA LIM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49653"/>
    <n v="7619"/>
    <s v="SANTIAGO ANDRADE COST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163545"/>
    <n v="9023"/>
    <s v="TALISSON ANDRE SILVA RIBEIRO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136318"/>
    <n v="11461"/>
    <s v="TALYSON WILIAN FERREIRA MIGUEL DOS SANTOS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65824"/>
    <n v="10059"/>
    <s v="THALLES MAYCON RODRIGUES SILVA"/>
    <n v="11"/>
    <n v="3"/>
    <n v="6"/>
    <n v="6"/>
    <n v="11"/>
    <n v="8"/>
    <n v="8"/>
    <n v="8"/>
    <n v="3"/>
    <n v="3"/>
    <n v="3"/>
    <x v="5"/>
    <x v="5"/>
    <x v="0"/>
    <m/>
    <m/>
    <m/>
    <m/>
    <m/>
  </r>
  <r>
    <s v="6º"/>
    <s v="E"/>
    <s v="Manhã"/>
    <x v="8"/>
    <s v="01/12/20 a 18/12/20"/>
    <n v="87094"/>
    <n v="9280"/>
    <s v="VITOR HUGO DE OLIVEIRA ALCANTARA"/>
    <n v="11"/>
    <n v="3"/>
    <n v="6"/>
    <n v="6"/>
    <n v="11"/>
    <n v="8"/>
    <n v="8"/>
    <n v="8"/>
    <n v="3"/>
    <n v="3"/>
    <n v="3"/>
    <x v="5"/>
    <x v="5"/>
    <x v="0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5" minRefreshableVersion="3" showCalcMbrs="0" useAutoFormatting="1" itemPrintTitles="1" createdVersion="3" indent="0" compact="0" compactData="0" multipleFieldFilters="0">
  <location ref="A3:E13" firstHeaderRow="1" firstDataRow="1" firstDataCol="4"/>
  <pivotFields count="27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0">
        <item m="1" x="9"/>
        <item m="1" x="18"/>
        <item m="1" x="16"/>
        <item m="1" x="15"/>
        <item m="1" x="10"/>
        <item m="1" x="19"/>
        <item m="1" x="11"/>
        <item m="1" x="13"/>
        <item m="1" x="12"/>
        <item m="1" x="17"/>
        <item m="1" x="14"/>
        <item x="0"/>
        <item x="1"/>
        <item x="2"/>
        <item x="3"/>
        <item x="4"/>
        <item x="5"/>
        <item x="6"/>
        <item x="7"/>
        <item x="8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2">
        <item m="1" x="9"/>
        <item m="1" x="11"/>
        <item x="5"/>
        <item x="1"/>
        <item x="2"/>
        <item x="4"/>
        <item x="3"/>
        <item x="0"/>
        <item m="1" x="6"/>
        <item m="1" x="7"/>
        <item m="1" x="8"/>
        <item m="1" x="10"/>
      </items>
    </pivotField>
    <pivotField axis="axisRow" compact="0" outline="0" showAll="0" defaultSubtotal="0">
      <items count="8">
        <item m="1" x="6"/>
        <item m="1" x="7"/>
        <item x="5"/>
        <item x="1"/>
        <item x="2"/>
        <item x="4"/>
        <item x="3"/>
        <item x="0"/>
      </items>
    </pivotField>
    <pivotField axis="axisRow" compact="0" outline="0" showAll="0" defaultSubtotal="0">
      <items count="3">
        <item x="2"/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4">
    <field x="3"/>
    <field x="19"/>
    <field x="20"/>
    <field x="21"/>
  </rowFields>
  <rowItems count="10">
    <i>
      <x v="11"/>
      <x v="7"/>
      <x v="7"/>
      <x v="1"/>
    </i>
    <i>
      <x v="12"/>
      <x v="3"/>
      <x v="3"/>
      <x v="2"/>
    </i>
    <i>
      <x v="13"/>
      <x v="4"/>
      <x v="4"/>
      <x v="1"/>
    </i>
    <i>
      <x v="14"/>
      <x v="6"/>
      <x v="6"/>
      <x/>
    </i>
    <i>
      <x v="15"/>
      <x v="4"/>
      <x v="4"/>
      <x v="1"/>
    </i>
    <i>
      <x v="16"/>
      <x v="5"/>
      <x v="5"/>
      <x v="1"/>
    </i>
    <i>
      <x v="17"/>
      <x v="6"/>
      <x v="6"/>
      <x/>
    </i>
    <i>
      <x v="18"/>
      <x v="4"/>
      <x v="4"/>
      <x v="1"/>
    </i>
    <i>
      <x v="19"/>
      <x v="2"/>
      <x v="2"/>
      <x v="1"/>
    </i>
    <i t="grand">
      <x/>
    </i>
  </rowItems>
  <colItems count="1">
    <i/>
  </colItems>
  <dataFields count="1">
    <dataField name="Contar de Ano Escolaridade" fld="0" subtotal="count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CY1432"/>
  <sheetViews>
    <sheetView tabSelected="1" topLeftCell="B1" zoomScale="80" zoomScaleNormal="80" workbookViewId="0">
      <pane xSplit="8" ySplit="1" topLeftCell="AU122" activePane="bottomRight" state="frozen"/>
      <selection activeCell="B1" sqref="B1"/>
      <selection pane="topRight" activeCell="J1" sqref="J1"/>
      <selection pane="bottomLeft" activeCell="B2" sqref="B2"/>
      <selection pane="bottomRight" activeCell="AV122" sqref="AV122"/>
    </sheetView>
  </sheetViews>
  <sheetFormatPr defaultRowHeight="15"/>
  <cols>
    <col min="1" max="1" width="12.42578125" hidden="1" customWidth="1"/>
    <col min="2" max="2" width="6.5703125" bestFit="1" customWidth="1"/>
    <col min="3" max="3" width="9" hidden="1" customWidth="1"/>
    <col min="4" max="4" width="14.5703125" customWidth="1"/>
    <col min="5" max="5" width="20.28515625" customWidth="1"/>
    <col min="6" max="7" width="10.5703125" hidden="1" customWidth="1"/>
    <col min="8" max="8" width="42" customWidth="1"/>
    <col min="9" max="9" width="9.85546875" hidden="1" customWidth="1"/>
    <col min="10" max="10" width="7.140625" customWidth="1"/>
    <col min="11" max="11" width="2.7109375" customWidth="1"/>
    <col min="12" max="12" width="10.85546875" customWidth="1"/>
    <col min="13" max="13" width="9.85546875" customWidth="1"/>
    <col min="14" max="15" width="11.140625" customWidth="1"/>
    <col min="16" max="17" width="11" customWidth="1"/>
    <col min="18" max="19" width="10.140625" customWidth="1"/>
    <col min="20" max="20" width="11.85546875" customWidth="1"/>
    <col min="21" max="22" width="12.140625" customWidth="1"/>
    <col min="23" max="23" width="2.7109375" customWidth="1"/>
    <col min="24" max="24" width="10.85546875" customWidth="1"/>
    <col min="25" max="25" width="9.85546875" customWidth="1"/>
    <col min="26" max="27" width="11.140625" customWidth="1"/>
    <col min="28" max="28" width="10.42578125" customWidth="1"/>
    <col min="29" max="29" width="12.140625" customWidth="1"/>
    <col min="30" max="31" width="10.140625" customWidth="1"/>
    <col min="32" max="32" width="11.85546875" customWidth="1"/>
    <col min="33" max="34" width="12.140625" customWidth="1"/>
    <col min="35" max="35" width="2.7109375" customWidth="1"/>
    <col min="36" max="36" width="10.85546875" customWidth="1"/>
    <col min="37" max="37" width="9.85546875" customWidth="1"/>
    <col min="38" max="39" width="11.140625" customWidth="1"/>
    <col min="40" max="40" width="10.42578125" customWidth="1"/>
    <col min="41" max="41" width="12.140625" customWidth="1"/>
    <col min="42" max="43" width="10.140625" customWidth="1"/>
    <col min="44" max="44" width="11.85546875" customWidth="1"/>
    <col min="45" max="46" width="12.140625" customWidth="1"/>
    <col min="47" max="47" width="2.7109375" customWidth="1"/>
    <col min="48" max="48" width="10.85546875" customWidth="1"/>
    <col min="49" max="49" width="9.85546875" customWidth="1"/>
    <col min="50" max="51" width="11.140625" customWidth="1"/>
    <col min="52" max="52" width="10.42578125" customWidth="1"/>
    <col min="53" max="53" width="12.140625" customWidth="1"/>
    <col min="54" max="55" width="10.140625" customWidth="1"/>
    <col min="56" max="56" width="11.85546875" customWidth="1"/>
    <col min="57" max="58" width="12.140625" customWidth="1"/>
    <col min="59" max="59" width="2.7109375" customWidth="1"/>
    <col min="60" max="60" width="10.85546875" customWidth="1"/>
    <col min="61" max="61" width="9.85546875" customWidth="1"/>
    <col min="62" max="63" width="11.140625" customWidth="1"/>
    <col min="64" max="64" width="10.42578125" customWidth="1"/>
    <col min="65" max="65" width="12.140625" customWidth="1"/>
    <col min="66" max="67" width="10.140625" customWidth="1"/>
    <col min="68" max="68" width="11.85546875" customWidth="1"/>
    <col min="69" max="70" width="12.140625" customWidth="1"/>
    <col min="71" max="71" width="2.7109375" customWidth="1"/>
    <col min="72" max="72" width="10.85546875" customWidth="1"/>
    <col min="73" max="73" width="9.85546875" customWidth="1"/>
    <col min="74" max="75" width="11.140625" customWidth="1"/>
    <col min="76" max="76" width="10.42578125" customWidth="1"/>
    <col min="77" max="77" width="12.140625" customWidth="1"/>
    <col min="78" max="79" width="10.140625" customWidth="1"/>
    <col min="80" max="80" width="11.85546875" customWidth="1"/>
    <col min="81" max="82" width="12.140625" customWidth="1"/>
    <col min="83" max="83" width="2.7109375" customWidth="1"/>
    <col min="84" max="84" width="10.85546875" customWidth="1"/>
    <col min="85" max="85" width="9.85546875" customWidth="1"/>
    <col min="86" max="86" width="11.140625" customWidth="1"/>
    <col min="87" max="87" width="10.42578125" customWidth="1"/>
    <col min="88" max="88" width="12.140625" customWidth="1"/>
    <col min="89" max="89" width="8.7109375" customWidth="1"/>
    <col min="90" max="90" width="10.140625" customWidth="1"/>
    <col min="91" max="91" width="9.7109375" customWidth="1"/>
    <col min="92" max="92" width="11.85546875" customWidth="1"/>
    <col min="93" max="93" width="12.140625" customWidth="1"/>
    <col min="94" max="94" width="10.7109375" customWidth="1"/>
    <col min="95" max="95" width="2.7109375" customWidth="1"/>
    <col min="96" max="96" width="8" customWidth="1"/>
    <col min="97" max="97" width="9.5703125" customWidth="1"/>
    <col min="98" max="98" width="5.5703125" style="6" customWidth="1"/>
    <col min="99" max="99" width="7.7109375" customWidth="1"/>
  </cols>
  <sheetData>
    <row r="1" spans="1:103" ht="76.5" customHeight="1">
      <c r="A1" s="7" t="s">
        <v>0</v>
      </c>
      <c r="B1" s="7" t="s">
        <v>1</v>
      </c>
      <c r="C1" s="7" t="s">
        <v>2</v>
      </c>
      <c r="D1" s="1" t="s">
        <v>3</v>
      </c>
      <c r="E1" s="1" t="s">
        <v>201</v>
      </c>
      <c r="F1" s="7" t="s">
        <v>4</v>
      </c>
      <c r="G1" s="7" t="s">
        <v>5</v>
      </c>
      <c r="H1" s="7" t="s">
        <v>6</v>
      </c>
      <c r="I1" s="3" t="s">
        <v>270</v>
      </c>
      <c r="J1" s="3" t="s">
        <v>281</v>
      </c>
      <c r="K1" s="9" t="s">
        <v>271</v>
      </c>
      <c r="L1" s="22" t="s">
        <v>207</v>
      </c>
      <c r="M1" s="23" t="s">
        <v>212</v>
      </c>
      <c r="N1" s="22" t="s">
        <v>217</v>
      </c>
      <c r="O1" s="23" t="s">
        <v>222</v>
      </c>
      <c r="P1" s="22" t="s">
        <v>228</v>
      </c>
      <c r="Q1" s="23" t="s">
        <v>234</v>
      </c>
      <c r="R1" s="22" t="s">
        <v>240</v>
      </c>
      <c r="S1" s="23" t="s">
        <v>246</v>
      </c>
      <c r="T1" s="22" t="s">
        <v>252</v>
      </c>
      <c r="U1" s="23" t="s">
        <v>258</v>
      </c>
      <c r="V1" s="22" t="s">
        <v>264</v>
      </c>
      <c r="W1" s="24" t="s">
        <v>272</v>
      </c>
      <c r="X1" s="22" t="s">
        <v>208</v>
      </c>
      <c r="Y1" s="23" t="s">
        <v>213</v>
      </c>
      <c r="Z1" s="22" t="s">
        <v>218</v>
      </c>
      <c r="AA1" s="23" t="s">
        <v>223</v>
      </c>
      <c r="AB1" s="22" t="s">
        <v>229</v>
      </c>
      <c r="AC1" s="23" t="s">
        <v>235</v>
      </c>
      <c r="AD1" s="22" t="s">
        <v>241</v>
      </c>
      <c r="AE1" s="23" t="s">
        <v>247</v>
      </c>
      <c r="AF1" s="22" t="s">
        <v>253</v>
      </c>
      <c r="AG1" s="23" t="s">
        <v>259</v>
      </c>
      <c r="AH1" s="22" t="s">
        <v>265</v>
      </c>
      <c r="AI1" s="24" t="s">
        <v>273</v>
      </c>
      <c r="AJ1" s="22" t="s">
        <v>209</v>
      </c>
      <c r="AK1" s="23" t="s">
        <v>214</v>
      </c>
      <c r="AL1" s="22" t="s">
        <v>219</v>
      </c>
      <c r="AM1" s="23" t="s">
        <v>224</v>
      </c>
      <c r="AN1" s="22" t="s">
        <v>230</v>
      </c>
      <c r="AO1" s="23" t="s">
        <v>236</v>
      </c>
      <c r="AP1" s="22" t="s">
        <v>242</v>
      </c>
      <c r="AQ1" s="23" t="s">
        <v>248</v>
      </c>
      <c r="AR1" s="22" t="s">
        <v>254</v>
      </c>
      <c r="AS1" s="23" t="s">
        <v>260</v>
      </c>
      <c r="AT1" s="22" t="s">
        <v>266</v>
      </c>
      <c r="AU1" s="24" t="s">
        <v>274</v>
      </c>
      <c r="AV1" s="22" t="s">
        <v>210</v>
      </c>
      <c r="AW1" s="23" t="s">
        <v>215</v>
      </c>
      <c r="AX1" s="22" t="s">
        <v>220</v>
      </c>
      <c r="AY1" s="23" t="s">
        <v>225</v>
      </c>
      <c r="AZ1" s="22" t="s">
        <v>231</v>
      </c>
      <c r="BA1" s="23" t="s">
        <v>237</v>
      </c>
      <c r="BB1" s="22" t="s">
        <v>243</v>
      </c>
      <c r="BC1" s="23" t="s">
        <v>249</v>
      </c>
      <c r="BD1" s="22" t="s">
        <v>255</v>
      </c>
      <c r="BE1" s="23" t="s">
        <v>261</v>
      </c>
      <c r="BF1" s="22" t="s">
        <v>267</v>
      </c>
      <c r="BG1" s="24" t="s">
        <v>275</v>
      </c>
      <c r="BH1" s="22" t="s">
        <v>211</v>
      </c>
      <c r="BI1" s="23" t="s">
        <v>216</v>
      </c>
      <c r="BJ1" s="22" t="s">
        <v>221</v>
      </c>
      <c r="BK1" s="23" t="s">
        <v>226</v>
      </c>
      <c r="BL1" s="22" t="s">
        <v>232</v>
      </c>
      <c r="BM1" s="23" t="s">
        <v>238</v>
      </c>
      <c r="BN1" s="22" t="s">
        <v>244</v>
      </c>
      <c r="BO1" s="23" t="s">
        <v>250</v>
      </c>
      <c r="BP1" s="22" t="s">
        <v>256</v>
      </c>
      <c r="BQ1" s="23" t="s">
        <v>262</v>
      </c>
      <c r="BR1" s="22" t="s">
        <v>268</v>
      </c>
      <c r="BS1" s="24" t="s">
        <v>276</v>
      </c>
      <c r="BT1" s="22" t="s">
        <v>203</v>
      </c>
      <c r="BU1" s="23" t="s">
        <v>204</v>
      </c>
      <c r="BV1" s="22" t="s">
        <v>205</v>
      </c>
      <c r="BW1" s="23" t="s">
        <v>227</v>
      </c>
      <c r="BX1" s="22" t="s">
        <v>233</v>
      </c>
      <c r="BY1" s="23" t="s">
        <v>239</v>
      </c>
      <c r="BZ1" s="22" t="s">
        <v>245</v>
      </c>
      <c r="CA1" s="23" t="s">
        <v>251</v>
      </c>
      <c r="CB1" s="22" t="s">
        <v>257</v>
      </c>
      <c r="CC1" s="23" t="s">
        <v>263</v>
      </c>
      <c r="CD1" s="22" t="s">
        <v>269</v>
      </c>
      <c r="CE1" s="24" t="s">
        <v>277</v>
      </c>
      <c r="CF1" s="22" t="s">
        <v>7</v>
      </c>
      <c r="CG1" s="23" t="s">
        <v>8</v>
      </c>
      <c r="CH1" s="22" t="s">
        <v>9</v>
      </c>
      <c r="CI1" s="23" t="s">
        <v>10</v>
      </c>
      <c r="CJ1" s="22" t="s">
        <v>11</v>
      </c>
      <c r="CK1" s="23" t="s">
        <v>12</v>
      </c>
      <c r="CL1" s="22" t="s">
        <v>13</v>
      </c>
      <c r="CM1" s="23" t="s">
        <v>14</v>
      </c>
      <c r="CN1" s="22" t="s">
        <v>15</v>
      </c>
      <c r="CO1" s="23" t="s">
        <v>16</v>
      </c>
      <c r="CP1" s="22" t="s">
        <v>17</v>
      </c>
      <c r="CQ1" s="24" t="s">
        <v>278</v>
      </c>
      <c r="CR1" s="25" t="s">
        <v>206</v>
      </c>
      <c r="CS1" s="26" t="s">
        <v>185</v>
      </c>
      <c r="CT1" s="25" t="s">
        <v>280</v>
      </c>
      <c r="CU1" s="26" t="s">
        <v>279</v>
      </c>
      <c r="CV1" s="27" t="s">
        <v>187</v>
      </c>
      <c r="CW1" s="27" t="s">
        <v>188</v>
      </c>
      <c r="CX1" s="27" t="s">
        <v>189</v>
      </c>
      <c r="CY1" s="27" t="s">
        <v>190</v>
      </c>
    </row>
    <row r="2" spans="1:103" ht="18.75" hidden="1">
      <c r="A2" s="8" t="s">
        <v>19</v>
      </c>
      <c r="B2" s="15" t="s">
        <v>20</v>
      </c>
      <c r="C2" s="15" t="s">
        <v>21</v>
      </c>
      <c r="D2" s="16" t="s">
        <v>192</v>
      </c>
      <c r="E2" s="16" t="str">
        <f>VLOOKUP(D2,[1]Plan1!$B:$D,3,0)</f>
        <v>06/04/20 a 30/04/20</v>
      </c>
      <c r="F2" s="13">
        <v>30088</v>
      </c>
      <c r="G2" s="13">
        <v>10115</v>
      </c>
      <c r="H2" s="14" t="s">
        <v>22</v>
      </c>
      <c r="I2" s="17" t="str">
        <f>IF(CT2=1,"ERRO",IF(CT2=-1,"ERRO",""))</f>
        <v/>
      </c>
      <c r="J2" s="17">
        <f>VLOOKUP(D2,[1]Plan1!$B:$E,4,0)</f>
        <v>4</v>
      </c>
      <c r="K2" s="18"/>
      <c r="L2" s="10">
        <v>1</v>
      </c>
      <c r="M2" s="11">
        <v>1</v>
      </c>
      <c r="N2" s="10">
        <v>1</v>
      </c>
      <c r="O2" s="11">
        <v>1</v>
      </c>
      <c r="P2" s="10">
        <v>1</v>
      </c>
      <c r="Q2" s="11">
        <v>1</v>
      </c>
      <c r="R2" s="10">
        <v>1</v>
      </c>
      <c r="S2" s="11">
        <v>1</v>
      </c>
      <c r="T2" s="10">
        <v>1</v>
      </c>
      <c r="U2" s="11">
        <v>1</v>
      </c>
      <c r="V2" s="10">
        <v>1</v>
      </c>
      <c r="W2" s="12"/>
      <c r="X2" s="10">
        <v>1</v>
      </c>
      <c r="Y2" s="11">
        <v>1</v>
      </c>
      <c r="Z2" s="10">
        <v>1</v>
      </c>
      <c r="AA2" s="11">
        <v>1</v>
      </c>
      <c r="AB2" s="10">
        <v>1</v>
      </c>
      <c r="AC2" s="11">
        <v>1</v>
      </c>
      <c r="AD2" s="10">
        <v>1</v>
      </c>
      <c r="AE2" s="11">
        <v>1</v>
      </c>
      <c r="AF2" s="10">
        <v>1</v>
      </c>
      <c r="AG2" s="11">
        <v>1</v>
      </c>
      <c r="AH2" s="10">
        <v>1</v>
      </c>
      <c r="AI2" s="12"/>
      <c r="AJ2" s="10">
        <v>1</v>
      </c>
      <c r="AK2" s="11">
        <v>1</v>
      </c>
      <c r="AL2" s="10">
        <v>1</v>
      </c>
      <c r="AM2" s="11">
        <v>1</v>
      </c>
      <c r="AN2" s="10">
        <v>1</v>
      </c>
      <c r="AO2" s="11">
        <v>1</v>
      </c>
      <c r="AP2" s="10">
        <v>1</v>
      </c>
      <c r="AQ2" s="11">
        <v>1</v>
      </c>
      <c r="AR2" s="10">
        <v>1</v>
      </c>
      <c r="AS2" s="11">
        <v>1</v>
      </c>
      <c r="AT2" s="10">
        <v>1</v>
      </c>
      <c r="AU2" s="12"/>
      <c r="AV2" s="10">
        <v>1</v>
      </c>
      <c r="AW2" s="11">
        <v>1</v>
      </c>
      <c r="AX2" s="10">
        <v>1</v>
      </c>
      <c r="AY2" s="11">
        <v>1</v>
      </c>
      <c r="AZ2" s="10">
        <v>1</v>
      </c>
      <c r="BA2" s="11">
        <v>1</v>
      </c>
      <c r="BB2" s="10">
        <v>1</v>
      </c>
      <c r="BC2" s="11">
        <v>1</v>
      </c>
      <c r="BD2" s="10">
        <v>1</v>
      </c>
      <c r="BE2" s="11">
        <v>1</v>
      </c>
      <c r="BF2" s="10">
        <v>1</v>
      </c>
      <c r="BG2" s="12"/>
      <c r="BH2" s="10">
        <v>0</v>
      </c>
      <c r="BI2" s="11">
        <v>0</v>
      </c>
      <c r="BJ2" s="10">
        <v>0</v>
      </c>
      <c r="BK2" s="11">
        <v>0</v>
      </c>
      <c r="BL2" s="10">
        <v>0</v>
      </c>
      <c r="BM2" s="11">
        <v>0</v>
      </c>
      <c r="BN2" s="10">
        <v>0</v>
      </c>
      <c r="BO2" s="11">
        <v>0</v>
      </c>
      <c r="BP2" s="10">
        <v>0</v>
      </c>
      <c r="BQ2" s="11">
        <v>0</v>
      </c>
      <c r="BR2" s="10">
        <v>0</v>
      </c>
      <c r="BT2" s="19">
        <f>(L2+X2+AJ2+AV2+BH2)/(VLOOKUP($D2,[1]Plan1!$B:$E,4,0))</f>
        <v>1</v>
      </c>
      <c r="BU2" s="20">
        <f>(M2+Y2+AK2+AW2+BI2)/(VLOOKUP($D2,[1]Plan1!$B:$E,4,0))</f>
        <v>1</v>
      </c>
      <c r="BV2" s="19">
        <f>(N2+Z2+AL2+AX2+BJ2)/(VLOOKUP($D2,[1]Plan1!$B:$E,4,0))</f>
        <v>1</v>
      </c>
      <c r="BW2" s="20">
        <f>(O2+AA2+AM2+AY2+BK2)/(VLOOKUP($D2,[1]Plan1!$B:$E,4,0))</f>
        <v>1</v>
      </c>
      <c r="BX2" s="19">
        <f>(P2+AB2+AN2+AZ2+BL2)/(VLOOKUP($D2,[1]Plan1!$B:$E,4,0))</f>
        <v>1</v>
      </c>
      <c r="BY2" s="20">
        <f>(Q2+AC2+AO2+BA2+BM2)/(VLOOKUP($D2,[1]Plan1!$B:$E,4,0))</f>
        <v>1</v>
      </c>
      <c r="BZ2" s="19">
        <f>(R2+AD2+AP2+BB2+BN2)/(VLOOKUP($D2,[1]Plan1!$B:$E,4,0))</f>
        <v>1</v>
      </c>
      <c r="CA2" s="20">
        <f>(S2+AE2+AQ2+BC2+BO2)/(VLOOKUP($D2,[1]Plan1!$B:$E,4,0))</f>
        <v>1</v>
      </c>
      <c r="CB2" s="19">
        <f>(T2+AF2+AR2+BD2+BP2)/(VLOOKUP($D2,[1]Plan1!$B:$E,4,0))</f>
        <v>1</v>
      </c>
      <c r="CC2" s="20">
        <f>(U2+AG2+AS2+BE2+BQ2)/(VLOOKUP($D2,[1]Plan1!$B:$E,4,0))</f>
        <v>1</v>
      </c>
      <c r="CD2" s="19">
        <f>(V2+AH2+AT2+BF2+BR2)/(VLOOKUP($D2,[1]Plan1!$B:$E,4,0))</f>
        <v>1</v>
      </c>
      <c r="CE2" s="18"/>
      <c r="CF2" s="19">
        <f>ROUND((((VLOOKUP($D2,[1]Plan1!$B:$C,2,0)/25) * (VLOOKUP(CF$1,[2]Plan1!$A:$B,2,0))) * BT2),0)</f>
        <v>19</v>
      </c>
      <c r="CG2" s="20">
        <f>ROUND((((VLOOKUP($D2,[1]Plan1!$B:$C,2,0)/25) * (VLOOKUP(CG$1,[2]Plan1!$A:$B,2,0))) * BU2),0)</f>
        <v>5</v>
      </c>
      <c r="CH2" s="19">
        <f>ROUND((((VLOOKUP($D2,[1]Plan1!$B:$C,2,0)/25) * (VLOOKUP(CH$1,[2]Plan1!$A:$B,2,0))) * BV2),0)</f>
        <v>10</v>
      </c>
      <c r="CI2" s="20">
        <f>ROUND((((VLOOKUP($D2,[1]Plan1!$B:$C,2,0)/25) * (VLOOKUP(CI$1,[2]Plan1!$A:$B,2,0))) * BW2),0)</f>
        <v>10</v>
      </c>
      <c r="CJ2" s="19">
        <f>ROUND((((VLOOKUP($D2,[1]Plan1!$B:$C,2,0)/25) * (VLOOKUP(CJ$1,[2]Plan1!$A:$B,2,0))) * BX2),0)</f>
        <v>19</v>
      </c>
      <c r="CK2" s="20">
        <f>ROUND((((VLOOKUP($D2,[1]Plan1!$B:$C,2,0)/25) * (VLOOKUP(CK$1,[2]Plan1!$A:$B,2,0))) * BY2),0)</f>
        <v>14</v>
      </c>
      <c r="CL2" s="19">
        <f>ROUND((((VLOOKUP($D2,[1]Plan1!$B:$C,2,0)/25) * (VLOOKUP(CL$1,[2]Plan1!$A:$B,2,0))) * BZ2),0)</f>
        <v>14</v>
      </c>
      <c r="CM2" s="20">
        <f>ROUND((((VLOOKUP($D2,[1]Plan1!$B:$C,2,0)/25) * (VLOOKUP(CM$1,[2]Plan1!$A:$B,2,0))) * CA2),0)</f>
        <v>14</v>
      </c>
      <c r="CN2" s="19">
        <f>ROUND((((VLOOKUP($D2,[1]Plan1!$B:$C,2,0)/25) * (VLOOKUP(CN$1,[2]Plan1!$A:$B,2,0))) * CB2),0)</f>
        <v>5</v>
      </c>
      <c r="CO2" s="20">
        <f>ROUND((((VLOOKUP($D2,[1]Plan1!$B:$C,2,0)/25) * (VLOOKUP(CO$1,[2]Plan1!$A:$B,2,0))) * CC2),0)</f>
        <v>5</v>
      </c>
      <c r="CP2" s="19">
        <f>ROUND((((VLOOKUP($D2,[1]Plan1!$B:$C,2,0)/25) * (VLOOKUP(CP$1,[2]Plan1!$A:$B,2,0))) * CD2),0)</f>
        <v>5</v>
      </c>
      <c r="CQ2" s="18"/>
      <c r="CR2" s="20">
        <f t="shared" ref="CR2:CR65" si="0">SUM(CF2:CP2)</f>
        <v>120</v>
      </c>
      <c r="CS2" s="19">
        <f>VLOOKUP(D2,[1]Plan1!$B:$C,2,0)</f>
        <v>120</v>
      </c>
      <c r="CT2" s="17">
        <f t="shared" ref="CT2:CT65" si="1">CR2-CS2</f>
        <v>0</v>
      </c>
      <c r="CU2" s="21">
        <f>CR2/CS2</f>
        <v>1</v>
      </c>
      <c r="CV2" s="2"/>
      <c r="CW2" s="2"/>
      <c r="CX2" s="2"/>
      <c r="CY2" s="2"/>
    </row>
    <row r="3" spans="1:103" ht="18.75" hidden="1">
      <c r="A3" s="8" t="s">
        <v>19</v>
      </c>
      <c r="B3" s="15" t="s">
        <v>20</v>
      </c>
      <c r="C3" s="15" t="s">
        <v>21</v>
      </c>
      <c r="D3" s="16" t="s">
        <v>192</v>
      </c>
      <c r="E3" s="16" t="str">
        <f>VLOOKUP(D3,[1]Plan1!$B:$D,3,0)</f>
        <v>06/04/20 a 30/04/20</v>
      </c>
      <c r="F3" s="13">
        <v>75321</v>
      </c>
      <c r="G3" s="13">
        <v>10807</v>
      </c>
      <c r="H3" s="14" t="s">
        <v>23</v>
      </c>
      <c r="I3" s="17" t="str">
        <f t="shared" ref="I3:I66" si="2">IF(CT3=1,"ERRO",IF(CT3=-1,"ERRO",""))</f>
        <v/>
      </c>
      <c r="J3" s="17">
        <f>VLOOKUP(D3,[1]Plan1!$B:$E,4,0)</f>
        <v>4</v>
      </c>
      <c r="K3" s="18"/>
      <c r="L3" s="10">
        <v>1</v>
      </c>
      <c r="M3" s="11">
        <v>1</v>
      </c>
      <c r="N3" s="10">
        <v>1</v>
      </c>
      <c r="O3" s="11">
        <v>1</v>
      </c>
      <c r="P3" s="10">
        <v>1</v>
      </c>
      <c r="Q3" s="11">
        <v>1</v>
      </c>
      <c r="R3" s="10">
        <v>1</v>
      </c>
      <c r="S3" s="11">
        <v>1</v>
      </c>
      <c r="T3" s="10">
        <v>1</v>
      </c>
      <c r="U3" s="11">
        <v>1</v>
      </c>
      <c r="V3" s="10">
        <v>1</v>
      </c>
      <c r="W3" s="12"/>
      <c r="X3" s="10">
        <v>0</v>
      </c>
      <c r="Y3" s="11">
        <v>0</v>
      </c>
      <c r="Z3" s="10">
        <v>0</v>
      </c>
      <c r="AA3" s="11">
        <v>0</v>
      </c>
      <c r="AB3" s="10">
        <v>0</v>
      </c>
      <c r="AC3" s="11">
        <v>0</v>
      </c>
      <c r="AD3" s="10">
        <v>0</v>
      </c>
      <c r="AE3" s="11">
        <v>0</v>
      </c>
      <c r="AF3" s="10">
        <v>0</v>
      </c>
      <c r="AG3" s="11">
        <v>0</v>
      </c>
      <c r="AH3" s="10">
        <v>0</v>
      </c>
      <c r="AI3" s="12"/>
      <c r="AJ3" s="10">
        <v>1</v>
      </c>
      <c r="AK3" s="11">
        <v>1</v>
      </c>
      <c r="AL3" s="10">
        <v>1</v>
      </c>
      <c r="AM3" s="11">
        <v>1</v>
      </c>
      <c r="AN3" s="10">
        <v>1</v>
      </c>
      <c r="AO3" s="11">
        <v>1</v>
      </c>
      <c r="AP3" s="10">
        <v>1</v>
      </c>
      <c r="AQ3" s="11">
        <v>1</v>
      </c>
      <c r="AR3" s="10">
        <v>1</v>
      </c>
      <c r="AS3" s="11">
        <v>1</v>
      </c>
      <c r="AT3" s="10">
        <v>1</v>
      </c>
      <c r="AU3" s="12"/>
      <c r="AV3" s="10">
        <v>0</v>
      </c>
      <c r="AW3" s="11">
        <v>0</v>
      </c>
      <c r="AX3" s="10">
        <v>0</v>
      </c>
      <c r="AY3" s="11">
        <v>0</v>
      </c>
      <c r="AZ3" s="10">
        <v>0</v>
      </c>
      <c r="BA3" s="11">
        <v>0</v>
      </c>
      <c r="BB3" s="10">
        <v>0</v>
      </c>
      <c r="BC3" s="11">
        <v>0</v>
      </c>
      <c r="BD3" s="10">
        <v>0</v>
      </c>
      <c r="BE3" s="11">
        <v>0</v>
      </c>
      <c r="BF3" s="10">
        <v>0</v>
      </c>
      <c r="BG3" s="12"/>
      <c r="BH3" s="10">
        <v>0</v>
      </c>
      <c r="BI3" s="11">
        <v>0</v>
      </c>
      <c r="BJ3" s="10">
        <v>0</v>
      </c>
      <c r="BK3" s="11">
        <v>0</v>
      </c>
      <c r="BL3" s="10">
        <v>0</v>
      </c>
      <c r="BM3" s="11">
        <v>0</v>
      </c>
      <c r="BN3" s="10">
        <v>0</v>
      </c>
      <c r="BO3" s="11">
        <v>0</v>
      </c>
      <c r="BP3" s="10">
        <v>0</v>
      </c>
      <c r="BQ3" s="11">
        <v>0</v>
      </c>
      <c r="BR3" s="10">
        <v>0</v>
      </c>
      <c r="BT3" s="19">
        <f>(L3+X3+AJ3+AV3+BH3)/(VLOOKUP($D3,[1]Plan1!$B:$E,4,0))</f>
        <v>0.5</v>
      </c>
      <c r="BU3" s="20">
        <f>(M3+Y3+AK3+AW3+BI3)/(VLOOKUP($D3,[1]Plan1!$B:$E,4,0))</f>
        <v>0.5</v>
      </c>
      <c r="BV3" s="19">
        <f>(N3+Z3+AL3+AX3+BJ3)/(VLOOKUP($D3,[1]Plan1!$B:$E,4,0))</f>
        <v>0.5</v>
      </c>
      <c r="BW3" s="20">
        <f>(O3+AA3+AM3+AY3+BK3)/(VLOOKUP($D3,[1]Plan1!$B:$E,4,0))</f>
        <v>0.5</v>
      </c>
      <c r="BX3" s="19">
        <f>(P3+AB3+AN3+AZ3+BL3)/(VLOOKUP($D3,[1]Plan1!$B:$E,4,0))</f>
        <v>0.5</v>
      </c>
      <c r="BY3" s="20">
        <f>(Q3+AC3+AO3+BA3+BM3)/(VLOOKUP($D3,[1]Plan1!$B:$E,4,0))</f>
        <v>0.5</v>
      </c>
      <c r="BZ3" s="19">
        <f>(R3+AD3+AP3+BB3+BN3)/(VLOOKUP($D3,[1]Plan1!$B:$E,4,0))</f>
        <v>0.5</v>
      </c>
      <c r="CA3" s="20">
        <f>(S3+AE3+AQ3+BC3+BO3)/(VLOOKUP($D3,[1]Plan1!$B:$E,4,0))</f>
        <v>0.5</v>
      </c>
      <c r="CB3" s="19">
        <f>(T3+AF3+AR3+BD3+BP3)/(VLOOKUP($D3,[1]Plan1!$B:$E,4,0))</f>
        <v>0.5</v>
      </c>
      <c r="CC3" s="20">
        <f>(U3+AG3+AS3+BE3+BQ3)/(VLOOKUP($D3,[1]Plan1!$B:$E,4,0))</f>
        <v>0.5</v>
      </c>
      <c r="CD3" s="19">
        <f>(V3+AH3+AT3+BF3+BR3)/(VLOOKUP($D3,[1]Plan1!$B:$E,4,0))</f>
        <v>0.5</v>
      </c>
      <c r="CE3" s="18"/>
      <c r="CF3" s="19">
        <f>ROUND((((VLOOKUP($D3,[1]Plan1!$B:$C,2,0)/25) * (VLOOKUP(CF$1,[2]Plan1!$A:$B,2,0))) * BT3),0)</f>
        <v>10</v>
      </c>
      <c r="CG3" s="20">
        <f>ROUND((((VLOOKUP($D3,[1]Plan1!$B:$C,2,0)/25) * (VLOOKUP(CG$1,[2]Plan1!$A:$B,2,0))) * BU3),0)</f>
        <v>2</v>
      </c>
      <c r="CH3" s="19">
        <f>ROUND((((VLOOKUP($D3,[1]Plan1!$B:$C,2,0)/25) * (VLOOKUP(CH$1,[2]Plan1!$A:$B,2,0))) * BV3),0)</f>
        <v>5</v>
      </c>
      <c r="CI3" s="20">
        <f>ROUND((((VLOOKUP($D3,[1]Plan1!$B:$C,2,0)/25) * (VLOOKUP(CI$1,[2]Plan1!$A:$B,2,0))) * BW3),0)</f>
        <v>5</v>
      </c>
      <c r="CJ3" s="19">
        <f>ROUND((((VLOOKUP($D3,[1]Plan1!$B:$C,2,0)/25) * (VLOOKUP(CJ$1,[2]Plan1!$A:$B,2,0))) * BX3),0)</f>
        <v>10</v>
      </c>
      <c r="CK3" s="20">
        <f>ROUND((((VLOOKUP($D3,[1]Plan1!$B:$C,2,0)/25) * (VLOOKUP(CK$1,[2]Plan1!$A:$B,2,0))) * BY3),0)</f>
        <v>7</v>
      </c>
      <c r="CL3" s="19">
        <f>ROUND((((VLOOKUP($D3,[1]Plan1!$B:$C,2,0)/25) * (VLOOKUP(CL$1,[2]Plan1!$A:$B,2,0))) * BZ3),0)</f>
        <v>7</v>
      </c>
      <c r="CM3" s="20">
        <f>ROUND((((VLOOKUP($D3,[1]Plan1!$B:$C,2,0)/25) * (VLOOKUP(CM$1,[2]Plan1!$A:$B,2,0))) * CA3),0)</f>
        <v>7</v>
      </c>
      <c r="CN3" s="19">
        <f>ROUND((((VLOOKUP($D3,[1]Plan1!$B:$C,2,0)/25) * (VLOOKUP(CN$1,[2]Plan1!$A:$B,2,0))) * CB3),0)</f>
        <v>2</v>
      </c>
      <c r="CO3" s="20">
        <f>ROUND((((VLOOKUP($D3,[1]Plan1!$B:$C,2,0)/25) * (VLOOKUP(CO$1,[2]Plan1!$A:$B,2,0))) * CC3),0)</f>
        <v>2</v>
      </c>
      <c r="CP3" s="19">
        <f>ROUND((((VLOOKUP($D3,[1]Plan1!$B:$C,2,0)/25) * (VLOOKUP(CP$1,[2]Plan1!$A:$B,2,0))) * CD3),0)</f>
        <v>2</v>
      </c>
      <c r="CQ3" s="18"/>
      <c r="CR3" s="20">
        <f t="shared" si="0"/>
        <v>59</v>
      </c>
      <c r="CS3" s="19">
        <f>VLOOKUP(D3,[1]Plan1!$B:$C,2,0)</f>
        <v>120</v>
      </c>
      <c r="CT3" s="17">
        <f t="shared" si="1"/>
        <v>-61</v>
      </c>
      <c r="CU3" s="21">
        <f t="shared" ref="CU3:CU66" si="3">CR3/CS3</f>
        <v>0.49166666666666664</v>
      </c>
      <c r="CV3" s="2"/>
      <c r="CW3" s="2"/>
      <c r="CX3" s="2"/>
      <c r="CY3" s="2"/>
    </row>
    <row r="4" spans="1:103" ht="18.75" hidden="1">
      <c r="A4" s="8" t="s">
        <v>19</v>
      </c>
      <c r="B4" s="15" t="s">
        <v>20</v>
      </c>
      <c r="C4" s="15" t="s">
        <v>21</v>
      </c>
      <c r="D4" s="16" t="s">
        <v>192</v>
      </c>
      <c r="E4" s="16" t="str">
        <f>VLOOKUP(D4,[1]Plan1!$B:$D,3,0)</f>
        <v>06/04/20 a 30/04/20</v>
      </c>
      <c r="F4" s="13">
        <v>63372</v>
      </c>
      <c r="G4" s="13">
        <v>10816</v>
      </c>
      <c r="H4" s="14" t="s">
        <v>24</v>
      </c>
      <c r="I4" s="17" t="str">
        <f t="shared" si="2"/>
        <v/>
      </c>
      <c r="J4" s="17">
        <f>VLOOKUP(D4,[1]Plan1!$B:$E,4,0)</f>
        <v>4</v>
      </c>
      <c r="K4" s="18"/>
      <c r="L4" s="10">
        <v>0</v>
      </c>
      <c r="M4" s="11">
        <v>0</v>
      </c>
      <c r="N4" s="10">
        <v>0</v>
      </c>
      <c r="O4" s="11">
        <v>0</v>
      </c>
      <c r="P4" s="10">
        <v>0</v>
      </c>
      <c r="Q4" s="11">
        <v>0</v>
      </c>
      <c r="R4" s="10">
        <v>0</v>
      </c>
      <c r="S4" s="11">
        <v>0</v>
      </c>
      <c r="T4" s="10">
        <v>0</v>
      </c>
      <c r="U4" s="11">
        <v>0</v>
      </c>
      <c r="V4" s="10">
        <v>0</v>
      </c>
      <c r="W4" s="12"/>
      <c r="X4" s="10">
        <v>0</v>
      </c>
      <c r="Y4" s="11">
        <v>0</v>
      </c>
      <c r="Z4" s="10">
        <v>0</v>
      </c>
      <c r="AA4" s="11">
        <v>0</v>
      </c>
      <c r="AB4" s="10">
        <v>0</v>
      </c>
      <c r="AC4" s="11">
        <v>0</v>
      </c>
      <c r="AD4" s="10">
        <v>0</v>
      </c>
      <c r="AE4" s="11">
        <v>0</v>
      </c>
      <c r="AF4" s="10">
        <v>0</v>
      </c>
      <c r="AG4" s="11">
        <v>0</v>
      </c>
      <c r="AH4" s="10">
        <v>0</v>
      </c>
      <c r="AI4" s="12"/>
      <c r="AJ4" s="10">
        <v>0</v>
      </c>
      <c r="AK4" s="11">
        <v>0</v>
      </c>
      <c r="AL4" s="10">
        <v>0</v>
      </c>
      <c r="AM4" s="11">
        <v>0</v>
      </c>
      <c r="AN4" s="10">
        <v>0</v>
      </c>
      <c r="AO4" s="11">
        <v>0</v>
      </c>
      <c r="AP4" s="10">
        <v>0</v>
      </c>
      <c r="AQ4" s="11">
        <v>0</v>
      </c>
      <c r="AR4" s="10">
        <v>0</v>
      </c>
      <c r="AS4" s="11">
        <v>0</v>
      </c>
      <c r="AT4" s="10">
        <v>0</v>
      </c>
      <c r="AU4" s="12"/>
      <c r="AV4" s="10">
        <v>1</v>
      </c>
      <c r="AW4" s="11">
        <v>1</v>
      </c>
      <c r="AX4" s="10">
        <v>1</v>
      </c>
      <c r="AY4" s="11">
        <v>1</v>
      </c>
      <c r="AZ4" s="10">
        <v>1</v>
      </c>
      <c r="BA4" s="11">
        <v>1</v>
      </c>
      <c r="BB4" s="10">
        <v>1</v>
      </c>
      <c r="BC4" s="11">
        <v>1</v>
      </c>
      <c r="BD4" s="10">
        <v>1</v>
      </c>
      <c r="BE4" s="11">
        <v>1</v>
      </c>
      <c r="BF4" s="10">
        <v>1</v>
      </c>
      <c r="BG4" s="12"/>
      <c r="BH4" s="10">
        <v>0</v>
      </c>
      <c r="BI4" s="11">
        <v>0</v>
      </c>
      <c r="BJ4" s="10">
        <v>0</v>
      </c>
      <c r="BK4" s="11">
        <v>0</v>
      </c>
      <c r="BL4" s="10">
        <v>0</v>
      </c>
      <c r="BM4" s="11">
        <v>0</v>
      </c>
      <c r="BN4" s="10">
        <v>0</v>
      </c>
      <c r="BO4" s="11">
        <v>0</v>
      </c>
      <c r="BP4" s="10">
        <v>0</v>
      </c>
      <c r="BQ4" s="11">
        <v>0</v>
      </c>
      <c r="BR4" s="10">
        <v>0</v>
      </c>
      <c r="BT4" s="19">
        <f>(L4+X4+AJ4+AV4+BH4)/(VLOOKUP($D4,[1]Plan1!$B:$E,4,0))</f>
        <v>0.25</v>
      </c>
      <c r="BU4" s="20">
        <f>(M4+Y4+AK4+AW4+BI4)/(VLOOKUP($D4,[1]Plan1!$B:$E,4,0))</f>
        <v>0.25</v>
      </c>
      <c r="BV4" s="19">
        <f>(N4+Z4+AL4+AX4+BJ4)/(VLOOKUP($D4,[1]Plan1!$B:$E,4,0))</f>
        <v>0.25</v>
      </c>
      <c r="BW4" s="20">
        <f>(O4+AA4+AM4+AY4+BK4)/(VLOOKUP($D4,[1]Plan1!$B:$E,4,0))</f>
        <v>0.25</v>
      </c>
      <c r="BX4" s="19">
        <f>(P4+AB4+AN4+AZ4+BL4)/(VLOOKUP($D4,[1]Plan1!$B:$E,4,0))</f>
        <v>0.25</v>
      </c>
      <c r="BY4" s="20">
        <f>(Q4+AC4+AO4+BA4+BM4)/(VLOOKUP($D4,[1]Plan1!$B:$E,4,0))</f>
        <v>0.25</v>
      </c>
      <c r="BZ4" s="19">
        <f>(R4+AD4+AP4+BB4+BN4)/(VLOOKUP($D4,[1]Plan1!$B:$E,4,0))</f>
        <v>0.25</v>
      </c>
      <c r="CA4" s="20">
        <f>(S4+AE4+AQ4+BC4+BO4)/(VLOOKUP($D4,[1]Plan1!$B:$E,4,0))</f>
        <v>0.25</v>
      </c>
      <c r="CB4" s="19">
        <f>(T4+AF4+AR4+BD4+BP4)/(VLOOKUP($D4,[1]Plan1!$B:$E,4,0))</f>
        <v>0.25</v>
      </c>
      <c r="CC4" s="20">
        <f>(U4+AG4+AS4+BE4+BQ4)/(VLOOKUP($D4,[1]Plan1!$B:$E,4,0))</f>
        <v>0.25</v>
      </c>
      <c r="CD4" s="19">
        <f>(V4+AH4+AT4+BF4+BR4)/(VLOOKUP($D4,[1]Plan1!$B:$E,4,0))</f>
        <v>0.25</v>
      </c>
      <c r="CE4" s="18"/>
      <c r="CF4" s="19">
        <f>ROUND((((VLOOKUP($D4,[1]Plan1!$B:$C,2,0)/25) * (VLOOKUP(CF$1,[2]Plan1!$A:$B,2,0))) * BT4),0)</f>
        <v>5</v>
      </c>
      <c r="CG4" s="20">
        <f>ROUND((((VLOOKUP($D4,[1]Plan1!$B:$C,2,0)/25) * (VLOOKUP(CG$1,[2]Plan1!$A:$B,2,0))) * BU4),0)</f>
        <v>1</v>
      </c>
      <c r="CH4" s="19">
        <f>ROUND((((VLOOKUP($D4,[1]Plan1!$B:$C,2,0)/25) * (VLOOKUP(CH$1,[2]Plan1!$A:$B,2,0))) * BV4),0)</f>
        <v>2</v>
      </c>
      <c r="CI4" s="20">
        <f>ROUND((((VLOOKUP($D4,[1]Plan1!$B:$C,2,0)/25) * (VLOOKUP(CI$1,[2]Plan1!$A:$B,2,0))) * BW4),0)</f>
        <v>2</v>
      </c>
      <c r="CJ4" s="19">
        <f>ROUND((((VLOOKUP($D4,[1]Plan1!$B:$C,2,0)/25) * (VLOOKUP(CJ$1,[2]Plan1!$A:$B,2,0))) * BX4),0)</f>
        <v>5</v>
      </c>
      <c r="CK4" s="20">
        <f>ROUND((((VLOOKUP($D4,[1]Plan1!$B:$C,2,0)/25) * (VLOOKUP(CK$1,[2]Plan1!$A:$B,2,0))) * BY4),0)</f>
        <v>4</v>
      </c>
      <c r="CL4" s="19">
        <f>ROUND((((VLOOKUP($D4,[1]Plan1!$B:$C,2,0)/25) * (VLOOKUP(CL$1,[2]Plan1!$A:$B,2,0))) * BZ4),0)</f>
        <v>4</v>
      </c>
      <c r="CM4" s="20">
        <f>ROUND((((VLOOKUP($D4,[1]Plan1!$B:$C,2,0)/25) * (VLOOKUP(CM$1,[2]Plan1!$A:$B,2,0))) * CA4),0)</f>
        <v>4</v>
      </c>
      <c r="CN4" s="19">
        <f>ROUND((((VLOOKUP($D4,[1]Plan1!$B:$C,2,0)/25) * (VLOOKUP(CN$1,[2]Plan1!$A:$B,2,0))) * CB4),0)</f>
        <v>1</v>
      </c>
      <c r="CO4" s="20">
        <f>ROUND((((VLOOKUP($D4,[1]Plan1!$B:$C,2,0)/25) * (VLOOKUP(CO$1,[2]Plan1!$A:$B,2,0))) * CC4),0)</f>
        <v>1</v>
      </c>
      <c r="CP4" s="19">
        <f>ROUND((((VLOOKUP($D4,[1]Plan1!$B:$C,2,0)/25) * (VLOOKUP(CP$1,[2]Plan1!$A:$B,2,0))) * CD4),0)</f>
        <v>1</v>
      </c>
      <c r="CQ4" s="18"/>
      <c r="CR4" s="20">
        <f t="shared" si="0"/>
        <v>30</v>
      </c>
      <c r="CS4" s="19">
        <f>VLOOKUP(D4,[1]Plan1!$B:$C,2,0)</f>
        <v>120</v>
      </c>
      <c r="CT4" s="17">
        <f t="shared" si="1"/>
        <v>-90</v>
      </c>
      <c r="CU4" s="21">
        <f t="shared" si="3"/>
        <v>0.25</v>
      </c>
      <c r="CV4" s="2"/>
      <c r="CW4" s="2"/>
      <c r="CX4" s="2"/>
      <c r="CY4" s="2"/>
    </row>
    <row r="5" spans="1:103" ht="18.75" hidden="1">
      <c r="A5" s="8" t="s">
        <v>19</v>
      </c>
      <c r="B5" s="15" t="s">
        <v>20</v>
      </c>
      <c r="C5" s="15" t="s">
        <v>21</v>
      </c>
      <c r="D5" s="16" t="s">
        <v>192</v>
      </c>
      <c r="E5" s="16" t="str">
        <f>VLOOKUP(D5,[1]Plan1!$B:$D,3,0)</f>
        <v>06/04/20 a 30/04/20</v>
      </c>
      <c r="F5" s="13">
        <v>16745</v>
      </c>
      <c r="G5" s="13">
        <v>10503</v>
      </c>
      <c r="H5" s="14" t="s">
        <v>25</v>
      </c>
      <c r="I5" s="17" t="str">
        <f t="shared" si="2"/>
        <v/>
      </c>
      <c r="J5" s="17">
        <f>VLOOKUP(D5,[1]Plan1!$B:$E,4,0)</f>
        <v>4</v>
      </c>
      <c r="K5" s="18"/>
      <c r="L5" s="10">
        <v>0</v>
      </c>
      <c r="M5" s="11">
        <v>0</v>
      </c>
      <c r="N5" s="10">
        <v>0</v>
      </c>
      <c r="O5" s="11">
        <v>0</v>
      </c>
      <c r="P5" s="10">
        <v>0</v>
      </c>
      <c r="Q5" s="11">
        <v>0</v>
      </c>
      <c r="R5" s="10">
        <v>0</v>
      </c>
      <c r="S5" s="11">
        <v>0</v>
      </c>
      <c r="T5" s="10">
        <v>0</v>
      </c>
      <c r="U5" s="11">
        <v>0</v>
      </c>
      <c r="V5" s="10">
        <v>0</v>
      </c>
      <c r="W5" s="12"/>
      <c r="X5" s="10">
        <v>0</v>
      </c>
      <c r="Y5" s="11">
        <v>0</v>
      </c>
      <c r="Z5" s="10">
        <v>0</v>
      </c>
      <c r="AA5" s="11">
        <v>0</v>
      </c>
      <c r="AB5" s="10">
        <v>0</v>
      </c>
      <c r="AC5" s="11">
        <v>0</v>
      </c>
      <c r="AD5" s="10">
        <v>0</v>
      </c>
      <c r="AE5" s="11">
        <v>0</v>
      </c>
      <c r="AF5" s="10">
        <v>0</v>
      </c>
      <c r="AG5" s="11">
        <v>0</v>
      </c>
      <c r="AH5" s="10">
        <v>0</v>
      </c>
      <c r="AI5" s="12"/>
      <c r="AJ5" s="10">
        <v>0</v>
      </c>
      <c r="AK5" s="11">
        <v>0</v>
      </c>
      <c r="AL5" s="10">
        <v>0</v>
      </c>
      <c r="AM5" s="11">
        <v>0</v>
      </c>
      <c r="AN5" s="10">
        <v>0</v>
      </c>
      <c r="AO5" s="11">
        <v>0</v>
      </c>
      <c r="AP5" s="10">
        <v>0</v>
      </c>
      <c r="AQ5" s="11">
        <v>0</v>
      </c>
      <c r="AR5" s="10">
        <v>0</v>
      </c>
      <c r="AS5" s="11">
        <v>0</v>
      </c>
      <c r="AT5" s="10">
        <v>0</v>
      </c>
      <c r="AU5" s="12"/>
      <c r="AV5" s="10">
        <v>0</v>
      </c>
      <c r="AW5" s="11">
        <v>0</v>
      </c>
      <c r="AX5" s="10">
        <v>0</v>
      </c>
      <c r="AY5" s="11">
        <v>0</v>
      </c>
      <c r="AZ5" s="10">
        <v>0</v>
      </c>
      <c r="BA5" s="11">
        <v>0</v>
      </c>
      <c r="BB5" s="10">
        <v>0</v>
      </c>
      <c r="BC5" s="11">
        <v>0</v>
      </c>
      <c r="BD5" s="10">
        <v>0</v>
      </c>
      <c r="BE5" s="11">
        <v>0</v>
      </c>
      <c r="BF5" s="10">
        <v>0</v>
      </c>
      <c r="BG5" s="12"/>
      <c r="BH5" s="10">
        <v>0</v>
      </c>
      <c r="BI5" s="11">
        <v>0</v>
      </c>
      <c r="BJ5" s="10">
        <v>0</v>
      </c>
      <c r="BK5" s="11">
        <v>0</v>
      </c>
      <c r="BL5" s="10">
        <v>0</v>
      </c>
      <c r="BM5" s="11">
        <v>0</v>
      </c>
      <c r="BN5" s="10">
        <v>0</v>
      </c>
      <c r="BO5" s="11">
        <v>0</v>
      </c>
      <c r="BP5" s="10">
        <v>0</v>
      </c>
      <c r="BQ5" s="11">
        <v>0</v>
      </c>
      <c r="BR5" s="10">
        <v>0</v>
      </c>
      <c r="BT5" s="19">
        <f>(L5+X5+AJ5+AV5+BH5)/(VLOOKUP($D5,[1]Plan1!$B:$E,4,0))</f>
        <v>0</v>
      </c>
      <c r="BU5" s="20">
        <f>(M5+Y5+AK5+AW5+BI5)/(VLOOKUP($D5,[1]Plan1!$B:$E,4,0))</f>
        <v>0</v>
      </c>
      <c r="BV5" s="19">
        <f>(N5+Z5+AL5+AX5+BJ5)/(VLOOKUP($D5,[1]Plan1!$B:$E,4,0))</f>
        <v>0</v>
      </c>
      <c r="BW5" s="20">
        <f>(O5+AA5+AM5+AY5+BK5)/(VLOOKUP($D5,[1]Plan1!$B:$E,4,0))</f>
        <v>0</v>
      </c>
      <c r="BX5" s="19">
        <f>(P5+AB5+AN5+AZ5+BL5)/(VLOOKUP($D5,[1]Plan1!$B:$E,4,0))</f>
        <v>0</v>
      </c>
      <c r="BY5" s="20">
        <f>(Q5+AC5+AO5+BA5+BM5)/(VLOOKUP($D5,[1]Plan1!$B:$E,4,0))</f>
        <v>0</v>
      </c>
      <c r="BZ5" s="19">
        <f>(R5+AD5+AP5+BB5+BN5)/(VLOOKUP($D5,[1]Plan1!$B:$E,4,0))</f>
        <v>0</v>
      </c>
      <c r="CA5" s="20">
        <f>(S5+AE5+AQ5+BC5+BO5)/(VLOOKUP($D5,[1]Plan1!$B:$E,4,0))</f>
        <v>0</v>
      </c>
      <c r="CB5" s="19">
        <f>(T5+AF5+AR5+BD5+BP5)/(VLOOKUP($D5,[1]Plan1!$B:$E,4,0))</f>
        <v>0</v>
      </c>
      <c r="CC5" s="20">
        <f>(U5+AG5+AS5+BE5+BQ5)/(VLOOKUP($D5,[1]Plan1!$B:$E,4,0))</f>
        <v>0</v>
      </c>
      <c r="CD5" s="19">
        <f>(V5+AH5+AT5+BF5+BR5)/(VLOOKUP($D5,[1]Plan1!$B:$E,4,0))</f>
        <v>0</v>
      </c>
      <c r="CE5" s="18"/>
      <c r="CF5" s="19">
        <f>ROUND((((VLOOKUP($D5,[1]Plan1!$B:$C,2,0)/25) * (VLOOKUP(CF$1,[2]Plan1!$A:$B,2,0))) * BT5),0)</f>
        <v>0</v>
      </c>
      <c r="CG5" s="20">
        <f>ROUND((((VLOOKUP($D5,[1]Plan1!$B:$C,2,0)/25) * (VLOOKUP(CG$1,[2]Plan1!$A:$B,2,0))) * BU5),0)</f>
        <v>0</v>
      </c>
      <c r="CH5" s="19">
        <f>ROUND((((VLOOKUP($D5,[1]Plan1!$B:$C,2,0)/25) * (VLOOKUP(CH$1,[2]Plan1!$A:$B,2,0))) * BV5),0)</f>
        <v>0</v>
      </c>
      <c r="CI5" s="20">
        <f>ROUND((((VLOOKUP($D5,[1]Plan1!$B:$C,2,0)/25) * (VLOOKUP(CI$1,[2]Plan1!$A:$B,2,0))) * BW5),0)</f>
        <v>0</v>
      </c>
      <c r="CJ5" s="19">
        <f>ROUND((((VLOOKUP($D5,[1]Plan1!$B:$C,2,0)/25) * (VLOOKUP(CJ$1,[2]Plan1!$A:$B,2,0))) * BX5),0)</f>
        <v>0</v>
      </c>
      <c r="CK5" s="20">
        <f>ROUND((((VLOOKUP($D5,[1]Plan1!$B:$C,2,0)/25) * (VLOOKUP(CK$1,[2]Plan1!$A:$B,2,0))) * BY5),0)</f>
        <v>0</v>
      </c>
      <c r="CL5" s="19">
        <f>ROUND((((VLOOKUP($D5,[1]Plan1!$B:$C,2,0)/25) * (VLOOKUP(CL$1,[2]Plan1!$A:$B,2,0))) * BZ5),0)</f>
        <v>0</v>
      </c>
      <c r="CM5" s="20">
        <f>ROUND((((VLOOKUP($D5,[1]Plan1!$B:$C,2,0)/25) * (VLOOKUP(CM$1,[2]Plan1!$A:$B,2,0))) * CA5),0)</f>
        <v>0</v>
      </c>
      <c r="CN5" s="19">
        <f>ROUND((((VLOOKUP($D5,[1]Plan1!$B:$C,2,0)/25) * (VLOOKUP(CN$1,[2]Plan1!$A:$B,2,0))) * CB5),0)</f>
        <v>0</v>
      </c>
      <c r="CO5" s="20">
        <f>ROUND((((VLOOKUP($D5,[1]Plan1!$B:$C,2,0)/25) * (VLOOKUP(CO$1,[2]Plan1!$A:$B,2,0))) * CC5),0)</f>
        <v>0</v>
      </c>
      <c r="CP5" s="19">
        <f>ROUND((((VLOOKUP($D5,[1]Plan1!$B:$C,2,0)/25) * (VLOOKUP(CP$1,[2]Plan1!$A:$B,2,0))) * CD5),0)</f>
        <v>0</v>
      </c>
      <c r="CQ5" s="18"/>
      <c r="CR5" s="20">
        <f t="shared" si="0"/>
        <v>0</v>
      </c>
      <c r="CS5" s="19">
        <f>VLOOKUP(D5,[1]Plan1!$B:$C,2,0)</f>
        <v>120</v>
      </c>
      <c r="CT5" s="17">
        <f t="shared" si="1"/>
        <v>-120</v>
      </c>
      <c r="CU5" s="21">
        <f t="shared" si="3"/>
        <v>0</v>
      </c>
      <c r="CV5" s="2"/>
      <c r="CW5" s="2"/>
      <c r="CX5" s="2"/>
      <c r="CY5" s="2"/>
    </row>
    <row r="6" spans="1:103" ht="18.75" hidden="1">
      <c r="A6" s="8" t="s">
        <v>19</v>
      </c>
      <c r="B6" s="15" t="s">
        <v>20</v>
      </c>
      <c r="C6" s="15" t="s">
        <v>21</v>
      </c>
      <c r="D6" s="16" t="s">
        <v>192</v>
      </c>
      <c r="E6" s="16" t="str">
        <f>VLOOKUP(D6,[1]Plan1!$B:$D,3,0)</f>
        <v>06/04/20 a 30/04/20</v>
      </c>
      <c r="F6" s="13">
        <v>16746</v>
      </c>
      <c r="G6" s="13">
        <v>10759</v>
      </c>
      <c r="H6" s="14" t="s">
        <v>26</v>
      </c>
      <c r="I6" s="17" t="str">
        <f t="shared" si="2"/>
        <v/>
      </c>
      <c r="J6" s="17">
        <f>VLOOKUP(D6,[1]Plan1!$B:$E,4,0)</f>
        <v>4</v>
      </c>
      <c r="K6" s="18"/>
      <c r="L6" s="10">
        <v>0</v>
      </c>
      <c r="M6" s="11">
        <v>0</v>
      </c>
      <c r="N6" s="10">
        <v>0</v>
      </c>
      <c r="O6" s="11">
        <v>0</v>
      </c>
      <c r="P6" s="10">
        <v>0</v>
      </c>
      <c r="Q6" s="11">
        <v>0</v>
      </c>
      <c r="R6" s="10">
        <v>0</v>
      </c>
      <c r="S6" s="11">
        <v>0</v>
      </c>
      <c r="T6" s="10">
        <v>0</v>
      </c>
      <c r="U6" s="11">
        <v>0</v>
      </c>
      <c r="V6" s="10">
        <v>0</v>
      </c>
      <c r="W6" s="12"/>
      <c r="X6" s="10">
        <v>0</v>
      </c>
      <c r="Y6" s="11">
        <v>0</v>
      </c>
      <c r="Z6" s="10">
        <v>0</v>
      </c>
      <c r="AA6" s="11">
        <v>0</v>
      </c>
      <c r="AB6" s="10">
        <v>0</v>
      </c>
      <c r="AC6" s="11">
        <v>0</v>
      </c>
      <c r="AD6" s="10">
        <v>0</v>
      </c>
      <c r="AE6" s="11">
        <v>0</v>
      </c>
      <c r="AF6" s="10">
        <v>0</v>
      </c>
      <c r="AG6" s="11">
        <v>0</v>
      </c>
      <c r="AH6" s="10">
        <v>0</v>
      </c>
      <c r="AI6" s="12"/>
      <c r="AJ6" s="10">
        <v>0</v>
      </c>
      <c r="AK6" s="11">
        <v>0</v>
      </c>
      <c r="AL6" s="10">
        <v>0</v>
      </c>
      <c r="AM6" s="11">
        <v>0</v>
      </c>
      <c r="AN6" s="10">
        <v>0</v>
      </c>
      <c r="AO6" s="11">
        <v>0</v>
      </c>
      <c r="AP6" s="10">
        <v>0</v>
      </c>
      <c r="AQ6" s="11">
        <v>0</v>
      </c>
      <c r="AR6" s="10">
        <v>0</v>
      </c>
      <c r="AS6" s="11">
        <v>0</v>
      </c>
      <c r="AT6" s="10">
        <v>0</v>
      </c>
      <c r="AU6" s="12"/>
      <c r="AV6" s="10">
        <v>0</v>
      </c>
      <c r="AW6" s="11">
        <v>0</v>
      </c>
      <c r="AX6" s="10">
        <v>0</v>
      </c>
      <c r="AY6" s="11">
        <v>0</v>
      </c>
      <c r="AZ6" s="10">
        <v>0</v>
      </c>
      <c r="BA6" s="11">
        <v>0</v>
      </c>
      <c r="BB6" s="10">
        <v>0</v>
      </c>
      <c r="BC6" s="11">
        <v>0</v>
      </c>
      <c r="BD6" s="10">
        <v>0</v>
      </c>
      <c r="BE6" s="11">
        <v>0</v>
      </c>
      <c r="BF6" s="10">
        <v>0</v>
      </c>
      <c r="BG6" s="12"/>
      <c r="BH6" s="10">
        <v>0</v>
      </c>
      <c r="BI6" s="11">
        <v>0</v>
      </c>
      <c r="BJ6" s="10">
        <v>0</v>
      </c>
      <c r="BK6" s="11">
        <v>0</v>
      </c>
      <c r="BL6" s="10">
        <v>0</v>
      </c>
      <c r="BM6" s="11">
        <v>0</v>
      </c>
      <c r="BN6" s="10">
        <v>0</v>
      </c>
      <c r="BO6" s="11">
        <v>0</v>
      </c>
      <c r="BP6" s="10">
        <v>0</v>
      </c>
      <c r="BQ6" s="11">
        <v>0</v>
      </c>
      <c r="BR6" s="10">
        <v>0</v>
      </c>
      <c r="BT6" s="19">
        <f>(L6+X6+AJ6+AV6+BH6)/(VLOOKUP($D6,[1]Plan1!$B:$E,4,0))</f>
        <v>0</v>
      </c>
      <c r="BU6" s="20">
        <f>(M6+Y6+AK6+AW6+BI6)/(VLOOKUP($D6,[1]Plan1!$B:$E,4,0))</f>
        <v>0</v>
      </c>
      <c r="BV6" s="19">
        <f>(N6+Z6+AL6+AX6+BJ6)/(VLOOKUP($D6,[1]Plan1!$B:$E,4,0))</f>
        <v>0</v>
      </c>
      <c r="BW6" s="20">
        <f>(O6+AA6+AM6+AY6+BK6)/(VLOOKUP($D6,[1]Plan1!$B:$E,4,0))</f>
        <v>0</v>
      </c>
      <c r="BX6" s="19">
        <f>(P6+AB6+AN6+AZ6+BL6)/(VLOOKUP($D6,[1]Plan1!$B:$E,4,0))</f>
        <v>0</v>
      </c>
      <c r="BY6" s="20">
        <f>(Q6+AC6+AO6+BA6+BM6)/(VLOOKUP($D6,[1]Plan1!$B:$E,4,0))</f>
        <v>0</v>
      </c>
      <c r="BZ6" s="19">
        <f>(R6+AD6+AP6+BB6+BN6)/(VLOOKUP($D6,[1]Plan1!$B:$E,4,0))</f>
        <v>0</v>
      </c>
      <c r="CA6" s="20">
        <f>(S6+AE6+AQ6+BC6+BO6)/(VLOOKUP($D6,[1]Plan1!$B:$E,4,0))</f>
        <v>0</v>
      </c>
      <c r="CB6" s="19">
        <f>(T6+AF6+AR6+BD6+BP6)/(VLOOKUP($D6,[1]Plan1!$B:$E,4,0))</f>
        <v>0</v>
      </c>
      <c r="CC6" s="20">
        <f>(U6+AG6+AS6+BE6+BQ6)/(VLOOKUP($D6,[1]Plan1!$B:$E,4,0))</f>
        <v>0</v>
      </c>
      <c r="CD6" s="19">
        <f>(V6+AH6+AT6+BF6+BR6)/(VLOOKUP($D6,[1]Plan1!$B:$E,4,0))</f>
        <v>0</v>
      </c>
      <c r="CE6" s="18"/>
      <c r="CF6" s="19">
        <f>ROUND((((VLOOKUP($D6,[1]Plan1!$B:$C,2,0)/25) * (VLOOKUP(CF$1,[2]Plan1!$A:$B,2,0))) * BT6),0)</f>
        <v>0</v>
      </c>
      <c r="CG6" s="20">
        <f>ROUND((((VLOOKUP($D6,[1]Plan1!$B:$C,2,0)/25) * (VLOOKUP(CG$1,[2]Plan1!$A:$B,2,0))) * BU6),0)</f>
        <v>0</v>
      </c>
      <c r="CH6" s="19">
        <f>ROUND((((VLOOKUP($D6,[1]Plan1!$B:$C,2,0)/25) * (VLOOKUP(CH$1,[2]Plan1!$A:$B,2,0))) * BV6),0)</f>
        <v>0</v>
      </c>
      <c r="CI6" s="20">
        <f>ROUND((((VLOOKUP($D6,[1]Plan1!$B:$C,2,0)/25) * (VLOOKUP(CI$1,[2]Plan1!$A:$B,2,0))) * BW6),0)</f>
        <v>0</v>
      </c>
      <c r="CJ6" s="19">
        <f>ROUND((((VLOOKUP($D6,[1]Plan1!$B:$C,2,0)/25) * (VLOOKUP(CJ$1,[2]Plan1!$A:$B,2,0))) * BX6),0)</f>
        <v>0</v>
      </c>
      <c r="CK6" s="20">
        <f>ROUND((((VLOOKUP($D6,[1]Plan1!$B:$C,2,0)/25) * (VLOOKUP(CK$1,[2]Plan1!$A:$B,2,0))) * BY6),0)</f>
        <v>0</v>
      </c>
      <c r="CL6" s="19">
        <f>ROUND((((VLOOKUP($D6,[1]Plan1!$B:$C,2,0)/25) * (VLOOKUP(CL$1,[2]Plan1!$A:$B,2,0))) * BZ6),0)</f>
        <v>0</v>
      </c>
      <c r="CM6" s="20">
        <f>ROUND((((VLOOKUP($D6,[1]Plan1!$B:$C,2,0)/25) * (VLOOKUP(CM$1,[2]Plan1!$A:$B,2,0))) * CA6),0)</f>
        <v>0</v>
      </c>
      <c r="CN6" s="19">
        <f>ROUND((((VLOOKUP($D6,[1]Plan1!$B:$C,2,0)/25) * (VLOOKUP(CN$1,[2]Plan1!$A:$B,2,0))) * CB6),0)</f>
        <v>0</v>
      </c>
      <c r="CO6" s="20">
        <f>ROUND((((VLOOKUP($D6,[1]Plan1!$B:$C,2,0)/25) * (VLOOKUP(CO$1,[2]Plan1!$A:$B,2,0))) * CC6),0)</f>
        <v>0</v>
      </c>
      <c r="CP6" s="19">
        <f>ROUND((((VLOOKUP($D6,[1]Plan1!$B:$C,2,0)/25) * (VLOOKUP(CP$1,[2]Plan1!$A:$B,2,0))) * CD6),0)</f>
        <v>0</v>
      </c>
      <c r="CQ6" s="18"/>
      <c r="CR6" s="20">
        <f t="shared" si="0"/>
        <v>0</v>
      </c>
      <c r="CS6" s="19">
        <f>VLOOKUP(D6,[1]Plan1!$B:$C,2,0)</f>
        <v>120</v>
      </c>
      <c r="CT6" s="17">
        <f t="shared" si="1"/>
        <v>-120</v>
      </c>
      <c r="CU6" s="21">
        <f t="shared" si="3"/>
        <v>0</v>
      </c>
      <c r="CV6" s="2"/>
      <c r="CW6" s="2"/>
      <c r="CX6" s="2"/>
      <c r="CY6" s="2"/>
    </row>
    <row r="7" spans="1:103" ht="18.75" hidden="1">
      <c r="A7" s="8" t="s">
        <v>19</v>
      </c>
      <c r="B7" s="15" t="s">
        <v>20</v>
      </c>
      <c r="C7" s="15" t="s">
        <v>21</v>
      </c>
      <c r="D7" s="16" t="s">
        <v>192</v>
      </c>
      <c r="E7" s="16" t="str">
        <f>VLOOKUP(D7,[1]Plan1!$B:$D,3,0)</f>
        <v>06/04/20 a 30/04/20</v>
      </c>
      <c r="F7" s="13">
        <v>47221</v>
      </c>
      <c r="G7" s="13">
        <v>10073</v>
      </c>
      <c r="H7" s="14" t="s">
        <v>27</v>
      </c>
      <c r="I7" s="17" t="str">
        <f t="shared" si="2"/>
        <v/>
      </c>
      <c r="J7" s="17">
        <f>VLOOKUP(D7,[1]Plan1!$B:$E,4,0)</f>
        <v>4</v>
      </c>
      <c r="K7" s="18"/>
      <c r="L7" s="10">
        <v>0</v>
      </c>
      <c r="M7" s="11">
        <v>0</v>
      </c>
      <c r="N7" s="10">
        <v>0</v>
      </c>
      <c r="O7" s="11">
        <v>0</v>
      </c>
      <c r="P7" s="10">
        <v>0</v>
      </c>
      <c r="Q7" s="11">
        <v>0</v>
      </c>
      <c r="R7" s="10">
        <v>0</v>
      </c>
      <c r="S7" s="11">
        <v>0</v>
      </c>
      <c r="T7" s="10">
        <v>0</v>
      </c>
      <c r="U7" s="11">
        <v>0</v>
      </c>
      <c r="V7" s="10">
        <v>0</v>
      </c>
      <c r="W7" s="12"/>
      <c r="X7" s="10">
        <v>0</v>
      </c>
      <c r="Y7" s="11">
        <v>0</v>
      </c>
      <c r="Z7" s="10">
        <v>0</v>
      </c>
      <c r="AA7" s="11">
        <v>0</v>
      </c>
      <c r="AB7" s="10">
        <v>0</v>
      </c>
      <c r="AC7" s="11">
        <v>0</v>
      </c>
      <c r="AD7" s="10">
        <v>0</v>
      </c>
      <c r="AE7" s="11">
        <v>0</v>
      </c>
      <c r="AF7" s="10">
        <v>0</v>
      </c>
      <c r="AG7" s="11">
        <v>0</v>
      </c>
      <c r="AH7" s="10">
        <v>0</v>
      </c>
      <c r="AI7" s="12"/>
      <c r="AJ7" s="10">
        <v>0</v>
      </c>
      <c r="AK7" s="11">
        <v>0</v>
      </c>
      <c r="AL7" s="10">
        <v>0</v>
      </c>
      <c r="AM7" s="11">
        <v>0</v>
      </c>
      <c r="AN7" s="10">
        <v>0</v>
      </c>
      <c r="AO7" s="11">
        <v>0</v>
      </c>
      <c r="AP7" s="10">
        <v>0</v>
      </c>
      <c r="AQ7" s="11">
        <v>0</v>
      </c>
      <c r="AR7" s="10">
        <v>0</v>
      </c>
      <c r="AS7" s="11">
        <v>0</v>
      </c>
      <c r="AT7" s="10">
        <v>0</v>
      </c>
      <c r="AU7" s="12"/>
      <c r="AV7" s="10">
        <v>0</v>
      </c>
      <c r="AW7" s="11">
        <v>0</v>
      </c>
      <c r="AX7" s="10">
        <v>0</v>
      </c>
      <c r="AY7" s="11">
        <v>0</v>
      </c>
      <c r="AZ7" s="10">
        <v>0</v>
      </c>
      <c r="BA7" s="11">
        <v>0</v>
      </c>
      <c r="BB7" s="10">
        <v>0</v>
      </c>
      <c r="BC7" s="11">
        <v>0</v>
      </c>
      <c r="BD7" s="10">
        <v>0</v>
      </c>
      <c r="BE7" s="11">
        <v>0</v>
      </c>
      <c r="BF7" s="10">
        <v>0</v>
      </c>
      <c r="BG7" s="12"/>
      <c r="BH7" s="10">
        <v>0</v>
      </c>
      <c r="BI7" s="11">
        <v>0</v>
      </c>
      <c r="BJ7" s="10">
        <v>0</v>
      </c>
      <c r="BK7" s="11">
        <v>0</v>
      </c>
      <c r="BL7" s="10">
        <v>0</v>
      </c>
      <c r="BM7" s="11">
        <v>0</v>
      </c>
      <c r="BN7" s="10">
        <v>0</v>
      </c>
      <c r="BO7" s="11">
        <v>0</v>
      </c>
      <c r="BP7" s="10">
        <v>0</v>
      </c>
      <c r="BQ7" s="11">
        <v>0</v>
      </c>
      <c r="BR7" s="10">
        <v>0</v>
      </c>
      <c r="BT7" s="19">
        <f>(L7+X7+AJ7+AV7+BH7)/(VLOOKUP($D7,[1]Plan1!$B:$E,4,0))</f>
        <v>0</v>
      </c>
      <c r="BU7" s="20">
        <f>(M7+Y7+AK7+AW7+BI7)/(VLOOKUP($D7,[1]Plan1!$B:$E,4,0))</f>
        <v>0</v>
      </c>
      <c r="BV7" s="19">
        <f>(N7+Z7+AL7+AX7+BJ7)/(VLOOKUP($D7,[1]Plan1!$B:$E,4,0))</f>
        <v>0</v>
      </c>
      <c r="BW7" s="20">
        <f>(O7+AA7+AM7+AY7+BK7)/(VLOOKUP($D7,[1]Plan1!$B:$E,4,0))</f>
        <v>0</v>
      </c>
      <c r="BX7" s="19">
        <f>(P7+AB7+AN7+AZ7+BL7)/(VLOOKUP($D7,[1]Plan1!$B:$E,4,0))</f>
        <v>0</v>
      </c>
      <c r="BY7" s="20">
        <f>(Q7+AC7+AO7+BA7+BM7)/(VLOOKUP($D7,[1]Plan1!$B:$E,4,0))</f>
        <v>0</v>
      </c>
      <c r="BZ7" s="19">
        <f>(R7+AD7+AP7+BB7+BN7)/(VLOOKUP($D7,[1]Plan1!$B:$E,4,0))</f>
        <v>0</v>
      </c>
      <c r="CA7" s="20">
        <f>(S7+AE7+AQ7+BC7+BO7)/(VLOOKUP($D7,[1]Plan1!$B:$E,4,0))</f>
        <v>0</v>
      </c>
      <c r="CB7" s="19">
        <f>(T7+AF7+AR7+BD7+BP7)/(VLOOKUP($D7,[1]Plan1!$B:$E,4,0))</f>
        <v>0</v>
      </c>
      <c r="CC7" s="20">
        <f>(U7+AG7+AS7+BE7+BQ7)/(VLOOKUP($D7,[1]Plan1!$B:$E,4,0))</f>
        <v>0</v>
      </c>
      <c r="CD7" s="19">
        <f>(V7+AH7+AT7+BF7+BR7)/(VLOOKUP($D7,[1]Plan1!$B:$E,4,0))</f>
        <v>0</v>
      </c>
      <c r="CE7" s="18"/>
      <c r="CF7" s="19">
        <f>ROUND((((VLOOKUP($D7,[1]Plan1!$B:$C,2,0)/25) * (VLOOKUP(CF$1,[2]Plan1!$A:$B,2,0))) * BT7),0)</f>
        <v>0</v>
      </c>
      <c r="CG7" s="20">
        <f>ROUND((((VLOOKUP($D7,[1]Plan1!$B:$C,2,0)/25) * (VLOOKUP(CG$1,[2]Plan1!$A:$B,2,0))) * BU7),0)</f>
        <v>0</v>
      </c>
      <c r="CH7" s="19">
        <f>ROUND((((VLOOKUP($D7,[1]Plan1!$B:$C,2,0)/25) * (VLOOKUP(CH$1,[2]Plan1!$A:$B,2,0))) * BV7),0)</f>
        <v>0</v>
      </c>
      <c r="CI7" s="20">
        <f>ROUND((((VLOOKUP($D7,[1]Plan1!$B:$C,2,0)/25) * (VLOOKUP(CI$1,[2]Plan1!$A:$B,2,0))) * BW7),0)</f>
        <v>0</v>
      </c>
      <c r="CJ7" s="19">
        <f>ROUND((((VLOOKUP($D7,[1]Plan1!$B:$C,2,0)/25) * (VLOOKUP(CJ$1,[2]Plan1!$A:$B,2,0))) * BX7),0)</f>
        <v>0</v>
      </c>
      <c r="CK7" s="20">
        <f>ROUND((((VLOOKUP($D7,[1]Plan1!$B:$C,2,0)/25) * (VLOOKUP(CK$1,[2]Plan1!$A:$B,2,0))) * BY7),0)</f>
        <v>0</v>
      </c>
      <c r="CL7" s="19">
        <f>ROUND((((VLOOKUP($D7,[1]Plan1!$B:$C,2,0)/25) * (VLOOKUP(CL$1,[2]Plan1!$A:$B,2,0))) * BZ7),0)</f>
        <v>0</v>
      </c>
      <c r="CM7" s="20">
        <f>ROUND((((VLOOKUP($D7,[1]Plan1!$B:$C,2,0)/25) * (VLOOKUP(CM$1,[2]Plan1!$A:$B,2,0))) * CA7),0)</f>
        <v>0</v>
      </c>
      <c r="CN7" s="19">
        <f>ROUND((((VLOOKUP($D7,[1]Plan1!$B:$C,2,0)/25) * (VLOOKUP(CN$1,[2]Plan1!$A:$B,2,0))) * CB7),0)</f>
        <v>0</v>
      </c>
      <c r="CO7" s="20">
        <f>ROUND((((VLOOKUP($D7,[1]Plan1!$B:$C,2,0)/25) * (VLOOKUP(CO$1,[2]Plan1!$A:$B,2,0))) * CC7),0)</f>
        <v>0</v>
      </c>
      <c r="CP7" s="19">
        <f>ROUND((((VLOOKUP($D7,[1]Plan1!$B:$C,2,0)/25) * (VLOOKUP(CP$1,[2]Plan1!$A:$B,2,0))) * CD7),0)</f>
        <v>0</v>
      </c>
      <c r="CQ7" s="18"/>
      <c r="CR7" s="20">
        <f t="shared" si="0"/>
        <v>0</v>
      </c>
      <c r="CS7" s="19">
        <f>VLOOKUP(D7,[1]Plan1!$B:$C,2,0)</f>
        <v>120</v>
      </c>
      <c r="CT7" s="17">
        <f t="shared" si="1"/>
        <v>-120</v>
      </c>
      <c r="CU7" s="21">
        <f t="shared" si="3"/>
        <v>0</v>
      </c>
      <c r="CV7" s="2"/>
      <c r="CW7" s="2"/>
      <c r="CX7" s="2"/>
      <c r="CY7" s="2"/>
    </row>
    <row r="8" spans="1:103" ht="18.75" hidden="1">
      <c r="A8" s="8" t="s">
        <v>19</v>
      </c>
      <c r="B8" s="15" t="s">
        <v>20</v>
      </c>
      <c r="C8" s="15" t="s">
        <v>21</v>
      </c>
      <c r="D8" s="16" t="s">
        <v>192</v>
      </c>
      <c r="E8" s="16" t="str">
        <f>VLOOKUP(D8,[1]Plan1!$B:$D,3,0)</f>
        <v>06/04/20 a 30/04/20</v>
      </c>
      <c r="F8" s="13">
        <v>118345</v>
      </c>
      <c r="G8" s="13">
        <v>10852</v>
      </c>
      <c r="H8" s="14" t="s">
        <v>28</v>
      </c>
      <c r="I8" s="17" t="str">
        <f t="shared" si="2"/>
        <v/>
      </c>
      <c r="J8" s="17">
        <f>VLOOKUP(D8,[1]Plan1!$B:$E,4,0)</f>
        <v>4</v>
      </c>
      <c r="K8" s="18"/>
      <c r="L8" s="10">
        <v>0</v>
      </c>
      <c r="M8" s="11">
        <v>0</v>
      </c>
      <c r="N8" s="10">
        <v>0</v>
      </c>
      <c r="O8" s="11">
        <v>0</v>
      </c>
      <c r="P8" s="10">
        <v>0</v>
      </c>
      <c r="Q8" s="11">
        <v>0</v>
      </c>
      <c r="R8" s="10">
        <v>0</v>
      </c>
      <c r="S8" s="11">
        <v>0</v>
      </c>
      <c r="T8" s="10">
        <v>0</v>
      </c>
      <c r="U8" s="11">
        <v>0</v>
      </c>
      <c r="V8" s="10">
        <v>0</v>
      </c>
      <c r="W8" s="12"/>
      <c r="X8" s="10">
        <v>0</v>
      </c>
      <c r="Y8" s="11">
        <v>0</v>
      </c>
      <c r="Z8" s="10">
        <v>0</v>
      </c>
      <c r="AA8" s="11">
        <v>0</v>
      </c>
      <c r="AB8" s="10">
        <v>0</v>
      </c>
      <c r="AC8" s="11">
        <v>0</v>
      </c>
      <c r="AD8" s="10">
        <v>0</v>
      </c>
      <c r="AE8" s="11">
        <v>0</v>
      </c>
      <c r="AF8" s="10">
        <v>0</v>
      </c>
      <c r="AG8" s="11">
        <v>0</v>
      </c>
      <c r="AH8" s="10">
        <v>0</v>
      </c>
      <c r="AI8" s="12"/>
      <c r="AJ8" s="10">
        <v>0</v>
      </c>
      <c r="AK8" s="11">
        <v>0</v>
      </c>
      <c r="AL8" s="10">
        <v>0</v>
      </c>
      <c r="AM8" s="11">
        <v>0</v>
      </c>
      <c r="AN8" s="10">
        <v>0</v>
      </c>
      <c r="AO8" s="11">
        <v>0</v>
      </c>
      <c r="AP8" s="10">
        <v>0</v>
      </c>
      <c r="AQ8" s="11">
        <v>0</v>
      </c>
      <c r="AR8" s="10">
        <v>0</v>
      </c>
      <c r="AS8" s="11">
        <v>0</v>
      </c>
      <c r="AT8" s="10">
        <v>0</v>
      </c>
      <c r="AU8" s="12"/>
      <c r="AV8" s="10">
        <v>0</v>
      </c>
      <c r="AW8" s="11">
        <v>0</v>
      </c>
      <c r="AX8" s="10">
        <v>0</v>
      </c>
      <c r="AY8" s="11">
        <v>0</v>
      </c>
      <c r="AZ8" s="10">
        <v>0</v>
      </c>
      <c r="BA8" s="11">
        <v>0</v>
      </c>
      <c r="BB8" s="10">
        <v>0</v>
      </c>
      <c r="BC8" s="11">
        <v>0</v>
      </c>
      <c r="BD8" s="10">
        <v>0</v>
      </c>
      <c r="BE8" s="11">
        <v>0</v>
      </c>
      <c r="BF8" s="10">
        <v>0</v>
      </c>
      <c r="BG8" s="12"/>
      <c r="BH8" s="10">
        <v>0</v>
      </c>
      <c r="BI8" s="11">
        <v>0</v>
      </c>
      <c r="BJ8" s="10">
        <v>0</v>
      </c>
      <c r="BK8" s="11">
        <v>0</v>
      </c>
      <c r="BL8" s="10">
        <v>0</v>
      </c>
      <c r="BM8" s="11">
        <v>0</v>
      </c>
      <c r="BN8" s="10">
        <v>0</v>
      </c>
      <c r="BO8" s="11">
        <v>0</v>
      </c>
      <c r="BP8" s="10">
        <v>0</v>
      </c>
      <c r="BQ8" s="11">
        <v>0</v>
      </c>
      <c r="BR8" s="10">
        <v>0</v>
      </c>
      <c r="BT8" s="19">
        <f>(L8+X8+AJ8+AV8+BH8)/(VLOOKUP($D8,[1]Plan1!$B:$E,4,0))</f>
        <v>0</v>
      </c>
      <c r="BU8" s="20">
        <f>(M8+Y8+AK8+AW8+BI8)/(VLOOKUP($D8,[1]Plan1!$B:$E,4,0))</f>
        <v>0</v>
      </c>
      <c r="BV8" s="19">
        <f>(N8+Z8+AL8+AX8+BJ8)/(VLOOKUP($D8,[1]Plan1!$B:$E,4,0))</f>
        <v>0</v>
      </c>
      <c r="BW8" s="20">
        <f>(O8+AA8+AM8+AY8+BK8)/(VLOOKUP($D8,[1]Plan1!$B:$E,4,0))</f>
        <v>0</v>
      </c>
      <c r="BX8" s="19">
        <f>(P8+AB8+AN8+AZ8+BL8)/(VLOOKUP($D8,[1]Plan1!$B:$E,4,0))</f>
        <v>0</v>
      </c>
      <c r="BY8" s="20">
        <f>(Q8+AC8+AO8+BA8+BM8)/(VLOOKUP($D8,[1]Plan1!$B:$E,4,0))</f>
        <v>0</v>
      </c>
      <c r="BZ8" s="19">
        <f>(R8+AD8+AP8+BB8+BN8)/(VLOOKUP($D8,[1]Plan1!$B:$E,4,0))</f>
        <v>0</v>
      </c>
      <c r="CA8" s="20">
        <f>(S8+AE8+AQ8+BC8+BO8)/(VLOOKUP($D8,[1]Plan1!$B:$E,4,0))</f>
        <v>0</v>
      </c>
      <c r="CB8" s="19">
        <f>(T8+AF8+AR8+BD8+BP8)/(VLOOKUP($D8,[1]Plan1!$B:$E,4,0))</f>
        <v>0</v>
      </c>
      <c r="CC8" s="20">
        <f>(U8+AG8+AS8+BE8+BQ8)/(VLOOKUP($D8,[1]Plan1!$B:$E,4,0))</f>
        <v>0</v>
      </c>
      <c r="CD8" s="19">
        <f>(V8+AH8+AT8+BF8+BR8)/(VLOOKUP($D8,[1]Plan1!$B:$E,4,0))</f>
        <v>0</v>
      </c>
      <c r="CE8" s="18"/>
      <c r="CF8" s="19">
        <f>ROUND((((VLOOKUP($D8,[1]Plan1!$B:$C,2,0)/25) * (VLOOKUP(CF$1,[2]Plan1!$A:$B,2,0))) * BT8),0)</f>
        <v>0</v>
      </c>
      <c r="CG8" s="20">
        <f>ROUND((((VLOOKUP($D8,[1]Plan1!$B:$C,2,0)/25) * (VLOOKUP(CG$1,[2]Plan1!$A:$B,2,0))) * BU8),0)</f>
        <v>0</v>
      </c>
      <c r="CH8" s="19">
        <f>ROUND((((VLOOKUP($D8,[1]Plan1!$B:$C,2,0)/25) * (VLOOKUP(CH$1,[2]Plan1!$A:$B,2,0))) * BV8),0)</f>
        <v>0</v>
      </c>
      <c r="CI8" s="20">
        <f>ROUND((((VLOOKUP($D8,[1]Plan1!$B:$C,2,0)/25) * (VLOOKUP(CI$1,[2]Plan1!$A:$B,2,0))) * BW8),0)</f>
        <v>0</v>
      </c>
      <c r="CJ8" s="19">
        <f>ROUND((((VLOOKUP($D8,[1]Plan1!$B:$C,2,0)/25) * (VLOOKUP(CJ$1,[2]Plan1!$A:$B,2,0))) * BX8),0)</f>
        <v>0</v>
      </c>
      <c r="CK8" s="20">
        <f>ROUND((((VLOOKUP($D8,[1]Plan1!$B:$C,2,0)/25) * (VLOOKUP(CK$1,[2]Plan1!$A:$B,2,0))) * BY8),0)</f>
        <v>0</v>
      </c>
      <c r="CL8" s="19">
        <f>ROUND((((VLOOKUP($D8,[1]Plan1!$B:$C,2,0)/25) * (VLOOKUP(CL$1,[2]Plan1!$A:$B,2,0))) * BZ8),0)</f>
        <v>0</v>
      </c>
      <c r="CM8" s="20">
        <f>ROUND((((VLOOKUP($D8,[1]Plan1!$B:$C,2,0)/25) * (VLOOKUP(CM$1,[2]Plan1!$A:$B,2,0))) * CA8),0)</f>
        <v>0</v>
      </c>
      <c r="CN8" s="19">
        <f>ROUND((((VLOOKUP($D8,[1]Plan1!$B:$C,2,0)/25) * (VLOOKUP(CN$1,[2]Plan1!$A:$B,2,0))) * CB8),0)</f>
        <v>0</v>
      </c>
      <c r="CO8" s="20">
        <f>ROUND((((VLOOKUP($D8,[1]Plan1!$B:$C,2,0)/25) * (VLOOKUP(CO$1,[2]Plan1!$A:$B,2,0))) * CC8),0)</f>
        <v>0</v>
      </c>
      <c r="CP8" s="19">
        <f>ROUND((((VLOOKUP($D8,[1]Plan1!$B:$C,2,0)/25) * (VLOOKUP(CP$1,[2]Plan1!$A:$B,2,0))) * CD8),0)</f>
        <v>0</v>
      </c>
      <c r="CQ8" s="18"/>
      <c r="CR8" s="20">
        <f t="shared" si="0"/>
        <v>0</v>
      </c>
      <c r="CS8" s="19">
        <f>VLOOKUP(D8,[1]Plan1!$B:$C,2,0)</f>
        <v>120</v>
      </c>
      <c r="CT8" s="17">
        <f t="shared" si="1"/>
        <v>-120</v>
      </c>
      <c r="CU8" s="21">
        <f t="shared" si="3"/>
        <v>0</v>
      </c>
      <c r="CV8" s="2"/>
      <c r="CW8" s="2"/>
      <c r="CX8" s="2"/>
      <c r="CY8" s="2"/>
    </row>
    <row r="9" spans="1:103" ht="18.75" hidden="1">
      <c r="A9" s="8" t="s">
        <v>19</v>
      </c>
      <c r="B9" s="15" t="s">
        <v>20</v>
      </c>
      <c r="C9" s="15" t="s">
        <v>21</v>
      </c>
      <c r="D9" s="16" t="s">
        <v>192</v>
      </c>
      <c r="E9" s="16" t="str">
        <f>VLOOKUP(D9,[1]Plan1!$B:$D,3,0)</f>
        <v>06/04/20 a 30/04/20</v>
      </c>
      <c r="F9" s="13">
        <v>91494</v>
      </c>
      <c r="G9" s="13">
        <v>10795</v>
      </c>
      <c r="H9" s="14" t="s">
        <v>29</v>
      </c>
      <c r="I9" s="17" t="str">
        <f t="shared" si="2"/>
        <v/>
      </c>
      <c r="J9" s="17">
        <f>VLOOKUP(D9,[1]Plan1!$B:$E,4,0)</f>
        <v>4</v>
      </c>
      <c r="K9" s="18"/>
      <c r="L9" s="10">
        <v>0</v>
      </c>
      <c r="M9" s="11">
        <v>0</v>
      </c>
      <c r="N9" s="10">
        <v>0</v>
      </c>
      <c r="O9" s="11">
        <v>0</v>
      </c>
      <c r="P9" s="10">
        <v>0</v>
      </c>
      <c r="Q9" s="11">
        <v>0</v>
      </c>
      <c r="R9" s="10">
        <v>0</v>
      </c>
      <c r="S9" s="11">
        <v>0</v>
      </c>
      <c r="T9" s="10">
        <v>0</v>
      </c>
      <c r="U9" s="11">
        <v>0</v>
      </c>
      <c r="V9" s="10">
        <v>0</v>
      </c>
      <c r="W9" s="12"/>
      <c r="X9" s="10">
        <v>0</v>
      </c>
      <c r="Y9" s="11">
        <v>0</v>
      </c>
      <c r="Z9" s="10">
        <v>0</v>
      </c>
      <c r="AA9" s="11">
        <v>0</v>
      </c>
      <c r="AB9" s="10">
        <v>0</v>
      </c>
      <c r="AC9" s="11">
        <v>0</v>
      </c>
      <c r="AD9" s="10">
        <v>0</v>
      </c>
      <c r="AE9" s="11">
        <v>0</v>
      </c>
      <c r="AF9" s="10">
        <v>0</v>
      </c>
      <c r="AG9" s="11">
        <v>0</v>
      </c>
      <c r="AH9" s="10">
        <v>0</v>
      </c>
      <c r="AI9" s="12"/>
      <c r="AJ9" s="10">
        <v>0</v>
      </c>
      <c r="AK9" s="11">
        <v>0</v>
      </c>
      <c r="AL9" s="10">
        <v>0</v>
      </c>
      <c r="AM9" s="11">
        <v>0</v>
      </c>
      <c r="AN9" s="10">
        <v>0</v>
      </c>
      <c r="AO9" s="11">
        <v>0</v>
      </c>
      <c r="AP9" s="10">
        <v>0</v>
      </c>
      <c r="AQ9" s="11">
        <v>0</v>
      </c>
      <c r="AR9" s="10">
        <v>0</v>
      </c>
      <c r="AS9" s="11">
        <v>0</v>
      </c>
      <c r="AT9" s="10">
        <v>0</v>
      </c>
      <c r="AU9" s="12"/>
      <c r="AV9" s="10">
        <v>0</v>
      </c>
      <c r="AW9" s="11">
        <v>0</v>
      </c>
      <c r="AX9" s="10">
        <v>0</v>
      </c>
      <c r="AY9" s="11">
        <v>0</v>
      </c>
      <c r="AZ9" s="10">
        <v>0</v>
      </c>
      <c r="BA9" s="11">
        <v>0</v>
      </c>
      <c r="BB9" s="10">
        <v>0</v>
      </c>
      <c r="BC9" s="11">
        <v>0</v>
      </c>
      <c r="BD9" s="10">
        <v>0</v>
      </c>
      <c r="BE9" s="11">
        <v>0</v>
      </c>
      <c r="BF9" s="10">
        <v>0</v>
      </c>
      <c r="BG9" s="12"/>
      <c r="BH9" s="10">
        <v>0</v>
      </c>
      <c r="BI9" s="11">
        <v>0</v>
      </c>
      <c r="BJ9" s="10">
        <v>0</v>
      </c>
      <c r="BK9" s="11">
        <v>0</v>
      </c>
      <c r="BL9" s="10">
        <v>0</v>
      </c>
      <c r="BM9" s="11">
        <v>0</v>
      </c>
      <c r="BN9" s="10">
        <v>0</v>
      </c>
      <c r="BO9" s="11">
        <v>0</v>
      </c>
      <c r="BP9" s="10">
        <v>0</v>
      </c>
      <c r="BQ9" s="11">
        <v>0</v>
      </c>
      <c r="BR9" s="10">
        <v>0</v>
      </c>
      <c r="BT9" s="19">
        <f>(L9+X9+AJ9+AV9+BH9)/(VLOOKUP($D9,[1]Plan1!$B:$E,4,0))</f>
        <v>0</v>
      </c>
      <c r="BU9" s="20">
        <f>(M9+Y9+AK9+AW9+BI9)/(VLOOKUP($D9,[1]Plan1!$B:$E,4,0))</f>
        <v>0</v>
      </c>
      <c r="BV9" s="19">
        <f>(N9+Z9+AL9+AX9+BJ9)/(VLOOKUP($D9,[1]Plan1!$B:$E,4,0))</f>
        <v>0</v>
      </c>
      <c r="BW9" s="20">
        <f>(O9+AA9+AM9+AY9+BK9)/(VLOOKUP($D9,[1]Plan1!$B:$E,4,0))</f>
        <v>0</v>
      </c>
      <c r="BX9" s="19">
        <f>(P9+AB9+AN9+AZ9+BL9)/(VLOOKUP($D9,[1]Plan1!$B:$E,4,0))</f>
        <v>0</v>
      </c>
      <c r="BY9" s="20">
        <f>(Q9+AC9+AO9+BA9+BM9)/(VLOOKUP($D9,[1]Plan1!$B:$E,4,0))</f>
        <v>0</v>
      </c>
      <c r="BZ9" s="19">
        <f>(R9+AD9+AP9+BB9+BN9)/(VLOOKUP($D9,[1]Plan1!$B:$E,4,0))</f>
        <v>0</v>
      </c>
      <c r="CA9" s="20">
        <f>(S9+AE9+AQ9+BC9+BO9)/(VLOOKUP($D9,[1]Plan1!$B:$E,4,0))</f>
        <v>0</v>
      </c>
      <c r="CB9" s="19">
        <f>(T9+AF9+AR9+BD9+BP9)/(VLOOKUP($D9,[1]Plan1!$B:$E,4,0))</f>
        <v>0</v>
      </c>
      <c r="CC9" s="20">
        <f>(U9+AG9+AS9+BE9+BQ9)/(VLOOKUP($D9,[1]Plan1!$B:$E,4,0))</f>
        <v>0</v>
      </c>
      <c r="CD9" s="19">
        <f>(V9+AH9+AT9+BF9+BR9)/(VLOOKUP($D9,[1]Plan1!$B:$E,4,0))</f>
        <v>0</v>
      </c>
      <c r="CE9" s="18"/>
      <c r="CF9" s="19">
        <f>ROUND((((VLOOKUP($D9,[1]Plan1!$B:$C,2,0)/25) * (VLOOKUP(CF$1,[2]Plan1!$A:$B,2,0))) * BT9),0)</f>
        <v>0</v>
      </c>
      <c r="CG9" s="20">
        <f>ROUND((((VLOOKUP($D9,[1]Plan1!$B:$C,2,0)/25) * (VLOOKUP(CG$1,[2]Plan1!$A:$B,2,0))) * BU9),0)</f>
        <v>0</v>
      </c>
      <c r="CH9" s="19">
        <f>ROUND((((VLOOKUP($D9,[1]Plan1!$B:$C,2,0)/25) * (VLOOKUP(CH$1,[2]Plan1!$A:$B,2,0))) * BV9),0)</f>
        <v>0</v>
      </c>
      <c r="CI9" s="20">
        <f>ROUND((((VLOOKUP($D9,[1]Plan1!$B:$C,2,0)/25) * (VLOOKUP(CI$1,[2]Plan1!$A:$B,2,0))) * BW9),0)</f>
        <v>0</v>
      </c>
      <c r="CJ9" s="19">
        <f>ROUND((((VLOOKUP($D9,[1]Plan1!$B:$C,2,0)/25) * (VLOOKUP(CJ$1,[2]Plan1!$A:$B,2,0))) * BX9),0)</f>
        <v>0</v>
      </c>
      <c r="CK9" s="20">
        <f>ROUND((((VLOOKUP($D9,[1]Plan1!$B:$C,2,0)/25) * (VLOOKUP(CK$1,[2]Plan1!$A:$B,2,0))) * BY9),0)</f>
        <v>0</v>
      </c>
      <c r="CL9" s="19">
        <f>ROUND((((VLOOKUP($D9,[1]Plan1!$B:$C,2,0)/25) * (VLOOKUP(CL$1,[2]Plan1!$A:$B,2,0))) * BZ9),0)</f>
        <v>0</v>
      </c>
      <c r="CM9" s="20">
        <f>ROUND((((VLOOKUP($D9,[1]Plan1!$B:$C,2,0)/25) * (VLOOKUP(CM$1,[2]Plan1!$A:$B,2,0))) * CA9),0)</f>
        <v>0</v>
      </c>
      <c r="CN9" s="19">
        <f>ROUND((((VLOOKUP($D9,[1]Plan1!$B:$C,2,0)/25) * (VLOOKUP(CN$1,[2]Plan1!$A:$B,2,0))) * CB9),0)</f>
        <v>0</v>
      </c>
      <c r="CO9" s="20">
        <f>ROUND((((VLOOKUP($D9,[1]Plan1!$B:$C,2,0)/25) * (VLOOKUP(CO$1,[2]Plan1!$A:$B,2,0))) * CC9),0)</f>
        <v>0</v>
      </c>
      <c r="CP9" s="19">
        <f>ROUND((((VLOOKUP($D9,[1]Plan1!$B:$C,2,0)/25) * (VLOOKUP(CP$1,[2]Plan1!$A:$B,2,0))) * CD9),0)</f>
        <v>0</v>
      </c>
      <c r="CQ9" s="18"/>
      <c r="CR9" s="20">
        <f t="shared" si="0"/>
        <v>0</v>
      </c>
      <c r="CS9" s="19">
        <f>VLOOKUP(D9,[1]Plan1!$B:$C,2,0)</f>
        <v>120</v>
      </c>
      <c r="CT9" s="17">
        <f t="shared" si="1"/>
        <v>-120</v>
      </c>
      <c r="CU9" s="21">
        <f t="shared" si="3"/>
        <v>0</v>
      </c>
      <c r="CV9" s="2"/>
      <c r="CW9" s="2"/>
      <c r="CX9" s="2"/>
      <c r="CY9" s="2"/>
    </row>
    <row r="10" spans="1:103" ht="18.75" hidden="1">
      <c r="A10" s="8" t="s">
        <v>19</v>
      </c>
      <c r="B10" s="15" t="s">
        <v>20</v>
      </c>
      <c r="C10" s="15" t="s">
        <v>21</v>
      </c>
      <c r="D10" s="16" t="s">
        <v>192</v>
      </c>
      <c r="E10" s="16" t="str">
        <f>VLOOKUP(D10,[1]Plan1!$B:$D,3,0)</f>
        <v>06/04/20 a 30/04/20</v>
      </c>
      <c r="F10" s="13">
        <v>178388</v>
      </c>
      <c r="G10" s="13">
        <v>11456</v>
      </c>
      <c r="H10" s="14" t="s">
        <v>30</v>
      </c>
      <c r="I10" s="17" t="str">
        <f t="shared" si="2"/>
        <v/>
      </c>
      <c r="J10" s="17">
        <f>VLOOKUP(D10,[1]Plan1!$B:$E,4,0)</f>
        <v>4</v>
      </c>
      <c r="K10" s="18"/>
      <c r="L10" s="10">
        <v>0</v>
      </c>
      <c r="M10" s="11">
        <v>0</v>
      </c>
      <c r="N10" s="10">
        <v>0</v>
      </c>
      <c r="O10" s="11">
        <v>0</v>
      </c>
      <c r="P10" s="10">
        <v>0</v>
      </c>
      <c r="Q10" s="11">
        <v>0</v>
      </c>
      <c r="R10" s="10">
        <v>0</v>
      </c>
      <c r="S10" s="11">
        <v>0</v>
      </c>
      <c r="T10" s="10">
        <v>0</v>
      </c>
      <c r="U10" s="11">
        <v>0</v>
      </c>
      <c r="V10" s="10">
        <v>0</v>
      </c>
      <c r="W10" s="12"/>
      <c r="X10" s="10">
        <v>0</v>
      </c>
      <c r="Y10" s="11">
        <v>0</v>
      </c>
      <c r="Z10" s="10">
        <v>0</v>
      </c>
      <c r="AA10" s="11">
        <v>0</v>
      </c>
      <c r="AB10" s="10">
        <v>0</v>
      </c>
      <c r="AC10" s="11">
        <v>0</v>
      </c>
      <c r="AD10" s="10">
        <v>0</v>
      </c>
      <c r="AE10" s="11">
        <v>0</v>
      </c>
      <c r="AF10" s="10">
        <v>0</v>
      </c>
      <c r="AG10" s="11">
        <v>0</v>
      </c>
      <c r="AH10" s="10">
        <v>0</v>
      </c>
      <c r="AI10" s="12"/>
      <c r="AJ10" s="10">
        <v>0</v>
      </c>
      <c r="AK10" s="11">
        <v>0</v>
      </c>
      <c r="AL10" s="10">
        <v>0</v>
      </c>
      <c r="AM10" s="11">
        <v>0</v>
      </c>
      <c r="AN10" s="10">
        <v>0</v>
      </c>
      <c r="AO10" s="11">
        <v>0</v>
      </c>
      <c r="AP10" s="10">
        <v>0</v>
      </c>
      <c r="AQ10" s="11">
        <v>0</v>
      </c>
      <c r="AR10" s="10">
        <v>0</v>
      </c>
      <c r="AS10" s="11">
        <v>0</v>
      </c>
      <c r="AT10" s="10">
        <v>0</v>
      </c>
      <c r="AU10" s="12"/>
      <c r="AV10" s="10">
        <v>0</v>
      </c>
      <c r="AW10" s="11">
        <v>0</v>
      </c>
      <c r="AX10" s="10">
        <v>0</v>
      </c>
      <c r="AY10" s="11">
        <v>0</v>
      </c>
      <c r="AZ10" s="10">
        <v>0</v>
      </c>
      <c r="BA10" s="11">
        <v>0</v>
      </c>
      <c r="BB10" s="10">
        <v>0</v>
      </c>
      <c r="BC10" s="11">
        <v>0</v>
      </c>
      <c r="BD10" s="10">
        <v>0</v>
      </c>
      <c r="BE10" s="11">
        <v>0</v>
      </c>
      <c r="BF10" s="10">
        <v>0</v>
      </c>
      <c r="BG10" s="12"/>
      <c r="BH10" s="10">
        <v>0</v>
      </c>
      <c r="BI10" s="11">
        <v>0</v>
      </c>
      <c r="BJ10" s="10">
        <v>0</v>
      </c>
      <c r="BK10" s="11">
        <v>0</v>
      </c>
      <c r="BL10" s="10">
        <v>0</v>
      </c>
      <c r="BM10" s="11">
        <v>0</v>
      </c>
      <c r="BN10" s="10">
        <v>0</v>
      </c>
      <c r="BO10" s="11">
        <v>0</v>
      </c>
      <c r="BP10" s="10">
        <v>0</v>
      </c>
      <c r="BQ10" s="11">
        <v>0</v>
      </c>
      <c r="BR10" s="10">
        <v>0</v>
      </c>
      <c r="BT10" s="19">
        <f>(L10+X10+AJ10+AV10+BH10)/(VLOOKUP($D10,[1]Plan1!$B:$E,4,0))</f>
        <v>0</v>
      </c>
      <c r="BU10" s="20">
        <f>(M10+Y10+AK10+AW10+BI10)/(VLOOKUP($D10,[1]Plan1!$B:$E,4,0))</f>
        <v>0</v>
      </c>
      <c r="BV10" s="19">
        <f>(N10+Z10+AL10+AX10+BJ10)/(VLOOKUP($D10,[1]Plan1!$B:$E,4,0))</f>
        <v>0</v>
      </c>
      <c r="BW10" s="20">
        <f>(O10+AA10+AM10+AY10+BK10)/(VLOOKUP($D10,[1]Plan1!$B:$E,4,0))</f>
        <v>0</v>
      </c>
      <c r="BX10" s="19">
        <f>(P10+AB10+AN10+AZ10+BL10)/(VLOOKUP($D10,[1]Plan1!$B:$E,4,0))</f>
        <v>0</v>
      </c>
      <c r="BY10" s="20">
        <f>(Q10+AC10+AO10+BA10+BM10)/(VLOOKUP($D10,[1]Plan1!$B:$E,4,0))</f>
        <v>0</v>
      </c>
      <c r="BZ10" s="19">
        <f>(R10+AD10+AP10+BB10+BN10)/(VLOOKUP($D10,[1]Plan1!$B:$E,4,0))</f>
        <v>0</v>
      </c>
      <c r="CA10" s="20">
        <f>(S10+AE10+AQ10+BC10+BO10)/(VLOOKUP($D10,[1]Plan1!$B:$E,4,0))</f>
        <v>0</v>
      </c>
      <c r="CB10" s="19">
        <f>(T10+AF10+AR10+BD10+BP10)/(VLOOKUP($D10,[1]Plan1!$B:$E,4,0))</f>
        <v>0</v>
      </c>
      <c r="CC10" s="20">
        <f>(U10+AG10+AS10+BE10+BQ10)/(VLOOKUP($D10,[1]Plan1!$B:$E,4,0))</f>
        <v>0</v>
      </c>
      <c r="CD10" s="19">
        <f>(V10+AH10+AT10+BF10+BR10)/(VLOOKUP($D10,[1]Plan1!$B:$E,4,0))</f>
        <v>0</v>
      </c>
      <c r="CE10" s="18"/>
      <c r="CF10" s="19">
        <f>ROUND((((VLOOKUP($D10,[1]Plan1!$B:$C,2,0)/25) * (VLOOKUP(CF$1,[2]Plan1!$A:$B,2,0))) * BT10),0)</f>
        <v>0</v>
      </c>
      <c r="CG10" s="20">
        <f>ROUND((((VLOOKUP($D10,[1]Plan1!$B:$C,2,0)/25) * (VLOOKUP(CG$1,[2]Plan1!$A:$B,2,0))) * BU10),0)</f>
        <v>0</v>
      </c>
      <c r="CH10" s="19">
        <f>ROUND((((VLOOKUP($D10,[1]Plan1!$B:$C,2,0)/25) * (VLOOKUP(CH$1,[2]Plan1!$A:$B,2,0))) * BV10),0)</f>
        <v>0</v>
      </c>
      <c r="CI10" s="20">
        <f>ROUND((((VLOOKUP($D10,[1]Plan1!$B:$C,2,0)/25) * (VLOOKUP(CI$1,[2]Plan1!$A:$B,2,0))) * BW10),0)</f>
        <v>0</v>
      </c>
      <c r="CJ10" s="19">
        <f>ROUND((((VLOOKUP($D10,[1]Plan1!$B:$C,2,0)/25) * (VLOOKUP(CJ$1,[2]Plan1!$A:$B,2,0))) * BX10),0)</f>
        <v>0</v>
      </c>
      <c r="CK10" s="20">
        <f>ROUND((((VLOOKUP($D10,[1]Plan1!$B:$C,2,0)/25) * (VLOOKUP(CK$1,[2]Plan1!$A:$B,2,0))) * BY10),0)</f>
        <v>0</v>
      </c>
      <c r="CL10" s="19">
        <f>ROUND((((VLOOKUP($D10,[1]Plan1!$B:$C,2,0)/25) * (VLOOKUP(CL$1,[2]Plan1!$A:$B,2,0))) * BZ10),0)</f>
        <v>0</v>
      </c>
      <c r="CM10" s="20">
        <f>ROUND((((VLOOKUP($D10,[1]Plan1!$B:$C,2,0)/25) * (VLOOKUP(CM$1,[2]Plan1!$A:$B,2,0))) * CA10),0)</f>
        <v>0</v>
      </c>
      <c r="CN10" s="19">
        <f>ROUND((((VLOOKUP($D10,[1]Plan1!$B:$C,2,0)/25) * (VLOOKUP(CN$1,[2]Plan1!$A:$B,2,0))) * CB10),0)</f>
        <v>0</v>
      </c>
      <c r="CO10" s="20">
        <f>ROUND((((VLOOKUP($D10,[1]Plan1!$B:$C,2,0)/25) * (VLOOKUP(CO$1,[2]Plan1!$A:$B,2,0))) * CC10),0)</f>
        <v>0</v>
      </c>
      <c r="CP10" s="19">
        <f>ROUND((((VLOOKUP($D10,[1]Plan1!$B:$C,2,0)/25) * (VLOOKUP(CP$1,[2]Plan1!$A:$B,2,0))) * CD10),0)</f>
        <v>0</v>
      </c>
      <c r="CQ10" s="18"/>
      <c r="CR10" s="20">
        <f t="shared" si="0"/>
        <v>0</v>
      </c>
      <c r="CS10" s="19">
        <f>VLOOKUP(D10,[1]Plan1!$B:$C,2,0)</f>
        <v>120</v>
      </c>
      <c r="CT10" s="17">
        <f t="shared" si="1"/>
        <v>-120</v>
      </c>
      <c r="CU10" s="21">
        <f t="shared" si="3"/>
        <v>0</v>
      </c>
      <c r="CV10" s="2"/>
      <c r="CW10" s="2"/>
      <c r="CX10" s="2"/>
      <c r="CY10" s="2"/>
    </row>
    <row r="11" spans="1:103" ht="18.75" hidden="1">
      <c r="A11" s="8" t="s">
        <v>19</v>
      </c>
      <c r="B11" s="15" t="s">
        <v>20</v>
      </c>
      <c r="C11" s="15" t="s">
        <v>21</v>
      </c>
      <c r="D11" s="16" t="s">
        <v>192</v>
      </c>
      <c r="E11" s="16" t="str">
        <f>VLOOKUP(D11,[1]Plan1!$B:$D,3,0)</f>
        <v>06/04/20 a 30/04/20</v>
      </c>
      <c r="F11" s="13">
        <v>180554</v>
      </c>
      <c r="G11" s="13">
        <v>11508</v>
      </c>
      <c r="H11" s="14" t="s">
        <v>31</v>
      </c>
      <c r="I11" s="17" t="str">
        <f t="shared" si="2"/>
        <v/>
      </c>
      <c r="J11" s="17">
        <f>VLOOKUP(D11,[1]Plan1!$B:$E,4,0)</f>
        <v>4</v>
      </c>
      <c r="K11" s="18"/>
      <c r="L11" s="10">
        <v>0</v>
      </c>
      <c r="M11" s="11">
        <v>0</v>
      </c>
      <c r="N11" s="10">
        <v>0</v>
      </c>
      <c r="O11" s="11">
        <v>0</v>
      </c>
      <c r="P11" s="10">
        <v>0</v>
      </c>
      <c r="Q11" s="11">
        <v>0</v>
      </c>
      <c r="R11" s="10">
        <v>0</v>
      </c>
      <c r="S11" s="11">
        <v>0</v>
      </c>
      <c r="T11" s="10">
        <v>0</v>
      </c>
      <c r="U11" s="11">
        <v>0</v>
      </c>
      <c r="V11" s="10">
        <v>0</v>
      </c>
      <c r="W11" s="12"/>
      <c r="X11" s="10">
        <v>0</v>
      </c>
      <c r="Y11" s="11">
        <v>0</v>
      </c>
      <c r="Z11" s="10">
        <v>0</v>
      </c>
      <c r="AA11" s="11">
        <v>0</v>
      </c>
      <c r="AB11" s="10">
        <v>0</v>
      </c>
      <c r="AC11" s="11">
        <v>0</v>
      </c>
      <c r="AD11" s="10">
        <v>0</v>
      </c>
      <c r="AE11" s="11">
        <v>0</v>
      </c>
      <c r="AF11" s="10">
        <v>0</v>
      </c>
      <c r="AG11" s="11">
        <v>0</v>
      </c>
      <c r="AH11" s="10">
        <v>0</v>
      </c>
      <c r="AI11" s="12"/>
      <c r="AJ11" s="10">
        <v>0</v>
      </c>
      <c r="AK11" s="11">
        <v>0</v>
      </c>
      <c r="AL11" s="10">
        <v>0</v>
      </c>
      <c r="AM11" s="11">
        <v>0</v>
      </c>
      <c r="AN11" s="10">
        <v>0</v>
      </c>
      <c r="AO11" s="11">
        <v>0</v>
      </c>
      <c r="AP11" s="10">
        <v>0</v>
      </c>
      <c r="AQ11" s="11">
        <v>0</v>
      </c>
      <c r="AR11" s="10">
        <v>0</v>
      </c>
      <c r="AS11" s="11">
        <v>0</v>
      </c>
      <c r="AT11" s="10">
        <v>0</v>
      </c>
      <c r="AU11" s="12"/>
      <c r="AV11" s="10">
        <v>0</v>
      </c>
      <c r="AW11" s="11">
        <v>0</v>
      </c>
      <c r="AX11" s="10">
        <v>0</v>
      </c>
      <c r="AY11" s="11">
        <v>0</v>
      </c>
      <c r="AZ11" s="10">
        <v>0</v>
      </c>
      <c r="BA11" s="11">
        <v>0</v>
      </c>
      <c r="BB11" s="10">
        <v>0</v>
      </c>
      <c r="BC11" s="11">
        <v>0</v>
      </c>
      <c r="BD11" s="10">
        <v>0</v>
      </c>
      <c r="BE11" s="11">
        <v>0</v>
      </c>
      <c r="BF11" s="10">
        <v>0</v>
      </c>
      <c r="BG11" s="12"/>
      <c r="BH11" s="10">
        <v>0</v>
      </c>
      <c r="BI11" s="11">
        <v>0</v>
      </c>
      <c r="BJ11" s="10">
        <v>0</v>
      </c>
      <c r="BK11" s="11">
        <v>0</v>
      </c>
      <c r="BL11" s="10">
        <v>0</v>
      </c>
      <c r="BM11" s="11">
        <v>0</v>
      </c>
      <c r="BN11" s="10">
        <v>0</v>
      </c>
      <c r="BO11" s="11">
        <v>0</v>
      </c>
      <c r="BP11" s="10">
        <v>0</v>
      </c>
      <c r="BQ11" s="11">
        <v>0</v>
      </c>
      <c r="BR11" s="10">
        <v>0</v>
      </c>
      <c r="BT11" s="19">
        <f>(L11+X11+AJ11+AV11+BH11)/(VLOOKUP($D11,[1]Plan1!$B:$E,4,0))</f>
        <v>0</v>
      </c>
      <c r="BU11" s="20">
        <f>(M11+Y11+AK11+AW11+BI11)/(VLOOKUP($D11,[1]Plan1!$B:$E,4,0))</f>
        <v>0</v>
      </c>
      <c r="BV11" s="19">
        <f>(N11+Z11+AL11+AX11+BJ11)/(VLOOKUP($D11,[1]Plan1!$B:$E,4,0))</f>
        <v>0</v>
      </c>
      <c r="BW11" s="20">
        <f>(O11+AA11+AM11+AY11+BK11)/(VLOOKUP($D11,[1]Plan1!$B:$E,4,0))</f>
        <v>0</v>
      </c>
      <c r="BX11" s="19">
        <f>(P11+AB11+AN11+AZ11+BL11)/(VLOOKUP($D11,[1]Plan1!$B:$E,4,0))</f>
        <v>0</v>
      </c>
      <c r="BY11" s="20">
        <f>(Q11+AC11+AO11+BA11+BM11)/(VLOOKUP($D11,[1]Plan1!$B:$E,4,0))</f>
        <v>0</v>
      </c>
      <c r="BZ11" s="19">
        <f>(R11+AD11+AP11+BB11+BN11)/(VLOOKUP($D11,[1]Plan1!$B:$E,4,0))</f>
        <v>0</v>
      </c>
      <c r="CA11" s="20">
        <f>(S11+AE11+AQ11+BC11+BO11)/(VLOOKUP($D11,[1]Plan1!$B:$E,4,0))</f>
        <v>0</v>
      </c>
      <c r="CB11" s="19">
        <f>(T11+AF11+AR11+BD11+BP11)/(VLOOKUP($D11,[1]Plan1!$B:$E,4,0))</f>
        <v>0</v>
      </c>
      <c r="CC11" s="20">
        <f>(U11+AG11+AS11+BE11+BQ11)/(VLOOKUP($D11,[1]Plan1!$B:$E,4,0))</f>
        <v>0</v>
      </c>
      <c r="CD11" s="19">
        <f>(V11+AH11+AT11+BF11+BR11)/(VLOOKUP($D11,[1]Plan1!$B:$E,4,0))</f>
        <v>0</v>
      </c>
      <c r="CE11" s="18"/>
      <c r="CF11" s="19">
        <f>ROUND((((VLOOKUP($D11,[1]Plan1!$B:$C,2,0)/25) * (VLOOKUP(CF$1,[2]Plan1!$A:$B,2,0))) * BT11),0)</f>
        <v>0</v>
      </c>
      <c r="CG11" s="20">
        <f>ROUND((((VLOOKUP($D11,[1]Plan1!$B:$C,2,0)/25) * (VLOOKUP(CG$1,[2]Plan1!$A:$B,2,0))) * BU11),0)</f>
        <v>0</v>
      </c>
      <c r="CH11" s="19">
        <f>ROUND((((VLOOKUP($D11,[1]Plan1!$B:$C,2,0)/25) * (VLOOKUP(CH$1,[2]Plan1!$A:$B,2,0))) * BV11),0)</f>
        <v>0</v>
      </c>
      <c r="CI11" s="20">
        <f>ROUND((((VLOOKUP($D11,[1]Plan1!$B:$C,2,0)/25) * (VLOOKUP(CI$1,[2]Plan1!$A:$B,2,0))) * BW11),0)</f>
        <v>0</v>
      </c>
      <c r="CJ11" s="19">
        <f>ROUND((((VLOOKUP($D11,[1]Plan1!$B:$C,2,0)/25) * (VLOOKUP(CJ$1,[2]Plan1!$A:$B,2,0))) * BX11),0)</f>
        <v>0</v>
      </c>
      <c r="CK11" s="20">
        <f>ROUND((((VLOOKUP($D11,[1]Plan1!$B:$C,2,0)/25) * (VLOOKUP(CK$1,[2]Plan1!$A:$B,2,0))) * BY11),0)</f>
        <v>0</v>
      </c>
      <c r="CL11" s="19">
        <f>ROUND((((VLOOKUP($D11,[1]Plan1!$B:$C,2,0)/25) * (VLOOKUP(CL$1,[2]Plan1!$A:$B,2,0))) * BZ11),0)</f>
        <v>0</v>
      </c>
      <c r="CM11" s="20">
        <f>ROUND((((VLOOKUP($D11,[1]Plan1!$B:$C,2,0)/25) * (VLOOKUP(CM$1,[2]Plan1!$A:$B,2,0))) * CA11),0)</f>
        <v>0</v>
      </c>
      <c r="CN11" s="19">
        <f>ROUND((((VLOOKUP($D11,[1]Plan1!$B:$C,2,0)/25) * (VLOOKUP(CN$1,[2]Plan1!$A:$B,2,0))) * CB11),0)</f>
        <v>0</v>
      </c>
      <c r="CO11" s="20">
        <f>ROUND((((VLOOKUP($D11,[1]Plan1!$B:$C,2,0)/25) * (VLOOKUP(CO$1,[2]Plan1!$A:$B,2,0))) * CC11),0)</f>
        <v>0</v>
      </c>
      <c r="CP11" s="19">
        <f>ROUND((((VLOOKUP($D11,[1]Plan1!$B:$C,2,0)/25) * (VLOOKUP(CP$1,[2]Plan1!$A:$B,2,0))) * CD11),0)</f>
        <v>0</v>
      </c>
      <c r="CQ11" s="18"/>
      <c r="CR11" s="20">
        <f t="shared" si="0"/>
        <v>0</v>
      </c>
      <c r="CS11" s="19">
        <f>VLOOKUP(D11,[1]Plan1!$B:$C,2,0)</f>
        <v>120</v>
      </c>
      <c r="CT11" s="17">
        <f t="shared" si="1"/>
        <v>-120</v>
      </c>
      <c r="CU11" s="21">
        <f t="shared" si="3"/>
        <v>0</v>
      </c>
      <c r="CV11" s="2"/>
      <c r="CW11" s="2"/>
      <c r="CX11" s="2"/>
      <c r="CY11" s="2"/>
    </row>
    <row r="12" spans="1:103" ht="18.75" hidden="1">
      <c r="A12" s="8" t="s">
        <v>19</v>
      </c>
      <c r="B12" s="15" t="s">
        <v>20</v>
      </c>
      <c r="C12" s="15" t="s">
        <v>21</v>
      </c>
      <c r="D12" s="16" t="s">
        <v>192</v>
      </c>
      <c r="E12" s="16" t="str">
        <f>VLOOKUP(D12,[1]Plan1!$B:$D,3,0)</f>
        <v>06/04/20 a 30/04/20</v>
      </c>
      <c r="F12" s="13">
        <v>63389</v>
      </c>
      <c r="G12" s="13">
        <v>10764</v>
      </c>
      <c r="H12" s="14" t="s">
        <v>32</v>
      </c>
      <c r="I12" s="17" t="str">
        <f t="shared" si="2"/>
        <v/>
      </c>
      <c r="J12" s="17">
        <f>VLOOKUP(D12,[1]Plan1!$B:$E,4,0)</f>
        <v>4</v>
      </c>
      <c r="K12" s="18"/>
      <c r="L12" s="10">
        <v>0</v>
      </c>
      <c r="M12" s="11">
        <v>0</v>
      </c>
      <c r="N12" s="10">
        <v>0</v>
      </c>
      <c r="O12" s="11">
        <v>0</v>
      </c>
      <c r="P12" s="10">
        <v>0</v>
      </c>
      <c r="Q12" s="11">
        <v>0</v>
      </c>
      <c r="R12" s="10">
        <v>0</v>
      </c>
      <c r="S12" s="11">
        <v>0</v>
      </c>
      <c r="T12" s="10">
        <v>0</v>
      </c>
      <c r="U12" s="11">
        <v>0</v>
      </c>
      <c r="V12" s="10">
        <v>0</v>
      </c>
      <c r="W12" s="12"/>
      <c r="X12" s="10">
        <v>0</v>
      </c>
      <c r="Y12" s="11">
        <v>0</v>
      </c>
      <c r="Z12" s="10">
        <v>0</v>
      </c>
      <c r="AA12" s="11">
        <v>0</v>
      </c>
      <c r="AB12" s="10">
        <v>0</v>
      </c>
      <c r="AC12" s="11">
        <v>0</v>
      </c>
      <c r="AD12" s="10">
        <v>0</v>
      </c>
      <c r="AE12" s="11">
        <v>0</v>
      </c>
      <c r="AF12" s="10">
        <v>0</v>
      </c>
      <c r="AG12" s="11">
        <v>0</v>
      </c>
      <c r="AH12" s="10">
        <v>0</v>
      </c>
      <c r="AI12" s="12"/>
      <c r="AJ12" s="10">
        <v>0</v>
      </c>
      <c r="AK12" s="11">
        <v>0</v>
      </c>
      <c r="AL12" s="10">
        <v>0</v>
      </c>
      <c r="AM12" s="11">
        <v>0</v>
      </c>
      <c r="AN12" s="10">
        <v>0</v>
      </c>
      <c r="AO12" s="11">
        <v>0</v>
      </c>
      <c r="AP12" s="10">
        <v>0</v>
      </c>
      <c r="AQ12" s="11">
        <v>0</v>
      </c>
      <c r="AR12" s="10">
        <v>0</v>
      </c>
      <c r="AS12" s="11">
        <v>0</v>
      </c>
      <c r="AT12" s="10">
        <v>0</v>
      </c>
      <c r="AU12" s="12"/>
      <c r="AV12" s="10">
        <v>0</v>
      </c>
      <c r="AW12" s="11">
        <v>0</v>
      </c>
      <c r="AX12" s="10">
        <v>0</v>
      </c>
      <c r="AY12" s="11">
        <v>0</v>
      </c>
      <c r="AZ12" s="10">
        <v>0</v>
      </c>
      <c r="BA12" s="11">
        <v>0</v>
      </c>
      <c r="BB12" s="10">
        <v>0</v>
      </c>
      <c r="BC12" s="11">
        <v>0</v>
      </c>
      <c r="BD12" s="10">
        <v>0</v>
      </c>
      <c r="BE12" s="11">
        <v>0</v>
      </c>
      <c r="BF12" s="10">
        <v>0</v>
      </c>
      <c r="BG12" s="12"/>
      <c r="BH12" s="10">
        <v>0</v>
      </c>
      <c r="BI12" s="11">
        <v>0</v>
      </c>
      <c r="BJ12" s="10">
        <v>0</v>
      </c>
      <c r="BK12" s="11">
        <v>0</v>
      </c>
      <c r="BL12" s="10">
        <v>0</v>
      </c>
      <c r="BM12" s="11">
        <v>0</v>
      </c>
      <c r="BN12" s="10">
        <v>0</v>
      </c>
      <c r="BO12" s="11">
        <v>0</v>
      </c>
      <c r="BP12" s="10">
        <v>0</v>
      </c>
      <c r="BQ12" s="11">
        <v>0</v>
      </c>
      <c r="BR12" s="10">
        <v>0</v>
      </c>
      <c r="BT12" s="19">
        <f>(L12+X12+AJ12+AV12+BH12)/(VLOOKUP($D12,[1]Plan1!$B:$E,4,0))</f>
        <v>0</v>
      </c>
      <c r="BU12" s="20">
        <f>(M12+Y12+AK12+AW12+BI12)/(VLOOKUP($D12,[1]Plan1!$B:$E,4,0))</f>
        <v>0</v>
      </c>
      <c r="BV12" s="19">
        <f>(N12+Z12+AL12+AX12+BJ12)/(VLOOKUP($D12,[1]Plan1!$B:$E,4,0))</f>
        <v>0</v>
      </c>
      <c r="BW12" s="20">
        <f>(O12+AA12+AM12+AY12+BK12)/(VLOOKUP($D12,[1]Plan1!$B:$E,4,0))</f>
        <v>0</v>
      </c>
      <c r="BX12" s="19">
        <f>(P12+AB12+AN12+AZ12+BL12)/(VLOOKUP($D12,[1]Plan1!$B:$E,4,0))</f>
        <v>0</v>
      </c>
      <c r="BY12" s="20">
        <f>(Q12+AC12+AO12+BA12+BM12)/(VLOOKUP($D12,[1]Plan1!$B:$E,4,0))</f>
        <v>0</v>
      </c>
      <c r="BZ12" s="19">
        <f>(R12+AD12+AP12+BB12+BN12)/(VLOOKUP($D12,[1]Plan1!$B:$E,4,0))</f>
        <v>0</v>
      </c>
      <c r="CA12" s="20">
        <f>(S12+AE12+AQ12+BC12+BO12)/(VLOOKUP($D12,[1]Plan1!$B:$E,4,0))</f>
        <v>0</v>
      </c>
      <c r="CB12" s="19">
        <f>(T12+AF12+AR12+BD12+BP12)/(VLOOKUP($D12,[1]Plan1!$B:$E,4,0))</f>
        <v>0</v>
      </c>
      <c r="CC12" s="20">
        <f>(U12+AG12+AS12+BE12+BQ12)/(VLOOKUP($D12,[1]Plan1!$B:$E,4,0))</f>
        <v>0</v>
      </c>
      <c r="CD12" s="19">
        <f>(V12+AH12+AT12+BF12+BR12)/(VLOOKUP($D12,[1]Plan1!$B:$E,4,0))</f>
        <v>0</v>
      </c>
      <c r="CE12" s="18"/>
      <c r="CF12" s="19">
        <f>ROUND((((VLOOKUP($D12,[1]Plan1!$B:$C,2,0)/25) * (VLOOKUP(CF$1,[2]Plan1!$A:$B,2,0))) * BT12),0)</f>
        <v>0</v>
      </c>
      <c r="CG12" s="20">
        <f>ROUND((((VLOOKUP($D12,[1]Plan1!$B:$C,2,0)/25) * (VLOOKUP(CG$1,[2]Plan1!$A:$B,2,0))) * BU12),0)</f>
        <v>0</v>
      </c>
      <c r="CH12" s="19">
        <f>ROUND((((VLOOKUP($D12,[1]Plan1!$B:$C,2,0)/25) * (VLOOKUP(CH$1,[2]Plan1!$A:$B,2,0))) * BV12),0)</f>
        <v>0</v>
      </c>
      <c r="CI12" s="20">
        <f>ROUND((((VLOOKUP($D12,[1]Plan1!$B:$C,2,0)/25) * (VLOOKUP(CI$1,[2]Plan1!$A:$B,2,0))) * BW12),0)</f>
        <v>0</v>
      </c>
      <c r="CJ12" s="19">
        <f>ROUND((((VLOOKUP($D12,[1]Plan1!$B:$C,2,0)/25) * (VLOOKUP(CJ$1,[2]Plan1!$A:$B,2,0))) * BX12),0)</f>
        <v>0</v>
      </c>
      <c r="CK12" s="20">
        <f>ROUND((((VLOOKUP($D12,[1]Plan1!$B:$C,2,0)/25) * (VLOOKUP(CK$1,[2]Plan1!$A:$B,2,0))) * BY12),0)</f>
        <v>0</v>
      </c>
      <c r="CL12" s="19">
        <f>ROUND((((VLOOKUP($D12,[1]Plan1!$B:$C,2,0)/25) * (VLOOKUP(CL$1,[2]Plan1!$A:$B,2,0))) * BZ12),0)</f>
        <v>0</v>
      </c>
      <c r="CM12" s="20">
        <f>ROUND((((VLOOKUP($D12,[1]Plan1!$B:$C,2,0)/25) * (VLOOKUP(CM$1,[2]Plan1!$A:$B,2,0))) * CA12),0)</f>
        <v>0</v>
      </c>
      <c r="CN12" s="19">
        <f>ROUND((((VLOOKUP($D12,[1]Plan1!$B:$C,2,0)/25) * (VLOOKUP(CN$1,[2]Plan1!$A:$B,2,0))) * CB12),0)</f>
        <v>0</v>
      </c>
      <c r="CO12" s="20">
        <f>ROUND((((VLOOKUP($D12,[1]Plan1!$B:$C,2,0)/25) * (VLOOKUP(CO$1,[2]Plan1!$A:$B,2,0))) * CC12),0)</f>
        <v>0</v>
      </c>
      <c r="CP12" s="19">
        <f>ROUND((((VLOOKUP($D12,[1]Plan1!$B:$C,2,0)/25) * (VLOOKUP(CP$1,[2]Plan1!$A:$B,2,0))) * CD12),0)</f>
        <v>0</v>
      </c>
      <c r="CQ12" s="18"/>
      <c r="CR12" s="20">
        <f t="shared" si="0"/>
        <v>0</v>
      </c>
      <c r="CS12" s="19">
        <f>VLOOKUP(D12,[1]Plan1!$B:$C,2,0)</f>
        <v>120</v>
      </c>
      <c r="CT12" s="17">
        <f t="shared" si="1"/>
        <v>-120</v>
      </c>
      <c r="CU12" s="21">
        <f t="shared" si="3"/>
        <v>0</v>
      </c>
      <c r="CV12" s="2"/>
      <c r="CW12" s="2"/>
      <c r="CX12" s="2"/>
      <c r="CY12" s="2"/>
    </row>
    <row r="13" spans="1:103" ht="18.75" hidden="1">
      <c r="A13" s="8" t="s">
        <v>19</v>
      </c>
      <c r="B13" s="15" t="s">
        <v>20</v>
      </c>
      <c r="C13" s="15" t="s">
        <v>21</v>
      </c>
      <c r="D13" s="16" t="s">
        <v>192</v>
      </c>
      <c r="E13" s="16" t="str">
        <f>VLOOKUP(D13,[1]Plan1!$B:$D,3,0)</f>
        <v>06/04/20 a 30/04/20</v>
      </c>
      <c r="F13" s="13">
        <v>153416</v>
      </c>
      <c r="G13" s="13">
        <v>8695</v>
      </c>
      <c r="H13" s="14" t="s">
        <v>33</v>
      </c>
      <c r="I13" s="17" t="str">
        <f t="shared" si="2"/>
        <v/>
      </c>
      <c r="J13" s="17">
        <f>VLOOKUP(D13,[1]Plan1!$B:$E,4,0)</f>
        <v>4</v>
      </c>
      <c r="K13" s="18"/>
      <c r="L13" s="10">
        <v>0</v>
      </c>
      <c r="M13" s="11">
        <v>0</v>
      </c>
      <c r="N13" s="10">
        <v>0</v>
      </c>
      <c r="O13" s="11">
        <v>0</v>
      </c>
      <c r="P13" s="10">
        <v>0</v>
      </c>
      <c r="Q13" s="11">
        <v>0</v>
      </c>
      <c r="R13" s="10">
        <v>0</v>
      </c>
      <c r="S13" s="11">
        <v>0</v>
      </c>
      <c r="T13" s="10">
        <v>0</v>
      </c>
      <c r="U13" s="11">
        <v>0</v>
      </c>
      <c r="V13" s="10">
        <v>0</v>
      </c>
      <c r="W13" s="12"/>
      <c r="X13" s="10">
        <v>0</v>
      </c>
      <c r="Y13" s="11">
        <v>0</v>
      </c>
      <c r="Z13" s="10">
        <v>0</v>
      </c>
      <c r="AA13" s="11">
        <v>0</v>
      </c>
      <c r="AB13" s="10">
        <v>0</v>
      </c>
      <c r="AC13" s="11">
        <v>0</v>
      </c>
      <c r="AD13" s="10">
        <v>0</v>
      </c>
      <c r="AE13" s="11">
        <v>0</v>
      </c>
      <c r="AF13" s="10">
        <v>0</v>
      </c>
      <c r="AG13" s="11">
        <v>0</v>
      </c>
      <c r="AH13" s="10">
        <v>0</v>
      </c>
      <c r="AI13" s="12"/>
      <c r="AJ13" s="10">
        <v>0</v>
      </c>
      <c r="AK13" s="11">
        <v>0</v>
      </c>
      <c r="AL13" s="10">
        <v>0</v>
      </c>
      <c r="AM13" s="11">
        <v>0</v>
      </c>
      <c r="AN13" s="10">
        <v>0</v>
      </c>
      <c r="AO13" s="11">
        <v>0</v>
      </c>
      <c r="AP13" s="10">
        <v>0</v>
      </c>
      <c r="AQ13" s="11">
        <v>0</v>
      </c>
      <c r="AR13" s="10">
        <v>0</v>
      </c>
      <c r="AS13" s="11">
        <v>0</v>
      </c>
      <c r="AT13" s="10">
        <v>0</v>
      </c>
      <c r="AU13" s="12"/>
      <c r="AV13" s="10">
        <v>0</v>
      </c>
      <c r="AW13" s="11">
        <v>0</v>
      </c>
      <c r="AX13" s="10">
        <v>0</v>
      </c>
      <c r="AY13" s="11">
        <v>0</v>
      </c>
      <c r="AZ13" s="10">
        <v>0</v>
      </c>
      <c r="BA13" s="11">
        <v>0</v>
      </c>
      <c r="BB13" s="10">
        <v>0</v>
      </c>
      <c r="BC13" s="11">
        <v>0</v>
      </c>
      <c r="BD13" s="10">
        <v>0</v>
      </c>
      <c r="BE13" s="11">
        <v>0</v>
      </c>
      <c r="BF13" s="10">
        <v>0</v>
      </c>
      <c r="BG13" s="12"/>
      <c r="BH13" s="10">
        <v>0</v>
      </c>
      <c r="BI13" s="11">
        <v>0</v>
      </c>
      <c r="BJ13" s="10">
        <v>0</v>
      </c>
      <c r="BK13" s="11">
        <v>0</v>
      </c>
      <c r="BL13" s="10">
        <v>0</v>
      </c>
      <c r="BM13" s="11">
        <v>0</v>
      </c>
      <c r="BN13" s="10">
        <v>0</v>
      </c>
      <c r="BO13" s="11">
        <v>0</v>
      </c>
      <c r="BP13" s="10">
        <v>0</v>
      </c>
      <c r="BQ13" s="11">
        <v>0</v>
      </c>
      <c r="BR13" s="10">
        <v>0</v>
      </c>
      <c r="BT13" s="19">
        <f>(L13+X13+AJ13+AV13+BH13)/(VLOOKUP($D13,[1]Plan1!$B:$E,4,0))</f>
        <v>0</v>
      </c>
      <c r="BU13" s="20">
        <f>(M13+Y13+AK13+AW13+BI13)/(VLOOKUP($D13,[1]Plan1!$B:$E,4,0))</f>
        <v>0</v>
      </c>
      <c r="BV13" s="19">
        <f>(N13+Z13+AL13+AX13+BJ13)/(VLOOKUP($D13,[1]Plan1!$B:$E,4,0))</f>
        <v>0</v>
      </c>
      <c r="BW13" s="20">
        <f>(O13+AA13+AM13+AY13+BK13)/(VLOOKUP($D13,[1]Plan1!$B:$E,4,0))</f>
        <v>0</v>
      </c>
      <c r="BX13" s="19">
        <f>(P13+AB13+AN13+AZ13+BL13)/(VLOOKUP($D13,[1]Plan1!$B:$E,4,0))</f>
        <v>0</v>
      </c>
      <c r="BY13" s="20">
        <f>(Q13+AC13+AO13+BA13+BM13)/(VLOOKUP($D13,[1]Plan1!$B:$E,4,0))</f>
        <v>0</v>
      </c>
      <c r="BZ13" s="19">
        <f>(R13+AD13+AP13+BB13+BN13)/(VLOOKUP($D13,[1]Plan1!$B:$E,4,0))</f>
        <v>0</v>
      </c>
      <c r="CA13" s="20">
        <f>(S13+AE13+AQ13+BC13+BO13)/(VLOOKUP($D13,[1]Plan1!$B:$E,4,0))</f>
        <v>0</v>
      </c>
      <c r="CB13" s="19">
        <f>(T13+AF13+AR13+BD13+BP13)/(VLOOKUP($D13,[1]Plan1!$B:$E,4,0))</f>
        <v>0</v>
      </c>
      <c r="CC13" s="20">
        <f>(U13+AG13+AS13+BE13+BQ13)/(VLOOKUP($D13,[1]Plan1!$B:$E,4,0))</f>
        <v>0</v>
      </c>
      <c r="CD13" s="19">
        <f>(V13+AH13+AT13+BF13+BR13)/(VLOOKUP($D13,[1]Plan1!$B:$E,4,0))</f>
        <v>0</v>
      </c>
      <c r="CE13" s="18"/>
      <c r="CF13" s="19">
        <f>ROUND((((VLOOKUP($D13,[1]Plan1!$B:$C,2,0)/25) * (VLOOKUP(CF$1,[2]Plan1!$A:$B,2,0))) * BT13),0)</f>
        <v>0</v>
      </c>
      <c r="CG13" s="20">
        <f>ROUND((((VLOOKUP($D13,[1]Plan1!$B:$C,2,0)/25) * (VLOOKUP(CG$1,[2]Plan1!$A:$B,2,0))) * BU13),0)</f>
        <v>0</v>
      </c>
      <c r="CH13" s="19">
        <f>ROUND((((VLOOKUP($D13,[1]Plan1!$B:$C,2,0)/25) * (VLOOKUP(CH$1,[2]Plan1!$A:$B,2,0))) * BV13),0)</f>
        <v>0</v>
      </c>
      <c r="CI13" s="20">
        <f>ROUND((((VLOOKUP($D13,[1]Plan1!$B:$C,2,0)/25) * (VLOOKUP(CI$1,[2]Plan1!$A:$B,2,0))) * BW13),0)</f>
        <v>0</v>
      </c>
      <c r="CJ13" s="19">
        <f>ROUND((((VLOOKUP($D13,[1]Plan1!$B:$C,2,0)/25) * (VLOOKUP(CJ$1,[2]Plan1!$A:$B,2,0))) * BX13),0)</f>
        <v>0</v>
      </c>
      <c r="CK13" s="20">
        <f>ROUND((((VLOOKUP($D13,[1]Plan1!$B:$C,2,0)/25) * (VLOOKUP(CK$1,[2]Plan1!$A:$B,2,0))) * BY13),0)</f>
        <v>0</v>
      </c>
      <c r="CL13" s="19">
        <f>ROUND((((VLOOKUP($D13,[1]Plan1!$B:$C,2,0)/25) * (VLOOKUP(CL$1,[2]Plan1!$A:$B,2,0))) * BZ13),0)</f>
        <v>0</v>
      </c>
      <c r="CM13" s="20">
        <f>ROUND((((VLOOKUP($D13,[1]Plan1!$B:$C,2,0)/25) * (VLOOKUP(CM$1,[2]Plan1!$A:$B,2,0))) * CA13),0)</f>
        <v>0</v>
      </c>
      <c r="CN13" s="19">
        <f>ROUND((((VLOOKUP($D13,[1]Plan1!$B:$C,2,0)/25) * (VLOOKUP(CN$1,[2]Plan1!$A:$B,2,0))) * CB13),0)</f>
        <v>0</v>
      </c>
      <c r="CO13" s="20">
        <f>ROUND((((VLOOKUP($D13,[1]Plan1!$B:$C,2,0)/25) * (VLOOKUP(CO$1,[2]Plan1!$A:$B,2,0))) * CC13),0)</f>
        <v>0</v>
      </c>
      <c r="CP13" s="19">
        <f>ROUND((((VLOOKUP($D13,[1]Plan1!$B:$C,2,0)/25) * (VLOOKUP(CP$1,[2]Plan1!$A:$B,2,0))) * CD13),0)</f>
        <v>0</v>
      </c>
      <c r="CQ13" s="18"/>
      <c r="CR13" s="20">
        <f t="shared" si="0"/>
        <v>0</v>
      </c>
      <c r="CS13" s="19">
        <f>VLOOKUP(D13,[1]Plan1!$B:$C,2,0)</f>
        <v>120</v>
      </c>
      <c r="CT13" s="17">
        <f t="shared" si="1"/>
        <v>-120</v>
      </c>
      <c r="CU13" s="21">
        <f t="shared" si="3"/>
        <v>0</v>
      </c>
      <c r="CV13" s="2"/>
      <c r="CW13" s="2"/>
      <c r="CX13" s="2"/>
      <c r="CY13" s="2"/>
    </row>
    <row r="14" spans="1:103" ht="18.75" hidden="1">
      <c r="A14" s="8" t="s">
        <v>19</v>
      </c>
      <c r="B14" s="15" t="s">
        <v>20</v>
      </c>
      <c r="C14" s="15" t="s">
        <v>21</v>
      </c>
      <c r="D14" s="16" t="s">
        <v>192</v>
      </c>
      <c r="E14" s="16" t="str">
        <f>VLOOKUP(D14,[1]Plan1!$B:$D,3,0)</f>
        <v>06/04/20 a 30/04/20</v>
      </c>
      <c r="F14" s="13">
        <v>2447</v>
      </c>
      <c r="G14" s="13">
        <v>10766</v>
      </c>
      <c r="H14" s="14" t="s">
        <v>34</v>
      </c>
      <c r="I14" s="17" t="str">
        <f t="shared" si="2"/>
        <v/>
      </c>
      <c r="J14" s="17">
        <f>VLOOKUP(D14,[1]Plan1!$B:$E,4,0)</f>
        <v>4</v>
      </c>
      <c r="K14" s="18"/>
      <c r="L14" s="10">
        <v>1</v>
      </c>
      <c r="M14" s="11">
        <v>1</v>
      </c>
      <c r="N14" s="10">
        <v>1</v>
      </c>
      <c r="O14" s="11">
        <v>1</v>
      </c>
      <c r="P14" s="10">
        <v>1</v>
      </c>
      <c r="Q14" s="11">
        <v>1</v>
      </c>
      <c r="R14" s="10">
        <v>1</v>
      </c>
      <c r="S14" s="11">
        <v>1</v>
      </c>
      <c r="T14" s="10">
        <v>1</v>
      </c>
      <c r="U14" s="11">
        <v>1</v>
      </c>
      <c r="V14" s="10">
        <v>1</v>
      </c>
      <c r="W14" s="12"/>
      <c r="X14" s="10">
        <v>1</v>
      </c>
      <c r="Y14" s="11">
        <v>1</v>
      </c>
      <c r="Z14" s="10">
        <v>1</v>
      </c>
      <c r="AA14" s="11">
        <v>1</v>
      </c>
      <c r="AB14" s="10">
        <v>1</v>
      </c>
      <c r="AC14" s="11">
        <v>1</v>
      </c>
      <c r="AD14" s="10">
        <v>1</v>
      </c>
      <c r="AE14" s="11">
        <v>1</v>
      </c>
      <c r="AF14" s="10">
        <v>1</v>
      </c>
      <c r="AG14" s="11">
        <v>1</v>
      </c>
      <c r="AH14" s="10">
        <v>1</v>
      </c>
      <c r="AI14" s="12"/>
      <c r="AJ14" s="10">
        <v>1</v>
      </c>
      <c r="AK14" s="11">
        <v>1</v>
      </c>
      <c r="AL14" s="10">
        <v>1</v>
      </c>
      <c r="AM14" s="11">
        <v>1</v>
      </c>
      <c r="AN14" s="10">
        <v>1</v>
      </c>
      <c r="AO14" s="11">
        <v>1</v>
      </c>
      <c r="AP14" s="10">
        <v>1</v>
      </c>
      <c r="AQ14" s="11">
        <v>1</v>
      </c>
      <c r="AR14" s="10">
        <v>1</v>
      </c>
      <c r="AS14" s="11">
        <v>1</v>
      </c>
      <c r="AT14" s="10">
        <v>1</v>
      </c>
      <c r="AU14" s="12"/>
      <c r="AV14" s="10">
        <v>1</v>
      </c>
      <c r="AW14" s="11">
        <v>1</v>
      </c>
      <c r="AX14" s="10">
        <v>1</v>
      </c>
      <c r="AY14" s="11">
        <v>1</v>
      </c>
      <c r="AZ14" s="10">
        <v>1</v>
      </c>
      <c r="BA14" s="11">
        <v>1</v>
      </c>
      <c r="BB14" s="10">
        <v>1</v>
      </c>
      <c r="BC14" s="11">
        <v>1</v>
      </c>
      <c r="BD14" s="10">
        <v>1</v>
      </c>
      <c r="BE14" s="11">
        <v>1</v>
      </c>
      <c r="BF14" s="10">
        <v>1</v>
      </c>
      <c r="BG14" s="12"/>
      <c r="BH14" s="10">
        <v>0</v>
      </c>
      <c r="BI14" s="11">
        <v>0</v>
      </c>
      <c r="BJ14" s="10">
        <v>0</v>
      </c>
      <c r="BK14" s="11">
        <v>0</v>
      </c>
      <c r="BL14" s="10">
        <v>0</v>
      </c>
      <c r="BM14" s="11">
        <v>0</v>
      </c>
      <c r="BN14" s="10">
        <v>0</v>
      </c>
      <c r="BO14" s="11">
        <v>0</v>
      </c>
      <c r="BP14" s="10">
        <v>0</v>
      </c>
      <c r="BQ14" s="11">
        <v>0</v>
      </c>
      <c r="BR14" s="10">
        <v>0</v>
      </c>
      <c r="BT14" s="19">
        <f>(L14+X14+AJ14+AV14+BH14)/(VLOOKUP($D14,[1]Plan1!$B:$E,4,0))</f>
        <v>1</v>
      </c>
      <c r="BU14" s="20">
        <f>(M14+Y14+AK14+AW14+BI14)/(VLOOKUP($D14,[1]Plan1!$B:$E,4,0))</f>
        <v>1</v>
      </c>
      <c r="BV14" s="19">
        <f>(N14+Z14+AL14+AX14+BJ14)/(VLOOKUP($D14,[1]Plan1!$B:$E,4,0))</f>
        <v>1</v>
      </c>
      <c r="BW14" s="20">
        <f>(O14+AA14+AM14+AY14+BK14)/(VLOOKUP($D14,[1]Plan1!$B:$E,4,0))</f>
        <v>1</v>
      </c>
      <c r="BX14" s="19">
        <f>(P14+AB14+AN14+AZ14+BL14)/(VLOOKUP($D14,[1]Plan1!$B:$E,4,0))</f>
        <v>1</v>
      </c>
      <c r="BY14" s="20">
        <f>(Q14+AC14+AO14+BA14+BM14)/(VLOOKUP($D14,[1]Plan1!$B:$E,4,0))</f>
        <v>1</v>
      </c>
      <c r="BZ14" s="19">
        <f>(R14+AD14+AP14+BB14+BN14)/(VLOOKUP($D14,[1]Plan1!$B:$E,4,0))</f>
        <v>1</v>
      </c>
      <c r="CA14" s="20">
        <f>(S14+AE14+AQ14+BC14+BO14)/(VLOOKUP($D14,[1]Plan1!$B:$E,4,0))</f>
        <v>1</v>
      </c>
      <c r="CB14" s="19">
        <f>(T14+AF14+AR14+BD14+BP14)/(VLOOKUP($D14,[1]Plan1!$B:$E,4,0))</f>
        <v>1</v>
      </c>
      <c r="CC14" s="20">
        <f>(U14+AG14+AS14+BE14+BQ14)/(VLOOKUP($D14,[1]Plan1!$B:$E,4,0))</f>
        <v>1</v>
      </c>
      <c r="CD14" s="19">
        <f>(V14+AH14+AT14+BF14+BR14)/(VLOOKUP($D14,[1]Plan1!$B:$E,4,0))</f>
        <v>1</v>
      </c>
      <c r="CE14" s="18"/>
      <c r="CF14" s="19">
        <f>ROUND((((VLOOKUP($D14,[1]Plan1!$B:$C,2,0)/25) * (VLOOKUP(CF$1,[2]Plan1!$A:$B,2,0))) * BT14),0)</f>
        <v>19</v>
      </c>
      <c r="CG14" s="20">
        <f>ROUND((((VLOOKUP($D14,[1]Plan1!$B:$C,2,0)/25) * (VLOOKUP(CG$1,[2]Plan1!$A:$B,2,0))) * BU14),0)</f>
        <v>5</v>
      </c>
      <c r="CH14" s="19">
        <f>ROUND((((VLOOKUP($D14,[1]Plan1!$B:$C,2,0)/25) * (VLOOKUP(CH$1,[2]Plan1!$A:$B,2,0))) * BV14),0)</f>
        <v>10</v>
      </c>
      <c r="CI14" s="20">
        <f>ROUND((((VLOOKUP($D14,[1]Plan1!$B:$C,2,0)/25) * (VLOOKUP(CI$1,[2]Plan1!$A:$B,2,0))) * BW14),0)</f>
        <v>10</v>
      </c>
      <c r="CJ14" s="19">
        <f>ROUND((((VLOOKUP($D14,[1]Plan1!$B:$C,2,0)/25) * (VLOOKUP(CJ$1,[2]Plan1!$A:$B,2,0))) * BX14),0)</f>
        <v>19</v>
      </c>
      <c r="CK14" s="20">
        <f>ROUND((((VLOOKUP($D14,[1]Plan1!$B:$C,2,0)/25) * (VLOOKUP(CK$1,[2]Plan1!$A:$B,2,0))) * BY14),0)</f>
        <v>14</v>
      </c>
      <c r="CL14" s="19">
        <f>ROUND((((VLOOKUP($D14,[1]Plan1!$B:$C,2,0)/25) * (VLOOKUP(CL$1,[2]Plan1!$A:$B,2,0))) * BZ14),0)</f>
        <v>14</v>
      </c>
      <c r="CM14" s="20">
        <f>ROUND((((VLOOKUP($D14,[1]Plan1!$B:$C,2,0)/25) * (VLOOKUP(CM$1,[2]Plan1!$A:$B,2,0))) * CA14),0)</f>
        <v>14</v>
      </c>
      <c r="CN14" s="19">
        <f>ROUND((((VLOOKUP($D14,[1]Plan1!$B:$C,2,0)/25) * (VLOOKUP(CN$1,[2]Plan1!$A:$B,2,0))) * CB14),0)</f>
        <v>5</v>
      </c>
      <c r="CO14" s="20">
        <f>ROUND((((VLOOKUP($D14,[1]Plan1!$B:$C,2,0)/25) * (VLOOKUP(CO$1,[2]Plan1!$A:$B,2,0))) * CC14),0)</f>
        <v>5</v>
      </c>
      <c r="CP14" s="19">
        <f>ROUND((((VLOOKUP($D14,[1]Plan1!$B:$C,2,0)/25) * (VLOOKUP(CP$1,[2]Plan1!$A:$B,2,0))) * CD14),0)</f>
        <v>5</v>
      </c>
      <c r="CQ14" s="18"/>
      <c r="CR14" s="20">
        <f t="shared" si="0"/>
        <v>120</v>
      </c>
      <c r="CS14" s="19">
        <f>VLOOKUP(D14,[1]Plan1!$B:$C,2,0)</f>
        <v>120</v>
      </c>
      <c r="CT14" s="17">
        <f t="shared" si="1"/>
        <v>0</v>
      </c>
      <c r="CU14" s="21">
        <f t="shared" si="3"/>
        <v>1</v>
      </c>
      <c r="CV14" s="2"/>
      <c r="CW14" s="2"/>
      <c r="CX14" s="2"/>
      <c r="CY14" s="2"/>
    </row>
    <row r="15" spans="1:103" ht="18.75" hidden="1">
      <c r="A15" s="8" t="s">
        <v>19</v>
      </c>
      <c r="B15" s="15" t="s">
        <v>20</v>
      </c>
      <c r="C15" s="15" t="s">
        <v>21</v>
      </c>
      <c r="D15" s="16" t="s">
        <v>192</v>
      </c>
      <c r="E15" s="16" t="str">
        <f>VLOOKUP(D15,[1]Plan1!$B:$D,3,0)</f>
        <v>06/04/20 a 30/04/20</v>
      </c>
      <c r="F15" s="13">
        <v>114961</v>
      </c>
      <c r="G15" s="13">
        <v>10777</v>
      </c>
      <c r="H15" s="14" t="s">
        <v>35</v>
      </c>
      <c r="I15" s="17" t="str">
        <f t="shared" si="2"/>
        <v/>
      </c>
      <c r="J15" s="17">
        <f>VLOOKUP(D15,[1]Plan1!$B:$E,4,0)</f>
        <v>4</v>
      </c>
      <c r="K15" s="18"/>
      <c r="L15" s="10">
        <v>0</v>
      </c>
      <c r="M15" s="11">
        <v>0</v>
      </c>
      <c r="N15" s="10">
        <v>0</v>
      </c>
      <c r="O15" s="11">
        <v>0</v>
      </c>
      <c r="P15" s="10">
        <v>0</v>
      </c>
      <c r="Q15" s="11">
        <v>0</v>
      </c>
      <c r="R15" s="10">
        <v>0</v>
      </c>
      <c r="S15" s="11">
        <v>0</v>
      </c>
      <c r="T15" s="10">
        <v>0</v>
      </c>
      <c r="U15" s="11">
        <v>0</v>
      </c>
      <c r="V15" s="10">
        <v>0</v>
      </c>
      <c r="W15" s="12"/>
      <c r="X15" s="10">
        <v>0</v>
      </c>
      <c r="Y15" s="11">
        <v>0</v>
      </c>
      <c r="Z15" s="10">
        <v>0</v>
      </c>
      <c r="AA15" s="11">
        <v>0</v>
      </c>
      <c r="AB15" s="10">
        <v>0</v>
      </c>
      <c r="AC15" s="11">
        <v>0</v>
      </c>
      <c r="AD15" s="10">
        <v>0</v>
      </c>
      <c r="AE15" s="11">
        <v>0</v>
      </c>
      <c r="AF15" s="10">
        <v>0</v>
      </c>
      <c r="AG15" s="11">
        <v>0</v>
      </c>
      <c r="AH15" s="10">
        <v>0</v>
      </c>
      <c r="AI15" s="12"/>
      <c r="AJ15" s="10">
        <v>0</v>
      </c>
      <c r="AK15" s="11">
        <v>0</v>
      </c>
      <c r="AL15" s="10">
        <v>0</v>
      </c>
      <c r="AM15" s="11">
        <v>0</v>
      </c>
      <c r="AN15" s="10">
        <v>0</v>
      </c>
      <c r="AO15" s="11">
        <v>0</v>
      </c>
      <c r="AP15" s="10">
        <v>0</v>
      </c>
      <c r="AQ15" s="11">
        <v>0</v>
      </c>
      <c r="AR15" s="10">
        <v>0</v>
      </c>
      <c r="AS15" s="11">
        <v>0</v>
      </c>
      <c r="AT15" s="10">
        <v>0</v>
      </c>
      <c r="AU15" s="12"/>
      <c r="AV15" s="10">
        <v>0</v>
      </c>
      <c r="AW15" s="11">
        <v>0</v>
      </c>
      <c r="AX15" s="10">
        <v>0</v>
      </c>
      <c r="AY15" s="11">
        <v>0</v>
      </c>
      <c r="AZ15" s="10">
        <v>0</v>
      </c>
      <c r="BA15" s="11">
        <v>0</v>
      </c>
      <c r="BB15" s="10">
        <v>0</v>
      </c>
      <c r="BC15" s="11">
        <v>0</v>
      </c>
      <c r="BD15" s="10">
        <v>0</v>
      </c>
      <c r="BE15" s="11">
        <v>0</v>
      </c>
      <c r="BF15" s="10">
        <v>0</v>
      </c>
      <c r="BG15" s="12"/>
      <c r="BH15" s="10">
        <v>0</v>
      </c>
      <c r="BI15" s="11">
        <v>0</v>
      </c>
      <c r="BJ15" s="10">
        <v>0</v>
      </c>
      <c r="BK15" s="11">
        <v>0</v>
      </c>
      <c r="BL15" s="10">
        <v>0</v>
      </c>
      <c r="BM15" s="11">
        <v>0</v>
      </c>
      <c r="BN15" s="10">
        <v>0</v>
      </c>
      <c r="BO15" s="11">
        <v>0</v>
      </c>
      <c r="BP15" s="10">
        <v>0</v>
      </c>
      <c r="BQ15" s="11">
        <v>0</v>
      </c>
      <c r="BR15" s="10">
        <v>0</v>
      </c>
      <c r="BT15" s="19">
        <f>(L15+X15+AJ15+AV15+BH15)/(VLOOKUP($D15,[1]Plan1!$B:$E,4,0))</f>
        <v>0</v>
      </c>
      <c r="BU15" s="20">
        <f>(M15+Y15+AK15+AW15+BI15)/(VLOOKUP($D15,[1]Plan1!$B:$E,4,0))</f>
        <v>0</v>
      </c>
      <c r="BV15" s="19">
        <f>(N15+Z15+AL15+AX15+BJ15)/(VLOOKUP($D15,[1]Plan1!$B:$E,4,0))</f>
        <v>0</v>
      </c>
      <c r="BW15" s="20">
        <f>(O15+AA15+AM15+AY15+BK15)/(VLOOKUP($D15,[1]Plan1!$B:$E,4,0))</f>
        <v>0</v>
      </c>
      <c r="BX15" s="19">
        <f>(P15+AB15+AN15+AZ15+BL15)/(VLOOKUP($D15,[1]Plan1!$B:$E,4,0))</f>
        <v>0</v>
      </c>
      <c r="BY15" s="20">
        <f>(Q15+AC15+AO15+BA15+BM15)/(VLOOKUP($D15,[1]Plan1!$B:$E,4,0))</f>
        <v>0</v>
      </c>
      <c r="BZ15" s="19">
        <f>(R15+AD15+AP15+BB15+BN15)/(VLOOKUP($D15,[1]Plan1!$B:$E,4,0))</f>
        <v>0</v>
      </c>
      <c r="CA15" s="20">
        <f>(S15+AE15+AQ15+BC15+BO15)/(VLOOKUP($D15,[1]Plan1!$B:$E,4,0))</f>
        <v>0</v>
      </c>
      <c r="CB15" s="19">
        <f>(T15+AF15+AR15+BD15+BP15)/(VLOOKUP($D15,[1]Plan1!$B:$E,4,0))</f>
        <v>0</v>
      </c>
      <c r="CC15" s="20">
        <f>(U15+AG15+AS15+BE15+BQ15)/(VLOOKUP($D15,[1]Plan1!$B:$E,4,0))</f>
        <v>0</v>
      </c>
      <c r="CD15" s="19">
        <f>(V15+AH15+AT15+BF15+BR15)/(VLOOKUP($D15,[1]Plan1!$B:$E,4,0))</f>
        <v>0</v>
      </c>
      <c r="CE15" s="18"/>
      <c r="CF15" s="19">
        <f>ROUND((((VLOOKUP($D15,[1]Plan1!$B:$C,2,0)/25) * (VLOOKUP(CF$1,[2]Plan1!$A:$B,2,0))) * BT15),0)</f>
        <v>0</v>
      </c>
      <c r="CG15" s="20">
        <f>ROUND((((VLOOKUP($D15,[1]Plan1!$B:$C,2,0)/25) * (VLOOKUP(CG$1,[2]Plan1!$A:$B,2,0))) * BU15),0)</f>
        <v>0</v>
      </c>
      <c r="CH15" s="19">
        <f>ROUND((((VLOOKUP($D15,[1]Plan1!$B:$C,2,0)/25) * (VLOOKUP(CH$1,[2]Plan1!$A:$B,2,0))) * BV15),0)</f>
        <v>0</v>
      </c>
      <c r="CI15" s="20">
        <f>ROUND((((VLOOKUP($D15,[1]Plan1!$B:$C,2,0)/25) * (VLOOKUP(CI$1,[2]Plan1!$A:$B,2,0))) * BW15),0)</f>
        <v>0</v>
      </c>
      <c r="CJ15" s="19">
        <f>ROUND((((VLOOKUP($D15,[1]Plan1!$B:$C,2,0)/25) * (VLOOKUP(CJ$1,[2]Plan1!$A:$B,2,0))) * BX15),0)</f>
        <v>0</v>
      </c>
      <c r="CK15" s="20">
        <f>ROUND((((VLOOKUP($D15,[1]Plan1!$B:$C,2,0)/25) * (VLOOKUP(CK$1,[2]Plan1!$A:$B,2,0))) * BY15),0)</f>
        <v>0</v>
      </c>
      <c r="CL15" s="19">
        <f>ROUND((((VLOOKUP($D15,[1]Plan1!$B:$C,2,0)/25) * (VLOOKUP(CL$1,[2]Plan1!$A:$B,2,0))) * BZ15),0)</f>
        <v>0</v>
      </c>
      <c r="CM15" s="20">
        <f>ROUND((((VLOOKUP($D15,[1]Plan1!$B:$C,2,0)/25) * (VLOOKUP(CM$1,[2]Plan1!$A:$B,2,0))) * CA15),0)</f>
        <v>0</v>
      </c>
      <c r="CN15" s="19">
        <f>ROUND((((VLOOKUP($D15,[1]Plan1!$B:$C,2,0)/25) * (VLOOKUP(CN$1,[2]Plan1!$A:$B,2,0))) * CB15),0)</f>
        <v>0</v>
      </c>
      <c r="CO15" s="20">
        <f>ROUND((((VLOOKUP($D15,[1]Plan1!$B:$C,2,0)/25) * (VLOOKUP(CO$1,[2]Plan1!$A:$B,2,0))) * CC15),0)</f>
        <v>0</v>
      </c>
      <c r="CP15" s="19">
        <f>ROUND((((VLOOKUP($D15,[1]Plan1!$B:$C,2,0)/25) * (VLOOKUP(CP$1,[2]Plan1!$A:$B,2,0))) * CD15),0)</f>
        <v>0</v>
      </c>
      <c r="CQ15" s="18"/>
      <c r="CR15" s="20">
        <f t="shared" si="0"/>
        <v>0</v>
      </c>
      <c r="CS15" s="19">
        <f>VLOOKUP(D15,[1]Plan1!$B:$C,2,0)</f>
        <v>120</v>
      </c>
      <c r="CT15" s="17">
        <f t="shared" si="1"/>
        <v>-120</v>
      </c>
      <c r="CU15" s="21">
        <f t="shared" si="3"/>
        <v>0</v>
      </c>
      <c r="CV15" s="2"/>
      <c r="CW15" s="2"/>
      <c r="CX15" s="2"/>
      <c r="CY15" s="2"/>
    </row>
    <row r="16" spans="1:103" ht="18.75" hidden="1">
      <c r="A16" s="8" t="s">
        <v>19</v>
      </c>
      <c r="B16" s="15" t="s">
        <v>20</v>
      </c>
      <c r="C16" s="15" t="s">
        <v>21</v>
      </c>
      <c r="D16" s="16" t="s">
        <v>192</v>
      </c>
      <c r="E16" s="16" t="str">
        <f>VLOOKUP(D16,[1]Plan1!$B:$D,3,0)</f>
        <v>06/04/20 a 30/04/20</v>
      </c>
      <c r="F16" s="13">
        <v>74361</v>
      </c>
      <c r="G16" s="13">
        <v>10826</v>
      </c>
      <c r="H16" s="14" t="s">
        <v>36</v>
      </c>
      <c r="I16" s="17" t="str">
        <f t="shared" si="2"/>
        <v/>
      </c>
      <c r="J16" s="17">
        <f>VLOOKUP(D16,[1]Plan1!$B:$E,4,0)</f>
        <v>4</v>
      </c>
      <c r="K16" s="18"/>
      <c r="L16" s="10">
        <v>1</v>
      </c>
      <c r="M16" s="11">
        <v>1</v>
      </c>
      <c r="N16" s="10">
        <v>1</v>
      </c>
      <c r="O16" s="11">
        <v>1</v>
      </c>
      <c r="P16" s="10">
        <v>1</v>
      </c>
      <c r="Q16" s="11">
        <v>1</v>
      </c>
      <c r="R16" s="10">
        <v>1</v>
      </c>
      <c r="S16" s="11">
        <v>1</v>
      </c>
      <c r="T16" s="10">
        <v>1</v>
      </c>
      <c r="U16" s="11">
        <v>1</v>
      </c>
      <c r="V16" s="10">
        <v>1</v>
      </c>
      <c r="W16" s="12"/>
      <c r="X16" s="10">
        <v>0</v>
      </c>
      <c r="Y16" s="11">
        <v>0</v>
      </c>
      <c r="Z16" s="10">
        <v>0</v>
      </c>
      <c r="AA16" s="11">
        <v>0</v>
      </c>
      <c r="AB16" s="10">
        <v>0</v>
      </c>
      <c r="AC16" s="11">
        <v>0</v>
      </c>
      <c r="AD16" s="10">
        <v>0</v>
      </c>
      <c r="AE16" s="11">
        <v>0</v>
      </c>
      <c r="AF16" s="10">
        <v>0</v>
      </c>
      <c r="AG16" s="11">
        <v>0</v>
      </c>
      <c r="AH16" s="10">
        <v>0</v>
      </c>
      <c r="AI16" s="12"/>
      <c r="AJ16" s="10">
        <v>1</v>
      </c>
      <c r="AK16" s="11">
        <v>1</v>
      </c>
      <c r="AL16" s="10">
        <v>1</v>
      </c>
      <c r="AM16" s="11">
        <v>1</v>
      </c>
      <c r="AN16" s="10">
        <v>1</v>
      </c>
      <c r="AO16" s="11">
        <v>1</v>
      </c>
      <c r="AP16" s="10">
        <v>1</v>
      </c>
      <c r="AQ16" s="11">
        <v>1</v>
      </c>
      <c r="AR16" s="10">
        <v>1</v>
      </c>
      <c r="AS16" s="11">
        <v>1</v>
      </c>
      <c r="AT16" s="10">
        <v>1</v>
      </c>
      <c r="AU16" s="12"/>
      <c r="AV16" s="10">
        <v>1</v>
      </c>
      <c r="AW16" s="11">
        <v>1</v>
      </c>
      <c r="AX16" s="10">
        <v>1</v>
      </c>
      <c r="AY16" s="11">
        <v>1</v>
      </c>
      <c r="AZ16" s="10">
        <v>1</v>
      </c>
      <c r="BA16" s="11">
        <v>1</v>
      </c>
      <c r="BB16" s="10">
        <v>1</v>
      </c>
      <c r="BC16" s="11">
        <v>1</v>
      </c>
      <c r="BD16" s="10">
        <v>1</v>
      </c>
      <c r="BE16" s="11">
        <v>1</v>
      </c>
      <c r="BF16" s="10">
        <v>1</v>
      </c>
      <c r="BG16" s="12"/>
      <c r="BH16" s="10">
        <v>0</v>
      </c>
      <c r="BI16" s="11">
        <v>0</v>
      </c>
      <c r="BJ16" s="10">
        <v>0</v>
      </c>
      <c r="BK16" s="11">
        <v>0</v>
      </c>
      <c r="BL16" s="10">
        <v>0</v>
      </c>
      <c r="BM16" s="11">
        <v>0</v>
      </c>
      <c r="BN16" s="10">
        <v>0</v>
      </c>
      <c r="BO16" s="11">
        <v>0</v>
      </c>
      <c r="BP16" s="10">
        <v>0</v>
      </c>
      <c r="BQ16" s="11">
        <v>0</v>
      </c>
      <c r="BR16" s="10">
        <v>0</v>
      </c>
      <c r="BT16" s="19">
        <f>(L16+X16+AJ16+AV16+BH16)/(VLOOKUP($D16,[1]Plan1!$B:$E,4,0))</f>
        <v>0.75</v>
      </c>
      <c r="BU16" s="20">
        <f>(M16+Y16+AK16+AW16+BI16)/(VLOOKUP($D16,[1]Plan1!$B:$E,4,0))</f>
        <v>0.75</v>
      </c>
      <c r="BV16" s="19">
        <f>(N16+Z16+AL16+AX16+BJ16)/(VLOOKUP($D16,[1]Plan1!$B:$E,4,0))</f>
        <v>0.75</v>
      </c>
      <c r="BW16" s="20">
        <f>(O16+AA16+AM16+AY16+BK16)/(VLOOKUP($D16,[1]Plan1!$B:$E,4,0))</f>
        <v>0.75</v>
      </c>
      <c r="BX16" s="19">
        <f>(P16+AB16+AN16+AZ16+BL16)/(VLOOKUP($D16,[1]Plan1!$B:$E,4,0))</f>
        <v>0.75</v>
      </c>
      <c r="BY16" s="20">
        <f>(Q16+AC16+AO16+BA16+BM16)/(VLOOKUP($D16,[1]Plan1!$B:$E,4,0))</f>
        <v>0.75</v>
      </c>
      <c r="BZ16" s="19">
        <f>(R16+AD16+AP16+BB16+BN16)/(VLOOKUP($D16,[1]Plan1!$B:$E,4,0))</f>
        <v>0.75</v>
      </c>
      <c r="CA16" s="20">
        <f>(S16+AE16+AQ16+BC16+BO16)/(VLOOKUP($D16,[1]Plan1!$B:$E,4,0))</f>
        <v>0.75</v>
      </c>
      <c r="CB16" s="19">
        <f>(T16+AF16+AR16+BD16+BP16)/(VLOOKUP($D16,[1]Plan1!$B:$E,4,0))</f>
        <v>0.75</v>
      </c>
      <c r="CC16" s="20">
        <f>(U16+AG16+AS16+BE16+BQ16)/(VLOOKUP($D16,[1]Plan1!$B:$E,4,0))</f>
        <v>0.75</v>
      </c>
      <c r="CD16" s="19">
        <f>(V16+AH16+AT16+BF16+BR16)/(VLOOKUP($D16,[1]Plan1!$B:$E,4,0))</f>
        <v>0.75</v>
      </c>
      <c r="CE16" s="18"/>
      <c r="CF16" s="19">
        <f>ROUND((((VLOOKUP($D16,[1]Plan1!$B:$C,2,0)/25) * (VLOOKUP(CF$1,[2]Plan1!$A:$B,2,0))) * BT16),0)</f>
        <v>14</v>
      </c>
      <c r="CG16" s="20">
        <f>ROUND((((VLOOKUP($D16,[1]Plan1!$B:$C,2,0)/25) * (VLOOKUP(CG$1,[2]Plan1!$A:$B,2,0))) * BU16),0)</f>
        <v>4</v>
      </c>
      <c r="CH16" s="19">
        <f>ROUND((((VLOOKUP($D16,[1]Plan1!$B:$C,2,0)/25) * (VLOOKUP(CH$1,[2]Plan1!$A:$B,2,0))) * BV16),0)</f>
        <v>7</v>
      </c>
      <c r="CI16" s="20">
        <f>ROUND((((VLOOKUP($D16,[1]Plan1!$B:$C,2,0)/25) * (VLOOKUP(CI$1,[2]Plan1!$A:$B,2,0))) * BW16),0)</f>
        <v>7</v>
      </c>
      <c r="CJ16" s="19">
        <f>ROUND((((VLOOKUP($D16,[1]Plan1!$B:$C,2,0)/25) * (VLOOKUP(CJ$1,[2]Plan1!$A:$B,2,0))) * BX16),0)</f>
        <v>14</v>
      </c>
      <c r="CK16" s="20">
        <f>ROUND((((VLOOKUP($D16,[1]Plan1!$B:$C,2,0)/25) * (VLOOKUP(CK$1,[2]Plan1!$A:$B,2,0))) * BY16),0)</f>
        <v>11</v>
      </c>
      <c r="CL16" s="19">
        <f>ROUND((((VLOOKUP($D16,[1]Plan1!$B:$C,2,0)/25) * (VLOOKUP(CL$1,[2]Plan1!$A:$B,2,0))) * BZ16),0)</f>
        <v>11</v>
      </c>
      <c r="CM16" s="20">
        <f>ROUND((((VLOOKUP($D16,[1]Plan1!$B:$C,2,0)/25) * (VLOOKUP(CM$1,[2]Plan1!$A:$B,2,0))) * CA16),0)</f>
        <v>11</v>
      </c>
      <c r="CN16" s="19">
        <f>ROUND((((VLOOKUP($D16,[1]Plan1!$B:$C,2,0)/25) * (VLOOKUP(CN$1,[2]Plan1!$A:$B,2,0))) * CB16),0)</f>
        <v>4</v>
      </c>
      <c r="CO16" s="20">
        <f>ROUND((((VLOOKUP($D16,[1]Plan1!$B:$C,2,0)/25) * (VLOOKUP(CO$1,[2]Plan1!$A:$B,2,0))) * CC16),0)</f>
        <v>4</v>
      </c>
      <c r="CP16" s="19">
        <f>ROUND((((VLOOKUP($D16,[1]Plan1!$B:$C,2,0)/25) * (VLOOKUP(CP$1,[2]Plan1!$A:$B,2,0))) * CD16),0)</f>
        <v>4</v>
      </c>
      <c r="CQ16" s="18"/>
      <c r="CR16" s="20">
        <f t="shared" si="0"/>
        <v>91</v>
      </c>
      <c r="CS16" s="19">
        <f>VLOOKUP(D16,[1]Plan1!$B:$C,2,0)</f>
        <v>120</v>
      </c>
      <c r="CT16" s="17">
        <f t="shared" si="1"/>
        <v>-29</v>
      </c>
      <c r="CU16" s="21">
        <f t="shared" si="3"/>
        <v>0.7583333333333333</v>
      </c>
      <c r="CV16" s="2"/>
      <c r="CW16" s="2"/>
      <c r="CX16" s="2"/>
      <c r="CY16" s="2"/>
    </row>
    <row r="17" spans="1:103" ht="18.75" hidden="1">
      <c r="A17" s="8" t="s">
        <v>19</v>
      </c>
      <c r="B17" s="15" t="s">
        <v>20</v>
      </c>
      <c r="C17" s="15" t="s">
        <v>21</v>
      </c>
      <c r="D17" s="16" t="s">
        <v>192</v>
      </c>
      <c r="E17" s="16" t="str">
        <f>VLOOKUP(D17,[1]Plan1!$B:$D,3,0)</f>
        <v>06/04/20 a 30/04/20</v>
      </c>
      <c r="F17" s="13">
        <v>163655</v>
      </c>
      <c r="G17" s="13">
        <v>11222</v>
      </c>
      <c r="H17" s="14" t="s">
        <v>37</v>
      </c>
      <c r="I17" s="17" t="str">
        <f t="shared" si="2"/>
        <v/>
      </c>
      <c r="J17" s="17">
        <f>VLOOKUP(D17,[1]Plan1!$B:$E,4,0)</f>
        <v>4</v>
      </c>
      <c r="K17" s="18"/>
      <c r="L17" s="10">
        <v>0</v>
      </c>
      <c r="M17" s="11">
        <v>0</v>
      </c>
      <c r="N17" s="10">
        <v>0</v>
      </c>
      <c r="O17" s="11">
        <v>0</v>
      </c>
      <c r="P17" s="10">
        <v>0</v>
      </c>
      <c r="Q17" s="11">
        <v>0</v>
      </c>
      <c r="R17" s="10">
        <v>0</v>
      </c>
      <c r="S17" s="11">
        <v>0</v>
      </c>
      <c r="T17" s="10">
        <v>0</v>
      </c>
      <c r="U17" s="11">
        <v>0</v>
      </c>
      <c r="V17" s="10">
        <v>0</v>
      </c>
      <c r="W17" s="12"/>
      <c r="X17" s="10">
        <v>0</v>
      </c>
      <c r="Y17" s="11">
        <v>0</v>
      </c>
      <c r="Z17" s="10">
        <v>0</v>
      </c>
      <c r="AA17" s="11">
        <v>0</v>
      </c>
      <c r="AB17" s="10">
        <v>0</v>
      </c>
      <c r="AC17" s="11">
        <v>0</v>
      </c>
      <c r="AD17" s="10">
        <v>0</v>
      </c>
      <c r="AE17" s="11">
        <v>0</v>
      </c>
      <c r="AF17" s="10">
        <v>0</v>
      </c>
      <c r="AG17" s="11">
        <v>0</v>
      </c>
      <c r="AH17" s="10">
        <v>0</v>
      </c>
      <c r="AI17" s="12"/>
      <c r="AJ17" s="10">
        <v>0</v>
      </c>
      <c r="AK17" s="11">
        <v>0</v>
      </c>
      <c r="AL17" s="10">
        <v>0</v>
      </c>
      <c r="AM17" s="11">
        <v>0</v>
      </c>
      <c r="AN17" s="10">
        <v>0</v>
      </c>
      <c r="AO17" s="11">
        <v>0</v>
      </c>
      <c r="AP17" s="10">
        <v>0</v>
      </c>
      <c r="AQ17" s="11">
        <v>0</v>
      </c>
      <c r="AR17" s="10">
        <v>0</v>
      </c>
      <c r="AS17" s="11">
        <v>0</v>
      </c>
      <c r="AT17" s="10">
        <v>0</v>
      </c>
      <c r="AU17" s="12"/>
      <c r="AV17" s="10">
        <v>0</v>
      </c>
      <c r="AW17" s="11">
        <v>0</v>
      </c>
      <c r="AX17" s="10">
        <v>0</v>
      </c>
      <c r="AY17" s="11">
        <v>0</v>
      </c>
      <c r="AZ17" s="10">
        <v>0</v>
      </c>
      <c r="BA17" s="11">
        <v>0</v>
      </c>
      <c r="BB17" s="10">
        <v>0</v>
      </c>
      <c r="BC17" s="11">
        <v>0</v>
      </c>
      <c r="BD17" s="10">
        <v>0</v>
      </c>
      <c r="BE17" s="11">
        <v>0</v>
      </c>
      <c r="BF17" s="10">
        <v>0</v>
      </c>
      <c r="BG17" s="12"/>
      <c r="BH17" s="10">
        <v>0</v>
      </c>
      <c r="BI17" s="11">
        <v>0</v>
      </c>
      <c r="BJ17" s="10">
        <v>0</v>
      </c>
      <c r="BK17" s="11">
        <v>0</v>
      </c>
      <c r="BL17" s="10">
        <v>0</v>
      </c>
      <c r="BM17" s="11">
        <v>0</v>
      </c>
      <c r="BN17" s="10">
        <v>0</v>
      </c>
      <c r="BO17" s="11">
        <v>0</v>
      </c>
      <c r="BP17" s="10">
        <v>0</v>
      </c>
      <c r="BQ17" s="11">
        <v>0</v>
      </c>
      <c r="BR17" s="10">
        <v>0</v>
      </c>
      <c r="BT17" s="19">
        <f>(L17+X17+AJ17+AV17+BH17)/(VLOOKUP($D17,[1]Plan1!$B:$E,4,0))</f>
        <v>0</v>
      </c>
      <c r="BU17" s="20">
        <f>(M17+Y17+AK17+AW17+BI17)/(VLOOKUP($D17,[1]Plan1!$B:$E,4,0))</f>
        <v>0</v>
      </c>
      <c r="BV17" s="19">
        <f>(N17+Z17+AL17+AX17+BJ17)/(VLOOKUP($D17,[1]Plan1!$B:$E,4,0))</f>
        <v>0</v>
      </c>
      <c r="BW17" s="20">
        <f>(O17+AA17+AM17+AY17+BK17)/(VLOOKUP($D17,[1]Plan1!$B:$E,4,0))</f>
        <v>0</v>
      </c>
      <c r="BX17" s="19">
        <f>(P17+AB17+AN17+AZ17+BL17)/(VLOOKUP($D17,[1]Plan1!$B:$E,4,0))</f>
        <v>0</v>
      </c>
      <c r="BY17" s="20">
        <f>(Q17+AC17+AO17+BA17+BM17)/(VLOOKUP($D17,[1]Plan1!$B:$E,4,0))</f>
        <v>0</v>
      </c>
      <c r="BZ17" s="19">
        <f>(R17+AD17+AP17+BB17+BN17)/(VLOOKUP($D17,[1]Plan1!$B:$E,4,0))</f>
        <v>0</v>
      </c>
      <c r="CA17" s="20">
        <f>(S17+AE17+AQ17+BC17+BO17)/(VLOOKUP($D17,[1]Plan1!$B:$E,4,0))</f>
        <v>0</v>
      </c>
      <c r="CB17" s="19">
        <f>(T17+AF17+AR17+BD17+BP17)/(VLOOKUP($D17,[1]Plan1!$B:$E,4,0))</f>
        <v>0</v>
      </c>
      <c r="CC17" s="20">
        <f>(U17+AG17+AS17+BE17+BQ17)/(VLOOKUP($D17,[1]Plan1!$B:$E,4,0))</f>
        <v>0</v>
      </c>
      <c r="CD17" s="19">
        <f>(V17+AH17+AT17+BF17+BR17)/(VLOOKUP($D17,[1]Plan1!$B:$E,4,0))</f>
        <v>0</v>
      </c>
      <c r="CE17" s="18"/>
      <c r="CF17" s="19">
        <f>ROUND((((VLOOKUP($D17,[1]Plan1!$B:$C,2,0)/25) * (VLOOKUP(CF$1,[2]Plan1!$A:$B,2,0))) * BT17),0)</f>
        <v>0</v>
      </c>
      <c r="CG17" s="20">
        <f>ROUND((((VLOOKUP($D17,[1]Plan1!$B:$C,2,0)/25) * (VLOOKUP(CG$1,[2]Plan1!$A:$B,2,0))) * BU17),0)</f>
        <v>0</v>
      </c>
      <c r="CH17" s="19">
        <f>ROUND((((VLOOKUP($D17,[1]Plan1!$B:$C,2,0)/25) * (VLOOKUP(CH$1,[2]Plan1!$A:$B,2,0))) * BV17),0)</f>
        <v>0</v>
      </c>
      <c r="CI17" s="20">
        <f>ROUND((((VLOOKUP($D17,[1]Plan1!$B:$C,2,0)/25) * (VLOOKUP(CI$1,[2]Plan1!$A:$B,2,0))) * BW17),0)</f>
        <v>0</v>
      </c>
      <c r="CJ17" s="19">
        <f>ROUND((((VLOOKUP($D17,[1]Plan1!$B:$C,2,0)/25) * (VLOOKUP(CJ$1,[2]Plan1!$A:$B,2,0))) * BX17),0)</f>
        <v>0</v>
      </c>
      <c r="CK17" s="20">
        <f>ROUND((((VLOOKUP($D17,[1]Plan1!$B:$C,2,0)/25) * (VLOOKUP(CK$1,[2]Plan1!$A:$B,2,0))) * BY17),0)</f>
        <v>0</v>
      </c>
      <c r="CL17" s="19">
        <f>ROUND((((VLOOKUP($D17,[1]Plan1!$B:$C,2,0)/25) * (VLOOKUP(CL$1,[2]Plan1!$A:$B,2,0))) * BZ17),0)</f>
        <v>0</v>
      </c>
      <c r="CM17" s="20">
        <f>ROUND((((VLOOKUP($D17,[1]Plan1!$B:$C,2,0)/25) * (VLOOKUP(CM$1,[2]Plan1!$A:$B,2,0))) * CA17),0)</f>
        <v>0</v>
      </c>
      <c r="CN17" s="19">
        <f>ROUND((((VLOOKUP($D17,[1]Plan1!$B:$C,2,0)/25) * (VLOOKUP(CN$1,[2]Plan1!$A:$B,2,0))) * CB17),0)</f>
        <v>0</v>
      </c>
      <c r="CO17" s="20">
        <f>ROUND((((VLOOKUP($D17,[1]Plan1!$B:$C,2,0)/25) * (VLOOKUP(CO$1,[2]Plan1!$A:$B,2,0))) * CC17),0)</f>
        <v>0</v>
      </c>
      <c r="CP17" s="19">
        <f>ROUND((((VLOOKUP($D17,[1]Plan1!$B:$C,2,0)/25) * (VLOOKUP(CP$1,[2]Plan1!$A:$B,2,0))) * CD17),0)</f>
        <v>0</v>
      </c>
      <c r="CQ17" s="18"/>
      <c r="CR17" s="20">
        <f t="shared" si="0"/>
        <v>0</v>
      </c>
      <c r="CS17" s="19">
        <f>VLOOKUP(D17,[1]Plan1!$B:$C,2,0)</f>
        <v>120</v>
      </c>
      <c r="CT17" s="17">
        <f t="shared" si="1"/>
        <v>-120</v>
      </c>
      <c r="CU17" s="21">
        <f t="shared" si="3"/>
        <v>0</v>
      </c>
      <c r="CV17" s="2"/>
      <c r="CW17" s="2"/>
      <c r="CX17" s="2"/>
      <c r="CY17" s="2"/>
    </row>
    <row r="18" spans="1:103" ht="18.75" hidden="1">
      <c r="A18" s="8" t="s">
        <v>19</v>
      </c>
      <c r="B18" s="15" t="s">
        <v>20</v>
      </c>
      <c r="C18" s="15" t="s">
        <v>21</v>
      </c>
      <c r="D18" s="16" t="s">
        <v>192</v>
      </c>
      <c r="E18" s="16" t="str">
        <f>VLOOKUP(D18,[1]Plan1!$B:$D,3,0)</f>
        <v>06/04/20 a 30/04/20</v>
      </c>
      <c r="F18" s="13">
        <v>74261</v>
      </c>
      <c r="G18" s="13">
        <v>10800</v>
      </c>
      <c r="H18" s="14" t="s">
        <v>38</v>
      </c>
      <c r="I18" s="17" t="str">
        <f t="shared" si="2"/>
        <v/>
      </c>
      <c r="J18" s="17">
        <f>VLOOKUP(D18,[1]Plan1!$B:$E,4,0)</f>
        <v>4</v>
      </c>
      <c r="K18" s="18"/>
      <c r="L18" s="10">
        <v>0</v>
      </c>
      <c r="M18" s="11">
        <v>0</v>
      </c>
      <c r="N18" s="10">
        <v>0</v>
      </c>
      <c r="O18" s="11">
        <v>0</v>
      </c>
      <c r="P18" s="10">
        <v>0</v>
      </c>
      <c r="Q18" s="11">
        <v>0</v>
      </c>
      <c r="R18" s="10">
        <v>0</v>
      </c>
      <c r="S18" s="11">
        <v>0</v>
      </c>
      <c r="T18" s="10">
        <v>0</v>
      </c>
      <c r="U18" s="11">
        <v>0</v>
      </c>
      <c r="V18" s="10">
        <v>0</v>
      </c>
      <c r="W18" s="12"/>
      <c r="X18" s="10">
        <v>0</v>
      </c>
      <c r="Y18" s="11">
        <v>0</v>
      </c>
      <c r="Z18" s="10">
        <v>0</v>
      </c>
      <c r="AA18" s="11">
        <v>0</v>
      </c>
      <c r="AB18" s="10">
        <v>0</v>
      </c>
      <c r="AC18" s="11">
        <v>0</v>
      </c>
      <c r="AD18" s="10">
        <v>0</v>
      </c>
      <c r="AE18" s="11">
        <v>0</v>
      </c>
      <c r="AF18" s="10">
        <v>0</v>
      </c>
      <c r="AG18" s="11">
        <v>0</v>
      </c>
      <c r="AH18" s="10">
        <v>0</v>
      </c>
      <c r="AI18" s="12"/>
      <c r="AJ18" s="10">
        <v>1</v>
      </c>
      <c r="AK18" s="11">
        <v>1</v>
      </c>
      <c r="AL18" s="10">
        <v>1</v>
      </c>
      <c r="AM18" s="11">
        <v>1</v>
      </c>
      <c r="AN18" s="10">
        <v>1</v>
      </c>
      <c r="AO18" s="11">
        <v>1</v>
      </c>
      <c r="AP18" s="10">
        <v>1</v>
      </c>
      <c r="AQ18" s="11">
        <v>1</v>
      </c>
      <c r="AR18" s="10">
        <v>1</v>
      </c>
      <c r="AS18" s="11">
        <v>1</v>
      </c>
      <c r="AT18" s="10">
        <v>1</v>
      </c>
      <c r="AU18" s="12"/>
      <c r="AV18" s="10">
        <v>1</v>
      </c>
      <c r="AW18" s="11">
        <v>1</v>
      </c>
      <c r="AX18" s="10">
        <v>1</v>
      </c>
      <c r="AY18" s="11">
        <v>1</v>
      </c>
      <c r="AZ18" s="10">
        <v>1</v>
      </c>
      <c r="BA18" s="11">
        <v>1</v>
      </c>
      <c r="BB18" s="10">
        <v>1</v>
      </c>
      <c r="BC18" s="11">
        <v>1</v>
      </c>
      <c r="BD18" s="10">
        <v>1</v>
      </c>
      <c r="BE18" s="11">
        <v>1</v>
      </c>
      <c r="BF18" s="10">
        <v>1</v>
      </c>
      <c r="BG18" s="12"/>
      <c r="BH18" s="10">
        <v>0</v>
      </c>
      <c r="BI18" s="11">
        <v>0</v>
      </c>
      <c r="BJ18" s="10">
        <v>0</v>
      </c>
      <c r="BK18" s="11">
        <v>0</v>
      </c>
      <c r="BL18" s="10">
        <v>0</v>
      </c>
      <c r="BM18" s="11">
        <v>0</v>
      </c>
      <c r="BN18" s="10">
        <v>0</v>
      </c>
      <c r="BO18" s="11">
        <v>0</v>
      </c>
      <c r="BP18" s="10">
        <v>0</v>
      </c>
      <c r="BQ18" s="11">
        <v>0</v>
      </c>
      <c r="BR18" s="10">
        <v>0</v>
      </c>
      <c r="BT18" s="19">
        <f>(L18+X18+AJ18+AV18+BH18)/(VLOOKUP($D18,[1]Plan1!$B:$E,4,0))</f>
        <v>0.5</v>
      </c>
      <c r="BU18" s="20">
        <f>(M18+Y18+AK18+AW18+BI18)/(VLOOKUP($D18,[1]Plan1!$B:$E,4,0))</f>
        <v>0.5</v>
      </c>
      <c r="BV18" s="19">
        <f>(N18+Z18+AL18+AX18+BJ18)/(VLOOKUP($D18,[1]Plan1!$B:$E,4,0))</f>
        <v>0.5</v>
      </c>
      <c r="BW18" s="20">
        <f>(O18+AA18+AM18+AY18+BK18)/(VLOOKUP($D18,[1]Plan1!$B:$E,4,0))</f>
        <v>0.5</v>
      </c>
      <c r="BX18" s="19">
        <f>(P18+AB18+AN18+AZ18+BL18)/(VLOOKUP($D18,[1]Plan1!$B:$E,4,0))</f>
        <v>0.5</v>
      </c>
      <c r="BY18" s="20">
        <f>(Q18+AC18+AO18+BA18+BM18)/(VLOOKUP($D18,[1]Plan1!$B:$E,4,0))</f>
        <v>0.5</v>
      </c>
      <c r="BZ18" s="19">
        <f>(R18+AD18+AP18+BB18+BN18)/(VLOOKUP($D18,[1]Plan1!$B:$E,4,0))</f>
        <v>0.5</v>
      </c>
      <c r="CA18" s="20">
        <f>(S18+AE18+AQ18+BC18+BO18)/(VLOOKUP($D18,[1]Plan1!$B:$E,4,0))</f>
        <v>0.5</v>
      </c>
      <c r="CB18" s="19">
        <f>(T18+AF18+AR18+BD18+BP18)/(VLOOKUP($D18,[1]Plan1!$B:$E,4,0))</f>
        <v>0.5</v>
      </c>
      <c r="CC18" s="20">
        <f>(U18+AG18+AS18+BE18+BQ18)/(VLOOKUP($D18,[1]Plan1!$B:$E,4,0))</f>
        <v>0.5</v>
      </c>
      <c r="CD18" s="19">
        <f>(V18+AH18+AT18+BF18+BR18)/(VLOOKUP($D18,[1]Plan1!$B:$E,4,0))</f>
        <v>0.5</v>
      </c>
      <c r="CE18" s="18"/>
      <c r="CF18" s="19">
        <f>ROUND((((VLOOKUP($D18,[1]Plan1!$B:$C,2,0)/25) * (VLOOKUP(CF$1,[2]Plan1!$A:$B,2,0))) * BT18),0)</f>
        <v>10</v>
      </c>
      <c r="CG18" s="20">
        <f>ROUND((((VLOOKUP($D18,[1]Plan1!$B:$C,2,0)/25) * (VLOOKUP(CG$1,[2]Plan1!$A:$B,2,0))) * BU18),0)</f>
        <v>2</v>
      </c>
      <c r="CH18" s="19">
        <f>ROUND((((VLOOKUP($D18,[1]Plan1!$B:$C,2,0)/25) * (VLOOKUP(CH$1,[2]Plan1!$A:$B,2,0))) * BV18),0)</f>
        <v>5</v>
      </c>
      <c r="CI18" s="20">
        <f>ROUND((((VLOOKUP($D18,[1]Plan1!$B:$C,2,0)/25) * (VLOOKUP(CI$1,[2]Plan1!$A:$B,2,0))) * BW18),0)</f>
        <v>5</v>
      </c>
      <c r="CJ18" s="19">
        <f>ROUND((((VLOOKUP($D18,[1]Plan1!$B:$C,2,0)/25) * (VLOOKUP(CJ$1,[2]Plan1!$A:$B,2,0))) * BX18),0)</f>
        <v>10</v>
      </c>
      <c r="CK18" s="20">
        <f>ROUND((((VLOOKUP($D18,[1]Plan1!$B:$C,2,0)/25) * (VLOOKUP(CK$1,[2]Plan1!$A:$B,2,0))) * BY18),0)</f>
        <v>7</v>
      </c>
      <c r="CL18" s="19">
        <f>ROUND((((VLOOKUP($D18,[1]Plan1!$B:$C,2,0)/25) * (VLOOKUP(CL$1,[2]Plan1!$A:$B,2,0))) * BZ18),0)</f>
        <v>7</v>
      </c>
      <c r="CM18" s="20">
        <f>ROUND((((VLOOKUP($D18,[1]Plan1!$B:$C,2,0)/25) * (VLOOKUP(CM$1,[2]Plan1!$A:$B,2,0))) * CA18),0)</f>
        <v>7</v>
      </c>
      <c r="CN18" s="19">
        <f>ROUND((((VLOOKUP($D18,[1]Plan1!$B:$C,2,0)/25) * (VLOOKUP(CN$1,[2]Plan1!$A:$B,2,0))) * CB18),0)</f>
        <v>2</v>
      </c>
      <c r="CO18" s="20">
        <f>ROUND((((VLOOKUP($D18,[1]Plan1!$B:$C,2,0)/25) * (VLOOKUP(CO$1,[2]Plan1!$A:$B,2,0))) * CC18),0)</f>
        <v>2</v>
      </c>
      <c r="CP18" s="19">
        <f>ROUND((((VLOOKUP($D18,[1]Plan1!$B:$C,2,0)/25) * (VLOOKUP(CP$1,[2]Plan1!$A:$B,2,0))) * CD18),0)</f>
        <v>2</v>
      </c>
      <c r="CQ18" s="18"/>
      <c r="CR18" s="20">
        <f t="shared" si="0"/>
        <v>59</v>
      </c>
      <c r="CS18" s="19">
        <f>VLOOKUP(D18,[1]Plan1!$B:$C,2,0)</f>
        <v>120</v>
      </c>
      <c r="CT18" s="17">
        <f t="shared" si="1"/>
        <v>-61</v>
      </c>
      <c r="CU18" s="21">
        <f t="shared" si="3"/>
        <v>0.49166666666666664</v>
      </c>
      <c r="CV18" s="2"/>
      <c r="CW18" s="2"/>
      <c r="CX18" s="2"/>
      <c r="CY18" s="2"/>
    </row>
    <row r="19" spans="1:103" ht="18.75" hidden="1">
      <c r="A19" s="8" t="s">
        <v>19</v>
      </c>
      <c r="B19" s="15" t="s">
        <v>20</v>
      </c>
      <c r="C19" s="15" t="s">
        <v>21</v>
      </c>
      <c r="D19" s="16" t="s">
        <v>192</v>
      </c>
      <c r="E19" s="16" t="str">
        <f>VLOOKUP(D19,[1]Plan1!$B:$D,3,0)</f>
        <v>06/04/20 a 30/04/20</v>
      </c>
      <c r="F19" s="13">
        <v>69105</v>
      </c>
      <c r="G19" s="13">
        <v>9355</v>
      </c>
      <c r="H19" s="14" t="s">
        <v>39</v>
      </c>
      <c r="I19" s="17" t="str">
        <f t="shared" si="2"/>
        <v/>
      </c>
      <c r="J19" s="17">
        <f>VLOOKUP(D19,[1]Plan1!$B:$E,4,0)</f>
        <v>4</v>
      </c>
      <c r="K19" s="18"/>
      <c r="L19" s="10">
        <v>0</v>
      </c>
      <c r="M19" s="11">
        <v>0</v>
      </c>
      <c r="N19" s="10">
        <v>0</v>
      </c>
      <c r="O19" s="11">
        <v>0</v>
      </c>
      <c r="P19" s="10">
        <v>0</v>
      </c>
      <c r="Q19" s="11">
        <v>0</v>
      </c>
      <c r="R19" s="10">
        <v>0</v>
      </c>
      <c r="S19" s="11">
        <v>0</v>
      </c>
      <c r="T19" s="10">
        <v>0</v>
      </c>
      <c r="U19" s="11">
        <v>0</v>
      </c>
      <c r="V19" s="10">
        <v>0</v>
      </c>
      <c r="W19" s="12"/>
      <c r="X19" s="10">
        <v>0</v>
      </c>
      <c r="Y19" s="11">
        <v>0</v>
      </c>
      <c r="Z19" s="10">
        <v>0</v>
      </c>
      <c r="AA19" s="11">
        <v>0</v>
      </c>
      <c r="AB19" s="10">
        <v>0</v>
      </c>
      <c r="AC19" s="11">
        <v>0</v>
      </c>
      <c r="AD19" s="10">
        <v>0</v>
      </c>
      <c r="AE19" s="11">
        <v>0</v>
      </c>
      <c r="AF19" s="10">
        <v>0</v>
      </c>
      <c r="AG19" s="11">
        <v>0</v>
      </c>
      <c r="AH19" s="10">
        <v>0</v>
      </c>
      <c r="AI19" s="12"/>
      <c r="AJ19" s="10">
        <v>0</v>
      </c>
      <c r="AK19" s="11">
        <v>0</v>
      </c>
      <c r="AL19" s="10">
        <v>0</v>
      </c>
      <c r="AM19" s="11">
        <v>0</v>
      </c>
      <c r="AN19" s="10">
        <v>0</v>
      </c>
      <c r="AO19" s="11">
        <v>0</v>
      </c>
      <c r="AP19" s="10">
        <v>0</v>
      </c>
      <c r="AQ19" s="11">
        <v>0</v>
      </c>
      <c r="AR19" s="10">
        <v>0</v>
      </c>
      <c r="AS19" s="11">
        <v>0</v>
      </c>
      <c r="AT19" s="10">
        <v>0</v>
      </c>
      <c r="AU19" s="12"/>
      <c r="AV19" s="10">
        <v>0</v>
      </c>
      <c r="AW19" s="11">
        <v>0</v>
      </c>
      <c r="AX19" s="10">
        <v>0</v>
      </c>
      <c r="AY19" s="11">
        <v>0</v>
      </c>
      <c r="AZ19" s="10">
        <v>0</v>
      </c>
      <c r="BA19" s="11">
        <v>0</v>
      </c>
      <c r="BB19" s="10">
        <v>0</v>
      </c>
      <c r="BC19" s="11">
        <v>0</v>
      </c>
      <c r="BD19" s="10">
        <v>0</v>
      </c>
      <c r="BE19" s="11">
        <v>0</v>
      </c>
      <c r="BF19" s="10">
        <v>0</v>
      </c>
      <c r="BG19" s="12"/>
      <c r="BH19" s="10">
        <v>0</v>
      </c>
      <c r="BI19" s="11">
        <v>0</v>
      </c>
      <c r="BJ19" s="10">
        <v>0</v>
      </c>
      <c r="BK19" s="11">
        <v>0</v>
      </c>
      <c r="BL19" s="10">
        <v>0</v>
      </c>
      <c r="BM19" s="11">
        <v>0</v>
      </c>
      <c r="BN19" s="10">
        <v>0</v>
      </c>
      <c r="BO19" s="11">
        <v>0</v>
      </c>
      <c r="BP19" s="10">
        <v>0</v>
      </c>
      <c r="BQ19" s="11">
        <v>0</v>
      </c>
      <c r="BR19" s="10">
        <v>0</v>
      </c>
      <c r="BT19" s="19">
        <f>(L19+X19+AJ19+AV19+BH19)/(VLOOKUP($D19,[1]Plan1!$B:$E,4,0))</f>
        <v>0</v>
      </c>
      <c r="BU19" s="20">
        <f>(M19+Y19+AK19+AW19+BI19)/(VLOOKUP($D19,[1]Plan1!$B:$E,4,0))</f>
        <v>0</v>
      </c>
      <c r="BV19" s="19">
        <f>(N19+Z19+AL19+AX19+BJ19)/(VLOOKUP($D19,[1]Plan1!$B:$E,4,0))</f>
        <v>0</v>
      </c>
      <c r="BW19" s="20">
        <f>(O19+AA19+AM19+AY19+BK19)/(VLOOKUP($D19,[1]Plan1!$B:$E,4,0))</f>
        <v>0</v>
      </c>
      <c r="BX19" s="19">
        <f>(P19+AB19+AN19+AZ19+BL19)/(VLOOKUP($D19,[1]Plan1!$B:$E,4,0))</f>
        <v>0</v>
      </c>
      <c r="BY19" s="20">
        <f>(Q19+AC19+AO19+BA19+BM19)/(VLOOKUP($D19,[1]Plan1!$B:$E,4,0))</f>
        <v>0</v>
      </c>
      <c r="BZ19" s="19">
        <f>(R19+AD19+AP19+BB19+BN19)/(VLOOKUP($D19,[1]Plan1!$B:$E,4,0))</f>
        <v>0</v>
      </c>
      <c r="CA19" s="20">
        <f>(S19+AE19+AQ19+BC19+BO19)/(VLOOKUP($D19,[1]Plan1!$B:$E,4,0))</f>
        <v>0</v>
      </c>
      <c r="CB19" s="19">
        <f>(T19+AF19+AR19+BD19+BP19)/(VLOOKUP($D19,[1]Plan1!$B:$E,4,0))</f>
        <v>0</v>
      </c>
      <c r="CC19" s="20">
        <f>(U19+AG19+AS19+BE19+BQ19)/(VLOOKUP($D19,[1]Plan1!$B:$E,4,0))</f>
        <v>0</v>
      </c>
      <c r="CD19" s="19">
        <f>(V19+AH19+AT19+BF19+BR19)/(VLOOKUP($D19,[1]Plan1!$B:$E,4,0))</f>
        <v>0</v>
      </c>
      <c r="CE19" s="18"/>
      <c r="CF19" s="19">
        <f>ROUND((((VLOOKUP($D19,[1]Plan1!$B:$C,2,0)/25) * (VLOOKUP(CF$1,[2]Plan1!$A:$B,2,0))) * BT19),0)</f>
        <v>0</v>
      </c>
      <c r="CG19" s="20">
        <f>ROUND((((VLOOKUP($D19,[1]Plan1!$B:$C,2,0)/25) * (VLOOKUP(CG$1,[2]Plan1!$A:$B,2,0))) * BU19),0)</f>
        <v>0</v>
      </c>
      <c r="CH19" s="19">
        <f>ROUND((((VLOOKUP($D19,[1]Plan1!$B:$C,2,0)/25) * (VLOOKUP(CH$1,[2]Plan1!$A:$B,2,0))) * BV19),0)</f>
        <v>0</v>
      </c>
      <c r="CI19" s="20">
        <f>ROUND((((VLOOKUP($D19,[1]Plan1!$B:$C,2,0)/25) * (VLOOKUP(CI$1,[2]Plan1!$A:$B,2,0))) * BW19),0)</f>
        <v>0</v>
      </c>
      <c r="CJ19" s="19">
        <f>ROUND((((VLOOKUP($D19,[1]Plan1!$B:$C,2,0)/25) * (VLOOKUP(CJ$1,[2]Plan1!$A:$B,2,0))) * BX19),0)</f>
        <v>0</v>
      </c>
      <c r="CK19" s="20">
        <f>ROUND((((VLOOKUP($D19,[1]Plan1!$B:$C,2,0)/25) * (VLOOKUP(CK$1,[2]Plan1!$A:$B,2,0))) * BY19),0)</f>
        <v>0</v>
      </c>
      <c r="CL19" s="19">
        <f>ROUND((((VLOOKUP($D19,[1]Plan1!$B:$C,2,0)/25) * (VLOOKUP(CL$1,[2]Plan1!$A:$B,2,0))) * BZ19),0)</f>
        <v>0</v>
      </c>
      <c r="CM19" s="20">
        <f>ROUND((((VLOOKUP($D19,[1]Plan1!$B:$C,2,0)/25) * (VLOOKUP(CM$1,[2]Plan1!$A:$B,2,0))) * CA19),0)</f>
        <v>0</v>
      </c>
      <c r="CN19" s="19">
        <f>ROUND((((VLOOKUP($D19,[1]Plan1!$B:$C,2,0)/25) * (VLOOKUP(CN$1,[2]Plan1!$A:$B,2,0))) * CB19),0)</f>
        <v>0</v>
      </c>
      <c r="CO19" s="20">
        <f>ROUND((((VLOOKUP($D19,[1]Plan1!$B:$C,2,0)/25) * (VLOOKUP(CO$1,[2]Plan1!$A:$B,2,0))) * CC19),0)</f>
        <v>0</v>
      </c>
      <c r="CP19" s="19">
        <f>ROUND((((VLOOKUP($D19,[1]Plan1!$B:$C,2,0)/25) * (VLOOKUP(CP$1,[2]Plan1!$A:$B,2,0))) * CD19),0)</f>
        <v>0</v>
      </c>
      <c r="CQ19" s="18"/>
      <c r="CR19" s="20">
        <f t="shared" si="0"/>
        <v>0</v>
      </c>
      <c r="CS19" s="19">
        <f>VLOOKUP(D19,[1]Plan1!$B:$C,2,0)</f>
        <v>120</v>
      </c>
      <c r="CT19" s="17">
        <f t="shared" si="1"/>
        <v>-120</v>
      </c>
      <c r="CU19" s="21">
        <f t="shared" si="3"/>
        <v>0</v>
      </c>
      <c r="CV19" s="2"/>
      <c r="CW19" s="2"/>
      <c r="CX19" s="2"/>
      <c r="CY19" s="2"/>
    </row>
    <row r="20" spans="1:103" ht="18.75" hidden="1">
      <c r="A20" s="8" t="s">
        <v>19</v>
      </c>
      <c r="B20" s="15" t="s">
        <v>20</v>
      </c>
      <c r="C20" s="15" t="s">
        <v>21</v>
      </c>
      <c r="D20" s="16" t="s">
        <v>192</v>
      </c>
      <c r="E20" s="16" t="str">
        <f>VLOOKUP(D20,[1]Plan1!$B:$D,3,0)</f>
        <v>06/04/20 a 30/04/20</v>
      </c>
      <c r="F20" s="13">
        <v>109552</v>
      </c>
      <c r="G20" s="13">
        <v>8222</v>
      </c>
      <c r="H20" s="14" t="s">
        <v>40</v>
      </c>
      <c r="I20" s="17" t="str">
        <f t="shared" si="2"/>
        <v/>
      </c>
      <c r="J20" s="17">
        <f>VLOOKUP(D20,[1]Plan1!$B:$E,4,0)</f>
        <v>4</v>
      </c>
      <c r="K20" s="18"/>
      <c r="L20" s="10">
        <v>0</v>
      </c>
      <c r="M20" s="11">
        <v>0</v>
      </c>
      <c r="N20" s="10">
        <v>0</v>
      </c>
      <c r="O20" s="11">
        <v>0</v>
      </c>
      <c r="P20" s="10">
        <v>0</v>
      </c>
      <c r="Q20" s="11">
        <v>0</v>
      </c>
      <c r="R20" s="10">
        <v>0</v>
      </c>
      <c r="S20" s="11">
        <v>0</v>
      </c>
      <c r="T20" s="10">
        <v>0</v>
      </c>
      <c r="U20" s="11">
        <v>0</v>
      </c>
      <c r="V20" s="10">
        <v>0</v>
      </c>
      <c r="W20" s="12"/>
      <c r="X20" s="10">
        <v>0</v>
      </c>
      <c r="Y20" s="11">
        <v>0</v>
      </c>
      <c r="Z20" s="10">
        <v>0</v>
      </c>
      <c r="AA20" s="11">
        <v>0</v>
      </c>
      <c r="AB20" s="10">
        <v>0</v>
      </c>
      <c r="AC20" s="11">
        <v>0</v>
      </c>
      <c r="AD20" s="10">
        <v>0</v>
      </c>
      <c r="AE20" s="11">
        <v>0</v>
      </c>
      <c r="AF20" s="10">
        <v>0</v>
      </c>
      <c r="AG20" s="11">
        <v>0</v>
      </c>
      <c r="AH20" s="10">
        <v>0</v>
      </c>
      <c r="AI20" s="12"/>
      <c r="AJ20" s="10">
        <v>0</v>
      </c>
      <c r="AK20" s="11">
        <v>0</v>
      </c>
      <c r="AL20" s="10">
        <v>0</v>
      </c>
      <c r="AM20" s="11">
        <v>0</v>
      </c>
      <c r="AN20" s="10">
        <v>0</v>
      </c>
      <c r="AO20" s="11">
        <v>0</v>
      </c>
      <c r="AP20" s="10">
        <v>0</v>
      </c>
      <c r="AQ20" s="11">
        <v>0</v>
      </c>
      <c r="AR20" s="10">
        <v>0</v>
      </c>
      <c r="AS20" s="11">
        <v>0</v>
      </c>
      <c r="AT20" s="10">
        <v>0</v>
      </c>
      <c r="AU20" s="12"/>
      <c r="AV20" s="10">
        <v>0</v>
      </c>
      <c r="AW20" s="11">
        <v>0</v>
      </c>
      <c r="AX20" s="10">
        <v>0</v>
      </c>
      <c r="AY20" s="11">
        <v>0</v>
      </c>
      <c r="AZ20" s="10">
        <v>0</v>
      </c>
      <c r="BA20" s="11">
        <v>0</v>
      </c>
      <c r="BB20" s="10">
        <v>0</v>
      </c>
      <c r="BC20" s="11">
        <v>0</v>
      </c>
      <c r="BD20" s="10">
        <v>0</v>
      </c>
      <c r="BE20" s="11">
        <v>0</v>
      </c>
      <c r="BF20" s="10">
        <v>0</v>
      </c>
      <c r="BG20" s="12"/>
      <c r="BH20" s="10">
        <v>0</v>
      </c>
      <c r="BI20" s="11">
        <v>0</v>
      </c>
      <c r="BJ20" s="10">
        <v>0</v>
      </c>
      <c r="BK20" s="11">
        <v>0</v>
      </c>
      <c r="BL20" s="10">
        <v>0</v>
      </c>
      <c r="BM20" s="11">
        <v>0</v>
      </c>
      <c r="BN20" s="10">
        <v>0</v>
      </c>
      <c r="BO20" s="11">
        <v>0</v>
      </c>
      <c r="BP20" s="10">
        <v>0</v>
      </c>
      <c r="BQ20" s="11">
        <v>0</v>
      </c>
      <c r="BR20" s="10">
        <v>0</v>
      </c>
      <c r="BT20" s="19">
        <f>(L20+X20+AJ20+AV20+BH20)/(VLOOKUP($D20,[1]Plan1!$B:$E,4,0))</f>
        <v>0</v>
      </c>
      <c r="BU20" s="20">
        <f>(M20+Y20+AK20+AW20+BI20)/(VLOOKUP($D20,[1]Plan1!$B:$E,4,0))</f>
        <v>0</v>
      </c>
      <c r="BV20" s="19">
        <f>(N20+Z20+AL20+AX20+BJ20)/(VLOOKUP($D20,[1]Plan1!$B:$E,4,0))</f>
        <v>0</v>
      </c>
      <c r="BW20" s="20">
        <f>(O20+AA20+AM20+AY20+BK20)/(VLOOKUP($D20,[1]Plan1!$B:$E,4,0))</f>
        <v>0</v>
      </c>
      <c r="BX20" s="19">
        <f>(P20+AB20+AN20+AZ20+BL20)/(VLOOKUP($D20,[1]Plan1!$B:$E,4,0))</f>
        <v>0</v>
      </c>
      <c r="BY20" s="20">
        <f>(Q20+AC20+AO20+BA20+BM20)/(VLOOKUP($D20,[1]Plan1!$B:$E,4,0))</f>
        <v>0</v>
      </c>
      <c r="BZ20" s="19">
        <f>(R20+AD20+AP20+BB20+BN20)/(VLOOKUP($D20,[1]Plan1!$B:$E,4,0))</f>
        <v>0</v>
      </c>
      <c r="CA20" s="20">
        <f>(S20+AE20+AQ20+BC20+BO20)/(VLOOKUP($D20,[1]Plan1!$B:$E,4,0))</f>
        <v>0</v>
      </c>
      <c r="CB20" s="19">
        <f>(T20+AF20+AR20+BD20+BP20)/(VLOOKUP($D20,[1]Plan1!$B:$E,4,0))</f>
        <v>0</v>
      </c>
      <c r="CC20" s="20">
        <f>(U20+AG20+AS20+BE20+BQ20)/(VLOOKUP($D20,[1]Plan1!$B:$E,4,0))</f>
        <v>0</v>
      </c>
      <c r="CD20" s="19">
        <f>(V20+AH20+AT20+BF20+BR20)/(VLOOKUP($D20,[1]Plan1!$B:$E,4,0))</f>
        <v>0</v>
      </c>
      <c r="CE20" s="18"/>
      <c r="CF20" s="19">
        <f>ROUND((((VLOOKUP($D20,[1]Plan1!$B:$C,2,0)/25) * (VLOOKUP(CF$1,[2]Plan1!$A:$B,2,0))) * BT20),0)</f>
        <v>0</v>
      </c>
      <c r="CG20" s="20">
        <f>ROUND((((VLOOKUP($D20,[1]Plan1!$B:$C,2,0)/25) * (VLOOKUP(CG$1,[2]Plan1!$A:$B,2,0))) * BU20),0)</f>
        <v>0</v>
      </c>
      <c r="CH20" s="19">
        <f>ROUND((((VLOOKUP($D20,[1]Plan1!$B:$C,2,0)/25) * (VLOOKUP(CH$1,[2]Plan1!$A:$B,2,0))) * BV20),0)</f>
        <v>0</v>
      </c>
      <c r="CI20" s="20">
        <f>ROUND((((VLOOKUP($D20,[1]Plan1!$B:$C,2,0)/25) * (VLOOKUP(CI$1,[2]Plan1!$A:$B,2,0))) * BW20),0)</f>
        <v>0</v>
      </c>
      <c r="CJ20" s="19">
        <f>ROUND((((VLOOKUP($D20,[1]Plan1!$B:$C,2,0)/25) * (VLOOKUP(CJ$1,[2]Plan1!$A:$B,2,0))) * BX20),0)</f>
        <v>0</v>
      </c>
      <c r="CK20" s="20">
        <f>ROUND((((VLOOKUP($D20,[1]Plan1!$B:$C,2,0)/25) * (VLOOKUP(CK$1,[2]Plan1!$A:$B,2,0))) * BY20),0)</f>
        <v>0</v>
      </c>
      <c r="CL20" s="19">
        <f>ROUND((((VLOOKUP($D20,[1]Plan1!$B:$C,2,0)/25) * (VLOOKUP(CL$1,[2]Plan1!$A:$B,2,0))) * BZ20),0)</f>
        <v>0</v>
      </c>
      <c r="CM20" s="20">
        <f>ROUND((((VLOOKUP($D20,[1]Plan1!$B:$C,2,0)/25) * (VLOOKUP(CM$1,[2]Plan1!$A:$B,2,0))) * CA20),0)</f>
        <v>0</v>
      </c>
      <c r="CN20" s="19">
        <f>ROUND((((VLOOKUP($D20,[1]Plan1!$B:$C,2,0)/25) * (VLOOKUP(CN$1,[2]Plan1!$A:$B,2,0))) * CB20),0)</f>
        <v>0</v>
      </c>
      <c r="CO20" s="20">
        <f>ROUND((((VLOOKUP($D20,[1]Plan1!$B:$C,2,0)/25) * (VLOOKUP(CO$1,[2]Plan1!$A:$B,2,0))) * CC20),0)</f>
        <v>0</v>
      </c>
      <c r="CP20" s="19">
        <f>ROUND((((VLOOKUP($D20,[1]Plan1!$B:$C,2,0)/25) * (VLOOKUP(CP$1,[2]Plan1!$A:$B,2,0))) * CD20),0)</f>
        <v>0</v>
      </c>
      <c r="CQ20" s="18"/>
      <c r="CR20" s="20">
        <f t="shared" si="0"/>
        <v>0</v>
      </c>
      <c r="CS20" s="19">
        <f>VLOOKUP(D20,[1]Plan1!$B:$C,2,0)</f>
        <v>120</v>
      </c>
      <c r="CT20" s="17">
        <f t="shared" si="1"/>
        <v>-120</v>
      </c>
      <c r="CU20" s="21">
        <f t="shared" si="3"/>
        <v>0</v>
      </c>
      <c r="CV20" s="2"/>
      <c r="CW20" s="2"/>
      <c r="CX20" s="2"/>
      <c r="CY20" s="2"/>
    </row>
    <row r="21" spans="1:103" ht="18.75" hidden="1">
      <c r="A21" s="8" t="s">
        <v>19</v>
      </c>
      <c r="B21" s="15" t="s">
        <v>20</v>
      </c>
      <c r="C21" s="15" t="s">
        <v>21</v>
      </c>
      <c r="D21" s="16" t="s">
        <v>192</v>
      </c>
      <c r="E21" s="16" t="str">
        <f>VLOOKUP(D21,[1]Plan1!$B:$D,3,0)</f>
        <v>06/04/20 a 30/04/20</v>
      </c>
      <c r="F21" s="13">
        <v>121812</v>
      </c>
      <c r="G21" s="13">
        <v>10997</v>
      </c>
      <c r="H21" s="14" t="s">
        <v>41</v>
      </c>
      <c r="I21" s="17" t="str">
        <f t="shared" si="2"/>
        <v/>
      </c>
      <c r="J21" s="17">
        <f>VLOOKUP(D21,[1]Plan1!$B:$E,4,0)</f>
        <v>4</v>
      </c>
      <c r="K21" s="18"/>
      <c r="L21" s="10">
        <v>1</v>
      </c>
      <c r="M21" s="11">
        <v>1</v>
      </c>
      <c r="N21" s="10">
        <v>1</v>
      </c>
      <c r="O21" s="11">
        <v>1</v>
      </c>
      <c r="P21" s="10">
        <v>1</v>
      </c>
      <c r="Q21" s="11">
        <v>1</v>
      </c>
      <c r="R21" s="10">
        <v>1</v>
      </c>
      <c r="S21" s="11">
        <v>1</v>
      </c>
      <c r="T21" s="10">
        <v>1</v>
      </c>
      <c r="U21" s="11">
        <v>1</v>
      </c>
      <c r="V21" s="10">
        <v>1</v>
      </c>
      <c r="W21" s="12"/>
      <c r="X21" s="10">
        <v>1</v>
      </c>
      <c r="Y21" s="11">
        <v>1</v>
      </c>
      <c r="Z21" s="10">
        <v>1</v>
      </c>
      <c r="AA21" s="11">
        <v>1</v>
      </c>
      <c r="AB21" s="10">
        <v>1</v>
      </c>
      <c r="AC21" s="11">
        <v>1</v>
      </c>
      <c r="AD21" s="10">
        <v>1</v>
      </c>
      <c r="AE21" s="11">
        <v>1</v>
      </c>
      <c r="AF21" s="10">
        <v>1</v>
      </c>
      <c r="AG21" s="11">
        <v>1</v>
      </c>
      <c r="AH21" s="10">
        <v>1</v>
      </c>
      <c r="AI21" s="12"/>
      <c r="AJ21" s="10">
        <v>1</v>
      </c>
      <c r="AK21" s="11">
        <v>1</v>
      </c>
      <c r="AL21" s="10">
        <v>1</v>
      </c>
      <c r="AM21" s="11">
        <v>1</v>
      </c>
      <c r="AN21" s="10">
        <v>1</v>
      </c>
      <c r="AO21" s="11">
        <v>1</v>
      </c>
      <c r="AP21" s="10">
        <v>1</v>
      </c>
      <c r="AQ21" s="11">
        <v>1</v>
      </c>
      <c r="AR21" s="10">
        <v>1</v>
      </c>
      <c r="AS21" s="11">
        <v>1</v>
      </c>
      <c r="AT21" s="10">
        <v>1</v>
      </c>
      <c r="AU21" s="12"/>
      <c r="AV21" s="10">
        <v>1</v>
      </c>
      <c r="AW21" s="11">
        <v>1</v>
      </c>
      <c r="AX21" s="10">
        <v>1</v>
      </c>
      <c r="AY21" s="11">
        <v>1</v>
      </c>
      <c r="AZ21" s="10">
        <v>1</v>
      </c>
      <c r="BA21" s="11">
        <v>1</v>
      </c>
      <c r="BB21" s="10">
        <v>1</v>
      </c>
      <c r="BC21" s="11">
        <v>1</v>
      </c>
      <c r="BD21" s="10">
        <v>1</v>
      </c>
      <c r="BE21" s="11">
        <v>1</v>
      </c>
      <c r="BF21" s="10">
        <v>1</v>
      </c>
      <c r="BG21" s="12"/>
      <c r="BH21" s="10">
        <v>0</v>
      </c>
      <c r="BI21" s="11">
        <v>0</v>
      </c>
      <c r="BJ21" s="10">
        <v>0</v>
      </c>
      <c r="BK21" s="11">
        <v>0</v>
      </c>
      <c r="BL21" s="10">
        <v>0</v>
      </c>
      <c r="BM21" s="11">
        <v>0</v>
      </c>
      <c r="BN21" s="10">
        <v>0</v>
      </c>
      <c r="BO21" s="11">
        <v>0</v>
      </c>
      <c r="BP21" s="10">
        <v>0</v>
      </c>
      <c r="BQ21" s="11">
        <v>0</v>
      </c>
      <c r="BR21" s="10">
        <v>0</v>
      </c>
      <c r="BT21" s="19">
        <f>(L21+X21+AJ21+AV21+BH21)/(VLOOKUP($D21,[1]Plan1!$B:$E,4,0))</f>
        <v>1</v>
      </c>
      <c r="BU21" s="20">
        <f>(M21+Y21+AK21+AW21+BI21)/(VLOOKUP($D21,[1]Plan1!$B:$E,4,0))</f>
        <v>1</v>
      </c>
      <c r="BV21" s="19">
        <f>(N21+Z21+AL21+AX21+BJ21)/(VLOOKUP($D21,[1]Plan1!$B:$E,4,0))</f>
        <v>1</v>
      </c>
      <c r="BW21" s="20">
        <f>(O21+AA21+AM21+AY21+BK21)/(VLOOKUP($D21,[1]Plan1!$B:$E,4,0))</f>
        <v>1</v>
      </c>
      <c r="BX21" s="19">
        <f>(P21+AB21+AN21+AZ21+BL21)/(VLOOKUP($D21,[1]Plan1!$B:$E,4,0))</f>
        <v>1</v>
      </c>
      <c r="BY21" s="20">
        <f>(Q21+AC21+AO21+BA21+BM21)/(VLOOKUP($D21,[1]Plan1!$B:$E,4,0))</f>
        <v>1</v>
      </c>
      <c r="BZ21" s="19">
        <f>(R21+AD21+AP21+BB21+BN21)/(VLOOKUP($D21,[1]Plan1!$B:$E,4,0))</f>
        <v>1</v>
      </c>
      <c r="CA21" s="20">
        <f>(S21+AE21+AQ21+BC21+BO21)/(VLOOKUP($D21,[1]Plan1!$B:$E,4,0))</f>
        <v>1</v>
      </c>
      <c r="CB21" s="19">
        <f>(T21+AF21+AR21+BD21+BP21)/(VLOOKUP($D21,[1]Plan1!$B:$E,4,0))</f>
        <v>1</v>
      </c>
      <c r="CC21" s="20">
        <f>(U21+AG21+AS21+BE21+BQ21)/(VLOOKUP($D21,[1]Plan1!$B:$E,4,0))</f>
        <v>1</v>
      </c>
      <c r="CD21" s="19">
        <f>(V21+AH21+AT21+BF21+BR21)/(VLOOKUP($D21,[1]Plan1!$B:$E,4,0))</f>
        <v>1</v>
      </c>
      <c r="CE21" s="18"/>
      <c r="CF21" s="19">
        <f>ROUND((((VLOOKUP($D21,[1]Plan1!$B:$C,2,0)/25) * (VLOOKUP(CF$1,[2]Plan1!$A:$B,2,0))) * BT21),0)</f>
        <v>19</v>
      </c>
      <c r="CG21" s="20">
        <f>ROUND((((VLOOKUP($D21,[1]Plan1!$B:$C,2,0)/25) * (VLOOKUP(CG$1,[2]Plan1!$A:$B,2,0))) * BU21),0)</f>
        <v>5</v>
      </c>
      <c r="CH21" s="19">
        <f>ROUND((((VLOOKUP($D21,[1]Plan1!$B:$C,2,0)/25) * (VLOOKUP(CH$1,[2]Plan1!$A:$B,2,0))) * BV21),0)</f>
        <v>10</v>
      </c>
      <c r="CI21" s="20">
        <f>ROUND((((VLOOKUP($D21,[1]Plan1!$B:$C,2,0)/25) * (VLOOKUP(CI$1,[2]Plan1!$A:$B,2,0))) * BW21),0)</f>
        <v>10</v>
      </c>
      <c r="CJ21" s="19">
        <f>ROUND((((VLOOKUP($D21,[1]Plan1!$B:$C,2,0)/25) * (VLOOKUP(CJ$1,[2]Plan1!$A:$B,2,0))) * BX21),0)</f>
        <v>19</v>
      </c>
      <c r="CK21" s="20">
        <f>ROUND((((VLOOKUP($D21,[1]Plan1!$B:$C,2,0)/25) * (VLOOKUP(CK$1,[2]Plan1!$A:$B,2,0))) * BY21),0)</f>
        <v>14</v>
      </c>
      <c r="CL21" s="19">
        <f>ROUND((((VLOOKUP($D21,[1]Plan1!$B:$C,2,0)/25) * (VLOOKUP(CL$1,[2]Plan1!$A:$B,2,0))) * BZ21),0)</f>
        <v>14</v>
      </c>
      <c r="CM21" s="20">
        <f>ROUND((((VLOOKUP($D21,[1]Plan1!$B:$C,2,0)/25) * (VLOOKUP(CM$1,[2]Plan1!$A:$B,2,0))) * CA21),0)</f>
        <v>14</v>
      </c>
      <c r="CN21" s="19">
        <f>ROUND((((VLOOKUP($D21,[1]Plan1!$B:$C,2,0)/25) * (VLOOKUP(CN$1,[2]Plan1!$A:$B,2,0))) * CB21),0)</f>
        <v>5</v>
      </c>
      <c r="CO21" s="20">
        <f>ROUND((((VLOOKUP($D21,[1]Plan1!$B:$C,2,0)/25) * (VLOOKUP(CO$1,[2]Plan1!$A:$B,2,0))) * CC21),0)</f>
        <v>5</v>
      </c>
      <c r="CP21" s="19">
        <f>ROUND((((VLOOKUP($D21,[1]Plan1!$B:$C,2,0)/25) * (VLOOKUP(CP$1,[2]Plan1!$A:$B,2,0))) * CD21),0)</f>
        <v>5</v>
      </c>
      <c r="CQ21" s="18"/>
      <c r="CR21" s="20">
        <f t="shared" si="0"/>
        <v>120</v>
      </c>
      <c r="CS21" s="19">
        <f>VLOOKUP(D21,[1]Plan1!$B:$C,2,0)</f>
        <v>120</v>
      </c>
      <c r="CT21" s="17">
        <f t="shared" si="1"/>
        <v>0</v>
      </c>
      <c r="CU21" s="21">
        <f t="shared" si="3"/>
        <v>1</v>
      </c>
      <c r="CV21" s="2"/>
      <c r="CW21" s="2"/>
      <c r="CX21" s="2"/>
      <c r="CY21" s="2"/>
    </row>
    <row r="22" spans="1:103" ht="18.75" hidden="1">
      <c r="A22" s="8" t="s">
        <v>19</v>
      </c>
      <c r="B22" s="15" t="s">
        <v>20</v>
      </c>
      <c r="C22" s="15" t="s">
        <v>21</v>
      </c>
      <c r="D22" s="16" t="s">
        <v>192</v>
      </c>
      <c r="E22" s="16" t="str">
        <f>VLOOKUP(D22,[1]Plan1!$B:$D,3,0)</f>
        <v>06/04/20 a 30/04/20</v>
      </c>
      <c r="F22" s="13">
        <v>73887</v>
      </c>
      <c r="G22" s="13">
        <v>0</v>
      </c>
      <c r="H22" s="14" t="s">
        <v>42</v>
      </c>
      <c r="I22" s="17" t="str">
        <f t="shared" si="2"/>
        <v/>
      </c>
      <c r="J22" s="17">
        <f>VLOOKUP(D22,[1]Plan1!$B:$E,4,0)</f>
        <v>4</v>
      </c>
      <c r="K22" s="18"/>
      <c r="L22" s="10">
        <v>0</v>
      </c>
      <c r="M22" s="11">
        <v>0</v>
      </c>
      <c r="N22" s="10">
        <v>0</v>
      </c>
      <c r="O22" s="11">
        <v>0</v>
      </c>
      <c r="P22" s="10">
        <v>0</v>
      </c>
      <c r="Q22" s="11">
        <v>0</v>
      </c>
      <c r="R22" s="10">
        <v>0</v>
      </c>
      <c r="S22" s="11">
        <v>0</v>
      </c>
      <c r="T22" s="10">
        <v>0</v>
      </c>
      <c r="U22" s="11">
        <v>0</v>
      </c>
      <c r="V22" s="10">
        <v>0</v>
      </c>
      <c r="W22" s="12"/>
      <c r="X22" s="10">
        <v>1</v>
      </c>
      <c r="Y22" s="11">
        <v>1</v>
      </c>
      <c r="Z22" s="10">
        <v>1</v>
      </c>
      <c r="AA22" s="11">
        <v>1</v>
      </c>
      <c r="AB22" s="10">
        <v>1</v>
      </c>
      <c r="AC22" s="11">
        <v>1</v>
      </c>
      <c r="AD22" s="10">
        <v>1</v>
      </c>
      <c r="AE22" s="11">
        <v>1</v>
      </c>
      <c r="AF22" s="10">
        <v>1</v>
      </c>
      <c r="AG22" s="11">
        <v>1</v>
      </c>
      <c r="AH22" s="10">
        <v>1</v>
      </c>
      <c r="AI22" s="12"/>
      <c r="AJ22" s="10">
        <v>1</v>
      </c>
      <c r="AK22" s="11">
        <v>1</v>
      </c>
      <c r="AL22" s="10">
        <v>1</v>
      </c>
      <c r="AM22" s="11">
        <v>1</v>
      </c>
      <c r="AN22" s="10">
        <v>1</v>
      </c>
      <c r="AO22" s="11">
        <v>1</v>
      </c>
      <c r="AP22" s="10">
        <v>1</v>
      </c>
      <c r="AQ22" s="11">
        <v>1</v>
      </c>
      <c r="AR22" s="10">
        <v>1</v>
      </c>
      <c r="AS22" s="11">
        <v>1</v>
      </c>
      <c r="AT22" s="10">
        <v>1</v>
      </c>
      <c r="AU22" s="12"/>
      <c r="AV22" s="10">
        <v>1</v>
      </c>
      <c r="AW22" s="11">
        <v>1</v>
      </c>
      <c r="AX22" s="10">
        <v>1</v>
      </c>
      <c r="AY22" s="11">
        <v>1</v>
      </c>
      <c r="AZ22" s="10">
        <v>1</v>
      </c>
      <c r="BA22" s="11">
        <v>1</v>
      </c>
      <c r="BB22" s="10">
        <v>1</v>
      </c>
      <c r="BC22" s="11">
        <v>1</v>
      </c>
      <c r="BD22" s="10">
        <v>1</v>
      </c>
      <c r="BE22" s="11">
        <v>1</v>
      </c>
      <c r="BF22" s="10">
        <v>1</v>
      </c>
      <c r="BG22" s="12"/>
      <c r="BH22" s="10">
        <v>0</v>
      </c>
      <c r="BI22" s="11">
        <v>0</v>
      </c>
      <c r="BJ22" s="10">
        <v>0</v>
      </c>
      <c r="BK22" s="11">
        <v>0</v>
      </c>
      <c r="BL22" s="10">
        <v>0</v>
      </c>
      <c r="BM22" s="11">
        <v>0</v>
      </c>
      <c r="BN22" s="10">
        <v>0</v>
      </c>
      <c r="BO22" s="11">
        <v>0</v>
      </c>
      <c r="BP22" s="10">
        <v>0</v>
      </c>
      <c r="BQ22" s="11">
        <v>0</v>
      </c>
      <c r="BR22" s="10">
        <v>0</v>
      </c>
      <c r="BT22" s="19">
        <f>(L22+X22+AJ22+AV22+BH22)/(VLOOKUP($D22,[1]Plan1!$B:$E,4,0))</f>
        <v>0.75</v>
      </c>
      <c r="BU22" s="20">
        <f>(M22+Y22+AK22+AW22+BI22)/(VLOOKUP($D22,[1]Plan1!$B:$E,4,0))</f>
        <v>0.75</v>
      </c>
      <c r="BV22" s="19">
        <f>(N22+Z22+AL22+AX22+BJ22)/(VLOOKUP($D22,[1]Plan1!$B:$E,4,0))</f>
        <v>0.75</v>
      </c>
      <c r="BW22" s="20">
        <f>(O22+AA22+AM22+AY22+BK22)/(VLOOKUP($D22,[1]Plan1!$B:$E,4,0))</f>
        <v>0.75</v>
      </c>
      <c r="BX22" s="19">
        <f>(P22+AB22+AN22+AZ22+BL22)/(VLOOKUP($D22,[1]Plan1!$B:$E,4,0))</f>
        <v>0.75</v>
      </c>
      <c r="BY22" s="20">
        <f>(Q22+AC22+AO22+BA22+BM22)/(VLOOKUP($D22,[1]Plan1!$B:$E,4,0))</f>
        <v>0.75</v>
      </c>
      <c r="BZ22" s="19">
        <f>(R22+AD22+AP22+BB22+BN22)/(VLOOKUP($D22,[1]Plan1!$B:$E,4,0))</f>
        <v>0.75</v>
      </c>
      <c r="CA22" s="20">
        <f>(S22+AE22+AQ22+BC22+BO22)/(VLOOKUP($D22,[1]Plan1!$B:$E,4,0))</f>
        <v>0.75</v>
      </c>
      <c r="CB22" s="19">
        <f>(T22+AF22+AR22+BD22+BP22)/(VLOOKUP($D22,[1]Plan1!$B:$E,4,0))</f>
        <v>0.75</v>
      </c>
      <c r="CC22" s="20">
        <f>(U22+AG22+AS22+BE22+BQ22)/(VLOOKUP($D22,[1]Plan1!$B:$E,4,0))</f>
        <v>0.75</v>
      </c>
      <c r="CD22" s="19">
        <f>(V22+AH22+AT22+BF22+BR22)/(VLOOKUP($D22,[1]Plan1!$B:$E,4,0))</f>
        <v>0.75</v>
      </c>
      <c r="CE22" s="18"/>
      <c r="CF22" s="19">
        <f>ROUND((((VLOOKUP($D22,[1]Plan1!$B:$C,2,0)/25) * (VLOOKUP(CF$1,[2]Plan1!$A:$B,2,0))) * BT22),0)</f>
        <v>14</v>
      </c>
      <c r="CG22" s="20">
        <f>ROUND((((VLOOKUP($D22,[1]Plan1!$B:$C,2,0)/25) * (VLOOKUP(CG$1,[2]Plan1!$A:$B,2,0))) * BU22),0)</f>
        <v>4</v>
      </c>
      <c r="CH22" s="19">
        <f>ROUND((((VLOOKUP($D22,[1]Plan1!$B:$C,2,0)/25) * (VLOOKUP(CH$1,[2]Plan1!$A:$B,2,0))) * BV22),0)</f>
        <v>7</v>
      </c>
      <c r="CI22" s="20">
        <f>ROUND((((VLOOKUP($D22,[1]Plan1!$B:$C,2,0)/25) * (VLOOKUP(CI$1,[2]Plan1!$A:$B,2,0))) * BW22),0)</f>
        <v>7</v>
      </c>
      <c r="CJ22" s="19">
        <f>ROUND((((VLOOKUP($D22,[1]Plan1!$B:$C,2,0)/25) * (VLOOKUP(CJ$1,[2]Plan1!$A:$B,2,0))) * BX22),0)</f>
        <v>14</v>
      </c>
      <c r="CK22" s="20">
        <f>ROUND((((VLOOKUP($D22,[1]Plan1!$B:$C,2,0)/25) * (VLOOKUP(CK$1,[2]Plan1!$A:$B,2,0))) * BY22),0)</f>
        <v>11</v>
      </c>
      <c r="CL22" s="19">
        <f>ROUND((((VLOOKUP($D22,[1]Plan1!$B:$C,2,0)/25) * (VLOOKUP(CL$1,[2]Plan1!$A:$B,2,0))) * BZ22),0)</f>
        <v>11</v>
      </c>
      <c r="CM22" s="20">
        <f>ROUND((((VLOOKUP($D22,[1]Plan1!$B:$C,2,0)/25) * (VLOOKUP(CM$1,[2]Plan1!$A:$B,2,0))) * CA22),0)</f>
        <v>11</v>
      </c>
      <c r="CN22" s="19">
        <f>ROUND((((VLOOKUP($D22,[1]Plan1!$B:$C,2,0)/25) * (VLOOKUP(CN$1,[2]Plan1!$A:$B,2,0))) * CB22),0)</f>
        <v>4</v>
      </c>
      <c r="CO22" s="20">
        <f>ROUND((((VLOOKUP($D22,[1]Plan1!$B:$C,2,0)/25) * (VLOOKUP(CO$1,[2]Plan1!$A:$B,2,0))) * CC22),0)</f>
        <v>4</v>
      </c>
      <c r="CP22" s="19">
        <f>ROUND((((VLOOKUP($D22,[1]Plan1!$B:$C,2,0)/25) * (VLOOKUP(CP$1,[2]Plan1!$A:$B,2,0))) * CD22),0)</f>
        <v>4</v>
      </c>
      <c r="CQ22" s="18"/>
      <c r="CR22" s="20">
        <f t="shared" si="0"/>
        <v>91</v>
      </c>
      <c r="CS22" s="19">
        <f>VLOOKUP(D22,[1]Plan1!$B:$C,2,0)</f>
        <v>120</v>
      </c>
      <c r="CT22" s="17">
        <f t="shared" si="1"/>
        <v>-29</v>
      </c>
      <c r="CU22" s="21">
        <f t="shared" si="3"/>
        <v>0.7583333333333333</v>
      </c>
      <c r="CV22" s="2"/>
      <c r="CW22" s="2"/>
      <c r="CX22" s="2"/>
      <c r="CY22" s="2"/>
    </row>
    <row r="23" spans="1:103" ht="18.75" hidden="1">
      <c r="A23" s="8" t="s">
        <v>19</v>
      </c>
      <c r="B23" s="15" t="s">
        <v>20</v>
      </c>
      <c r="C23" s="15" t="s">
        <v>21</v>
      </c>
      <c r="D23" s="16" t="s">
        <v>192</v>
      </c>
      <c r="E23" s="16" t="str">
        <f>VLOOKUP(D23,[1]Plan1!$B:$D,3,0)</f>
        <v>06/04/20 a 30/04/20</v>
      </c>
      <c r="F23" s="13">
        <v>70513</v>
      </c>
      <c r="G23" s="13">
        <v>10742</v>
      </c>
      <c r="H23" s="14" t="s">
        <v>43</v>
      </c>
      <c r="I23" s="17" t="str">
        <f t="shared" si="2"/>
        <v/>
      </c>
      <c r="J23" s="17">
        <f>VLOOKUP(D23,[1]Plan1!$B:$E,4,0)</f>
        <v>4</v>
      </c>
      <c r="K23" s="18"/>
      <c r="L23" s="10">
        <v>1</v>
      </c>
      <c r="M23" s="11">
        <v>1</v>
      </c>
      <c r="N23" s="10">
        <v>1</v>
      </c>
      <c r="O23" s="11">
        <v>1</v>
      </c>
      <c r="P23" s="10">
        <v>1</v>
      </c>
      <c r="Q23" s="11">
        <v>1</v>
      </c>
      <c r="R23" s="10">
        <v>1</v>
      </c>
      <c r="S23" s="11">
        <v>1</v>
      </c>
      <c r="T23" s="10">
        <v>1</v>
      </c>
      <c r="U23" s="11">
        <v>1</v>
      </c>
      <c r="V23" s="10">
        <v>1</v>
      </c>
      <c r="W23" s="12"/>
      <c r="X23" s="10">
        <v>1</v>
      </c>
      <c r="Y23" s="11">
        <v>1</v>
      </c>
      <c r="Z23" s="10">
        <v>1</v>
      </c>
      <c r="AA23" s="11">
        <v>1</v>
      </c>
      <c r="AB23" s="10">
        <v>1</v>
      </c>
      <c r="AC23" s="11">
        <v>1</v>
      </c>
      <c r="AD23" s="10">
        <v>1</v>
      </c>
      <c r="AE23" s="11">
        <v>1</v>
      </c>
      <c r="AF23" s="10">
        <v>1</v>
      </c>
      <c r="AG23" s="11">
        <v>1</v>
      </c>
      <c r="AH23" s="10">
        <v>1</v>
      </c>
      <c r="AI23" s="12"/>
      <c r="AJ23" s="10">
        <v>1</v>
      </c>
      <c r="AK23" s="11">
        <v>1</v>
      </c>
      <c r="AL23" s="10">
        <v>1</v>
      </c>
      <c r="AM23" s="11">
        <v>1</v>
      </c>
      <c r="AN23" s="10">
        <v>1</v>
      </c>
      <c r="AO23" s="11">
        <v>1</v>
      </c>
      <c r="AP23" s="10">
        <v>1</v>
      </c>
      <c r="AQ23" s="11">
        <v>1</v>
      </c>
      <c r="AR23" s="10">
        <v>1</v>
      </c>
      <c r="AS23" s="11">
        <v>1</v>
      </c>
      <c r="AT23" s="10">
        <v>1</v>
      </c>
      <c r="AU23" s="12"/>
      <c r="AV23" s="10">
        <v>1</v>
      </c>
      <c r="AW23" s="11">
        <v>1</v>
      </c>
      <c r="AX23" s="10">
        <v>1</v>
      </c>
      <c r="AY23" s="11">
        <v>1</v>
      </c>
      <c r="AZ23" s="10">
        <v>1</v>
      </c>
      <c r="BA23" s="11">
        <v>1</v>
      </c>
      <c r="BB23" s="10">
        <v>1</v>
      </c>
      <c r="BC23" s="11">
        <v>1</v>
      </c>
      <c r="BD23" s="10">
        <v>1</v>
      </c>
      <c r="BE23" s="11">
        <v>1</v>
      </c>
      <c r="BF23" s="10">
        <v>1</v>
      </c>
      <c r="BG23" s="12"/>
      <c r="BH23" s="10">
        <v>0</v>
      </c>
      <c r="BI23" s="11">
        <v>0</v>
      </c>
      <c r="BJ23" s="10">
        <v>0</v>
      </c>
      <c r="BK23" s="11">
        <v>0</v>
      </c>
      <c r="BL23" s="10">
        <v>0</v>
      </c>
      <c r="BM23" s="11">
        <v>0</v>
      </c>
      <c r="BN23" s="10">
        <v>0</v>
      </c>
      <c r="BO23" s="11">
        <v>0</v>
      </c>
      <c r="BP23" s="10">
        <v>0</v>
      </c>
      <c r="BQ23" s="11">
        <v>0</v>
      </c>
      <c r="BR23" s="10">
        <v>0</v>
      </c>
      <c r="BT23" s="19">
        <f>(L23+X23+AJ23+AV23+BH23)/(VLOOKUP($D23,[1]Plan1!$B:$E,4,0))</f>
        <v>1</v>
      </c>
      <c r="BU23" s="20">
        <f>(M23+Y23+AK23+AW23+BI23)/(VLOOKUP($D23,[1]Plan1!$B:$E,4,0))</f>
        <v>1</v>
      </c>
      <c r="BV23" s="19">
        <f>(N23+Z23+AL23+AX23+BJ23)/(VLOOKUP($D23,[1]Plan1!$B:$E,4,0))</f>
        <v>1</v>
      </c>
      <c r="BW23" s="20">
        <f>(O23+AA23+AM23+AY23+BK23)/(VLOOKUP($D23,[1]Plan1!$B:$E,4,0))</f>
        <v>1</v>
      </c>
      <c r="BX23" s="19">
        <f>(P23+AB23+AN23+AZ23+BL23)/(VLOOKUP($D23,[1]Plan1!$B:$E,4,0))</f>
        <v>1</v>
      </c>
      <c r="BY23" s="20">
        <f>(Q23+AC23+AO23+BA23+BM23)/(VLOOKUP($D23,[1]Plan1!$B:$E,4,0))</f>
        <v>1</v>
      </c>
      <c r="BZ23" s="19">
        <f>(R23+AD23+AP23+BB23+BN23)/(VLOOKUP($D23,[1]Plan1!$B:$E,4,0))</f>
        <v>1</v>
      </c>
      <c r="CA23" s="20">
        <f>(S23+AE23+AQ23+BC23+BO23)/(VLOOKUP($D23,[1]Plan1!$B:$E,4,0))</f>
        <v>1</v>
      </c>
      <c r="CB23" s="19">
        <f>(T23+AF23+AR23+BD23+BP23)/(VLOOKUP($D23,[1]Plan1!$B:$E,4,0))</f>
        <v>1</v>
      </c>
      <c r="CC23" s="20">
        <f>(U23+AG23+AS23+BE23+BQ23)/(VLOOKUP($D23,[1]Plan1!$B:$E,4,0))</f>
        <v>1</v>
      </c>
      <c r="CD23" s="19">
        <f>(V23+AH23+AT23+BF23+BR23)/(VLOOKUP($D23,[1]Plan1!$B:$E,4,0))</f>
        <v>1</v>
      </c>
      <c r="CE23" s="18"/>
      <c r="CF23" s="19">
        <f>ROUND((((VLOOKUP($D23,[1]Plan1!$B:$C,2,0)/25) * (VLOOKUP(CF$1,[2]Plan1!$A:$B,2,0))) * BT23),0)</f>
        <v>19</v>
      </c>
      <c r="CG23" s="20">
        <f>ROUND((((VLOOKUP($D23,[1]Plan1!$B:$C,2,0)/25) * (VLOOKUP(CG$1,[2]Plan1!$A:$B,2,0))) * BU23),0)</f>
        <v>5</v>
      </c>
      <c r="CH23" s="19">
        <f>ROUND((((VLOOKUP($D23,[1]Plan1!$B:$C,2,0)/25) * (VLOOKUP(CH$1,[2]Plan1!$A:$B,2,0))) * BV23),0)</f>
        <v>10</v>
      </c>
      <c r="CI23" s="20">
        <f>ROUND((((VLOOKUP($D23,[1]Plan1!$B:$C,2,0)/25) * (VLOOKUP(CI$1,[2]Plan1!$A:$B,2,0))) * BW23),0)</f>
        <v>10</v>
      </c>
      <c r="CJ23" s="19">
        <f>ROUND((((VLOOKUP($D23,[1]Plan1!$B:$C,2,0)/25) * (VLOOKUP(CJ$1,[2]Plan1!$A:$B,2,0))) * BX23),0)</f>
        <v>19</v>
      </c>
      <c r="CK23" s="20">
        <f>ROUND((((VLOOKUP($D23,[1]Plan1!$B:$C,2,0)/25) * (VLOOKUP(CK$1,[2]Plan1!$A:$B,2,0))) * BY23),0)</f>
        <v>14</v>
      </c>
      <c r="CL23" s="19">
        <f>ROUND((((VLOOKUP($D23,[1]Plan1!$B:$C,2,0)/25) * (VLOOKUP(CL$1,[2]Plan1!$A:$B,2,0))) * BZ23),0)</f>
        <v>14</v>
      </c>
      <c r="CM23" s="20">
        <f>ROUND((((VLOOKUP($D23,[1]Plan1!$B:$C,2,0)/25) * (VLOOKUP(CM$1,[2]Plan1!$A:$B,2,0))) * CA23),0)</f>
        <v>14</v>
      </c>
      <c r="CN23" s="19">
        <f>ROUND((((VLOOKUP($D23,[1]Plan1!$B:$C,2,0)/25) * (VLOOKUP(CN$1,[2]Plan1!$A:$B,2,0))) * CB23),0)</f>
        <v>5</v>
      </c>
      <c r="CO23" s="20">
        <f>ROUND((((VLOOKUP($D23,[1]Plan1!$B:$C,2,0)/25) * (VLOOKUP(CO$1,[2]Plan1!$A:$B,2,0))) * CC23),0)</f>
        <v>5</v>
      </c>
      <c r="CP23" s="19">
        <f>ROUND((((VLOOKUP($D23,[1]Plan1!$B:$C,2,0)/25) * (VLOOKUP(CP$1,[2]Plan1!$A:$B,2,0))) * CD23),0)</f>
        <v>5</v>
      </c>
      <c r="CQ23" s="18"/>
      <c r="CR23" s="20">
        <f t="shared" si="0"/>
        <v>120</v>
      </c>
      <c r="CS23" s="19">
        <f>VLOOKUP(D23,[1]Plan1!$B:$C,2,0)</f>
        <v>120</v>
      </c>
      <c r="CT23" s="17">
        <f t="shared" si="1"/>
        <v>0</v>
      </c>
      <c r="CU23" s="21">
        <f t="shared" si="3"/>
        <v>1</v>
      </c>
      <c r="CV23" s="2"/>
      <c r="CW23" s="2"/>
      <c r="CX23" s="2"/>
      <c r="CY23" s="2"/>
    </row>
    <row r="24" spans="1:103" ht="18.75" hidden="1">
      <c r="A24" s="8" t="s">
        <v>19</v>
      </c>
      <c r="B24" s="15" t="s">
        <v>20</v>
      </c>
      <c r="C24" s="15" t="s">
        <v>21</v>
      </c>
      <c r="D24" s="16" t="s">
        <v>192</v>
      </c>
      <c r="E24" s="16" t="str">
        <f>VLOOKUP(D24,[1]Plan1!$B:$D,3,0)</f>
        <v>06/04/20 a 30/04/20</v>
      </c>
      <c r="F24" s="13">
        <v>63417</v>
      </c>
      <c r="G24" s="13">
        <v>10791</v>
      </c>
      <c r="H24" s="14" t="s">
        <v>44</v>
      </c>
      <c r="I24" s="17" t="str">
        <f t="shared" si="2"/>
        <v/>
      </c>
      <c r="J24" s="17">
        <f>VLOOKUP(D24,[1]Plan1!$B:$E,4,0)</f>
        <v>4</v>
      </c>
      <c r="K24" s="18"/>
      <c r="L24" s="10">
        <v>1</v>
      </c>
      <c r="M24" s="11">
        <v>1</v>
      </c>
      <c r="N24" s="10">
        <v>1</v>
      </c>
      <c r="O24" s="11">
        <v>1</v>
      </c>
      <c r="P24" s="10">
        <v>1</v>
      </c>
      <c r="Q24" s="11">
        <v>1</v>
      </c>
      <c r="R24" s="10">
        <v>1</v>
      </c>
      <c r="S24" s="11">
        <v>1</v>
      </c>
      <c r="T24" s="10">
        <v>1</v>
      </c>
      <c r="U24" s="11">
        <v>1</v>
      </c>
      <c r="V24" s="10">
        <v>1</v>
      </c>
      <c r="W24" s="12"/>
      <c r="X24" s="10">
        <v>0</v>
      </c>
      <c r="Y24" s="11">
        <v>0</v>
      </c>
      <c r="Z24" s="10">
        <v>0</v>
      </c>
      <c r="AA24" s="11">
        <v>0</v>
      </c>
      <c r="AB24" s="10">
        <v>0</v>
      </c>
      <c r="AC24" s="11">
        <v>0</v>
      </c>
      <c r="AD24" s="10">
        <v>0</v>
      </c>
      <c r="AE24" s="11">
        <v>0</v>
      </c>
      <c r="AF24" s="10">
        <v>0</v>
      </c>
      <c r="AG24" s="11">
        <v>0</v>
      </c>
      <c r="AH24" s="10">
        <v>0</v>
      </c>
      <c r="AI24" s="12"/>
      <c r="AJ24" s="10">
        <v>0</v>
      </c>
      <c r="AK24" s="11">
        <v>0</v>
      </c>
      <c r="AL24" s="10">
        <v>0</v>
      </c>
      <c r="AM24" s="11">
        <v>0</v>
      </c>
      <c r="AN24" s="10">
        <v>0</v>
      </c>
      <c r="AO24" s="11">
        <v>0</v>
      </c>
      <c r="AP24" s="10">
        <v>0</v>
      </c>
      <c r="AQ24" s="11">
        <v>0</v>
      </c>
      <c r="AR24" s="10">
        <v>0</v>
      </c>
      <c r="AS24" s="11">
        <v>0</v>
      </c>
      <c r="AT24" s="10">
        <v>0</v>
      </c>
      <c r="AU24" s="12"/>
      <c r="AV24" s="10">
        <v>1</v>
      </c>
      <c r="AW24" s="11">
        <v>1</v>
      </c>
      <c r="AX24" s="10">
        <v>1</v>
      </c>
      <c r="AY24" s="11">
        <v>1</v>
      </c>
      <c r="AZ24" s="10">
        <v>1</v>
      </c>
      <c r="BA24" s="11">
        <v>1</v>
      </c>
      <c r="BB24" s="10">
        <v>1</v>
      </c>
      <c r="BC24" s="11">
        <v>1</v>
      </c>
      <c r="BD24" s="10">
        <v>1</v>
      </c>
      <c r="BE24" s="11">
        <v>1</v>
      </c>
      <c r="BF24" s="10">
        <v>1</v>
      </c>
      <c r="BG24" s="12"/>
      <c r="BH24" s="10">
        <v>0</v>
      </c>
      <c r="BI24" s="11">
        <v>0</v>
      </c>
      <c r="BJ24" s="10">
        <v>0</v>
      </c>
      <c r="BK24" s="11">
        <v>0</v>
      </c>
      <c r="BL24" s="10">
        <v>0</v>
      </c>
      <c r="BM24" s="11">
        <v>0</v>
      </c>
      <c r="BN24" s="10">
        <v>0</v>
      </c>
      <c r="BO24" s="11">
        <v>0</v>
      </c>
      <c r="BP24" s="10">
        <v>0</v>
      </c>
      <c r="BQ24" s="11">
        <v>0</v>
      </c>
      <c r="BR24" s="10">
        <v>0</v>
      </c>
      <c r="BT24" s="19">
        <f>(L24+X24+AJ24+AV24+BH24)/(VLOOKUP($D24,[1]Plan1!$B:$E,4,0))</f>
        <v>0.5</v>
      </c>
      <c r="BU24" s="20">
        <f>(M24+Y24+AK24+AW24+BI24)/(VLOOKUP($D24,[1]Plan1!$B:$E,4,0))</f>
        <v>0.5</v>
      </c>
      <c r="BV24" s="19">
        <f>(N24+Z24+AL24+AX24+BJ24)/(VLOOKUP($D24,[1]Plan1!$B:$E,4,0))</f>
        <v>0.5</v>
      </c>
      <c r="BW24" s="20">
        <f>(O24+AA24+AM24+AY24+BK24)/(VLOOKUP($D24,[1]Plan1!$B:$E,4,0))</f>
        <v>0.5</v>
      </c>
      <c r="BX24" s="19">
        <f>(P24+AB24+AN24+AZ24+BL24)/(VLOOKUP($D24,[1]Plan1!$B:$E,4,0))</f>
        <v>0.5</v>
      </c>
      <c r="BY24" s="20">
        <f>(Q24+AC24+AO24+BA24+BM24)/(VLOOKUP($D24,[1]Plan1!$B:$E,4,0))</f>
        <v>0.5</v>
      </c>
      <c r="BZ24" s="19">
        <f>(R24+AD24+AP24+BB24+BN24)/(VLOOKUP($D24,[1]Plan1!$B:$E,4,0))</f>
        <v>0.5</v>
      </c>
      <c r="CA24" s="20">
        <f>(S24+AE24+AQ24+BC24+BO24)/(VLOOKUP($D24,[1]Plan1!$B:$E,4,0))</f>
        <v>0.5</v>
      </c>
      <c r="CB24" s="19">
        <f>(T24+AF24+AR24+BD24+BP24)/(VLOOKUP($D24,[1]Plan1!$B:$E,4,0))</f>
        <v>0.5</v>
      </c>
      <c r="CC24" s="20">
        <f>(U24+AG24+AS24+BE24+BQ24)/(VLOOKUP($D24,[1]Plan1!$B:$E,4,0))</f>
        <v>0.5</v>
      </c>
      <c r="CD24" s="19">
        <f>(V24+AH24+AT24+BF24+BR24)/(VLOOKUP($D24,[1]Plan1!$B:$E,4,0))</f>
        <v>0.5</v>
      </c>
      <c r="CE24" s="18"/>
      <c r="CF24" s="19">
        <f>ROUND((((VLOOKUP($D24,[1]Plan1!$B:$C,2,0)/25) * (VLOOKUP(CF$1,[2]Plan1!$A:$B,2,0))) * BT24),0)</f>
        <v>10</v>
      </c>
      <c r="CG24" s="20">
        <f>ROUND((((VLOOKUP($D24,[1]Plan1!$B:$C,2,0)/25) * (VLOOKUP(CG$1,[2]Plan1!$A:$B,2,0))) * BU24),0)</f>
        <v>2</v>
      </c>
      <c r="CH24" s="19">
        <f>ROUND((((VLOOKUP($D24,[1]Plan1!$B:$C,2,0)/25) * (VLOOKUP(CH$1,[2]Plan1!$A:$B,2,0))) * BV24),0)</f>
        <v>5</v>
      </c>
      <c r="CI24" s="20">
        <f>ROUND((((VLOOKUP($D24,[1]Plan1!$B:$C,2,0)/25) * (VLOOKUP(CI$1,[2]Plan1!$A:$B,2,0))) * BW24),0)</f>
        <v>5</v>
      </c>
      <c r="CJ24" s="19">
        <f>ROUND((((VLOOKUP($D24,[1]Plan1!$B:$C,2,0)/25) * (VLOOKUP(CJ$1,[2]Plan1!$A:$B,2,0))) * BX24),0)</f>
        <v>10</v>
      </c>
      <c r="CK24" s="20">
        <f>ROUND((((VLOOKUP($D24,[1]Plan1!$B:$C,2,0)/25) * (VLOOKUP(CK$1,[2]Plan1!$A:$B,2,0))) * BY24),0)</f>
        <v>7</v>
      </c>
      <c r="CL24" s="19">
        <f>ROUND((((VLOOKUP($D24,[1]Plan1!$B:$C,2,0)/25) * (VLOOKUP(CL$1,[2]Plan1!$A:$B,2,0))) * BZ24),0)</f>
        <v>7</v>
      </c>
      <c r="CM24" s="20">
        <f>ROUND((((VLOOKUP($D24,[1]Plan1!$B:$C,2,0)/25) * (VLOOKUP(CM$1,[2]Plan1!$A:$B,2,0))) * CA24),0)</f>
        <v>7</v>
      </c>
      <c r="CN24" s="19">
        <f>ROUND((((VLOOKUP($D24,[1]Plan1!$B:$C,2,0)/25) * (VLOOKUP(CN$1,[2]Plan1!$A:$B,2,0))) * CB24),0)</f>
        <v>2</v>
      </c>
      <c r="CO24" s="20">
        <f>ROUND((((VLOOKUP($D24,[1]Plan1!$B:$C,2,0)/25) * (VLOOKUP(CO$1,[2]Plan1!$A:$B,2,0))) * CC24),0)</f>
        <v>2</v>
      </c>
      <c r="CP24" s="19">
        <f>ROUND((((VLOOKUP($D24,[1]Plan1!$B:$C,2,0)/25) * (VLOOKUP(CP$1,[2]Plan1!$A:$B,2,0))) * CD24),0)</f>
        <v>2</v>
      </c>
      <c r="CQ24" s="18"/>
      <c r="CR24" s="20">
        <f t="shared" si="0"/>
        <v>59</v>
      </c>
      <c r="CS24" s="19">
        <f>VLOOKUP(D24,[1]Plan1!$B:$C,2,0)</f>
        <v>120</v>
      </c>
      <c r="CT24" s="17">
        <f t="shared" si="1"/>
        <v>-61</v>
      </c>
      <c r="CU24" s="21">
        <f t="shared" si="3"/>
        <v>0.49166666666666664</v>
      </c>
      <c r="CV24" s="2"/>
      <c r="CW24" s="2"/>
      <c r="CX24" s="2"/>
      <c r="CY24" s="2"/>
    </row>
    <row r="25" spans="1:103" ht="18.75" hidden="1">
      <c r="A25" s="8" t="s">
        <v>19</v>
      </c>
      <c r="B25" s="15" t="s">
        <v>20</v>
      </c>
      <c r="C25" s="15" t="s">
        <v>21</v>
      </c>
      <c r="D25" s="16" t="s">
        <v>192</v>
      </c>
      <c r="E25" s="16" t="str">
        <f>VLOOKUP(D25,[1]Plan1!$B:$D,3,0)</f>
        <v>06/04/20 a 30/04/20</v>
      </c>
      <c r="F25" s="13">
        <v>103595</v>
      </c>
      <c r="G25" s="13">
        <v>11450</v>
      </c>
      <c r="H25" s="14" t="s">
        <v>45</v>
      </c>
      <c r="I25" s="17" t="str">
        <f t="shared" si="2"/>
        <v/>
      </c>
      <c r="J25" s="17">
        <f>VLOOKUP(D25,[1]Plan1!$B:$E,4,0)</f>
        <v>4</v>
      </c>
      <c r="K25" s="18"/>
      <c r="L25" s="10">
        <v>0</v>
      </c>
      <c r="M25" s="11">
        <v>0</v>
      </c>
      <c r="N25" s="10">
        <v>0</v>
      </c>
      <c r="O25" s="11">
        <v>0</v>
      </c>
      <c r="P25" s="10">
        <v>0</v>
      </c>
      <c r="Q25" s="11">
        <v>0</v>
      </c>
      <c r="R25" s="10">
        <v>0</v>
      </c>
      <c r="S25" s="11">
        <v>0</v>
      </c>
      <c r="T25" s="10">
        <v>0</v>
      </c>
      <c r="U25" s="11">
        <v>0</v>
      </c>
      <c r="V25" s="10">
        <v>0</v>
      </c>
      <c r="W25" s="12"/>
      <c r="X25" s="10">
        <v>0</v>
      </c>
      <c r="Y25" s="11">
        <v>0</v>
      </c>
      <c r="Z25" s="10">
        <v>0</v>
      </c>
      <c r="AA25" s="11">
        <v>0</v>
      </c>
      <c r="AB25" s="10">
        <v>0</v>
      </c>
      <c r="AC25" s="11">
        <v>0</v>
      </c>
      <c r="AD25" s="10">
        <v>0</v>
      </c>
      <c r="AE25" s="11">
        <v>0</v>
      </c>
      <c r="AF25" s="10">
        <v>0</v>
      </c>
      <c r="AG25" s="11">
        <v>0</v>
      </c>
      <c r="AH25" s="10">
        <v>0</v>
      </c>
      <c r="AI25" s="12"/>
      <c r="AJ25" s="10">
        <v>0</v>
      </c>
      <c r="AK25" s="11">
        <v>0</v>
      </c>
      <c r="AL25" s="10">
        <v>0</v>
      </c>
      <c r="AM25" s="11">
        <v>0</v>
      </c>
      <c r="AN25" s="10">
        <v>0</v>
      </c>
      <c r="AO25" s="11">
        <v>0</v>
      </c>
      <c r="AP25" s="10">
        <v>0</v>
      </c>
      <c r="AQ25" s="11">
        <v>0</v>
      </c>
      <c r="AR25" s="10">
        <v>0</v>
      </c>
      <c r="AS25" s="11">
        <v>0</v>
      </c>
      <c r="AT25" s="10">
        <v>0</v>
      </c>
      <c r="AU25" s="12"/>
      <c r="AV25" s="10">
        <v>0</v>
      </c>
      <c r="AW25" s="11">
        <v>0</v>
      </c>
      <c r="AX25" s="10">
        <v>0</v>
      </c>
      <c r="AY25" s="11">
        <v>0</v>
      </c>
      <c r="AZ25" s="10">
        <v>0</v>
      </c>
      <c r="BA25" s="11">
        <v>0</v>
      </c>
      <c r="BB25" s="10">
        <v>0</v>
      </c>
      <c r="BC25" s="11">
        <v>0</v>
      </c>
      <c r="BD25" s="10">
        <v>0</v>
      </c>
      <c r="BE25" s="11">
        <v>0</v>
      </c>
      <c r="BF25" s="10">
        <v>0</v>
      </c>
      <c r="BG25" s="12"/>
      <c r="BH25" s="10">
        <v>0</v>
      </c>
      <c r="BI25" s="11">
        <v>0</v>
      </c>
      <c r="BJ25" s="10">
        <v>0</v>
      </c>
      <c r="BK25" s="11">
        <v>0</v>
      </c>
      <c r="BL25" s="10">
        <v>0</v>
      </c>
      <c r="BM25" s="11">
        <v>0</v>
      </c>
      <c r="BN25" s="10">
        <v>0</v>
      </c>
      <c r="BO25" s="11">
        <v>0</v>
      </c>
      <c r="BP25" s="10">
        <v>0</v>
      </c>
      <c r="BQ25" s="11">
        <v>0</v>
      </c>
      <c r="BR25" s="10">
        <v>0</v>
      </c>
      <c r="BT25" s="19">
        <f>(L25+X25+AJ25+AV25+BH25)/(VLOOKUP($D25,[1]Plan1!$B:$E,4,0))</f>
        <v>0</v>
      </c>
      <c r="BU25" s="20">
        <f>(M25+Y25+AK25+AW25+BI25)/(VLOOKUP($D25,[1]Plan1!$B:$E,4,0))</f>
        <v>0</v>
      </c>
      <c r="BV25" s="19">
        <f>(N25+Z25+AL25+AX25+BJ25)/(VLOOKUP($D25,[1]Plan1!$B:$E,4,0))</f>
        <v>0</v>
      </c>
      <c r="BW25" s="20">
        <f>(O25+AA25+AM25+AY25+BK25)/(VLOOKUP($D25,[1]Plan1!$B:$E,4,0))</f>
        <v>0</v>
      </c>
      <c r="BX25" s="19">
        <f>(P25+AB25+AN25+AZ25+BL25)/(VLOOKUP($D25,[1]Plan1!$B:$E,4,0))</f>
        <v>0</v>
      </c>
      <c r="BY25" s="20">
        <f>(Q25+AC25+AO25+BA25+BM25)/(VLOOKUP($D25,[1]Plan1!$B:$E,4,0))</f>
        <v>0</v>
      </c>
      <c r="BZ25" s="19">
        <f>(R25+AD25+AP25+BB25+BN25)/(VLOOKUP($D25,[1]Plan1!$B:$E,4,0))</f>
        <v>0</v>
      </c>
      <c r="CA25" s="20">
        <f>(S25+AE25+AQ25+BC25+BO25)/(VLOOKUP($D25,[1]Plan1!$B:$E,4,0))</f>
        <v>0</v>
      </c>
      <c r="CB25" s="19">
        <f>(T25+AF25+AR25+BD25+BP25)/(VLOOKUP($D25,[1]Plan1!$B:$E,4,0))</f>
        <v>0</v>
      </c>
      <c r="CC25" s="20">
        <f>(U25+AG25+AS25+BE25+BQ25)/(VLOOKUP($D25,[1]Plan1!$B:$E,4,0))</f>
        <v>0</v>
      </c>
      <c r="CD25" s="19">
        <f>(V25+AH25+AT25+BF25+BR25)/(VLOOKUP($D25,[1]Plan1!$B:$E,4,0))</f>
        <v>0</v>
      </c>
      <c r="CE25" s="18"/>
      <c r="CF25" s="19">
        <f>ROUND((((VLOOKUP($D25,[1]Plan1!$B:$C,2,0)/25) * (VLOOKUP(CF$1,[2]Plan1!$A:$B,2,0))) * BT25),0)</f>
        <v>0</v>
      </c>
      <c r="CG25" s="20">
        <f>ROUND((((VLOOKUP($D25,[1]Plan1!$B:$C,2,0)/25) * (VLOOKUP(CG$1,[2]Plan1!$A:$B,2,0))) * BU25),0)</f>
        <v>0</v>
      </c>
      <c r="CH25" s="19">
        <f>ROUND((((VLOOKUP($D25,[1]Plan1!$B:$C,2,0)/25) * (VLOOKUP(CH$1,[2]Plan1!$A:$B,2,0))) * BV25),0)</f>
        <v>0</v>
      </c>
      <c r="CI25" s="20">
        <f>ROUND((((VLOOKUP($D25,[1]Plan1!$B:$C,2,0)/25) * (VLOOKUP(CI$1,[2]Plan1!$A:$B,2,0))) * BW25),0)</f>
        <v>0</v>
      </c>
      <c r="CJ25" s="19">
        <f>ROUND((((VLOOKUP($D25,[1]Plan1!$B:$C,2,0)/25) * (VLOOKUP(CJ$1,[2]Plan1!$A:$B,2,0))) * BX25),0)</f>
        <v>0</v>
      </c>
      <c r="CK25" s="20">
        <f>ROUND((((VLOOKUP($D25,[1]Plan1!$B:$C,2,0)/25) * (VLOOKUP(CK$1,[2]Plan1!$A:$B,2,0))) * BY25),0)</f>
        <v>0</v>
      </c>
      <c r="CL25" s="19">
        <f>ROUND((((VLOOKUP($D25,[1]Plan1!$B:$C,2,0)/25) * (VLOOKUP(CL$1,[2]Plan1!$A:$B,2,0))) * BZ25),0)</f>
        <v>0</v>
      </c>
      <c r="CM25" s="20">
        <f>ROUND((((VLOOKUP($D25,[1]Plan1!$B:$C,2,0)/25) * (VLOOKUP(CM$1,[2]Plan1!$A:$B,2,0))) * CA25),0)</f>
        <v>0</v>
      </c>
      <c r="CN25" s="19">
        <f>ROUND((((VLOOKUP($D25,[1]Plan1!$B:$C,2,0)/25) * (VLOOKUP(CN$1,[2]Plan1!$A:$B,2,0))) * CB25),0)</f>
        <v>0</v>
      </c>
      <c r="CO25" s="20">
        <f>ROUND((((VLOOKUP($D25,[1]Plan1!$B:$C,2,0)/25) * (VLOOKUP(CO$1,[2]Plan1!$A:$B,2,0))) * CC25),0)</f>
        <v>0</v>
      </c>
      <c r="CP25" s="19">
        <f>ROUND((((VLOOKUP($D25,[1]Plan1!$B:$C,2,0)/25) * (VLOOKUP(CP$1,[2]Plan1!$A:$B,2,0))) * CD25),0)</f>
        <v>0</v>
      </c>
      <c r="CQ25" s="18"/>
      <c r="CR25" s="20">
        <f t="shared" si="0"/>
        <v>0</v>
      </c>
      <c r="CS25" s="19">
        <f>VLOOKUP(D25,[1]Plan1!$B:$C,2,0)</f>
        <v>120</v>
      </c>
      <c r="CT25" s="17">
        <f t="shared" si="1"/>
        <v>-120</v>
      </c>
      <c r="CU25" s="21">
        <f t="shared" si="3"/>
        <v>0</v>
      </c>
      <c r="CV25" s="2"/>
      <c r="CW25" s="2"/>
      <c r="CX25" s="2"/>
      <c r="CY25" s="2"/>
    </row>
    <row r="26" spans="1:103" ht="18.75" hidden="1">
      <c r="A26" s="8" t="s">
        <v>19</v>
      </c>
      <c r="B26" s="15" t="s">
        <v>20</v>
      </c>
      <c r="C26" s="15" t="s">
        <v>21</v>
      </c>
      <c r="D26" s="16" t="s">
        <v>192</v>
      </c>
      <c r="E26" s="16" t="str">
        <f>VLOOKUP(D26,[1]Plan1!$B:$D,3,0)</f>
        <v>06/04/20 a 30/04/20</v>
      </c>
      <c r="F26" s="13">
        <v>74299</v>
      </c>
      <c r="G26" s="13">
        <v>11054</v>
      </c>
      <c r="H26" s="14" t="s">
        <v>46</v>
      </c>
      <c r="I26" s="17" t="str">
        <f t="shared" si="2"/>
        <v/>
      </c>
      <c r="J26" s="17">
        <f>VLOOKUP(D26,[1]Plan1!$B:$E,4,0)</f>
        <v>4</v>
      </c>
      <c r="K26" s="18"/>
      <c r="L26" s="10">
        <v>1</v>
      </c>
      <c r="M26" s="11">
        <v>1</v>
      </c>
      <c r="N26" s="10">
        <v>1</v>
      </c>
      <c r="O26" s="11">
        <v>1</v>
      </c>
      <c r="P26" s="10">
        <v>1</v>
      </c>
      <c r="Q26" s="11">
        <v>1</v>
      </c>
      <c r="R26" s="10">
        <v>1</v>
      </c>
      <c r="S26" s="11">
        <v>1</v>
      </c>
      <c r="T26" s="10">
        <v>1</v>
      </c>
      <c r="U26" s="11">
        <v>1</v>
      </c>
      <c r="V26" s="10">
        <v>1</v>
      </c>
      <c r="W26" s="12"/>
      <c r="X26" s="10">
        <v>0</v>
      </c>
      <c r="Y26" s="11">
        <v>0</v>
      </c>
      <c r="Z26" s="10">
        <v>0</v>
      </c>
      <c r="AA26" s="11">
        <v>0</v>
      </c>
      <c r="AB26" s="10">
        <v>0</v>
      </c>
      <c r="AC26" s="11">
        <v>0</v>
      </c>
      <c r="AD26" s="10">
        <v>0</v>
      </c>
      <c r="AE26" s="11">
        <v>0</v>
      </c>
      <c r="AF26" s="10">
        <v>0</v>
      </c>
      <c r="AG26" s="11">
        <v>0</v>
      </c>
      <c r="AH26" s="10">
        <v>0</v>
      </c>
      <c r="AI26" s="12"/>
      <c r="AJ26" s="10">
        <v>0</v>
      </c>
      <c r="AK26" s="11">
        <v>0</v>
      </c>
      <c r="AL26" s="10">
        <v>0</v>
      </c>
      <c r="AM26" s="11">
        <v>0</v>
      </c>
      <c r="AN26" s="10">
        <v>0</v>
      </c>
      <c r="AO26" s="11">
        <v>0</v>
      </c>
      <c r="AP26" s="10">
        <v>0</v>
      </c>
      <c r="AQ26" s="11">
        <v>0</v>
      </c>
      <c r="AR26" s="10">
        <v>0</v>
      </c>
      <c r="AS26" s="11">
        <v>0</v>
      </c>
      <c r="AT26" s="10">
        <v>0</v>
      </c>
      <c r="AU26" s="12"/>
      <c r="AV26" s="10">
        <v>0</v>
      </c>
      <c r="AW26" s="11">
        <v>0</v>
      </c>
      <c r="AX26" s="10">
        <v>0</v>
      </c>
      <c r="AY26" s="11">
        <v>0</v>
      </c>
      <c r="AZ26" s="10">
        <v>0</v>
      </c>
      <c r="BA26" s="11">
        <v>0</v>
      </c>
      <c r="BB26" s="10">
        <v>0</v>
      </c>
      <c r="BC26" s="11">
        <v>0</v>
      </c>
      <c r="BD26" s="10">
        <v>0</v>
      </c>
      <c r="BE26" s="11">
        <v>0</v>
      </c>
      <c r="BF26" s="10">
        <v>0</v>
      </c>
      <c r="BG26" s="12"/>
      <c r="BH26" s="10">
        <v>0</v>
      </c>
      <c r="BI26" s="11">
        <v>0</v>
      </c>
      <c r="BJ26" s="10">
        <v>0</v>
      </c>
      <c r="BK26" s="11">
        <v>0</v>
      </c>
      <c r="BL26" s="10">
        <v>0</v>
      </c>
      <c r="BM26" s="11">
        <v>0</v>
      </c>
      <c r="BN26" s="10">
        <v>0</v>
      </c>
      <c r="BO26" s="11">
        <v>0</v>
      </c>
      <c r="BP26" s="10">
        <v>0</v>
      </c>
      <c r="BQ26" s="11">
        <v>0</v>
      </c>
      <c r="BR26" s="10">
        <v>0</v>
      </c>
      <c r="BT26" s="19">
        <f>(L26+X26+AJ26+AV26+BH26)/(VLOOKUP($D26,[1]Plan1!$B:$E,4,0))</f>
        <v>0.25</v>
      </c>
      <c r="BU26" s="20">
        <f>(M26+Y26+AK26+AW26+BI26)/(VLOOKUP($D26,[1]Plan1!$B:$E,4,0))</f>
        <v>0.25</v>
      </c>
      <c r="BV26" s="19">
        <f>(N26+Z26+AL26+AX26+BJ26)/(VLOOKUP($D26,[1]Plan1!$B:$E,4,0))</f>
        <v>0.25</v>
      </c>
      <c r="BW26" s="20">
        <f>(O26+AA26+AM26+AY26+BK26)/(VLOOKUP($D26,[1]Plan1!$B:$E,4,0))</f>
        <v>0.25</v>
      </c>
      <c r="BX26" s="19">
        <f>(P26+AB26+AN26+AZ26+BL26)/(VLOOKUP($D26,[1]Plan1!$B:$E,4,0))</f>
        <v>0.25</v>
      </c>
      <c r="BY26" s="20">
        <f>(Q26+AC26+AO26+BA26+BM26)/(VLOOKUP($D26,[1]Plan1!$B:$E,4,0))</f>
        <v>0.25</v>
      </c>
      <c r="BZ26" s="19">
        <f>(R26+AD26+AP26+BB26+BN26)/(VLOOKUP($D26,[1]Plan1!$B:$E,4,0))</f>
        <v>0.25</v>
      </c>
      <c r="CA26" s="20">
        <f>(S26+AE26+AQ26+BC26+BO26)/(VLOOKUP($D26,[1]Plan1!$B:$E,4,0))</f>
        <v>0.25</v>
      </c>
      <c r="CB26" s="19">
        <f>(T26+AF26+AR26+BD26+BP26)/(VLOOKUP($D26,[1]Plan1!$B:$E,4,0))</f>
        <v>0.25</v>
      </c>
      <c r="CC26" s="20">
        <f>(U26+AG26+AS26+BE26+BQ26)/(VLOOKUP($D26,[1]Plan1!$B:$E,4,0))</f>
        <v>0.25</v>
      </c>
      <c r="CD26" s="19">
        <f>(V26+AH26+AT26+BF26+BR26)/(VLOOKUP($D26,[1]Plan1!$B:$E,4,0))</f>
        <v>0.25</v>
      </c>
      <c r="CE26" s="18"/>
      <c r="CF26" s="19">
        <f>ROUND((((VLOOKUP($D26,[1]Plan1!$B:$C,2,0)/25) * (VLOOKUP(CF$1,[2]Plan1!$A:$B,2,0))) * BT26),0)</f>
        <v>5</v>
      </c>
      <c r="CG26" s="20">
        <f>ROUND((((VLOOKUP($D26,[1]Plan1!$B:$C,2,0)/25) * (VLOOKUP(CG$1,[2]Plan1!$A:$B,2,0))) * BU26),0)</f>
        <v>1</v>
      </c>
      <c r="CH26" s="19">
        <f>ROUND((((VLOOKUP($D26,[1]Plan1!$B:$C,2,0)/25) * (VLOOKUP(CH$1,[2]Plan1!$A:$B,2,0))) * BV26),0)</f>
        <v>2</v>
      </c>
      <c r="CI26" s="20">
        <f>ROUND((((VLOOKUP($D26,[1]Plan1!$B:$C,2,0)/25) * (VLOOKUP(CI$1,[2]Plan1!$A:$B,2,0))) * BW26),0)</f>
        <v>2</v>
      </c>
      <c r="CJ26" s="19">
        <f>ROUND((((VLOOKUP($D26,[1]Plan1!$B:$C,2,0)/25) * (VLOOKUP(CJ$1,[2]Plan1!$A:$B,2,0))) * BX26),0)</f>
        <v>5</v>
      </c>
      <c r="CK26" s="20">
        <f>ROUND((((VLOOKUP($D26,[1]Plan1!$B:$C,2,0)/25) * (VLOOKUP(CK$1,[2]Plan1!$A:$B,2,0))) * BY26),0)</f>
        <v>4</v>
      </c>
      <c r="CL26" s="19">
        <f>ROUND((((VLOOKUP($D26,[1]Plan1!$B:$C,2,0)/25) * (VLOOKUP(CL$1,[2]Plan1!$A:$B,2,0))) * BZ26),0)</f>
        <v>4</v>
      </c>
      <c r="CM26" s="20">
        <f>ROUND((((VLOOKUP($D26,[1]Plan1!$B:$C,2,0)/25) * (VLOOKUP(CM$1,[2]Plan1!$A:$B,2,0))) * CA26),0)</f>
        <v>4</v>
      </c>
      <c r="CN26" s="19">
        <f>ROUND((((VLOOKUP($D26,[1]Plan1!$B:$C,2,0)/25) * (VLOOKUP(CN$1,[2]Plan1!$A:$B,2,0))) * CB26),0)</f>
        <v>1</v>
      </c>
      <c r="CO26" s="20">
        <f>ROUND((((VLOOKUP($D26,[1]Plan1!$B:$C,2,0)/25) * (VLOOKUP(CO$1,[2]Plan1!$A:$B,2,0))) * CC26),0)</f>
        <v>1</v>
      </c>
      <c r="CP26" s="19">
        <f>ROUND((((VLOOKUP($D26,[1]Plan1!$B:$C,2,0)/25) * (VLOOKUP(CP$1,[2]Plan1!$A:$B,2,0))) * CD26),0)</f>
        <v>1</v>
      </c>
      <c r="CQ26" s="18"/>
      <c r="CR26" s="20">
        <f t="shared" si="0"/>
        <v>30</v>
      </c>
      <c r="CS26" s="19">
        <f>VLOOKUP(D26,[1]Plan1!$B:$C,2,0)</f>
        <v>120</v>
      </c>
      <c r="CT26" s="17">
        <f t="shared" si="1"/>
        <v>-90</v>
      </c>
      <c r="CU26" s="21">
        <f t="shared" si="3"/>
        <v>0.25</v>
      </c>
      <c r="CV26" s="2"/>
      <c r="CW26" s="2"/>
      <c r="CX26" s="2"/>
      <c r="CY26" s="2"/>
    </row>
    <row r="27" spans="1:103" ht="18.75" hidden="1">
      <c r="A27" s="8" t="s">
        <v>19</v>
      </c>
      <c r="B27" s="15" t="s">
        <v>20</v>
      </c>
      <c r="C27" s="15" t="s">
        <v>21</v>
      </c>
      <c r="D27" s="16" t="s">
        <v>192</v>
      </c>
      <c r="E27" s="16" t="str">
        <f>VLOOKUP(D27,[1]Plan1!$B:$D,3,0)</f>
        <v>06/04/20 a 30/04/20</v>
      </c>
      <c r="F27" s="13">
        <v>82073</v>
      </c>
      <c r="G27" s="13">
        <v>10785</v>
      </c>
      <c r="H27" s="14" t="s">
        <v>47</v>
      </c>
      <c r="I27" s="17" t="str">
        <f t="shared" si="2"/>
        <v/>
      </c>
      <c r="J27" s="17">
        <f>VLOOKUP(D27,[1]Plan1!$B:$E,4,0)</f>
        <v>4</v>
      </c>
      <c r="K27" s="18"/>
      <c r="L27" s="10">
        <v>0</v>
      </c>
      <c r="M27" s="11">
        <v>0</v>
      </c>
      <c r="N27" s="10">
        <v>0</v>
      </c>
      <c r="O27" s="11">
        <v>0</v>
      </c>
      <c r="P27" s="10">
        <v>0</v>
      </c>
      <c r="Q27" s="11">
        <v>0</v>
      </c>
      <c r="R27" s="10">
        <v>0</v>
      </c>
      <c r="S27" s="11">
        <v>0</v>
      </c>
      <c r="T27" s="10">
        <v>0</v>
      </c>
      <c r="U27" s="11">
        <v>0</v>
      </c>
      <c r="V27" s="10">
        <v>0</v>
      </c>
      <c r="W27" s="12"/>
      <c r="X27" s="10">
        <v>0</v>
      </c>
      <c r="Y27" s="11">
        <v>0</v>
      </c>
      <c r="Z27" s="10">
        <v>0</v>
      </c>
      <c r="AA27" s="11">
        <v>0</v>
      </c>
      <c r="AB27" s="10">
        <v>0</v>
      </c>
      <c r="AC27" s="11">
        <v>0</v>
      </c>
      <c r="AD27" s="10">
        <v>0</v>
      </c>
      <c r="AE27" s="11">
        <v>0</v>
      </c>
      <c r="AF27" s="10">
        <v>0</v>
      </c>
      <c r="AG27" s="11">
        <v>0</v>
      </c>
      <c r="AH27" s="10">
        <v>0</v>
      </c>
      <c r="AI27" s="12"/>
      <c r="AJ27" s="10">
        <v>0</v>
      </c>
      <c r="AK27" s="11">
        <v>0</v>
      </c>
      <c r="AL27" s="10">
        <v>0</v>
      </c>
      <c r="AM27" s="11">
        <v>0</v>
      </c>
      <c r="AN27" s="10">
        <v>0</v>
      </c>
      <c r="AO27" s="11">
        <v>0</v>
      </c>
      <c r="AP27" s="10">
        <v>0</v>
      </c>
      <c r="AQ27" s="11">
        <v>0</v>
      </c>
      <c r="AR27" s="10">
        <v>0</v>
      </c>
      <c r="AS27" s="11">
        <v>0</v>
      </c>
      <c r="AT27" s="10">
        <v>0</v>
      </c>
      <c r="AU27" s="12"/>
      <c r="AV27" s="10">
        <v>0</v>
      </c>
      <c r="AW27" s="11">
        <v>0</v>
      </c>
      <c r="AX27" s="10">
        <v>0</v>
      </c>
      <c r="AY27" s="11">
        <v>0</v>
      </c>
      <c r="AZ27" s="10">
        <v>0</v>
      </c>
      <c r="BA27" s="11">
        <v>0</v>
      </c>
      <c r="BB27" s="10">
        <v>0</v>
      </c>
      <c r="BC27" s="11">
        <v>0</v>
      </c>
      <c r="BD27" s="10">
        <v>0</v>
      </c>
      <c r="BE27" s="11">
        <v>0</v>
      </c>
      <c r="BF27" s="10">
        <v>0</v>
      </c>
      <c r="BG27" s="12"/>
      <c r="BH27" s="10">
        <v>0</v>
      </c>
      <c r="BI27" s="11">
        <v>0</v>
      </c>
      <c r="BJ27" s="10">
        <v>0</v>
      </c>
      <c r="BK27" s="11">
        <v>0</v>
      </c>
      <c r="BL27" s="10">
        <v>0</v>
      </c>
      <c r="BM27" s="11">
        <v>0</v>
      </c>
      <c r="BN27" s="10">
        <v>0</v>
      </c>
      <c r="BO27" s="11">
        <v>0</v>
      </c>
      <c r="BP27" s="10">
        <v>0</v>
      </c>
      <c r="BQ27" s="11">
        <v>0</v>
      </c>
      <c r="BR27" s="10">
        <v>0</v>
      </c>
      <c r="BT27" s="19">
        <f>(L27+X27+AJ27+AV27+BH27)/(VLOOKUP($D27,[1]Plan1!$B:$E,4,0))</f>
        <v>0</v>
      </c>
      <c r="BU27" s="20">
        <f>(M27+Y27+AK27+AW27+BI27)/(VLOOKUP($D27,[1]Plan1!$B:$E,4,0))</f>
        <v>0</v>
      </c>
      <c r="BV27" s="19">
        <f>(N27+Z27+AL27+AX27+BJ27)/(VLOOKUP($D27,[1]Plan1!$B:$E,4,0))</f>
        <v>0</v>
      </c>
      <c r="BW27" s="20">
        <f>(O27+AA27+AM27+AY27+BK27)/(VLOOKUP($D27,[1]Plan1!$B:$E,4,0))</f>
        <v>0</v>
      </c>
      <c r="BX27" s="19">
        <f>(P27+AB27+AN27+AZ27+BL27)/(VLOOKUP($D27,[1]Plan1!$B:$E,4,0))</f>
        <v>0</v>
      </c>
      <c r="BY27" s="20">
        <f>(Q27+AC27+AO27+BA27+BM27)/(VLOOKUP($D27,[1]Plan1!$B:$E,4,0))</f>
        <v>0</v>
      </c>
      <c r="BZ27" s="19">
        <f>(R27+AD27+AP27+BB27+BN27)/(VLOOKUP($D27,[1]Plan1!$B:$E,4,0))</f>
        <v>0</v>
      </c>
      <c r="CA27" s="20">
        <f>(S27+AE27+AQ27+BC27+BO27)/(VLOOKUP($D27,[1]Plan1!$B:$E,4,0))</f>
        <v>0</v>
      </c>
      <c r="CB27" s="19">
        <f>(T27+AF27+AR27+BD27+BP27)/(VLOOKUP($D27,[1]Plan1!$B:$E,4,0))</f>
        <v>0</v>
      </c>
      <c r="CC27" s="20">
        <f>(U27+AG27+AS27+BE27+BQ27)/(VLOOKUP($D27,[1]Plan1!$B:$E,4,0))</f>
        <v>0</v>
      </c>
      <c r="CD27" s="19">
        <f>(V27+AH27+AT27+BF27+BR27)/(VLOOKUP($D27,[1]Plan1!$B:$E,4,0))</f>
        <v>0</v>
      </c>
      <c r="CE27" s="18"/>
      <c r="CF27" s="19">
        <f>ROUND((((VLOOKUP($D27,[1]Plan1!$B:$C,2,0)/25) * (VLOOKUP(CF$1,[2]Plan1!$A:$B,2,0))) * BT27),0)</f>
        <v>0</v>
      </c>
      <c r="CG27" s="20">
        <f>ROUND((((VLOOKUP($D27,[1]Plan1!$B:$C,2,0)/25) * (VLOOKUP(CG$1,[2]Plan1!$A:$B,2,0))) * BU27),0)</f>
        <v>0</v>
      </c>
      <c r="CH27" s="19">
        <f>ROUND((((VLOOKUP($D27,[1]Plan1!$B:$C,2,0)/25) * (VLOOKUP(CH$1,[2]Plan1!$A:$B,2,0))) * BV27),0)</f>
        <v>0</v>
      </c>
      <c r="CI27" s="20">
        <f>ROUND((((VLOOKUP($D27,[1]Plan1!$B:$C,2,0)/25) * (VLOOKUP(CI$1,[2]Plan1!$A:$B,2,0))) * BW27),0)</f>
        <v>0</v>
      </c>
      <c r="CJ27" s="19">
        <f>ROUND((((VLOOKUP($D27,[1]Plan1!$B:$C,2,0)/25) * (VLOOKUP(CJ$1,[2]Plan1!$A:$B,2,0))) * BX27),0)</f>
        <v>0</v>
      </c>
      <c r="CK27" s="20">
        <f>ROUND((((VLOOKUP($D27,[1]Plan1!$B:$C,2,0)/25) * (VLOOKUP(CK$1,[2]Plan1!$A:$B,2,0))) * BY27),0)</f>
        <v>0</v>
      </c>
      <c r="CL27" s="19">
        <f>ROUND((((VLOOKUP($D27,[1]Plan1!$B:$C,2,0)/25) * (VLOOKUP(CL$1,[2]Plan1!$A:$B,2,0))) * BZ27),0)</f>
        <v>0</v>
      </c>
      <c r="CM27" s="20">
        <f>ROUND((((VLOOKUP($D27,[1]Plan1!$B:$C,2,0)/25) * (VLOOKUP(CM$1,[2]Plan1!$A:$B,2,0))) * CA27),0)</f>
        <v>0</v>
      </c>
      <c r="CN27" s="19">
        <f>ROUND((((VLOOKUP($D27,[1]Plan1!$B:$C,2,0)/25) * (VLOOKUP(CN$1,[2]Plan1!$A:$B,2,0))) * CB27),0)</f>
        <v>0</v>
      </c>
      <c r="CO27" s="20">
        <f>ROUND((((VLOOKUP($D27,[1]Plan1!$B:$C,2,0)/25) * (VLOOKUP(CO$1,[2]Plan1!$A:$B,2,0))) * CC27),0)</f>
        <v>0</v>
      </c>
      <c r="CP27" s="19">
        <f>ROUND((((VLOOKUP($D27,[1]Plan1!$B:$C,2,0)/25) * (VLOOKUP(CP$1,[2]Plan1!$A:$B,2,0))) * CD27),0)</f>
        <v>0</v>
      </c>
      <c r="CQ27" s="18"/>
      <c r="CR27" s="20">
        <f t="shared" si="0"/>
        <v>0</v>
      </c>
      <c r="CS27" s="19">
        <f>VLOOKUP(D27,[1]Plan1!$B:$C,2,0)</f>
        <v>120</v>
      </c>
      <c r="CT27" s="17">
        <f t="shared" si="1"/>
        <v>-120</v>
      </c>
      <c r="CU27" s="21">
        <f t="shared" si="3"/>
        <v>0</v>
      </c>
      <c r="CV27" s="2"/>
      <c r="CW27" s="2"/>
      <c r="CX27" s="2"/>
      <c r="CY27" s="2"/>
    </row>
    <row r="28" spans="1:103" ht="18.75" hidden="1">
      <c r="A28" s="8" t="s">
        <v>19</v>
      </c>
      <c r="B28" s="15" t="s">
        <v>20</v>
      </c>
      <c r="C28" s="15" t="s">
        <v>21</v>
      </c>
      <c r="D28" s="16" t="s">
        <v>192</v>
      </c>
      <c r="E28" s="16" t="str">
        <f>VLOOKUP(D28,[1]Plan1!$B:$D,3,0)</f>
        <v>06/04/20 a 30/04/20</v>
      </c>
      <c r="F28" s="13">
        <v>63424</v>
      </c>
      <c r="G28" s="13">
        <v>10791</v>
      </c>
      <c r="H28" s="14" t="s">
        <v>48</v>
      </c>
      <c r="I28" s="17" t="str">
        <f t="shared" si="2"/>
        <v/>
      </c>
      <c r="J28" s="17">
        <f>VLOOKUP(D28,[1]Plan1!$B:$E,4,0)</f>
        <v>4</v>
      </c>
      <c r="K28" s="18"/>
      <c r="L28" s="10">
        <v>0</v>
      </c>
      <c r="M28" s="11">
        <v>0</v>
      </c>
      <c r="N28" s="10">
        <v>0</v>
      </c>
      <c r="O28" s="11">
        <v>0</v>
      </c>
      <c r="P28" s="10">
        <v>0</v>
      </c>
      <c r="Q28" s="11">
        <v>0</v>
      </c>
      <c r="R28" s="10">
        <v>0</v>
      </c>
      <c r="S28" s="11">
        <v>0</v>
      </c>
      <c r="T28" s="10">
        <v>0</v>
      </c>
      <c r="U28" s="11">
        <v>0</v>
      </c>
      <c r="V28" s="10">
        <v>0</v>
      </c>
      <c r="W28" s="12"/>
      <c r="X28" s="10">
        <v>0</v>
      </c>
      <c r="Y28" s="11">
        <v>0</v>
      </c>
      <c r="Z28" s="10">
        <v>0</v>
      </c>
      <c r="AA28" s="11">
        <v>0</v>
      </c>
      <c r="AB28" s="10">
        <v>0</v>
      </c>
      <c r="AC28" s="11">
        <v>0</v>
      </c>
      <c r="AD28" s="10">
        <v>0</v>
      </c>
      <c r="AE28" s="11">
        <v>0</v>
      </c>
      <c r="AF28" s="10">
        <v>0</v>
      </c>
      <c r="AG28" s="11">
        <v>0</v>
      </c>
      <c r="AH28" s="10">
        <v>0</v>
      </c>
      <c r="AI28" s="12"/>
      <c r="AJ28" s="10">
        <v>0</v>
      </c>
      <c r="AK28" s="11">
        <v>0</v>
      </c>
      <c r="AL28" s="10">
        <v>0</v>
      </c>
      <c r="AM28" s="11">
        <v>0</v>
      </c>
      <c r="AN28" s="10">
        <v>0</v>
      </c>
      <c r="AO28" s="11">
        <v>0</v>
      </c>
      <c r="AP28" s="10">
        <v>0</v>
      </c>
      <c r="AQ28" s="11">
        <v>0</v>
      </c>
      <c r="AR28" s="10">
        <v>0</v>
      </c>
      <c r="AS28" s="11">
        <v>0</v>
      </c>
      <c r="AT28" s="10">
        <v>0</v>
      </c>
      <c r="AU28" s="12"/>
      <c r="AV28" s="10">
        <v>0</v>
      </c>
      <c r="AW28" s="11">
        <v>0</v>
      </c>
      <c r="AX28" s="10">
        <v>0</v>
      </c>
      <c r="AY28" s="11">
        <v>0</v>
      </c>
      <c r="AZ28" s="10">
        <v>0</v>
      </c>
      <c r="BA28" s="11">
        <v>0</v>
      </c>
      <c r="BB28" s="10">
        <v>0</v>
      </c>
      <c r="BC28" s="11">
        <v>0</v>
      </c>
      <c r="BD28" s="10">
        <v>0</v>
      </c>
      <c r="BE28" s="11">
        <v>0</v>
      </c>
      <c r="BF28" s="10">
        <v>0</v>
      </c>
      <c r="BG28" s="12"/>
      <c r="BH28" s="10">
        <v>0</v>
      </c>
      <c r="BI28" s="11">
        <v>0</v>
      </c>
      <c r="BJ28" s="10">
        <v>0</v>
      </c>
      <c r="BK28" s="11">
        <v>0</v>
      </c>
      <c r="BL28" s="10">
        <v>0</v>
      </c>
      <c r="BM28" s="11">
        <v>0</v>
      </c>
      <c r="BN28" s="10">
        <v>0</v>
      </c>
      <c r="BO28" s="11">
        <v>0</v>
      </c>
      <c r="BP28" s="10">
        <v>0</v>
      </c>
      <c r="BQ28" s="11">
        <v>0</v>
      </c>
      <c r="BR28" s="10">
        <v>0</v>
      </c>
      <c r="BT28" s="19">
        <f>(L28+X28+AJ28+AV28+BH28)/(VLOOKUP($D28,[1]Plan1!$B:$E,4,0))</f>
        <v>0</v>
      </c>
      <c r="BU28" s="20">
        <f>(M28+Y28+AK28+AW28+BI28)/(VLOOKUP($D28,[1]Plan1!$B:$E,4,0))</f>
        <v>0</v>
      </c>
      <c r="BV28" s="19">
        <f>(N28+Z28+AL28+AX28+BJ28)/(VLOOKUP($D28,[1]Plan1!$B:$E,4,0))</f>
        <v>0</v>
      </c>
      <c r="BW28" s="20">
        <f>(O28+AA28+AM28+AY28+BK28)/(VLOOKUP($D28,[1]Plan1!$B:$E,4,0))</f>
        <v>0</v>
      </c>
      <c r="BX28" s="19">
        <f>(P28+AB28+AN28+AZ28+BL28)/(VLOOKUP($D28,[1]Plan1!$B:$E,4,0))</f>
        <v>0</v>
      </c>
      <c r="BY28" s="20">
        <f>(Q28+AC28+AO28+BA28+BM28)/(VLOOKUP($D28,[1]Plan1!$B:$E,4,0))</f>
        <v>0</v>
      </c>
      <c r="BZ28" s="19">
        <f>(R28+AD28+AP28+BB28+BN28)/(VLOOKUP($D28,[1]Plan1!$B:$E,4,0))</f>
        <v>0</v>
      </c>
      <c r="CA28" s="20">
        <f>(S28+AE28+AQ28+BC28+BO28)/(VLOOKUP($D28,[1]Plan1!$B:$E,4,0))</f>
        <v>0</v>
      </c>
      <c r="CB28" s="19">
        <f>(T28+AF28+AR28+BD28+BP28)/(VLOOKUP($D28,[1]Plan1!$B:$E,4,0))</f>
        <v>0</v>
      </c>
      <c r="CC28" s="20">
        <f>(U28+AG28+AS28+BE28+BQ28)/(VLOOKUP($D28,[1]Plan1!$B:$E,4,0))</f>
        <v>0</v>
      </c>
      <c r="CD28" s="19">
        <f>(V28+AH28+AT28+BF28+BR28)/(VLOOKUP($D28,[1]Plan1!$B:$E,4,0))</f>
        <v>0</v>
      </c>
      <c r="CE28" s="18"/>
      <c r="CF28" s="19">
        <f>ROUND((((VLOOKUP($D28,[1]Plan1!$B:$C,2,0)/25) * (VLOOKUP(CF$1,[2]Plan1!$A:$B,2,0))) * BT28),0)</f>
        <v>0</v>
      </c>
      <c r="CG28" s="20">
        <f>ROUND((((VLOOKUP($D28,[1]Plan1!$B:$C,2,0)/25) * (VLOOKUP(CG$1,[2]Plan1!$A:$B,2,0))) * BU28),0)</f>
        <v>0</v>
      </c>
      <c r="CH28" s="19">
        <f>ROUND((((VLOOKUP($D28,[1]Plan1!$B:$C,2,0)/25) * (VLOOKUP(CH$1,[2]Plan1!$A:$B,2,0))) * BV28),0)</f>
        <v>0</v>
      </c>
      <c r="CI28" s="20">
        <f>ROUND((((VLOOKUP($D28,[1]Plan1!$B:$C,2,0)/25) * (VLOOKUP(CI$1,[2]Plan1!$A:$B,2,0))) * BW28),0)</f>
        <v>0</v>
      </c>
      <c r="CJ28" s="19">
        <f>ROUND((((VLOOKUP($D28,[1]Plan1!$B:$C,2,0)/25) * (VLOOKUP(CJ$1,[2]Plan1!$A:$B,2,0))) * BX28),0)</f>
        <v>0</v>
      </c>
      <c r="CK28" s="20">
        <f>ROUND((((VLOOKUP($D28,[1]Plan1!$B:$C,2,0)/25) * (VLOOKUP(CK$1,[2]Plan1!$A:$B,2,0))) * BY28),0)</f>
        <v>0</v>
      </c>
      <c r="CL28" s="19">
        <f>ROUND((((VLOOKUP($D28,[1]Plan1!$B:$C,2,0)/25) * (VLOOKUP(CL$1,[2]Plan1!$A:$B,2,0))) * BZ28),0)</f>
        <v>0</v>
      </c>
      <c r="CM28" s="20">
        <f>ROUND((((VLOOKUP($D28,[1]Plan1!$B:$C,2,0)/25) * (VLOOKUP(CM$1,[2]Plan1!$A:$B,2,0))) * CA28),0)</f>
        <v>0</v>
      </c>
      <c r="CN28" s="19">
        <f>ROUND((((VLOOKUP($D28,[1]Plan1!$B:$C,2,0)/25) * (VLOOKUP(CN$1,[2]Plan1!$A:$B,2,0))) * CB28),0)</f>
        <v>0</v>
      </c>
      <c r="CO28" s="20">
        <f>ROUND((((VLOOKUP($D28,[1]Plan1!$B:$C,2,0)/25) * (VLOOKUP(CO$1,[2]Plan1!$A:$B,2,0))) * CC28),0)</f>
        <v>0</v>
      </c>
      <c r="CP28" s="19">
        <f>ROUND((((VLOOKUP($D28,[1]Plan1!$B:$C,2,0)/25) * (VLOOKUP(CP$1,[2]Plan1!$A:$B,2,0))) * CD28),0)</f>
        <v>0</v>
      </c>
      <c r="CQ28" s="18"/>
      <c r="CR28" s="20">
        <f t="shared" si="0"/>
        <v>0</v>
      </c>
      <c r="CS28" s="19">
        <f>VLOOKUP(D28,[1]Plan1!$B:$C,2,0)</f>
        <v>120</v>
      </c>
      <c r="CT28" s="17">
        <f t="shared" si="1"/>
        <v>-120</v>
      </c>
      <c r="CU28" s="21">
        <f t="shared" si="3"/>
        <v>0</v>
      </c>
      <c r="CV28" s="2"/>
      <c r="CW28" s="2"/>
      <c r="CX28" s="2"/>
      <c r="CY28" s="2"/>
    </row>
    <row r="29" spans="1:103" ht="18.75" hidden="1">
      <c r="A29" s="8" t="s">
        <v>19</v>
      </c>
      <c r="B29" s="15" t="s">
        <v>20</v>
      </c>
      <c r="C29" s="15" t="s">
        <v>21</v>
      </c>
      <c r="D29" s="16" t="s">
        <v>192</v>
      </c>
      <c r="E29" s="16" t="str">
        <f>VLOOKUP(D29,[1]Plan1!$B:$D,3,0)</f>
        <v>06/04/20 a 30/04/20</v>
      </c>
      <c r="F29" s="13">
        <v>75383</v>
      </c>
      <c r="G29" s="13">
        <v>10845</v>
      </c>
      <c r="H29" s="14" t="s">
        <v>49</v>
      </c>
      <c r="I29" s="17" t="str">
        <f t="shared" si="2"/>
        <v/>
      </c>
      <c r="J29" s="17">
        <f>VLOOKUP(D29,[1]Plan1!$B:$E,4,0)</f>
        <v>4</v>
      </c>
      <c r="K29" s="18"/>
      <c r="L29" s="10">
        <v>0</v>
      </c>
      <c r="M29" s="11">
        <v>0</v>
      </c>
      <c r="N29" s="10">
        <v>0</v>
      </c>
      <c r="O29" s="11">
        <v>0</v>
      </c>
      <c r="P29" s="10">
        <v>0</v>
      </c>
      <c r="Q29" s="11">
        <v>0</v>
      </c>
      <c r="R29" s="10">
        <v>0</v>
      </c>
      <c r="S29" s="11">
        <v>0</v>
      </c>
      <c r="T29" s="10">
        <v>0</v>
      </c>
      <c r="U29" s="11">
        <v>0</v>
      </c>
      <c r="V29" s="10">
        <v>0</v>
      </c>
      <c r="W29" s="12"/>
      <c r="X29" s="10">
        <v>1</v>
      </c>
      <c r="Y29" s="11">
        <v>1</v>
      </c>
      <c r="Z29" s="10">
        <v>1</v>
      </c>
      <c r="AA29" s="11">
        <v>1</v>
      </c>
      <c r="AB29" s="10">
        <v>1</v>
      </c>
      <c r="AC29" s="11">
        <v>1</v>
      </c>
      <c r="AD29" s="10">
        <v>1</v>
      </c>
      <c r="AE29" s="11">
        <v>1</v>
      </c>
      <c r="AF29" s="10">
        <v>1</v>
      </c>
      <c r="AG29" s="11">
        <v>1</v>
      </c>
      <c r="AH29" s="10">
        <v>1</v>
      </c>
      <c r="AI29" s="12"/>
      <c r="AJ29" s="10">
        <v>1</v>
      </c>
      <c r="AK29" s="11">
        <v>1</v>
      </c>
      <c r="AL29" s="10">
        <v>1</v>
      </c>
      <c r="AM29" s="11">
        <v>1</v>
      </c>
      <c r="AN29" s="10">
        <v>1</v>
      </c>
      <c r="AO29" s="11">
        <v>1</v>
      </c>
      <c r="AP29" s="10">
        <v>1</v>
      </c>
      <c r="AQ29" s="11">
        <v>1</v>
      </c>
      <c r="AR29" s="10">
        <v>1</v>
      </c>
      <c r="AS29" s="11">
        <v>1</v>
      </c>
      <c r="AT29" s="10">
        <v>1</v>
      </c>
      <c r="AU29" s="12"/>
      <c r="AV29" s="10">
        <v>1</v>
      </c>
      <c r="AW29" s="11">
        <v>1</v>
      </c>
      <c r="AX29" s="10">
        <v>1</v>
      </c>
      <c r="AY29" s="11">
        <v>1</v>
      </c>
      <c r="AZ29" s="10">
        <v>1</v>
      </c>
      <c r="BA29" s="11">
        <v>1</v>
      </c>
      <c r="BB29" s="10">
        <v>1</v>
      </c>
      <c r="BC29" s="11">
        <v>1</v>
      </c>
      <c r="BD29" s="10">
        <v>1</v>
      </c>
      <c r="BE29" s="11">
        <v>1</v>
      </c>
      <c r="BF29" s="10">
        <v>1</v>
      </c>
      <c r="BG29" s="12"/>
      <c r="BH29" s="10">
        <v>0</v>
      </c>
      <c r="BI29" s="11">
        <v>0</v>
      </c>
      <c r="BJ29" s="10">
        <v>0</v>
      </c>
      <c r="BK29" s="11">
        <v>0</v>
      </c>
      <c r="BL29" s="10">
        <v>0</v>
      </c>
      <c r="BM29" s="11">
        <v>0</v>
      </c>
      <c r="BN29" s="10">
        <v>0</v>
      </c>
      <c r="BO29" s="11">
        <v>0</v>
      </c>
      <c r="BP29" s="10">
        <v>0</v>
      </c>
      <c r="BQ29" s="11">
        <v>0</v>
      </c>
      <c r="BR29" s="10">
        <v>0</v>
      </c>
      <c r="BT29" s="19">
        <f>(L29+X29+AJ29+AV29+BH29)/(VLOOKUP($D29,[1]Plan1!$B:$E,4,0))</f>
        <v>0.75</v>
      </c>
      <c r="BU29" s="20">
        <f>(M29+Y29+AK29+AW29+BI29)/(VLOOKUP($D29,[1]Plan1!$B:$E,4,0))</f>
        <v>0.75</v>
      </c>
      <c r="BV29" s="19">
        <f>(N29+Z29+AL29+AX29+BJ29)/(VLOOKUP($D29,[1]Plan1!$B:$E,4,0))</f>
        <v>0.75</v>
      </c>
      <c r="BW29" s="20">
        <f>(O29+AA29+AM29+AY29+BK29)/(VLOOKUP($D29,[1]Plan1!$B:$E,4,0))</f>
        <v>0.75</v>
      </c>
      <c r="BX29" s="19">
        <f>(P29+AB29+AN29+AZ29+BL29)/(VLOOKUP($D29,[1]Plan1!$B:$E,4,0))</f>
        <v>0.75</v>
      </c>
      <c r="BY29" s="20">
        <f>(Q29+AC29+AO29+BA29+BM29)/(VLOOKUP($D29,[1]Plan1!$B:$E,4,0))</f>
        <v>0.75</v>
      </c>
      <c r="BZ29" s="19">
        <f>(R29+AD29+AP29+BB29+BN29)/(VLOOKUP($D29,[1]Plan1!$B:$E,4,0))</f>
        <v>0.75</v>
      </c>
      <c r="CA29" s="20">
        <f>(S29+AE29+AQ29+BC29+BO29)/(VLOOKUP($D29,[1]Plan1!$B:$E,4,0))</f>
        <v>0.75</v>
      </c>
      <c r="CB29" s="19">
        <f>(T29+AF29+AR29+BD29+BP29)/(VLOOKUP($D29,[1]Plan1!$B:$E,4,0))</f>
        <v>0.75</v>
      </c>
      <c r="CC29" s="20">
        <f>(U29+AG29+AS29+BE29+BQ29)/(VLOOKUP($D29,[1]Plan1!$B:$E,4,0))</f>
        <v>0.75</v>
      </c>
      <c r="CD29" s="19">
        <f>(V29+AH29+AT29+BF29+BR29)/(VLOOKUP($D29,[1]Plan1!$B:$E,4,0))</f>
        <v>0.75</v>
      </c>
      <c r="CE29" s="18"/>
      <c r="CF29" s="19">
        <f>ROUND((((VLOOKUP($D29,[1]Plan1!$B:$C,2,0)/25) * (VLOOKUP(CF$1,[2]Plan1!$A:$B,2,0))) * BT29),0)</f>
        <v>14</v>
      </c>
      <c r="CG29" s="20">
        <f>ROUND((((VLOOKUP($D29,[1]Plan1!$B:$C,2,0)/25) * (VLOOKUP(CG$1,[2]Plan1!$A:$B,2,0))) * BU29),0)</f>
        <v>4</v>
      </c>
      <c r="CH29" s="19">
        <f>ROUND((((VLOOKUP($D29,[1]Plan1!$B:$C,2,0)/25) * (VLOOKUP(CH$1,[2]Plan1!$A:$B,2,0))) * BV29),0)</f>
        <v>7</v>
      </c>
      <c r="CI29" s="20">
        <f>ROUND((((VLOOKUP($D29,[1]Plan1!$B:$C,2,0)/25) * (VLOOKUP(CI$1,[2]Plan1!$A:$B,2,0))) * BW29),0)</f>
        <v>7</v>
      </c>
      <c r="CJ29" s="19">
        <f>ROUND((((VLOOKUP($D29,[1]Plan1!$B:$C,2,0)/25) * (VLOOKUP(CJ$1,[2]Plan1!$A:$B,2,0))) * BX29),0)</f>
        <v>14</v>
      </c>
      <c r="CK29" s="20">
        <f>ROUND((((VLOOKUP($D29,[1]Plan1!$B:$C,2,0)/25) * (VLOOKUP(CK$1,[2]Plan1!$A:$B,2,0))) * BY29),0)</f>
        <v>11</v>
      </c>
      <c r="CL29" s="19">
        <f>ROUND((((VLOOKUP($D29,[1]Plan1!$B:$C,2,0)/25) * (VLOOKUP(CL$1,[2]Plan1!$A:$B,2,0))) * BZ29),0)</f>
        <v>11</v>
      </c>
      <c r="CM29" s="20">
        <f>ROUND((((VLOOKUP($D29,[1]Plan1!$B:$C,2,0)/25) * (VLOOKUP(CM$1,[2]Plan1!$A:$B,2,0))) * CA29),0)</f>
        <v>11</v>
      </c>
      <c r="CN29" s="19">
        <f>ROUND((((VLOOKUP($D29,[1]Plan1!$B:$C,2,0)/25) * (VLOOKUP(CN$1,[2]Plan1!$A:$B,2,0))) * CB29),0)</f>
        <v>4</v>
      </c>
      <c r="CO29" s="20">
        <f>ROUND((((VLOOKUP($D29,[1]Plan1!$B:$C,2,0)/25) * (VLOOKUP(CO$1,[2]Plan1!$A:$B,2,0))) * CC29),0)</f>
        <v>4</v>
      </c>
      <c r="CP29" s="19">
        <f>ROUND((((VLOOKUP($D29,[1]Plan1!$B:$C,2,0)/25) * (VLOOKUP(CP$1,[2]Plan1!$A:$B,2,0))) * CD29),0)</f>
        <v>4</v>
      </c>
      <c r="CQ29" s="18"/>
      <c r="CR29" s="20">
        <f t="shared" si="0"/>
        <v>91</v>
      </c>
      <c r="CS29" s="19">
        <f>VLOOKUP(D29,[1]Plan1!$B:$C,2,0)</f>
        <v>120</v>
      </c>
      <c r="CT29" s="17">
        <f t="shared" si="1"/>
        <v>-29</v>
      </c>
      <c r="CU29" s="21">
        <f t="shared" si="3"/>
        <v>0.7583333333333333</v>
      </c>
      <c r="CV29" s="2"/>
      <c r="CW29" s="2"/>
      <c r="CX29" s="2"/>
      <c r="CY29" s="2"/>
    </row>
    <row r="30" spans="1:103" ht="18.75" hidden="1">
      <c r="A30" s="8" t="s">
        <v>19</v>
      </c>
      <c r="B30" s="15" t="s">
        <v>20</v>
      </c>
      <c r="C30" s="15" t="s">
        <v>21</v>
      </c>
      <c r="D30" s="16" t="s">
        <v>192</v>
      </c>
      <c r="E30" s="16" t="str">
        <f>VLOOKUP(D30,[1]Plan1!$B:$D,3,0)</f>
        <v>06/04/20 a 30/04/20</v>
      </c>
      <c r="F30" s="13">
        <v>177522</v>
      </c>
      <c r="G30" s="13">
        <v>11431</v>
      </c>
      <c r="H30" s="14" t="s">
        <v>50</v>
      </c>
      <c r="I30" s="17" t="str">
        <f t="shared" si="2"/>
        <v/>
      </c>
      <c r="J30" s="17">
        <f>VLOOKUP(D30,[1]Plan1!$B:$E,4,0)</f>
        <v>4</v>
      </c>
      <c r="K30" s="18"/>
      <c r="L30" s="10">
        <v>0</v>
      </c>
      <c r="M30" s="11">
        <v>0</v>
      </c>
      <c r="N30" s="10">
        <v>0</v>
      </c>
      <c r="O30" s="11">
        <v>0</v>
      </c>
      <c r="P30" s="10">
        <v>0</v>
      </c>
      <c r="Q30" s="11">
        <v>0</v>
      </c>
      <c r="R30" s="10">
        <v>0</v>
      </c>
      <c r="S30" s="11">
        <v>0</v>
      </c>
      <c r="T30" s="10">
        <v>0</v>
      </c>
      <c r="U30" s="11">
        <v>0</v>
      </c>
      <c r="V30" s="10">
        <v>0</v>
      </c>
      <c r="W30" s="12"/>
      <c r="X30" s="10">
        <v>0</v>
      </c>
      <c r="Y30" s="11">
        <v>0</v>
      </c>
      <c r="Z30" s="10">
        <v>0</v>
      </c>
      <c r="AA30" s="11">
        <v>0</v>
      </c>
      <c r="AB30" s="10">
        <v>0</v>
      </c>
      <c r="AC30" s="11">
        <v>0</v>
      </c>
      <c r="AD30" s="10">
        <v>0</v>
      </c>
      <c r="AE30" s="11">
        <v>0</v>
      </c>
      <c r="AF30" s="10">
        <v>0</v>
      </c>
      <c r="AG30" s="11">
        <v>0</v>
      </c>
      <c r="AH30" s="10">
        <v>0</v>
      </c>
      <c r="AI30" s="12"/>
      <c r="AJ30" s="10">
        <v>0</v>
      </c>
      <c r="AK30" s="11">
        <v>0</v>
      </c>
      <c r="AL30" s="10">
        <v>0</v>
      </c>
      <c r="AM30" s="11">
        <v>0</v>
      </c>
      <c r="AN30" s="10">
        <v>0</v>
      </c>
      <c r="AO30" s="11">
        <v>0</v>
      </c>
      <c r="AP30" s="10">
        <v>0</v>
      </c>
      <c r="AQ30" s="11">
        <v>0</v>
      </c>
      <c r="AR30" s="10">
        <v>0</v>
      </c>
      <c r="AS30" s="11">
        <v>0</v>
      </c>
      <c r="AT30" s="10">
        <v>0</v>
      </c>
      <c r="AU30" s="12"/>
      <c r="AV30" s="10">
        <v>0</v>
      </c>
      <c r="AW30" s="11">
        <v>0</v>
      </c>
      <c r="AX30" s="10">
        <v>0</v>
      </c>
      <c r="AY30" s="11">
        <v>0</v>
      </c>
      <c r="AZ30" s="10">
        <v>0</v>
      </c>
      <c r="BA30" s="11">
        <v>0</v>
      </c>
      <c r="BB30" s="10">
        <v>0</v>
      </c>
      <c r="BC30" s="11">
        <v>0</v>
      </c>
      <c r="BD30" s="10">
        <v>0</v>
      </c>
      <c r="BE30" s="11">
        <v>0</v>
      </c>
      <c r="BF30" s="10">
        <v>0</v>
      </c>
      <c r="BG30" s="12"/>
      <c r="BH30" s="10">
        <v>0</v>
      </c>
      <c r="BI30" s="11">
        <v>0</v>
      </c>
      <c r="BJ30" s="10">
        <v>0</v>
      </c>
      <c r="BK30" s="11">
        <v>0</v>
      </c>
      <c r="BL30" s="10">
        <v>0</v>
      </c>
      <c r="BM30" s="11">
        <v>0</v>
      </c>
      <c r="BN30" s="10">
        <v>0</v>
      </c>
      <c r="BO30" s="11">
        <v>0</v>
      </c>
      <c r="BP30" s="10">
        <v>0</v>
      </c>
      <c r="BQ30" s="11">
        <v>0</v>
      </c>
      <c r="BR30" s="10">
        <v>0</v>
      </c>
      <c r="BT30" s="19">
        <f>(L30+X30+AJ30+AV30+BH30)/(VLOOKUP($D30,[1]Plan1!$B:$E,4,0))</f>
        <v>0</v>
      </c>
      <c r="BU30" s="20">
        <f>(M30+Y30+AK30+AW30+BI30)/(VLOOKUP($D30,[1]Plan1!$B:$E,4,0))</f>
        <v>0</v>
      </c>
      <c r="BV30" s="19">
        <f>(N30+Z30+AL30+AX30+BJ30)/(VLOOKUP($D30,[1]Plan1!$B:$E,4,0))</f>
        <v>0</v>
      </c>
      <c r="BW30" s="20">
        <f>(O30+AA30+AM30+AY30+BK30)/(VLOOKUP($D30,[1]Plan1!$B:$E,4,0))</f>
        <v>0</v>
      </c>
      <c r="BX30" s="19">
        <f>(P30+AB30+AN30+AZ30+BL30)/(VLOOKUP($D30,[1]Plan1!$B:$E,4,0))</f>
        <v>0</v>
      </c>
      <c r="BY30" s="20">
        <f>(Q30+AC30+AO30+BA30+BM30)/(VLOOKUP($D30,[1]Plan1!$B:$E,4,0))</f>
        <v>0</v>
      </c>
      <c r="BZ30" s="19">
        <f>(R30+AD30+AP30+BB30+BN30)/(VLOOKUP($D30,[1]Plan1!$B:$E,4,0))</f>
        <v>0</v>
      </c>
      <c r="CA30" s="20">
        <f>(S30+AE30+AQ30+BC30+BO30)/(VLOOKUP($D30,[1]Plan1!$B:$E,4,0))</f>
        <v>0</v>
      </c>
      <c r="CB30" s="19">
        <f>(T30+AF30+AR30+BD30+BP30)/(VLOOKUP($D30,[1]Plan1!$B:$E,4,0))</f>
        <v>0</v>
      </c>
      <c r="CC30" s="20">
        <f>(U30+AG30+AS30+BE30+BQ30)/(VLOOKUP($D30,[1]Plan1!$B:$E,4,0))</f>
        <v>0</v>
      </c>
      <c r="CD30" s="19">
        <f>(V30+AH30+AT30+BF30+BR30)/(VLOOKUP($D30,[1]Plan1!$B:$E,4,0))</f>
        <v>0</v>
      </c>
      <c r="CE30" s="18"/>
      <c r="CF30" s="19">
        <f>ROUND((((VLOOKUP($D30,[1]Plan1!$B:$C,2,0)/25) * (VLOOKUP(CF$1,[2]Plan1!$A:$B,2,0))) * BT30),0)</f>
        <v>0</v>
      </c>
      <c r="CG30" s="20">
        <f>ROUND((((VLOOKUP($D30,[1]Plan1!$B:$C,2,0)/25) * (VLOOKUP(CG$1,[2]Plan1!$A:$B,2,0))) * BU30),0)</f>
        <v>0</v>
      </c>
      <c r="CH30" s="19">
        <f>ROUND((((VLOOKUP($D30,[1]Plan1!$B:$C,2,0)/25) * (VLOOKUP(CH$1,[2]Plan1!$A:$B,2,0))) * BV30),0)</f>
        <v>0</v>
      </c>
      <c r="CI30" s="20">
        <f>ROUND((((VLOOKUP($D30,[1]Plan1!$B:$C,2,0)/25) * (VLOOKUP(CI$1,[2]Plan1!$A:$B,2,0))) * BW30),0)</f>
        <v>0</v>
      </c>
      <c r="CJ30" s="19">
        <f>ROUND((((VLOOKUP($D30,[1]Plan1!$B:$C,2,0)/25) * (VLOOKUP(CJ$1,[2]Plan1!$A:$B,2,0))) * BX30),0)</f>
        <v>0</v>
      </c>
      <c r="CK30" s="20">
        <f>ROUND((((VLOOKUP($D30,[1]Plan1!$B:$C,2,0)/25) * (VLOOKUP(CK$1,[2]Plan1!$A:$B,2,0))) * BY30),0)</f>
        <v>0</v>
      </c>
      <c r="CL30" s="19">
        <f>ROUND((((VLOOKUP($D30,[1]Plan1!$B:$C,2,0)/25) * (VLOOKUP(CL$1,[2]Plan1!$A:$B,2,0))) * BZ30),0)</f>
        <v>0</v>
      </c>
      <c r="CM30" s="20">
        <f>ROUND((((VLOOKUP($D30,[1]Plan1!$B:$C,2,0)/25) * (VLOOKUP(CM$1,[2]Plan1!$A:$B,2,0))) * CA30),0)</f>
        <v>0</v>
      </c>
      <c r="CN30" s="19">
        <f>ROUND((((VLOOKUP($D30,[1]Plan1!$B:$C,2,0)/25) * (VLOOKUP(CN$1,[2]Plan1!$A:$B,2,0))) * CB30),0)</f>
        <v>0</v>
      </c>
      <c r="CO30" s="20">
        <f>ROUND((((VLOOKUP($D30,[1]Plan1!$B:$C,2,0)/25) * (VLOOKUP(CO$1,[2]Plan1!$A:$B,2,0))) * CC30),0)</f>
        <v>0</v>
      </c>
      <c r="CP30" s="19">
        <f>ROUND((((VLOOKUP($D30,[1]Plan1!$B:$C,2,0)/25) * (VLOOKUP(CP$1,[2]Plan1!$A:$B,2,0))) * CD30),0)</f>
        <v>0</v>
      </c>
      <c r="CQ30" s="18"/>
      <c r="CR30" s="20">
        <f t="shared" si="0"/>
        <v>0</v>
      </c>
      <c r="CS30" s="19">
        <f>VLOOKUP(D30,[1]Plan1!$B:$C,2,0)</f>
        <v>120</v>
      </c>
      <c r="CT30" s="17">
        <f t="shared" si="1"/>
        <v>-120</v>
      </c>
      <c r="CU30" s="21">
        <f t="shared" si="3"/>
        <v>0</v>
      </c>
      <c r="CV30" s="2"/>
      <c r="CW30" s="2"/>
      <c r="CX30" s="2"/>
      <c r="CY30" s="2"/>
    </row>
    <row r="31" spans="1:103" ht="18.75" hidden="1">
      <c r="A31" s="8" t="s">
        <v>19</v>
      </c>
      <c r="B31" s="15" t="s">
        <v>20</v>
      </c>
      <c r="C31" s="15" t="s">
        <v>21</v>
      </c>
      <c r="D31" s="16" t="s">
        <v>192</v>
      </c>
      <c r="E31" s="16" t="str">
        <f>VLOOKUP(D31,[1]Plan1!$B:$D,3,0)</f>
        <v>06/04/20 a 30/04/20</v>
      </c>
      <c r="F31" s="13">
        <v>100841</v>
      </c>
      <c r="G31" s="13">
        <v>7905</v>
      </c>
      <c r="H31" s="14" t="s">
        <v>51</v>
      </c>
      <c r="I31" s="17" t="str">
        <f t="shared" si="2"/>
        <v/>
      </c>
      <c r="J31" s="17">
        <f>VLOOKUP(D31,[1]Plan1!$B:$E,4,0)</f>
        <v>4</v>
      </c>
      <c r="K31" s="18"/>
      <c r="L31" s="10">
        <v>0</v>
      </c>
      <c r="M31" s="11">
        <v>0</v>
      </c>
      <c r="N31" s="10">
        <v>0</v>
      </c>
      <c r="O31" s="11">
        <v>0</v>
      </c>
      <c r="P31" s="10">
        <v>0</v>
      </c>
      <c r="Q31" s="11">
        <v>0</v>
      </c>
      <c r="R31" s="10">
        <v>0</v>
      </c>
      <c r="S31" s="11">
        <v>0</v>
      </c>
      <c r="T31" s="10">
        <v>0</v>
      </c>
      <c r="U31" s="11">
        <v>0</v>
      </c>
      <c r="V31" s="10">
        <v>0</v>
      </c>
      <c r="W31" s="12"/>
      <c r="X31" s="10">
        <v>0</v>
      </c>
      <c r="Y31" s="11">
        <v>0</v>
      </c>
      <c r="Z31" s="10">
        <v>0</v>
      </c>
      <c r="AA31" s="11">
        <v>0</v>
      </c>
      <c r="AB31" s="10">
        <v>0</v>
      </c>
      <c r="AC31" s="11">
        <v>0</v>
      </c>
      <c r="AD31" s="10">
        <v>0</v>
      </c>
      <c r="AE31" s="11">
        <v>0</v>
      </c>
      <c r="AF31" s="10">
        <v>0</v>
      </c>
      <c r="AG31" s="11">
        <v>0</v>
      </c>
      <c r="AH31" s="10">
        <v>0</v>
      </c>
      <c r="AI31" s="12"/>
      <c r="AJ31" s="10">
        <v>0</v>
      </c>
      <c r="AK31" s="11">
        <v>0</v>
      </c>
      <c r="AL31" s="10">
        <v>0</v>
      </c>
      <c r="AM31" s="11">
        <v>0</v>
      </c>
      <c r="AN31" s="10">
        <v>0</v>
      </c>
      <c r="AO31" s="11">
        <v>0</v>
      </c>
      <c r="AP31" s="10">
        <v>0</v>
      </c>
      <c r="AQ31" s="11">
        <v>0</v>
      </c>
      <c r="AR31" s="10">
        <v>0</v>
      </c>
      <c r="AS31" s="11">
        <v>0</v>
      </c>
      <c r="AT31" s="10">
        <v>0</v>
      </c>
      <c r="AU31" s="12"/>
      <c r="AV31" s="10">
        <v>0</v>
      </c>
      <c r="AW31" s="11">
        <v>0</v>
      </c>
      <c r="AX31" s="10">
        <v>0</v>
      </c>
      <c r="AY31" s="11">
        <v>0</v>
      </c>
      <c r="AZ31" s="10">
        <v>0</v>
      </c>
      <c r="BA31" s="11">
        <v>0</v>
      </c>
      <c r="BB31" s="10">
        <v>0</v>
      </c>
      <c r="BC31" s="11">
        <v>0</v>
      </c>
      <c r="BD31" s="10">
        <v>0</v>
      </c>
      <c r="BE31" s="11">
        <v>0</v>
      </c>
      <c r="BF31" s="10">
        <v>0</v>
      </c>
      <c r="BG31" s="12"/>
      <c r="BH31" s="10">
        <v>0</v>
      </c>
      <c r="BI31" s="11">
        <v>0</v>
      </c>
      <c r="BJ31" s="10">
        <v>0</v>
      </c>
      <c r="BK31" s="11">
        <v>0</v>
      </c>
      <c r="BL31" s="10">
        <v>0</v>
      </c>
      <c r="BM31" s="11">
        <v>0</v>
      </c>
      <c r="BN31" s="10">
        <v>0</v>
      </c>
      <c r="BO31" s="11">
        <v>0</v>
      </c>
      <c r="BP31" s="10">
        <v>0</v>
      </c>
      <c r="BQ31" s="11">
        <v>0</v>
      </c>
      <c r="BR31" s="10">
        <v>0</v>
      </c>
      <c r="BT31" s="19">
        <f>(L31+X31+AJ31+AV31+BH31)/(VLOOKUP($D31,[1]Plan1!$B:$E,4,0))</f>
        <v>0</v>
      </c>
      <c r="BU31" s="20">
        <f>(M31+Y31+AK31+AW31+BI31)/(VLOOKUP($D31,[1]Plan1!$B:$E,4,0))</f>
        <v>0</v>
      </c>
      <c r="BV31" s="19">
        <f>(N31+Z31+AL31+AX31+BJ31)/(VLOOKUP($D31,[1]Plan1!$B:$E,4,0))</f>
        <v>0</v>
      </c>
      <c r="BW31" s="20">
        <f>(O31+AA31+AM31+AY31+BK31)/(VLOOKUP($D31,[1]Plan1!$B:$E,4,0))</f>
        <v>0</v>
      </c>
      <c r="BX31" s="19">
        <f>(P31+AB31+AN31+AZ31+BL31)/(VLOOKUP($D31,[1]Plan1!$B:$E,4,0))</f>
        <v>0</v>
      </c>
      <c r="BY31" s="20">
        <f>(Q31+AC31+AO31+BA31+BM31)/(VLOOKUP($D31,[1]Plan1!$B:$E,4,0))</f>
        <v>0</v>
      </c>
      <c r="BZ31" s="19">
        <f>(R31+AD31+AP31+BB31+BN31)/(VLOOKUP($D31,[1]Plan1!$B:$E,4,0))</f>
        <v>0</v>
      </c>
      <c r="CA31" s="20">
        <f>(S31+AE31+AQ31+BC31+BO31)/(VLOOKUP($D31,[1]Plan1!$B:$E,4,0))</f>
        <v>0</v>
      </c>
      <c r="CB31" s="19">
        <f>(T31+AF31+AR31+BD31+BP31)/(VLOOKUP($D31,[1]Plan1!$B:$E,4,0))</f>
        <v>0</v>
      </c>
      <c r="CC31" s="20">
        <f>(U31+AG31+AS31+BE31+BQ31)/(VLOOKUP($D31,[1]Plan1!$B:$E,4,0))</f>
        <v>0</v>
      </c>
      <c r="CD31" s="19">
        <f>(V31+AH31+AT31+BF31+BR31)/(VLOOKUP($D31,[1]Plan1!$B:$E,4,0))</f>
        <v>0</v>
      </c>
      <c r="CE31" s="18"/>
      <c r="CF31" s="19">
        <f>ROUND((((VLOOKUP($D31,[1]Plan1!$B:$C,2,0)/25) * (VLOOKUP(CF$1,[2]Plan1!$A:$B,2,0))) * BT31),0)</f>
        <v>0</v>
      </c>
      <c r="CG31" s="20">
        <f>ROUND((((VLOOKUP($D31,[1]Plan1!$B:$C,2,0)/25) * (VLOOKUP(CG$1,[2]Plan1!$A:$B,2,0))) * BU31),0)</f>
        <v>0</v>
      </c>
      <c r="CH31" s="19">
        <f>ROUND((((VLOOKUP($D31,[1]Plan1!$B:$C,2,0)/25) * (VLOOKUP(CH$1,[2]Plan1!$A:$B,2,0))) * BV31),0)</f>
        <v>0</v>
      </c>
      <c r="CI31" s="20">
        <f>ROUND((((VLOOKUP($D31,[1]Plan1!$B:$C,2,0)/25) * (VLOOKUP(CI$1,[2]Plan1!$A:$B,2,0))) * BW31),0)</f>
        <v>0</v>
      </c>
      <c r="CJ31" s="19">
        <f>ROUND((((VLOOKUP($D31,[1]Plan1!$B:$C,2,0)/25) * (VLOOKUP(CJ$1,[2]Plan1!$A:$B,2,0))) * BX31),0)</f>
        <v>0</v>
      </c>
      <c r="CK31" s="20">
        <f>ROUND((((VLOOKUP($D31,[1]Plan1!$B:$C,2,0)/25) * (VLOOKUP(CK$1,[2]Plan1!$A:$B,2,0))) * BY31),0)</f>
        <v>0</v>
      </c>
      <c r="CL31" s="19">
        <f>ROUND((((VLOOKUP($D31,[1]Plan1!$B:$C,2,0)/25) * (VLOOKUP(CL$1,[2]Plan1!$A:$B,2,0))) * BZ31),0)</f>
        <v>0</v>
      </c>
      <c r="CM31" s="20">
        <f>ROUND((((VLOOKUP($D31,[1]Plan1!$B:$C,2,0)/25) * (VLOOKUP(CM$1,[2]Plan1!$A:$B,2,0))) * CA31),0)</f>
        <v>0</v>
      </c>
      <c r="CN31" s="19">
        <f>ROUND((((VLOOKUP($D31,[1]Plan1!$B:$C,2,0)/25) * (VLOOKUP(CN$1,[2]Plan1!$A:$B,2,0))) * CB31),0)</f>
        <v>0</v>
      </c>
      <c r="CO31" s="20">
        <f>ROUND((((VLOOKUP($D31,[1]Plan1!$B:$C,2,0)/25) * (VLOOKUP(CO$1,[2]Plan1!$A:$B,2,0))) * CC31),0)</f>
        <v>0</v>
      </c>
      <c r="CP31" s="19">
        <f>ROUND((((VLOOKUP($D31,[1]Plan1!$B:$C,2,0)/25) * (VLOOKUP(CP$1,[2]Plan1!$A:$B,2,0))) * CD31),0)</f>
        <v>0</v>
      </c>
      <c r="CQ31" s="18"/>
      <c r="CR31" s="20">
        <f t="shared" si="0"/>
        <v>0</v>
      </c>
      <c r="CS31" s="19">
        <f>VLOOKUP(D31,[1]Plan1!$B:$C,2,0)</f>
        <v>120</v>
      </c>
      <c r="CT31" s="17">
        <f t="shared" si="1"/>
        <v>-120</v>
      </c>
      <c r="CU31" s="21">
        <f t="shared" si="3"/>
        <v>0</v>
      </c>
      <c r="CV31" s="2"/>
      <c r="CW31" s="2"/>
      <c r="CX31" s="2"/>
      <c r="CY31" s="2"/>
    </row>
    <row r="32" spans="1:103" ht="18.75" hidden="1">
      <c r="A32" s="8" t="s">
        <v>19</v>
      </c>
      <c r="B32" s="15" t="s">
        <v>20</v>
      </c>
      <c r="C32" s="15" t="s">
        <v>21</v>
      </c>
      <c r="D32" s="16" t="s">
        <v>193</v>
      </c>
      <c r="E32" s="16" t="str">
        <f>VLOOKUP(D32,[1]Plan1!$B:$D,3,0)</f>
        <v>04/05/20 a 15/05/20</v>
      </c>
      <c r="F32" s="13">
        <v>30088</v>
      </c>
      <c r="G32" s="13">
        <v>10115</v>
      </c>
      <c r="H32" s="14" t="s">
        <v>22</v>
      </c>
      <c r="I32" s="17" t="str">
        <f t="shared" si="2"/>
        <v>ERRO</v>
      </c>
      <c r="J32" s="17">
        <f>VLOOKUP(D32,[1]Plan1!$B:$E,4,0)</f>
        <v>4</v>
      </c>
      <c r="K32" s="18"/>
      <c r="L32" s="10">
        <v>1</v>
      </c>
      <c r="M32" s="11">
        <v>1</v>
      </c>
      <c r="N32" s="10">
        <v>1</v>
      </c>
      <c r="O32" s="11">
        <v>1</v>
      </c>
      <c r="P32" s="10">
        <v>1</v>
      </c>
      <c r="Q32" s="11">
        <v>1</v>
      </c>
      <c r="R32" s="10">
        <v>1</v>
      </c>
      <c r="S32" s="11">
        <v>1</v>
      </c>
      <c r="T32" s="10">
        <v>1</v>
      </c>
      <c r="U32" s="11">
        <v>1</v>
      </c>
      <c r="V32" s="10">
        <v>1</v>
      </c>
      <c r="W32" s="12"/>
      <c r="X32" s="10">
        <v>1</v>
      </c>
      <c r="Y32" s="11">
        <v>1</v>
      </c>
      <c r="Z32" s="10">
        <v>1</v>
      </c>
      <c r="AA32" s="11">
        <v>1</v>
      </c>
      <c r="AB32" s="10">
        <v>1</v>
      </c>
      <c r="AC32" s="11">
        <v>1</v>
      </c>
      <c r="AD32" s="10">
        <v>1</v>
      </c>
      <c r="AE32" s="11">
        <v>1</v>
      </c>
      <c r="AF32" s="10">
        <v>1</v>
      </c>
      <c r="AG32" s="11">
        <v>1</v>
      </c>
      <c r="AH32" s="10">
        <v>1</v>
      </c>
      <c r="AI32" s="12"/>
      <c r="AJ32" s="10">
        <v>1</v>
      </c>
      <c r="AK32" s="11">
        <v>1</v>
      </c>
      <c r="AL32" s="10">
        <v>1</v>
      </c>
      <c r="AM32" s="11">
        <v>1</v>
      </c>
      <c r="AN32" s="10">
        <v>1</v>
      </c>
      <c r="AO32" s="11">
        <v>1</v>
      </c>
      <c r="AP32" s="10">
        <v>1</v>
      </c>
      <c r="AQ32" s="11">
        <v>1</v>
      </c>
      <c r="AR32" s="10">
        <v>1</v>
      </c>
      <c r="AS32" s="11">
        <v>1</v>
      </c>
      <c r="AT32" s="10">
        <v>1</v>
      </c>
      <c r="AU32" s="12"/>
      <c r="AV32" s="10">
        <v>1</v>
      </c>
      <c r="AW32" s="11">
        <v>1</v>
      </c>
      <c r="AX32" s="10">
        <v>1</v>
      </c>
      <c r="AY32" s="11">
        <v>1</v>
      </c>
      <c r="AZ32" s="10">
        <v>1</v>
      </c>
      <c r="BA32" s="11">
        <v>1</v>
      </c>
      <c r="BB32" s="10">
        <v>1</v>
      </c>
      <c r="BC32" s="11">
        <v>1</v>
      </c>
      <c r="BD32" s="10">
        <v>1</v>
      </c>
      <c r="BE32" s="11">
        <v>1</v>
      </c>
      <c r="BF32" s="10">
        <v>1</v>
      </c>
      <c r="BG32" s="12"/>
      <c r="BH32" s="10">
        <v>0</v>
      </c>
      <c r="BI32" s="11">
        <v>0</v>
      </c>
      <c r="BJ32" s="10">
        <v>0</v>
      </c>
      <c r="BK32" s="11">
        <v>0</v>
      </c>
      <c r="BL32" s="10">
        <v>0</v>
      </c>
      <c r="BM32" s="11">
        <v>0</v>
      </c>
      <c r="BN32" s="10">
        <v>0</v>
      </c>
      <c r="BO32" s="11">
        <v>0</v>
      </c>
      <c r="BP32" s="10">
        <v>0</v>
      </c>
      <c r="BQ32" s="11">
        <v>0</v>
      </c>
      <c r="BR32" s="10">
        <v>0</v>
      </c>
      <c r="BT32" s="19">
        <f>(L32+X32+AJ32+AV32+BH32)/(VLOOKUP($D32,[1]Plan1!$B:$E,4,0))</f>
        <v>1</v>
      </c>
      <c r="BU32" s="20">
        <f>(M32+Y32+AK32+AW32+BI32)/(VLOOKUP($D32,[1]Plan1!$B:$E,4,0))</f>
        <v>1</v>
      </c>
      <c r="BV32" s="19">
        <f>(N32+Z32+AL32+AX32+BJ32)/(VLOOKUP($D32,[1]Plan1!$B:$E,4,0))</f>
        <v>1</v>
      </c>
      <c r="BW32" s="20">
        <f>(O32+AA32+AM32+AY32+BK32)/(VLOOKUP($D32,[1]Plan1!$B:$E,4,0))</f>
        <v>1</v>
      </c>
      <c r="BX32" s="19">
        <f>(P32+AB32+AN32+AZ32+BL32)/(VLOOKUP($D32,[1]Plan1!$B:$E,4,0))</f>
        <v>1</v>
      </c>
      <c r="BY32" s="20">
        <f>(Q32+AC32+AO32+BA32+BM32)/(VLOOKUP($D32,[1]Plan1!$B:$E,4,0))</f>
        <v>1</v>
      </c>
      <c r="BZ32" s="19">
        <f>(R32+AD32+AP32+BB32+BN32)/(VLOOKUP($D32,[1]Plan1!$B:$E,4,0))</f>
        <v>1</v>
      </c>
      <c r="CA32" s="20">
        <f>(S32+AE32+AQ32+BC32+BO32)/(VLOOKUP($D32,[1]Plan1!$B:$E,4,0))</f>
        <v>1</v>
      </c>
      <c r="CB32" s="19">
        <f>(T32+AF32+AR32+BD32+BP32)/(VLOOKUP($D32,[1]Plan1!$B:$E,4,0))</f>
        <v>1</v>
      </c>
      <c r="CC32" s="20">
        <f>(U32+AG32+AS32+BE32+BQ32)/(VLOOKUP($D32,[1]Plan1!$B:$E,4,0))</f>
        <v>1</v>
      </c>
      <c r="CD32" s="19">
        <f>(V32+AH32+AT32+BF32+BR32)/(VLOOKUP($D32,[1]Plan1!$B:$E,4,0))</f>
        <v>1</v>
      </c>
      <c r="CE32" s="18"/>
      <c r="CF32" s="19">
        <f>ROUND((((VLOOKUP($D32,[1]Plan1!$B:$C,2,0)/25) * (VLOOKUP(CF$1,[2]Plan1!$A:$B,2,0))) * BT32),0)</f>
        <v>14</v>
      </c>
      <c r="CG32" s="20">
        <f>ROUND((((VLOOKUP($D32,[1]Plan1!$B:$C,2,0)/25) * (VLOOKUP(CG$1,[2]Plan1!$A:$B,2,0))) * BU32),0)</f>
        <v>4</v>
      </c>
      <c r="CH32" s="19">
        <f>ROUND((((VLOOKUP($D32,[1]Plan1!$B:$C,2,0)/25) * (VLOOKUP(CH$1,[2]Plan1!$A:$B,2,0))) * BV32),0)</f>
        <v>7</v>
      </c>
      <c r="CI32" s="20">
        <f>ROUND((((VLOOKUP($D32,[1]Plan1!$B:$C,2,0)/25) * (VLOOKUP(CI$1,[2]Plan1!$A:$B,2,0))) * BW32),0)</f>
        <v>7</v>
      </c>
      <c r="CJ32" s="19">
        <f>ROUND((((VLOOKUP($D32,[1]Plan1!$B:$C,2,0)/25) * (VLOOKUP(CJ$1,[2]Plan1!$A:$B,2,0))) * BX32),0)</f>
        <v>14</v>
      </c>
      <c r="CK32" s="20">
        <f>ROUND((((VLOOKUP($D32,[1]Plan1!$B:$C,2,0)/25) * (VLOOKUP(CK$1,[2]Plan1!$A:$B,2,0))) * BY32),0)</f>
        <v>11</v>
      </c>
      <c r="CL32" s="19">
        <f>ROUND((((VLOOKUP($D32,[1]Plan1!$B:$C,2,0)/25) * (VLOOKUP(CL$1,[2]Plan1!$A:$B,2,0))) * BZ32),0)</f>
        <v>11</v>
      </c>
      <c r="CM32" s="20">
        <f>ROUND((((VLOOKUP($D32,[1]Plan1!$B:$C,2,0)/25) * (VLOOKUP(CM$1,[2]Plan1!$A:$B,2,0))) * CA32),0)</f>
        <v>11</v>
      </c>
      <c r="CN32" s="19">
        <f>ROUND((((VLOOKUP($D32,[1]Plan1!$B:$C,2,0)/25) * (VLOOKUP(CN$1,[2]Plan1!$A:$B,2,0))) * CB32),0)</f>
        <v>4</v>
      </c>
      <c r="CO32" s="20">
        <f>ROUND((((VLOOKUP($D32,[1]Plan1!$B:$C,2,0)/25) * (VLOOKUP(CO$1,[2]Plan1!$A:$B,2,0))) * CC32),0)</f>
        <v>4</v>
      </c>
      <c r="CP32" s="19">
        <f>ROUND((((VLOOKUP($D32,[1]Plan1!$B:$C,2,0)/25) * (VLOOKUP(CP$1,[2]Plan1!$A:$B,2,0))) * CD32),0)</f>
        <v>4</v>
      </c>
      <c r="CQ32" s="18"/>
      <c r="CR32" s="20">
        <f t="shared" si="0"/>
        <v>91</v>
      </c>
      <c r="CS32" s="19">
        <f>VLOOKUP(D32,[1]Plan1!$B:$C,2,0)</f>
        <v>90</v>
      </c>
      <c r="CT32" s="17">
        <f t="shared" si="1"/>
        <v>1</v>
      </c>
      <c r="CU32" s="21">
        <f t="shared" si="3"/>
        <v>1.0111111111111111</v>
      </c>
      <c r="CV32" s="2"/>
      <c r="CW32" s="2"/>
      <c r="CX32" s="2"/>
      <c r="CY32" s="2"/>
    </row>
    <row r="33" spans="1:103" ht="18.75" hidden="1">
      <c r="A33" s="8" t="s">
        <v>19</v>
      </c>
      <c r="B33" s="15" t="s">
        <v>20</v>
      </c>
      <c r="C33" s="15" t="s">
        <v>21</v>
      </c>
      <c r="D33" s="16" t="s">
        <v>193</v>
      </c>
      <c r="E33" s="16" t="str">
        <f>VLOOKUP(D33,[1]Plan1!$B:$D,3,0)</f>
        <v>04/05/20 a 15/05/20</v>
      </c>
      <c r="F33" s="13">
        <v>75321</v>
      </c>
      <c r="G33" s="13">
        <v>10807</v>
      </c>
      <c r="H33" s="14" t="s">
        <v>23</v>
      </c>
      <c r="I33" s="17" t="str">
        <f t="shared" si="2"/>
        <v/>
      </c>
      <c r="J33" s="17">
        <f>VLOOKUP(D33,[1]Plan1!$B:$E,4,0)</f>
        <v>4</v>
      </c>
      <c r="K33" s="18"/>
      <c r="L33" s="10">
        <v>0</v>
      </c>
      <c r="M33" s="11">
        <v>0</v>
      </c>
      <c r="N33" s="10">
        <v>0</v>
      </c>
      <c r="O33" s="11">
        <v>0</v>
      </c>
      <c r="P33" s="10">
        <v>0</v>
      </c>
      <c r="Q33" s="11">
        <v>0</v>
      </c>
      <c r="R33" s="10">
        <v>0</v>
      </c>
      <c r="S33" s="11">
        <v>0</v>
      </c>
      <c r="T33" s="10">
        <v>0</v>
      </c>
      <c r="U33" s="11">
        <v>0</v>
      </c>
      <c r="V33" s="10">
        <v>0</v>
      </c>
      <c r="W33" s="12"/>
      <c r="X33" s="10">
        <v>0</v>
      </c>
      <c r="Y33" s="11">
        <v>0</v>
      </c>
      <c r="Z33" s="10">
        <v>0</v>
      </c>
      <c r="AA33" s="11">
        <v>0</v>
      </c>
      <c r="AB33" s="10">
        <v>0</v>
      </c>
      <c r="AC33" s="11">
        <v>0</v>
      </c>
      <c r="AD33" s="10">
        <v>0</v>
      </c>
      <c r="AE33" s="11">
        <v>0</v>
      </c>
      <c r="AF33" s="10">
        <v>0</v>
      </c>
      <c r="AG33" s="11">
        <v>0</v>
      </c>
      <c r="AH33" s="10">
        <v>0</v>
      </c>
      <c r="AI33" s="12"/>
      <c r="AJ33" s="10">
        <v>0</v>
      </c>
      <c r="AK33" s="11">
        <v>0</v>
      </c>
      <c r="AL33" s="10">
        <v>0</v>
      </c>
      <c r="AM33" s="11">
        <v>0</v>
      </c>
      <c r="AN33" s="10">
        <v>0</v>
      </c>
      <c r="AO33" s="11">
        <v>0</v>
      </c>
      <c r="AP33" s="10">
        <v>0</v>
      </c>
      <c r="AQ33" s="11">
        <v>0</v>
      </c>
      <c r="AR33" s="10">
        <v>0</v>
      </c>
      <c r="AS33" s="11">
        <v>0</v>
      </c>
      <c r="AT33" s="10">
        <v>0</v>
      </c>
      <c r="AU33" s="12"/>
      <c r="AV33" s="10">
        <v>0</v>
      </c>
      <c r="AW33" s="11">
        <v>0</v>
      </c>
      <c r="AX33" s="10">
        <v>0</v>
      </c>
      <c r="AY33" s="11">
        <v>0</v>
      </c>
      <c r="AZ33" s="10">
        <v>0</v>
      </c>
      <c r="BA33" s="11">
        <v>0</v>
      </c>
      <c r="BB33" s="10">
        <v>0</v>
      </c>
      <c r="BC33" s="11">
        <v>0</v>
      </c>
      <c r="BD33" s="10">
        <v>0</v>
      </c>
      <c r="BE33" s="11">
        <v>0</v>
      </c>
      <c r="BF33" s="10">
        <v>0</v>
      </c>
      <c r="BG33" s="12"/>
      <c r="BH33" s="10">
        <v>0</v>
      </c>
      <c r="BI33" s="11">
        <v>0</v>
      </c>
      <c r="BJ33" s="10">
        <v>0</v>
      </c>
      <c r="BK33" s="11">
        <v>0</v>
      </c>
      <c r="BL33" s="10">
        <v>0</v>
      </c>
      <c r="BM33" s="11">
        <v>0</v>
      </c>
      <c r="BN33" s="10">
        <v>0</v>
      </c>
      <c r="BO33" s="11">
        <v>0</v>
      </c>
      <c r="BP33" s="10">
        <v>0</v>
      </c>
      <c r="BQ33" s="11">
        <v>0</v>
      </c>
      <c r="BR33" s="10">
        <v>0</v>
      </c>
      <c r="BT33" s="19">
        <f>(L33+X33+AJ33+AV33+BH33)/(VLOOKUP($D33,[1]Plan1!$B:$E,4,0))</f>
        <v>0</v>
      </c>
      <c r="BU33" s="20">
        <f>(M33+Y33+AK33+AW33+BI33)/(VLOOKUP($D33,[1]Plan1!$B:$E,4,0))</f>
        <v>0</v>
      </c>
      <c r="BV33" s="19">
        <f>(N33+Z33+AL33+AX33+BJ33)/(VLOOKUP($D33,[1]Plan1!$B:$E,4,0))</f>
        <v>0</v>
      </c>
      <c r="BW33" s="20">
        <f>(O33+AA33+AM33+AY33+BK33)/(VLOOKUP($D33,[1]Plan1!$B:$E,4,0))</f>
        <v>0</v>
      </c>
      <c r="BX33" s="19">
        <f>(P33+AB33+AN33+AZ33+BL33)/(VLOOKUP($D33,[1]Plan1!$B:$E,4,0))</f>
        <v>0</v>
      </c>
      <c r="BY33" s="20">
        <f>(Q33+AC33+AO33+BA33+BM33)/(VLOOKUP($D33,[1]Plan1!$B:$E,4,0))</f>
        <v>0</v>
      </c>
      <c r="BZ33" s="19">
        <f>(R33+AD33+AP33+BB33+BN33)/(VLOOKUP($D33,[1]Plan1!$B:$E,4,0))</f>
        <v>0</v>
      </c>
      <c r="CA33" s="20">
        <f>(S33+AE33+AQ33+BC33+BO33)/(VLOOKUP($D33,[1]Plan1!$B:$E,4,0))</f>
        <v>0</v>
      </c>
      <c r="CB33" s="19">
        <f>(T33+AF33+AR33+BD33+BP33)/(VLOOKUP($D33,[1]Plan1!$B:$E,4,0))</f>
        <v>0</v>
      </c>
      <c r="CC33" s="20">
        <f>(U33+AG33+AS33+BE33+BQ33)/(VLOOKUP($D33,[1]Plan1!$B:$E,4,0))</f>
        <v>0</v>
      </c>
      <c r="CD33" s="19">
        <f>(V33+AH33+AT33+BF33+BR33)/(VLOOKUP($D33,[1]Plan1!$B:$E,4,0))</f>
        <v>0</v>
      </c>
      <c r="CE33" s="18"/>
      <c r="CF33" s="19">
        <f>ROUND((((VLOOKUP($D33,[1]Plan1!$B:$C,2,0)/25) * (VLOOKUP(CF$1,[2]Plan1!$A:$B,2,0))) * BT33),0)</f>
        <v>0</v>
      </c>
      <c r="CG33" s="20">
        <f>ROUND((((VLOOKUP($D33,[1]Plan1!$B:$C,2,0)/25) * (VLOOKUP(CG$1,[2]Plan1!$A:$B,2,0))) * BU33),0)</f>
        <v>0</v>
      </c>
      <c r="CH33" s="19">
        <f>ROUND((((VLOOKUP($D33,[1]Plan1!$B:$C,2,0)/25) * (VLOOKUP(CH$1,[2]Plan1!$A:$B,2,0))) * BV33),0)</f>
        <v>0</v>
      </c>
      <c r="CI33" s="20">
        <f>ROUND((((VLOOKUP($D33,[1]Plan1!$B:$C,2,0)/25) * (VLOOKUP(CI$1,[2]Plan1!$A:$B,2,0))) * BW33),0)</f>
        <v>0</v>
      </c>
      <c r="CJ33" s="19">
        <f>ROUND((((VLOOKUP($D33,[1]Plan1!$B:$C,2,0)/25) * (VLOOKUP(CJ$1,[2]Plan1!$A:$B,2,0))) * BX33),0)</f>
        <v>0</v>
      </c>
      <c r="CK33" s="20">
        <f>ROUND((((VLOOKUP($D33,[1]Plan1!$B:$C,2,0)/25) * (VLOOKUP(CK$1,[2]Plan1!$A:$B,2,0))) * BY33),0)</f>
        <v>0</v>
      </c>
      <c r="CL33" s="19">
        <f>ROUND((((VLOOKUP($D33,[1]Plan1!$B:$C,2,0)/25) * (VLOOKUP(CL$1,[2]Plan1!$A:$B,2,0))) * BZ33),0)</f>
        <v>0</v>
      </c>
      <c r="CM33" s="20">
        <f>ROUND((((VLOOKUP($D33,[1]Plan1!$B:$C,2,0)/25) * (VLOOKUP(CM$1,[2]Plan1!$A:$B,2,0))) * CA33),0)</f>
        <v>0</v>
      </c>
      <c r="CN33" s="19">
        <f>ROUND((((VLOOKUP($D33,[1]Plan1!$B:$C,2,0)/25) * (VLOOKUP(CN$1,[2]Plan1!$A:$B,2,0))) * CB33),0)</f>
        <v>0</v>
      </c>
      <c r="CO33" s="20">
        <f>ROUND((((VLOOKUP($D33,[1]Plan1!$B:$C,2,0)/25) * (VLOOKUP(CO$1,[2]Plan1!$A:$B,2,0))) * CC33),0)</f>
        <v>0</v>
      </c>
      <c r="CP33" s="19">
        <f>ROUND((((VLOOKUP($D33,[1]Plan1!$B:$C,2,0)/25) * (VLOOKUP(CP$1,[2]Plan1!$A:$B,2,0))) * CD33),0)</f>
        <v>0</v>
      </c>
      <c r="CQ33" s="18"/>
      <c r="CR33" s="20">
        <f t="shared" si="0"/>
        <v>0</v>
      </c>
      <c r="CS33" s="19">
        <f>VLOOKUP(D33,[1]Plan1!$B:$C,2,0)</f>
        <v>90</v>
      </c>
      <c r="CT33" s="17">
        <f t="shared" si="1"/>
        <v>-90</v>
      </c>
      <c r="CU33" s="21">
        <f t="shared" si="3"/>
        <v>0</v>
      </c>
      <c r="CV33" s="2"/>
      <c r="CW33" s="2"/>
      <c r="CX33" s="2"/>
      <c r="CY33" s="2"/>
    </row>
    <row r="34" spans="1:103" ht="18.75" hidden="1">
      <c r="A34" s="8" t="s">
        <v>19</v>
      </c>
      <c r="B34" s="15" t="s">
        <v>20</v>
      </c>
      <c r="C34" s="15" t="s">
        <v>21</v>
      </c>
      <c r="D34" s="16" t="s">
        <v>193</v>
      </c>
      <c r="E34" s="16" t="str">
        <f>VLOOKUP(D34,[1]Plan1!$B:$D,3,0)</f>
        <v>04/05/20 a 15/05/20</v>
      </c>
      <c r="F34" s="13">
        <v>63372</v>
      </c>
      <c r="G34" s="13">
        <v>10816</v>
      </c>
      <c r="H34" s="14" t="s">
        <v>24</v>
      </c>
      <c r="I34" s="17" t="str">
        <f t="shared" si="2"/>
        <v/>
      </c>
      <c r="J34" s="17">
        <f>VLOOKUP(D34,[1]Plan1!$B:$E,4,0)</f>
        <v>4</v>
      </c>
      <c r="K34" s="18"/>
      <c r="L34" s="10">
        <v>1</v>
      </c>
      <c r="M34" s="11">
        <v>1</v>
      </c>
      <c r="N34" s="10">
        <v>1</v>
      </c>
      <c r="O34" s="11">
        <v>1</v>
      </c>
      <c r="P34" s="10">
        <v>1</v>
      </c>
      <c r="Q34" s="11">
        <v>1</v>
      </c>
      <c r="R34" s="10">
        <v>1</v>
      </c>
      <c r="S34" s="11">
        <v>1</v>
      </c>
      <c r="T34" s="10">
        <v>1</v>
      </c>
      <c r="U34" s="11">
        <v>1</v>
      </c>
      <c r="V34" s="10">
        <v>1</v>
      </c>
      <c r="W34" s="12"/>
      <c r="X34" s="10">
        <v>1</v>
      </c>
      <c r="Y34" s="11">
        <v>1</v>
      </c>
      <c r="Z34" s="10">
        <v>1</v>
      </c>
      <c r="AA34" s="11">
        <v>1</v>
      </c>
      <c r="AB34" s="10">
        <v>1</v>
      </c>
      <c r="AC34" s="11">
        <v>1</v>
      </c>
      <c r="AD34" s="10">
        <v>1</v>
      </c>
      <c r="AE34" s="11">
        <v>1</v>
      </c>
      <c r="AF34" s="10">
        <v>1</v>
      </c>
      <c r="AG34" s="11">
        <v>1</v>
      </c>
      <c r="AH34" s="10">
        <v>1</v>
      </c>
      <c r="AI34" s="12"/>
      <c r="AJ34" s="10">
        <v>1</v>
      </c>
      <c r="AK34" s="11">
        <v>1</v>
      </c>
      <c r="AL34" s="10">
        <v>1</v>
      </c>
      <c r="AM34" s="11">
        <v>1</v>
      </c>
      <c r="AN34" s="10">
        <v>1</v>
      </c>
      <c r="AO34" s="11">
        <v>1</v>
      </c>
      <c r="AP34" s="10">
        <v>1</v>
      </c>
      <c r="AQ34" s="11">
        <v>1</v>
      </c>
      <c r="AR34" s="10">
        <v>1</v>
      </c>
      <c r="AS34" s="11">
        <v>1</v>
      </c>
      <c r="AT34" s="10">
        <v>1</v>
      </c>
      <c r="AU34" s="12"/>
      <c r="AV34" s="10">
        <v>0</v>
      </c>
      <c r="AW34" s="11">
        <v>0</v>
      </c>
      <c r="AX34" s="10">
        <v>0</v>
      </c>
      <c r="AY34" s="11">
        <v>0</v>
      </c>
      <c r="AZ34" s="10">
        <v>0</v>
      </c>
      <c r="BA34" s="11">
        <v>0</v>
      </c>
      <c r="BB34" s="10">
        <v>0</v>
      </c>
      <c r="BC34" s="11">
        <v>0</v>
      </c>
      <c r="BD34" s="10">
        <v>0</v>
      </c>
      <c r="BE34" s="11">
        <v>0</v>
      </c>
      <c r="BF34" s="10">
        <v>0</v>
      </c>
      <c r="BG34" s="12"/>
      <c r="BH34" s="10">
        <v>0</v>
      </c>
      <c r="BI34" s="11">
        <v>0</v>
      </c>
      <c r="BJ34" s="10">
        <v>0</v>
      </c>
      <c r="BK34" s="11">
        <v>0</v>
      </c>
      <c r="BL34" s="10">
        <v>0</v>
      </c>
      <c r="BM34" s="11">
        <v>0</v>
      </c>
      <c r="BN34" s="10">
        <v>0</v>
      </c>
      <c r="BO34" s="11">
        <v>0</v>
      </c>
      <c r="BP34" s="10">
        <v>0</v>
      </c>
      <c r="BQ34" s="11">
        <v>0</v>
      </c>
      <c r="BR34" s="10">
        <v>0</v>
      </c>
      <c r="BT34" s="19">
        <f>(L34+X34+AJ34+AV34+BH34)/(VLOOKUP($D34,[1]Plan1!$B:$E,4,0))</f>
        <v>0.75</v>
      </c>
      <c r="BU34" s="20">
        <f>(M34+Y34+AK34+AW34+BI34)/(VLOOKUP($D34,[1]Plan1!$B:$E,4,0))</f>
        <v>0.75</v>
      </c>
      <c r="BV34" s="19">
        <f>(N34+Z34+AL34+AX34+BJ34)/(VLOOKUP($D34,[1]Plan1!$B:$E,4,0))</f>
        <v>0.75</v>
      </c>
      <c r="BW34" s="20">
        <f>(O34+AA34+AM34+AY34+BK34)/(VLOOKUP($D34,[1]Plan1!$B:$E,4,0))</f>
        <v>0.75</v>
      </c>
      <c r="BX34" s="19">
        <f>(P34+AB34+AN34+AZ34+BL34)/(VLOOKUP($D34,[1]Plan1!$B:$E,4,0))</f>
        <v>0.75</v>
      </c>
      <c r="BY34" s="20">
        <f>(Q34+AC34+AO34+BA34+BM34)/(VLOOKUP($D34,[1]Plan1!$B:$E,4,0))</f>
        <v>0.75</v>
      </c>
      <c r="BZ34" s="19">
        <f>(R34+AD34+AP34+BB34+BN34)/(VLOOKUP($D34,[1]Plan1!$B:$E,4,0))</f>
        <v>0.75</v>
      </c>
      <c r="CA34" s="20">
        <f>(S34+AE34+AQ34+BC34+BO34)/(VLOOKUP($D34,[1]Plan1!$B:$E,4,0))</f>
        <v>0.75</v>
      </c>
      <c r="CB34" s="19">
        <f>(T34+AF34+AR34+BD34+BP34)/(VLOOKUP($D34,[1]Plan1!$B:$E,4,0))</f>
        <v>0.75</v>
      </c>
      <c r="CC34" s="20">
        <f>(U34+AG34+AS34+BE34+BQ34)/(VLOOKUP($D34,[1]Plan1!$B:$E,4,0))</f>
        <v>0.75</v>
      </c>
      <c r="CD34" s="19">
        <f>(V34+AH34+AT34+BF34+BR34)/(VLOOKUP($D34,[1]Plan1!$B:$E,4,0))</f>
        <v>0.75</v>
      </c>
      <c r="CE34" s="18"/>
      <c r="CF34" s="19">
        <f>ROUND((((VLOOKUP($D34,[1]Plan1!$B:$C,2,0)/25) * (VLOOKUP(CF$1,[2]Plan1!$A:$B,2,0))) * BT34),0)</f>
        <v>11</v>
      </c>
      <c r="CG34" s="20">
        <f>ROUND((((VLOOKUP($D34,[1]Plan1!$B:$C,2,0)/25) * (VLOOKUP(CG$1,[2]Plan1!$A:$B,2,0))) * BU34),0)</f>
        <v>3</v>
      </c>
      <c r="CH34" s="19">
        <f>ROUND((((VLOOKUP($D34,[1]Plan1!$B:$C,2,0)/25) * (VLOOKUP(CH$1,[2]Plan1!$A:$B,2,0))) * BV34),0)</f>
        <v>5</v>
      </c>
      <c r="CI34" s="20">
        <f>ROUND((((VLOOKUP($D34,[1]Plan1!$B:$C,2,0)/25) * (VLOOKUP(CI$1,[2]Plan1!$A:$B,2,0))) * BW34),0)</f>
        <v>5</v>
      </c>
      <c r="CJ34" s="19">
        <f>ROUND((((VLOOKUP($D34,[1]Plan1!$B:$C,2,0)/25) * (VLOOKUP(CJ$1,[2]Plan1!$A:$B,2,0))) * BX34),0)</f>
        <v>11</v>
      </c>
      <c r="CK34" s="20">
        <f>ROUND((((VLOOKUP($D34,[1]Plan1!$B:$C,2,0)/25) * (VLOOKUP(CK$1,[2]Plan1!$A:$B,2,0))) * BY34),0)</f>
        <v>8</v>
      </c>
      <c r="CL34" s="19">
        <f>ROUND((((VLOOKUP($D34,[1]Plan1!$B:$C,2,0)/25) * (VLOOKUP(CL$1,[2]Plan1!$A:$B,2,0))) * BZ34),0)</f>
        <v>8</v>
      </c>
      <c r="CM34" s="20">
        <f>ROUND((((VLOOKUP($D34,[1]Plan1!$B:$C,2,0)/25) * (VLOOKUP(CM$1,[2]Plan1!$A:$B,2,0))) * CA34),0)</f>
        <v>8</v>
      </c>
      <c r="CN34" s="19">
        <f>ROUND((((VLOOKUP($D34,[1]Plan1!$B:$C,2,0)/25) * (VLOOKUP(CN$1,[2]Plan1!$A:$B,2,0))) * CB34),0)</f>
        <v>3</v>
      </c>
      <c r="CO34" s="20">
        <f>ROUND((((VLOOKUP($D34,[1]Plan1!$B:$C,2,0)/25) * (VLOOKUP(CO$1,[2]Plan1!$A:$B,2,0))) * CC34),0)</f>
        <v>3</v>
      </c>
      <c r="CP34" s="19">
        <f>ROUND((((VLOOKUP($D34,[1]Plan1!$B:$C,2,0)/25) * (VLOOKUP(CP$1,[2]Plan1!$A:$B,2,0))) * CD34),0)</f>
        <v>3</v>
      </c>
      <c r="CQ34" s="18"/>
      <c r="CR34" s="20">
        <f t="shared" si="0"/>
        <v>68</v>
      </c>
      <c r="CS34" s="19">
        <f>VLOOKUP(D34,[1]Plan1!$B:$C,2,0)</f>
        <v>90</v>
      </c>
      <c r="CT34" s="17">
        <f t="shared" si="1"/>
        <v>-22</v>
      </c>
      <c r="CU34" s="21">
        <f t="shared" si="3"/>
        <v>0.75555555555555554</v>
      </c>
      <c r="CV34" s="2"/>
      <c r="CW34" s="2"/>
      <c r="CX34" s="2"/>
      <c r="CY34" s="2"/>
    </row>
    <row r="35" spans="1:103" ht="18.75" hidden="1">
      <c r="A35" s="8" t="s">
        <v>19</v>
      </c>
      <c r="B35" s="15" t="s">
        <v>20</v>
      </c>
      <c r="C35" s="15" t="s">
        <v>21</v>
      </c>
      <c r="D35" s="16" t="s">
        <v>193</v>
      </c>
      <c r="E35" s="16" t="str">
        <f>VLOOKUP(D35,[1]Plan1!$B:$D,3,0)</f>
        <v>04/05/20 a 15/05/20</v>
      </c>
      <c r="F35" s="13">
        <v>16745</v>
      </c>
      <c r="G35" s="13">
        <v>10503</v>
      </c>
      <c r="H35" s="14" t="s">
        <v>25</v>
      </c>
      <c r="I35" s="17" t="str">
        <f t="shared" si="2"/>
        <v/>
      </c>
      <c r="J35" s="17">
        <f>VLOOKUP(D35,[1]Plan1!$B:$E,4,0)</f>
        <v>4</v>
      </c>
      <c r="K35" s="18"/>
      <c r="L35" s="10">
        <v>0</v>
      </c>
      <c r="M35" s="11">
        <v>0</v>
      </c>
      <c r="N35" s="10">
        <v>0</v>
      </c>
      <c r="O35" s="11">
        <v>0</v>
      </c>
      <c r="P35" s="10">
        <v>0</v>
      </c>
      <c r="Q35" s="11">
        <v>0</v>
      </c>
      <c r="R35" s="10">
        <v>0</v>
      </c>
      <c r="S35" s="11">
        <v>0</v>
      </c>
      <c r="T35" s="10">
        <v>0</v>
      </c>
      <c r="U35" s="11">
        <v>0</v>
      </c>
      <c r="V35" s="10">
        <v>0</v>
      </c>
      <c r="W35" s="12"/>
      <c r="X35" s="10">
        <v>0</v>
      </c>
      <c r="Y35" s="11">
        <v>0</v>
      </c>
      <c r="Z35" s="10">
        <v>0</v>
      </c>
      <c r="AA35" s="11">
        <v>0</v>
      </c>
      <c r="AB35" s="10">
        <v>0</v>
      </c>
      <c r="AC35" s="11">
        <v>0</v>
      </c>
      <c r="AD35" s="10">
        <v>0</v>
      </c>
      <c r="AE35" s="11">
        <v>0</v>
      </c>
      <c r="AF35" s="10">
        <v>0</v>
      </c>
      <c r="AG35" s="11">
        <v>0</v>
      </c>
      <c r="AH35" s="10">
        <v>0</v>
      </c>
      <c r="AI35" s="12"/>
      <c r="AJ35" s="10">
        <v>0</v>
      </c>
      <c r="AK35" s="11">
        <v>0</v>
      </c>
      <c r="AL35" s="10">
        <v>0</v>
      </c>
      <c r="AM35" s="11">
        <v>0</v>
      </c>
      <c r="AN35" s="10">
        <v>0</v>
      </c>
      <c r="AO35" s="11">
        <v>0</v>
      </c>
      <c r="AP35" s="10">
        <v>0</v>
      </c>
      <c r="AQ35" s="11">
        <v>0</v>
      </c>
      <c r="AR35" s="10">
        <v>0</v>
      </c>
      <c r="AS35" s="11">
        <v>0</v>
      </c>
      <c r="AT35" s="10">
        <v>0</v>
      </c>
      <c r="AU35" s="12"/>
      <c r="AV35" s="10">
        <v>0</v>
      </c>
      <c r="AW35" s="11">
        <v>0</v>
      </c>
      <c r="AX35" s="10">
        <v>0</v>
      </c>
      <c r="AY35" s="11">
        <v>0</v>
      </c>
      <c r="AZ35" s="10">
        <v>0</v>
      </c>
      <c r="BA35" s="11">
        <v>0</v>
      </c>
      <c r="BB35" s="10">
        <v>0</v>
      </c>
      <c r="BC35" s="11">
        <v>0</v>
      </c>
      <c r="BD35" s="10">
        <v>0</v>
      </c>
      <c r="BE35" s="11">
        <v>0</v>
      </c>
      <c r="BF35" s="10">
        <v>0</v>
      </c>
      <c r="BG35" s="12"/>
      <c r="BH35" s="10">
        <v>0</v>
      </c>
      <c r="BI35" s="11">
        <v>0</v>
      </c>
      <c r="BJ35" s="10">
        <v>0</v>
      </c>
      <c r="BK35" s="11">
        <v>0</v>
      </c>
      <c r="BL35" s="10">
        <v>0</v>
      </c>
      <c r="BM35" s="11">
        <v>0</v>
      </c>
      <c r="BN35" s="10">
        <v>0</v>
      </c>
      <c r="BO35" s="11">
        <v>0</v>
      </c>
      <c r="BP35" s="10">
        <v>0</v>
      </c>
      <c r="BQ35" s="11">
        <v>0</v>
      </c>
      <c r="BR35" s="10">
        <v>0</v>
      </c>
      <c r="BT35" s="19">
        <f>(L35+X35+AJ35+AV35+BH35)/(VLOOKUP($D35,[1]Plan1!$B:$E,4,0))</f>
        <v>0</v>
      </c>
      <c r="BU35" s="20">
        <f>(M35+Y35+AK35+AW35+BI35)/(VLOOKUP($D35,[1]Plan1!$B:$E,4,0))</f>
        <v>0</v>
      </c>
      <c r="BV35" s="19">
        <f>(N35+Z35+AL35+AX35+BJ35)/(VLOOKUP($D35,[1]Plan1!$B:$E,4,0))</f>
        <v>0</v>
      </c>
      <c r="BW35" s="20">
        <f>(O35+AA35+AM35+AY35+BK35)/(VLOOKUP($D35,[1]Plan1!$B:$E,4,0))</f>
        <v>0</v>
      </c>
      <c r="BX35" s="19">
        <f>(P35+AB35+AN35+AZ35+BL35)/(VLOOKUP($D35,[1]Plan1!$B:$E,4,0))</f>
        <v>0</v>
      </c>
      <c r="BY35" s="20">
        <f>(Q35+AC35+AO35+BA35+BM35)/(VLOOKUP($D35,[1]Plan1!$B:$E,4,0))</f>
        <v>0</v>
      </c>
      <c r="BZ35" s="19">
        <f>(R35+AD35+AP35+BB35+BN35)/(VLOOKUP($D35,[1]Plan1!$B:$E,4,0))</f>
        <v>0</v>
      </c>
      <c r="CA35" s="20">
        <f>(S35+AE35+AQ35+BC35+BO35)/(VLOOKUP($D35,[1]Plan1!$B:$E,4,0))</f>
        <v>0</v>
      </c>
      <c r="CB35" s="19">
        <f>(T35+AF35+AR35+BD35+BP35)/(VLOOKUP($D35,[1]Plan1!$B:$E,4,0))</f>
        <v>0</v>
      </c>
      <c r="CC35" s="20">
        <f>(U35+AG35+AS35+BE35+BQ35)/(VLOOKUP($D35,[1]Plan1!$B:$E,4,0))</f>
        <v>0</v>
      </c>
      <c r="CD35" s="19">
        <f>(V35+AH35+AT35+BF35+BR35)/(VLOOKUP($D35,[1]Plan1!$B:$E,4,0))</f>
        <v>0</v>
      </c>
      <c r="CE35" s="18"/>
      <c r="CF35" s="19">
        <f>ROUND((((VLOOKUP($D35,[1]Plan1!$B:$C,2,0)/25) * (VLOOKUP(CF$1,[2]Plan1!$A:$B,2,0))) * BT35),0)</f>
        <v>0</v>
      </c>
      <c r="CG35" s="20">
        <f>ROUND((((VLOOKUP($D35,[1]Plan1!$B:$C,2,0)/25) * (VLOOKUP(CG$1,[2]Plan1!$A:$B,2,0))) * BU35),0)</f>
        <v>0</v>
      </c>
      <c r="CH35" s="19">
        <f>ROUND((((VLOOKUP($D35,[1]Plan1!$B:$C,2,0)/25) * (VLOOKUP(CH$1,[2]Plan1!$A:$B,2,0))) * BV35),0)</f>
        <v>0</v>
      </c>
      <c r="CI35" s="20">
        <f>ROUND((((VLOOKUP($D35,[1]Plan1!$B:$C,2,0)/25) * (VLOOKUP(CI$1,[2]Plan1!$A:$B,2,0))) * BW35),0)</f>
        <v>0</v>
      </c>
      <c r="CJ35" s="19">
        <f>ROUND((((VLOOKUP($D35,[1]Plan1!$B:$C,2,0)/25) * (VLOOKUP(CJ$1,[2]Plan1!$A:$B,2,0))) * BX35),0)</f>
        <v>0</v>
      </c>
      <c r="CK35" s="20">
        <f>ROUND((((VLOOKUP($D35,[1]Plan1!$B:$C,2,0)/25) * (VLOOKUP(CK$1,[2]Plan1!$A:$B,2,0))) * BY35),0)</f>
        <v>0</v>
      </c>
      <c r="CL35" s="19">
        <f>ROUND((((VLOOKUP($D35,[1]Plan1!$B:$C,2,0)/25) * (VLOOKUP(CL$1,[2]Plan1!$A:$B,2,0))) * BZ35),0)</f>
        <v>0</v>
      </c>
      <c r="CM35" s="20">
        <f>ROUND((((VLOOKUP($D35,[1]Plan1!$B:$C,2,0)/25) * (VLOOKUP(CM$1,[2]Plan1!$A:$B,2,0))) * CA35),0)</f>
        <v>0</v>
      </c>
      <c r="CN35" s="19">
        <f>ROUND((((VLOOKUP($D35,[1]Plan1!$B:$C,2,0)/25) * (VLOOKUP(CN$1,[2]Plan1!$A:$B,2,0))) * CB35),0)</f>
        <v>0</v>
      </c>
      <c r="CO35" s="20">
        <f>ROUND((((VLOOKUP($D35,[1]Plan1!$B:$C,2,0)/25) * (VLOOKUP(CO$1,[2]Plan1!$A:$B,2,0))) * CC35),0)</f>
        <v>0</v>
      </c>
      <c r="CP35" s="19">
        <f>ROUND((((VLOOKUP($D35,[1]Plan1!$B:$C,2,0)/25) * (VLOOKUP(CP$1,[2]Plan1!$A:$B,2,0))) * CD35),0)</f>
        <v>0</v>
      </c>
      <c r="CQ35" s="18"/>
      <c r="CR35" s="20">
        <f t="shared" si="0"/>
        <v>0</v>
      </c>
      <c r="CS35" s="19">
        <f>VLOOKUP(D35,[1]Plan1!$B:$C,2,0)</f>
        <v>90</v>
      </c>
      <c r="CT35" s="17">
        <f t="shared" si="1"/>
        <v>-90</v>
      </c>
      <c r="CU35" s="21">
        <f t="shared" si="3"/>
        <v>0</v>
      </c>
      <c r="CV35" s="2"/>
      <c r="CW35" s="2"/>
      <c r="CX35" s="2"/>
      <c r="CY35" s="2"/>
    </row>
    <row r="36" spans="1:103" ht="18.75" hidden="1">
      <c r="A36" s="8" t="s">
        <v>19</v>
      </c>
      <c r="B36" s="15" t="s">
        <v>20</v>
      </c>
      <c r="C36" s="15" t="s">
        <v>21</v>
      </c>
      <c r="D36" s="16" t="s">
        <v>193</v>
      </c>
      <c r="E36" s="16" t="str">
        <f>VLOOKUP(D36,[1]Plan1!$B:$D,3,0)</f>
        <v>04/05/20 a 15/05/20</v>
      </c>
      <c r="F36" s="13">
        <v>16746</v>
      </c>
      <c r="G36" s="13">
        <v>10759</v>
      </c>
      <c r="H36" s="14" t="s">
        <v>26</v>
      </c>
      <c r="I36" s="17" t="str">
        <f t="shared" si="2"/>
        <v/>
      </c>
      <c r="J36" s="17">
        <f>VLOOKUP(D36,[1]Plan1!$B:$E,4,0)</f>
        <v>4</v>
      </c>
      <c r="K36" s="18"/>
      <c r="L36" s="10">
        <v>0</v>
      </c>
      <c r="M36" s="11">
        <v>0</v>
      </c>
      <c r="N36" s="10">
        <v>0</v>
      </c>
      <c r="O36" s="11">
        <v>0</v>
      </c>
      <c r="P36" s="10">
        <v>0</v>
      </c>
      <c r="Q36" s="11">
        <v>0</v>
      </c>
      <c r="R36" s="10">
        <v>0</v>
      </c>
      <c r="S36" s="11">
        <v>0</v>
      </c>
      <c r="T36" s="10">
        <v>0</v>
      </c>
      <c r="U36" s="11">
        <v>0</v>
      </c>
      <c r="V36" s="10">
        <v>0</v>
      </c>
      <c r="W36" s="12"/>
      <c r="X36" s="10">
        <v>0</v>
      </c>
      <c r="Y36" s="11">
        <v>0</v>
      </c>
      <c r="Z36" s="10">
        <v>0</v>
      </c>
      <c r="AA36" s="11">
        <v>0</v>
      </c>
      <c r="AB36" s="10">
        <v>0</v>
      </c>
      <c r="AC36" s="11">
        <v>0</v>
      </c>
      <c r="AD36" s="10">
        <v>0</v>
      </c>
      <c r="AE36" s="11">
        <v>0</v>
      </c>
      <c r="AF36" s="10">
        <v>0</v>
      </c>
      <c r="AG36" s="11">
        <v>0</v>
      </c>
      <c r="AH36" s="10">
        <v>0</v>
      </c>
      <c r="AI36" s="12"/>
      <c r="AJ36" s="10">
        <v>0</v>
      </c>
      <c r="AK36" s="11">
        <v>0</v>
      </c>
      <c r="AL36" s="10">
        <v>0</v>
      </c>
      <c r="AM36" s="11">
        <v>0</v>
      </c>
      <c r="AN36" s="10">
        <v>0</v>
      </c>
      <c r="AO36" s="11">
        <v>0</v>
      </c>
      <c r="AP36" s="10">
        <v>0</v>
      </c>
      <c r="AQ36" s="11">
        <v>0</v>
      </c>
      <c r="AR36" s="10">
        <v>0</v>
      </c>
      <c r="AS36" s="11">
        <v>0</v>
      </c>
      <c r="AT36" s="10">
        <v>0</v>
      </c>
      <c r="AU36" s="12"/>
      <c r="AV36" s="10">
        <v>0</v>
      </c>
      <c r="AW36" s="11">
        <v>0</v>
      </c>
      <c r="AX36" s="10">
        <v>0</v>
      </c>
      <c r="AY36" s="11">
        <v>0</v>
      </c>
      <c r="AZ36" s="10">
        <v>0</v>
      </c>
      <c r="BA36" s="11">
        <v>0</v>
      </c>
      <c r="BB36" s="10">
        <v>0</v>
      </c>
      <c r="BC36" s="11">
        <v>0</v>
      </c>
      <c r="BD36" s="10">
        <v>0</v>
      </c>
      <c r="BE36" s="11">
        <v>0</v>
      </c>
      <c r="BF36" s="10">
        <v>0</v>
      </c>
      <c r="BG36" s="12"/>
      <c r="BH36" s="10">
        <v>0</v>
      </c>
      <c r="BI36" s="11">
        <v>0</v>
      </c>
      <c r="BJ36" s="10">
        <v>0</v>
      </c>
      <c r="BK36" s="11">
        <v>0</v>
      </c>
      <c r="BL36" s="10">
        <v>0</v>
      </c>
      <c r="BM36" s="11">
        <v>0</v>
      </c>
      <c r="BN36" s="10">
        <v>0</v>
      </c>
      <c r="BO36" s="11">
        <v>0</v>
      </c>
      <c r="BP36" s="10">
        <v>0</v>
      </c>
      <c r="BQ36" s="11">
        <v>0</v>
      </c>
      <c r="BR36" s="10">
        <v>0</v>
      </c>
      <c r="BT36" s="19">
        <f>(L36+X36+AJ36+AV36+BH36)/(VLOOKUP($D36,[1]Plan1!$B:$E,4,0))</f>
        <v>0</v>
      </c>
      <c r="BU36" s="20">
        <f>(M36+Y36+AK36+AW36+BI36)/(VLOOKUP($D36,[1]Plan1!$B:$E,4,0))</f>
        <v>0</v>
      </c>
      <c r="BV36" s="19">
        <f>(N36+Z36+AL36+AX36+BJ36)/(VLOOKUP($D36,[1]Plan1!$B:$E,4,0))</f>
        <v>0</v>
      </c>
      <c r="BW36" s="20">
        <f>(O36+AA36+AM36+AY36+BK36)/(VLOOKUP($D36,[1]Plan1!$B:$E,4,0))</f>
        <v>0</v>
      </c>
      <c r="BX36" s="19">
        <f>(P36+AB36+AN36+AZ36+BL36)/(VLOOKUP($D36,[1]Plan1!$B:$E,4,0))</f>
        <v>0</v>
      </c>
      <c r="BY36" s="20">
        <f>(Q36+AC36+AO36+BA36+BM36)/(VLOOKUP($D36,[1]Plan1!$B:$E,4,0))</f>
        <v>0</v>
      </c>
      <c r="BZ36" s="19">
        <f>(R36+AD36+AP36+BB36+BN36)/(VLOOKUP($D36,[1]Plan1!$B:$E,4,0))</f>
        <v>0</v>
      </c>
      <c r="CA36" s="20">
        <f>(S36+AE36+AQ36+BC36+BO36)/(VLOOKUP($D36,[1]Plan1!$B:$E,4,0))</f>
        <v>0</v>
      </c>
      <c r="CB36" s="19">
        <f>(T36+AF36+AR36+BD36+BP36)/(VLOOKUP($D36,[1]Plan1!$B:$E,4,0))</f>
        <v>0</v>
      </c>
      <c r="CC36" s="20">
        <f>(U36+AG36+AS36+BE36+BQ36)/(VLOOKUP($D36,[1]Plan1!$B:$E,4,0))</f>
        <v>0</v>
      </c>
      <c r="CD36" s="19">
        <f>(V36+AH36+AT36+BF36+BR36)/(VLOOKUP($D36,[1]Plan1!$B:$E,4,0))</f>
        <v>0</v>
      </c>
      <c r="CE36" s="18"/>
      <c r="CF36" s="19">
        <f>ROUND((((VLOOKUP($D36,[1]Plan1!$B:$C,2,0)/25) * (VLOOKUP(CF$1,[2]Plan1!$A:$B,2,0))) * BT36),0)</f>
        <v>0</v>
      </c>
      <c r="CG36" s="20">
        <f>ROUND((((VLOOKUP($D36,[1]Plan1!$B:$C,2,0)/25) * (VLOOKUP(CG$1,[2]Plan1!$A:$B,2,0))) * BU36),0)</f>
        <v>0</v>
      </c>
      <c r="CH36" s="19">
        <f>ROUND((((VLOOKUP($D36,[1]Plan1!$B:$C,2,0)/25) * (VLOOKUP(CH$1,[2]Plan1!$A:$B,2,0))) * BV36),0)</f>
        <v>0</v>
      </c>
      <c r="CI36" s="20">
        <f>ROUND((((VLOOKUP($D36,[1]Plan1!$B:$C,2,0)/25) * (VLOOKUP(CI$1,[2]Plan1!$A:$B,2,0))) * BW36),0)</f>
        <v>0</v>
      </c>
      <c r="CJ36" s="19">
        <f>ROUND((((VLOOKUP($D36,[1]Plan1!$B:$C,2,0)/25) * (VLOOKUP(CJ$1,[2]Plan1!$A:$B,2,0))) * BX36),0)</f>
        <v>0</v>
      </c>
      <c r="CK36" s="20">
        <f>ROUND((((VLOOKUP($D36,[1]Plan1!$B:$C,2,0)/25) * (VLOOKUP(CK$1,[2]Plan1!$A:$B,2,0))) * BY36),0)</f>
        <v>0</v>
      </c>
      <c r="CL36" s="19">
        <f>ROUND((((VLOOKUP($D36,[1]Plan1!$B:$C,2,0)/25) * (VLOOKUP(CL$1,[2]Plan1!$A:$B,2,0))) * BZ36),0)</f>
        <v>0</v>
      </c>
      <c r="CM36" s="20">
        <f>ROUND((((VLOOKUP($D36,[1]Plan1!$B:$C,2,0)/25) * (VLOOKUP(CM$1,[2]Plan1!$A:$B,2,0))) * CA36),0)</f>
        <v>0</v>
      </c>
      <c r="CN36" s="19">
        <f>ROUND((((VLOOKUP($D36,[1]Plan1!$B:$C,2,0)/25) * (VLOOKUP(CN$1,[2]Plan1!$A:$B,2,0))) * CB36),0)</f>
        <v>0</v>
      </c>
      <c r="CO36" s="20">
        <f>ROUND((((VLOOKUP($D36,[1]Plan1!$B:$C,2,0)/25) * (VLOOKUP(CO$1,[2]Plan1!$A:$B,2,0))) * CC36),0)</f>
        <v>0</v>
      </c>
      <c r="CP36" s="19">
        <f>ROUND((((VLOOKUP($D36,[1]Plan1!$B:$C,2,0)/25) * (VLOOKUP(CP$1,[2]Plan1!$A:$B,2,0))) * CD36),0)</f>
        <v>0</v>
      </c>
      <c r="CQ36" s="18"/>
      <c r="CR36" s="20">
        <f t="shared" si="0"/>
        <v>0</v>
      </c>
      <c r="CS36" s="19">
        <f>VLOOKUP(D36,[1]Plan1!$B:$C,2,0)</f>
        <v>90</v>
      </c>
      <c r="CT36" s="17">
        <f t="shared" si="1"/>
        <v>-90</v>
      </c>
      <c r="CU36" s="21">
        <f t="shared" si="3"/>
        <v>0</v>
      </c>
      <c r="CV36" s="2"/>
      <c r="CW36" s="2"/>
      <c r="CX36" s="2"/>
      <c r="CY36" s="2"/>
    </row>
    <row r="37" spans="1:103" ht="18.75" hidden="1">
      <c r="A37" s="8" t="s">
        <v>19</v>
      </c>
      <c r="B37" s="15" t="s">
        <v>20</v>
      </c>
      <c r="C37" s="15" t="s">
        <v>21</v>
      </c>
      <c r="D37" s="16" t="s">
        <v>193</v>
      </c>
      <c r="E37" s="16" t="str">
        <f>VLOOKUP(D37,[1]Plan1!$B:$D,3,0)</f>
        <v>04/05/20 a 15/05/20</v>
      </c>
      <c r="F37" s="13">
        <v>47221</v>
      </c>
      <c r="G37" s="13">
        <v>10073</v>
      </c>
      <c r="H37" s="14" t="s">
        <v>27</v>
      </c>
      <c r="I37" s="17" t="str">
        <f t="shared" si="2"/>
        <v/>
      </c>
      <c r="J37" s="17">
        <f>VLOOKUP(D37,[1]Plan1!$B:$E,4,0)</f>
        <v>4</v>
      </c>
      <c r="K37" s="18"/>
      <c r="L37" s="10">
        <v>0</v>
      </c>
      <c r="M37" s="11">
        <v>0</v>
      </c>
      <c r="N37" s="10">
        <v>0</v>
      </c>
      <c r="O37" s="11">
        <v>0</v>
      </c>
      <c r="P37" s="10">
        <v>0</v>
      </c>
      <c r="Q37" s="11">
        <v>0</v>
      </c>
      <c r="R37" s="10">
        <v>0</v>
      </c>
      <c r="S37" s="11">
        <v>0</v>
      </c>
      <c r="T37" s="10">
        <v>0</v>
      </c>
      <c r="U37" s="11">
        <v>0</v>
      </c>
      <c r="V37" s="10">
        <v>0</v>
      </c>
      <c r="W37" s="12"/>
      <c r="X37" s="10">
        <v>0</v>
      </c>
      <c r="Y37" s="11">
        <v>0</v>
      </c>
      <c r="Z37" s="10">
        <v>0</v>
      </c>
      <c r="AA37" s="11">
        <v>0</v>
      </c>
      <c r="AB37" s="10">
        <v>0</v>
      </c>
      <c r="AC37" s="11">
        <v>0</v>
      </c>
      <c r="AD37" s="10">
        <v>0</v>
      </c>
      <c r="AE37" s="11">
        <v>0</v>
      </c>
      <c r="AF37" s="10">
        <v>0</v>
      </c>
      <c r="AG37" s="11">
        <v>0</v>
      </c>
      <c r="AH37" s="10">
        <v>0</v>
      </c>
      <c r="AI37" s="12"/>
      <c r="AJ37" s="10">
        <v>0</v>
      </c>
      <c r="AK37" s="11">
        <v>0</v>
      </c>
      <c r="AL37" s="10">
        <v>0</v>
      </c>
      <c r="AM37" s="11">
        <v>0</v>
      </c>
      <c r="AN37" s="10">
        <v>0</v>
      </c>
      <c r="AO37" s="11">
        <v>0</v>
      </c>
      <c r="AP37" s="10">
        <v>0</v>
      </c>
      <c r="AQ37" s="11">
        <v>0</v>
      </c>
      <c r="AR37" s="10">
        <v>0</v>
      </c>
      <c r="AS37" s="11">
        <v>0</v>
      </c>
      <c r="AT37" s="10">
        <v>0</v>
      </c>
      <c r="AU37" s="12"/>
      <c r="AV37" s="10">
        <v>0</v>
      </c>
      <c r="AW37" s="11">
        <v>0</v>
      </c>
      <c r="AX37" s="10">
        <v>0</v>
      </c>
      <c r="AY37" s="11">
        <v>0</v>
      </c>
      <c r="AZ37" s="10">
        <v>0</v>
      </c>
      <c r="BA37" s="11">
        <v>0</v>
      </c>
      <c r="BB37" s="10">
        <v>0</v>
      </c>
      <c r="BC37" s="11">
        <v>0</v>
      </c>
      <c r="BD37" s="10">
        <v>0</v>
      </c>
      <c r="BE37" s="11">
        <v>0</v>
      </c>
      <c r="BF37" s="10">
        <v>0</v>
      </c>
      <c r="BG37" s="12"/>
      <c r="BH37" s="10">
        <v>0</v>
      </c>
      <c r="BI37" s="11">
        <v>0</v>
      </c>
      <c r="BJ37" s="10">
        <v>0</v>
      </c>
      <c r="BK37" s="11">
        <v>0</v>
      </c>
      <c r="BL37" s="10">
        <v>0</v>
      </c>
      <c r="BM37" s="11">
        <v>0</v>
      </c>
      <c r="BN37" s="10">
        <v>0</v>
      </c>
      <c r="BO37" s="11">
        <v>0</v>
      </c>
      <c r="BP37" s="10">
        <v>0</v>
      </c>
      <c r="BQ37" s="11">
        <v>0</v>
      </c>
      <c r="BR37" s="10">
        <v>0</v>
      </c>
      <c r="BT37" s="19">
        <f>(L37+X37+AJ37+AV37+BH37)/(VLOOKUP($D37,[1]Plan1!$B:$E,4,0))</f>
        <v>0</v>
      </c>
      <c r="BU37" s="20">
        <f>(M37+Y37+AK37+AW37+BI37)/(VLOOKUP($D37,[1]Plan1!$B:$E,4,0))</f>
        <v>0</v>
      </c>
      <c r="BV37" s="19">
        <f>(N37+Z37+AL37+AX37+BJ37)/(VLOOKUP($D37,[1]Plan1!$B:$E,4,0))</f>
        <v>0</v>
      </c>
      <c r="BW37" s="20">
        <f>(O37+AA37+AM37+AY37+BK37)/(VLOOKUP($D37,[1]Plan1!$B:$E,4,0))</f>
        <v>0</v>
      </c>
      <c r="BX37" s="19">
        <f>(P37+AB37+AN37+AZ37+BL37)/(VLOOKUP($D37,[1]Plan1!$B:$E,4,0))</f>
        <v>0</v>
      </c>
      <c r="BY37" s="20">
        <f>(Q37+AC37+AO37+BA37+BM37)/(VLOOKUP($D37,[1]Plan1!$B:$E,4,0))</f>
        <v>0</v>
      </c>
      <c r="BZ37" s="19">
        <f>(R37+AD37+AP37+BB37+BN37)/(VLOOKUP($D37,[1]Plan1!$B:$E,4,0))</f>
        <v>0</v>
      </c>
      <c r="CA37" s="20">
        <f>(S37+AE37+AQ37+BC37+BO37)/(VLOOKUP($D37,[1]Plan1!$B:$E,4,0))</f>
        <v>0</v>
      </c>
      <c r="CB37" s="19">
        <f>(T37+AF37+AR37+BD37+BP37)/(VLOOKUP($D37,[1]Plan1!$B:$E,4,0))</f>
        <v>0</v>
      </c>
      <c r="CC37" s="20">
        <f>(U37+AG37+AS37+BE37+BQ37)/(VLOOKUP($D37,[1]Plan1!$B:$E,4,0))</f>
        <v>0</v>
      </c>
      <c r="CD37" s="19">
        <f>(V37+AH37+AT37+BF37+BR37)/(VLOOKUP($D37,[1]Plan1!$B:$E,4,0))</f>
        <v>0</v>
      </c>
      <c r="CE37" s="18"/>
      <c r="CF37" s="19">
        <f>ROUND((((VLOOKUP($D37,[1]Plan1!$B:$C,2,0)/25) * (VLOOKUP(CF$1,[2]Plan1!$A:$B,2,0))) * BT37),0)</f>
        <v>0</v>
      </c>
      <c r="CG37" s="20">
        <f>ROUND((((VLOOKUP($D37,[1]Plan1!$B:$C,2,0)/25) * (VLOOKUP(CG$1,[2]Plan1!$A:$B,2,0))) * BU37),0)</f>
        <v>0</v>
      </c>
      <c r="CH37" s="19">
        <f>ROUND((((VLOOKUP($D37,[1]Plan1!$B:$C,2,0)/25) * (VLOOKUP(CH$1,[2]Plan1!$A:$B,2,0))) * BV37),0)</f>
        <v>0</v>
      </c>
      <c r="CI37" s="20">
        <f>ROUND((((VLOOKUP($D37,[1]Plan1!$B:$C,2,0)/25) * (VLOOKUP(CI$1,[2]Plan1!$A:$B,2,0))) * BW37),0)</f>
        <v>0</v>
      </c>
      <c r="CJ37" s="19">
        <f>ROUND((((VLOOKUP($D37,[1]Plan1!$B:$C,2,0)/25) * (VLOOKUP(CJ$1,[2]Plan1!$A:$B,2,0))) * BX37),0)</f>
        <v>0</v>
      </c>
      <c r="CK37" s="20">
        <f>ROUND((((VLOOKUP($D37,[1]Plan1!$B:$C,2,0)/25) * (VLOOKUP(CK$1,[2]Plan1!$A:$B,2,0))) * BY37),0)</f>
        <v>0</v>
      </c>
      <c r="CL37" s="19">
        <f>ROUND((((VLOOKUP($D37,[1]Plan1!$B:$C,2,0)/25) * (VLOOKUP(CL$1,[2]Plan1!$A:$B,2,0))) * BZ37),0)</f>
        <v>0</v>
      </c>
      <c r="CM37" s="20">
        <f>ROUND((((VLOOKUP($D37,[1]Plan1!$B:$C,2,0)/25) * (VLOOKUP(CM$1,[2]Plan1!$A:$B,2,0))) * CA37),0)</f>
        <v>0</v>
      </c>
      <c r="CN37" s="19">
        <f>ROUND((((VLOOKUP($D37,[1]Plan1!$B:$C,2,0)/25) * (VLOOKUP(CN$1,[2]Plan1!$A:$B,2,0))) * CB37),0)</f>
        <v>0</v>
      </c>
      <c r="CO37" s="20">
        <f>ROUND((((VLOOKUP($D37,[1]Plan1!$B:$C,2,0)/25) * (VLOOKUP(CO$1,[2]Plan1!$A:$B,2,0))) * CC37),0)</f>
        <v>0</v>
      </c>
      <c r="CP37" s="19">
        <f>ROUND((((VLOOKUP($D37,[1]Plan1!$B:$C,2,0)/25) * (VLOOKUP(CP$1,[2]Plan1!$A:$B,2,0))) * CD37),0)</f>
        <v>0</v>
      </c>
      <c r="CQ37" s="18"/>
      <c r="CR37" s="20">
        <f t="shared" si="0"/>
        <v>0</v>
      </c>
      <c r="CS37" s="19">
        <f>VLOOKUP(D37,[1]Plan1!$B:$C,2,0)</f>
        <v>90</v>
      </c>
      <c r="CT37" s="17">
        <f t="shared" si="1"/>
        <v>-90</v>
      </c>
      <c r="CU37" s="21">
        <f t="shared" si="3"/>
        <v>0</v>
      </c>
      <c r="CV37" s="2"/>
      <c r="CW37" s="2"/>
      <c r="CX37" s="2"/>
      <c r="CY37" s="2"/>
    </row>
    <row r="38" spans="1:103" ht="18.75" hidden="1">
      <c r="A38" s="8" t="s">
        <v>19</v>
      </c>
      <c r="B38" s="15" t="s">
        <v>20</v>
      </c>
      <c r="C38" s="15" t="s">
        <v>21</v>
      </c>
      <c r="D38" s="16" t="s">
        <v>193</v>
      </c>
      <c r="E38" s="16" t="str">
        <f>VLOOKUP(D38,[1]Plan1!$B:$D,3,0)</f>
        <v>04/05/20 a 15/05/20</v>
      </c>
      <c r="F38" s="13">
        <v>118345</v>
      </c>
      <c r="G38" s="13">
        <v>10852</v>
      </c>
      <c r="H38" s="14" t="s">
        <v>28</v>
      </c>
      <c r="I38" s="17" t="str">
        <f t="shared" si="2"/>
        <v/>
      </c>
      <c r="J38" s="17">
        <f>VLOOKUP(D38,[1]Plan1!$B:$E,4,0)</f>
        <v>4</v>
      </c>
      <c r="K38" s="18"/>
      <c r="L38" s="10">
        <v>0</v>
      </c>
      <c r="M38" s="11">
        <v>0</v>
      </c>
      <c r="N38" s="10">
        <v>0</v>
      </c>
      <c r="O38" s="11">
        <v>0</v>
      </c>
      <c r="P38" s="10">
        <v>0</v>
      </c>
      <c r="Q38" s="11">
        <v>0</v>
      </c>
      <c r="R38" s="10">
        <v>0</v>
      </c>
      <c r="S38" s="11">
        <v>0</v>
      </c>
      <c r="T38" s="10">
        <v>0</v>
      </c>
      <c r="U38" s="11">
        <v>0</v>
      </c>
      <c r="V38" s="10">
        <v>0</v>
      </c>
      <c r="W38" s="12"/>
      <c r="X38" s="10">
        <v>0</v>
      </c>
      <c r="Y38" s="11">
        <v>0</v>
      </c>
      <c r="Z38" s="10">
        <v>0</v>
      </c>
      <c r="AA38" s="11">
        <v>0</v>
      </c>
      <c r="AB38" s="10">
        <v>0</v>
      </c>
      <c r="AC38" s="11">
        <v>0</v>
      </c>
      <c r="AD38" s="10">
        <v>0</v>
      </c>
      <c r="AE38" s="11">
        <v>0</v>
      </c>
      <c r="AF38" s="10">
        <v>0</v>
      </c>
      <c r="AG38" s="11">
        <v>0</v>
      </c>
      <c r="AH38" s="10">
        <v>0</v>
      </c>
      <c r="AI38" s="12"/>
      <c r="AJ38" s="10">
        <v>1</v>
      </c>
      <c r="AK38" s="11">
        <v>1</v>
      </c>
      <c r="AL38" s="10">
        <v>1</v>
      </c>
      <c r="AM38" s="11">
        <v>1</v>
      </c>
      <c r="AN38" s="10">
        <v>1</v>
      </c>
      <c r="AO38" s="11">
        <v>1</v>
      </c>
      <c r="AP38" s="10">
        <v>1</v>
      </c>
      <c r="AQ38" s="11">
        <v>1</v>
      </c>
      <c r="AR38" s="10">
        <v>1</v>
      </c>
      <c r="AS38" s="11">
        <v>1</v>
      </c>
      <c r="AT38" s="10">
        <v>1</v>
      </c>
      <c r="AU38" s="12"/>
      <c r="AV38" s="10">
        <v>1</v>
      </c>
      <c r="AW38" s="11">
        <v>1</v>
      </c>
      <c r="AX38" s="10">
        <v>1</v>
      </c>
      <c r="AY38" s="11">
        <v>1</v>
      </c>
      <c r="AZ38" s="10">
        <v>1</v>
      </c>
      <c r="BA38" s="11">
        <v>1</v>
      </c>
      <c r="BB38" s="10">
        <v>1</v>
      </c>
      <c r="BC38" s="11">
        <v>1</v>
      </c>
      <c r="BD38" s="10">
        <v>1</v>
      </c>
      <c r="BE38" s="11">
        <v>1</v>
      </c>
      <c r="BF38" s="10">
        <v>1</v>
      </c>
      <c r="BG38" s="12"/>
      <c r="BH38" s="10">
        <v>0</v>
      </c>
      <c r="BI38" s="11">
        <v>0</v>
      </c>
      <c r="BJ38" s="10">
        <v>0</v>
      </c>
      <c r="BK38" s="11">
        <v>0</v>
      </c>
      <c r="BL38" s="10">
        <v>0</v>
      </c>
      <c r="BM38" s="11">
        <v>0</v>
      </c>
      <c r="BN38" s="10">
        <v>0</v>
      </c>
      <c r="BO38" s="11">
        <v>0</v>
      </c>
      <c r="BP38" s="10">
        <v>0</v>
      </c>
      <c r="BQ38" s="11">
        <v>0</v>
      </c>
      <c r="BR38" s="10">
        <v>0</v>
      </c>
      <c r="BT38" s="19">
        <f>(L38+X38+AJ38+AV38+BH38)/(VLOOKUP($D38,[1]Plan1!$B:$E,4,0))</f>
        <v>0.5</v>
      </c>
      <c r="BU38" s="20">
        <f>(M38+Y38+AK38+AW38+BI38)/(VLOOKUP($D38,[1]Plan1!$B:$E,4,0))</f>
        <v>0.5</v>
      </c>
      <c r="BV38" s="19">
        <f>(N38+Z38+AL38+AX38+BJ38)/(VLOOKUP($D38,[1]Plan1!$B:$E,4,0))</f>
        <v>0.5</v>
      </c>
      <c r="BW38" s="20">
        <f>(O38+AA38+AM38+AY38+BK38)/(VLOOKUP($D38,[1]Plan1!$B:$E,4,0))</f>
        <v>0.5</v>
      </c>
      <c r="BX38" s="19">
        <f>(P38+AB38+AN38+AZ38+BL38)/(VLOOKUP($D38,[1]Plan1!$B:$E,4,0))</f>
        <v>0.5</v>
      </c>
      <c r="BY38" s="20">
        <f>(Q38+AC38+AO38+BA38+BM38)/(VLOOKUP($D38,[1]Plan1!$B:$E,4,0))</f>
        <v>0.5</v>
      </c>
      <c r="BZ38" s="19">
        <f>(R38+AD38+AP38+BB38+BN38)/(VLOOKUP($D38,[1]Plan1!$B:$E,4,0))</f>
        <v>0.5</v>
      </c>
      <c r="CA38" s="20">
        <f>(S38+AE38+AQ38+BC38+BO38)/(VLOOKUP($D38,[1]Plan1!$B:$E,4,0))</f>
        <v>0.5</v>
      </c>
      <c r="CB38" s="19">
        <f>(T38+AF38+AR38+BD38+BP38)/(VLOOKUP($D38,[1]Plan1!$B:$E,4,0))</f>
        <v>0.5</v>
      </c>
      <c r="CC38" s="20">
        <f>(U38+AG38+AS38+BE38+BQ38)/(VLOOKUP($D38,[1]Plan1!$B:$E,4,0))</f>
        <v>0.5</v>
      </c>
      <c r="CD38" s="19">
        <f>(V38+AH38+AT38+BF38+BR38)/(VLOOKUP($D38,[1]Plan1!$B:$E,4,0))</f>
        <v>0.5</v>
      </c>
      <c r="CE38" s="18"/>
      <c r="CF38" s="19">
        <f>ROUND((((VLOOKUP($D38,[1]Plan1!$B:$C,2,0)/25) * (VLOOKUP(CF$1,[2]Plan1!$A:$B,2,0))) * BT38),0)</f>
        <v>7</v>
      </c>
      <c r="CG38" s="20">
        <f>ROUND((((VLOOKUP($D38,[1]Plan1!$B:$C,2,0)/25) * (VLOOKUP(CG$1,[2]Plan1!$A:$B,2,0))) * BU38),0)</f>
        <v>2</v>
      </c>
      <c r="CH38" s="19">
        <f>ROUND((((VLOOKUP($D38,[1]Plan1!$B:$C,2,0)/25) * (VLOOKUP(CH$1,[2]Plan1!$A:$B,2,0))) * BV38),0)</f>
        <v>4</v>
      </c>
      <c r="CI38" s="20">
        <f>ROUND((((VLOOKUP($D38,[1]Plan1!$B:$C,2,0)/25) * (VLOOKUP(CI$1,[2]Plan1!$A:$B,2,0))) * BW38),0)</f>
        <v>4</v>
      </c>
      <c r="CJ38" s="19">
        <f>ROUND((((VLOOKUP($D38,[1]Plan1!$B:$C,2,0)/25) * (VLOOKUP(CJ$1,[2]Plan1!$A:$B,2,0))) * BX38),0)</f>
        <v>7</v>
      </c>
      <c r="CK38" s="20">
        <f>ROUND((((VLOOKUP($D38,[1]Plan1!$B:$C,2,0)/25) * (VLOOKUP(CK$1,[2]Plan1!$A:$B,2,0))) * BY38),0)</f>
        <v>5</v>
      </c>
      <c r="CL38" s="19">
        <f>ROUND((((VLOOKUP($D38,[1]Plan1!$B:$C,2,0)/25) * (VLOOKUP(CL$1,[2]Plan1!$A:$B,2,0))) * BZ38),0)</f>
        <v>5</v>
      </c>
      <c r="CM38" s="20">
        <f>ROUND((((VLOOKUP($D38,[1]Plan1!$B:$C,2,0)/25) * (VLOOKUP(CM$1,[2]Plan1!$A:$B,2,0))) * CA38),0)</f>
        <v>5</v>
      </c>
      <c r="CN38" s="19">
        <f>ROUND((((VLOOKUP($D38,[1]Plan1!$B:$C,2,0)/25) * (VLOOKUP(CN$1,[2]Plan1!$A:$B,2,0))) * CB38),0)</f>
        <v>2</v>
      </c>
      <c r="CO38" s="20">
        <f>ROUND((((VLOOKUP($D38,[1]Plan1!$B:$C,2,0)/25) * (VLOOKUP(CO$1,[2]Plan1!$A:$B,2,0))) * CC38),0)</f>
        <v>2</v>
      </c>
      <c r="CP38" s="19">
        <f>ROUND((((VLOOKUP($D38,[1]Plan1!$B:$C,2,0)/25) * (VLOOKUP(CP$1,[2]Plan1!$A:$B,2,0))) * CD38),0)</f>
        <v>2</v>
      </c>
      <c r="CQ38" s="18"/>
      <c r="CR38" s="20">
        <f t="shared" si="0"/>
        <v>45</v>
      </c>
      <c r="CS38" s="19">
        <f>VLOOKUP(D38,[1]Plan1!$B:$C,2,0)</f>
        <v>90</v>
      </c>
      <c r="CT38" s="17">
        <f t="shared" si="1"/>
        <v>-45</v>
      </c>
      <c r="CU38" s="21">
        <f t="shared" si="3"/>
        <v>0.5</v>
      </c>
      <c r="CV38" s="2"/>
      <c r="CW38" s="2"/>
      <c r="CX38" s="2"/>
      <c r="CY38" s="2"/>
    </row>
    <row r="39" spans="1:103" ht="18.75" hidden="1">
      <c r="A39" s="8" t="s">
        <v>19</v>
      </c>
      <c r="B39" s="15" t="s">
        <v>20</v>
      </c>
      <c r="C39" s="15" t="s">
        <v>21</v>
      </c>
      <c r="D39" s="16" t="s">
        <v>193</v>
      </c>
      <c r="E39" s="16" t="str">
        <f>VLOOKUP(D39,[1]Plan1!$B:$D,3,0)</f>
        <v>04/05/20 a 15/05/20</v>
      </c>
      <c r="F39" s="13">
        <v>91494</v>
      </c>
      <c r="G39" s="13">
        <v>10795</v>
      </c>
      <c r="H39" s="14" t="s">
        <v>29</v>
      </c>
      <c r="I39" s="17" t="str">
        <f t="shared" si="2"/>
        <v/>
      </c>
      <c r="J39" s="17">
        <f>VLOOKUP(D39,[1]Plan1!$B:$E,4,0)</f>
        <v>4</v>
      </c>
      <c r="K39" s="18"/>
      <c r="L39" s="10">
        <v>0</v>
      </c>
      <c r="M39" s="11">
        <v>0</v>
      </c>
      <c r="N39" s="10">
        <v>0</v>
      </c>
      <c r="O39" s="11">
        <v>0</v>
      </c>
      <c r="P39" s="10">
        <v>0</v>
      </c>
      <c r="Q39" s="11">
        <v>0</v>
      </c>
      <c r="R39" s="10">
        <v>0</v>
      </c>
      <c r="S39" s="11">
        <v>0</v>
      </c>
      <c r="T39" s="10">
        <v>0</v>
      </c>
      <c r="U39" s="11">
        <v>0</v>
      </c>
      <c r="V39" s="10">
        <v>0</v>
      </c>
      <c r="W39" s="12"/>
      <c r="X39" s="10">
        <v>0</v>
      </c>
      <c r="Y39" s="11">
        <v>0</v>
      </c>
      <c r="Z39" s="10">
        <v>0</v>
      </c>
      <c r="AA39" s="11">
        <v>0</v>
      </c>
      <c r="AB39" s="10">
        <v>0</v>
      </c>
      <c r="AC39" s="11">
        <v>0</v>
      </c>
      <c r="AD39" s="10">
        <v>0</v>
      </c>
      <c r="AE39" s="11">
        <v>0</v>
      </c>
      <c r="AF39" s="10">
        <v>0</v>
      </c>
      <c r="AG39" s="11">
        <v>0</v>
      </c>
      <c r="AH39" s="10">
        <v>0</v>
      </c>
      <c r="AI39" s="12"/>
      <c r="AJ39" s="10">
        <v>0</v>
      </c>
      <c r="AK39" s="11">
        <v>0</v>
      </c>
      <c r="AL39" s="10">
        <v>0</v>
      </c>
      <c r="AM39" s="11">
        <v>0</v>
      </c>
      <c r="AN39" s="10">
        <v>0</v>
      </c>
      <c r="AO39" s="11">
        <v>0</v>
      </c>
      <c r="AP39" s="10">
        <v>0</v>
      </c>
      <c r="AQ39" s="11">
        <v>0</v>
      </c>
      <c r="AR39" s="10">
        <v>0</v>
      </c>
      <c r="AS39" s="11">
        <v>0</v>
      </c>
      <c r="AT39" s="10">
        <v>0</v>
      </c>
      <c r="AU39" s="12"/>
      <c r="AV39" s="10">
        <v>1</v>
      </c>
      <c r="AW39" s="11">
        <v>1</v>
      </c>
      <c r="AX39" s="10">
        <v>1</v>
      </c>
      <c r="AY39" s="11">
        <v>1</v>
      </c>
      <c r="AZ39" s="10">
        <v>1</v>
      </c>
      <c r="BA39" s="11">
        <v>1</v>
      </c>
      <c r="BB39" s="10">
        <v>1</v>
      </c>
      <c r="BC39" s="11">
        <v>1</v>
      </c>
      <c r="BD39" s="10">
        <v>1</v>
      </c>
      <c r="BE39" s="11">
        <v>1</v>
      </c>
      <c r="BF39" s="10">
        <v>1</v>
      </c>
      <c r="BG39" s="12"/>
      <c r="BH39" s="10">
        <v>0</v>
      </c>
      <c r="BI39" s="11">
        <v>0</v>
      </c>
      <c r="BJ39" s="10">
        <v>0</v>
      </c>
      <c r="BK39" s="11">
        <v>0</v>
      </c>
      <c r="BL39" s="10">
        <v>0</v>
      </c>
      <c r="BM39" s="11">
        <v>0</v>
      </c>
      <c r="BN39" s="10">
        <v>0</v>
      </c>
      <c r="BO39" s="11">
        <v>0</v>
      </c>
      <c r="BP39" s="10">
        <v>0</v>
      </c>
      <c r="BQ39" s="11">
        <v>0</v>
      </c>
      <c r="BR39" s="10">
        <v>0</v>
      </c>
      <c r="BT39" s="19">
        <f>(L39+X39+AJ39+AV39+BH39)/(VLOOKUP($D39,[1]Plan1!$B:$E,4,0))</f>
        <v>0.25</v>
      </c>
      <c r="BU39" s="20">
        <f>(M39+Y39+AK39+AW39+BI39)/(VLOOKUP($D39,[1]Plan1!$B:$E,4,0))</f>
        <v>0.25</v>
      </c>
      <c r="BV39" s="19">
        <f>(N39+Z39+AL39+AX39+BJ39)/(VLOOKUP($D39,[1]Plan1!$B:$E,4,0))</f>
        <v>0.25</v>
      </c>
      <c r="BW39" s="20">
        <f>(O39+AA39+AM39+AY39+BK39)/(VLOOKUP($D39,[1]Plan1!$B:$E,4,0))</f>
        <v>0.25</v>
      </c>
      <c r="BX39" s="19">
        <f>(P39+AB39+AN39+AZ39+BL39)/(VLOOKUP($D39,[1]Plan1!$B:$E,4,0))</f>
        <v>0.25</v>
      </c>
      <c r="BY39" s="20">
        <f>(Q39+AC39+AO39+BA39+BM39)/(VLOOKUP($D39,[1]Plan1!$B:$E,4,0))</f>
        <v>0.25</v>
      </c>
      <c r="BZ39" s="19">
        <f>(R39+AD39+AP39+BB39+BN39)/(VLOOKUP($D39,[1]Plan1!$B:$E,4,0))</f>
        <v>0.25</v>
      </c>
      <c r="CA39" s="20">
        <f>(S39+AE39+AQ39+BC39+BO39)/(VLOOKUP($D39,[1]Plan1!$B:$E,4,0))</f>
        <v>0.25</v>
      </c>
      <c r="CB39" s="19">
        <f>(T39+AF39+AR39+BD39+BP39)/(VLOOKUP($D39,[1]Plan1!$B:$E,4,0))</f>
        <v>0.25</v>
      </c>
      <c r="CC39" s="20">
        <f>(U39+AG39+AS39+BE39+BQ39)/(VLOOKUP($D39,[1]Plan1!$B:$E,4,0))</f>
        <v>0.25</v>
      </c>
      <c r="CD39" s="19">
        <f>(V39+AH39+AT39+BF39+BR39)/(VLOOKUP($D39,[1]Plan1!$B:$E,4,0))</f>
        <v>0.25</v>
      </c>
      <c r="CE39" s="18"/>
      <c r="CF39" s="19">
        <f>ROUND((((VLOOKUP($D39,[1]Plan1!$B:$C,2,0)/25) * (VLOOKUP(CF$1,[2]Plan1!$A:$B,2,0))) * BT39),0)</f>
        <v>4</v>
      </c>
      <c r="CG39" s="20">
        <f>ROUND((((VLOOKUP($D39,[1]Plan1!$B:$C,2,0)/25) * (VLOOKUP(CG$1,[2]Plan1!$A:$B,2,0))) * BU39),0)</f>
        <v>1</v>
      </c>
      <c r="CH39" s="19">
        <f>ROUND((((VLOOKUP($D39,[1]Plan1!$B:$C,2,0)/25) * (VLOOKUP(CH$1,[2]Plan1!$A:$B,2,0))) * BV39),0)</f>
        <v>2</v>
      </c>
      <c r="CI39" s="20">
        <f>ROUND((((VLOOKUP($D39,[1]Plan1!$B:$C,2,0)/25) * (VLOOKUP(CI$1,[2]Plan1!$A:$B,2,0))) * BW39),0)</f>
        <v>2</v>
      </c>
      <c r="CJ39" s="19">
        <f>ROUND((((VLOOKUP($D39,[1]Plan1!$B:$C,2,0)/25) * (VLOOKUP(CJ$1,[2]Plan1!$A:$B,2,0))) * BX39),0)</f>
        <v>4</v>
      </c>
      <c r="CK39" s="20">
        <f>ROUND((((VLOOKUP($D39,[1]Plan1!$B:$C,2,0)/25) * (VLOOKUP(CK$1,[2]Plan1!$A:$B,2,0))) * BY39),0)</f>
        <v>3</v>
      </c>
      <c r="CL39" s="19">
        <f>ROUND((((VLOOKUP($D39,[1]Plan1!$B:$C,2,0)/25) * (VLOOKUP(CL$1,[2]Plan1!$A:$B,2,0))) * BZ39),0)</f>
        <v>3</v>
      </c>
      <c r="CM39" s="20">
        <f>ROUND((((VLOOKUP($D39,[1]Plan1!$B:$C,2,0)/25) * (VLOOKUP(CM$1,[2]Plan1!$A:$B,2,0))) * CA39),0)</f>
        <v>3</v>
      </c>
      <c r="CN39" s="19">
        <f>ROUND((((VLOOKUP($D39,[1]Plan1!$B:$C,2,0)/25) * (VLOOKUP(CN$1,[2]Plan1!$A:$B,2,0))) * CB39),0)</f>
        <v>1</v>
      </c>
      <c r="CO39" s="20">
        <f>ROUND((((VLOOKUP($D39,[1]Plan1!$B:$C,2,0)/25) * (VLOOKUP(CO$1,[2]Plan1!$A:$B,2,0))) * CC39),0)</f>
        <v>1</v>
      </c>
      <c r="CP39" s="19">
        <f>ROUND((((VLOOKUP($D39,[1]Plan1!$B:$C,2,0)/25) * (VLOOKUP(CP$1,[2]Plan1!$A:$B,2,0))) * CD39),0)</f>
        <v>1</v>
      </c>
      <c r="CQ39" s="18"/>
      <c r="CR39" s="20">
        <f t="shared" si="0"/>
        <v>25</v>
      </c>
      <c r="CS39" s="19">
        <f>VLOOKUP(D39,[1]Plan1!$B:$C,2,0)</f>
        <v>90</v>
      </c>
      <c r="CT39" s="17">
        <f t="shared" si="1"/>
        <v>-65</v>
      </c>
      <c r="CU39" s="21">
        <f t="shared" si="3"/>
        <v>0.27777777777777779</v>
      </c>
      <c r="CV39" s="2"/>
      <c r="CW39" s="2"/>
      <c r="CX39" s="2"/>
      <c r="CY39" s="2"/>
    </row>
    <row r="40" spans="1:103" ht="18.75" hidden="1">
      <c r="A40" s="8" t="s">
        <v>19</v>
      </c>
      <c r="B40" s="15" t="s">
        <v>20</v>
      </c>
      <c r="C40" s="15" t="s">
        <v>21</v>
      </c>
      <c r="D40" s="16" t="s">
        <v>193</v>
      </c>
      <c r="E40" s="16" t="str">
        <f>VLOOKUP(D40,[1]Plan1!$B:$D,3,0)</f>
        <v>04/05/20 a 15/05/20</v>
      </c>
      <c r="F40" s="13">
        <v>178388</v>
      </c>
      <c r="G40" s="13">
        <v>11456</v>
      </c>
      <c r="H40" s="14" t="s">
        <v>30</v>
      </c>
      <c r="I40" s="17" t="str">
        <f t="shared" si="2"/>
        <v>ERRO</v>
      </c>
      <c r="J40" s="17">
        <f>VLOOKUP(D40,[1]Plan1!$B:$E,4,0)</f>
        <v>4</v>
      </c>
      <c r="K40" s="18"/>
      <c r="L40" s="10">
        <v>1</v>
      </c>
      <c r="M40" s="11">
        <v>1</v>
      </c>
      <c r="N40" s="10">
        <v>1</v>
      </c>
      <c r="O40" s="11">
        <v>1</v>
      </c>
      <c r="P40" s="10">
        <v>1</v>
      </c>
      <c r="Q40" s="11">
        <v>1</v>
      </c>
      <c r="R40" s="10">
        <v>1</v>
      </c>
      <c r="S40" s="11">
        <v>1</v>
      </c>
      <c r="T40" s="10">
        <v>1</v>
      </c>
      <c r="U40" s="11">
        <v>1</v>
      </c>
      <c r="V40" s="10">
        <v>1</v>
      </c>
      <c r="W40" s="12"/>
      <c r="X40" s="10">
        <v>1</v>
      </c>
      <c r="Y40" s="11">
        <v>1</v>
      </c>
      <c r="Z40" s="10">
        <v>1</v>
      </c>
      <c r="AA40" s="11">
        <v>1</v>
      </c>
      <c r="AB40" s="10">
        <v>1</v>
      </c>
      <c r="AC40" s="11">
        <v>1</v>
      </c>
      <c r="AD40" s="10">
        <v>1</v>
      </c>
      <c r="AE40" s="11">
        <v>1</v>
      </c>
      <c r="AF40" s="10">
        <v>1</v>
      </c>
      <c r="AG40" s="11">
        <v>1</v>
      </c>
      <c r="AH40" s="10">
        <v>1</v>
      </c>
      <c r="AI40" s="12"/>
      <c r="AJ40" s="10">
        <v>1</v>
      </c>
      <c r="AK40" s="11">
        <v>1</v>
      </c>
      <c r="AL40" s="10">
        <v>1</v>
      </c>
      <c r="AM40" s="11">
        <v>1</v>
      </c>
      <c r="AN40" s="10">
        <v>1</v>
      </c>
      <c r="AO40" s="11">
        <v>1</v>
      </c>
      <c r="AP40" s="10">
        <v>1</v>
      </c>
      <c r="AQ40" s="11">
        <v>1</v>
      </c>
      <c r="AR40" s="10">
        <v>1</v>
      </c>
      <c r="AS40" s="11">
        <v>1</v>
      </c>
      <c r="AT40" s="10">
        <v>1</v>
      </c>
      <c r="AU40" s="12"/>
      <c r="AV40" s="10">
        <v>1</v>
      </c>
      <c r="AW40" s="11">
        <v>1</v>
      </c>
      <c r="AX40" s="10">
        <v>1</v>
      </c>
      <c r="AY40" s="11">
        <v>1</v>
      </c>
      <c r="AZ40" s="10">
        <v>1</v>
      </c>
      <c r="BA40" s="11">
        <v>1</v>
      </c>
      <c r="BB40" s="10">
        <v>1</v>
      </c>
      <c r="BC40" s="11">
        <v>1</v>
      </c>
      <c r="BD40" s="10">
        <v>1</v>
      </c>
      <c r="BE40" s="11">
        <v>1</v>
      </c>
      <c r="BF40" s="10">
        <v>1</v>
      </c>
      <c r="BG40" s="12"/>
      <c r="BH40" s="10">
        <v>0</v>
      </c>
      <c r="BI40" s="11">
        <v>0</v>
      </c>
      <c r="BJ40" s="10">
        <v>0</v>
      </c>
      <c r="BK40" s="11">
        <v>0</v>
      </c>
      <c r="BL40" s="10">
        <v>0</v>
      </c>
      <c r="BM40" s="11">
        <v>0</v>
      </c>
      <c r="BN40" s="10">
        <v>0</v>
      </c>
      <c r="BO40" s="11">
        <v>0</v>
      </c>
      <c r="BP40" s="10">
        <v>0</v>
      </c>
      <c r="BQ40" s="11">
        <v>0</v>
      </c>
      <c r="BR40" s="10">
        <v>0</v>
      </c>
      <c r="BT40" s="19">
        <f>(L40+X40+AJ40+AV40+BH40)/(VLOOKUP($D40,[1]Plan1!$B:$E,4,0))</f>
        <v>1</v>
      </c>
      <c r="BU40" s="20">
        <f>(M40+Y40+AK40+AW40+BI40)/(VLOOKUP($D40,[1]Plan1!$B:$E,4,0))</f>
        <v>1</v>
      </c>
      <c r="BV40" s="19">
        <f>(N40+Z40+AL40+AX40+BJ40)/(VLOOKUP($D40,[1]Plan1!$B:$E,4,0))</f>
        <v>1</v>
      </c>
      <c r="BW40" s="20">
        <f>(O40+AA40+AM40+AY40+BK40)/(VLOOKUP($D40,[1]Plan1!$B:$E,4,0))</f>
        <v>1</v>
      </c>
      <c r="BX40" s="19">
        <f>(P40+AB40+AN40+AZ40+BL40)/(VLOOKUP($D40,[1]Plan1!$B:$E,4,0))</f>
        <v>1</v>
      </c>
      <c r="BY40" s="20">
        <f>(Q40+AC40+AO40+BA40+BM40)/(VLOOKUP($D40,[1]Plan1!$B:$E,4,0))</f>
        <v>1</v>
      </c>
      <c r="BZ40" s="19">
        <f>(R40+AD40+AP40+BB40+BN40)/(VLOOKUP($D40,[1]Plan1!$B:$E,4,0))</f>
        <v>1</v>
      </c>
      <c r="CA40" s="20">
        <f>(S40+AE40+AQ40+BC40+BO40)/(VLOOKUP($D40,[1]Plan1!$B:$E,4,0))</f>
        <v>1</v>
      </c>
      <c r="CB40" s="19">
        <f>(T40+AF40+AR40+BD40+BP40)/(VLOOKUP($D40,[1]Plan1!$B:$E,4,0))</f>
        <v>1</v>
      </c>
      <c r="CC40" s="20">
        <f>(U40+AG40+AS40+BE40+BQ40)/(VLOOKUP($D40,[1]Plan1!$B:$E,4,0))</f>
        <v>1</v>
      </c>
      <c r="CD40" s="19">
        <f>(V40+AH40+AT40+BF40+BR40)/(VLOOKUP($D40,[1]Plan1!$B:$E,4,0))</f>
        <v>1</v>
      </c>
      <c r="CE40" s="18"/>
      <c r="CF40" s="19">
        <f>ROUND((((VLOOKUP($D40,[1]Plan1!$B:$C,2,0)/25) * (VLOOKUP(CF$1,[2]Plan1!$A:$B,2,0))) * BT40),0)</f>
        <v>14</v>
      </c>
      <c r="CG40" s="20">
        <f>ROUND((((VLOOKUP($D40,[1]Plan1!$B:$C,2,0)/25) * (VLOOKUP(CG$1,[2]Plan1!$A:$B,2,0))) * BU40),0)</f>
        <v>4</v>
      </c>
      <c r="CH40" s="19">
        <f>ROUND((((VLOOKUP($D40,[1]Plan1!$B:$C,2,0)/25) * (VLOOKUP(CH$1,[2]Plan1!$A:$B,2,0))) * BV40),0)</f>
        <v>7</v>
      </c>
      <c r="CI40" s="20">
        <f>ROUND((((VLOOKUP($D40,[1]Plan1!$B:$C,2,0)/25) * (VLOOKUP(CI$1,[2]Plan1!$A:$B,2,0))) * BW40),0)</f>
        <v>7</v>
      </c>
      <c r="CJ40" s="19">
        <f>ROUND((((VLOOKUP($D40,[1]Plan1!$B:$C,2,0)/25) * (VLOOKUP(CJ$1,[2]Plan1!$A:$B,2,0))) * BX40),0)</f>
        <v>14</v>
      </c>
      <c r="CK40" s="20">
        <f>ROUND((((VLOOKUP($D40,[1]Plan1!$B:$C,2,0)/25) * (VLOOKUP(CK$1,[2]Plan1!$A:$B,2,0))) * BY40),0)</f>
        <v>11</v>
      </c>
      <c r="CL40" s="19">
        <f>ROUND((((VLOOKUP($D40,[1]Plan1!$B:$C,2,0)/25) * (VLOOKUP(CL$1,[2]Plan1!$A:$B,2,0))) * BZ40),0)</f>
        <v>11</v>
      </c>
      <c r="CM40" s="20">
        <f>ROUND((((VLOOKUP($D40,[1]Plan1!$B:$C,2,0)/25) * (VLOOKUP(CM$1,[2]Plan1!$A:$B,2,0))) * CA40),0)</f>
        <v>11</v>
      </c>
      <c r="CN40" s="19">
        <f>ROUND((((VLOOKUP($D40,[1]Plan1!$B:$C,2,0)/25) * (VLOOKUP(CN$1,[2]Plan1!$A:$B,2,0))) * CB40),0)</f>
        <v>4</v>
      </c>
      <c r="CO40" s="20">
        <f>ROUND((((VLOOKUP($D40,[1]Plan1!$B:$C,2,0)/25) * (VLOOKUP(CO$1,[2]Plan1!$A:$B,2,0))) * CC40),0)</f>
        <v>4</v>
      </c>
      <c r="CP40" s="19">
        <f>ROUND((((VLOOKUP($D40,[1]Plan1!$B:$C,2,0)/25) * (VLOOKUP(CP$1,[2]Plan1!$A:$B,2,0))) * CD40),0)</f>
        <v>4</v>
      </c>
      <c r="CQ40" s="18"/>
      <c r="CR40" s="20">
        <f t="shared" si="0"/>
        <v>91</v>
      </c>
      <c r="CS40" s="19">
        <f>VLOOKUP(D40,[1]Plan1!$B:$C,2,0)</f>
        <v>90</v>
      </c>
      <c r="CT40" s="17">
        <f t="shared" si="1"/>
        <v>1</v>
      </c>
      <c r="CU40" s="21">
        <f t="shared" si="3"/>
        <v>1.0111111111111111</v>
      </c>
      <c r="CV40" s="2"/>
      <c r="CW40" s="2"/>
      <c r="CX40" s="2"/>
      <c r="CY40" s="2"/>
    </row>
    <row r="41" spans="1:103" ht="18.75" hidden="1">
      <c r="A41" s="8" t="s">
        <v>19</v>
      </c>
      <c r="B41" s="15" t="s">
        <v>20</v>
      </c>
      <c r="C41" s="15" t="s">
        <v>21</v>
      </c>
      <c r="D41" s="16" t="s">
        <v>193</v>
      </c>
      <c r="E41" s="16" t="str">
        <f>VLOOKUP(D41,[1]Plan1!$B:$D,3,0)</f>
        <v>04/05/20 a 15/05/20</v>
      </c>
      <c r="F41" s="13">
        <v>180554</v>
      </c>
      <c r="G41" s="13">
        <v>11508</v>
      </c>
      <c r="H41" s="14" t="s">
        <v>31</v>
      </c>
      <c r="I41" s="17" t="str">
        <f t="shared" si="2"/>
        <v/>
      </c>
      <c r="J41" s="17">
        <f>VLOOKUP(D41,[1]Plan1!$B:$E,4,0)</f>
        <v>4</v>
      </c>
      <c r="K41" s="18"/>
      <c r="L41" s="10">
        <v>0</v>
      </c>
      <c r="M41" s="11">
        <v>0</v>
      </c>
      <c r="N41" s="10">
        <v>0</v>
      </c>
      <c r="O41" s="11">
        <v>0</v>
      </c>
      <c r="P41" s="10">
        <v>0</v>
      </c>
      <c r="Q41" s="11">
        <v>0</v>
      </c>
      <c r="R41" s="10">
        <v>0</v>
      </c>
      <c r="S41" s="11">
        <v>0</v>
      </c>
      <c r="T41" s="10">
        <v>0</v>
      </c>
      <c r="U41" s="11">
        <v>0</v>
      </c>
      <c r="V41" s="10">
        <v>0</v>
      </c>
      <c r="W41" s="12"/>
      <c r="X41" s="10">
        <v>1</v>
      </c>
      <c r="Y41" s="11">
        <v>1</v>
      </c>
      <c r="Z41" s="10">
        <v>1</v>
      </c>
      <c r="AA41" s="11">
        <v>1</v>
      </c>
      <c r="AB41" s="10">
        <v>1</v>
      </c>
      <c r="AC41" s="11">
        <v>1</v>
      </c>
      <c r="AD41" s="10">
        <v>1</v>
      </c>
      <c r="AE41" s="11">
        <v>1</v>
      </c>
      <c r="AF41" s="10">
        <v>1</v>
      </c>
      <c r="AG41" s="11">
        <v>1</v>
      </c>
      <c r="AH41" s="10">
        <v>1</v>
      </c>
      <c r="AI41" s="12"/>
      <c r="AJ41" s="10">
        <v>1</v>
      </c>
      <c r="AK41" s="11">
        <v>1</v>
      </c>
      <c r="AL41" s="10">
        <v>1</v>
      </c>
      <c r="AM41" s="11">
        <v>1</v>
      </c>
      <c r="AN41" s="10">
        <v>1</v>
      </c>
      <c r="AO41" s="11">
        <v>1</v>
      </c>
      <c r="AP41" s="10">
        <v>1</v>
      </c>
      <c r="AQ41" s="11">
        <v>1</v>
      </c>
      <c r="AR41" s="10">
        <v>1</v>
      </c>
      <c r="AS41" s="11">
        <v>1</v>
      </c>
      <c r="AT41" s="10">
        <v>1</v>
      </c>
      <c r="AU41" s="12"/>
      <c r="AV41" s="10">
        <v>1</v>
      </c>
      <c r="AW41" s="11">
        <v>1</v>
      </c>
      <c r="AX41" s="10">
        <v>1</v>
      </c>
      <c r="AY41" s="11">
        <v>1</v>
      </c>
      <c r="AZ41" s="10">
        <v>1</v>
      </c>
      <c r="BA41" s="11">
        <v>1</v>
      </c>
      <c r="BB41" s="10">
        <v>1</v>
      </c>
      <c r="BC41" s="11">
        <v>1</v>
      </c>
      <c r="BD41" s="10">
        <v>1</v>
      </c>
      <c r="BE41" s="11">
        <v>1</v>
      </c>
      <c r="BF41" s="10">
        <v>1</v>
      </c>
      <c r="BG41" s="12"/>
      <c r="BH41" s="10">
        <v>0</v>
      </c>
      <c r="BI41" s="11">
        <v>0</v>
      </c>
      <c r="BJ41" s="10">
        <v>0</v>
      </c>
      <c r="BK41" s="11">
        <v>0</v>
      </c>
      <c r="BL41" s="10">
        <v>0</v>
      </c>
      <c r="BM41" s="11">
        <v>0</v>
      </c>
      <c r="BN41" s="10">
        <v>0</v>
      </c>
      <c r="BO41" s="11">
        <v>0</v>
      </c>
      <c r="BP41" s="10">
        <v>0</v>
      </c>
      <c r="BQ41" s="11">
        <v>0</v>
      </c>
      <c r="BR41" s="10">
        <v>0</v>
      </c>
      <c r="BT41" s="19">
        <f>(L41+X41+AJ41+AV41+BH41)/(VLOOKUP($D41,[1]Plan1!$B:$E,4,0))</f>
        <v>0.75</v>
      </c>
      <c r="BU41" s="20">
        <f>(M41+Y41+AK41+AW41+BI41)/(VLOOKUP($D41,[1]Plan1!$B:$E,4,0))</f>
        <v>0.75</v>
      </c>
      <c r="BV41" s="19">
        <f>(N41+Z41+AL41+AX41+BJ41)/(VLOOKUP($D41,[1]Plan1!$B:$E,4,0))</f>
        <v>0.75</v>
      </c>
      <c r="BW41" s="20">
        <f>(O41+AA41+AM41+AY41+BK41)/(VLOOKUP($D41,[1]Plan1!$B:$E,4,0))</f>
        <v>0.75</v>
      </c>
      <c r="BX41" s="19">
        <f>(P41+AB41+AN41+AZ41+BL41)/(VLOOKUP($D41,[1]Plan1!$B:$E,4,0))</f>
        <v>0.75</v>
      </c>
      <c r="BY41" s="20">
        <f>(Q41+AC41+AO41+BA41+BM41)/(VLOOKUP($D41,[1]Plan1!$B:$E,4,0))</f>
        <v>0.75</v>
      </c>
      <c r="BZ41" s="19">
        <f>(R41+AD41+AP41+BB41+BN41)/(VLOOKUP($D41,[1]Plan1!$B:$E,4,0))</f>
        <v>0.75</v>
      </c>
      <c r="CA41" s="20">
        <f>(S41+AE41+AQ41+BC41+BO41)/(VLOOKUP($D41,[1]Plan1!$B:$E,4,0))</f>
        <v>0.75</v>
      </c>
      <c r="CB41" s="19">
        <f>(T41+AF41+AR41+BD41+BP41)/(VLOOKUP($D41,[1]Plan1!$B:$E,4,0))</f>
        <v>0.75</v>
      </c>
      <c r="CC41" s="20">
        <f>(U41+AG41+AS41+BE41+BQ41)/(VLOOKUP($D41,[1]Plan1!$B:$E,4,0))</f>
        <v>0.75</v>
      </c>
      <c r="CD41" s="19">
        <f>(V41+AH41+AT41+BF41+BR41)/(VLOOKUP($D41,[1]Plan1!$B:$E,4,0))</f>
        <v>0.75</v>
      </c>
      <c r="CE41" s="18"/>
      <c r="CF41" s="19">
        <f>ROUND((((VLOOKUP($D41,[1]Plan1!$B:$C,2,0)/25) * (VLOOKUP(CF$1,[2]Plan1!$A:$B,2,0))) * BT41),0)</f>
        <v>11</v>
      </c>
      <c r="CG41" s="20">
        <f>ROUND((((VLOOKUP($D41,[1]Plan1!$B:$C,2,0)/25) * (VLOOKUP(CG$1,[2]Plan1!$A:$B,2,0))) * BU41),0)</f>
        <v>3</v>
      </c>
      <c r="CH41" s="19">
        <f>ROUND((((VLOOKUP($D41,[1]Plan1!$B:$C,2,0)/25) * (VLOOKUP(CH$1,[2]Plan1!$A:$B,2,0))) * BV41),0)</f>
        <v>5</v>
      </c>
      <c r="CI41" s="20">
        <f>ROUND((((VLOOKUP($D41,[1]Plan1!$B:$C,2,0)/25) * (VLOOKUP(CI$1,[2]Plan1!$A:$B,2,0))) * BW41),0)</f>
        <v>5</v>
      </c>
      <c r="CJ41" s="19">
        <f>ROUND((((VLOOKUP($D41,[1]Plan1!$B:$C,2,0)/25) * (VLOOKUP(CJ$1,[2]Plan1!$A:$B,2,0))) * BX41),0)</f>
        <v>11</v>
      </c>
      <c r="CK41" s="20">
        <f>ROUND((((VLOOKUP($D41,[1]Plan1!$B:$C,2,0)/25) * (VLOOKUP(CK$1,[2]Plan1!$A:$B,2,0))) * BY41),0)</f>
        <v>8</v>
      </c>
      <c r="CL41" s="19">
        <f>ROUND((((VLOOKUP($D41,[1]Plan1!$B:$C,2,0)/25) * (VLOOKUP(CL$1,[2]Plan1!$A:$B,2,0))) * BZ41),0)</f>
        <v>8</v>
      </c>
      <c r="CM41" s="20">
        <f>ROUND((((VLOOKUP($D41,[1]Plan1!$B:$C,2,0)/25) * (VLOOKUP(CM$1,[2]Plan1!$A:$B,2,0))) * CA41),0)</f>
        <v>8</v>
      </c>
      <c r="CN41" s="19">
        <f>ROUND((((VLOOKUP($D41,[1]Plan1!$B:$C,2,0)/25) * (VLOOKUP(CN$1,[2]Plan1!$A:$B,2,0))) * CB41),0)</f>
        <v>3</v>
      </c>
      <c r="CO41" s="20">
        <f>ROUND((((VLOOKUP($D41,[1]Plan1!$B:$C,2,0)/25) * (VLOOKUP(CO$1,[2]Plan1!$A:$B,2,0))) * CC41),0)</f>
        <v>3</v>
      </c>
      <c r="CP41" s="19">
        <f>ROUND((((VLOOKUP($D41,[1]Plan1!$B:$C,2,0)/25) * (VLOOKUP(CP$1,[2]Plan1!$A:$B,2,0))) * CD41),0)</f>
        <v>3</v>
      </c>
      <c r="CQ41" s="18"/>
      <c r="CR41" s="20">
        <f t="shared" si="0"/>
        <v>68</v>
      </c>
      <c r="CS41" s="19">
        <f>VLOOKUP(D41,[1]Plan1!$B:$C,2,0)</f>
        <v>90</v>
      </c>
      <c r="CT41" s="17">
        <f t="shared" si="1"/>
        <v>-22</v>
      </c>
      <c r="CU41" s="21">
        <f t="shared" si="3"/>
        <v>0.75555555555555554</v>
      </c>
      <c r="CV41" s="2"/>
      <c r="CW41" s="2"/>
      <c r="CX41" s="2"/>
      <c r="CY41" s="2"/>
    </row>
    <row r="42" spans="1:103" ht="18.75" hidden="1">
      <c r="A42" s="8" t="s">
        <v>19</v>
      </c>
      <c r="B42" s="15" t="s">
        <v>20</v>
      </c>
      <c r="C42" s="15" t="s">
        <v>21</v>
      </c>
      <c r="D42" s="16" t="s">
        <v>193</v>
      </c>
      <c r="E42" s="16" t="str">
        <f>VLOOKUP(D42,[1]Plan1!$B:$D,3,0)</f>
        <v>04/05/20 a 15/05/20</v>
      </c>
      <c r="F42" s="13">
        <v>63389</v>
      </c>
      <c r="G42" s="13">
        <v>10764</v>
      </c>
      <c r="H42" s="14" t="s">
        <v>32</v>
      </c>
      <c r="I42" s="17" t="str">
        <f t="shared" si="2"/>
        <v/>
      </c>
      <c r="J42" s="17">
        <f>VLOOKUP(D42,[1]Plan1!$B:$E,4,0)</f>
        <v>4</v>
      </c>
      <c r="K42" s="18"/>
      <c r="L42" s="10">
        <v>0</v>
      </c>
      <c r="M42" s="11">
        <v>0</v>
      </c>
      <c r="N42" s="10">
        <v>0</v>
      </c>
      <c r="O42" s="11">
        <v>0</v>
      </c>
      <c r="P42" s="10">
        <v>0</v>
      </c>
      <c r="Q42" s="11">
        <v>0</v>
      </c>
      <c r="R42" s="10">
        <v>0</v>
      </c>
      <c r="S42" s="11">
        <v>0</v>
      </c>
      <c r="T42" s="10">
        <v>0</v>
      </c>
      <c r="U42" s="11">
        <v>0</v>
      </c>
      <c r="V42" s="10">
        <v>0</v>
      </c>
      <c r="W42" s="12"/>
      <c r="X42" s="10">
        <v>0</v>
      </c>
      <c r="Y42" s="11">
        <v>0</v>
      </c>
      <c r="Z42" s="10">
        <v>0</v>
      </c>
      <c r="AA42" s="11">
        <v>0</v>
      </c>
      <c r="AB42" s="10">
        <v>0</v>
      </c>
      <c r="AC42" s="11">
        <v>0</v>
      </c>
      <c r="AD42" s="10">
        <v>0</v>
      </c>
      <c r="AE42" s="11">
        <v>0</v>
      </c>
      <c r="AF42" s="10">
        <v>0</v>
      </c>
      <c r="AG42" s="11">
        <v>0</v>
      </c>
      <c r="AH42" s="10">
        <v>0</v>
      </c>
      <c r="AI42" s="12"/>
      <c r="AJ42" s="10">
        <v>0</v>
      </c>
      <c r="AK42" s="11">
        <v>0</v>
      </c>
      <c r="AL42" s="10">
        <v>0</v>
      </c>
      <c r="AM42" s="11">
        <v>0</v>
      </c>
      <c r="AN42" s="10">
        <v>0</v>
      </c>
      <c r="AO42" s="11">
        <v>0</v>
      </c>
      <c r="AP42" s="10">
        <v>0</v>
      </c>
      <c r="AQ42" s="11">
        <v>0</v>
      </c>
      <c r="AR42" s="10">
        <v>0</v>
      </c>
      <c r="AS42" s="11">
        <v>0</v>
      </c>
      <c r="AT42" s="10">
        <v>0</v>
      </c>
      <c r="AU42" s="12"/>
      <c r="AV42" s="10">
        <v>0</v>
      </c>
      <c r="AW42" s="11">
        <v>0</v>
      </c>
      <c r="AX42" s="10">
        <v>0</v>
      </c>
      <c r="AY42" s="11">
        <v>0</v>
      </c>
      <c r="AZ42" s="10">
        <v>0</v>
      </c>
      <c r="BA42" s="11">
        <v>0</v>
      </c>
      <c r="BB42" s="10">
        <v>0</v>
      </c>
      <c r="BC42" s="11">
        <v>0</v>
      </c>
      <c r="BD42" s="10">
        <v>0</v>
      </c>
      <c r="BE42" s="11">
        <v>0</v>
      </c>
      <c r="BF42" s="10">
        <v>0</v>
      </c>
      <c r="BG42" s="12"/>
      <c r="BH42" s="10">
        <v>0</v>
      </c>
      <c r="BI42" s="11">
        <v>0</v>
      </c>
      <c r="BJ42" s="10">
        <v>0</v>
      </c>
      <c r="BK42" s="11">
        <v>0</v>
      </c>
      <c r="BL42" s="10">
        <v>0</v>
      </c>
      <c r="BM42" s="11">
        <v>0</v>
      </c>
      <c r="BN42" s="10">
        <v>0</v>
      </c>
      <c r="BO42" s="11">
        <v>0</v>
      </c>
      <c r="BP42" s="10">
        <v>0</v>
      </c>
      <c r="BQ42" s="11">
        <v>0</v>
      </c>
      <c r="BR42" s="10">
        <v>0</v>
      </c>
      <c r="BT42" s="19">
        <f>(L42+X42+AJ42+AV42+BH42)/(VLOOKUP($D42,[1]Plan1!$B:$E,4,0))</f>
        <v>0</v>
      </c>
      <c r="BU42" s="20">
        <f>(M42+Y42+AK42+AW42+BI42)/(VLOOKUP($D42,[1]Plan1!$B:$E,4,0))</f>
        <v>0</v>
      </c>
      <c r="BV42" s="19">
        <f>(N42+Z42+AL42+AX42+BJ42)/(VLOOKUP($D42,[1]Plan1!$B:$E,4,0))</f>
        <v>0</v>
      </c>
      <c r="BW42" s="20">
        <f>(O42+AA42+AM42+AY42+BK42)/(VLOOKUP($D42,[1]Plan1!$B:$E,4,0))</f>
        <v>0</v>
      </c>
      <c r="BX42" s="19">
        <f>(P42+AB42+AN42+AZ42+BL42)/(VLOOKUP($D42,[1]Plan1!$B:$E,4,0))</f>
        <v>0</v>
      </c>
      <c r="BY42" s="20">
        <f>(Q42+AC42+AO42+BA42+BM42)/(VLOOKUP($D42,[1]Plan1!$B:$E,4,0))</f>
        <v>0</v>
      </c>
      <c r="BZ42" s="19">
        <f>(R42+AD42+AP42+BB42+BN42)/(VLOOKUP($D42,[1]Plan1!$B:$E,4,0))</f>
        <v>0</v>
      </c>
      <c r="CA42" s="20">
        <f>(S42+AE42+AQ42+BC42+BO42)/(VLOOKUP($D42,[1]Plan1!$B:$E,4,0))</f>
        <v>0</v>
      </c>
      <c r="CB42" s="19">
        <f>(T42+AF42+AR42+BD42+BP42)/(VLOOKUP($D42,[1]Plan1!$B:$E,4,0))</f>
        <v>0</v>
      </c>
      <c r="CC42" s="20">
        <f>(U42+AG42+AS42+BE42+BQ42)/(VLOOKUP($D42,[1]Plan1!$B:$E,4,0))</f>
        <v>0</v>
      </c>
      <c r="CD42" s="19">
        <f>(V42+AH42+AT42+BF42+BR42)/(VLOOKUP($D42,[1]Plan1!$B:$E,4,0))</f>
        <v>0</v>
      </c>
      <c r="CE42" s="18"/>
      <c r="CF42" s="19">
        <f>ROUND((((VLOOKUP($D42,[1]Plan1!$B:$C,2,0)/25) * (VLOOKUP(CF$1,[2]Plan1!$A:$B,2,0))) * BT42),0)</f>
        <v>0</v>
      </c>
      <c r="CG42" s="20">
        <f>ROUND((((VLOOKUP($D42,[1]Plan1!$B:$C,2,0)/25) * (VLOOKUP(CG$1,[2]Plan1!$A:$B,2,0))) * BU42),0)</f>
        <v>0</v>
      </c>
      <c r="CH42" s="19">
        <f>ROUND((((VLOOKUP($D42,[1]Plan1!$B:$C,2,0)/25) * (VLOOKUP(CH$1,[2]Plan1!$A:$B,2,0))) * BV42),0)</f>
        <v>0</v>
      </c>
      <c r="CI42" s="20">
        <f>ROUND((((VLOOKUP($D42,[1]Plan1!$B:$C,2,0)/25) * (VLOOKUP(CI$1,[2]Plan1!$A:$B,2,0))) * BW42),0)</f>
        <v>0</v>
      </c>
      <c r="CJ42" s="19">
        <f>ROUND((((VLOOKUP($D42,[1]Plan1!$B:$C,2,0)/25) * (VLOOKUP(CJ$1,[2]Plan1!$A:$B,2,0))) * BX42),0)</f>
        <v>0</v>
      </c>
      <c r="CK42" s="20">
        <f>ROUND((((VLOOKUP($D42,[1]Plan1!$B:$C,2,0)/25) * (VLOOKUP(CK$1,[2]Plan1!$A:$B,2,0))) * BY42),0)</f>
        <v>0</v>
      </c>
      <c r="CL42" s="19">
        <f>ROUND((((VLOOKUP($D42,[1]Plan1!$B:$C,2,0)/25) * (VLOOKUP(CL$1,[2]Plan1!$A:$B,2,0))) * BZ42),0)</f>
        <v>0</v>
      </c>
      <c r="CM42" s="20">
        <f>ROUND((((VLOOKUP($D42,[1]Plan1!$B:$C,2,0)/25) * (VLOOKUP(CM$1,[2]Plan1!$A:$B,2,0))) * CA42),0)</f>
        <v>0</v>
      </c>
      <c r="CN42" s="19">
        <f>ROUND((((VLOOKUP($D42,[1]Plan1!$B:$C,2,0)/25) * (VLOOKUP(CN$1,[2]Plan1!$A:$B,2,0))) * CB42),0)</f>
        <v>0</v>
      </c>
      <c r="CO42" s="20">
        <f>ROUND((((VLOOKUP($D42,[1]Plan1!$B:$C,2,0)/25) * (VLOOKUP(CO$1,[2]Plan1!$A:$B,2,0))) * CC42),0)</f>
        <v>0</v>
      </c>
      <c r="CP42" s="19">
        <f>ROUND((((VLOOKUP($D42,[1]Plan1!$B:$C,2,0)/25) * (VLOOKUP(CP$1,[2]Plan1!$A:$B,2,0))) * CD42),0)</f>
        <v>0</v>
      </c>
      <c r="CQ42" s="18"/>
      <c r="CR42" s="20">
        <f t="shared" si="0"/>
        <v>0</v>
      </c>
      <c r="CS42" s="19">
        <f>VLOOKUP(D42,[1]Plan1!$B:$C,2,0)</f>
        <v>90</v>
      </c>
      <c r="CT42" s="17">
        <f t="shared" si="1"/>
        <v>-90</v>
      </c>
      <c r="CU42" s="21">
        <f t="shared" si="3"/>
        <v>0</v>
      </c>
      <c r="CV42" s="2"/>
      <c r="CW42" s="2"/>
      <c r="CX42" s="2"/>
      <c r="CY42" s="2"/>
    </row>
    <row r="43" spans="1:103" ht="18.75" hidden="1">
      <c r="A43" s="8" t="s">
        <v>19</v>
      </c>
      <c r="B43" s="15" t="s">
        <v>20</v>
      </c>
      <c r="C43" s="15" t="s">
        <v>21</v>
      </c>
      <c r="D43" s="16" t="s">
        <v>193</v>
      </c>
      <c r="E43" s="16" t="str">
        <f>VLOOKUP(D43,[1]Plan1!$B:$D,3,0)</f>
        <v>04/05/20 a 15/05/20</v>
      </c>
      <c r="F43" s="13">
        <v>153416</v>
      </c>
      <c r="G43" s="13">
        <v>8695</v>
      </c>
      <c r="H43" s="14" t="s">
        <v>33</v>
      </c>
      <c r="I43" s="17" t="str">
        <f t="shared" si="2"/>
        <v/>
      </c>
      <c r="J43" s="17">
        <f>VLOOKUP(D43,[1]Plan1!$B:$E,4,0)</f>
        <v>4</v>
      </c>
      <c r="K43" s="18"/>
      <c r="L43" s="10">
        <v>0</v>
      </c>
      <c r="M43" s="11">
        <v>0</v>
      </c>
      <c r="N43" s="10">
        <v>0</v>
      </c>
      <c r="O43" s="11">
        <v>0</v>
      </c>
      <c r="P43" s="10">
        <v>0</v>
      </c>
      <c r="Q43" s="11">
        <v>0</v>
      </c>
      <c r="R43" s="10">
        <v>0</v>
      </c>
      <c r="S43" s="11">
        <v>0</v>
      </c>
      <c r="T43" s="10">
        <v>0</v>
      </c>
      <c r="U43" s="11">
        <v>0</v>
      </c>
      <c r="V43" s="10">
        <v>0</v>
      </c>
      <c r="W43" s="12"/>
      <c r="X43" s="10">
        <v>0</v>
      </c>
      <c r="Y43" s="11">
        <v>0</v>
      </c>
      <c r="Z43" s="10">
        <v>0</v>
      </c>
      <c r="AA43" s="11">
        <v>0</v>
      </c>
      <c r="AB43" s="10">
        <v>0</v>
      </c>
      <c r="AC43" s="11">
        <v>0</v>
      </c>
      <c r="AD43" s="10">
        <v>0</v>
      </c>
      <c r="AE43" s="11">
        <v>0</v>
      </c>
      <c r="AF43" s="10">
        <v>0</v>
      </c>
      <c r="AG43" s="11">
        <v>0</v>
      </c>
      <c r="AH43" s="10">
        <v>0</v>
      </c>
      <c r="AI43" s="12"/>
      <c r="AJ43" s="10">
        <v>1</v>
      </c>
      <c r="AK43" s="11">
        <v>1</v>
      </c>
      <c r="AL43" s="10">
        <v>1</v>
      </c>
      <c r="AM43" s="11">
        <v>1</v>
      </c>
      <c r="AN43" s="10">
        <v>1</v>
      </c>
      <c r="AO43" s="11">
        <v>1</v>
      </c>
      <c r="AP43" s="10">
        <v>1</v>
      </c>
      <c r="AQ43" s="11">
        <v>1</v>
      </c>
      <c r="AR43" s="10">
        <v>1</v>
      </c>
      <c r="AS43" s="11">
        <v>1</v>
      </c>
      <c r="AT43" s="10">
        <v>1</v>
      </c>
      <c r="AU43" s="12"/>
      <c r="AV43" s="10">
        <v>1</v>
      </c>
      <c r="AW43" s="11">
        <v>1</v>
      </c>
      <c r="AX43" s="10">
        <v>1</v>
      </c>
      <c r="AY43" s="11">
        <v>1</v>
      </c>
      <c r="AZ43" s="10">
        <v>1</v>
      </c>
      <c r="BA43" s="11">
        <v>1</v>
      </c>
      <c r="BB43" s="10">
        <v>1</v>
      </c>
      <c r="BC43" s="11">
        <v>1</v>
      </c>
      <c r="BD43" s="10">
        <v>1</v>
      </c>
      <c r="BE43" s="11">
        <v>1</v>
      </c>
      <c r="BF43" s="10">
        <v>1</v>
      </c>
      <c r="BG43" s="12"/>
      <c r="BH43" s="10">
        <v>0</v>
      </c>
      <c r="BI43" s="11">
        <v>0</v>
      </c>
      <c r="BJ43" s="10">
        <v>0</v>
      </c>
      <c r="BK43" s="11">
        <v>0</v>
      </c>
      <c r="BL43" s="10">
        <v>0</v>
      </c>
      <c r="BM43" s="11">
        <v>0</v>
      </c>
      <c r="BN43" s="10">
        <v>0</v>
      </c>
      <c r="BO43" s="11">
        <v>0</v>
      </c>
      <c r="BP43" s="10">
        <v>0</v>
      </c>
      <c r="BQ43" s="11">
        <v>0</v>
      </c>
      <c r="BR43" s="10">
        <v>0</v>
      </c>
      <c r="BT43" s="19">
        <f>(L43+X43+AJ43+AV43+BH43)/(VLOOKUP($D43,[1]Plan1!$B:$E,4,0))</f>
        <v>0.5</v>
      </c>
      <c r="BU43" s="20">
        <f>(M43+Y43+AK43+AW43+BI43)/(VLOOKUP($D43,[1]Plan1!$B:$E,4,0))</f>
        <v>0.5</v>
      </c>
      <c r="BV43" s="19">
        <f>(N43+Z43+AL43+AX43+BJ43)/(VLOOKUP($D43,[1]Plan1!$B:$E,4,0))</f>
        <v>0.5</v>
      </c>
      <c r="BW43" s="20">
        <f>(O43+AA43+AM43+AY43+BK43)/(VLOOKUP($D43,[1]Plan1!$B:$E,4,0))</f>
        <v>0.5</v>
      </c>
      <c r="BX43" s="19">
        <f>(P43+AB43+AN43+AZ43+BL43)/(VLOOKUP($D43,[1]Plan1!$B:$E,4,0))</f>
        <v>0.5</v>
      </c>
      <c r="BY43" s="20">
        <f>(Q43+AC43+AO43+BA43+BM43)/(VLOOKUP($D43,[1]Plan1!$B:$E,4,0))</f>
        <v>0.5</v>
      </c>
      <c r="BZ43" s="19">
        <f>(R43+AD43+AP43+BB43+BN43)/(VLOOKUP($D43,[1]Plan1!$B:$E,4,0))</f>
        <v>0.5</v>
      </c>
      <c r="CA43" s="20">
        <f>(S43+AE43+AQ43+BC43+BO43)/(VLOOKUP($D43,[1]Plan1!$B:$E,4,0))</f>
        <v>0.5</v>
      </c>
      <c r="CB43" s="19">
        <f>(T43+AF43+AR43+BD43+BP43)/(VLOOKUP($D43,[1]Plan1!$B:$E,4,0))</f>
        <v>0.5</v>
      </c>
      <c r="CC43" s="20">
        <f>(U43+AG43+AS43+BE43+BQ43)/(VLOOKUP($D43,[1]Plan1!$B:$E,4,0))</f>
        <v>0.5</v>
      </c>
      <c r="CD43" s="19">
        <f>(V43+AH43+AT43+BF43+BR43)/(VLOOKUP($D43,[1]Plan1!$B:$E,4,0))</f>
        <v>0.5</v>
      </c>
      <c r="CE43" s="18"/>
      <c r="CF43" s="19">
        <f>ROUND((((VLOOKUP($D43,[1]Plan1!$B:$C,2,0)/25) * (VLOOKUP(CF$1,[2]Plan1!$A:$B,2,0))) * BT43),0)</f>
        <v>7</v>
      </c>
      <c r="CG43" s="20">
        <f>ROUND((((VLOOKUP($D43,[1]Plan1!$B:$C,2,0)/25) * (VLOOKUP(CG$1,[2]Plan1!$A:$B,2,0))) * BU43),0)</f>
        <v>2</v>
      </c>
      <c r="CH43" s="19">
        <f>ROUND((((VLOOKUP($D43,[1]Plan1!$B:$C,2,0)/25) * (VLOOKUP(CH$1,[2]Plan1!$A:$B,2,0))) * BV43),0)</f>
        <v>4</v>
      </c>
      <c r="CI43" s="20">
        <f>ROUND((((VLOOKUP($D43,[1]Plan1!$B:$C,2,0)/25) * (VLOOKUP(CI$1,[2]Plan1!$A:$B,2,0))) * BW43),0)</f>
        <v>4</v>
      </c>
      <c r="CJ43" s="19">
        <f>ROUND((((VLOOKUP($D43,[1]Plan1!$B:$C,2,0)/25) * (VLOOKUP(CJ$1,[2]Plan1!$A:$B,2,0))) * BX43),0)</f>
        <v>7</v>
      </c>
      <c r="CK43" s="20">
        <f>ROUND((((VLOOKUP($D43,[1]Plan1!$B:$C,2,0)/25) * (VLOOKUP(CK$1,[2]Plan1!$A:$B,2,0))) * BY43),0)</f>
        <v>5</v>
      </c>
      <c r="CL43" s="19">
        <f>ROUND((((VLOOKUP($D43,[1]Plan1!$B:$C,2,0)/25) * (VLOOKUP(CL$1,[2]Plan1!$A:$B,2,0))) * BZ43),0)</f>
        <v>5</v>
      </c>
      <c r="CM43" s="20">
        <f>ROUND((((VLOOKUP($D43,[1]Plan1!$B:$C,2,0)/25) * (VLOOKUP(CM$1,[2]Plan1!$A:$B,2,0))) * CA43),0)</f>
        <v>5</v>
      </c>
      <c r="CN43" s="19">
        <f>ROUND((((VLOOKUP($D43,[1]Plan1!$B:$C,2,0)/25) * (VLOOKUP(CN$1,[2]Plan1!$A:$B,2,0))) * CB43),0)</f>
        <v>2</v>
      </c>
      <c r="CO43" s="20">
        <f>ROUND((((VLOOKUP($D43,[1]Plan1!$B:$C,2,0)/25) * (VLOOKUP(CO$1,[2]Plan1!$A:$B,2,0))) * CC43),0)</f>
        <v>2</v>
      </c>
      <c r="CP43" s="19">
        <f>ROUND((((VLOOKUP($D43,[1]Plan1!$B:$C,2,0)/25) * (VLOOKUP(CP$1,[2]Plan1!$A:$B,2,0))) * CD43),0)</f>
        <v>2</v>
      </c>
      <c r="CQ43" s="18"/>
      <c r="CR43" s="20">
        <f t="shared" si="0"/>
        <v>45</v>
      </c>
      <c r="CS43" s="19">
        <f>VLOOKUP(D43,[1]Plan1!$B:$C,2,0)</f>
        <v>90</v>
      </c>
      <c r="CT43" s="17">
        <f t="shared" si="1"/>
        <v>-45</v>
      </c>
      <c r="CU43" s="21">
        <f t="shared" si="3"/>
        <v>0.5</v>
      </c>
      <c r="CV43" s="2"/>
      <c r="CW43" s="2"/>
      <c r="CX43" s="2"/>
      <c r="CY43" s="2"/>
    </row>
    <row r="44" spans="1:103" ht="18.75" hidden="1">
      <c r="A44" s="8" t="s">
        <v>19</v>
      </c>
      <c r="B44" s="15" t="s">
        <v>20</v>
      </c>
      <c r="C44" s="15" t="s">
        <v>21</v>
      </c>
      <c r="D44" s="16" t="s">
        <v>193</v>
      </c>
      <c r="E44" s="16" t="str">
        <f>VLOOKUP(D44,[1]Plan1!$B:$D,3,0)</f>
        <v>04/05/20 a 15/05/20</v>
      </c>
      <c r="F44" s="13">
        <v>2447</v>
      </c>
      <c r="G44" s="13">
        <v>10766</v>
      </c>
      <c r="H44" s="14" t="s">
        <v>34</v>
      </c>
      <c r="I44" s="17" t="str">
        <f t="shared" si="2"/>
        <v>ERRO</v>
      </c>
      <c r="J44" s="17">
        <f>VLOOKUP(D44,[1]Plan1!$B:$E,4,0)</f>
        <v>4</v>
      </c>
      <c r="K44" s="18"/>
      <c r="L44" s="10">
        <v>1</v>
      </c>
      <c r="M44" s="11">
        <v>1</v>
      </c>
      <c r="N44" s="10">
        <v>1</v>
      </c>
      <c r="O44" s="11">
        <v>1</v>
      </c>
      <c r="P44" s="10">
        <v>1</v>
      </c>
      <c r="Q44" s="11">
        <v>1</v>
      </c>
      <c r="R44" s="10">
        <v>1</v>
      </c>
      <c r="S44" s="11">
        <v>1</v>
      </c>
      <c r="T44" s="10">
        <v>1</v>
      </c>
      <c r="U44" s="11">
        <v>1</v>
      </c>
      <c r="V44" s="10">
        <v>1</v>
      </c>
      <c r="W44" s="12"/>
      <c r="X44" s="10">
        <v>1</v>
      </c>
      <c r="Y44" s="11">
        <v>1</v>
      </c>
      <c r="Z44" s="10">
        <v>1</v>
      </c>
      <c r="AA44" s="11">
        <v>1</v>
      </c>
      <c r="AB44" s="10">
        <v>1</v>
      </c>
      <c r="AC44" s="11">
        <v>1</v>
      </c>
      <c r="AD44" s="10">
        <v>1</v>
      </c>
      <c r="AE44" s="11">
        <v>1</v>
      </c>
      <c r="AF44" s="10">
        <v>1</v>
      </c>
      <c r="AG44" s="11">
        <v>1</v>
      </c>
      <c r="AH44" s="10">
        <v>1</v>
      </c>
      <c r="AI44" s="12"/>
      <c r="AJ44" s="10">
        <v>1</v>
      </c>
      <c r="AK44" s="11">
        <v>1</v>
      </c>
      <c r="AL44" s="10">
        <v>1</v>
      </c>
      <c r="AM44" s="11">
        <v>1</v>
      </c>
      <c r="AN44" s="10">
        <v>1</v>
      </c>
      <c r="AO44" s="11">
        <v>1</v>
      </c>
      <c r="AP44" s="10">
        <v>1</v>
      </c>
      <c r="AQ44" s="11">
        <v>1</v>
      </c>
      <c r="AR44" s="10">
        <v>1</v>
      </c>
      <c r="AS44" s="11">
        <v>1</v>
      </c>
      <c r="AT44" s="10">
        <v>1</v>
      </c>
      <c r="AU44" s="12"/>
      <c r="AV44" s="10">
        <v>1</v>
      </c>
      <c r="AW44" s="11">
        <v>1</v>
      </c>
      <c r="AX44" s="10">
        <v>1</v>
      </c>
      <c r="AY44" s="11">
        <v>1</v>
      </c>
      <c r="AZ44" s="10">
        <v>1</v>
      </c>
      <c r="BA44" s="11">
        <v>1</v>
      </c>
      <c r="BB44" s="10">
        <v>1</v>
      </c>
      <c r="BC44" s="11">
        <v>1</v>
      </c>
      <c r="BD44" s="10">
        <v>1</v>
      </c>
      <c r="BE44" s="11">
        <v>1</v>
      </c>
      <c r="BF44" s="10">
        <v>1</v>
      </c>
      <c r="BG44" s="12"/>
      <c r="BH44" s="10">
        <v>0</v>
      </c>
      <c r="BI44" s="11">
        <v>0</v>
      </c>
      <c r="BJ44" s="10">
        <v>0</v>
      </c>
      <c r="BK44" s="11">
        <v>0</v>
      </c>
      <c r="BL44" s="10">
        <v>0</v>
      </c>
      <c r="BM44" s="11">
        <v>0</v>
      </c>
      <c r="BN44" s="10">
        <v>0</v>
      </c>
      <c r="BO44" s="11">
        <v>0</v>
      </c>
      <c r="BP44" s="10">
        <v>0</v>
      </c>
      <c r="BQ44" s="11">
        <v>0</v>
      </c>
      <c r="BR44" s="10">
        <v>0</v>
      </c>
      <c r="BT44" s="19">
        <f>(L44+X44+AJ44+AV44+BH44)/(VLOOKUP($D44,[1]Plan1!$B:$E,4,0))</f>
        <v>1</v>
      </c>
      <c r="BU44" s="20">
        <f>(M44+Y44+AK44+AW44+BI44)/(VLOOKUP($D44,[1]Plan1!$B:$E,4,0))</f>
        <v>1</v>
      </c>
      <c r="BV44" s="19">
        <f>(N44+Z44+AL44+AX44+BJ44)/(VLOOKUP($D44,[1]Plan1!$B:$E,4,0))</f>
        <v>1</v>
      </c>
      <c r="BW44" s="20">
        <f>(O44+AA44+AM44+AY44+BK44)/(VLOOKUP($D44,[1]Plan1!$B:$E,4,0))</f>
        <v>1</v>
      </c>
      <c r="BX44" s="19">
        <f>(P44+AB44+AN44+AZ44+BL44)/(VLOOKUP($D44,[1]Plan1!$B:$E,4,0))</f>
        <v>1</v>
      </c>
      <c r="BY44" s="20">
        <f>(Q44+AC44+AO44+BA44+BM44)/(VLOOKUP($D44,[1]Plan1!$B:$E,4,0))</f>
        <v>1</v>
      </c>
      <c r="BZ44" s="19">
        <f>(R44+AD44+AP44+BB44+BN44)/(VLOOKUP($D44,[1]Plan1!$B:$E,4,0))</f>
        <v>1</v>
      </c>
      <c r="CA44" s="20">
        <f>(S44+AE44+AQ44+BC44+BO44)/(VLOOKUP($D44,[1]Plan1!$B:$E,4,0))</f>
        <v>1</v>
      </c>
      <c r="CB44" s="19">
        <f>(T44+AF44+AR44+BD44+BP44)/(VLOOKUP($D44,[1]Plan1!$B:$E,4,0))</f>
        <v>1</v>
      </c>
      <c r="CC44" s="20">
        <f>(U44+AG44+AS44+BE44+BQ44)/(VLOOKUP($D44,[1]Plan1!$B:$E,4,0))</f>
        <v>1</v>
      </c>
      <c r="CD44" s="19">
        <f>(V44+AH44+AT44+BF44+BR44)/(VLOOKUP($D44,[1]Plan1!$B:$E,4,0))</f>
        <v>1</v>
      </c>
      <c r="CE44" s="18"/>
      <c r="CF44" s="19">
        <f>ROUND((((VLOOKUP($D44,[1]Plan1!$B:$C,2,0)/25) * (VLOOKUP(CF$1,[2]Plan1!$A:$B,2,0))) * BT44),0)</f>
        <v>14</v>
      </c>
      <c r="CG44" s="20">
        <f>ROUND((((VLOOKUP($D44,[1]Plan1!$B:$C,2,0)/25) * (VLOOKUP(CG$1,[2]Plan1!$A:$B,2,0))) * BU44),0)</f>
        <v>4</v>
      </c>
      <c r="CH44" s="19">
        <f>ROUND((((VLOOKUP($D44,[1]Plan1!$B:$C,2,0)/25) * (VLOOKUP(CH$1,[2]Plan1!$A:$B,2,0))) * BV44),0)</f>
        <v>7</v>
      </c>
      <c r="CI44" s="20">
        <f>ROUND((((VLOOKUP($D44,[1]Plan1!$B:$C,2,0)/25) * (VLOOKUP(CI$1,[2]Plan1!$A:$B,2,0))) * BW44),0)</f>
        <v>7</v>
      </c>
      <c r="CJ44" s="19">
        <f>ROUND((((VLOOKUP($D44,[1]Plan1!$B:$C,2,0)/25) * (VLOOKUP(CJ$1,[2]Plan1!$A:$B,2,0))) * BX44),0)</f>
        <v>14</v>
      </c>
      <c r="CK44" s="20">
        <f>ROUND((((VLOOKUP($D44,[1]Plan1!$B:$C,2,0)/25) * (VLOOKUP(CK$1,[2]Plan1!$A:$B,2,0))) * BY44),0)</f>
        <v>11</v>
      </c>
      <c r="CL44" s="19">
        <f>ROUND((((VLOOKUP($D44,[1]Plan1!$B:$C,2,0)/25) * (VLOOKUP(CL$1,[2]Plan1!$A:$B,2,0))) * BZ44),0)</f>
        <v>11</v>
      </c>
      <c r="CM44" s="20">
        <f>ROUND((((VLOOKUP($D44,[1]Plan1!$B:$C,2,0)/25) * (VLOOKUP(CM$1,[2]Plan1!$A:$B,2,0))) * CA44),0)</f>
        <v>11</v>
      </c>
      <c r="CN44" s="19">
        <f>ROUND((((VLOOKUP($D44,[1]Plan1!$B:$C,2,0)/25) * (VLOOKUP(CN$1,[2]Plan1!$A:$B,2,0))) * CB44),0)</f>
        <v>4</v>
      </c>
      <c r="CO44" s="20">
        <f>ROUND((((VLOOKUP($D44,[1]Plan1!$B:$C,2,0)/25) * (VLOOKUP(CO$1,[2]Plan1!$A:$B,2,0))) * CC44),0)</f>
        <v>4</v>
      </c>
      <c r="CP44" s="19">
        <f>ROUND((((VLOOKUP($D44,[1]Plan1!$B:$C,2,0)/25) * (VLOOKUP(CP$1,[2]Plan1!$A:$B,2,0))) * CD44),0)</f>
        <v>4</v>
      </c>
      <c r="CQ44" s="18"/>
      <c r="CR44" s="20">
        <f t="shared" si="0"/>
        <v>91</v>
      </c>
      <c r="CS44" s="19">
        <f>VLOOKUP(D44,[1]Plan1!$B:$C,2,0)</f>
        <v>90</v>
      </c>
      <c r="CT44" s="17">
        <f t="shared" si="1"/>
        <v>1</v>
      </c>
      <c r="CU44" s="21">
        <f t="shared" si="3"/>
        <v>1.0111111111111111</v>
      </c>
      <c r="CV44" s="2"/>
      <c r="CW44" s="2"/>
      <c r="CX44" s="2"/>
      <c r="CY44" s="2"/>
    </row>
    <row r="45" spans="1:103" ht="18.75" hidden="1">
      <c r="A45" s="8" t="s">
        <v>19</v>
      </c>
      <c r="B45" s="15" t="s">
        <v>20</v>
      </c>
      <c r="C45" s="15" t="s">
        <v>21</v>
      </c>
      <c r="D45" s="16" t="s">
        <v>193</v>
      </c>
      <c r="E45" s="16" t="str">
        <f>VLOOKUP(D45,[1]Plan1!$B:$D,3,0)</f>
        <v>04/05/20 a 15/05/20</v>
      </c>
      <c r="F45" s="13">
        <v>114961</v>
      </c>
      <c r="G45" s="13">
        <v>10777</v>
      </c>
      <c r="H45" s="14" t="s">
        <v>35</v>
      </c>
      <c r="I45" s="17" t="str">
        <f t="shared" si="2"/>
        <v/>
      </c>
      <c r="J45" s="17">
        <f>VLOOKUP(D45,[1]Plan1!$B:$E,4,0)</f>
        <v>4</v>
      </c>
      <c r="K45" s="18"/>
      <c r="L45" s="10">
        <v>0</v>
      </c>
      <c r="M45" s="11">
        <v>0</v>
      </c>
      <c r="N45" s="10">
        <v>0</v>
      </c>
      <c r="O45" s="11">
        <v>0</v>
      </c>
      <c r="P45" s="10">
        <v>0</v>
      </c>
      <c r="Q45" s="11">
        <v>0</v>
      </c>
      <c r="R45" s="10">
        <v>0</v>
      </c>
      <c r="S45" s="11">
        <v>0</v>
      </c>
      <c r="T45" s="10">
        <v>0</v>
      </c>
      <c r="U45" s="11">
        <v>0</v>
      </c>
      <c r="V45" s="10">
        <v>0</v>
      </c>
      <c r="W45" s="12"/>
      <c r="X45" s="10">
        <v>0</v>
      </c>
      <c r="Y45" s="11">
        <v>0</v>
      </c>
      <c r="Z45" s="10">
        <v>0</v>
      </c>
      <c r="AA45" s="11">
        <v>0</v>
      </c>
      <c r="AB45" s="10">
        <v>0</v>
      </c>
      <c r="AC45" s="11">
        <v>0</v>
      </c>
      <c r="AD45" s="10">
        <v>0</v>
      </c>
      <c r="AE45" s="11">
        <v>0</v>
      </c>
      <c r="AF45" s="10">
        <v>0</v>
      </c>
      <c r="AG45" s="11">
        <v>0</v>
      </c>
      <c r="AH45" s="10">
        <v>0</v>
      </c>
      <c r="AI45" s="12"/>
      <c r="AJ45" s="10">
        <v>0</v>
      </c>
      <c r="AK45" s="11">
        <v>0</v>
      </c>
      <c r="AL45" s="10">
        <v>0</v>
      </c>
      <c r="AM45" s="11">
        <v>0</v>
      </c>
      <c r="AN45" s="10">
        <v>0</v>
      </c>
      <c r="AO45" s="11">
        <v>0</v>
      </c>
      <c r="AP45" s="10">
        <v>0</v>
      </c>
      <c r="AQ45" s="11">
        <v>0</v>
      </c>
      <c r="AR45" s="10">
        <v>0</v>
      </c>
      <c r="AS45" s="11">
        <v>0</v>
      </c>
      <c r="AT45" s="10">
        <v>0</v>
      </c>
      <c r="AU45" s="12"/>
      <c r="AV45" s="10">
        <v>0</v>
      </c>
      <c r="AW45" s="11">
        <v>0</v>
      </c>
      <c r="AX45" s="10">
        <v>0</v>
      </c>
      <c r="AY45" s="11">
        <v>0</v>
      </c>
      <c r="AZ45" s="10">
        <v>0</v>
      </c>
      <c r="BA45" s="11">
        <v>0</v>
      </c>
      <c r="BB45" s="10">
        <v>0</v>
      </c>
      <c r="BC45" s="11">
        <v>0</v>
      </c>
      <c r="BD45" s="10">
        <v>0</v>
      </c>
      <c r="BE45" s="11">
        <v>0</v>
      </c>
      <c r="BF45" s="10">
        <v>0</v>
      </c>
      <c r="BG45" s="12"/>
      <c r="BH45" s="10">
        <v>0</v>
      </c>
      <c r="BI45" s="11">
        <v>0</v>
      </c>
      <c r="BJ45" s="10">
        <v>0</v>
      </c>
      <c r="BK45" s="11">
        <v>0</v>
      </c>
      <c r="BL45" s="10">
        <v>0</v>
      </c>
      <c r="BM45" s="11">
        <v>0</v>
      </c>
      <c r="BN45" s="10">
        <v>0</v>
      </c>
      <c r="BO45" s="11">
        <v>0</v>
      </c>
      <c r="BP45" s="10">
        <v>0</v>
      </c>
      <c r="BQ45" s="11">
        <v>0</v>
      </c>
      <c r="BR45" s="10">
        <v>0</v>
      </c>
      <c r="BT45" s="19">
        <f>(L45+X45+AJ45+AV45+BH45)/(VLOOKUP($D45,[1]Plan1!$B:$E,4,0))</f>
        <v>0</v>
      </c>
      <c r="BU45" s="20">
        <f>(M45+Y45+AK45+AW45+BI45)/(VLOOKUP($D45,[1]Plan1!$B:$E,4,0))</f>
        <v>0</v>
      </c>
      <c r="BV45" s="19">
        <f>(N45+Z45+AL45+AX45+BJ45)/(VLOOKUP($D45,[1]Plan1!$B:$E,4,0))</f>
        <v>0</v>
      </c>
      <c r="BW45" s="20">
        <f>(O45+AA45+AM45+AY45+BK45)/(VLOOKUP($D45,[1]Plan1!$B:$E,4,0))</f>
        <v>0</v>
      </c>
      <c r="BX45" s="19">
        <f>(P45+AB45+AN45+AZ45+BL45)/(VLOOKUP($D45,[1]Plan1!$B:$E,4,0))</f>
        <v>0</v>
      </c>
      <c r="BY45" s="20">
        <f>(Q45+AC45+AO45+BA45+BM45)/(VLOOKUP($D45,[1]Plan1!$B:$E,4,0))</f>
        <v>0</v>
      </c>
      <c r="BZ45" s="19">
        <f>(R45+AD45+AP45+BB45+BN45)/(VLOOKUP($D45,[1]Plan1!$B:$E,4,0))</f>
        <v>0</v>
      </c>
      <c r="CA45" s="20">
        <f>(S45+AE45+AQ45+BC45+BO45)/(VLOOKUP($D45,[1]Plan1!$B:$E,4,0))</f>
        <v>0</v>
      </c>
      <c r="CB45" s="19">
        <f>(T45+AF45+AR45+BD45+BP45)/(VLOOKUP($D45,[1]Plan1!$B:$E,4,0))</f>
        <v>0</v>
      </c>
      <c r="CC45" s="20">
        <f>(U45+AG45+AS45+BE45+BQ45)/(VLOOKUP($D45,[1]Plan1!$B:$E,4,0))</f>
        <v>0</v>
      </c>
      <c r="CD45" s="19">
        <f>(V45+AH45+AT45+BF45+BR45)/(VLOOKUP($D45,[1]Plan1!$B:$E,4,0))</f>
        <v>0</v>
      </c>
      <c r="CE45" s="18"/>
      <c r="CF45" s="19">
        <f>ROUND((((VLOOKUP($D45,[1]Plan1!$B:$C,2,0)/25) * (VLOOKUP(CF$1,[2]Plan1!$A:$B,2,0))) * BT45),0)</f>
        <v>0</v>
      </c>
      <c r="CG45" s="20">
        <f>ROUND((((VLOOKUP($D45,[1]Plan1!$B:$C,2,0)/25) * (VLOOKUP(CG$1,[2]Plan1!$A:$B,2,0))) * BU45),0)</f>
        <v>0</v>
      </c>
      <c r="CH45" s="19">
        <f>ROUND((((VLOOKUP($D45,[1]Plan1!$B:$C,2,0)/25) * (VLOOKUP(CH$1,[2]Plan1!$A:$B,2,0))) * BV45),0)</f>
        <v>0</v>
      </c>
      <c r="CI45" s="20">
        <f>ROUND((((VLOOKUP($D45,[1]Plan1!$B:$C,2,0)/25) * (VLOOKUP(CI$1,[2]Plan1!$A:$B,2,0))) * BW45),0)</f>
        <v>0</v>
      </c>
      <c r="CJ45" s="19">
        <f>ROUND((((VLOOKUP($D45,[1]Plan1!$B:$C,2,0)/25) * (VLOOKUP(CJ$1,[2]Plan1!$A:$B,2,0))) * BX45),0)</f>
        <v>0</v>
      </c>
      <c r="CK45" s="20">
        <f>ROUND((((VLOOKUP($D45,[1]Plan1!$B:$C,2,0)/25) * (VLOOKUP(CK$1,[2]Plan1!$A:$B,2,0))) * BY45),0)</f>
        <v>0</v>
      </c>
      <c r="CL45" s="19">
        <f>ROUND((((VLOOKUP($D45,[1]Plan1!$B:$C,2,0)/25) * (VLOOKUP(CL$1,[2]Plan1!$A:$B,2,0))) * BZ45),0)</f>
        <v>0</v>
      </c>
      <c r="CM45" s="20">
        <f>ROUND((((VLOOKUP($D45,[1]Plan1!$B:$C,2,0)/25) * (VLOOKUP(CM$1,[2]Plan1!$A:$B,2,0))) * CA45),0)</f>
        <v>0</v>
      </c>
      <c r="CN45" s="19">
        <f>ROUND((((VLOOKUP($D45,[1]Plan1!$B:$C,2,0)/25) * (VLOOKUP(CN$1,[2]Plan1!$A:$B,2,0))) * CB45),0)</f>
        <v>0</v>
      </c>
      <c r="CO45" s="20">
        <f>ROUND((((VLOOKUP($D45,[1]Plan1!$B:$C,2,0)/25) * (VLOOKUP(CO$1,[2]Plan1!$A:$B,2,0))) * CC45),0)</f>
        <v>0</v>
      </c>
      <c r="CP45" s="19">
        <f>ROUND((((VLOOKUP($D45,[1]Plan1!$B:$C,2,0)/25) * (VLOOKUP(CP$1,[2]Plan1!$A:$B,2,0))) * CD45),0)</f>
        <v>0</v>
      </c>
      <c r="CQ45" s="18"/>
      <c r="CR45" s="20">
        <f t="shared" si="0"/>
        <v>0</v>
      </c>
      <c r="CS45" s="19">
        <f>VLOOKUP(D45,[1]Plan1!$B:$C,2,0)</f>
        <v>90</v>
      </c>
      <c r="CT45" s="17">
        <f t="shared" si="1"/>
        <v>-90</v>
      </c>
      <c r="CU45" s="21">
        <f t="shared" si="3"/>
        <v>0</v>
      </c>
      <c r="CV45" s="2"/>
      <c r="CW45" s="2"/>
      <c r="CX45" s="2"/>
      <c r="CY45" s="2"/>
    </row>
    <row r="46" spans="1:103" ht="18.75" hidden="1">
      <c r="A46" s="8" t="s">
        <v>19</v>
      </c>
      <c r="B46" s="15" t="s">
        <v>20</v>
      </c>
      <c r="C46" s="15" t="s">
        <v>21</v>
      </c>
      <c r="D46" s="16" t="s">
        <v>193</v>
      </c>
      <c r="E46" s="16" t="str">
        <f>VLOOKUP(D46,[1]Plan1!$B:$D,3,0)</f>
        <v>04/05/20 a 15/05/20</v>
      </c>
      <c r="F46" s="13">
        <v>74361</v>
      </c>
      <c r="G46" s="13">
        <v>10826</v>
      </c>
      <c r="H46" s="14" t="s">
        <v>36</v>
      </c>
      <c r="I46" s="17" t="str">
        <f t="shared" si="2"/>
        <v>ERRO</v>
      </c>
      <c r="J46" s="17">
        <f>VLOOKUP(D46,[1]Plan1!$B:$E,4,0)</f>
        <v>4</v>
      </c>
      <c r="K46" s="18"/>
      <c r="L46" s="10">
        <v>1</v>
      </c>
      <c r="M46" s="11">
        <v>1</v>
      </c>
      <c r="N46" s="10">
        <v>1</v>
      </c>
      <c r="O46" s="11">
        <v>1</v>
      </c>
      <c r="P46" s="10">
        <v>1</v>
      </c>
      <c r="Q46" s="11">
        <v>1</v>
      </c>
      <c r="R46" s="10">
        <v>1</v>
      </c>
      <c r="S46" s="11">
        <v>1</v>
      </c>
      <c r="T46" s="10">
        <v>1</v>
      </c>
      <c r="U46" s="11">
        <v>1</v>
      </c>
      <c r="V46" s="10">
        <v>1</v>
      </c>
      <c r="W46" s="12"/>
      <c r="X46" s="10">
        <v>1</v>
      </c>
      <c r="Y46" s="11">
        <v>1</v>
      </c>
      <c r="Z46" s="10">
        <v>1</v>
      </c>
      <c r="AA46" s="11">
        <v>1</v>
      </c>
      <c r="AB46" s="10">
        <v>1</v>
      </c>
      <c r="AC46" s="11">
        <v>1</v>
      </c>
      <c r="AD46" s="10">
        <v>1</v>
      </c>
      <c r="AE46" s="11">
        <v>1</v>
      </c>
      <c r="AF46" s="10">
        <v>1</v>
      </c>
      <c r="AG46" s="11">
        <v>1</v>
      </c>
      <c r="AH46" s="10">
        <v>1</v>
      </c>
      <c r="AI46" s="12"/>
      <c r="AJ46" s="10">
        <v>1</v>
      </c>
      <c r="AK46" s="11">
        <v>1</v>
      </c>
      <c r="AL46" s="10">
        <v>1</v>
      </c>
      <c r="AM46" s="11">
        <v>1</v>
      </c>
      <c r="AN46" s="10">
        <v>1</v>
      </c>
      <c r="AO46" s="11">
        <v>1</v>
      </c>
      <c r="AP46" s="10">
        <v>1</v>
      </c>
      <c r="AQ46" s="11">
        <v>1</v>
      </c>
      <c r="AR46" s="10">
        <v>1</v>
      </c>
      <c r="AS46" s="11">
        <v>1</v>
      </c>
      <c r="AT46" s="10">
        <v>1</v>
      </c>
      <c r="AU46" s="12"/>
      <c r="AV46" s="10">
        <v>1</v>
      </c>
      <c r="AW46" s="11">
        <v>1</v>
      </c>
      <c r="AX46" s="10">
        <v>1</v>
      </c>
      <c r="AY46" s="11">
        <v>1</v>
      </c>
      <c r="AZ46" s="10">
        <v>1</v>
      </c>
      <c r="BA46" s="11">
        <v>1</v>
      </c>
      <c r="BB46" s="10">
        <v>1</v>
      </c>
      <c r="BC46" s="11">
        <v>1</v>
      </c>
      <c r="BD46" s="10">
        <v>1</v>
      </c>
      <c r="BE46" s="11">
        <v>1</v>
      </c>
      <c r="BF46" s="10">
        <v>1</v>
      </c>
      <c r="BG46" s="12"/>
      <c r="BH46" s="10">
        <v>0</v>
      </c>
      <c r="BI46" s="11">
        <v>0</v>
      </c>
      <c r="BJ46" s="10">
        <v>0</v>
      </c>
      <c r="BK46" s="11">
        <v>0</v>
      </c>
      <c r="BL46" s="10">
        <v>0</v>
      </c>
      <c r="BM46" s="11">
        <v>0</v>
      </c>
      <c r="BN46" s="10">
        <v>0</v>
      </c>
      <c r="BO46" s="11">
        <v>0</v>
      </c>
      <c r="BP46" s="10">
        <v>0</v>
      </c>
      <c r="BQ46" s="11">
        <v>0</v>
      </c>
      <c r="BR46" s="10">
        <v>0</v>
      </c>
      <c r="BT46" s="19">
        <f>(L46+X46+AJ46+AV46+BH46)/(VLOOKUP($D46,[1]Plan1!$B:$E,4,0))</f>
        <v>1</v>
      </c>
      <c r="BU46" s="20">
        <f>(M46+Y46+AK46+AW46+BI46)/(VLOOKUP($D46,[1]Plan1!$B:$E,4,0))</f>
        <v>1</v>
      </c>
      <c r="BV46" s="19">
        <f>(N46+Z46+AL46+AX46+BJ46)/(VLOOKUP($D46,[1]Plan1!$B:$E,4,0))</f>
        <v>1</v>
      </c>
      <c r="BW46" s="20">
        <f>(O46+AA46+AM46+AY46+BK46)/(VLOOKUP($D46,[1]Plan1!$B:$E,4,0))</f>
        <v>1</v>
      </c>
      <c r="BX46" s="19">
        <f>(P46+AB46+AN46+AZ46+BL46)/(VLOOKUP($D46,[1]Plan1!$B:$E,4,0))</f>
        <v>1</v>
      </c>
      <c r="BY46" s="20">
        <f>(Q46+AC46+AO46+BA46+BM46)/(VLOOKUP($D46,[1]Plan1!$B:$E,4,0))</f>
        <v>1</v>
      </c>
      <c r="BZ46" s="19">
        <f>(R46+AD46+AP46+BB46+BN46)/(VLOOKUP($D46,[1]Plan1!$B:$E,4,0))</f>
        <v>1</v>
      </c>
      <c r="CA46" s="20">
        <f>(S46+AE46+AQ46+BC46+BO46)/(VLOOKUP($D46,[1]Plan1!$B:$E,4,0))</f>
        <v>1</v>
      </c>
      <c r="CB46" s="19">
        <f>(T46+AF46+AR46+BD46+BP46)/(VLOOKUP($D46,[1]Plan1!$B:$E,4,0))</f>
        <v>1</v>
      </c>
      <c r="CC46" s="20">
        <f>(U46+AG46+AS46+BE46+BQ46)/(VLOOKUP($D46,[1]Plan1!$B:$E,4,0))</f>
        <v>1</v>
      </c>
      <c r="CD46" s="19">
        <f>(V46+AH46+AT46+BF46+BR46)/(VLOOKUP($D46,[1]Plan1!$B:$E,4,0))</f>
        <v>1</v>
      </c>
      <c r="CE46" s="18"/>
      <c r="CF46" s="19">
        <f>ROUND((((VLOOKUP($D46,[1]Plan1!$B:$C,2,0)/25) * (VLOOKUP(CF$1,[2]Plan1!$A:$B,2,0))) * BT46),0)</f>
        <v>14</v>
      </c>
      <c r="CG46" s="20">
        <f>ROUND((((VLOOKUP($D46,[1]Plan1!$B:$C,2,0)/25) * (VLOOKUP(CG$1,[2]Plan1!$A:$B,2,0))) * BU46),0)</f>
        <v>4</v>
      </c>
      <c r="CH46" s="19">
        <f>ROUND((((VLOOKUP($D46,[1]Plan1!$B:$C,2,0)/25) * (VLOOKUP(CH$1,[2]Plan1!$A:$B,2,0))) * BV46),0)</f>
        <v>7</v>
      </c>
      <c r="CI46" s="20">
        <f>ROUND((((VLOOKUP($D46,[1]Plan1!$B:$C,2,0)/25) * (VLOOKUP(CI$1,[2]Plan1!$A:$B,2,0))) * BW46),0)</f>
        <v>7</v>
      </c>
      <c r="CJ46" s="19">
        <f>ROUND((((VLOOKUP($D46,[1]Plan1!$B:$C,2,0)/25) * (VLOOKUP(CJ$1,[2]Plan1!$A:$B,2,0))) * BX46),0)</f>
        <v>14</v>
      </c>
      <c r="CK46" s="20">
        <f>ROUND((((VLOOKUP($D46,[1]Plan1!$B:$C,2,0)/25) * (VLOOKUP(CK$1,[2]Plan1!$A:$B,2,0))) * BY46),0)</f>
        <v>11</v>
      </c>
      <c r="CL46" s="19">
        <f>ROUND((((VLOOKUP($D46,[1]Plan1!$B:$C,2,0)/25) * (VLOOKUP(CL$1,[2]Plan1!$A:$B,2,0))) * BZ46),0)</f>
        <v>11</v>
      </c>
      <c r="CM46" s="20">
        <f>ROUND((((VLOOKUP($D46,[1]Plan1!$B:$C,2,0)/25) * (VLOOKUP(CM$1,[2]Plan1!$A:$B,2,0))) * CA46),0)</f>
        <v>11</v>
      </c>
      <c r="CN46" s="19">
        <f>ROUND((((VLOOKUP($D46,[1]Plan1!$B:$C,2,0)/25) * (VLOOKUP(CN$1,[2]Plan1!$A:$B,2,0))) * CB46),0)</f>
        <v>4</v>
      </c>
      <c r="CO46" s="20">
        <f>ROUND((((VLOOKUP($D46,[1]Plan1!$B:$C,2,0)/25) * (VLOOKUP(CO$1,[2]Plan1!$A:$B,2,0))) * CC46),0)</f>
        <v>4</v>
      </c>
      <c r="CP46" s="19">
        <f>ROUND((((VLOOKUP($D46,[1]Plan1!$B:$C,2,0)/25) * (VLOOKUP(CP$1,[2]Plan1!$A:$B,2,0))) * CD46),0)</f>
        <v>4</v>
      </c>
      <c r="CQ46" s="18"/>
      <c r="CR46" s="20">
        <f t="shared" si="0"/>
        <v>91</v>
      </c>
      <c r="CS46" s="19">
        <f>VLOOKUP(D46,[1]Plan1!$B:$C,2,0)</f>
        <v>90</v>
      </c>
      <c r="CT46" s="17">
        <f t="shared" si="1"/>
        <v>1</v>
      </c>
      <c r="CU46" s="21">
        <f t="shared" si="3"/>
        <v>1.0111111111111111</v>
      </c>
      <c r="CV46" s="2"/>
      <c r="CW46" s="2"/>
      <c r="CX46" s="2"/>
      <c r="CY46" s="2"/>
    </row>
    <row r="47" spans="1:103" ht="18.75" hidden="1">
      <c r="A47" s="8" t="s">
        <v>19</v>
      </c>
      <c r="B47" s="15" t="s">
        <v>20</v>
      </c>
      <c r="C47" s="15" t="s">
        <v>21</v>
      </c>
      <c r="D47" s="16" t="s">
        <v>193</v>
      </c>
      <c r="E47" s="16" t="str">
        <f>VLOOKUP(D47,[1]Plan1!$B:$D,3,0)</f>
        <v>04/05/20 a 15/05/20</v>
      </c>
      <c r="F47" s="13">
        <v>163655</v>
      </c>
      <c r="G47" s="13">
        <v>11222</v>
      </c>
      <c r="H47" s="14" t="s">
        <v>37</v>
      </c>
      <c r="I47" s="17" t="str">
        <f t="shared" si="2"/>
        <v/>
      </c>
      <c r="J47" s="17">
        <f>VLOOKUP(D47,[1]Plan1!$B:$E,4,0)</f>
        <v>4</v>
      </c>
      <c r="K47" s="18"/>
      <c r="L47" s="10">
        <v>0</v>
      </c>
      <c r="M47" s="11">
        <v>0</v>
      </c>
      <c r="N47" s="10">
        <v>0</v>
      </c>
      <c r="O47" s="11">
        <v>0</v>
      </c>
      <c r="P47" s="10">
        <v>0</v>
      </c>
      <c r="Q47" s="11">
        <v>0</v>
      </c>
      <c r="R47" s="10">
        <v>0</v>
      </c>
      <c r="S47" s="11">
        <v>0</v>
      </c>
      <c r="T47" s="10">
        <v>0</v>
      </c>
      <c r="U47" s="11">
        <v>0</v>
      </c>
      <c r="V47" s="10">
        <v>0</v>
      </c>
      <c r="W47" s="12"/>
      <c r="X47" s="10">
        <v>0</v>
      </c>
      <c r="Y47" s="11">
        <v>0</v>
      </c>
      <c r="Z47" s="10">
        <v>0</v>
      </c>
      <c r="AA47" s="11">
        <v>0</v>
      </c>
      <c r="AB47" s="10">
        <v>0</v>
      </c>
      <c r="AC47" s="11">
        <v>0</v>
      </c>
      <c r="AD47" s="10">
        <v>0</v>
      </c>
      <c r="AE47" s="11">
        <v>0</v>
      </c>
      <c r="AF47" s="10">
        <v>0</v>
      </c>
      <c r="AG47" s="11">
        <v>0</v>
      </c>
      <c r="AH47" s="10">
        <v>0</v>
      </c>
      <c r="AI47" s="12"/>
      <c r="AJ47" s="10">
        <v>0</v>
      </c>
      <c r="AK47" s="11">
        <v>0</v>
      </c>
      <c r="AL47" s="10">
        <v>0</v>
      </c>
      <c r="AM47" s="11">
        <v>0</v>
      </c>
      <c r="AN47" s="10">
        <v>0</v>
      </c>
      <c r="AO47" s="11">
        <v>0</v>
      </c>
      <c r="AP47" s="10">
        <v>0</v>
      </c>
      <c r="AQ47" s="11">
        <v>0</v>
      </c>
      <c r="AR47" s="10">
        <v>0</v>
      </c>
      <c r="AS47" s="11">
        <v>0</v>
      </c>
      <c r="AT47" s="10">
        <v>0</v>
      </c>
      <c r="AU47" s="12"/>
      <c r="AV47" s="10">
        <v>0</v>
      </c>
      <c r="AW47" s="11">
        <v>0</v>
      </c>
      <c r="AX47" s="10">
        <v>0</v>
      </c>
      <c r="AY47" s="11">
        <v>0</v>
      </c>
      <c r="AZ47" s="10">
        <v>0</v>
      </c>
      <c r="BA47" s="11">
        <v>0</v>
      </c>
      <c r="BB47" s="10">
        <v>0</v>
      </c>
      <c r="BC47" s="11">
        <v>0</v>
      </c>
      <c r="BD47" s="10">
        <v>0</v>
      </c>
      <c r="BE47" s="11">
        <v>0</v>
      </c>
      <c r="BF47" s="10">
        <v>0</v>
      </c>
      <c r="BG47" s="12"/>
      <c r="BH47" s="10">
        <v>0</v>
      </c>
      <c r="BI47" s="11">
        <v>0</v>
      </c>
      <c r="BJ47" s="10">
        <v>0</v>
      </c>
      <c r="BK47" s="11">
        <v>0</v>
      </c>
      <c r="BL47" s="10">
        <v>0</v>
      </c>
      <c r="BM47" s="11">
        <v>0</v>
      </c>
      <c r="BN47" s="10">
        <v>0</v>
      </c>
      <c r="BO47" s="11">
        <v>0</v>
      </c>
      <c r="BP47" s="10">
        <v>0</v>
      </c>
      <c r="BQ47" s="11">
        <v>0</v>
      </c>
      <c r="BR47" s="10">
        <v>0</v>
      </c>
      <c r="BT47" s="19">
        <f>(L47+X47+AJ47+AV47+BH47)/(VLOOKUP($D47,[1]Plan1!$B:$E,4,0))</f>
        <v>0</v>
      </c>
      <c r="BU47" s="20">
        <f>(M47+Y47+AK47+AW47+BI47)/(VLOOKUP($D47,[1]Plan1!$B:$E,4,0))</f>
        <v>0</v>
      </c>
      <c r="BV47" s="19">
        <f>(N47+Z47+AL47+AX47+BJ47)/(VLOOKUP($D47,[1]Plan1!$B:$E,4,0))</f>
        <v>0</v>
      </c>
      <c r="BW47" s="20">
        <f>(O47+AA47+AM47+AY47+BK47)/(VLOOKUP($D47,[1]Plan1!$B:$E,4,0))</f>
        <v>0</v>
      </c>
      <c r="BX47" s="19">
        <f>(P47+AB47+AN47+AZ47+BL47)/(VLOOKUP($D47,[1]Plan1!$B:$E,4,0))</f>
        <v>0</v>
      </c>
      <c r="BY47" s="20">
        <f>(Q47+AC47+AO47+BA47+BM47)/(VLOOKUP($D47,[1]Plan1!$B:$E,4,0))</f>
        <v>0</v>
      </c>
      <c r="BZ47" s="19">
        <f>(R47+AD47+AP47+BB47+BN47)/(VLOOKUP($D47,[1]Plan1!$B:$E,4,0))</f>
        <v>0</v>
      </c>
      <c r="CA47" s="20">
        <f>(S47+AE47+AQ47+BC47+BO47)/(VLOOKUP($D47,[1]Plan1!$B:$E,4,0))</f>
        <v>0</v>
      </c>
      <c r="CB47" s="19">
        <f>(T47+AF47+AR47+BD47+BP47)/(VLOOKUP($D47,[1]Plan1!$B:$E,4,0))</f>
        <v>0</v>
      </c>
      <c r="CC47" s="20">
        <f>(U47+AG47+AS47+BE47+BQ47)/(VLOOKUP($D47,[1]Plan1!$B:$E,4,0))</f>
        <v>0</v>
      </c>
      <c r="CD47" s="19">
        <f>(V47+AH47+AT47+BF47+BR47)/(VLOOKUP($D47,[1]Plan1!$B:$E,4,0))</f>
        <v>0</v>
      </c>
      <c r="CE47" s="18"/>
      <c r="CF47" s="19">
        <f>ROUND((((VLOOKUP($D47,[1]Plan1!$B:$C,2,0)/25) * (VLOOKUP(CF$1,[2]Plan1!$A:$B,2,0))) * BT47),0)</f>
        <v>0</v>
      </c>
      <c r="CG47" s="20">
        <f>ROUND((((VLOOKUP($D47,[1]Plan1!$B:$C,2,0)/25) * (VLOOKUP(CG$1,[2]Plan1!$A:$B,2,0))) * BU47),0)</f>
        <v>0</v>
      </c>
      <c r="CH47" s="19">
        <f>ROUND((((VLOOKUP($D47,[1]Plan1!$B:$C,2,0)/25) * (VLOOKUP(CH$1,[2]Plan1!$A:$B,2,0))) * BV47),0)</f>
        <v>0</v>
      </c>
      <c r="CI47" s="20">
        <f>ROUND((((VLOOKUP($D47,[1]Plan1!$B:$C,2,0)/25) * (VLOOKUP(CI$1,[2]Plan1!$A:$B,2,0))) * BW47),0)</f>
        <v>0</v>
      </c>
      <c r="CJ47" s="19">
        <f>ROUND((((VLOOKUP($D47,[1]Plan1!$B:$C,2,0)/25) * (VLOOKUP(CJ$1,[2]Plan1!$A:$B,2,0))) * BX47),0)</f>
        <v>0</v>
      </c>
      <c r="CK47" s="20">
        <f>ROUND((((VLOOKUP($D47,[1]Plan1!$B:$C,2,0)/25) * (VLOOKUP(CK$1,[2]Plan1!$A:$B,2,0))) * BY47),0)</f>
        <v>0</v>
      </c>
      <c r="CL47" s="19">
        <f>ROUND((((VLOOKUP($D47,[1]Plan1!$B:$C,2,0)/25) * (VLOOKUP(CL$1,[2]Plan1!$A:$B,2,0))) * BZ47),0)</f>
        <v>0</v>
      </c>
      <c r="CM47" s="20">
        <f>ROUND((((VLOOKUP($D47,[1]Plan1!$B:$C,2,0)/25) * (VLOOKUP(CM$1,[2]Plan1!$A:$B,2,0))) * CA47),0)</f>
        <v>0</v>
      </c>
      <c r="CN47" s="19">
        <f>ROUND((((VLOOKUP($D47,[1]Plan1!$B:$C,2,0)/25) * (VLOOKUP(CN$1,[2]Plan1!$A:$B,2,0))) * CB47),0)</f>
        <v>0</v>
      </c>
      <c r="CO47" s="20">
        <f>ROUND((((VLOOKUP($D47,[1]Plan1!$B:$C,2,0)/25) * (VLOOKUP(CO$1,[2]Plan1!$A:$B,2,0))) * CC47),0)</f>
        <v>0</v>
      </c>
      <c r="CP47" s="19">
        <f>ROUND((((VLOOKUP($D47,[1]Plan1!$B:$C,2,0)/25) * (VLOOKUP(CP$1,[2]Plan1!$A:$B,2,0))) * CD47),0)</f>
        <v>0</v>
      </c>
      <c r="CQ47" s="18"/>
      <c r="CR47" s="20">
        <f t="shared" si="0"/>
        <v>0</v>
      </c>
      <c r="CS47" s="19">
        <f>VLOOKUP(D47,[1]Plan1!$B:$C,2,0)</f>
        <v>90</v>
      </c>
      <c r="CT47" s="17">
        <f t="shared" si="1"/>
        <v>-90</v>
      </c>
      <c r="CU47" s="21">
        <f t="shared" si="3"/>
        <v>0</v>
      </c>
      <c r="CV47" s="2"/>
      <c r="CW47" s="2"/>
      <c r="CX47" s="2"/>
      <c r="CY47" s="2"/>
    </row>
    <row r="48" spans="1:103" ht="18.75" hidden="1">
      <c r="A48" s="8" t="s">
        <v>19</v>
      </c>
      <c r="B48" s="15" t="s">
        <v>20</v>
      </c>
      <c r="C48" s="15" t="s">
        <v>21</v>
      </c>
      <c r="D48" s="16" t="s">
        <v>193</v>
      </c>
      <c r="E48" s="16" t="str">
        <f>VLOOKUP(D48,[1]Plan1!$B:$D,3,0)</f>
        <v>04/05/20 a 15/05/20</v>
      </c>
      <c r="F48" s="13">
        <v>74261</v>
      </c>
      <c r="G48" s="13">
        <v>10800</v>
      </c>
      <c r="H48" s="14" t="s">
        <v>38</v>
      </c>
      <c r="I48" s="17" t="str">
        <f t="shared" si="2"/>
        <v/>
      </c>
      <c r="J48" s="17">
        <f>VLOOKUP(D48,[1]Plan1!$B:$E,4,0)</f>
        <v>4</v>
      </c>
      <c r="K48" s="18"/>
      <c r="L48" s="10">
        <v>1</v>
      </c>
      <c r="M48" s="11">
        <v>1</v>
      </c>
      <c r="N48" s="10">
        <v>1</v>
      </c>
      <c r="O48" s="11">
        <v>1</v>
      </c>
      <c r="P48" s="10">
        <v>1</v>
      </c>
      <c r="Q48" s="11">
        <v>1</v>
      </c>
      <c r="R48" s="10">
        <v>1</v>
      </c>
      <c r="S48" s="11">
        <v>1</v>
      </c>
      <c r="T48" s="10">
        <v>1</v>
      </c>
      <c r="U48" s="11">
        <v>1</v>
      </c>
      <c r="V48" s="10">
        <v>1</v>
      </c>
      <c r="W48" s="12"/>
      <c r="X48" s="10">
        <v>1</v>
      </c>
      <c r="Y48" s="11">
        <v>1</v>
      </c>
      <c r="Z48" s="10">
        <v>1</v>
      </c>
      <c r="AA48" s="11">
        <v>1</v>
      </c>
      <c r="AB48" s="10">
        <v>1</v>
      </c>
      <c r="AC48" s="11">
        <v>1</v>
      </c>
      <c r="AD48" s="10">
        <v>1</v>
      </c>
      <c r="AE48" s="11">
        <v>1</v>
      </c>
      <c r="AF48" s="10">
        <v>1</v>
      </c>
      <c r="AG48" s="11">
        <v>1</v>
      </c>
      <c r="AH48" s="10">
        <v>1</v>
      </c>
      <c r="AI48" s="12"/>
      <c r="AJ48" s="10">
        <v>1</v>
      </c>
      <c r="AK48" s="11">
        <v>1</v>
      </c>
      <c r="AL48" s="10">
        <v>1</v>
      </c>
      <c r="AM48" s="11">
        <v>1</v>
      </c>
      <c r="AN48" s="10">
        <v>1</v>
      </c>
      <c r="AO48" s="11">
        <v>1</v>
      </c>
      <c r="AP48" s="10">
        <v>1</v>
      </c>
      <c r="AQ48" s="11">
        <v>1</v>
      </c>
      <c r="AR48" s="10">
        <v>1</v>
      </c>
      <c r="AS48" s="11">
        <v>1</v>
      </c>
      <c r="AT48" s="10">
        <v>1</v>
      </c>
      <c r="AU48" s="12"/>
      <c r="AV48" s="10">
        <v>0</v>
      </c>
      <c r="AW48" s="11">
        <v>0</v>
      </c>
      <c r="AX48" s="10">
        <v>0</v>
      </c>
      <c r="AY48" s="11">
        <v>0</v>
      </c>
      <c r="AZ48" s="10">
        <v>0</v>
      </c>
      <c r="BA48" s="11">
        <v>0</v>
      </c>
      <c r="BB48" s="10">
        <v>0</v>
      </c>
      <c r="BC48" s="11">
        <v>0</v>
      </c>
      <c r="BD48" s="10">
        <v>0</v>
      </c>
      <c r="BE48" s="11">
        <v>0</v>
      </c>
      <c r="BF48" s="10">
        <v>0</v>
      </c>
      <c r="BG48" s="12"/>
      <c r="BH48" s="10">
        <v>0</v>
      </c>
      <c r="BI48" s="11">
        <v>0</v>
      </c>
      <c r="BJ48" s="10">
        <v>0</v>
      </c>
      <c r="BK48" s="11">
        <v>0</v>
      </c>
      <c r="BL48" s="10">
        <v>0</v>
      </c>
      <c r="BM48" s="11">
        <v>0</v>
      </c>
      <c r="BN48" s="10">
        <v>0</v>
      </c>
      <c r="BO48" s="11">
        <v>0</v>
      </c>
      <c r="BP48" s="10">
        <v>0</v>
      </c>
      <c r="BQ48" s="11">
        <v>0</v>
      </c>
      <c r="BR48" s="10">
        <v>0</v>
      </c>
      <c r="BT48" s="19">
        <f>(L48+X48+AJ48+AV48+BH48)/(VLOOKUP($D48,[1]Plan1!$B:$E,4,0))</f>
        <v>0.75</v>
      </c>
      <c r="BU48" s="20">
        <f>(M48+Y48+AK48+AW48+BI48)/(VLOOKUP($D48,[1]Plan1!$B:$E,4,0))</f>
        <v>0.75</v>
      </c>
      <c r="BV48" s="19">
        <f>(N48+Z48+AL48+AX48+BJ48)/(VLOOKUP($D48,[1]Plan1!$B:$E,4,0))</f>
        <v>0.75</v>
      </c>
      <c r="BW48" s="20">
        <f>(O48+AA48+AM48+AY48+BK48)/(VLOOKUP($D48,[1]Plan1!$B:$E,4,0))</f>
        <v>0.75</v>
      </c>
      <c r="BX48" s="19">
        <f>(P48+AB48+AN48+AZ48+BL48)/(VLOOKUP($D48,[1]Plan1!$B:$E,4,0))</f>
        <v>0.75</v>
      </c>
      <c r="BY48" s="20">
        <f>(Q48+AC48+AO48+BA48+BM48)/(VLOOKUP($D48,[1]Plan1!$B:$E,4,0))</f>
        <v>0.75</v>
      </c>
      <c r="BZ48" s="19">
        <f>(R48+AD48+AP48+BB48+BN48)/(VLOOKUP($D48,[1]Plan1!$B:$E,4,0))</f>
        <v>0.75</v>
      </c>
      <c r="CA48" s="20">
        <f>(S48+AE48+AQ48+BC48+BO48)/(VLOOKUP($D48,[1]Plan1!$B:$E,4,0))</f>
        <v>0.75</v>
      </c>
      <c r="CB48" s="19">
        <f>(T48+AF48+AR48+BD48+BP48)/(VLOOKUP($D48,[1]Plan1!$B:$E,4,0))</f>
        <v>0.75</v>
      </c>
      <c r="CC48" s="20">
        <f>(U48+AG48+AS48+BE48+BQ48)/(VLOOKUP($D48,[1]Plan1!$B:$E,4,0))</f>
        <v>0.75</v>
      </c>
      <c r="CD48" s="19">
        <f>(V48+AH48+AT48+BF48+BR48)/(VLOOKUP($D48,[1]Plan1!$B:$E,4,0))</f>
        <v>0.75</v>
      </c>
      <c r="CE48" s="18"/>
      <c r="CF48" s="19">
        <f>ROUND((((VLOOKUP($D48,[1]Plan1!$B:$C,2,0)/25) * (VLOOKUP(CF$1,[2]Plan1!$A:$B,2,0))) * BT48),0)</f>
        <v>11</v>
      </c>
      <c r="CG48" s="20">
        <f>ROUND((((VLOOKUP($D48,[1]Plan1!$B:$C,2,0)/25) * (VLOOKUP(CG$1,[2]Plan1!$A:$B,2,0))) * BU48),0)</f>
        <v>3</v>
      </c>
      <c r="CH48" s="19">
        <f>ROUND((((VLOOKUP($D48,[1]Plan1!$B:$C,2,0)/25) * (VLOOKUP(CH$1,[2]Plan1!$A:$B,2,0))) * BV48),0)</f>
        <v>5</v>
      </c>
      <c r="CI48" s="20">
        <f>ROUND((((VLOOKUP($D48,[1]Plan1!$B:$C,2,0)/25) * (VLOOKUP(CI$1,[2]Plan1!$A:$B,2,0))) * BW48),0)</f>
        <v>5</v>
      </c>
      <c r="CJ48" s="19">
        <f>ROUND((((VLOOKUP($D48,[1]Plan1!$B:$C,2,0)/25) * (VLOOKUP(CJ$1,[2]Plan1!$A:$B,2,0))) * BX48),0)</f>
        <v>11</v>
      </c>
      <c r="CK48" s="20">
        <f>ROUND((((VLOOKUP($D48,[1]Plan1!$B:$C,2,0)/25) * (VLOOKUP(CK$1,[2]Plan1!$A:$B,2,0))) * BY48),0)</f>
        <v>8</v>
      </c>
      <c r="CL48" s="19">
        <f>ROUND((((VLOOKUP($D48,[1]Plan1!$B:$C,2,0)/25) * (VLOOKUP(CL$1,[2]Plan1!$A:$B,2,0))) * BZ48),0)</f>
        <v>8</v>
      </c>
      <c r="CM48" s="20">
        <f>ROUND((((VLOOKUP($D48,[1]Plan1!$B:$C,2,0)/25) * (VLOOKUP(CM$1,[2]Plan1!$A:$B,2,0))) * CA48),0)</f>
        <v>8</v>
      </c>
      <c r="CN48" s="19">
        <f>ROUND((((VLOOKUP($D48,[1]Plan1!$B:$C,2,0)/25) * (VLOOKUP(CN$1,[2]Plan1!$A:$B,2,0))) * CB48),0)</f>
        <v>3</v>
      </c>
      <c r="CO48" s="20">
        <f>ROUND((((VLOOKUP($D48,[1]Plan1!$B:$C,2,0)/25) * (VLOOKUP(CO$1,[2]Plan1!$A:$B,2,0))) * CC48),0)</f>
        <v>3</v>
      </c>
      <c r="CP48" s="19">
        <f>ROUND((((VLOOKUP($D48,[1]Plan1!$B:$C,2,0)/25) * (VLOOKUP(CP$1,[2]Plan1!$A:$B,2,0))) * CD48),0)</f>
        <v>3</v>
      </c>
      <c r="CQ48" s="18"/>
      <c r="CR48" s="20">
        <f t="shared" si="0"/>
        <v>68</v>
      </c>
      <c r="CS48" s="19">
        <f>VLOOKUP(D48,[1]Plan1!$B:$C,2,0)</f>
        <v>90</v>
      </c>
      <c r="CT48" s="17">
        <f t="shared" si="1"/>
        <v>-22</v>
      </c>
      <c r="CU48" s="21">
        <f t="shared" si="3"/>
        <v>0.75555555555555554</v>
      </c>
      <c r="CV48" s="2"/>
      <c r="CW48" s="2"/>
      <c r="CX48" s="2"/>
      <c r="CY48" s="2"/>
    </row>
    <row r="49" spans="1:103" ht="18.75" hidden="1">
      <c r="A49" s="8" t="s">
        <v>19</v>
      </c>
      <c r="B49" s="15" t="s">
        <v>20</v>
      </c>
      <c r="C49" s="15" t="s">
        <v>21</v>
      </c>
      <c r="D49" s="16" t="s">
        <v>193</v>
      </c>
      <c r="E49" s="16" t="str">
        <f>VLOOKUP(D49,[1]Plan1!$B:$D,3,0)</f>
        <v>04/05/20 a 15/05/20</v>
      </c>
      <c r="F49" s="13">
        <v>69105</v>
      </c>
      <c r="G49" s="13">
        <v>9355</v>
      </c>
      <c r="H49" s="14" t="s">
        <v>39</v>
      </c>
      <c r="I49" s="17" t="str">
        <f t="shared" si="2"/>
        <v/>
      </c>
      <c r="J49" s="17">
        <f>VLOOKUP(D49,[1]Plan1!$B:$E,4,0)</f>
        <v>4</v>
      </c>
      <c r="K49" s="18"/>
      <c r="L49" s="10">
        <v>0</v>
      </c>
      <c r="M49" s="11">
        <v>0</v>
      </c>
      <c r="N49" s="10">
        <v>0</v>
      </c>
      <c r="O49" s="11">
        <v>0</v>
      </c>
      <c r="P49" s="10">
        <v>0</v>
      </c>
      <c r="Q49" s="11">
        <v>0</v>
      </c>
      <c r="R49" s="10">
        <v>0</v>
      </c>
      <c r="S49" s="11">
        <v>0</v>
      </c>
      <c r="T49" s="10">
        <v>0</v>
      </c>
      <c r="U49" s="11">
        <v>0</v>
      </c>
      <c r="V49" s="10">
        <v>0</v>
      </c>
      <c r="W49" s="12"/>
      <c r="X49" s="10">
        <v>0</v>
      </c>
      <c r="Y49" s="11">
        <v>0</v>
      </c>
      <c r="Z49" s="10">
        <v>0</v>
      </c>
      <c r="AA49" s="11">
        <v>0</v>
      </c>
      <c r="AB49" s="10">
        <v>0</v>
      </c>
      <c r="AC49" s="11">
        <v>0</v>
      </c>
      <c r="AD49" s="10">
        <v>0</v>
      </c>
      <c r="AE49" s="11">
        <v>0</v>
      </c>
      <c r="AF49" s="10">
        <v>0</v>
      </c>
      <c r="AG49" s="11">
        <v>0</v>
      </c>
      <c r="AH49" s="10">
        <v>0</v>
      </c>
      <c r="AI49" s="12"/>
      <c r="AJ49" s="10">
        <v>0</v>
      </c>
      <c r="AK49" s="11">
        <v>0</v>
      </c>
      <c r="AL49" s="10">
        <v>0</v>
      </c>
      <c r="AM49" s="11">
        <v>0</v>
      </c>
      <c r="AN49" s="10">
        <v>0</v>
      </c>
      <c r="AO49" s="11">
        <v>0</v>
      </c>
      <c r="AP49" s="10">
        <v>0</v>
      </c>
      <c r="AQ49" s="11">
        <v>0</v>
      </c>
      <c r="AR49" s="10">
        <v>0</v>
      </c>
      <c r="AS49" s="11">
        <v>0</v>
      </c>
      <c r="AT49" s="10">
        <v>0</v>
      </c>
      <c r="AU49" s="12"/>
      <c r="AV49" s="10">
        <v>0</v>
      </c>
      <c r="AW49" s="11">
        <v>0</v>
      </c>
      <c r="AX49" s="10">
        <v>0</v>
      </c>
      <c r="AY49" s="11">
        <v>0</v>
      </c>
      <c r="AZ49" s="10">
        <v>0</v>
      </c>
      <c r="BA49" s="11">
        <v>0</v>
      </c>
      <c r="BB49" s="10">
        <v>0</v>
      </c>
      <c r="BC49" s="11">
        <v>0</v>
      </c>
      <c r="BD49" s="10">
        <v>0</v>
      </c>
      <c r="BE49" s="11">
        <v>0</v>
      </c>
      <c r="BF49" s="10">
        <v>0</v>
      </c>
      <c r="BG49" s="12"/>
      <c r="BH49" s="10">
        <v>0</v>
      </c>
      <c r="BI49" s="11">
        <v>0</v>
      </c>
      <c r="BJ49" s="10">
        <v>0</v>
      </c>
      <c r="BK49" s="11">
        <v>0</v>
      </c>
      <c r="BL49" s="10">
        <v>0</v>
      </c>
      <c r="BM49" s="11">
        <v>0</v>
      </c>
      <c r="BN49" s="10">
        <v>0</v>
      </c>
      <c r="BO49" s="11">
        <v>0</v>
      </c>
      <c r="BP49" s="10">
        <v>0</v>
      </c>
      <c r="BQ49" s="11">
        <v>0</v>
      </c>
      <c r="BR49" s="10">
        <v>0</v>
      </c>
      <c r="BT49" s="19">
        <f>(L49+X49+AJ49+AV49+BH49)/(VLOOKUP($D49,[1]Plan1!$B:$E,4,0))</f>
        <v>0</v>
      </c>
      <c r="BU49" s="20">
        <f>(M49+Y49+AK49+AW49+BI49)/(VLOOKUP($D49,[1]Plan1!$B:$E,4,0))</f>
        <v>0</v>
      </c>
      <c r="BV49" s="19">
        <f>(N49+Z49+AL49+AX49+BJ49)/(VLOOKUP($D49,[1]Plan1!$B:$E,4,0))</f>
        <v>0</v>
      </c>
      <c r="BW49" s="20">
        <f>(O49+AA49+AM49+AY49+BK49)/(VLOOKUP($D49,[1]Plan1!$B:$E,4,0))</f>
        <v>0</v>
      </c>
      <c r="BX49" s="19">
        <f>(P49+AB49+AN49+AZ49+BL49)/(VLOOKUP($D49,[1]Plan1!$B:$E,4,0))</f>
        <v>0</v>
      </c>
      <c r="BY49" s="20">
        <f>(Q49+AC49+AO49+BA49+BM49)/(VLOOKUP($D49,[1]Plan1!$B:$E,4,0))</f>
        <v>0</v>
      </c>
      <c r="BZ49" s="19">
        <f>(R49+AD49+AP49+BB49+BN49)/(VLOOKUP($D49,[1]Plan1!$B:$E,4,0))</f>
        <v>0</v>
      </c>
      <c r="CA49" s="20">
        <f>(S49+AE49+AQ49+BC49+BO49)/(VLOOKUP($D49,[1]Plan1!$B:$E,4,0))</f>
        <v>0</v>
      </c>
      <c r="CB49" s="19">
        <f>(T49+AF49+AR49+BD49+BP49)/(VLOOKUP($D49,[1]Plan1!$B:$E,4,0))</f>
        <v>0</v>
      </c>
      <c r="CC49" s="20">
        <f>(U49+AG49+AS49+BE49+BQ49)/(VLOOKUP($D49,[1]Plan1!$B:$E,4,0))</f>
        <v>0</v>
      </c>
      <c r="CD49" s="19">
        <f>(V49+AH49+AT49+BF49+BR49)/(VLOOKUP($D49,[1]Plan1!$B:$E,4,0))</f>
        <v>0</v>
      </c>
      <c r="CE49" s="18"/>
      <c r="CF49" s="19">
        <f>ROUND((((VLOOKUP($D49,[1]Plan1!$B:$C,2,0)/25) * (VLOOKUP(CF$1,[2]Plan1!$A:$B,2,0))) * BT49),0)</f>
        <v>0</v>
      </c>
      <c r="CG49" s="20">
        <f>ROUND((((VLOOKUP($D49,[1]Plan1!$B:$C,2,0)/25) * (VLOOKUP(CG$1,[2]Plan1!$A:$B,2,0))) * BU49),0)</f>
        <v>0</v>
      </c>
      <c r="CH49" s="19">
        <f>ROUND((((VLOOKUP($D49,[1]Plan1!$B:$C,2,0)/25) * (VLOOKUP(CH$1,[2]Plan1!$A:$B,2,0))) * BV49),0)</f>
        <v>0</v>
      </c>
      <c r="CI49" s="20">
        <f>ROUND((((VLOOKUP($D49,[1]Plan1!$B:$C,2,0)/25) * (VLOOKUP(CI$1,[2]Plan1!$A:$B,2,0))) * BW49),0)</f>
        <v>0</v>
      </c>
      <c r="CJ49" s="19">
        <f>ROUND((((VLOOKUP($D49,[1]Plan1!$B:$C,2,0)/25) * (VLOOKUP(CJ$1,[2]Plan1!$A:$B,2,0))) * BX49),0)</f>
        <v>0</v>
      </c>
      <c r="CK49" s="20">
        <f>ROUND((((VLOOKUP($D49,[1]Plan1!$B:$C,2,0)/25) * (VLOOKUP(CK$1,[2]Plan1!$A:$B,2,0))) * BY49),0)</f>
        <v>0</v>
      </c>
      <c r="CL49" s="19">
        <f>ROUND((((VLOOKUP($D49,[1]Plan1!$B:$C,2,0)/25) * (VLOOKUP(CL$1,[2]Plan1!$A:$B,2,0))) * BZ49),0)</f>
        <v>0</v>
      </c>
      <c r="CM49" s="20">
        <f>ROUND((((VLOOKUP($D49,[1]Plan1!$B:$C,2,0)/25) * (VLOOKUP(CM$1,[2]Plan1!$A:$B,2,0))) * CA49),0)</f>
        <v>0</v>
      </c>
      <c r="CN49" s="19">
        <f>ROUND((((VLOOKUP($D49,[1]Plan1!$B:$C,2,0)/25) * (VLOOKUP(CN$1,[2]Plan1!$A:$B,2,0))) * CB49),0)</f>
        <v>0</v>
      </c>
      <c r="CO49" s="20">
        <f>ROUND((((VLOOKUP($D49,[1]Plan1!$B:$C,2,0)/25) * (VLOOKUP(CO$1,[2]Plan1!$A:$B,2,0))) * CC49),0)</f>
        <v>0</v>
      </c>
      <c r="CP49" s="19">
        <f>ROUND((((VLOOKUP($D49,[1]Plan1!$B:$C,2,0)/25) * (VLOOKUP(CP$1,[2]Plan1!$A:$B,2,0))) * CD49),0)</f>
        <v>0</v>
      </c>
      <c r="CQ49" s="18"/>
      <c r="CR49" s="20">
        <f t="shared" si="0"/>
        <v>0</v>
      </c>
      <c r="CS49" s="19">
        <f>VLOOKUP(D49,[1]Plan1!$B:$C,2,0)</f>
        <v>90</v>
      </c>
      <c r="CT49" s="17">
        <f t="shared" si="1"/>
        <v>-90</v>
      </c>
      <c r="CU49" s="21">
        <f t="shared" si="3"/>
        <v>0</v>
      </c>
      <c r="CV49" s="2"/>
      <c r="CW49" s="2"/>
      <c r="CX49" s="2"/>
      <c r="CY49" s="2"/>
    </row>
    <row r="50" spans="1:103" ht="18.75" hidden="1">
      <c r="A50" s="8" t="s">
        <v>19</v>
      </c>
      <c r="B50" s="15" t="s">
        <v>20</v>
      </c>
      <c r="C50" s="15" t="s">
        <v>21</v>
      </c>
      <c r="D50" s="16" t="s">
        <v>193</v>
      </c>
      <c r="E50" s="16" t="str">
        <f>VLOOKUP(D50,[1]Plan1!$B:$D,3,0)</f>
        <v>04/05/20 a 15/05/20</v>
      </c>
      <c r="F50" s="13">
        <v>109552</v>
      </c>
      <c r="G50" s="13">
        <v>8222</v>
      </c>
      <c r="H50" s="14" t="s">
        <v>40</v>
      </c>
      <c r="I50" s="17" t="str">
        <f t="shared" si="2"/>
        <v/>
      </c>
      <c r="J50" s="17">
        <f>VLOOKUP(D50,[1]Plan1!$B:$E,4,0)</f>
        <v>4</v>
      </c>
      <c r="K50" s="18"/>
      <c r="L50" s="10">
        <v>0</v>
      </c>
      <c r="M50" s="11">
        <v>0</v>
      </c>
      <c r="N50" s="10">
        <v>0</v>
      </c>
      <c r="O50" s="11">
        <v>0</v>
      </c>
      <c r="P50" s="10">
        <v>0</v>
      </c>
      <c r="Q50" s="11">
        <v>0</v>
      </c>
      <c r="R50" s="10">
        <v>0</v>
      </c>
      <c r="S50" s="11">
        <v>0</v>
      </c>
      <c r="T50" s="10">
        <v>0</v>
      </c>
      <c r="U50" s="11">
        <v>0</v>
      </c>
      <c r="V50" s="10">
        <v>0</v>
      </c>
      <c r="W50" s="12"/>
      <c r="X50" s="10">
        <v>0</v>
      </c>
      <c r="Y50" s="11">
        <v>0</v>
      </c>
      <c r="Z50" s="10">
        <v>0</v>
      </c>
      <c r="AA50" s="11">
        <v>0</v>
      </c>
      <c r="AB50" s="10">
        <v>0</v>
      </c>
      <c r="AC50" s="11">
        <v>0</v>
      </c>
      <c r="AD50" s="10">
        <v>0</v>
      </c>
      <c r="AE50" s="11">
        <v>0</v>
      </c>
      <c r="AF50" s="10">
        <v>0</v>
      </c>
      <c r="AG50" s="11">
        <v>0</v>
      </c>
      <c r="AH50" s="10">
        <v>0</v>
      </c>
      <c r="AI50" s="12"/>
      <c r="AJ50" s="10">
        <v>0</v>
      </c>
      <c r="AK50" s="11">
        <v>0</v>
      </c>
      <c r="AL50" s="10">
        <v>0</v>
      </c>
      <c r="AM50" s="11">
        <v>0</v>
      </c>
      <c r="AN50" s="10">
        <v>0</v>
      </c>
      <c r="AO50" s="11">
        <v>0</v>
      </c>
      <c r="AP50" s="10">
        <v>0</v>
      </c>
      <c r="AQ50" s="11">
        <v>0</v>
      </c>
      <c r="AR50" s="10">
        <v>0</v>
      </c>
      <c r="AS50" s="11">
        <v>0</v>
      </c>
      <c r="AT50" s="10">
        <v>0</v>
      </c>
      <c r="AU50" s="12"/>
      <c r="AV50" s="10">
        <v>0</v>
      </c>
      <c r="AW50" s="11">
        <v>0</v>
      </c>
      <c r="AX50" s="10">
        <v>0</v>
      </c>
      <c r="AY50" s="11">
        <v>0</v>
      </c>
      <c r="AZ50" s="10">
        <v>0</v>
      </c>
      <c r="BA50" s="11">
        <v>0</v>
      </c>
      <c r="BB50" s="10">
        <v>0</v>
      </c>
      <c r="BC50" s="11">
        <v>0</v>
      </c>
      <c r="BD50" s="10">
        <v>0</v>
      </c>
      <c r="BE50" s="11">
        <v>0</v>
      </c>
      <c r="BF50" s="10">
        <v>0</v>
      </c>
      <c r="BG50" s="12"/>
      <c r="BH50" s="10">
        <v>0</v>
      </c>
      <c r="BI50" s="11">
        <v>0</v>
      </c>
      <c r="BJ50" s="10">
        <v>0</v>
      </c>
      <c r="BK50" s="11">
        <v>0</v>
      </c>
      <c r="BL50" s="10">
        <v>0</v>
      </c>
      <c r="BM50" s="11">
        <v>0</v>
      </c>
      <c r="BN50" s="10">
        <v>0</v>
      </c>
      <c r="BO50" s="11">
        <v>0</v>
      </c>
      <c r="BP50" s="10">
        <v>0</v>
      </c>
      <c r="BQ50" s="11">
        <v>0</v>
      </c>
      <c r="BR50" s="10">
        <v>0</v>
      </c>
      <c r="BT50" s="19">
        <f>(L50+X50+AJ50+AV50+BH50)/(VLOOKUP($D50,[1]Plan1!$B:$E,4,0))</f>
        <v>0</v>
      </c>
      <c r="BU50" s="20">
        <f>(M50+Y50+AK50+AW50+BI50)/(VLOOKUP($D50,[1]Plan1!$B:$E,4,0))</f>
        <v>0</v>
      </c>
      <c r="BV50" s="19">
        <f>(N50+Z50+AL50+AX50+BJ50)/(VLOOKUP($D50,[1]Plan1!$B:$E,4,0))</f>
        <v>0</v>
      </c>
      <c r="BW50" s="20">
        <f>(O50+AA50+AM50+AY50+BK50)/(VLOOKUP($D50,[1]Plan1!$B:$E,4,0))</f>
        <v>0</v>
      </c>
      <c r="BX50" s="19">
        <f>(P50+AB50+AN50+AZ50+BL50)/(VLOOKUP($D50,[1]Plan1!$B:$E,4,0))</f>
        <v>0</v>
      </c>
      <c r="BY50" s="20">
        <f>(Q50+AC50+AO50+BA50+BM50)/(VLOOKUP($D50,[1]Plan1!$B:$E,4,0))</f>
        <v>0</v>
      </c>
      <c r="BZ50" s="19">
        <f>(R50+AD50+AP50+BB50+BN50)/(VLOOKUP($D50,[1]Plan1!$B:$E,4,0))</f>
        <v>0</v>
      </c>
      <c r="CA50" s="20">
        <f>(S50+AE50+AQ50+BC50+BO50)/(VLOOKUP($D50,[1]Plan1!$B:$E,4,0))</f>
        <v>0</v>
      </c>
      <c r="CB50" s="19">
        <f>(T50+AF50+AR50+BD50+BP50)/(VLOOKUP($D50,[1]Plan1!$B:$E,4,0))</f>
        <v>0</v>
      </c>
      <c r="CC50" s="20">
        <f>(U50+AG50+AS50+BE50+BQ50)/(VLOOKUP($D50,[1]Plan1!$B:$E,4,0))</f>
        <v>0</v>
      </c>
      <c r="CD50" s="19">
        <f>(V50+AH50+AT50+BF50+BR50)/(VLOOKUP($D50,[1]Plan1!$B:$E,4,0))</f>
        <v>0</v>
      </c>
      <c r="CE50" s="18"/>
      <c r="CF50" s="19">
        <f>ROUND((((VLOOKUP($D50,[1]Plan1!$B:$C,2,0)/25) * (VLOOKUP(CF$1,[2]Plan1!$A:$B,2,0))) * BT50),0)</f>
        <v>0</v>
      </c>
      <c r="CG50" s="20">
        <f>ROUND((((VLOOKUP($D50,[1]Plan1!$B:$C,2,0)/25) * (VLOOKUP(CG$1,[2]Plan1!$A:$B,2,0))) * BU50),0)</f>
        <v>0</v>
      </c>
      <c r="CH50" s="19">
        <f>ROUND((((VLOOKUP($D50,[1]Plan1!$B:$C,2,0)/25) * (VLOOKUP(CH$1,[2]Plan1!$A:$B,2,0))) * BV50),0)</f>
        <v>0</v>
      </c>
      <c r="CI50" s="20">
        <f>ROUND((((VLOOKUP($D50,[1]Plan1!$B:$C,2,0)/25) * (VLOOKUP(CI$1,[2]Plan1!$A:$B,2,0))) * BW50),0)</f>
        <v>0</v>
      </c>
      <c r="CJ50" s="19">
        <f>ROUND((((VLOOKUP($D50,[1]Plan1!$B:$C,2,0)/25) * (VLOOKUP(CJ$1,[2]Plan1!$A:$B,2,0))) * BX50),0)</f>
        <v>0</v>
      </c>
      <c r="CK50" s="20">
        <f>ROUND((((VLOOKUP($D50,[1]Plan1!$B:$C,2,0)/25) * (VLOOKUP(CK$1,[2]Plan1!$A:$B,2,0))) * BY50),0)</f>
        <v>0</v>
      </c>
      <c r="CL50" s="19">
        <f>ROUND((((VLOOKUP($D50,[1]Plan1!$B:$C,2,0)/25) * (VLOOKUP(CL$1,[2]Plan1!$A:$B,2,0))) * BZ50),0)</f>
        <v>0</v>
      </c>
      <c r="CM50" s="20">
        <f>ROUND((((VLOOKUP($D50,[1]Plan1!$B:$C,2,0)/25) * (VLOOKUP(CM$1,[2]Plan1!$A:$B,2,0))) * CA50),0)</f>
        <v>0</v>
      </c>
      <c r="CN50" s="19">
        <f>ROUND((((VLOOKUP($D50,[1]Plan1!$B:$C,2,0)/25) * (VLOOKUP(CN$1,[2]Plan1!$A:$B,2,0))) * CB50),0)</f>
        <v>0</v>
      </c>
      <c r="CO50" s="20">
        <f>ROUND((((VLOOKUP($D50,[1]Plan1!$B:$C,2,0)/25) * (VLOOKUP(CO$1,[2]Plan1!$A:$B,2,0))) * CC50),0)</f>
        <v>0</v>
      </c>
      <c r="CP50" s="19">
        <f>ROUND((((VLOOKUP($D50,[1]Plan1!$B:$C,2,0)/25) * (VLOOKUP(CP$1,[2]Plan1!$A:$B,2,0))) * CD50),0)</f>
        <v>0</v>
      </c>
      <c r="CQ50" s="18"/>
      <c r="CR50" s="20">
        <f t="shared" si="0"/>
        <v>0</v>
      </c>
      <c r="CS50" s="19">
        <f>VLOOKUP(D50,[1]Plan1!$B:$C,2,0)</f>
        <v>90</v>
      </c>
      <c r="CT50" s="17">
        <f t="shared" si="1"/>
        <v>-90</v>
      </c>
      <c r="CU50" s="21">
        <f t="shared" si="3"/>
        <v>0</v>
      </c>
      <c r="CV50" s="2"/>
      <c r="CW50" s="2"/>
      <c r="CX50" s="2"/>
      <c r="CY50" s="2"/>
    </row>
    <row r="51" spans="1:103" ht="18.75" hidden="1">
      <c r="A51" s="8" t="s">
        <v>19</v>
      </c>
      <c r="B51" s="15" t="s">
        <v>20</v>
      </c>
      <c r="C51" s="15" t="s">
        <v>21</v>
      </c>
      <c r="D51" s="16" t="s">
        <v>193</v>
      </c>
      <c r="E51" s="16" t="str">
        <f>VLOOKUP(D51,[1]Plan1!$B:$D,3,0)</f>
        <v>04/05/20 a 15/05/20</v>
      </c>
      <c r="F51" s="13">
        <v>121812</v>
      </c>
      <c r="G51" s="13">
        <v>10997</v>
      </c>
      <c r="H51" s="14" t="s">
        <v>41</v>
      </c>
      <c r="I51" s="17" t="str">
        <f t="shared" si="2"/>
        <v>ERRO</v>
      </c>
      <c r="J51" s="17">
        <f>VLOOKUP(D51,[1]Plan1!$B:$E,4,0)</f>
        <v>4</v>
      </c>
      <c r="K51" s="18"/>
      <c r="L51" s="10">
        <v>1</v>
      </c>
      <c r="M51" s="11">
        <v>1</v>
      </c>
      <c r="N51" s="10">
        <v>1</v>
      </c>
      <c r="O51" s="11">
        <v>1</v>
      </c>
      <c r="P51" s="10">
        <v>1</v>
      </c>
      <c r="Q51" s="11">
        <v>1</v>
      </c>
      <c r="R51" s="10">
        <v>1</v>
      </c>
      <c r="S51" s="11">
        <v>1</v>
      </c>
      <c r="T51" s="10">
        <v>1</v>
      </c>
      <c r="U51" s="11">
        <v>1</v>
      </c>
      <c r="V51" s="10">
        <v>1</v>
      </c>
      <c r="W51" s="12"/>
      <c r="X51" s="10">
        <v>1</v>
      </c>
      <c r="Y51" s="11">
        <v>1</v>
      </c>
      <c r="Z51" s="10">
        <v>1</v>
      </c>
      <c r="AA51" s="11">
        <v>1</v>
      </c>
      <c r="AB51" s="10">
        <v>1</v>
      </c>
      <c r="AC51" s="11">
        <v>1</v>
      </c>
      <c r="AD51" s="10">
        <v>1</v>
      </c>
      <c r="AE51" s="11">
        <v>1</v>
      </c>
      <c r="AF51" s="10">
        <v>1</v>
      </c>
      <c r="AG51" s="11">
        <v>1</v>
      </c>
      <c r="AH51" s="10">
        <v>1</v>
      </c>
      <c r="AI51" s="12"/>
      <c r="AJ51" s="10">
        <v>1</v>
      </c>
      <c r="AK51" s="11">
        <v>1</v>
      </c>
      <c r="AL51" s="10">
        <v>1</v>
      </c>
      <c r="AM51" s="11">
        <v>1</v>
      </c>
      <c r="AN51" s="10">
        <v>1</v>
      </c>
      <c r="AO51" s="11">
        <v>1</v>
      </c>
      <c r="AP51" s="10">
        <v>1</v>
      </c>
      <c r="AQ51" s="11">
        <v>1</v>
      </c>
      <c r="AR51" s="10">
        <v>1</v>
      </c>
      <c r="AS51" s="11">
        <v>1</v>
      </c>
      <c r="AT51" s="10">
        <v>1</v>
      </c>
      <c r="AU51" s="12"/>
      <c r="AV51" s="10">
        <v>1</v>
      </c>
      <c r="AW51" s="11">
        <v>1</v>
      </c>
      <c r="AX51" s="10">
        <v>1</v>
      </c>
      <c r="AY51" s="11">
        <v>1</v>
      </c>
      <c r="AZ51" s="10">
        <v>1</v>
      </c>
      <c r="BA51" s="11">
        <v>1</v>
      </c>
      <c r="BB51" s="10">
        <v>1</v>
      </c>
      <c r="BC51" s="11">
        <v>1</v>
      </c>
      <c r="BD51" s="10">
        <v>1</v>
      </c>
      <c r="BE51" s="11">
        <v>1</v>
      </c>
      <c r="BF51" s="10">
        <v>1</v>
      </c>
      <c r="BG51" s="12"/>
      <c r="BH51" s="10">
        <v>0</v>
      </c>
      <c r="BI51" s="11">
        <v>0</v>
      </c>
      <c r="BJ51" s="10">
        <v>0</v>
      </c>
      <c r="BK51" s="11">
        <v>0</v>
      </c>
      <c r="BL51" s="10">
        <v>0</v>
      </c>
      <c r="BM51" s="11">
        <v>0</v>
      </c>
      <c r="BN51" s="10">
        <v>0</v>
      </c>
      <c r="BO51" s="11">
        <v>0</v>
      </c>
      <c r="BP51" s="10">
        <v>0</v>
      </c>
      <c r="BQ51" s="11">
        <v>0</v>
      </c>
      <c r="BR51" s="10">
        <v>0</v>
      </c>
      <c r="BT51" s="19">
        <f>(L51+X51+AJ51+AV51+BH51)/(VLOOKUP($D51,[1]Plan1!$B:$E,4,0))</f>
        <v>1</v>
      </c>
      <c r="BU51" s="20">
        <f>(M51+Y51+AK51+AW51+BI51)/(VLOOKUP($D51,[1]Plan1!$B:$E,4,0))</f>
        <v>1</v>
      </c>
      <c r="BV51" s="19">
        <f>(N51+Z51+AL51+AX51+BJ51)/(VLOOKUP($D51,[1]Plan1!$B:$E,4,0))</f>
        <v>1</v>
      </c>
      <c r="BW51" s="20">
        <f>(O51+AA51+AM51+AY51+BK51)/(VLOOKUP($D51,[1]Plan1!$B:$E,4,0))</f>
        <v>1</v>
      </c>
      <c r="BX51" s="19">
        <f>(P51+AB51+AN51+AZ51+BL51)/(VLOOKUP($D51,[1]Plan1!$B:$E,4,0))</f>
        <v>1</v>
      </c>
      <c r="BY51" s="20">
        <f>(Q51+AC51+AO51+BA51+BM51)/(VLOOKUP($D51,[1]Plan1!$B:$E,4,0))</f>
        <v>1</v>
      </c>
      <c r="BZ51" s="19">
        <f>(R51+AD51+AP51+BB51+BN51)/(VLOOKUP($D51,[1]Plan1!$B:$E,4,0))</f>
        <v>1</v>
      </c>
      <c r="CA51" s="20">
        <f>(S51+AE51+AQ51+BC51+BO51)/(VLOOKUP($D51,[1]Plan1!$B:$E,4,0))</f>
        <v>1</v>
      </c>
      <c r="CB51" s="19">
        <f>(T51+AF51+AR51+BD51+BP51)/(VLOOKUP($D51,[1]Plan1!$B:$E,4,0))</f>
        <v>1</v>
      </c>
      <c r="CC51" s="20">
        <f>(U51+AG51+AS51+BE51+BQ51)/(VLOOKUP($D51,[1]Plan1!$B:$E,4,0))</f>
        <v>1</v>
      </c>
      <c r="CD51" s="19">
        <f>(V51+AH51+AT51+BF51+BR51)/(VLOOKUP($D51,[1]Plan1!$B:$E,4,0))</f>
        <v>1</v>
      </c>
      <c r="CE51" s="18"/>
      <c r="CF51" s="19">
        <f>ROUND((((VLOOKUP($D51,[1]Plan1!$B:$C,2,0)/25) * (VLOOKUP(CF$1,[2]Plan1!$A:$B,2,0))) * BT51),0)</f>
        <v>14</v>
      </c>
      <c r="CG51" s="20">
        <f>ROUND((((VLOOKUP($D51,[1]Plan1!$B:$C,2,0)/25) * (VLOOKUP(CG$1,[2]Plan1!$A:$B,2,0))) * BU51),0)</f>
        <v>4</v>
      </c>
      <c r="CH51" s="19">
        <f>ROUND((((VLOOKUP($D51,[1]Plan1!$B:$C,2,0)/25) * (VLOOKUP(CH$1,[2]Plan1!$A:$B,2,0))) * BV51),0)</f>
        <v>7</v>
      </c>
      <c r="CI51" s="20">
        <f>ROUND((((VLOOKUP($D51,[1]Plan1!$B:$C,2,0)/25) * (VLOOKUP(CI$1,[2]Plan1!$A:$B,2,0))) * BW51),0)</f>
        <v>7</v>
      </c>
      <c r="CJ51" s="19">
        <f>ROUND((((VLOOKUP($D51,[1]Plan1!$B:$C,2,0)/25) * (VLOOKUP(CJ$1,[2]Plan1!$A:$B,2,0))) * BX51),0)</f>
        <v>14</v>
      </c>
      <c r="CK51" s="20">
        <f>ROUND((((VLOOKUP($D51,[1]Plan1!$B:$C,2,0)/25) * (VLOOKUP(CK$1,[2]Plan1!$A:$B,2,0))) * BY51),0)</f>
        <v>11</v>
      </c>
      <c r="CL51" s="19">
        <f>ROUND((((VLOOKUP($D51,[1]Plan1!$B:$C,2,0)/25) * (VLOOKUP(CL$1,[2]Plan1!$A:$B,2,0))) * BZ51),0)</f>
        <v>11</v>
      </c>
      <c r="CM51" s="20">
        <f>ROUND((((VLOOKUP($D51,[1]Plan1!$B:$C,2,0)/25) * (VLOOKUP(CM$1,[2]Plan1!$A:$B,2,0))) * CA51),0)</f>
        <v>11</v>
      </c>
      <c r="CN51" s="19">
        <f>ROUND((((VLOOKUP($D51,[1]Plan1!$B:$C,2,0)/25) * (VLOOKUP(CN$1,[2]Plan1!$A:$B,2,0))) * CB51),0)</f>
        <v>4</v>
      </c>
      <c r="CO51" s="20">
        <f>ROUND((((VLOOKUP($D51,[1]Plan1!$B:$C,2,0)/25) * (VLOOKUP(CO$1,[2]Plan1!$A:$B,2,0))) * CC51),0)</f>
        <v>4</v>
      </c>
      <c r="CP51" s="19">
        <f>ROUND((((VLOOKUP($D51,[1]Plan1!$B:$C,2,0)/25) * (VLOOKUP(CP$1,[2]Plan1!$A:$B,2,0))) * CD51),0)</f>
        <v>4</v>
      </c>
      <c r="CQ51" s="18"/>
      <c r="CR51" s="20">
        <f t="shared" si="0"/>
        <v>91</v>
      </c>
      <c r="CS51" s="19">
        <f>VLOOKUP(D51,[1]Plan1!$B:$C,2,0)</f>
        <v>90</v>
      </c>
      <c r="CT51" s="17">
        <f t="shared" si="1"/>
        <v>1</v>
      </c>
      <c r="CU51" s="21">
        <f t="shared" si="3"/>
        <v>1.0111111111111111</v>
      </c>
      <c r="CV51" s="2"/>
      <c r="CW51" s="2"/>
      <c r="CX51" s="2"/>
      <c r="CY51" s="2"/>
    </row>
    <row r="52" spans="1:103" ht="18.75" hidden="1">
      <c r="A52" s="8" t="s">
        <v>19</v>
      </c>
      <c r="B52" s="15" t="s">
        <v>20</v>
      </c>
      <c r="C52" s="15" t="s">
        <v>21</v>
      </c>
      <c r="D52" s="16" t="s">
        <v>193</v>
      </c>
      <c r="E52" s="16" t="str">
        <f>VLOOKUP(D52,[1]Plan1!$B:$D,3,0)</f>
        <v>04/05/20 a 15/05/20</v>
      </c>
      <c r="F52" s="13">
        <v>73887</v>
      </c>
      <c r="G52" s="13">
        <v>0</v>
      </c>
      <c r="H52" s="14" t="s">
        <v>42</v>
      </c>
      <c r="I52" s="17" t="str">
        <f t="shared" si="2"/>
        <v/>
      </c>
      <c r="J52" s="17">
        <f>VLOOKUP(D52,[1]Plan1!$B:$E,4,0)</f>
        <v>4</v>
      </c>
      <c r="K52" s="18"/>
      <c r="L52" s="10">
        <v>0</v>
      </c>
      <c r="M52" s="11">
        <v>0</v>
      </c>
      <c r="N52" s="10">
        <v>0</v>
      </c>
      <c r="O52" s="11">
        <v>0</v>
      </c>
      <c r="P52" s="10">
        <v>0</v>
      </c>
      <c r="Q52" s="11">
        <v>0</v>
      </c>
      <c r="R52" s="10">
        <v>0</v>
      </c>
      <c r="S52" s="11">
        <v>0</v>
      </c>
      <c r="T52" s="10">
        <v>0</v>
      </c>
      <c r="U52" s="11">
        <v>0</v>
      </c>
      <c r="V52" s="10">
        <v>0</v>
      </c>
      <c r="W52" s="12"/>
      <c r="X52" s="10">
        <v>1</v>
      </c>
      <c r="Y52" s="11">
        <v>1</v>
      </c>
      <c r="Z52" s="10">
        <v>1</v>
      </c>
      <c r="AA52" s="11">
        <v>1</v>
      </c>
      <c r="AB52" s="10">
        <v>1</v>
      </c>
      <c r="AC52" s="11">
        <v>1</v>
      </c>
      <c r="AD52" s="10">
        <v>1</v>
      </c>
      <c r="AE52" s="11">
        <v>1</v>
      </c>
      <c r="AF52" s="10">
        <v>1</v>
      </c>
      <c r="AG52" s="11">
        <v>1</v>
      </c>
      <c r="AH52" s="10">
        <v>1</v>
      </c>
      <c r="AI52" s="12"/>
      <c r="AJ52" s="10">
        <v>1</v>
      </c>
      <c r="AK52" s="11">
        <v>1</v>
      </c>
      <c r="AL52" s="10">
        <v>1</v>
      </c>
      <c r="AM52" s="11">
        <v>1</v>
      </c>
      <c r="AN52" s="10">
        <v>1</v>
      </c>
      <c r="AO52" s="11">
        <v>1</v>
      </c>
      <c r="AP52" s="10">
        <v>1</v>
      </c>
      <c r="AQ52" s="11">
        <v>1</v>
      </c>
      <c r="AR52" s="10">
        <v>1</v>
      </c>
      <c r="AS52" s="11">
        <v>1</v>
      </c>
      <c r="AT52" s="10">
        <v>1</v>
      </c>
      <c r="AU52" s="12"/>
      <c r="AV52" s="10">
        <v>1</v>
      </c>
      <c r="AW52" s="11">
        <v>1</v>
      </c>
      <c r="AX52" s="10">
        <v>1</v>
      </c>
      <c r="AY52" s="11">
        <v>1</v>
      </c>
      <c r="AZ52" s="10">
        <v>1</v>
      </c>
      <c r="BA52" s="11">
        <v>1</v>
      </c>
      <c r="BB52" s="10">
        <v>1</v>
      </c>
      <c r="BC52" s="11">
        <v>1</v>
      </c>
      <c r="BD52" s="10">
        <v>1</v>
      </c>
      <c r="BE52" s="11">
        <v>1</v>
      </c>
      <c r="BF52" s="10">
        <v>1</v>
      </c>
      <c r="BG52" s="12"/>
      <c r="BH52" s="10">
        <v>0</v>
      </c>
      <c r="BI52" s="11">
        <v>0</v>
      </c>
      <c r="BJ52" s="10">
        <v>0</v>
      </c>
      <c r="BK52" s="11">
        <v>0</v>
      </c>
      <c r="BL52" s="10">
        <v>0</v>
      </c>
      <c r="BM52" s="11">
        <v>0</v>
      </c>
      <c r="BN52" s="10">
        <v>0</v>
      </c>
      <c r="BO52" s="11">
        <v>0</v>
      </c>
      <c r="BP52" s="10">
        <v>0</v>
      </c>
      <c r="BQ52" s="11">
        <v>0</v>
      </c>
      <c r="BR52" s="10">
        <v>0</v>
      </c>
      <c r="BT52" s="19">
        <f>(L52+X52+AJ52+AV52+BH52)/(VLOOKUP($D52,[1]Plan1!$B:$E,4,0))</f>
        <v>0.75</v>
      </c>
      <c r="BU52" s="20">
        <f>(M52+Y52+AK52+AW52+BI52)/(VLOOKUP($D52,[1]Plan1!$B:$E,4,0))</f>
        <v>0.75</v>
      </c>
      <c r="BV52" s="19">
        <f>(N52+Z52+AL52+AX52+BJ52)/(VLOOKUP($D52,[1]Plan1!$B:$E,4,0))</f>
        <v>0.75</v>
      </c>
      <c r="BW52" s="20">
        <f>(O52+AA52+AM52+AY52+BK52)/(VLOOKUP($D52,[1]Plan1!$B:$E,4,0))</f>
        <v>0.75</v>
      </c>
      <c r="BX52" s="19">
        <f>(P52+AB52+AN52+AZ52+BL52)/(VLOOKUP($D52,[1]Plan1!$B:$E,4,0))</f>
        <v>0.75</v>
      </c>
      <c r="BY52" s="20">
        <f>(Q52+AC52+AO52+BA52+BM52)/(VLOOKUP($D52,[1]Plan1!$B:$E,4,0))</f>
        <v>0.75</v>
      </c>
      <c r="BZ52" s="19">
        <f>(R52+AD52+AP52+BB52+BN52)/(VLOOKUP($D52,[1]Plan1!$B:$E,4,0))</f>
        <v>0.75</v>
      </c>
      <c r="CA52" s="20">
        <f>(S52+AE52+AQ52+BC52+BO52)/(VLOOKUP($D52,[1]Plan1!$B:$E,4,0))</f>
        <v>0.75</v>
      </c>
      <c r="CB52" s="19">
        <f>(T52+AF52+AR52+BD52+BP52)/(VLOOKUP($D52,[1]Plan1!$B:$E,4,0))</f>
        <v>0.75</v>
      </c>
      <c r="CC52" s="20">
        <f>(U52+AG52+AS52+BE52+BQ52)/(VLOOKUP($D52,[1]Plan1!$B:$E,4,0))</f>
        <v>0.75</v>
      </c>
      <c r="CD52" s="19">
        <f>(V52+AH52+AT52+BF52+BR52)/(VLOOKUP($D52,[1]Plan1!$B:$E,4,0))</f>
        <v>0.75</v>
      </c>
      <c r="CE52" s="18"/>
      <c r="CF52" s="19">
        <f>ROUND((((VLOOKUP($D52,[1]Plan1!$B:$C,2,0)/25) * (VLOOKUP(CF$1,[2]Plan1!$A:$B,2,0))) * BT52),0)</f>
        <v>11</v>
      </c>
      <c r="CG52" s="20">
        <f>ROUND((((VLOOKUP($D52,[1]Plan1!$B:$C,2,0)/25) * (VLOOKUP(CG$1,[2]Plan1!$A:$B,2,0))) * BU52),0)</f>
        <v>3</v>
      </c>
      <c r="CH52" s="19">
        <f>ROUND((((VLOOKUP($D52,[1]Plan1!$B:$C,2,0)/25) * (VLOOKUP(CH$1,[2]Plan1!$A:$B,2,0))) * BV52),0)</f>
        <v>5</v>
      </c>
      <c r="CI52" s="20">
        <f>ROUND((((VLOOKUP($D52,[1]Plan1!$B:$C,2,0)/25) * (VLOOKUP(CI$1,[2]Plan1!$A:$B,2,0))) * BW52),0)</f>
        <v>5</v>
      </c>
      <c r="CJ52" s="19">
        <f>ROUND((((VLOOKUP($D52,[1]Plan1!$B:$C,2,0)/25) * (VLOOKUP(CJ$1,[2]Plan1!$A:$B,2,0))) * BX52),0)</f>
        <v>11</v>
      </c>
      <c r="CK52" s="20">
        <f>ROUND((((VLOOKUP($D52,[1]Plan1!$B:$C,2,0)/25) * (VLOOKUP(CK$1,[2]Plan1!$A:$B,2,0))) * BY52),0)</f>
        <v>8</v>
      </c>
      <c r="CL52" s="19">
        <f>ROUND((((VLOOKUP($D52,[1]Plan1!$B:$C,2,0)/25) * (VLOOKUP(CL$1,[2]Plan1!$A:$B,2,0))) * BZ52),0)</f>
        <v>8</v>
      </c>
      <c r="CM52" s="20">
        <f>ROUND((((VLOOKUP($D52,[1]Plan1!$B:$C,2,0)/25) * (VLOOKUP(CM$1,[2]Plan1!$A:$B,2,0))) * CA52),0)</f>
        <v>8</v>
      </c>
      <c r="CN52" s="19">
        <f>ROUND((((VLOOKUP($D52,[1]Plan1!$B:$C,2,0)/25) * (VLOOKUP(CN$1,[2]Plan1!$A:$B,2,0))) * CB52),0)</f>
        <v>3</v>
      </c>
      <c r="CO52" s="20">
        <f>ROUND((((VLOOKUP($D52,[1]Plan1!$B:$C,2,0)/25) * (VLOOKUP(CO$1,[2]Plan1!$A:$B,2,0))) * CC52),0)</f>
        <v>3</v>
      </c>
      <c r="CP52" s="19">
        <f>ROUND((((VLOOKUP($D52,[1]Plan1!$B:$C,2,0)/25) * (VLOOKUP(CP$1,[2]Plan1!$A:$B,2,0))) * CD52),0)</f>
        <v>3</v>
      </c>
      <c r="CQ52" s="18"/>
      <c r="CR52" s="20">
        <f t="shared" si="0"/>
        <v>68</v>
      </c>
      <c r="CS52" s="19">
        <f>VLOOKUP(D52,[1]Plan1!$B:$C,2,0)</f>
        <v>90</v>
      </c>
      <c r="CT52" s="17">
        <f t="shared" si="1"/>
        <v>-22</v>
      </c>
      <c r="CU52" s="21">
        <f t="shared" si="3"/>
        <v>0.75555555555555554</v>
      </c>
      <c r="CV52" s="2"/>
      <c r="CW52" s="2"/>
      <c r="CX52" s="2"/>
      <c r="CY52" s="2"/>
    </row>
    <row r="53" spans="1:103" ht="18.75" hidden="1">
      <c r="A53" s="8" t="s">
        <v>19</v>
      </c>
      <c r="B53" s="15" t="s">
        <v>20</v>
      </c>
      <c r="C53" s="15" t="s">
        <v>21</v>
      </c>
      <c r="D53" s="16" t="s">
        <v>193</v>
      </c>
      <c r="E53" s="16" t="str">
        <f>VLOOKUP(D53,[1]Plan1!$B:$D,3,0)</f>
        <v>04/05/20 a 15/05/20</v>
      </c>
      <c r="F53" s="13">
        <v>70513</v>
      </c>
      <c r="G53" s="13">
        <v>10742</v>
      </c>
      <c r="H53" s="14" t="s">
        <v>43</v>
      </c>
      <c r="I53" s="17" t="str">
        <f t="shared" si="2"/>
        <v/>
      </c>
      <c r="J53" s="17">
        <f>VLOOKUP(D53,[1]Plan1!$B:$E,4,0)</f>
        <v>4</v>
      </c>
      <c r="K53" s="18"/>
      <c r="L53" s="10">
        <v>1</v>
      </c>
      <c r="M53" s="11">
        <v>1</v>
      </c>
      <c r="N53" s="10">
        <v>1</v>
      </c>
      <c r="O53" s="11">
        <v>1</v>
      </c>
      <c r="P53" s="10">
        <v>1</v>
      </c>
      <c r="Q53" s="11">
        <v>1</v>
      </c>
      <c r="R53" s="10">
        <v>1</v>
      </c>
      <c r="S53" s="11">
        <v>1</v>
      </c>
      <c r="T53" s="10">
        <v>1</v>
      </c>
      <c r="U53" s="11">
        <v>1</v>
      </c>
      <c r="V53" s="10">
        <v>1</v>
      </c>
      <c r="W53" s="12"/>
      <c r="X53" s="10">
        <v>1</v>
      </c>
      <c r="Y53" s="11">
        <v>1</v>
      </c>
      <c r="Z53" s="10">
        <v>1</v>
      </c>
      <c r="AA53" s="11">
        <v>1</v>
      </c>
      <c r="AB53" s="10">
        <v>1</v>
      </c>
      <c r="AC53" s="11">
        <v>1</v>
      </c>
      <c r="AD53" s="10">
        <v>1</v>
      </c>
      <c r="AE53" s="11">
        <v>1</v>
      </c>
      <c r="AF53" s="10">
        <v>1</v>
      </c>
      <c r="AG53" s="11">
        <v>1</v>
      </c>
      <c r="AH53" s="10">
        <v>1</v>
      </c>
      <c r="AI53" s="12"/>
      <c r="AJ53" s="10">
        <v>1</v>
      </c>
      <c r="AK53" s="11">
        <v>1</v>
      </c>
      <c r="AL53" s="10">
        <v>1</v>
      </c>
      <c r="AM53" s="11">
        <v>1</v>
      </c>
      <c r="AN53" s="10">
        <v>1</v>
      </c>
      <c r="AO53" s="11">
        <v>1</v>
      </c>
      <c r="AP53" s="10">
        <v>1</v>
      </c>
      <c r="AQ53" s="11">
        <v>1</v>
      </c>
      <c r="AR53" s="10">
        <v>1</v>
      </c>
      <c r="AS53" s="11">
        <v>1</v>
      </c>
      <c r="AT53" s="10">
        <v>1</v>
      </c>
      <c r="AU53" s="12"/>
      <c r="AV53" s="10">
        <v>0</v>
      </c>
      <c r="AW53" s="11">
        <v>0</v>
      </c>
      <c r="AX53" s="10">
        <v>0</v>
      </c>
      <c r="AY53" s="11">
        <v>0</v>
      </c>
      <c r="AZ53" s="10">
        <v>0</v>
      </c>
      <c r="BA53" s="11">
        <v>0</v>
      </c>
      <c r="BB53" s="10">
        <v>0</v>
      </c>
      <c r="BC53" s="11">
        <v>0</v>
      </c>
      <c r="BD53" s="10">
        <v>0</v>
      </c>
      <c r="BE53" s="11">
        <v>0</v>
      </c>
      <c r="BF53" s="10">
        <v>0</v>
      </c>
      <c r="BG53" s="12"/>
      <c r="BH53" s="10">
        <v>0</v>
      </c>
      <c r="BI53" s="11">
        <v>0</v>
      </c>
      <c r="BJ53" s="10">
        <v>0</v>
      </c>
      <c r="BK53" s="11">
        <v>0</v>
      </c>
      <c r="BL53" s="10">
        <v>0</v>
      </c>
      <c r="BM53" s="11">
        <v>0</v>
      </c>
      <c r="BN53" s="10">
        <v>0</v>
      </c>
      <c r="BO53" s="11">
        <v>0</v>
      </c>
      <c r="BP53" s="10">
        <v>0</v>
      </c>
      <c r="BQ53" s="11">
        <v>0</v>
      </c>
      <c r="BR53" s="10">
        <v>0</v>
      </c>
      <c r="BT53" s="19">
        <f>(L53+X53+AJ53+AV53+BH53)/(VLOOKUP($D53,[1]Plan1!$B:$E,4,0))</f>
        <v>0.75</v>
      </c>
      <c r="BU53" s="20">
        <f>(M53+Y53+AK53+AW53+BI53)/(VLOOKUP($D53,[1]Plan1!$B:$E,4,0))</f>
        <v>0.75</v>
      </c>
      <c r="BV53" s="19">
        <f>(N53+Z53+AL53+AX53+BJ53)/(VLOOKUP($D53,[1]Plan1!$B:$E,4,0))</f>
        <v>0.75</v>
      </c>
      <c r="BW53" s="20">
        <f>(O53+AA53+AM53+AY53+BK53)/(VLOOKUP($D53,[1]Plan1!$B:$E,4,0))</f>
        <v>0.75</v>
      </c>
      <c r="BX53" s="19">
        <f>(P53+AB53+AN53+AZ53+BL53)/(VLOOKUP($D53,[1]Plan1!$B:$E,4,0))</f>
        <v>0.75</v>
      </c>
      <c r="BY53" s="20">
        <f>(Q53+AC53+AO53+BA53+BM53)/(VLOOKUP($D53,[1]Plan1!$B:$E,4,0))</f>
        <v>0.75</v>
      </c>
      <c r="BZ53" s="19">
        <f>(R53+AD53+AP53+BB53+BN53)/(VLOOKUP($D53,[1]Plan1!$B:$E,4,0))</f>
        <v>0.75</v>
      </c>
      <c r="CA53" s="20">
        <f>(S53+AE53+AQ53+BC53+BO53)/(VLOOKUP($D53,[1]Plan1!$B:$E,4,0))</f>
        <v>0.75</v>
      </c>
      <c r="CB53" s="19">
        <f>(T53+AF53+AR53+BD53+BP53)/(VLOOKUP($D53,[1]Plan1!$B:$E,4,0))</f>
        <v>0.75</v>
      </c>
      <c r="CC53" s="20">
        <f>(U53+AG53+AS53+BE53+BQ53)/(VLOOKUP($D53,[1]Plan1!$B:$E,4,0))</f>
        <v>0.75</v>
      </c>
      <c r="CD53" s="19">
        <f>(V53+AH53+AT53+BF53+BR53)/(VLOOKUP($D53,[1]Plan1!$B:$E,4,0))</f>
        <v>0.75</v>
      </c>
      <c r="CE53" s="18"/>
      <c r="CF53" s="19">
        <f>ROUND((((VLOOKUP($D53,[1]Plan1!$B:$C,2,0)/25) * (VLOOKUP(CF$1,[2]Plan1!$A:$B,2,0))) * BT53),0)</f>
        <v>11</v>
      </c>
      <c r="CG53" s="20">
        <f>ROUND((((VLOOKUP($D53,[1]Plan1!$B:$C,2,0)/25) * (VLOOKUP(CG$1,[2]Plan1!$A:$B,2,0))) * BU53),0)</f>
        <v>3</v>
      </c>
      <c r="CH53" s="19">
        <f>ROUND((((VLOOKUP($D53,[1]Plan1!$B:$C,2,0)/25) * (VLOOKUP(CH$1,[2]Plan1!$A:$B,2,0))) * BV53),0)</f>
        <v>5</v>
      </c>
      <c r="CI53" s="20">
        <f>ROUND((((VLOOKUP($D53,[1]Plan1!$B:$C,2,0)/25) * (VLOOKUP(CI$1,[2]Plan1!$A:$B,2,0))) * BW53),0)</f>
        <v>5</v>
      </c>
      <c r="CJ53" s="19">
        <f>ROUND((((VLOOKUP($D53,[1]Plan1!$B:$C,2,0)/25) * (VLOOKUP(CJ$1,[2]Plan1!$A:$B,2,0))) * BX53),0)</f>
        <v>11</v>
      </c>
      <c r="CK53" s="20">
        <f>ROUND((((VLOOKUP($D53,[1]Plan1!$B:$C,2,0)/25) * (VLOOKUP(CK$1,[2]Plan1!$A:$B,2,0))) * BY53),0)</f>
        <v>8</v>
      </c>
      <c r="CL53" s="19">
        <f>ROUND((((VLOOKUP($D53,[1]Plan1!$B:$C,2,0)/25) * (VLOOKUP(CL$1,[2]Plan1!$A:$B,2,0))) * BZ53),0)</f>
        <v>8</v>
      </c>
      <c r="CM53" s="20">
        <f>ROUND((((VLOOKUP($D53,[1]Plan1!$B:$C,2,0)/25) * (VLOOKUP(CM$1,[2]Plan1!$A:$B,2,0))) * CA53),0)</f>
        <v>8</v>
      </c>
      <c r="CN53" s="19">
        <f>ROUND((((VLOOKUP($D53,[1]Plan1!$B:$C,2,0)/25) * (VLOOKUP(CN$1,[2]Plan1!$A:$B,2,0))) * CB53),0)</f>
        <v>3</v>
      </c>
      <c r="CO53" s="20">
        <f>ROUND((((VLOOKUP($D53,[1]Plan1!$B:$C,2,0)/25) * (VLOOKUP(CO$1,[2]Plan1!$A:$B,2,0))) * CC53),0)</f>
        <v>3</v>
      </c>
      <c r="CP53" s="19">
        <f>ROUND((((VLOOKUP($D53,[1]Plan1!$B:$C,2,0)/25) * (VLOOKUP(CP$1,[2]Plan1!$A:$B,2,0))) * CD53),0)</f>
        <v>3</v>
      </c>
      <c r="CQ53" s="18"/>
      <c r="CR53" s="20">
        <f t="shared" si="0"/>
        <v>68</v>
      </c>
      <c r="CS53" s="19">
        <f>VLOOKUP(D53,[1]Plan1!$B:$C,2,0)</f>
        <v>90</v>
      </c>
      <c r="CT53" s="17">
        <f t="shared" si="1"/>
        <v>-22</v>
      </c>
      <c r="CU53" s="21">
        <f t="shared" si="3"/>
        <v>0.75555555555555554</v>
      </c>
      <c r="CV53" s="2"/>
      <c r="CW53" s="2"/>
      <c r="CX53" s="2"/>
      <c r="CY53" s="2"/>
    </row>
    <row r="54" spans="1:103" ht="18.75" hidden="1">
      <c r="A54" s="8" t="s">
        <v>19</v>
      </c>
      <c r="B54" s="15" t="s">
        <v>20</v>
      </c>
      <c r="C54" s="15" t="s">
        <v>21</v>
      </c>
      <c r="D54" s="16" t="s">
        <v>193</v>
      </c>
      <c r="E54" s="16" t="str">
        <f>VLOOKUP(D54,[1]Plan1!$B:$D,3,0)</f>
        <v>04/05/20 a 15/05/20</v>
      </c>
      <c r="F54" s="13">
        <v>63417</v>
      </c>
      <c r="G54" s="13">
        <v>10791</v>
      </c>
      <c r="H54" s="14" t="s">
        <v>44</v>
      </c>
      <c r="I54" s="17" t="str">
        <f t="shared" si="2"/>
        <v/>
      </c>
      <c r="J54" s="17">
        <f>VLOOKUP(D54,[1]Plan1!$B:$E,4,0)</f>
        <v>4</v>
      </c>
      <c r="K54" s="18"/>
      <c r="L54" s="10">
        <v>0</v>
      </c>
      <c r="M54" s="11">
        <v>0</v>
      </c>
      <c r="N54" s="10">
        <v>0</v>
      </c>
      <c r="O54" s="11">
        <v>0</v>
      </c>
      <c r="P54" s="10">
        <v>0</v>
      </c>
      <c r="Q54" s="11">
        <v>0</v>
      </c>
      <c r="R54" s="10">
        <v>0</v>
      </c>
      <c r="S54" s="11">
        <v>0</v>
      </c>
      <c r="T54" s="10">
        <v>0</v>
      </c>
      <c r="U54" s="11">
        <v>0</v>
      </c>
      <c r="V54" s="10">
        <v>0</v>
      </c>
      <c r="W54" s="12"/>
      <c r="X54" s="10">
        <v>1</v>
      </c>
      <c r="Y54" s="11">
        <v>1</v>
      </c>
      <c r="Z54" s="10">
        <v>1</v>
      </c>
      <c r="AA54" s="11">
        <v>1</v>
      </c>
      <c r="AB54" s="10">
        <v>1</v>
      </c>
      <c r="AC54" s="11">
        <v>1</v>
      </c>
      <c r="AD54" s="10">
        <v>1</v>
      </c>
      <c r="AE54" s="11">
        <v>1</v>
      </c>
      <c r="AF54" s="10">
        <v>1</v>
      </c>
      <c r="AG54" s="11">
        <v>1</v>
      </c>
      <c r="AH54" s="10">
        <v>1</v>
      </c>
      <c r="AI54" s="12"/>
      <c r="AJ54" s="10">
        <v>1</v>
      </c>
      <c r="AK54" s="11">
        <v>1</v>
      </c>
      <c r="AL54" s="10">
        <v>1</v>
      </c>
      <c r="AM54" s="11">
        <v>1</v>
      </c>
      <c r="AN54" s="10">
        <v>1</v>
      </c>
      <c r="AO54" s="11">
        <v>1</v>
      </c>
      <c r="AP54" s="10">
        <v>1</v>
      </c>
      <c r="AQ54" s="11">
        <v>1</v>
      </c>
      <c r="AR54" s="10">
        <v>1</v>
      </c>
      <c r="AS54" s="11">
        <v>1</v>
      </c>
      <c r="AT54" s="10">
        <v>1</v>
      </c>
      <c r="AU54" s="12"/>
      <c r="AV54" s="10">
        <v>1</v>
      </c>
      <c r="AW54" s="11">
        <v>1</v>
      </c>
      <c r="AX54" s="10">
        <v>1</v>
      </c>
      <c r="AY54" s="11">
        <v>1</v>
      </c>
      <c r="AZ54" s="10">
        <v>1</v>
      </c>
      <c r="BA54" s="11">
        <v>1</v>
      </c>
      <c r="BB54" s="10">
        <v>1</v>
      </c>
      <c r="BC54" s="11">
        <v>1</v>
      </c>
      <c r="BD54" s="10">
        <v>1</v>
      </c>
      <c r="BE54" s="11">
        <v>1</v>
      </c>
      <c r="BF54" s="10">
        <v>1</v>
      </c>
      <c r="BG54" s="12"/>
      <c r="BH54" s="10">
        <v>0</v>
      </c>
      <c r="BI54" s="11">
        <v>0</v>
      </c>
      <c r="BJ54" s="10">
        <v>0</v>
      </c>
      <c r="BK54" s="11">
        <v>0</v>
      </c>
      <c r="BL54" s="10">
        <v>0</v>
      </c>
      <c r="BM54" s="11">
        <v>0</v>
      </c>
      <c r="BN54" s="10">
        <v>0</v>
      </c>
      <c r="BO54" s="11">
        <v>0</v>
      </c>
      <c r="BP54" s="10">
        <v>0</v>
      </c>
      <c r="BQ54" s="11">
        <v>0</v>
      </c>
      <c r="BR54" s="10">
        <v>0</v>
      </c>
      <c r="BT54" s="19">
        <f>(L54+X54+AJ54+AV54+BH54)/(VLOOKUP($D54,[1]Plan1!$B:$E,4,0))</f>
        <v>0.75</v>
      </c>
      <c r="BU54" s="20">
        <f>(M54+Y54+AK54+AW54+BI54)/(VLOOKUP($D54,[1]Plan1!$B:$E,4,0))</f>
        <v>0.75</v>
      </c>
      <c r="BV54" s="19">
        <f>(N54+Z54+AL54+AX54+BJ54)/(VLOOKUP($D54,[1]Plan1!$B:$E,4,0))</f>
        <v>0.75</v>
      </c>
      <c r="BW54" s="20">
        <f>(O54+AA54+AM54+AY54+BK54)/(VLOOKUP($D54,[1]Plan1!$B:$E,4,0))</f>
        <v>0.75</v>
      </c>
      <c r="BX54" s="19">
        <f>(P54+AB54+AN54+AZ54+BL54)/(VLOOKUP($D54,[1]Plan1!$B:$E,4,0))</f>
        <v>0.75</v>
      </c>
      <c r="BY54" s="20">
        <f>(Q54+AC54+AO54+BA54+BM54)/(VLOOKUP($D54,[1]Plan1!$B:$E,4,0))</f>
        <v>0.75</v>
      </c>
      <c r="BZ54" s="19">
        <f>(R54+AD54+AP54+BB54+BN54)/(VLOOKUP($D54,[1]Plan1!$B:$E,4,0))</f>
        <v>0.75</v>
      </c>
      <c r="CA54" s="20">
        <f>(S54+AE54+AQ54+BC54+BO54)/(VLOOKUP($D54,[1]Plan1!$B:$E,4,0))</f>
        <v>0.75</v>
      </c>
      <c r="CB54" s="19">
        <f>(T54+AF54+AR54+BD54+BP54)/(VLOOKUP($D54,[1]Plan1!$B:$E,4,0))</f>
        <v>0.75</v>
      </c>
      <c r="CC54" s="20">
        <f>(U54+AG54+AS54+BE54+BQ54)/(VLOOKUP($D54,[1]Plan1!$B:$E,4,0))</f>
        <v>0.75</v>
      </c>
      <c r="CD54" s="19">
        <f>(V54+AH54+AT54+BF54+BR54)/(VLOOKUP($D54,[1]Plan1!$B:$E,4,0))</f>
        <v>0.75</v>
      </c>
      <c r="CE54" s="18"/>
      <c r="CF54" s="19">
        <f>ROUND((((VLOOKUP($D54,[1]Plan1!$B:$C,2,0)/25) * (VLOOKUP(CF$1,[2]Plan1!$A:$B,2,0))) * BT54),0)</f>
        <v>11</v>
      </c>
      <c r="CG54" s="20">
        <f>ROUND((((VLOOKUP($D54,[1]Plan1!$B:$C,2,0)/25) * (VLOOKUP(CG$1,[2]Plan1!$A:$B,2,0))) * BU54),0)</f>
        <v>3</v>
      </c>
      <c r="CH54" s="19">
        <f>ROUND((((VLOOKUP($D54,[1]Plan1!$B:$C,2,0)/25) * (VLOOKUP(CH$1,[2]Plan1!$A:$B,2,0))) * BV54),0)</f>
        <v>5</v>
      </c>
      <c r="CI54" s="20">
        <f>ROUND((((VLOOKUP($D54,[1]Plan1!$B:$C,2,0)/25) * (VLOOKUP(CI$1,[2]Plan1!$A:$B,2,0))) * BW54),0)</f>
        <v>5</v>
      </c>
      <c r="CJ54" s="19">
        <f>ROUND((((VLOOKUP($D54,[1]Plan1!$B:$C,2,0)/25) * (VLOOKUP(CJ$1,[2]Plan1!$A:$B,2,0))) * BX54),0)</f>
        <v>11</v>
      </c>
      <c r="CK54" s="20">
        <f>ROUND((((VLOOKUP($D54,[1]Plan1!$B:$C,2,0)/25) * (VLOOKUP(CK$1,[2]Plan1!$A:$B,2,0))) * BY54),0)</f>
        <v>8</v>
      </c>
      <c r="CL54" s="19">
        <f>ROUND((((VLOOKUP($D54,[1]Plan1!$B:$C,2,0)/25) * (VLOOKUP(CL$1,[2]Plan1!$A:$B,2,0))) * BZ54),0)</f>
        <v>8</v>
      </c>
      <c r="CM54" s="20">
        <f>ROUND((((VLOOKUP($D54,[1]Plan1!$B:$C,2,0)/25) * (VLOOKUP(CM$1,[2]Plan1!$A:$B,2,0))) * CA54),0)</f>
        <v>8</v>
      </c>
      <c r="CN54" s="19">
        <f>ROUND((((VLOOKUP($D54,[1]Plan1!$B:$C,2,0)/25) * (VLOOKUP(CN$1,[2]Plan1!$A:$B,2,0))) * CB54),0)</f>
        <v>3</v>
      </c>
      <c r="CO54" s="20">
        <f>ROUND((((VLOOKUP($D54,[1]Plan1!$B:$C,2,0)/25) * (VLOOKUP(CO$1,[2]Plan1!$A:$B,2,0))) * CC54),0)</f>
        <v>3</v>
      </c>
      <c r="CP54" s="19">
        <f>ROUND((((VLOOKUP($D54,[1]Plan1!$B:$C,2,0)/25) * (VLOOKUP(CP$1,[2]Plan1!$A:$B,2,0))) * CD54),0)</f>
        <v>3</v>
      </c>
      <c r="CQ54" s="18"/>
      <c r="CR54" s="20">
        <f t="shared" si="0"/>
        <v>68</v>
      </c>
      <c r="CS54" s="19">
        <f>VLOOKUP(D54,[1]Plan1!$B:$C,2,0)</f>
        <v>90</v>
      </c>
      <c r="CT54" s="17">
        <f t="shared" si="1"/>
        <v>-22</v>
      </c>
      <c r="CU54" s="21">
        <f t="shared" si="3"/>
        <v>0.75555555555555554</v>
      </c>
      <c r="CV54" s="2"/>
      <c r="CW54" s="2"/>
      <c r="CX54" s="2"/>
      <c r="CY54" s="2"/>
    </row>
    <row r="55" spans="1:103" ht="18.75" hidden="1">
      <c r="A55" s="8" t="s">
        <v>19</v>
      </c>
      <c r="B55" s="15" t="s">
        <v>20</v>
      </c>
      <c r="C55" s="15" t="s">
        <v>21</v>
      </c>
      <c r="D55" s="16" t="s">
        <v>193</v>
      </c>
      <c r="E55" s="16" t="str">
        <f>VLOOKUP(D55,[1]Plan1!$B:$D,3,0)</f>
        <v>04/05/20 a 15/05/20</v>
      </c>
      <c r="F55" s="13">
        <v>103595</v>
      </c>
      <c r="G55" s="13">
        <v>11450</v>
      </c>
      <c r="H55" s="14" t="s">
        <v>45</v>
      </c>
      <c r="I55" s="17" t="str">
        <f t="shared" si="2"/>
        <v/>
      </c>
      <c r="J55" s="17">
        <f>VLOOKUP(D55,[1]Plan1!$B:$E,4,0)</f>
        <v>4</v>
      </c>
      <c r="K55" s="18"/>
      <c r="L55" s="10">
        <v>0</v>
      </c>
      <c r="M55" s="11">
        <v>0</v>
      </c>
      <c r="N55" s="10">
        <v>0</v>
      </c>
      <c r="O55" s="11">
        <v>0</v>
      </c>
      <c r="P55" s="10">
        <v>0</v>
      </c>
      <c r="Q55" s="11">
        <v>0</v>
      </c>
      <c r="R55" s="10">
        <v>0</v>
      </c>
      <c r="S55" s="11">
        <v>0</v>
      </c>
      <c r="T55" s="10">
        <v>0</v>
      </c>
      <c r="U55" s="11">
        <v>0</v>
      </c>
      <c r="V55" s="10">
        <v>0</v>
      </c>
      <c r="W55" s="12"/>
      <c r="X55" s="10">
        <v>0</v>
      </c>
      <c r="Y55" s="11">
        <v>0</v>
      </c>
      <c r="Z55" s="10">
        <v>0</v>
      </c>
      <c r="AA55" s="11">
        <v>0</v>
      </c>
      <c r="AB55" s="10">
        <v>0</v>
      </c>
      <c r="AC55" s="11">
        <v>0</v>
      </c>
      <c r="AD55" s="10">
        <v>0</v>
      </c>
      <c r="AE55" s="11">
        <v>0</v>
      </c>
      <c r="AF55" s="10">
        <v>0</v>
      </c>
      <c r="AG55" s="11">
        <v>0</v>
      </c>
      <c r="AH55" s="10">
        <v>0</v>
      </c>
      <c r="AI55" s="12"/>
      <c r="AJ55" s="10">
        <v>0</v>
      </c>
      <c r="AK55" s="11">
        <v>0</v>
      </c>
      <c r="AL55" s="10">
        <v>0</v>
      </c>
      <c r="AM55" s="11">
        <v>0</v>
      </c>
      <c r="AN55" s="10">
        <v>0</v>
      </c>
      <c r="AO55" s="11">
        <v>0</v>
      </c>
      <c r="AP55" s="10">
        <v>0</v>
      </c>
      <c r="AQ55" s="11">
        <v>0</v>
      </c>
      <c r="AR55" s="10">
        <v>0</v>
      </c>
      <c r="AS55" s="11">
        <v>0</v>
      </c>
      <c r="AT55" s="10">
        <v>0</v>
      </c>
      <c r="AU55" s="12"/>
      <c r="AV55" s="10">
        <v>0</v>
      </c>
      <c r="AW55" s="11">
        <v>0</v>
      </c>
      <c r="AX55" s="10">
        <v>0</v>
      </c>
      <c r="AY55" s="11">
        <v>0</v>
      </c>
      <c r="AZ55" s="10">
        <v>0</v>
      </c>
      <c r="BA55" s="11">
        <v>0</v>
      </c>
      <c r="BB55" s="10">
        <v>0</v>
      </c>
      <c r="BC55" s="11">
        <v>0</v>
      </c>
      <c r="BD55" s="10">
        <v>0</v>
      </c>
      <c r="BE55" s="11">
        <v>0</v>
      </c>
      <c r="BF55" s="10">
        <v>0</v>
      </c>
      <c r="BG55" s="12"/>
      <c r="BH55" s="10">
        <v>0</v>
      </c>
      <c r="BI55" s="11">
        <v>0</v>
      </c>
      <c r="BJ55" s="10">
        <v>0</v>
      </c>
      <c r="BK55" s="11">
        <v>0</v>
      </c>
      <c r="BL55" s="10">
        <v>0</v>
      </c>
      <c r="BM55" s="11">
        <v>0</v>
      </c>
      <c r="BN55" s="10">
        <v>0</v>
      </c>
      <c r="BO55" s="11">
        <v>0</v>
      </c>
      <c r="BP55" s="10">
        <v>0</v>
      </c>
      <c r="BQ55" s="11">
        <v>0</v>
      </c>
      <c r="BR55" s="10">
        <v>0</v>
      </c>
      <c r="BT55" s="19">
        <f>(L55+X55+AJ55+AV55+BH55)/(VLOOKUP($D55,[1]Plan1!$B:$E,4,0))</f>
        <v>0</v>
      </c>
      <c r="BU55" s="20">
        <f>(M55+Y55+AK55+AW55+BI55)/(VLOOKUP($D55,[1]Plan1!$B:$E,4,0))</f>
        <v>0</v>
      </c>
      <c r="BV55" s="19">
        <f>(N55+Z55+AL55+AX55+BJ55)/(VLOOKUP($D55,[1]Plan1!$B:$E,4,0))</f>
        <v>0</v>
      </c>
      <c r="BW55" s="20">
        <f>(O55+AA55+AM55+AY55+BK55)/(VLOOKUP($D55,[1]Plan1!$B:$E,4,0))</f>
        <v>0</v>
      </c>
      <c r="BX55" s="19">
        <f>(P55+AB55+AN55+AZ55+BL55)/(VLOOKUP($D55,[1]Plan1!$B:$E,4,0))</f>
        <v>0</v>
      </c>
      <c r="BY55" s="20">
        <f>(Q55+AC55+AO55+BA55+BM55)/(VLOOKUP($D55,[1]Plan1!$B:$E,4,0))</f>
        <v>0</v>
      </c>
      <c r="BZ55" s="19">
        <f>(R55+AD55+AP55+BB55+BN55)/(VLOOKUP($D55,[1]Plan1!$B:$E,4,0))</f>
        <v>0</v>
      </c>
      <c r="CA55" s="20">
        <f>(S55+AE55+AQ55+BC55+BO55)/(VLOOKUP($D55,[1]Plan1!$B:$E,4,0))</f>
        <v>0</v>
      </c>
      <c r="CB55" s="19">
        <f>(T55+AF55+AR55+BD55+BP55)/(VLOOKUP($D55,[1]Plan1!$B:$E,4,0))</f>
        <v>0</v>
      </c>
      <c r="CC55" s="20">
        <f>(U55+AG55+AS55+BE55+BQ55)/(VLOOKUP($D55,[1]Plan1!$B:$E,4,0))</f>
        <v>0</v>
      </c>
      <c r="CD55" s="19">
        <f>(V55+AH55+AT55+BF55+BR55)/(VLOOKUP($D55,[1]Plan1!$B:$E,4,0))</f>
        <v>0</v>
      </c>
      <c r="CE55" s="18"/>
      <c r="CF55" s="19">
        <f>ROUND((((VLOOKUP($D55,[1]Plan1!$B:$C,2,0)/25) * (VLOOKUP(CF$1,[2]Plan1!$A:$B,2,0))) * BT55),0)</f>
        <v>0</v>
      </c>
      <c r="CG55" s="20">
        <f>ROUND((((VLOOKUP($D55,[1]Plan1!$B:$C,2,0)/25) * (VLOOKUP(CG$1,[2]Plan1!$A:$B,2,0))) * BU55),0)</f>
        <v>0</v>
      </c>
      <c r="CH55" s="19">
        <f>ROUND((((VLOOKUP($D55,[1]Plan1!$B:$C,2,0)/25) * (VLOOKUP(CH$1,[2]Plan1!$A:$B,2,0))) * BV55),0)</f>
        <v>0</v>
      </c>
      <c r="CI55" s="20">
        <f>ROUND((((VLOOKUP($D55,[1]Plan1!$B:$C,2,0)/25) * (VLOOKUP(CI$1,[2]Plan1!$A:$B,2,0))) * BW55),0)</f>
        <v>0</v>
      </c>
      <c r="CJ55" s="19">
        <f>ROUND((((VLOOKUP($D55,[1]Plan1!$B:$C,2,0)/25) * (VLOOKUP(CJ$1,[2]Plan1!$A:$B,2,0))) * BX55),0)</f>
        <v>0</v>
      </c>
      <c r="CK55" s="20">
        <f>ROUND((((VLOOKUP($D55,[1]Plan1!$B:$C,2,0)/25) * (VLOOKUP(CK$1,[2]Plan1!$A:$B,2,0))) * BY55),0)</f>
        <v>0</v>
      </c>
      <c r="CL55" s="19">
        <f>ROUND((((VLOOKUP($D55,[1]Plan1!$B:$C,2,0)/25) * (VLOOKUP(CL$1,[2]Plan1!$A:$B,2,0))) * BZ55),0)</f>
        <v>0</v>
      </c>
      <c r="CM55" s="20">
        <f>ROUND((((VLOOKUP($D55,[1]Plan1!$B:$C,2,0)/25) * (VLOOKUP(CM$1,[2]Plan1!$A:$B,2,0))) * CA55),0)</f>
        <v>0</v>
      </c>
      <c r="CN55" s="19">
        <f>ROUND((((VLOOKUP($D55,[1]Plan1!$B:$C,2,0)/25) * (VLOOKUP(CN$1,[2]Plan1!$A:$B,2,0))) * CB55),0)</f>
        <v>0</v>
      </c>
      <c r="CO55" s="20">
        <f>ROUND((((VLOOKUP($D55,[1]Plan1!$B:$C,2,0)/25) * (VLOOKUP(CO$1,[2]Plan1!$A:$B,2,0))) * CC55),0)</f>
        <v>0</v>
      </c>
      <c r="CP55" s="19">
        <f>ROUND((((VLOOKUP($D55,[1]Plan1!$B:$C,2,0)/25) * (VLOOKUP(CP$1,[2]Plan1!$A:$B,2,0))) * CD55),0)</f>
        <v>0</v>
      </c>
      <c r="CQ55" s="18"/>
      <c r="CR55" s="20">
        <f t="shared" si="0"/>
        <v>0</v>
      </c>
      <c r="CS55" s="19">
        <f>VLOOKUP(D55,[1]Plan1!$B:$C,2,0)</f>
        <v>90</v>
      </c>
      <c r="CT55" s="17">
        <f t="shared" si="1"/>
        <v>-90</v>
      </c>
      <c r="CU55" s="21">
        <f t="shared" si="3"/>
        <v>0</v>
      </c>
      <c r="CV55" s="2"/>
      <c r="CW55" s="2"/>
      <c r="CX55" s="2"/>
      <c r="CY55" s="2"/>
    </row>
    <row r="56" spans="1:103" ht="18.75" hidden="1">
      <c r="A56" s="8" t="s">
        <v>19</v>
      </c>
      <c r="B56" s="15" t="s">
        <v>20</v>
      </c>
      <c r="C56" s="15" t="s">
        <v>21</v>
      </c>
      <c r="D56" s="16" t="s">
        <v>193</v>
      </c>
      <c r="E56" s="16" t="str">
        <f>VLOOKUP(D56,[1]Plan1!$B:$D,3,0)</f>
        <v>04/05/20 a 15/05/20</v>
      </c>
      <c r="F56" s="13">
        <v>74299</v>
      </c>
      <c r="G56" s="13">
        <v>11054</v>
      </c>
      <c r="H56" s="14" t="s">
        <v>46</v>
      </c>
      <c r="I56" s="17" t="str">
        <f t="shared" si="2"/>
        <v/>
      </c>
      <c r="J56" s="17">
        <f>VLOOKUP(D56,[1]Plan1!$B:$E,4,0)</f>
        <v>4</v>
      </c>
      <c r="K56" s="18"/>
      <c r="L56" s="10">
        <v>1</v>
      </c>
      <c r="M56" s="11">
        <v>1</v>
      </c>
      <c r="N56" s="10">
        <v>1</v>
      </c>
      <c r="O56" s="11">
        <v>1</v>
      </c>
      <c r="P56" s="10">
        <v>1</v>
      </c>
      <c r="Q56" s="11">
        <v>1</v>
      </c>
      <c r="R56" s="10">
        <v>1</v>
      </c>
      <c r="S56" s="11">
        <v>1</v>
      </c>
      <c r="T56" s="10">
        <v>1</v>
      </c>
      <c r="U56" s="11">
        <v>1</v>
      </c>
      <c r="V56" s="10">
        <v>1</v>
      </c>
      <c r="W56" s="12"/>
      <c r="X56" s="10">
        <v>1</v>
      </c>
      <c r="Y56" s="11">
        <v>1</v>
      </c>
      <c r="Z56" s="10">
        <v>1</v>
      </c>
      <c r="AA56" s="11">
        <v>1</v>
      </c>
      <c r="AB56" s="10">
        <v>1</v>
      </c>
      <c r="AC56" s="11">
        <v>1</v>
      </c>
      <c r="AD56" s="10">
        <v>1</v>
      </c>
      <c r="AE56" s="11">
        <v>1</v>
      </c>
      <c r="AF56" s="10">
        <v>1</v>
      </c>
      <c r="AG56" s="11">
        <v>1</v>
      </c>
      <c r="AH56" s="10">
        <v>1</v>
      </c>
      <c r="AI56" s="12"/>
      <c r="AJ56" s="10">
        <v>0</v>
      </c>
      <c r="AK56" s="11">
        <v>0</v>
      </c>
      <c r="AL56" s="10">
        <v>0</v>
      </c>
      <c r="AM56" s="11">
        <v>0</v>
      </c>
      <c r="AN56" s="10">
        <v>0</v>
      </c>
      <c r="AO56" s="11">
        <v>0</v>
      </c>
      <c r="AP56" s="10">
        <v>0</v>
      </c>
      <c r="AQ56" s="11">
        <v>0</v>
      </c>
      <c r="AR56" s="10">
        <v>0</v>
      </c>
      <c r="AS56" s="11">
        <v>0</v>
      </c>
      <c r="AT56" s="10">
        <v>0</v>
      </c>
      <c r="AU56" s="12"/>
      <c r="AV56" s="10">
        <v>0</v>
      </c>
      <c r="AW56" s="11">
        <v>0</v>
      </c>
      <c r="AX56" s="10">
        <v>0</v>
      </c>
      <c r="AY56" s="11">
        <v>0</v>
      </c>
      <c r="AZ56" s="10">
        <v>0</v>
      </c>
      <c r="BA56" s="11">
        <v>0</v>
      </c>
      <c r="BB56" s="10">
        <v>0</v>
      </c>
      <c r="BC56" s="11">
        <v>0</v>
      </c>
      <c r="BD56" s="10">
        <v>0</v>
      </c>
      <c r="BE56" s="11">
        <v>0</v>
      </c>
      <c r="BF56" s="10">
        <v>0</v>
      </c>
      <c r="BG56" s="12"/>
      <c r="BH56" s="10">
        <v>0</v>
      </c>
      <c r="BI56" s="11">
        <v>0</v>
      </c>
      <c r="BJ56" s="10">
        <v>0</v>
      </c>
      <c r="BK56" s="11">
        <v>0</v>
      </c>
      <c r="BL56" s="10">
        <v>0</v>
      </c>
      <c r="BM56" s="11">
        <v>0</v>
      </c>
      <c r="BN56" s="10">
        <v>0</v>
      </c>
      <c r="BO56" s="11">
        <v>0</v>
      </c>
      <c r="BP56" s="10">
        <v>0</v>
      </c>
      <c r="BQ56" s="11">
        <v>0</v>
      </c>
      <c r="BR56" s="10">
        <v>0</v>
      </c>
      <c r="BT56" s="19">
        <f>(L56+X56+AJ56+AV56+BH56)/(VLOOKUP($D56,[1]Plan1!$B:$E,4,0))</f>
        <v>0.5</v>
      </c>
      <c r="BU56" s="20">
        <f>(M56+Y56+AK56+AW56+BI56)/(VLOOKUP($D56,[1]Plan1!$B:$E,4,0))</f>
        <v>0.5</v>
      </c>
      <c r="BV56" s="19">
        <f>(N56+Z56+AL56+AX56+BJ56)/(VLOOKUP($D56,[1]Plan1!$B:$E,4,0))</f>
        <v>0.5</v>
      </c>
      <c r="BW56" s="20">
        <f>(O56+AA56+AM56+AY56+BK56)/(VLOOKUP($D56,[1]Plan1!$B:$E,4,0))</f>
        <v>0.5</v>
      </c>
      <c r="BX56" s="19">
        <f>(P56+AB56+AN56+AZ56+BL56)/(VLOOKUP($D56,[1]Plan1!$B:$E,4,0))</f>
        <v>0.5</v>
      </c>
      <c r="BY56" s="20">
        <f>(Q56+AC56+AO56+BA56+BM56)/(VLOOKUP($D56,[1]Plan1!$B:$E,4,0))</f>
        <v>0.5</v>
      </c>
      <c r="BZ56" s="19">
        <f>(R56+AD56+AP56+BB56+BN56)/(VLOOKUP($D56,[1]Plan1!$B:$E,4,0))</f>
        <v>0.5</v>
      </c>
      <c r="CA56" s="20">
        <f>(S56+AE56+AQ56+BC56+BO56)/(VLOOKUP($D56,[1]Plan1!$B:$E,4,0))</f>
        <v>0.5</v>
      </c>
      <c r="CB56" s="19">
        <f>(T56+AF56+AR56+BD56+BP56)/(VLOOKUP($D56,[1]Plan1!$B:$E,4,0))</f>
        <v>0.5</v>
      </c>
      <c r="CC56" s="20">
        <f>(U56+AG56+AS56+BE56+BQ56)/(VLOOKUP($D56,[1]Plan1!$B:$E,4,0))</f>
        <v>0.5</v>
      </c>
      <c r="CD56" s="19">
        <f>(V56+AH56+AT56+BF56+BR56)/(VLOOKUP($D56,[1]Plan1!$B:$E,4,0))</f>
        <v>0.5</v>
      </c>
      <c r="CE56" s="18"/>
      <c r="CF56" s="19">
        <f>ROUND((((VLOOKUP($D56,[1]Plan1!$B:$C,2,0)/25) * (VLOOKUP(CF$1,[2]Plan1!$A:$B,2,0))) * BT56),0)</f>
        <v>7</v>
      </c>
      <c r="CG56" s="20">
        <f>ROUND((((VLOOKUP($D56,[1]Plan1!$B:$C,2,0)/25) * (VLOOKUP(CG$1,[2]Plan1!$A:$B,2,0))) * BU56),0)</f>
        <v>2</v>
      </c>
      <c r="CH56" s="19">
        <f>ROUND((((VLOOKUP($D56,[1]Plan1!$B:$C,2,0)/25) * (VLOOKUP(CH$1,[2]Plan1!$A:$B,2,0))) * BV56),0)</f>
        <v>4</v>
      </c>
      <c r="CI56" s="20">
        <f>ROUND((((VLOOKUP($D56,[1]Plan1!$B:$C,2,0)/25) * (VLOOKUP(CI$1,[2]Plan1!$A:$B,2,0))) * BW56),0)</f>
        <v>4</v>
      </c>
      <c r="CJ56" s="19">
        <f>ROUND((((VLOOKUP($D56,[1]Plan1!$B:$C,2,0)/25) * (VLOOKUP(CJ$1,[2]Plan1!$A:$B,2,0))) * BX56),0)</f>
        <v>7</v>
      </c>
      <c r="CK56" s="20">
        <f>ROUND((((VLOOKUP($D56,[1]Plan1!$B:$C,2,0)/25) * (VLOOKUP(CK$1,[2]Plan1!$A:$B,2,0))) * BY56),0)</f>
        <v>5</v>
      </c>
      <c r="CL56" s="19">
        <f>ROUND((((VLOOKUP($D56,[1]Plan1!$B:$C,2,0)/25) * (VLOOKUP(CL$1,[2]Plan1!$A:$B,2,0))) * BZ56),0)</f>
        <v>5</v>
      </c>
      <c r="CM56" s="20">
        <f>ROUND((((VLOOKUP($D56,[1]Plan1!$B:$C,2,0)/25) * (VLOOKUP(CM$1,[2]Plan1!$A:$B,2,0))) * CA56),0)</f>
        <v>5</v>
      </c>
      <c r="CN56" s="19">
        <f>ROUND((((VLOOKUP($D56,[1]Plan1!$B:$C,2,0)/25) * (VLOOKUP(CN$1,[2]Plan1!$A:$B,2,0))) * CB56),0)</f>
        <v>2</v>
      </c>
      <c r="CO56" s="20">
        <f>ROUND((((VLOOKUP($D56,[1]Plan1!$B:$C,2,0)/25) * (VLOOKUP(CO$1,[2]Plan1!$A:$B,2,0))) * CC56),0)</f>
        <v>2</v>
      </c>
      <c r="CP56" s="19">
        <f>ROUND((((VLOOKUP($D56,[1]Plan1!$B:$C,2,0)/25) * (VLOOKUP(CP$1,[2]Plan1!$A:$B,2,0))) * CD56),0)</f>
        <v>2</v>
      </c>
      <c r="CQ56" s="18"/>
      <c r="CR56" s="20">
        <f t="shared" si="0"/>
        <v>45</v>
      </c>
      <c r="CS56" s="19">
        <f>VLOOKUP(D56,[1]Plan1!$B:$C,2,0)</f>
        <v>90</v>
      </c>
      <c r="CT56" s="17">
        <f t="shared" si="1"/>
        <v>-45</v>
      </c>
      <c r="CU56" s="21">
        <f t="shared" si="3"/>
        <v>0.5</v>
      </c>
      <c r="CV56" s="2"/>
      <c r="CW56" s="2"/>
      <c r="CX56" s="2"/>
      <c r="CY56" s="2"/>
    </row>
    <row r="57" spans="1:103" ht="18.75" hidden="1">
      <c r="A57" s="8" t="s">
        <v>19</v>
      </c>
      <c r="B57" s="15" t="s">
        <v>20</v>
      </c>
      <c r="C57" s="15" t="s">
        <v>21</v>
      </c>
      <c r="D57" s="16" t="s">
        <v>193</v>
      </c>
      <c r="E57" s="16" t="str">
        <f>VLOOKUP(D57,[1]Plan1!$B:$D,3,0)</f>
        <v>04/05/20 a 15/05/20</v>
      </c>
      <c r="F57" s="13">
        <v>82073</v>
      </c>
      <c r="G57" s="13">
        <v>10785</v>
      </c>
      <c r="H57" s="14" t="s">
        <v>47</v>
      </c>
      <c r="I57" s="17" t="str">
        <f t="shared" si="2"/>
        <v/>
      </c>
      <c r="J57" s="17">
        <f>VLOOKUP(D57,[1]Plan1!$B:$E,4,0)</f>
        <v>4</v>
      </c>
      <c r="K57" s="18"/>
      <c r="L57" s="10">
        <v>0</v>
      </c>
      <c r="M57" s="11">
        <v>0</v>
      </c>
      <c r="N57" s="10">
        <v>0</v>
      </c>
      <c r="O57" s="11">
        <v>0</v>
      </c>
      <c r="P57" s="10">
        <v>0</v>
      </c>
      <c r="Q57" s="11">
        <v>0</v>
      </c>
      <c r="R57" s="10">
        <v>0</v>
      </c>
      <c r="S57" s="11">
        <v>0</v>
      </c>
      <c r="T57" s="10">
        <v>0</v>
      </c>
      <c r="U57" s="11">
        <v>0</v>
      </c>
      <c r="V57" s="10">
        <v>0</v>
      </c>
      <c r="W57" s="12"/>
      <c r="X57" s="10">
        <v>0</v>
      </c>
      <c r="Y57" s="11">
        <v>0</v>
      </c>
      <c r="Z57" s="10">
        <v>0</v>
      </c>
      <c r="AA57" s="11">
        <v>0</v>
      </c>
      <c r="AB57" s="10">
        <v>0</v>
      </c>
      <c r="AC57" s="11">
        <v>0</v>
      </c>
      <c r="AD57" s="10">
        <v>0</v>
      </c>
      <c r="AE57" s="11">
        <v>0</v>
      </c>
      <c r="AF57" s="10">
        <v>0</v>
      </c>
      <c r="AG57" s="11">
        <v>0</v>
      </c>
      <c r="AH57" s="10">
        <v>0</v>
      </c>
      <c r="AI57" s="12"/>
      <c r="AJ57" s="10">
        <v>0</v>
      </c>
      <c r="AK57" s="11">
        <v>0</v>
      </c>
      <c r="AL57" s="10">
        <v>0</v>
      </c>
      <c r="AM57" s="11">
        <v>0</v>
      </c>
      <c r="AN57" s="10">
        <v>0</v>
      </c>
      <c r="AO57" s="11">
        <v>0</v>
      </c>
      <c r="AP57" s="10">
        <v>0</v>
      </c>
      <c r="AQ57" s="11">
        <v>0</v>
      </c>
      <c r="AR57" s="10">
        <v>0</v>
      </c>
      <c r="AS57" s="11">
        <v>0</v>
      </c>
      <c r="AT57" s="10">
        <v>0</v>
      </c>
      <c r="AU57" s="12"/>
      <c r="AV57" s="10">
        <v>0</v>
      </c>
      <c r="AW57" s="11">
        <v>0</v>
      </c>
      <c r="AX57" s="10">
        <v>0</v>
      </c>
      <c r="AY57" s="11">
        <v>0</v>
      </c>
      <c r="AZ57" s="10">
        <v>0</v>
      </c>
      <c r="BA57" s="11">
        <v>0</v>
      </c>
      <c r="BB57" s="10">
        <v>0</v>
      </c>
      <c r="BC57" s="11">
        <v>0</v>
      </c>
      <c r="BD57" s="10">
        <v>0</v>
      </c>
      <c r="BE57" s="11">
        <v>0</v>
      </c>
      <c r="BF57" s="10">
        <v>0</v>
      </c>
      <c r="BG57" s="12"/>
      <c r="BH57" s="10">
        <v>0</v>
      </c>
      <c r="BI57" s="11">
        <v>0</v>
      </c>
      <c r="BJ57" s="10">
        <v>0</v>
      </c>
      <c r="BK57" s="11">
        <v>0</v>
      </c>
      <c r="BL57" s="10">
        <v>0</v>
      </c>
      <c r="BM57" s="11">
        <v>0</v>
      </c>
      <c r="BN57" s="10">
        <v>0</v>
      </c>
      <c r="BO57" s="11">
        <v>0</v>
      </c>
      <c r="BP57" s="10">
        <v>0</v>
      </c>
      <c r="BQ57" s="11">
        <v>0</v>
      </c>
      <c r="BR57" s="10">
        <v>0</v>
      </c>
      <c r="BT57" s="19">
        <f>(L57+X57+AJ57+AV57+BH57)/(VLOOKUP($D57,[1]Plan1!$B:$E,4,0))</f>
        <v>0</v>
      </c>
      <c r="BU57" s="20">
        <f>(M57+Y57+AK57+AW57+BI57)/(VLOOKUP($D57,[1]Plan1!$B:$E,4,0))</f>
        <v>0</v>
      </c>
      <c r="BV57" s="19">
        <f>(N57+Z57+AL57+AX57+BJ57)/(VLOOKUP($D57,[1]Plan1!$B:$E,4,0))</f>
        <v>0</v>
      </c>
      <c r="BW57" s="20">
        <f>(O57+AA57+AM57+AY57+BK57)/(VLOOKUP($D57,[1]Plan1!$B:$E,4,0))</f>
        <v>0</v>
      </c>
      <c r="BX57" s="19">
        <f>(P57+AB57+AN57+AZ57+BL57)/(VLOOKUP($D57,[1]Plan1!$B:$E,4,0))</f>
        <v>0</v>
      </c>
      <c r="BY57" s="20">
        <f>(Q57+AC57+AO57+BA57+BM57)/(VLOOKUP($D57,[1]Plan1!$B:$E,4,0))</f>
        <v>0</v>
      </c>
      <c r="BZ57" s="19">
        <f>(R57+AD57+AP57+BB57+BN57)/(VLOOKUP($D57,[1]Plan1!$B:$E,4,0))</f>
        <v>0</v>
      </c>
      <c r="CA57" s="20">
        <f>(S57+AE57+AQ57+BC57+BO57)/(VLOOKUP($D57,[1]Plan1!$B:$E,4,0))</f>
        <v>0</v>
      </c>
      <c r="CB57" s="19">
        <f>(T57+AF57+AR57+BD57+BP57)/(VLOOKUP($D57,[1]Plan1!$B:$E,4,0))</f>
        <v>0</v>
      </c>
      <c r="CC57" s="20">
        <f>(U57+AG57+AS57+BE57+BQ57)/(VLOOKUP($D57,[1]Plan1!$B:$E,4,0))</f>
        <v>0</v>
      </c>
      <c r="CD57" s="19">
        <f>(V57+AH57+AT57+BF57+BR57)/(VLOOKUP($D57,[1]Plan1!$B:$E,4,0))</f>
        <v>0</v>
      </c>
      <c r="CE57" s="18"/>
      <c r="CF57" s="19">
        <f>ROUND((((VLOOKUP($D57,[1]Plan1!$B:$C,2,0)/25) * (VLOOKUP(CF$1,[2]Plan1!$A:$B,2,0))) * BT57),0)</f>
        <v>0</v>
      </c>
      <c r="CG57" s="20">
        <f>ROUND((((VLOOKUP($D57,[1]Plan1!$B:$C,2,0)/25) * (VLOOKUP(CG$1,[2]Plan1!$A:$B,2,0))) * BU57),0)</f>
        <v>0</v>
      </c>
      <c r="CH57" s="19">
        <f>ROUND((((VLOOKUP($D57,[1]Plan1!$B:$C,2,0)/25) * (VLOOKUP(CH$1,[2]Plan1!$A:$B,2,0))) * BV57),0)</f>
        <v>0</v>
      </c>
      <c r="CI57" s="20">
        <f>ROUND((((VLOOKUP($D57,[1]Plan1!$B:$C,2,0)/25) * (VLOOKUP(CI$1,[2]Plan1!$A:$B,2,0))) * BW57),0)</f>
        <v>0</v>
      </c>
      <c r="CJ57" s="19">
        <f>ROUND((((VLOOKUP($D57,[1]Plan1!$B:$C,2,0)/25) * (VLOOKUP(CJ$1,[2]Plan1!$A:$B,2,0))) * BX57),0)</f>
        <v>0</v>
      </c>
      <c r="CK57" s="20">
        <f>ROUND((((VLOOKUP($D57,[1]Plan1!$B:$C,2,0)/25) * (VLOOKUP(CK$1,[2]Plan1!$A:$B,2,0))) * BY57),0)</f>
        <v>0</v>
      </c>
      <c r="CL57" s="19">
        <f>ROUND((((VLOOKUP($D57,[1]Plan1!$B:$C,2,0)/25) * (VLOOKUP(CL$1,[2]Plan1!$A:$B,2,0))) * BZ57),0)</f>
        <v>0</v>
      </c>
      <c r="CM57" s="20">
        <f>ROUND((((VLOOKUP($D57,[1]Plan1!$B:$C,2,0)/25) * (VLOOKUP(CM$1,[2]Plan1!$A:$B,2,0))) * CA57),0)</f>
        <v>0</v>
      </c>
      <c r="CN57" s="19">
        <f>ROUND((((VLOOKUP($D57,[1]Plan1!$B:$C,2,0)/25) * (VLOOKUP(CN$1,[2]Plan1!$A:$B,2,0))) * CB57),0)</f>
        <v>0</v>
      </c>
      <c r="CO57" s="20">
        <f>ROUND((((VLOOKUP($D57,[1]Plan1!$B:$C,2,0)/25) * (VLOOKUP(CO$1,[2]Plan1!$A:$B,2,0))) * CC57),0)</f>
        <v>0</v>
      </c>
      <c r="CP57" s="19">
        <f>ROUND((((VLOOKUP($D57,[1]Plan1!$B:$C,2,0)/25) * (VLOOKUP(CP$1,[2]Plan1!$A:$B,2,0))) * CD57),0)</f>
        <v>0</v>
      </c>
      <c r="CQ57" s="18"/>
      <c r="CR57" s="20">
        <f t="shared" si="0"/>
        <v>0</v>
      </c>
      <c r="CS57" s="19">
        <f>VLOOKUP(D57,[1]Plan1!$B:$C,2,0)</f>
        <v>90</v>
      </c>
      <c r="CT57" s="17">
        <f t="shared" si="1"/>
        <v>-90</v>
      </c>
      <c r="CU57" s="21">
        <f t="shared" si="3"/>
        <v>0</v>
      </c>
      <c r="CV57" s="2"/>
      <c r="CW57" s="2"/>
      <c r="CX57" s="2"/>
      <c r="CY57" s="2"/>
    </row>
    <row r="58" spans="1:103" ht="18.75" hidden="1">
      <c r="A58" s="8" t="s">
        <v>19</v>
      </c>
      <c r="B58" s="15" t="s">
        <v>20</v>
      </c>
      <c r="C58" s="15" t="s">
        <v>21</v>
      </c>
      <c r="D58" s="16" t="s">
        <v>193</v>
      </c>
      <c r="E58" s="16" t="str">
        <f>VLOOKUP(D58,[1]Plan1!$B:$D,3,0)</f>
        <v>04/05/20 a 15/05/20</v>
      </c>
      <c r="F58" s="13">
        <v>63424</v>
      </c>
      <c r="G58" s="13">
        <v>10791</v>
      </c>
      <c r="H58" s="14" t="s">
        <v>48</v>
      </c>
      <c r="I58" s="17" t="str">
        <f t="shared" si="2"/>
        <v/>
      </c>
      <c r="J58" s="17">
        <f>VLOOKUP(D58,[1]Plan1!$B:$E,4,0)</f>
        <v>4</v>
      </c>
      <c r="K58" s="18"/>
      <c r="L58" s="10">
        <v>0</v>
      </c>
      <c r="M58" s="11">
        <v>0</v>
      </c>
      <c r="N58" s="10">
        <v>0</v>
      </c>
      <c r="O58" s="11">
        <v>0</v>
      </c>
      <c r="P58" s="10">
        <v>0</v>
      </c>
      <c r="Q58" s="11">
        <v>0</v>
      </c>
      <c r="R58" s="10">
        <v>0</v>
      </c>
      <c r="S58" s="11">
        <v>0</v>
      </c>
      <c r="T58" s="10">
        <v>0</v>
      </c>
      <c r="U58" s="11">
        <v>0</v>
      </c>
      <c r="V58" s="10">
        <v>0</v>
      </c>
      <c r="W58" s="12"/>
      <c r="X58" s="10">
        <v>0</v>
      </c>
      <c r="Y58" s="11">
        <v>0</v>
      </c>
      <c r="Z58" s="10">
        <v>0</v>
      </c>
      <c r="AA58" s="11">
        <v>0</v>
      </c>
      <c r="AB58" s="10">
        <v>0</v>
      </c>
      <c r="AC58" s="11">
        <v>0</v>
      </c>
      <c r="AD58" s="10">
        <v>0</v>
      </c>
      <c r="AE58" s="11">
        <v>0</v>
      </c>
      <c r="AF58" s="10">
        <v>0</v>
      </c>
      <c r="AG58" s="11">
        <v>0</v>
      </c>
      <c r="AH58" s="10">
        <v>0</v>
      </c>
      <c r="AI58" s="12"/>
      <c r="AJ58" s="10">
        <v>1</v>
      </c>
      <c r="AK58" s="11">
        <v>1</v>
      </c>
      <c r="AL58" s="10">
        <v>1</v>
      </c>
      <c r="AM58" s="11">
        <v>1</v>
      </c>
      <c r="AN58" s="10">
        <v>1</v>
      </c>
      <c r="AO58" s="11">
        <v>1</v>
      </c>
      <c r="AP58" s="10">
        <v>1</v>
      </c>
      <c r="AQ58" s="11">
        <v>1</v>
      </c>
      <c r="AR58" s="10">
        <v>1</v>
      </c>
      <c r="AS58" s="11">
        <v>1</v>
      </c>
      <c r="AT58" s="10">
        <v>1</v>
      </c>
      <c r="AU58" s="12"/>
      <c r="AV58" s="10">
        <v>0</v>
      </c>
      <c r="AW58" s="11">
        <v>0</v>
      </c>
      <c r="AX58" s="10">
        <v>0</v>
      </c>
      <c r="AY58" s="11">
        <v>0</v>
      </c>
      <c r="AZ58" s="10">
        <v>0</v>
      </c>
      <c r="BA58" s="11">
        <v>0</v>
      </c>
      <c r="BB58" s="10">
        <v>0</v>
      </c>
      <c r="BC58" s="11">
        <v>0</v>
      </c>
      <c r="BD58" s="10">
        <v>0</v>
      </c>
      <c r="BE58" s="11">
        <v>0</v>
      </c>
      <c r="BF58" s="10">
        <v>0</v>
      </c>
      <c r="BG58" s="12"/>
      <c r="BH58" s="10">
        <v>0</v>
      </c>
      <c r="BI58" s="11">
        <v>0</v>
      </c>
      <c r="BJ58" s="10">
        <v>0</v>
      </c>
      <c r="BK58" s="11">
        <v>0</v>
      </c>
      <c r="BL58" s="10">
        <v>0</v>
      </c>
      <c r="BM58" s="11">
        <v>0</v>
      </c>
      <c r="BN58" s="10">
        <v>0</v>
      </c>
      <c r="BO58" s="11">
        <v>0</v>
      </c>
      <c r="BP58" s="10">
        <v>0</v>
      </c>
      <c r="BQ58" s="11">
        <v>0</v>
      </c>
      <c r="BR58" s="10">
        <v>0</v>
      </c>
      <c r="BT58" s="19">
        <f>(L58+X58+AJ58+AV58+BH58)/(VLOOKUP($D58,[1]Plan1!$B:$E,4,0))</f>
        <v>0.25</v>
      </c>
      <c r="BU58" s="20">
        <f>(M58+Y58+AK58+AW58+BI58)/(VLOOKUP($D58,[1]Plan1!$B:$E,4,0))</f>
        <v>0.25</v>
      </c>
      <c r="BV58" s="19">
        <f>(N58+Z58+AL58+AX58+BJ58)/(VLOOKUP($D58,[1]Plan1!$B:$E,4,0))</f>
        <v>0.25</v>
      </c>
      <c r="BW58" s="20">
        <f>(O58+AA58+AM58+AY58+BK58)/(VLOOKUP($D58,[1]Plan1!$B:$E,4,0))</f>
        <v>0.25</v>
      </c>
      <c r="BX58" s="19">
        <f>(P58+AB58+AN58+AZ58+BL58)/(VLOOKUP($D58,[1]Plan1!$B:$E,4,0))</f>
        <v>0.25</v>
      </c>
      <c r="BY58" s="20">
        <f>(Q58+AC58+AO58+BA58+BM58)/(VLOOKUP($D58,[1]Plan1!$B:$E,4,0))</f>
        <v>0.25</v>
      </c>
      <c r="BZ58" s="19">
        <f>(R58+AD58+AP58+BB58+BN58)/(VLOOKUP($D58,[1]Plan1!$B:$E,4,0))</f>
        <v>0.25</v>
      </c>
      <c r="CA58" s="20">
        <f>(S58+AE58+AQ58+BC58+BO58)/(VLOOKUP($D58,[1]Plan1!$B:$E,4,0))</f>
        <v>0.25</v>
      </c>
      <c r="CB58" s="19">
        <f>(T58+AF58+AR58+BD58+BP58)/(VLOOKUP($D58,[1]Plan1!$B:$E,4,0))</f>
        <v>0.25</v>
      </c>
      <c r="CC58" s="20">
        <f>(U58+AG58+AS58+BE58+BQ58)/(VLOOKUP($D58,[1]Plan1!$B:$E,4,0))</f>
        <v>0.25</v>
      </c>
      <c r="CD58" s="19">
        <f>(V58+AH58+AT58+BF58+BR58)/(VLOOKUP($D58,[1]Plan1!$B:$E,4,0))</f>
        <v>0.25</v>
      </c>
      <c r="CE58" s="18"/>
      <c r="CF58" s="19">
        <f>ROUND((((VLOOKUP($D58,[1]Plan1!$B:$C,2,0)/25) * (VLOOKUP(CF$1,[2]Plan1!$A:$B,2,0))) * BT58),0)</f>
        <v>4</v>
      </c>
      <c r="CG58" s="20">
        <f>ROUND((((VLOOKUP($D58,[1]Plan1!$B:$C,2,0)/25) * (VLOOKUP(CG$1,[2]Plan1!$A:$B,2,0))) * BU58),0)</f>
        <v>1</v>
      </c>
      <c r="CH58" s="19">
        <f>ROUND((((VLOOKUP($D58,[1]Plan1!$B:$C,2,0)/25) * (VLOOKUP(CH$1,[2]Plan1!$A:$B,2,0))) * BV58),0)</f>
        <v>2</v>
      </c>
      <c r="CI58" s="20">
        <f>ROUND((((VLOOKUP($D58,[1]Plan1!$B:$C,2,0)/25) * (VLOOKUP(CI$1,[2]Plan1!$A:$B,2,0))) * BW58),0)</f>
        <v>2</v>
      </c>
      <c r="CJ58" s="19">
        <f>ROUND((((VLOOKUP($D58,[1]Plan1!$B:$C,2,0)/25) * (VLOOKUP(CJ$1,[2]Plan1!$A:$B,2,0))) * BX58),0)</f>
        <v>4</v>
      </c>
      <c r="CK58" s="20">
        <f>ROUND((((VLOOKUP($D58,[1]Plan1!$B:$C,2,0)/25) * (VLOOKUP(CK$1,[2]Plan1!$A:$B,2,0))) * BY58),0)</f>
        <v>3</v>
      </c>
      <c r="CL58" s="19">
        <f>ROUND((((VLOOKUP($D58,[1]Plan1!$B:$C,2,0)/25) * (VLOOKUP(CL$1,[2]Plan1!$A:$B,2,0))) * BZ58),0)</f>
        <v>3</v>
      </c>
      <c r="CM58" s="20">
        <f>ROUND((((VLOOKUP($D58,[1]Plan1!$B:$C,2,0)/25) * (VLOOKUP(CM$1,[2]Plan1!$A:$B,2,0))) * CA58),0)</f>
        <v>3</v>
      </c>
      <c r="CN58" s="19">
        <f>ROUND((((VLOOKUP($D58,[1]Plan1!$B:$C,2,0)/25) * (VLOOKUP(CN$1,[2]Plan1!$A:$B,2,0))) * CB58),0)</f>
        <v>1</v>
      </c>
      <c r="CO58" s="20">
        <f>ROUND((((VLOOKUP($D58,[1]Plan1!$B:$C,2,0)/25) * (VLOOKUP(CO$1,[2]Plan1!$A:$B,2,0))) * CC58),0)</f>
        <v>1</v>
      </c>
      <c r="CP58" s="19">
        <f>ROUND((((VLOOKUP($D58,[1]Plan1!$B:$C,2,0)/25) * (VLOOKUP(CP$1,[2]Plan1!$A:$B,2,0))) * CD58),0)</f>
        <v>1</v>
      </c>
      <c r="CQ58" s="18"/>
      <c r="CR58" s="20">
        <f t="shared" si="0"/>
        <v>25</v>
      </c>
      <c r="CS58" s="19">
        <f>VLOOKUP(D58,[1]Plan1!$B:$C,2,0)</f>
        <v>90</v>
      </c>
      <c r="CT58" s="17">
        <f t="shared" si="1"/>
        <v>-65</v>
      </c>
      <c r="CU58" s="21">
        <f t="shared" si="3"/>
        <v>0.27777777777777779</v>
      </c>
      <c r="CV58" s="2"/>
      <c r="CW58" s="2"/>
      <c r="CX58" s="2"/>
      <c r="CY58" s="2"/>
    </row>
    <row r="59" spans="1:103" ht="18.75" hidden="1">
      <c r="A59" s="8" t="s">
        <v>19</v>
      </c>
      <c r="B59" s="15" t="s">
        <v>20</v>
      </c>
      <c r="C59" s="15" t="s">
        <v>21</v>
      </c>
      <c r="D59" s="16" t="s">
        <v>193</v>
      </c>
      <c r="E59" s="16" t="str">
        <f>VLOOKUP(D59,[1]Plan1!$B:$D,3,0)</f>
        <v>04/05/20 a 15/05/20</v>
      </c>
      <c r="F59" s="13">
        <v>75383</v>
      </c>
      <c r="G59" s="13">
        <v>10845</v>
      </c>
      <c r="H59" s="14" t="s">
        <v>49</v>
      </c>
      <c r="I59" s="17" t="str">
        <f t="shared" si="2"/>
        <v>ERRO</v>
      </c>
      <c r="J59" s="17">
        <f>VLOOKUP(D59,[1]Plan1!$B:$E,4,0)</f>
        <v>4</v>
      </c>
      <c r="K59" s="18"/>
      <c r="L59" s="10">
        <v>1</v>
      </c>
      <c r="M59" s="11">
        <v>1</v>
      </c>
      <c r="N59" s="10">
        <v>1</v>
      </c>
      <c r="O59" s="11">
        <v>1</v>
      </c>
      <c r="P59" s="10">
        <v>1</v>
      </c>
      <c r="Q59" s="11">
        <v>1</v>
      </c>
      <c r="R59" s="10">
        <v>1</v>
      </c>
      <c r="S59" s="11">
        <v>1</v>
      </c>
      <c r="T59" s="10">
        <v>1</v>
      </c>
      <c r="U59" s="11">
        <v>1</v>
      </c>
      <c r="V59" s="10">
        <v>1</v>
      </c>
      <c r="W59" s="12"/>
      <c r="X59" s="10">
        <v>1</v>
      </c>
      <c r="Y59" s="11">
        <v>1</v>
      </c>
      <c r="Z59" s="10">
        <v>1</v>
      </c>
      <c r="AA59" s="11">
        <v>1</v>
      </c>
      <c r="AB59" s="10">
        <v>1</v>
      </c>
      <c r="AC59" s="11">
        <v>1</v>
      </c>
      <c r="AD59" s="10">
        <v>1</v>
      </c>
      <c r="AE59" s="11">
        <v>1</v>
      </c>
      <c r="AF59" s="10">
        <v>1</v>
      </c>
      <c r="AG59" s="11">
        <v>1</v>
      </c>
      <c r="AH59" s="10">
        <v>1</v>
      </c>
      <c r="AI59" s="12"/>
      <c r="AJ59" s="10">
        <v>1</v>
      </c>
      <c r="AK59" s="11">
        <v>1</v>
      </c>
      <c r="AL59" s="10">
        <v>1</v>
      </c>
      <c r="AM59" s="11">
        <v>1</v>
      </c>
      <c r="AN59" s="10">
        <v>1</v>
      </c>
      <c r="AO59" s="11">
        <v>1</v>
      </c>
      <c r="AP59" s="10">
        <v>1</v>
      </c>
      <c r="AQ59" s="11">
        <v>1</v>
      </c>
      <c r="AR59" s="10">
        <v>1</v>
      </c>
      <c r="AS59" s="11">
        <v>1</v>
      </c>
      <c r="AT59" s="10">
        <v>1</v>
      </c>
      <c r="AU59" s="12"/>
      <c r="AV59" s="10">
        <v>1</v>
      </c>
      <c r="AW59" s="11">
        <v>1</v>
      </c>
      <c r="AX59" s="10">
        <v>1</v>
      </c>
      <c r="AY59" s="11">
        <v>1</v>
      </c>
      <c r="AZ59" s="10">
        <v>1</v>
      </c>
      <c r="BA59" s="11">
        <v>1</v>
      </c>
      <c r="BB59" s="10">
        <v>1</v>
      </c>
      <c r="BC59" s="11">
        <v>1</v>
      </c>
      <c r="BD59" s="10">
        <v>1</v>
      </c>
      <c r="BE59" s="11">
        <v>1</v>
      </c>
      <c r="BF59" s="10">
        <v>1</v>
      </c>
      <c r="BG59" s="12"/>
      <c r="BH59" s="10">
        <v>0</v>
      </c>
      <c r="BI59" s="11">
        <v>0</v>
      </c>
      <c r="BJ59" s="10">
        <v>0</v>
      </c>
      <c r="BK59" s="11">
        <v>0</v>
      </c>
      <c r="BL59" s="10">
        <v>0</v>
      </c>
      <c r="BM59" s="11">
        <v>0</v>
      </c>
      <c r="BN59" s="10">
        <v>0</v>
      </c>
      <c r="BO59" s="11">
        <v>0</v>
      </c>
      <c r="BP59" s="10">
        <v>0</v>
      </c>
      <c r="BQ59" s="11">
        <v>0</v>
      </c>
      <c r="BR59" s="10">
        <v>0</v>
      </c>
      <c r="BT59" s="19">
        <f>(L59+X59+AJ59+AV59+BH59)/(VLOOKUP($D59,[1]Plan1!$B:$E,4,0))</f>
        <v>1</v>
      </c>
      <c r="BU59" s="20">
        <f>(M59+Y59+AK59+AW59+BI59)/(VLOOKUP($D59,[1]Plan1!$B:$E,4,0))</f>
        <v>1</v>
      </c>
      <c r="BV59" s="19">
        <f>(N59+Z59+AL59+AX59+BJ59)/(VLOOKUP($D59,[1]Plan1!$B:$E,4,0))</f>
        <v>1</v>
      </c>
      <c r="BW59" s="20">
        <f>(O59+AA59+AM59+AY59+BK59)/(VLOOKUP($D59,[1]Plan1!$B:$E,4,0))</f>
        <v>1</v>
      </c>
      <c r="BX59" s="19">
        <f>(P59+AB59+AN59+AZ59+BL59)/(VLOOKUP($D59,[1]Plan1!$B:$E,4,0))</f>
        <v>1</v>
      </c>
      <c r="BY59" s="20">
        <f>(Q59+AC59+AO59+BA59+BM59)/(VLOOKUP($D59,[1]Plan1!$B:$E,4,0))</f>
        <v>1</v>
      </c>
      <c r="BZ59" s="19">
        <f>(R59+AD59+AP59+BB59+BN59)/(VLOOKUP($D59,[1]Plan1!$B:$E,4,0))</f>
        <v>1</v>
      </c>
      <c r="CA59" s="20">
        <f>(S59+AE59+AQ59+BC59+BO59)/(VLOOKUP($D59,[1]Plan1!$B:$E,4,0))</f>
        <v>1</v>
      </c>
      <c r="CB59" s="19">
        <f>(T59+AF59+AR59+BD59+BP59)/(VLOOKUP($D59,[1]Plan1!$B:$E,4,0))</f>
        <v>1</v>
      </c>
      <c r="CC59" s="20">
        <f>(U59+AG59+AS59+BE59+BQ59)/(VLOOKUP($D59,[1]Plan1!$B:$E,4,0))</f>
        <v>1</v>
      </c>
      <c r="CD59" s="19">
        <f>(V59+AH59+AT59+BF59+BR59)/(VLOOKUP($D59,[1]Plan1!$B:$E,4,0))</f>
        <v>1</v>
      </c>
      <c r="CE59" s="18"/>
      <c r="CF59" s="19">
        <f>ROUND((((VLOOKUP($D59,[1]Plan1!$B:$C,2,0)/25) * (VLOOKUP(CF$1,[2]Plan1!$A:$B,2,0))) * BT59),0)</f>
        <v>14</v>
      </c>
      <c r="CG59" s="20">
        <f>ROUND((((VLOOKUP($D59,[1]Plan1!$B:$C,2,0)/25) * (VLOOKUP(CG$1,[2]Plan1!$A:$B,2,0))) * BU59),0)</f>
        <v>4</v>
      </c>
      <c r="CH59" s="19">
        <f>ROUND((((VLOOKUP($D59,[1]Plan1!$B:$C,2,0)/25) * (VLOOKUP(CH$1,[2]Plan1!$A:$B,2,0))) * BV59),0)</f>
        <v>7</v>
      </c>
      <c r="CI59" s="20">
        <f>ROUND((((VLOOKUP($D59,[1]Plan1!$B:$C,2,0)/25) * (VLOOKUP(CI$1,[2]Plan1!$A:$B,2,0))) * BW59),0)</f>
        <v>7</v>
      </c>
      <c r="CJ59" s="19">
        <f>ROUND((((VLOOKUP($D59,[1]Plan1!$B:$C,2,0)/25) * (VLOOKUP(CJ$1,[2]Plan1!$A:$B,2,0))) * BX59),0)</f>
        <v>14</v>
      </c>
      <c r="CK59" s="20">
        <f>ROUND((((VLOOKUP($D59,[1]Plan1!$B:$C,2,0)/25) * (VLOOKUP(CK$1,[2]Plan1!$A:$B,2,0))) * BY59),0)</f>
        <v>11</v>
      </c>
      <c r="CL59" s="19">
        <f>ROUND((((VLOOKUP($D59,[1]Plan1!$B:$C,2,0)/25) * (VLOOKUP(CL$1,[2]Plan1!$A:$B,2,0))) * BZ59),0)</f>
        <v>11</v>
      </c>
      <c r="CM59" s="20">
        <f>ROUND((((VLOOKUP($D59,[1]Plan1!$B:$C,2,0)/25) * (VLOOKUP(CM$1,[2]Plan1!$A:$B,2,0))) * CA59),0)</f>
        <v>11</v>
      </c>
      <c r="CN59" s="19">
        <f>ROUND((((VLOOKUP($D59,[1]Plan1!$B:$C,2,0)/25) * (VLOOKUP(CN$1,[2]Plan1!$A:$B,2,0))) * CB59),0)</f>
        <v>4</v>
      </c>
      <c r="CO59" s="20">
        <f>ROUND((((VLOOKUP($D59,[1]Plan1!$B:$C,2,0)/25) * (VLOOKUP(CO$1,[2]Plan1!$A:$B,2,0))) * CC59),0)</f>
        <v>4</v>
      </c>
      <c r="CP59" s="19">
        <f>ROUND((((VLOOKUP($D59,[1]Plan1!$B:$C,2,0)/25) * (VLOOKUP(CP$1,[2]Plan1!$A:$B,2,0))) * CD59),0)</f>
        <v>4</v>
      </c>
      <c r="CQ59" s="18"/>
      <c r="CR59" s="20">
        <f t="shared" si="0"/>
        <v>91</v>
      </c>
      <c r="CS59" s="19">
        <f>VLOOKUP(D59,[1]Plan1!$B:$C,2,0)</f>
        <v>90</v>
      </c>
      <c r="CT59" s="17">
        <f t="shared" si="1"/>
        <v>1</v>
      </c>
      <c r="CU59" s="21">
        <f t="shared" si="3"/>
        <v>1.0111111111111111</v>
      </c>
      <c r="CV59" s="2"/>
      <c r="CW59" s="2"/>
      <c r="CX59" s="2"/>
      <c r="CY59" s="2"/>
    </row>
    <row r="60" spans="1:103" ht="18.75" hidden="1">
      <c r="A60" s="8" t="s">
        <v>19</v>
      </c>
      <c r="B60" s="15" t="s">
        <v>20</v>
      </c>
      <c r="C60" s="15" t="s">
        <v>21</v>
      </c>
      <c r="D60" s="16" t="s">
        <v>193</v>
      </c>
      <c r="E60" s="16" t="str">
        <f>VLOOKUP(D60,[1]Plan1!$B:$D,3,0)</f>
        <v>04/05/20 a 15/05/20</v>
      </c>
      <c r="F60" s="13">
        <v>177522</v>
      </c>
      <c r="G60" s="13">
        <v>11431</v>
      </c>
      <c r="H60" s="14" t="s">
        <v>50</v>
      </c>
      <c r="I60" s="17" t="str">
        <f t="shared" si="2"/>
        <v/>
      </c>
      <c r="J60" s="17">
        <f>VLOOKUP(D60,[1]Plan1!$B:$E,4,0)</f>
        <v>4</v>
      </c>
      <c r="K60" s="18"/>
      <c r="L60" s="10">
        <v>0</v>
      </c>
      <c r="M60" s="11">
        <v>0</v>
      </c>
      <c r="N60" s="10">
        <v>0</v>
      </c>
      <c r="O60" s="11">
        <v>0</v>
      </c>
      <c r="P60" s="10">
        <v>0</v>
      </c>
      <c r="Q60" s="11">
        <v>0</v>
      </c>
      <c r="R60" s="10">
        <v>0</v>
      </c>
      <c r="S60" s="11">
        <v>0</v>
      </c>
      <c r="T60" s="10">
        <v>0</v>
      </c>
      <c r="U60" s="11">
        <v>0</v>
      </c>
      <c r="V60" s="10">
        <v>0</v>
      </c>
      <c r="W60" s="12"/>
      <c r="X60" s="10">
        <v>0</v>
      </c>
      <c r="Y60" s="11">
        <v>0</v>
      </c>
      <c r="Z60" s="10">
        <v>0</v>
      </c>
      <c r="AA60" s="11">
        <v>0</v>
      </c>
      <c r="AB60" s="10">
        <v>0</v>
      </c>
      <c r="AC60" s="11">
        <v>0</v>
      </c>
      <c r="AD60" s="10">
        <v>0</v>
      </c>
      <c r="AE60" s="11">
        <v>0</v>
      </c>
      <c r="AF60" s="10">
        <v>0</v>
      </c>
      <c r="AG60" s="11">
        <v>0</v>
      </c>
      <c r="AH60" s="10">
        <v>0</v>
      </c>
      <c r="AI60" s="12"/>
      <c r="AJ60" s="10">
        <v>0</v>
      </c>
      <c r="AK60" s="11">
        <v>0</v>
      </c>
      <c r="AL60" s="10">
        <v>0</v>
      </c>
      <c r="AM60" s="11">
        <v>0</v>
      </c>
      <c r="AN60" s="10">
        <v>0</v>
      </c>
      <c r="AO60" s="11">
        <v>0</v>
      </c>
      <c r="AP60" s="10">
        <v>0</v>
      </c>
      <c r="AQ60" s="11">
        <v>0</v>
      </c>
      <c r="AR60" s="10">
        <v>0</v>
      </c>
      <c r="AS60" s="11">
        <v>0</v>
      </c>
      <c r="AT60" s="10">
        <v>0</v>
      </c>
      <c r="AU60" s="12"/>
      <c r="AV60" s="10">
        <v>0</v>
      </c>
      <c r="AW60" s="11">
        <v>0</v>
      </c>
      <c r="AX60" s="10">
        <v>0</v>
      </c>
      <c r="AY60" s="11">
        <v>0</v>
      </c>
      <c r="AZ60" s="10">
        <v>0</v>
      </c>
      <c r="BA60" s="11">
        <v>0</v>
      </c>
      <c r="BB60" s="10">
        <v>0</v>
      </c>
      <c r="BC60" s="11">
        <v>0</v>
      </c>
      <c r="BD60" s="10">
        <v>0</v>
      </c>
      <c r="BE60" s="11">
        <v>0</v>
      </c>
      <c r="BF60" s="10">
        <v>0</v>
      </c>
      <c r="BG60" s="12"/>
      <c r="BH60" s="10">
        <v>0</v>
      </c>
      <c r="BI60" s="11">
        <v>0</v>
      </c>
      <c r="BJ60" s="10">
        <v>0</v>
      </c>
      <c r="BK60" s="11">
        <v>0</v>
      </c>
      <c r="BL60" s="10">
        <v>0</v>
      </c>
      <c r="BM60" s="11">
        <v>0</v>
      </c>
      <c r="BN60" s="10">
        <v>0</v>
      </c>
      <c r="BO60" s="11">
        <v>0</v>
      </c>
      <c r="BP60" s="10">
        <v>0</v>
      </c>
      <c r="BQ60" s="11">
        <v>0</v>
      </c>
      <c r="BR60" s="10">
        <v>0</v>
      </c>
      <c r="BT60" s="19">
        <f>(L60+X60+AJ60+AV60+BH60)/(VLOOKUP($D60,[1]Plan1!$B:$E,4,0))</f>
        <v>0</v>
      </c>
      <c r="BU60" s="20">
        <f>(M60+Y60+AK60+AW60+BI60)/(VLOOKUP($D60,[1]Plan1!$B:$E,4,0))</f>
        <v>0</v>
      </c>
      <c r="BV60" s="19">
        <f>(N60+Z60+AL60+AX60+BJ60)/(VLOOKUP($D60,[1]Plan1!$B:$E,4,0))</f>
        <v>0</v>
      </c>
      <c r="BW60" s="20">
        <f>(O60+AA60+AM60+AY60+BK60)/(VLOOKUP($D60,[1]Plan1!$B:$E,4,0))</f>
        <v>0</v>
      </c>
      <c r="BX60" s="19">
        <f>(P60+AB60+AN60+AZ60+BL60)/(VLOOKUP($D60,[1]Plan1!$B:$E,4,0))</f>
        <v>0</v>
      </c>
      <c r="BY60" s="20">
        <f>(Q60+AC60+AO60+BA60+BM60)/(VLOOKUP($D60,[1]Plan1!$B:$E,4,0))</f>
        <v>0</v>
      </c>
      <c r="BZ60" s="19">
        <f>(R60+AD60+AP60+BB60+BN60)/(VLOOKUP($D60,[1]Plan1!$B:$E,4,0))</f>
        <v>0</v>
      </c>
      <c r="CA60" s="20">
        <f>(S60+AE60+AQ60+BC60+BO60)/(VLOOKUP($D60,[1]Plan1!$B:$E,4,0))</f>
        <v>0</v>
      </c>
      <c r="CB60" s="19">
        <f>(T60+AF60+AR60+BD60+BP60)/(VLOOKUP($D60,[1]Plan1!$B:$E,4,0))</f>
        <v>0</v>
      </c>
      <c r="CC60" s="20">
        <f>(U60+AG60+AS60+BE60+BQ60)/(VLOOKUP($D60,[1]Plan1!$B:$E,4,0))</f>
        <v>0</v>
      </c>
      <c r="CD60" s="19">
        <f>(V60+AH60+AT60+BF60+BR60)/(VLOOKUP($D60,[1]Plan1!$B:$E,4,0))</f>
        <v>0</v>
      </c>
      <c r="CE60" s="18"/>
      <c r="CF60" s="19">
        <f>ROUND((((VLOOKUP($D60,[1]Plan1!$B:$C,2,0)/25) * (VLOOKUP(CF$1,[2]Plan1!$A:$B,2,0))) * BT60),0)</f>
        <v>0</v>
      </c>
      <c r="CG60" s="20">
        <f>ROUND((((VLOOKUP($D60,[1]Plan1!$B:$C,2,0)/25) * (VLOOKUP(CG$1,[2]Plan1!$A:$B,2,0))) * BU60),0)</f>
        <v>0</v>
      </c>
      <c r="CH60" s="19">
        <f>ROUND((((VLOOKUP($D60,[1]Plan1!$B:$C,2,0)/25) * (VLOOKUP(CH$1,[2]Plan1!$A:$B,2,0))) * BV60),0)</f>
        <v>0</v>
      </c>
      <c r="CI60" s="20">
        <f>ROUND((((VLOOKUP($D60,[1]Plan1!$B:$C,2,0)/25) * (VLOOKUP(CI$1,[2]Plan1!$A:$B,2,0))) * BW60),0)</f>
        <v>0</v>
      </c>
      <c r="CJ60" s="19">
        <f>ROUND((((VLOOKUP($D60,[1]Plan1!$B:$C,2,0)/25) * (VLOOKUP(CJ$1,[2]Plan1!$A:$B,2,0))) * BX60),0)</f>
        <v>0</v>
      </c>
      <c r="CK60" s="20">
        <f>ROUND((((VLOOKUP($D60,[1]Plan1!$B:$C,2,0)/25) * (VLOOKUP(CK$1,[2]Plan1!$A:$B,2,0))) * BY60),0)</f>
        <v>0</v>
      </c>
      <c r="CL60" s="19">
        <f>ROUND((((VLOOKUP($D60,[1]Plan1!$B:$C,2,0)/25) * (VLOOKUP(CL$1,[2]Plan1!$A:$B,2,0))) * BZ60),0)</f>
        <v>0</v>
      </c>
      <c r="CM60" s="20">
        <f>ROUND((((VLOOKUP($D60,[1]Plan1!$B:$C,2,0)/25) * (VLOOKUP(CM$1,[2]Plan1!$A:$B,2,0))) * CA60),0)</f>
        <v>0</v>
      </c>
      <c r="CN60" s="19">
        <f>ROUND((((VLOOKUP($D60,[1]Plan1!$B:$C,2,0)/25) * (VLOOKUP(CN$1,[2]Plan1!$A:$B,2,0))) * CB60),0)</f>
        <v>0</v>
      </c>
      <c r="CO60" s="20">
        <f>ROUND((((VLOOKUP($D60,[1]Plan1!$B:$C,2,0)/25) * (VLOOKUP(CO$1,[2]Plan1!$A:$B,2,0))) * CC60),0)</f>
        <v>0</v>
      </c>
      <c r="CP60" s="19">
        <f>ROUND((((VLOOKUP($D60,[1]Plan1!$B:$C,2,0)/25) * (VLOOKUP(CP$1,[2]Plan1!$A:$B,2,0))) * CD60),0)</f>
        <v>0</v>
      </c>
      <c r="CQ60" s="18"/>
      <c r="CR60" s="20">
        <f t="shared" si="0"/>
        <v>0</v>
      </c>
      <c r="CS60" s="19">
        <f>VLOOKUP(D60,[1]Plan1!$B:$C,2,0)</f>
        <v>90</v>
      </c>
      <c r="CT60" s="17">
        <f t="shared" si="1"/>
        <v>-90</v>
      </c>
      <c r="CU60" s="21">
        <f t="shared" si="3"/>
        <v>0</v>
      </c>
      <c r="CV60" s="2"/>
      <c r="CW60" s="2"/>
      <c r="CX60" s="2"/>
      <c r="CY60" s="2"/>
    </row>
    <row r="61" spans="1:103" ht="18.75" hidden="1">
      <c r="A61" s="8" t="s">
        <v>19</v>
      </c>
      <c r="B61" s="15" t="s">
        <v>20</v>
      </c>
      <c r="C61" s="15" t="s">
        <v>21</v>
      </c>
      <c r="D61" s="16" t="s">
        <v>193</v>
      </c>
      <c r="E61" s="16" t="str">
        <f>VLOOKUP(D61,[1]Plan1!$B:$D,3,0)</f>
        <v>04/05/20 a 15/05/20</v>
      </c>
      <c r="F61" s="13">
        <v>100841</v>
      </c>
      <c r="G61" s="13">
        <v>7905</v>
      </c>
      <c r="H61" s="14" t="s">
        <v>51</v>
      </c>
      <c r="I61" s="17" t="str">
        <f t="shared" si="2"/>
        <v/>
      </c>
      <c r="J61" s="17">
        <f>VLOOKUP(D61,[1]Plan1!$B:$E,4,0)</f>
        <v>4</v>
      </c>
      <c r="K61" s="18"/>
      <c r="L61" s="10">
        <v>0</v>
      </c>
      <c r="M61" s="11">
        <v>0</v>
      </c>
      <c r="N61" s="10">
        <v>0</v>
      </c>
      <c r="O61" s="11">
        <v>0</v>
      </c>
      <c r="P61" s="10">
        <v>0</v>
      </c>
      <c r="Q61" s="11">
        <v>0</v>
      </c>
      <c r="R61" s="10">
        <v>0</v>
      </c>
      <c r="S61" s="11">
        <v>0</v>
      </c>
      <c r="T61" s="10">
        <v>0</v>
      </c>
      <c r="U61" s="11">
        <v>0</v>
      </c>
      <c r="V61" s="10">
        <v>0</v>
      </c>
      <c r="W61" s="12"/>
      <c r="X61" s="10">
        <v>1</v>
      </c>
      <c r="Y61" s="11">
        <v>1</v>
      </c>
      <c r="Z61" s="10">
        <v>1</v>
      </c>
      <c r="AA61" s="11">
        <v>1</v>
      </c>
      <c r="AB61" s="10">
        <v>1</v>
      </c>
      <c r="AC61" s="11">
        <v>1</v>
      </c>
      <c r="AD61" s="10">
        <v>1</v>
      </c>
      <c r="AE61" s="11">
        <v>1</v>
      </c>
      <c r="AF61" s="10">
        <v>1</v>
      </c>
      <c r="AG61" s="11">
        <v>1</v>
      </c>
      <c r="AH61" s="10">
        <v>1</v>
      </c>
      <c r="AI61" s="12"/>
      <c r="AJ61" s="10">
        <v>1</v>
      </c>
      <c r="AK61" s="11">
        <v>1</v>
      </c>
      <c r="AL61" s="10">
        <v>1</v>
      </c>
      <c r="AM61" s="11">
        <v>1</v>
      </c>
      <c r="AN61" s="10">
        <v>1</v>
      </c>
      <c r="AO61" s="11">
        <v>1</v>
      </c>
      <c r="AP61" s="10">
        <v>1</v>
      </c>
      <c r="AQ61" s="11">
        <v>1</v>
      </c>
      <c r="AR61" s="10">
        <v>1</v>
      </c>
      <c r="AS61" s="11">
        <v>1</v>
      </c>
      <c r="AT61" s="10">
        <v>1</v>
      </c>
      <c r="AU61" s="12"/>
      <c r="AV61" s="10">
        <v>0</v>
      </c>
      <c r="AW61" s="11">
        <v>0</v>
      </c>
      <c r="AX61" s="10">
        <v>0</v>
      </c>
      <c r="AY61" s="11">
        <v>0</v>
      </c>
      <c r="AZ61" s="10">
        <v>0</v>
      </c>
      <c r="BA61" s="11">
        <v>0</v>
      </c>
      <c r="BB61" s="10">
        <v>0</v>
      </c>
      <c r="BC61" s="11">
        <v>0</v>
      </c>
      <c r="BD61" s="10">
        <v>0</v>
      </c>
      <c r="BE61" s="11">
        <v>0</v>
      </c>
      <c r="BF61" s="10">
        <v>0</v>
      </c>
      <c r="BG61" s="12"/>
      <c r="BH61" s="10">
        <v>0</v>
      </c>
      <c r="BI61" s="11">
        <v>0</v>
      </c>
      <c r="BJ61" s="10">
        <v>0</v>
      </c>
      <c r="BK61" s="11">
        <v>0</v>
      </c>
      <c r="BL61" s="10">
        <v>0</v>
      </c>
      <c r="BM61" s="11">
        <v>0</v>
      </c>
      <c r="BN61" s="10">
        <v>0</v>
      </c>
      <c r="BO61" s="11">
        <v>0</v>
      </c>
      <c r="BP61" s="10">
        <v>0</v>
      </c>
      <c r="BQ61" s="11">
        <v>0</v>
      </c>
      <c r="BR61" s="10">
        <v>0</v>
      </c>
      <c r="BT61" s="19">
        <f>(L61+X61+AJ61+AV61+BH61)/(VLOOKUP($D61,[1]Plan1!$B:$E,4,0))</f>
        <v>0.5</v>
      </c>
      <c r="BU61" s="20">
        <f>(M61+Y61+AK61+AW61+BI61)/(VLOOKUP($D61,[1]Plan1!$B:$E,4,0))</f>
        <v>0.5</v>
      </c>
      <c r="BV61" s="19">
        <f>(N61+Z61+AL61+AX61+BJ61)/(VLOOKUP($D61,[1]Plan1!$B:$E,4,0))</f>
        <v>0.5</v>
      </c>
      <c r="BW61" s="20">
        <f>(O61+AA61+AM61+AY61+BK61)/(VLOOKUP($D61,[1]Plan1!$B:$E,4,0))</f>
        <v>0.5</v>
      </c>
      <c r="BX61" s="19">
        <f>(P61+AB61+AN61+AZ61+BL61)/(VLOOKUP($D61,[1]Plan1!$B:$E,4,0))</f>
        <v>0.5</v>
      </c>
      <c r="BY61" s="20">
        <f>(Q61+AC61+AO61+BA61+BM61)/(VLOOKUP($D61,[1]Plan1!$B:$E,4,0))</f>
        <v>0.5</v>
      </c>
      <c r="BZ61" s="19">
        <f>(R61+AD61+AP61+BB61+BN61)/(VLOOKUP($D61,[1]Plan1!$B:$E,4,0))</f>
        <v>0.5</v>
      </c>
      <c r="CA61" s="20">
        <f>(S61+AE61+AQ61+BC61+BO61)/(VLOOKUP($D61,[1]Plan1!$B:$E,4,0))</f>
        <v>0.5</v>
      </c>
      <c r="CB61" s="19">
        <f>(T61+AF61+AR61+BD61+BP61)/(VLOOKUP($D61,[1]Plan1!$B:$E,4,0))</f>
        <v>0.5</v>
      </c>
      <c r="CC61" s="20">
        <f>(U61+AG61+AS61+BE61+BQ61)/(VLOOKUP($D61,[1]Plan1!$B:$E,4,0))</f>
        <v>0.5</v>
      </c>
      <c r="CD61" s="19">
        <f>(V61+AH61+AT61+BF61+BR61)/(VLOOKUP($D61,[1]Plan1!$B:$E,4,0))</f>
        <v>0.5</v>
      </c>
      <c r="CE61" s="18"/>
      <c r="CF61" s="19">
        <f>ROUND((((VLOOKUP($D61,[1]Plan1!$B:$C,2,0)/25) * (VLOOKUP(CF$1,[2]Plan1!$A:$B,2,0))) * BT61),0)</f>
        <v>7</v>
      </c>
      <c r="CG61" s="20">
        <f>ROUND((((VLOOKUP($D61,[1]Plan1!$B:$C,2,0)/25) * (VLOOKUP(CG$1,[2]Plan1!$A:$B,2,0))) * BU61),0)</f>
        <v>2</v>
      </c>
      <c r="CH61" s="19">
        <f>ROUND((((VLOOKUP($D61,[1]Plan1!$B:$C,2,0)/25) * (VLOOKUP(CH$1,[2]Plan1!$A:$B,2,0))) * BV61),0)</f>
        <v>4</v>
      </c>
      <c r="CI61" s="20">
        <f>ROUND((((VLOOKUP($D61,[1]Plan1!$B:$C,2,0)/25) * (VLOOKUP(CI$1,[2]Plan1!$A:$B,2,0))) * BW61),0)</f>
        <v>4</v>
      </c>
      <c r="CJ61" s="19">
        <f>ROUND((((VLOOKUP($D61,[1]Plan1!$B:$C,2,0)/25) * (VLOOKUP(CJ$1,[2]Plan1!$A:$B,2,0))) * BX61),0)</f>
        <v>7</v>
      </c>
      <c r="CK61" s="20">
        <f>ROUND((((VLOOKUP($D61,[1]Plan1!$B:$C,2,0)/25) * (VLOOKUP(CK$1,[2]Plan1!$A:$B,2,0))) * BY61),0)</f>
        <v>5</v>
      </c>
      <c r="CL61" s="19">
        <f>ROUND((((VLOOKUP($D61,[1]Plan1!$B:$C,2,0)/25) * (VLOOKUP(CL$1,[2]Plan1!$A:$B,2,0))) * BZ61),0)</f>
        <v>5</v>
      </c>
      <c r="CM61" s="20">
        <f>ROUND((((VLOOKUP($D61,[1]Plan1!$B:$C,2,0)/25) * (VLOOKUP(CM$1,[2]Plan1!$A:$B,2,0))) * CA61),0)</f>
        <v>5</v>
      </c>
      <c r="CN61" s="19">
        <f>ROUND((((VLOOKUP($D61,[1]Plan1!$B:$C,2,0)/25) * (VLOOKUP(CN$1,[2]Plan1!$A:$B,2,0))) * CB61),0)</f>
        <v>2</v>
      </c>
      <c r="CO61" s="20">
        <f>ROUND((((VLOOKUP($D61,[1]Plan1!$B:$C,2,0)/25) * (VLOOKUP(CO$1,[2]Plan1!$A:$B,2,0))) * CC61),0)</f>
        <v>2</v>
      </c>
      <c r="CP61" s="19">
        <f>ROUND((((VLOOKUP($D61,[1]Plan1!$B:$C,2,0)/25) * (VLOOKUP(CP$1,[2]Plan1!$A:$B,2,0))) * CD61),0)</f>
        <v>2</v>
      </c>
      <c r="CQ61" s="18"/>
      <c r="CR61" s="20">
        <f t="shared" si="0"/>
        <v>45</v>
      </c>
      <c r="CS61" s="19">
        <f>VLOOKUP(D61,[1]Plan1!$B:$C,2,0)</f>
        <v>90</v>
      </c>
      <c r="CT61" s="17">
        <f t="shared" si="1"/>
        <v>-45</v>
      </c>
      <c r="CU61" s="21">
        <f t="shared" si="3"/>
        <v>0.5</v>
      </c>
      <c r="CV61" s="2"/>
      <c r="CW61" s="2"/>
      <c r="CX61" s="2"/>
      <c r="CY61" s="2"/>
    </row>
    <row r="62" spans="1:103" ht="18.75" hidden="1">
      <c r="A62" s="8" t="s">
        <v>19</v>
      </c>
      <c r="B62" s="15" t="s">
        <v>20</v>
      </c>
      <c r="C62" s="15" t="s">
        <v>21</v>
      </c>
      <c r="D62" s="16" t="s">
        <v>194</v>
      </c>
      <c r="E62" s="16" t="str">
        <f>VLOOKUP(D62,[1]Plan1!$B:$D,3,0)</f>
        <v>01/06/20 a 30/06/20</v>
      </c>
      <c r="F62" s="13">
        <v>30088</v>
      </c>
      <c r="G62" s="13">
        <v>10115</v>
      </c>
      <c r="H62" s="14" t="s">
        <v>22</v>
      </c>
      <c r="I62" s="17" t="str">
        <f t="shared" si="2"/>
        <v/>
      </c>
      <c r="J62" s="17">
        <f>VLOOKUP(D62,[1]Plan1!$B:$E,4,0)</f>
        <v>5</v>
      </c>
      <c r="K62" s="18"/>
      <c r="L62" s="10">
        <v>0</v>
      </c>
      <c r="M62" s="11">
        <v>0</v>
      </c>
      <c r="N62" s="10">
        <v>0</v>
      </c>
      <c r="O62" s="11">
        <v>0</v>
      </c>
      <c r="P62" s="10">
        <v>0</v>
      </c>
      <c r="Q62" s="11">
        <v>0</v>
      </c>
      <c r="R62" s="10">
        <v>0</v>
      </c>
      <c r="S62" s="11">
        <v>0</v>
      </c>
      <c r="T62" s="10">
        <v>0</v>
      </c>
      <c r="U62" s="11">
        <v>0</v>
      </c>
      <c r="V62" s="10">
        <v>0</v>
      </c>
      <c r="W62" s="12"/>
      <c r="X62" s="10">
        <v>1</v>
      </c>
      <c r="Y62" s="11">
        <v>1</v>
      </c>
      <c r="Z62" s="10">
        <v>1</v>
      </c>
      <c r="AA62" s="11">
        <v>1</v>
      </c>
      <c r="AB62" s="10">
        <v>1</v>
      </c>
      <c r="AC62" s="11">
        <v>1</v>
      </c>
      <c r="AD62" s="10">
        <v>1</v>
      </c>
      <c r="AE62" s="11">
        <v>1</v>
      </c>
      <c r="AF62" s="10">
        <v>1</v>
      </c>
      <c r="AG62" s="11">
        <v>1</v>
      </c>
      <c r="AH62" s="10">
        <v>1</v>
      </c>
      <c r="AI62" s="12"/>
      <c r="AJ62" s="10">
        <v>0</v>
      </c>
      <c r="AK62" s="11">
        <v>0</v>
      </c>
      <c r="AL62" s="10">
        <v>0</v>
      </c>
      <c r="AM62" s="11">
        <v>0</v>
      </c>
      <c r="AN62" s="10">
        <v>0</v>
      </c>
      <c r="AO62" s="11">
        <v>0</v>
      </c>
      <c r="AP62" s="10">
        <v>0</v>
      </c>
      <c r="AQ62" s="11">
        <v>0</v>
      </c>
      <c r="AR62" s="10">
        <v>0</v>
      </c>
      <c r="AS62" s="11">
        <v>0</v>
      </c>
      <c r="AT62" s="10">
        <v>0</v>
      </c>
      <c r="AU62" s="12"/>
      <c r="AV62" s="10">
        <v>0</v>
      </c>
      <c r="AW62" s="11">
        <v>0</v>
      </c>
      <c r="AX62" s="10">
        <v>0</v>
      </c>
      <c r="AY62" s="11">
        <v>0</v>
      </c>
      <c r="AZ62" s="10">
        <v>0</v>
      </c>
      <c r="BA62" s="11">
        <v>0</v>
      </c>
      <c r="BB62" s="10">
        <v>0</v>
      </c>
      <c r="BC62" s="11">
        <v>0</v>
      </c>
      <c r="BD62" s="10">
        <v>0</v>
      </c>
      <c r="BE62" s="11">
        <v>0</v>
      </c>
      <c r="BF62" s="10">
        <v>0</v>
      </c>
      <c r="BG62" s="12"/>
      <c r="BH62" s="10">
        <v>0</v>
      </c>
      <c r="BI62" s="11">
        <v>0</v>
      </c>
      <c r="BJ62" s="10">
        <v>0</v>
      </c>
      <c r="BK62" s="11">
        <v>0</v>
      </c>
      <c r="BL62" s="10">
        <v>0</v>
      </c>
      <c r="BM62" s="11">
        <v>0</v>
      </c>
      <c r="BN62" s="10">
        <v>0</v>
      </c>
      <c r="BO62" s="11">
        <v>0</v>
      </c>
      <c r="BP62" s="10">
        <v>0</v>
      </c>
      <c r="BQ62" s="11">
        <v>0</v>
      </c>
      <c r="BR62" s="10">
        <v>0</v>
      </c>
      <c r="BT62" s="19">
        <f>(L62+X62+AJ62+AV62+BH62)/(VLOOKUP($D62,[1]Plan1!$B:$E,4,0))</f>
        <v>0.2</v>
      </c>
      <c r="BU62" s="20">
        <f>(M62+Y62+AK62+AW62+BI62)/(VLOOKUP($D62,[1]Plan1!$B:$E,4,0))</f>
        <v>0.2</v>
      </c>
      <c r="BV62" s="19">
        <f>(N62+Z62+AL62+AX62+BJ62)/(VLOOKUP($D62,[1]Plan1!$B:$E,4,0))</f>
        <v>0.2</v>
      </c>
      <c r="BW62" s="20">
        <f>(O62+AA62+AM62+AY62+BK62)/(VLOOKUP($D62,[1]Plan1!$B:$E,4,0))</f>
        <v>0.2</v>
      </c>
      <c r="BX62" s="19">
        <f>(P62+AB62+AN62+AZ62+BL62)/(VLOOKUP($D62,[1]Plan1!$B:$E,4,0))</f>
        <v>0.2</v>
      </c>
      <c r="BY62" s="20">
        <f>(Q62+AC62+AO62+BA62+BM62)/(VLOOKUP($D62,[1]Plan1!$B:$E,4,0))</f>
        <v>0.2</v>
      </c>
      <c r="BZ62" s="19">
        <f>(R62+AD62+AP62+BB62+BN62)/(VLOOKUP($D62,[1]Plan1!$B:$E,4,0))</f>
        <v>0.2</v>
      </c>
      <c r="CA62" s="20">
        <f>(S62+AE62+AQ62+BC62+BO62)/(VLOOKUP($D62,[1]Plan1!$B:$E,4,0))</f>
        <v>0.2</v>
      </c>
      <c r="CB62" s="19">
        <f>(T62+AF62+AR62+BD62+BP62)/(VLOOKUP($D62,[1]Plan1!$B:$E,4,0))</f>
        <v>0.2</v>
      </c>
      <c r="CC62" s="20">
        <f>(U62+AG62+AS62+BE62+BQ62)/(VLOOKUP($D62,[1]Plan1!$B:$E,4,0))</f>
        <v>0.2</v>
      </c>
      <c r="CD62" s="19">
        <f>(V62+AH62+AT62+BF62+BR62)/(VLOOKUP($D62,[1]Plan1!$B:$E,4,0))</f>
        <v>0.2</v>
      </c>
      <c r="CE62" s="18"/>
      <c r="CF62" s="19">
        <f>ROUND((((VLOOKUP($D62,[1]Plan1!$B:$C,2,0)/25) * (VLOOKUP(CF$1,[2]Plan1!$A:$B,2,0))) * BT62),0)</f>
        <v>3</v>
      </c>
      <c r="CG62" s="20">
        <f>ROUND((((VLOOKUP($D62,[1]Plan1!$B:$C,2,0)/25) * (VLOOKUP(CG$1,[2]Plan1!$A:$B,2,0))) * BU62),0)</f>
        <v>1</v>
      </c>
      <c r="CH62" s="19">
        <f>ROUND((((VLOOKUP($D62,[1]Plan1!$B:$C,2,0)/25) * (VLOOKUP(CH$1,[2]Plan1!$A:$B,2,0))) * BV62),0)</f>
        <v>2</v>
      </c>
      <c r="CI62" s="20">
        <f>ROUND((((VLOOKUP($D62,[1]Plan1!$B:$C,2,0)/25) * (VLOOKUP(CI$1,[2]Plan1!$A:$B,2,0))) * BW62),0)</f>
        <v>2</v>
      </c>
      <c r="CJ62" s="19">
        <f>ROUND((((VLOOKUP($D62,[1]Plan1!$B:$C,2,0)/25) * (VLOOKUP(CJ$1,[2]Plan1!$A:$B,2,0))) * BX62),0)</f>
        <v>3</v>
      </c>
      <c r="CK62" s="20">
        <f>ROUND((((VLOOKUP($D62,[1]Plan1!$B:$C,2,0)/25) * (VLOOKUP(CK$1,[2]Plan1!$A:$B,2,0))) * BY62),0)</f>
        <v>2</v>
      </c>
      <c r="CL62" s="19">
        <f>ROUND((((VLOOKUP($D62,[1]Plan1!$B:$C,2,0)/25) * (VLOOKUP(CL$1,[2]Plan1!$A:$B,2,0))) * BZ62),0)</f>
        <v>2</v>
      </c>
      <c r="CM62" s="20">
        <f>ROUND((((VLOOKUP($D62,[1]Plan1!$B:$C,2,0)/25) * (VLOOKUP(CM$1,[2]Plan1!$A:$B,2,0))) * CA62),0)</f>
        <v>2</v>
      </c>
      <c r="CN62" s="19">
        <f>ROUND((((VLOOKUP($D62,[1]Plan1!$B:$C,2,0)/25) * (VLOOKUP(CN$1,[2]Plan1!$A:$B,2,0))) * CB62),0)</f>
        <v>1</v>
      </c>
      <c r="CO62" s="20">
        <f>ROUND((((VLOOKUP($D62,[1]Plan1!$B:$C,2,0)/25) * (VLOOKUP(CO$1,[2]Plan1!$A:$B,2,0))) * CC62),0)</f>
        <v>1</v>
      </c>
      <c r="CP62" s="19">
        <f>ROUND((((VLOOKUP($D62,[1]Plan1!$B:$C,2,0)/25) * (VLOOKUP(CP$1,[2]Plan1!$A:$B,2,0))) * CD62),0)</f>
        <v>1</v>
      </c>
      <c r="CQ62" s="18"/>
      <c r="CR62" s="20">
        <f t="shared" si="0"/>
        <v>20</v>
      </c>
      <c r="CS62" s="19">
        <f>VLOOKUP(D62,[1]Plan1!$B:$C,2,0)</f>
        <v>100</v>
      </c>
      <c r="CT62" s="17">
        <f t="shared" si="1"/>
        <v>-80</v>
      </c>
      <c r="CU62" s="21">
        <f t="shared" si="3"/>
        <v>0.2</v>
      </c>
      <c r="CV62" s="2"/>
      <c r="CW62" s="2"/>
      <c r="CX62" s="2"/>
      <c r="CY62" s="2"/>
    </row>
    <row r="63" spans="1:103" ht="18.75" hidden="1">
      <c r="A63" s="8" t="s">
        <v>19</v>
      </c>
      <c r="B63" s="15" t="s">
        <v>20</v>
      </c>
      <c r="C63" s="15" t="s">
        <v>21</v>
      </c>
      <c r="D63" s="16" t="s">
        <v>194</v>
      </c>
      <c r="E63" s="16" t="str">
        <f>VLOOKUP(D63,[1]Plan1!$B:$D,3,0)</f>
        <v>01/06/20 a 30/06/20</v>
      </c>
      <c r="F63" s="13">
        <v>75321</v>
      </c>
      <c r="G63" s="13">
        <v>10807</v>
      </c>
      <c r="H63" s="14" t="s">
        <v>23</v>
      </c>
      <c r="I63" s="17" t="str">
        <f t="shared" si="2"/>
        <v/>
      </c>
      <c r="J63" s="17">
        <f>VLOOKUP(D63,[1]Plan1!$B:$E,4,0)</f>
        <v>5</v>
      </c>
      <c r="K63" s="18"/>
      <c r="L63" s="10">
        <v>0</v>
      </c>
      <c r="M63" s="11">
        <v>0</v>
      </c>
      <c r="N63" s="10">
        <v>0</v>
      </c>
      <c r="O63" s="11">
        <v>0</v>
      </c>
      <c r="P63" s="10">
        <v>0</v>
      </c>
      <c r="Q63" s="11">
        <v>0</v>
      </c>
      <c r="R63" s="10">
        <v>0</v>
      </c>
      <c r="S63" s="11">
        <v>0</v>
      </c>
      <c r="T63" s="10">
        <v>0</v>
      </c>
      <c r="U63" s="11">
        <v>0</v>
      </c>
      <c r="V63" s="10">
        <v>0</v>
      </c>
      <c r="W63" s="12"/>
      <c r="X63" s="10">
        <v>1</v>
      </c>
      <c r="Y63" s="11">
        <v>1</v>
      </c>
      <c r="Z63" s="10">
        <v>1</v>
      </c>
      <c r="AA63" s="11">
        <v>1</v>
      </c>
      <c r="AB63" s="10">
        <v>1</v>
      </c>
      <c r="AC63" s="11">
        <v>1</v>
      </c>
      <c r="AD63" s="10">
        <v>1</v>
      </c>
      <c r="AE63" s="11">
        <v>1</v>
      </c>
      <c r="AF63" s="10">
        <v>1</v>
      </c>
      <c r="AG63" s="11">
        <v>1</v>
      </c>
      <c r="AH63" s="10">
        <v>1</v>
      </c>
      <c r="AI63" s="12"/>
      <c r="AJ63" s="10">
        <v>1</v>
      </c>
      <c r="AK63" s="11">
        <v>1</v>
      </c>
      <c r="AL63" s="10">
        <v>1</v>
      </c>
      <c r="AM63" s="11">
        <v>1</v>
      </c>
      <c r="AN63" s="10">
        <v>1</v>
      </c>
      <c r="AO63" s="11">
        <v>1</v>
      </c>
      <c r="AP63" s="10">
        <v>1</v>
      </c>
      <c r="AQ63" s="11">
        <v>1</v>
      </c>
      <c r="AR63" s="10">
        <v>1</v>
      </c>
      <c r="AS63" s="11">
        <v>1</v>
      </c>
      <c r="AT63" s="10">
        <v>1</v>
      </c>
      <c r="AU63" s="12"/>
      <c r="AV63" s="10">
        <v>0</v>
      </c>
      <c r="AW63" s="11">
        <v>0</v>
      </c>
      <c r="AX63" s="10">
        <v>0</v>
      </c>
      <c r="AY63" s="11">
        <v>0</v>
      </c>
      <c r="AZ63" s="10">
        <v>0</v>
      </c>
      <c r="BA63" s="11">
        <v>0</v>
      </c>
      <c r="BB63" s="10">
        <v>0</v>
      </c>
      <c r="BC63" s="11">
        <v>0</v>
      </c>
      <c r="BD63" s="10">
        <v>0</v>
      </c>
      <c r="BE63" s="11">
        <v>0</v>
      </c>
      <c r="BF63" s="10">
        <v>0</v>
      </c>
      <c r="BG63" s="12"/>
      <c r="BH63" s="10">
        <v>1</v>
      </c>
      <c r="BI63" s="11">
        <v>1</v>
      </c>
      <c r="BJ63" s="10">
        <v>1</v>
      </c>
      <c r="BK63" s="11">
        <v>1</v>
      </c>
      <c r="BL63" s="10">
        <v>1</v>
      </c>
      <c r="BM63" s="11">
        <v>1</v>
      </c>
      <c r="BN63" s="10">
        <v>1</v>
      </c>
      <c r="BO63" s="11">
        <v>1</v>
      </c>
      <c r="BP63" s="10">
        <v>1</v>
      </c>
      <c r="BQ63" s="11">
        <v>1</v>
      </c>
      <c r="BR63" s="10">
        <v>1</v>
      </c>
      <c r="BT63" s="19">
        <f>(L63+X63+AJ63+AV63+BH63)/(VLOOKUP($D63,[1]Plan1!$B:$E,4,0))</f>
        <v>0.6</v>
      </c>
      <c r="BU63" s="20">
        <f>(M63+Y63+AK63+AW63+BI63)/(VLOOKUP($D63,[1]Plan1!$B:$E,4,0))</f>
        <v>0.6</v>
      </c>
      <c r="BV63" s="19">
        <f>(N63+Z63+AL63+AX63+BJ63)/(VLOOKUP($D63,[1]Plan1!$B:$E,4,0))</f>
        <v>0.6</v>
      </c>
      <c r="BW63" s="20">
        <f>(O63+AA63+AM63+AY63+BK63)/(VLOOKUP($D63,[1]Plan1!$B:$E,4,0))</f>
        <v>0.6</v>
      </c>
      <c r="BX63" s="19">
        <f>(P63+AB63+AN63+AZ63+BL63)/(VLOOKUP($D63,[1]Plan1!$B:$E,4,0))</f>
        <v>0.6</v>
      </c>
      <c r="BY63" s="20">
        <f>(Q63+AC63+AO63+BA63+BM63)/(VLOOKUP($D63,[1]Plan1!$B:$E,4,0))</f>
        <v>0.6</v>
      </c>
      <c r="BZ63" s="19">
        <f>(R63+AD63+AP63+BB63+BN63)/(VLOOKUP($D63,[1]Plan1!$B:$E,4,0))</f>
        <v>0.6</v>
      </c>
      <c r="CA63" s="20">
        <f>(S63+AE63+AQ63+BC63+BO63)/(VLOOKUP($D63,[1]Plan1!$B:$E,4,0))</f>
        <v>0.6</v>
      </c>
      <c r="CB63" s="19">
        <f>(T63+AF63+AR63+BD63+BP63)/(VLOOKUP($D63,[1]Plan1!$B:$E,4,0))</f>
        <v>0.6</v>
      </c>
      <c r="CC63" s="20">
        <f>(U63+AG63+AS63+BE63+BQ63)/(VLOOKUP($D63,[1]Plan1!$B:$E,4,0))</f>
        <v>0.6</v>
      </c>
      <c r="CD63" s="19">
        <f>(V63+AH63+AT63+BF63+BR63)/(VLOOKUP($D63,[1]Plan1!$B:$E,4,0))</f>
        <v>0.6</v>
      </c>
      <c r="CE63" s="18"/>
      <c r="CF63" s="19">
        <f>ROUND((((VLOOKUP($D63,[1]Plan1!$B:$C,2,0)/25) * (VLOOKUP(CF$1,[2]Plan1!$A:$B,2,0))) * BT63),0)</f>
        <v>10</v>
      </c>
      <c r="CG63" s="20">
        <f>ROUND((((VLOOKUP($D63,[1]Plan1!$B:$C,2,0)/25) * (VLOOKUP(CG$1,[2]Plan1!$A:$B,2,0))) * BU63),0)</f>
        <v>2</v>
      </c>
      <c r="CH63" s="19">
        <f>ROUND((((VLOOKUP($D63,[1]Plan1!$B:$C,2,0)/25) * (VLOOKUP(CH$1,[2]Plan1!$A:$B,2,0))) * BV63),0)</f>
        <v>5</v>
      </c>
      <c r="CI63" s="20">
        <f>ROUND((((VLOOKUP($D63,[1]Plan1!$B:$C,2,0)/25) * (VLOOKUP(CI$1,[2]Plan1!$A:$B,2,0))) * BW63),0)</f>
        <v>5</v>
      </c>
      <c r="CJ63" s="19">
        <f>ROUND((((VLOOKUP($D63,[1]Plan1!$B:$C,2,0)/25) * (VLOOKUP(CJ$1,[2]Plan1!$A:$B,2,0))) * BX63),0)</f>
        <v>10</v>
      </c>
      <c r="CK63" s="20">
        <f>ROUND((((VLOOKUP($D63,[1]Plan1!$B:$C,2,0)/25) * (VLOOKUP(CK$1,[2]Plan1!$A:$B,2,0))) * BY63),0)</f>
        <v>7</v>
      </c>
      <c r="CL63" s="19">
        <f>ROUND((((VLOOKUP($D63,[1]Plan1!$B:$C,2,0)/25) * (VLOOKUP(CL$1,[2]Plan1!$A:$B,2,0))) * BZ63),0)</f>
        <v>7</v>
      </c>
      <c r="CM63" s="20">
        <f>ROUND((((VLOOKUP($D63,[1]Plan1!$B:$C,2,0)/25) * (VLOOKUP(CM$1,[2]Plan1!$A:$B,2,0))) * CA63),0)</f>
        <v>7</v>
      </c>
      <c r="CN63" s="19">
        <f>ROUND((((VLOOKUP($D63,[1]Plan1!$B:$C,2,0)/25) * (VLOOKUP(CN$1,[2]Plan1!$A:$B,2,0))) * CB63),0)</f>
        <v>2</v>
      </c>
      <c r="CO63" s="20">
        <f>ROUND((((VLOOKUP($D63,[1]Plan1!$B:$C,2,0)/25) * (VLOOKUP(CO$1,[2]Plan1!$A:$B,2,0))) * CC63),0)</f>
        <v>2</v>
      </c>
      <c r="CP63" s="19">
        <f>ROUND((((VLOOKUP($D63,[1]Plan1!$B:$C,2,0)/25) * (VLOOKUP(CP$1,[2]Plan1!$A:$B,2,0))) * CD63),0)</f>
        <v>2</v>
      </c>
      <c r="CQ63" s="18"/>
      <c r="CR63" s="20">
        <f t="shared" si="0"/>
        <v>59</v>
      </c>
      <c r="CS63" s="19">
        <f>VLOOKUP(D63,[1]Plan1!$B:$C,2,0)</f>
        <v>100</v>
      </c>
      <c r="CT63" s="17">
        <f t="shared" si="1"/>
        <v>-41</v>
      </c>
      <c r="CU63" s="21">
        <f t="shared" si="3"/>
        <v>0.59</v>
      </c>
      <c r="CV63" s="2"/>
      <c r="CW63" s="2"/>
      <c r="CX63" s="2"/>
      <c r="CY63" s="2"/>
    </row>
    <row r="64" spans="1:103" ht="18.75" hidden="1">
      <c r="A64" s="8" t="s">
        <v>19</v>
      </c>
      <c r="B64" s="15" t="s">
        <v>20</v>
      </c>
      <c r="C64" s="15" t="s">
        <v>21</v>
      </c>
      <c r="D64" s="16" t="s">
        <v>194</v>
      </c>
      <c r="E64" s="16" t="str">
        <f>VLOOKUP(D64,[1]Plan1!$B:$D,3,0)</f>
        <v>01/06/20 a 30/06/20</v>
      </c>
      <c r="F64" s="13">
        <v>63372</v>
      </c>
      <c r="G64" s="13">
        <v>10816</v>
      </c>
      <c r="H64" s="14" t="s">
        <v>24</v>
      </c>
      <c r="I64" s="17" t="str">
        <f t="shared" si="2"/>
        <v/>
      </c>
      <c r="J64" s="17">
        <f>VLOOKUP(D64,[1]Plan1!$B:$E,4,0)</f>
        <v>5</v>
      </c>
      <c r="K64" s="18"/>
      <c r="L64" s="10">
        <v>0</v>
      </c>
      <c r="M64" s="11">
        <v>0</v>
      </c>
      <c r="N64" s="10">
        <v>0</v>
      </c>
      <c r="O64" s="11">
        <v>0</v>
      </c>
      <c r="P64" s="10">
        <v>0</v>
      </c>
      <c r="Q64" s="11">
        <v>0</v>
      </c>
      <c r="R64" s="10">
        <v>0</v>
      </c>
      <c r="S64" s="11">
        <v>0</v>
      </c>
      <c r="T64" s="10">
        <v>0</v>
      </c>
      <c r="U64" s="11">
        <v>0</v>
      </c>
      <c r="V64" s="10">
        <v>0</v>
      </c>
      <c r="W64" s="12"/>
      <c r="X64" s="10">
        <v>0</v>
      </c>
      <c r="Y64" s="11">
        <v>0</v>
      </c>
      <c r="Z64" s="10">
        <v>0</v>
      </c>
      <c r="AA64" s="11">
        <v>0</v>
      </c>
      <c r="AB64" s="10">
        <v>0</v>
      </c>
      <c r="AC64" s="11">
        <v>0</v>
      </c>
      <c r="AD64" s="10">
        <v>0</v>
      </c>
      <c r="AE64" s="11">
        <v>0</v>
      </c>
      <c r="AF64" s="10">
        <v>0</v>
      </c>
      <c r="AG64" s="11">
        <v>0</v>
      </c>
      <c r="AH64" s="10">
        <v>0</v>
      </c>
      <c r="AI64" s="12"/>
      <c r="AJ64" s="10">
        <v>0</v>
      </c>
      <c r="AK64" s="11">
        <v>0</v>
      </c>
      <c r="AL64" s="10">
        <v>0</v>
      </c>
      <c r="AM64" s="11">
        <v>0</v>
      </c>
      <c r="AN64" s="10">
        <v>0</v>
      </c>
      <c r="AO64" s="11">
        <v>0</v>
      </c>
      <c r="AP64" s="10">
        <v>0</v>
      </c>
      <c r="AQ64" s="11">
        <v>0</v>
      </c>
      <c r="AR64" s="10">
        <v>0</v>
      </c>
      <c r="AS64" s="11">
        <v>0</v>
      </c>
      <c r="AT64" s="10">
        <v>0</v>
      </c>
      <c r="AU64" s="12"/>
      <c r="AV64" s="10">
        <v>0</v>
      </c>
      <c r="AW64" s="11">
        <v>0</v>
      </c>
      <c r="AX64" s="10">
        <v>0</v>
      </c>
      <c r="AY64" s="11">
        <v>0</v>
      </c>
      <c r="AZ64" s="10">
        <v>0</v>
      </c>
      <c r="BA64" s="11">
        <v>0</v>
      </c>
      <c r="BB64" s="10">
        <v>0</v>
      </c>
      <c r="BC64" s="11">
        <v>0</v>
      </c>
      <c r="BD64" s="10">
        <v>0</v>
      </c>
      <c r="BE64" s="11">
        <v>0</v>
      </c>
      <c r="BF64" s="10">
        <v>0</v>
      </c>
      <c r="BG64" s="12"/>
      <c r="BH64" s="10">
        <v>0</v>
      </c>
      <c r="BI64" s="11">
        <v>0</v>
      </c>
      <c r="BJ64" s="10">
        <v>0</v>
      </c>
      <c r="BK64" s="11">
        <v>0</v>
      </c>
      <c r="BL64" s="10">
        <v>0</v>
      </c>
      <c r="BM64" s="11">
        <v>0</v>
      </c>
      <c r="BN64" s="10">
        <v>0</v>
      </c>
      <c r="BO64" s="11">
        <v>0</v>
      </c>
      <c r="BP64" s="10">
        <v>0</v>
      </c>
      <c r="BQ64" s="11">
        <v>0</v>
      </c>
      <c r="BR64" s="10">
        <v>0</v>
      </c>
      <c r="BT64" s="19">
        <f>(L64+X64+AJ64+AV64+BH64)/(VLOOKUP($D64,[1]Plan1!$B:$E,4,0))</f>
        <v>0</v>
      </c>
      <c r="BU64" s="20">
        <f>(M64+Y64+AK64+AW64+BI64)/(VLOOKUP($D64,[1]Plan1!$B:$E,4,0))</f>
        <v>0</v>
      </c>
      <c r="BV64" s="19">
        <f>(N64+Z64+AL64+AX64+BJ64)/(VLOOKUP($D64,[1]Plan1!$B:$E,4,0))</f>
        <v>0</v>
      </c>
      <c r="BW64" s="20">
        <f>(O64+AA64+AM64+AY64+BK64)/(VLOOKUP($D64,[1]Plan1!$B:$E,4,0))</f>
        <v>0</v>
      </c>
      <c r="BX64" s="19">
        <f>(P64+AB64+AN64+AZ64+BL64)/(VLOOKUP($D64,[1]Plan1!$B:$E,4,0))</f>
        <v>0</v>
      </c>
      <c r="BY64" s="20">
        <f>(Q64+AC64+AO64+BA64+BM64)/(VLOOKUP($D64,[1]Plan1!$B:$E,4,0))</f>
        <v>0</v>
      </c>
      <c r="BZ64" s="19">
        <f>(R64+AD64+AP64+BB64+BN64)/(VLOOKUP($D64,[1]Plan1!$B:$E,4,0))</f>
        <v>0</v>
      </c>
      <c r="CA64" s="20">
        <f>(S64+AE64+AQ64+BC64+BO64)/(VLOOKUP($D64,[1]Plan1!$B:$E,4,0))</f>
        <v>0</v>
      </c>
      <c r="CB64" s="19">
        <f>(T64+AF64+AR64+BD64+BP64)/(VLOOKUP($D64,[1]Plan1!$B:$E,4,0))</f>
        <v>0</v>
      </c>
      <c r="CC64" s="20">
        <f>(U64+AG64+AS64+BE64+BQ64)/(VLOOKUP($D64,[1]Plan1!$B:$E,4,0))</f>
        <v>0</v>
      </c>
      <c r="CD64" s="19">
        <f>(V64+AH64+AT64+BF64+BR64)/(VLOOKUP($D64,[1]Plan1!$B:$E,4,0))</f>
        <v>0</v>
      </c>
      <c r="CE64" s="18"/>
      <c r="CF64" s="19">
        <f>ROUND((((VLOOKUP($D64,[1]Plan1!$B:$C,2,0)/25) * (VLOOKUP(CF$1,[2]Plan1!$A:$B,2,0))) * BT64),0)</f>
        <v>0</v>
      </c>
      <c r="CG64" s="20">
        <f>ROUND((((VLOOKUP($D64,[1]Plan1!$B:$C,2,0)/25) * (VLOOKUP(CG$1,[2]Plan1!$A:$B,2,0))) * BU64),0)</f>
        <v>0</v>
      </c>
      <c r="CH64" s="19">
        <f>ROUND((((VLOOKUP($D64,[1]Plan1!$B:$C,2,0)/25) * (VLOOKUP(CH$1,[2]Plan1!$A:$B,2,0))) * BV64),0)</f>
        <v>0</v>
      </c>
      <c r="CI64" s="20">
        <f>ROUND((((VLOOKUP($D64,[1]Plan1!$B:$C,2,0)/25) * (VLOOKUP(CI$1,[2]Plan1!$A:$B,2,0))) * BW64),0)</f>
        <v>0</v>
      </c>
      <c r="CJ64" s="19">
        <f>ROUND((((VLOOKUP($D64,[1]Plan1!$B:$C,2,0)/25) * (VLOOKUP(CJ$1,[2]Plan1!$A:$B,2,0))) * BX64),0)</f>
        <v>0</v>
      </c>
      <c r="CK64" s="20">
        <f>ROUND((((VLOOKUP($D64,[1]Plan1!$B:$C,2,0)/25) * (VLOOKUP(CK$1,[2]Plan1!$A:$B,2,0))) * BY64),0)</f>
        <v>0</v>
      </c>
      <c r="CL64" s="19">
        <f>ROUND((((VLOOKUP($D64,[1]Plan1!$B:$C,2,0)/25) * (VLOOKUP(CL$1,[2]Plan1!$A:$B,2,0))) * BZ64),0)</f>
        <v>0</v>
      </c>
      <c r="CM64" s="20">
        <f>ROUND((((VLOOKUP($D64,[1]Plan1!$B:$C,2,0)/25) * (VLOOKUP(CM$1,[2]Plan1!$A:$B,2,0))) * CA64),0)</f>
        <v>0</v>
      </c>
      <c r="CN64" s="19">
        <f>ROUND((((VLOOKUP($D64,[1]Plan1!$B:$C,2,0)/25) * (VLOOKUP(CN$1,[2]Plan1!$A:$B,2,0))) * CB64),0)</f>
        <v>0</v>
      </c>
      <c r="CO64" s="20">
        <f>ROUND((((VLOOKUP($D64,[1]Plan1!$B:$C,2,0)/25) * (VLOOKUP(CO$1,[2]Plan1!$A:$B,2,0))) * CC64),0)</f>
        <v>0</v>
      </c>
      <c r="CP64" s="19">
        <f>ROUND((((VLOOKUP($D64,[1]Plan1!$B:$C,2,0)/25) * (VLOOKUP(CP$1,[2]Plan1!$A:$B,2,0))) * CD64),0)</f>
        <v>0</v>
      </c>
      <c r="CQ64" s="18"/>
      <c r="CR64" s="20">
        <f t="shared" si="0"/>
        <v>0</v>
      </c>
      <c r="CS64" s="19">
        <f>VLOOKUP(D64,[1]Plan1!$B:$C,2,0)</f>
        <v>100</v>
      </c>
      <c r="CT64" s="17">
        <f t="shared" si="1"/>
        <v>-100</v>
      </c>
      <c r="CU64" s="21">
        <f t="shared" si="3"/>
        <v>0</v>
      </c>
      <c r="CV64" s="2"/>
      <c r="CW64" s="2"/>
      <c r="CX64" s="2"/>
      <c r="CY64" s="2"/>
    </row>
    <row r="65" spans="1:103" ht="18.75" hidden="1">
      <c r="A65" s="8" t="s">
        <v>19</v>
      </c>
      <c r="B65" s="15" t="s">
        <v>20</v>
      </c>
      <c r="C65" s="15" t="s">
        <v>21</v>
      </c>
      <c r="D65" s="16" t="s">
        <v>194</v>
      </c>
      <c r="E65" s="16" t="str">
        <f>VLOOKUP(D65,[1]Plan1!$B:$D,3,0)</f>
        <v>01/06/20 a 30/06/20</v>
      </c>
      <c r="F65" s="13">
        <v>16745</v>
      </c>
      <c r="G65" s="13">
        <v>10503</v>
      </c>
      <c r="H65" s="14" t="s">
        <v>25</v>
      </c>
      <c r="I65" s="17" t="str">
        <f t="shared" si="2"/>
        <v/>
      </c>
      <c r="J65" s="17">
        <f>VLOOKUP(D65,[1]Plan1!$B:$E,4,0)</f>
        <v>5</v>
      </c>
      <c r="K65" s="18"/>
      <c r="L65" s="10">
        <v>0</v>
      </c>
      <c r="M65" s="11">
        <v>0</v>
      </c>
      <c r="N65" s="10">
        <v>0</v>
      </c>
      <c r="O65" s="11">
        <v>0</v>
      </c>
      <c r="P65" s="10">
        <v>0</v>
      </c>
      <c r="Q65" s="11">
        <v>0</v>
      </c>
      <c r="R65" s="10">
        <v>0</v>
      </c>
      <c r="S65" s="11">
        <v>0</v>
      </c>
      <c r="T65" s="10">
        <v>0</v>
      </c>
      <c r="U65" s="11">
        <v>0</v>
      </c>
      <c r="V65" s="10">
        <v>0</v>
      </c>
      <c r="W65" s="12"/>
      <c r="X65" s="10">
        <v>0</v>
      </c>
      <c r="Y65" s="11">
        <v>0</v>
      </c>
      <c r="Z65" s="10">
        <v>0</v>
      </c>
      <c r="AA65" s="11">
        <v>0</v>
      </c>
      <c r="AB65" s="10">
        <v>0</v>
      </c>
      <c r="AC65" s="11">
        <v>0</v>
      </c>
      <c r="AD65" s="10">
        <v>0</v>
      </c>
      <c r="AE65" s="11">
        <v>0</v>
      </c>
      <c r="AF65" s="10">
        <v>0</v>
      </c>
      <c r="AG65" s="11">
        <v>0</v>
      </c>
      <c r="AH65" s="10">
        <v>0</v>
      </c>
      <c r="AI65" s="12"/>
      <c r="AJ65" s="10">
        <v>0</v>
      </c>
      <c r="AK65" s="11">
        <v>0</v>
      </c>
      <c r="AL65" s="10">
        <v>0</v>
      </c>
      <c r="AM65" s="11">
        <v>0</v>
      </c>
      <c r="AN65" s="10">
        <v>0</v>
      </c>
      <c r="AO65" s="11">
        <v>0</v>
      </c>
      <c r="AP65" s="10">
        <v>0</v>
      </c>
      <c r="AQ65" s="11">
        <v>0</v>
      </c>
      <c r="AR65" s="10">
        <v>0</v>
      </c>
      <c r="AS65" s="11">
        <v>0</v>
      </c>
      <c r="AT65" s="10">
        <v>0</v>
      </c>
      <c r="AU65" s="12"/>
      <c r="AV65" s="10">
        <v>0</v>
      </c>
      <c r="AW65" s="11">
        <v>0</v>
      </c>
      <c r="AX65" s="10">
        <v>0</v>
      </c>
      <c r="AY65" s="11">
        <v>0</v>
      </c>
      <c r="AZ65" s="10">
        <v>0</v>
      </c>
      <c r="BA65" s="11">
        <v>0</v>
      </c>
      <c r="BB65" s="10">
        <v>0</v>
      </c>
      <c r="BC65" s="11">
        <v>0</v>
      </c>
      <c r="BD65" s="10">
        <v>0</v>
      </c>
      <c r="BE65" s="11">
        <v>0</v>
      </c>
      <c r="BF65" s="10">
        <v>0</v>
      </c>
      <c r="BG65" s="12"/>
      <c r="BH65" s="10">
        <v>0</v>
      </c>
      <c r="BI65" s="11">
        <v>0</v>
      </c>
      <c r="BJ65" s="10">
        <v>0</v>
      </c>
      <c r="BK65" s="11">
        <v>0</v>
      </c>
      <c r="BL65" s="10">
        <v>0</v>
      </c>
      <c r="BM65" s="11">
        <v>0</v>
      </c>
      <c r="BN65" s="10">
        <v>0</v>
      </c>
      <c r="BO65" s="11">
        <v>0</v>
      </c>
      <c r="BP65" s="10">
        <v>0</v>
      </c>
      <c r="BQ65" s="11">
        <v>0</v>
      </c>
      <c r="BR65" s="10">
        <v>0</v>
      </c>
      <c r="BT65" s="19">
        <f>(L65+X65+AJ65+AV65+BH65)/(VLOOKUP($D65,[1]Plan1!$B:$E,4,0))</f>
        <v>0</v>
      </c>
      <c r="BU65" s="20">
        <f>(M65+Y65+AK65+AW65+BI65)/(VLOOKUP($D65,[1]Plan1!$B:$E,4,0))</f>
        <v>0</v>
      </c>
      <c r="BV65" s="19">
        <f>(N65+Z65+AL65+AX65+BJ65)/(VLOOKUP($D65,[1]Plan1!$B:$E,4,0))</f>
        <v>0</v>
      </c>
      <c r="BW65" s="20">
        <f>(O65+AA65+AM65+AY65+BK65)/(VLOOKUP($D65,[1]Plan1!$B:$E,4,0))</f>
        <v>0</v>
      </c>
      <c r="BX65" s="19">
        <f>(P65+AB65+AN65+AZ65+BL65)/(VLOOKUP($D65,[1]Plan1!$B:$E,4,0))</f>
        <v>0</v>
      </c>
      <c r="BY65" s="20">
        <f>(Q65+AC65+AO65+BA65+BM65)/(VLOOKUP($D65,[1]Plan1!$B:$E,4,0))</f>
        <v>0</v>
      </c>
      <c r="BZ65" s="19">
        <f>(R65+AD65+AP65+BB65+BN65)/(VLOOKUP($D65,[1]Plan1!$B:$E,4,0))</f>
        <v>0</v>
      </c>
      <c r="CA65" s="20">
        <f>(S65+AE65+AQ65+BC65+BO65)/(VLOOKUP($D65,[1]Plan1!$B:$E,4,0))</f>
        <v>0</v>
      </c>
      <c r="CB65" s="19">
        <f>(T65+AF65+AR65+BD65+BP65)/(VLOOKUP($D65,[1]Plan1!$B:$E,4,0))</f>
        <v>0</v>
      </c>
      <c r="CC65" s="20">
        <f>(U65+AG65+AS65+BE65+BQ65)/(VLOOKUP($D65,[1]Plan1!$B:$E,4,0))</f>
        <v>0</v>
      </c>
      <c r="CD65" s="19">
        <f>(V65+AH65+AT65+BF65+BR65)/(VLOOKUP($D65,[1]Plan1!$B:$E,4,0))</f>
        <v>0</v>
      </c>
      <c r="CE65" s="18"/>
      <c r="CF65" s="19">
        <f>ROUND((((VLOOKUP($D65,[1]Plan1!$B:$C,2,0)/25) * (VLOOKUP(CF$1,[2]Plan1!$A:$B,2,0))) * BT65),0)</f>
        <v>0</v>
      </c>
      <c r="CG65" s="20">
        <f>ROUND((((VLOOKUP($D65,[1]Plan1!$B:$C,2,0)/25) * (VLOOKUP(CG$1,[2]Plan1!$A:$B,2,0))) * BU65),0)</f>
        <v>0</v>
      </c>
      <c r="CH65" s="19">
        <f>ROUND((((VLOOKUP($D65,[1]Plan1!$B:$C,2,0)/25) * (VLOOKUP(CH$1,[2]Plan1!$A:$B,2,0))) * BV65),0)</f>
        <v>0</v>
      </c>
      <c r="CI65" s="20">
        <f>ROUND((((VLOOKUP($D65,[1]Plan1!$B:$C,2,0)/25) * (VLOOKUP(CI$1,[2]Plan1!$A:$B,2,0))) * BW65),0)</f>
        <v>0</v>
      </c>
      <c r="CJ65" s="19">
        <f>ROUND((((VLOOKUP($D65,[1]Plan1!$B:$C,2,0)/25) * (VLOOKUP(CJ$1,[2]Plan1!$A:$B,2,0))) * BX65),0)</f>
        <v>0</v>
      </c>
      <c r="CK65" s="20">
        <f>ROUND((((VLOOKUP($D65,[1]Plan1!$B:$C,2,0)/25) * (VLOOKUP(CK$1,[2]Plan1!$A:$B,2,0))) * BY65),0)</f>
        <v>0</v>
      </c>
      <c r="CL65" s="19">
        <f>ROUND((((VLOOKUP($D65,[1]Plan1!$B:$C,2,0)/25) * (VLOOKUP(CL$1,[2]Plan1!$A:$B,2,0))) * BZ65),0)</f>
        <v>0</v>
      </c>
      <c r="CM65" s="20">
        <f>ROUND((((VLOOKUP($D65,[1]Plan1!$B:$C,2,0)/25) * (VLOOKUP(CM$1,[2]Plan1!$A:$B,2,0))) * CA65),0)</f>
        <v>0</v>
      </c>
      <c r="CN65" s="19">
        <f>ROUND((((VLOOKUP($D65,[1]Plan1!$B:$C,2,0)/25) * (VLOOKUP(CN$1,[2]Plan1!$A:$B,2,0))) * CB65),0)</f>
        <v>0</v>
      </c>
      <c r="CO65" s="20">
        <f>ROUND((((VLOOKUP($D65,[1]Plan1!$B:$C,2,0)/25) * (VLOOKUP(CO$1,[2]Plan1!$A:$B,2,0))) * CC65),0)</f>
        <v>0</v>
      </c>
      <c r="CP65" s="19">
        <f>ROUND((((VLOOKUP($D65,[1]Plan1!$B:$C,2,0)/25) * (VLOOKUP(CP$1,[2]Plan1!$A:$B,2,0))) * CD65),0)</f>
        <v>0</v>
      </c>
      <c r="CQ65" s="18"/>
      <c r="CR65" s="20">
        <f t="shared" si="0"/>
        <v>0</v>
      </c>
      <c r="CS65" s="19">
        <f>VLOOKUP(D65,[1]Plan1!$B:$C,2,0)</f>
        <v>100</v>
      </c>
      <c r="CT65" s="17">
        <f t="shared" si="1"/>
        <v>-100</v>
      </c>
      <c r="CU65" s="21">
        <f t="shared" si="3"/>
        <v>0</v>
      </c>
      <c r="CV65" s="2"/>
      <c r="CW65" s="2"/>
      <c r="CX65" s="2"/>
      <c r="CY65" s="2"/>
    </row>
    <row r="66" spans="1:103" ht="18.75" hidden="1">
      <c r="A66" s="8" t="s">
        <v>19</v>
      </c>
      <c r="B66" s="15" t="s">
        <v>20</v>
      </c>
      <c r="C66" s="15" t="s">
        <v>21</v>
      </c>
      <c r="D66" s="16" t="s">
        <v>194</v>
      </c>
      <c r="E66" s="16" t="str">
        <f>VLOOKUP(D66,[1]Plan1!$B:$D,3,0)</f>
        <v>01/06/20 a 30/06/20</v>
      </c>
      <c r="F66" s="13">
        <v>16746</v>
      </c>
      <c r="G66" s="13">
        <v>10759</v>
      </c>
      <c r="H66" s="14" t="s">
        <v>26</v>
      </c>
      <c r="I66" s="17" t="str">
        <f t="shared" si="2"/>
        <v/>
      </c>
      <c r="J66" s="17">
        <f>VLOOKUP(D66,[1]Plan1!$B:$E,4,0)</f>
        <v>5</v>
      </c>
      <c r="K66" s="18"/>
      <c r="L66" s="10">
        <v>0</v>
      </c>
      <c r="M66" s="11">
        <v>0</v>
      </c>
      <c r="N66" s="10">
        <v>0</v>
      </c>
      <c r="O66" s="11">
        <v>0</v>
      </c>
      <c r="P66" s="10">
        <v>0</v>
      </c>
      <c r="Q66" s="11">
        <v>0</v>
      </c>
      <c r="R66" s="10">
        <v>0</v>
      </c>
      <c r="S66" s="11">
        <v>0</v>
      </c>
      <c r="T66" s="10">
        <v>0</v>
      </c>
      <c r="U66" s="11">
        <v>0</v>
      </c>
      <c r="V66" s="10">
        <v>0</v>
      </c>
      <c r="W66" s="12"/>
      <c r="X66" s="10">
        <v>0</v>
      </c>
      <c r="Y66" s="11">
        <v>0</v>
      </c>
      <c r="Z66" s="10">
        <v>0</v>
      </c>
      <c r="AA66" s="11">
        <v>0</v>
      </c>
      <c r="AB66" s="10">
        <v>0</v>
      </c>
      <c r="AC66" s="11">
        <v>0</v>
      </c>
      <c r="AD66" s="10">
        <v>0</v>
      </c>
      <c r="AE66" s="11">
        <v>0</v>
      </c>
      <c r="AF66" s="10">
        <v>0</v>
      </c>
      <c r="AG66" s="11">
        <v>0</v>
      </c>
      <c r="AH66" s="10">
        <v>0</v>
      </c>
      <c r="AI66" s="12"/>
      <c r="AJ66" s="10">
        <v>0</v>
      </c>
      <c r="AK66" s="11">
        <v>0</v>
      </c>
      <c r="AL66" s="10">
        <v>0</v>
      </c>
      <c r="AM66" s="11">
        <v>0</v>
      </c>
      <c r="AN66" s="10">
        <v>0</v>
      </c>
      <c r="AO66" s="11">
        <v>0</v>
      </c>
      <c r="AP66" s="10">
        <v>0</v>
      </c>
      <c r="AQ66" s="11">
        <v>0</v>
      </c>
      <c r="AR66" s="10">
        <v>0</v>
      </c>
      <c r="AS66" s="11">
        <v>0</v>
      </c>
      <c r="AT66" s="10">
        <v>0</v>
      </c>
      <c r="AU66" s="12"/>
      <c r="AV66" s="10">
        <v>0</v>
      </c>
      <c r="AW66" s="11">
        <v>0</v>
      </c>
      <c r="AX66" s="10">
        <v>0</v>
      </c>
      <c r="AY66" s="11">
        <v>0</v>
      </c>
      <c r="AZ66" s="10">
        <v>0</v>
      </c>
      <c r="BA66" s="11">
        <v>0</v>
      </c>
      <c r="BB66" s="10">
        <v>0</v>
      </c>
      <c r="BC66" s="11">
        <v>0</v>
      </c>
      <c r="BD66" s="10">
        <v>0</v>
      </c>
      <c r="BE66" s="11">
        <v>0</v>
      </c>
      <c r="BF66" s="10">
        <v>0</v>
      </c>
      <c r="BG66" s="12"/>
      <c r="BH66" s="10">
        <v>0</v>
      </c>
      <c r="BI66" s="11">
        <v>0</v>
      </c>
      <c r="BJ66" s="10">
        <v>0</v>
      </c>
      <c r="BK66" s="11">
        <v>0</v>
      </c>
      <c r="BL66" s="10">
        <v>0</v>
      </c>
      <c r="BM66" s="11">
        <v>0</v>
      </c>
      <c r="BN66" s="10">
        <v>0</v>
      </c>
      <c r="BO66" s="11">
        <v>0</v>
      </c>
      <c r="BP66" s="10">
        <v>0</v>
      </c>
      <c r="BQ66" s="11">
        <v>0</v>
      </c>
      <c r="BR66" s="10">
        <v>0</v>
      </c>
      <c r="BT66" s="19">
        <f>(L66+X66+AJ66+AV66+BH66)/(VLOOKUP($D66,[1]Plan1!$B:$E,4,0))</f>
        <v>0</v>
      </c>
      <c r="BU66" s="20">
        <f>(M66+Y66+AK66+AW66+BI66)/(VLOOKUP($D66,[1]Plan1!$B:$E,4,0))</f>
        <v>0</v>
      </c>
      <c r="BV66" s="19">
        <f>(N66+Z66+AL66+AX66+BJ66)/(VLOOKUP($D66,[1]Plan1!$B:$E,4,0))</f>
        <v>0</v>
      </c>
      <c r="BW66" s="20">
        <f>(O66+AA66+AM66+AY66+BK66)/(VLOOKUP($D66,[1]Plan1!$B:$E,4,0))</f>
        <v>0</v>
      </c>
      <c r="BX66" s="19">
        <f>(P66+AB66+AN66+AZ66+BL66)/(VLOOKUP($D66,[1]Plan1!$B:$E,4,0))</f>
        <v>0</v>
      </c>
      <c r="BY66" s="20">
        <f>(Q66+AC66+AO66+BA66+BM66)/(VLOOKUP($D66,[1]Plan1!$B:$E,4,0))</f>
        <v>0</v>
      </c>
      <c r="BZ66" s="19">
        <f>(R66+AD66+AP66+BB66+BN66)/(VLOOKUP($D66,[1]Plan1!$B:$E,4,0))</f>
        <v>0</v>
      </c>
      <c r="CA66" s="20">
        <f>(S66+AE66+AQ66+BC66+BO66)/(VLOOKUP($D66,[1]Plan1!$B:$E,4,0))</f>
        <v>0</v>
      </c>
      <c r="CB66" s="19">
        <f>(T66+AF66+AR66+BD66+BP66)/(VLOOKUP($D66,[1]Plan1!$B:$E,4,0))</f>
        <v>0</v>
      </c>
      <c r="CC66" s="20">
        <f>(U66+AG66+AS66+BE66+BQ66)/(VLOOKUP($D66,[1]Plan1!$B:$E,4,0))</f>
        <v>0</v>
      </c>
      <c r="CD66" s="19">
        <f>(V66+AH66+AT66+BF66+BR66)/(VLOOKUP($D66,[1]Plan1!$B:$E,4,0))</f>
        <v>0</v>
      </c>
      <c r="CE66" s="18"/>
      <c r="CF66" s="19">
        <f>ROUND((((VLOOKUP($D66,[1]Plan1!$B:$C,2,0)/25) * (VLOOKUP(CF$1,[2]Plan1!$A:$B,2,0))) * BT66),0)</f>
        <v>0</v>
      </c>
      <c r="CG66" s="20">
        <f>ROUND((((VLOOKUP($D66,[1]Plan1!$B:$C,2,0)/25) * (VLOOKUP(CG$1,[2]Plan1!$A:$B,2,0))) * BU66),0)</f>
        <v>0</v>
      </c>
      <c r="CH66" s="19">
        <f>ROUND((((VLOOKUP($D66,[1]Plan1!$B:$C,2,0)/25) * (VLOOKUP(CH$1,[2]Plan1!$A:$B,2,0))) * BV66),0)</f>
        <v>0</v>
      </c>
      <c r="CI66" s="20">
        <f>ROUND((((VLOOKUP($D66,[1]Plan1!$B:$C,2,0)/25) * (VLOOKUP(CI$1,[2]Plan1!$A:$B,2,0))) * BW66),0)</f>
        <v>0</v>
      </c>
      <c r="CJ66" s="19">
        <f>ROUND((((VLOOKUP($D66,[1]Plan1!$B:$C,2,0)/25) * (VLOOKUP(CJ$1,[2]Plan1!$A:$B,2,0))) * BX66),0)</f>
        <v>0</v>
      </c>
      <c r="CK66" s="20">
        <f>ROUND((((VLOOKUP($D66,[1]Plan1!$B:$C,2,0)/25) * (VLOOKUP(CK$1,[2]Plan1!$A:$B,2,0))) * BY66),0)</f>
        <v>0</v>
      </c>
      <c r="CL66" s="19">
        <f>ROUND((((VLOOKUP($D66,[1]Plan1!$B:$C,2,0)/25) * (VLOOKUP(CL$1,[2]Plan1!$A:$B,2,0))) * BZ66),0)</f>
        <v>0</v>
      </c>
      <c r="CM66" s="20">
        <f>ROUND((((VLOOKUP($D66,[1]Plan1!$B:$C,2,0)/25) * (VLOOKUP(CM$1,[2]Plan1!$A:$B,2,0))) * CA66),0)</f>
        <v>0</v>
      </c>
      <c r="CN66" s="19">
        <f>ROUND((((VLOOKUP($D66,[1]Plan1!$B:$C,2,0)/25) * (VLOOKUP(CN$1,[2]Plan1!$A:$B,2,0))) * CB66),0)</f>
        <v>0</v>
      </c>
      <c r="CO66" s="20">
        <f>ROUND((((VLOOKUP($D66,[1]Plan1!$B:$C,2,0)/25) * (VLOOKUP(CO$1,[2]Plan1!$A:$B,2,0))) * CC66),0)</f>
        <v>0</v>
      </c>
      <c r="CP66" s="19">
        <f>ROUND((((VLOOKUP($D66,[1]Plan1!$B:$C,2,0)/25) * (VLOOKUP(CP$1,[2]Plan1!$A:$B,2,0))) * CD66),0)</f>
        <v>0</v>
      </c>
      <c r="CQ66" s="18"/>
      <c r="CR66" s="20">
        <f t="shared" ref="CR66:CR129" si="4">SUM(CF66:CP66)</f>
        <v>0</v>
      </c>
      <c r="CS66" s="19">
        <f>VLOOKUP(D66,[1]Plan1!$B:$C,2,0)</f>
        <v>100</v>
      </c>
      <c r="CT66" s="17">
        <f t="shared" ref="CT66:CT129" si="5">CR66-CS66</f>
        <v>-100</v>
      </c>
      <c r="CU66" s="21">
        <f t="shared" si="3"/>
        <v>0</v>
      </c>
      <c r="CV66" s="2"/>
      <c r="CW66" s="2"/>
      <c r="CX66" s="2"/>
      <c r="CY66" s="2"/>
    </row>
    <row r="67" spans="1:103" ht="18.75" hidden="1">
      <c r="A67" s="8" t="s">
        <v>19</v>
      </c>
      <c r="B67" s="15" t="s">
        <v>20</v>
      </c>
      <c r="C67" s="15" t="s">
        <v>21</v>
      </c>
      <c r="D67" s="16" t="s">
        <v>194</v>
      </c>
      <c r="E67" s="16" t="str">
        <f>VLOOKUP(D67,[1]Plan1!$B:$D,3,0)</f>
        <v>01/06/20 a 30/06/20</v>
      </c>
      <c r="F67" s="13">
        <v>47221</v>
      </c>
      <c r="G67" s="13">
        <v>10073</v>
      </c>
      <c r="H67" s="14" t="s">
        <v>27</v>
      </c>
      <c r="I67" s="17" t="str">
        <f t="shared" ref="I67:I130" si="6">IF(CT67=1,"ERRO",IF(CT67=-1,"ERRO",""))</f>
        <v/>
      </c>
      <c r="J67" s="17">
        <f>VLOOKUP(D67,[1]Plan1!$B:$E,4,0)</f>
        <v>5</v>
      </c>
      <c r="K67" s="18"/>
      <c r="L67" s="10">
        <v>0</v>
      </c>
      <c r="M67" s="11">
        <v>0</v>
      </c>
      <c r="N67" s="10">
        <v>0</v>
      </c>
      <c r="O67" s="11">
        <v>0</v>
      </c>
      <c r="P67" s="10">
        <v>0</v>
      </c>
      <c r="Q67" s="11">
        <v>0</v>
      </c>
      <c r="R67" s="10">
        <v>0</v>
      </c>
      <c r="S67" s="11">
        <v>0</v>
      </c>
      <c r="T67" s="10">
        <v>0</v>
      </c>
      <c r="U67" s="11">
        <v>0</v>
      </c>
      <c r="V67" s="10">
        <v>0</v>
      </c>
      <c r="W67" s="12"/>
      <c r="X67" s="10">
        <v>0</v>
      </c>
      <c r="Y67" s="11">
        <v>0</v>
      </c>
      <c r="Z67" s="10">
        <v>0</v>
      </c>
      <c r="AA67" s="11">
        <v>0</v>
      </c>
      <c r="AB67" s="10">
        <v>0</v>
      </c>
      <c r="AC67" s="11">
        <v>0</v>
      </c>
      <c r="AD67" s="10">
        <v>0</v>
      </c>
      <c r="AE67" s="11">
        <v>0</v>
      </c>
      <c r="AF67" s="10">
        <v>0</v>
      </c>
      <c r="AG67" s="11">
        <v>0</v>
      </c>
      <c r="AH67" s="10">
        <v>0</v>
      </c>
      <c r="AI67" s="12"/>
      <c r="AJ67" s="10">
        <v>0</v>
      </c>
      <c r="AK67" s="11">
        <v>0</v>
      </c>
      <c r="AL67" s="10">
        <v>0</v>
      </c>
      <c r="AM67" s="11">
        <v>0</v>
      </c>
      <c r="AN67" s="10">
        <v>0</v>
      </c>
      <c r="AO67" s="11">
        <v>0</v>
      </c>
      <c r="AP67" s="10">
        <v>0</v>
      </c>
      <c r="AQ67" s="11">
        <v>0</v>
      </c>
      <c r="AR67" s="10">
        <v>0</v>
      </c>
      <c r="AS67" s="11">
        <v>0</v>
      </c>
      <c r="AT67" s="10">
        <v>0</v>
      </c>
      <c r="AU67" s="12"/>
      <c r="AV67" s="10">
        <v>0</v>
      </c>
      <c r="AW67" s="11">
        <v>0</v>
      </c>
      <c r="AX67" s="10">
        <v>0</v>
      </c>
      <c r="AY67" s="11">
        <v>0</v>
      </c>
      <c r="AZ67" s="10">
        <v>0</v>
      </c>
      <c r="BA67" s="11">
        <v>0</v>
      </c>
      <c r="BB67" s="10">
        <v>0</v>
      </c>
      <c r="BC67" s="11">
        <v>0</v>
      </c>
      <c r="BD67" s="10">
        <v>0</v>
      </c>
      <c r="BE67" s="11">
        <v>0</v>
      </c>
      <c r="BF67" s="10">
        <v>0</v>
      </c>
      <c r="BG67" s="12"/>
      <c r="BH67" s="10">
        <v>0</v>
      </c>
      <c r="BI67" s="11">
        <v>0</v>
      </c>
      <c r="BJ67" s="10">
        <v>0</v>
      </c>
      <c r="BK67" s="11">
        <v>0</v>
      </c>
      <c r="BL67" s="10">
        <v>0</v>
      </c>
      <c r="BM67" s="11">
        <v>0</v>
      </c>
      <c r="BN67" s="10">
        <v>0</v>
      </c>
      <c r="BO67" s="11">
        <v>0</v>
      </c>
      <c r="BP67" s="10">
        <v>0</v>
      </c>
      <c r="BQ67" s="11">
        <v>0</v>
      </c>
      <c r="BR67" s="10">
        <v>0</v>
      </c>
      <c r="BT67" s="19">
        <f>(L67+X67+AJ67+AV67+BH67)/(VLOOKUP($D67,[1]Plan1!$B:$E,4,0))</f>
        <v>0</v>
      </c>
      <c r="BU67" s="20">
        <f>(M67+Y67+AK67+AW67+BI67)/(VLOOKUP($D67,[1]Plan1!$B:$E,4,0))</f>
        <v>0</v>
      </c>
      <c r="BV67" s="19">
        <f>(N67+Z67+AL67+AX67+BJ67)/(VLOOKUP($D67,[1]Plan1!$B:$E,4,0))</f>
        <v>0</v>
      </c>
      <c r="BW67" s="20">
        <f>(O67+AA67+AM67+AY67+BK67)/(VLOOKUP($D67,[1]Plan1!$B:$E,4,0))</f>
        <v>0</v>
      </c>
      <c r="BX67" s="19">
        <f>(P67+AB67+AN67+AZ67+BL67)/(VLOOKUP($D67,[1]Plan1!$B:$E,4,0))</f>
        <v>0</v>
      </c>
      <c r="BY67" s="20">
        <f>(Q67+AC67+AO67+BA67+BM67)/(VLOOKUP($D67,[1]Plan1!$B:$E,4,0))</f>
        <v>0</v>
      </c>
      <c r="BZ67" s="19">
        <f>(R67+AD67+AP67+BB67+BN67)/(VLOOKUP($D67,[1]Plan1!$B:$E,4,0))</f>
        <v>0</v>
      </c>
      <c r="CA67" s="20">
        <f>(S67+AE67+AQ67+BC67+BO67)/(VLOOKUP($D67,[1]Plan1!$B:$E,4,0))</f>
        <v>0</v>
      </c>
      <c r="CB67" s="19">
        <f>(T67+AF67+AR67+BD67+BP67)/(VLOOKUP($D67,[1]Plan1!$B:$E,4,0))</f>
        <v>0</v>
      </c>
      <c r="CC67" s="20">
        <f>(U67+AG67+AS67+BE67+BQ67)/(VLOOKUP($D67,[1]Plan1!$B:$E,4,0))</f>
        <v>0</v>
      </c>
      <c r="CD67" s="19">
        <f>(V67+AH67+AT67+BF67+BR67)/(VLOOKUP($D67,[1]Plan1!$B:$E,4,0))</f>
        <v>0</v>
      </c>
      <c r="CE67" s="18"/>
      <c r="CF67" s="19">
        <f>ROUND((((VLOOKUP($D67,[1]Plan1!$B:$C,2,0)/25) * (VLOOKUP(CF$1,[2]Plan1!$A:$B,2,0))) * BT67),0)</f>
        <v>0</v>
      </c>
      <c r="CG67" s="20">
        <f>ROUND((((VLOOKUP($D67,[1]Plan1!$B:$C,2,0)/25) * (VLOOKUP(CG$1,[2]Plan1!$A:$B,2,0))) * BU67),0)</f>
        <v>0</v>
      </c>
      <c r="CH67" s="19">
        <f>ROUND((((VLOOKUP($D67,[1]Plan1!$B:$C,2,0)/25) * (VLOOKUP(CH$1,[2]Plan1!$A:$B,2,0))) * BV67),0)</f>
        <v>0</v>
      </c>
      <c r="CI67" s="20">
        <f>ROUND((((VLOOKUP($D67,[1]Plan1!$B:$C,2,0)/25) * (VLOOKUP(CI$1,[2]Plan1!$A:$B,2,0))) * BW67),0)</f>
        <v>0</v>
      </c>
      <c r="CJ67" s="19">
        <f>ROUND((((VLOOKUP($D67,[1]Plan1!$B:$C,2,0)/25) * (VLOOKUP(CJ$1,[2]Plan1!$A:$B,2,0))) * BX67),0)</f>
        <v>0</v>
      </c>
      <c r="CK67" s="20">
        <f>ROUND((((VLOOKUP($D67,[1]Plan1!$B:$C,2,0)/25) * (VLOOKUP(CK$1,[2]Plan1!$A:$B,2,0))) * BY67),0)</f>
        <v>0</v>
      </c>
      <c r="CL67" s="19">
        <f>ROUND((((VLOOKUP($D67,[1]Plan1!$B:$C,2,0)/25) * (VLOOKUP(CL$1,[2]Plan1!$A:$B,2,0))) * BZ67),0)</f>
        <v>0</v>
      </c>
      <c r="CM67" s="20">
        <f>ROUND((((VLOOKUP($D67,[1]Plan1!$B:$C,2,0)/25) * (VLOOKUP(CM$1,[2]Plan1!$A:$B,2,0))) * CA67),0)</f>
        <v>0</v>
      </c>
      <c r="CN67" s="19">
        <f>ROUND((((VLOOKUP($D67,[1]Plan1!$B:$C,2,0)/25) * (VLOOKUP(CN$1,[2]Plan1!$A:$B,2,0))) * CB67),0)</f>
        <v>0</v>
      </c>
      <c r="CO67" s="20">
        <f>ROUND((((VLOOKUP($D67,[1]Plan1!$B:$C,2,0)/25) * (VLOOKUP(CO$1,[2]Plan1!$A:$B,2,0))) * CC67),0)</f>
        <v>0</v>
      </c>
      <c r="CP67" s="19">
        <f>ROUND((((VLOOKUP($D67,[1]Plan1!$B:$C,2,0)/25) * (VLOOKUP(CP$1,[2]Plan1!$A:$B,2,0))) * CD67),0)</f>
        <v>0</v>
      </c>
      <c r="CQ67" s="18"/>
      <c r="CR67" s="20">
        <f t="shared" si="4"/>
        <v>0</v>
      </c>
      <c r="CS67" s="19">
        <f>VLOOKUP(D67,[1]Plan1!$B:$C,2,0)</f>
        <v>100</v>
      </c>
      <c r="CT67" s="17">
        <f t="shared" si="5"/>
        <v>-100</v>
      </c>
      <c r="CU67" s="21">
        <f t="shared" ref="CU67:CU130" si="7">CR67/CS67</f>
        <v>0</v>
      </c>
      <c r="CV67" s="2"/>
      <c r="CW67" s="2"/>
      <c r="CX67" s="2"/>
      <c r="CY67" s="2"/>
    </row>
    <row r="68" spans="1:103" ht="18.75" hidden="1">
      <c r="A68" s="8" t="s">
        <v>19</v>
      </c>
      <c r="B68" s="15" t="s">
        <v>20</v>
      </c>
      <c r="C68" s="15" t="s">
        <v>21</v>
      </c>
      <c r="D68" s="16" t="s">
        <v>194</v>
      </c>
      <c r="E68" s="16" t="str">
        <f>VLOOKUP(D68,[1]Plan1!$B:$D,3,0)</f>
        <v>01/06/20 a 30/06/20</v>
      </c>
      <c r="F68" s="13">
        <v>118345</v>
      </c>
      <c r="G68" s="13">
        <v>10852</v>
      </c>
      <c r="H68" s="14" t="s">
        <v>28</v>
      </c>
      <c r="I68" s="17" t="str">
        <f t="shared" si="6"/>
        <v/>
      </c>
      <c r="J68" s="17">
        <f>VLOOKUP(D68,[1]Plan1!$B:$E,4,0)</f>
        <v>5</v>
      </c>
      <c r="K68" s="18"/>
      <c r="L68" s="10">
        <v>1</v>
      </c>
      <c r="M68" s="11">
        <v>1</v>
      </c>
      <c r="N68" s="10">
        <v>1</v>
      </c>
      <c r="O68" s="11">
        <v>1</v>
      </c>
      <c r="P68" s="10">
        <v>1</v>
      </c>
      <c r="Q68" s="11">
        <v>1</v>
      </c>
      <c r="R68" s="10">
        <v>1</v>
      </c>
      <c r="S68" s="11">
        <v>1</v>
      </c>
      <c r="T68" s="10">
        <v>1</v>
      </c>
      <c r="U68" s="11">
        <v>1</v>
      </c>
      <c r="V68" s="10">
        <v>1</v>
      </c>
      <c r="W68" s="12"/>
      <c r="X68" s="10">
        <v>1</v>
      </c>
      <c r="Y68" s="11">
        <v>1</v>
      </c>
      <c r="Z68" s="10">
        <v>1</v>
      </c>
      <c r="AA68" s="11">
        <v>1</v>
      </c>
      <c r="AB68" s="10">
        <v>1</v>
      </c>
      <c r="AC68" s="11">
        <v>1</v>
      </c>
      <c r="AD68" s="10">
        <v>1</v>
      </c>
      <c r="AE68" s="11">
        <v>1</v>
      </c>
      <c r="AF68" s="10">
        <v>1</v>
      </c>
      <c r="AG68" s="11">
        <v>1</v>
      </c>
      <c r="AH68" s="10">
        <v>1</v>
      </c>
      <c r="AI68" s="12"/>
      <c r="AJ68" s="10">
        <v>1</v>
      </c>
      <c r="AK68" s="11">
        <v>1</v>
      </c>
      <c r="AL68" s="10">
        <v>1</v>
      </c>
      <c r="AM68" s="11">
        <v>1</v>
      </c>
      <c r="AN68" s="10">
        <v>1</v>
      </c>
      <c r="AO68" s="11">
        <v>1</v>
      </c>
      <c r="AP68" s="10">
        <v>1</v>
      </c>
      <c r="AQ68" s="11">
        <v>1</v>
      </c>
      <c r="AR68" s="10">
        <v>1</v>
      </c>
      <c r="AS68" s="11">
        <v>1</v>
      </c>
      <c r="AT68" s="10">
        <v>1</v>
      </c>
      <c r="AU68" s="12"/>
      <c r="AV68" s="10">
        <v>1</v>
      </c>
      <c r="AW68" s="11">
        <v>1</v>
      </c>
      <c r="AX68" s="10">
        <v>1</v>
      </c>
      <c r="AY68" s="11">
        <v>1</v>
      </c>
      <c r="AZ68" s="10">
        <v>1</v>
      </c>
      <c r="BA68" s="11">
        <v>1</v>
      </c>
      <c r="BB68" s="10">
        <v>1</v>
      </c>
      <c r="BC68" s="11">
        <v>1</v>
      </c>
      <c r="BD68" s="10">
        <v>1</v>
      </c>
      <c r="BE68" s="11">
        <v>1</v>
      </c>
      <c r="BF68" s="10">
        <v>1</v>
      </c>
      <c r="BG68" s="12"/>
      <c r="BH68" s="10">
        <v>0</v>
      </c>
      <c r="BI68" s="11">
        <v>0</v>
      </c>
      <c r="BJ68" s="10">
        <v>0</v>
      </c>
      <c r="BK68" s="11">
        <v>0</v>
      </c>
      <c r="BL68" s="10">
        <v>0</v>
      </c>
      <c r="BM68" s="11">
        <v>0</v>
      </c>
      <c r="BN68" s="10">
        <v>0</v>
      </c>
      <c r="BO68" s="11">
        <v>0</v>
      </c>
      <c r="BP68" s="10">
        <v>0</v>
      </c>
      <c r="BQ68" s="11">
        <v>0</v>
      </c>
      <c r="BR68" s="10">
        <v>0</v>
      </c>
      <c r="BT68" s="19">
        <f>(L68+X68+AJ68+AV68+BH68)/(VLOOKUP($D68,[1]Plan1!$B:$E,4,0))</f>
        <v>0.8</v>
      </c>
      <c r="BU68" s="20">
        <f>(M68+Y68+AK68+AW68+BI68)/(VLOOKUP($D68,[1]Plan1!$B:$E,4,0))</f>
        <v>0.8</v>
      </c>
      <c r="BV68" s="19">
        <f>(N68+Z68+AL68+AX68+BJ68)/(VLOOKUP($D68,[1]Plan1!$B:$E,4,0))</f>
        <v>0.8</v>
      </c>
      <c r="BW68" s="20">
        <f>(O68+AA68+AM68+AY68+BK68)/(VLOOKUP($D68,[1]Plan1!$B:$E,4,0))</f>
        <v>0.8</v>
      </c>
      <c r="BX68" s="19">
        <f>(P68+AB68+AN68+AZ68+BL68)/(VLOOKUP($D68,[1]Plan1!$B:$E,4,0))</f>
        <v>0.8</v>
      </c>
      <c r="BY68" s="20">
        <f>(Q68+AC68+AO68+BA68+BM68)/(VLOOKUP($D68,[1]Plan1!$B:$E,4,0))</f>
        <v>0.8</v>
      </c>
      <c r="BZ68" s="19">
        <f>(R68+AD68+AP68+BB68+BN68)/(VLOOKUP($D68,[1]Plan1!$B:$E,4,0))</f>
        <v>0.8</v>
      </c>
      <c r="CA68" s="20">
        <f>(S68+AE68+AQ68+BC68+BO68)/(VLOOKUP($D68,[1]Plan1!$B:$E,4,0))</f>
        <v>0.8</v>
      </c>
      <c r="CB68" s="19">
        <f>(T68+AF68+AR68+BD68+BP68)/(VLOOKUP($D68,[1]Plan1!$B:$E,4,0))</f>
        <v>0.8</v>
      </c>
      <c r="CC68" s="20">
        <f>(U68+AG68+AS68+BE68+BQ68)/(VLOOKUP($D68,[1]Plan1!$B:$E,4,0))</f>
        <v>0.8</v>
      </c>
      <c r="CD68" s="19">
        <f>(V68+AH68+AT68+BF68+BR68)/(VLOOKUP($D68,[1]Plan1!$B:$E,4,0))</f>
        <v>0.8</v>
      </c>
      <c r="CE68" s="18"/>
      <c r="CF68" s="19">
        <f>ROUND((((VLOOKUP($D68,[1]Plan1!$B:$C,2,0)/25) * (VLOOKUP(CF$1,[2]Plan1!$A:$B,2,0))) * BT68),0)</f>
        <v>13</v>
      </c>
      <c r="CG68" s="20">
        <f>ROUND((((VLOOKUP($D68,[1]Plan1!$B:$C,2,0)/25) * (VLOOKUP(CG$1,[2]Plan1!$A:$B,2,0))) * BU68),0)</f>
        <v>3</v>
      </c>
      <c r="CH68" s="19">
        <f>ROUND((((VLOOKUP($D68,[1]Plan1!$B:$C,2,0)/25) * (VLOOKUP(CH$1,[2]Plan1!$A:$B,2,0))) * BV68),0)</f>
        <v>6</v>
      </c>
      <c r="CI68" s="20">
        <f>ROUND((((VLOOKUP($D68,[1]Plan1!$B:$C,2,0)/25) * (VLOOKUP(CI$1,[2]Plan1!$A:$B,2,0))) * BW68),0)</f>
        <v>6</v>
      </c>
      <c r="CJ68" s="19">
        <f>ROUND((((VLOOKUP($D68,[1]Plan1!$B:$C,2,0)/25) * (VLOOKUP(CJ$1,[2]Plan1!$A:$B,2,0))) * BX68),0)</f>
        <v>13</v>
      </c>
      <c r="CK68" s="20">
        <f>ROUND((((VLOOKUP($D68,[1]Plan1!$B:$C,2,0)/25) * (VLOOKUP(CK$1,[2]Plan1!$A:$B,2,0))) * BY68),0)</f>
        <v>10</v>
      </c>
      <c r="CL68" s="19">
        <f>ROUND((((VLOOKUP($D68,[1]Plan1!$B:$C,2,0)/25) * (VLOOKUP(CL$1,[2]Plan1!$A:$B,2,0))) * BZ68),0)</f>
        <v>10</v>
      </c>
      <c r="CM68" s="20">
        <f>ROUND((((VLOOKUP($D68,[1]Plan1!$B:$C,2,0)/25) * (VLOOKUP(CM$1,[2]Plan1!$A:$B,2,0))) * CA68),0)</f>
        <v>10</v>
      </c>
      <c r="CN68" s="19">
        <f>ROUND((((VLOOKUP($D68,[1]Plan1!$B:$C,2,0)/25) * (VLOOKUP(CN$1,[2]Plan1!$A:$B,2,0))) * CB68),0)</f>
        <v>3</v>
      </c>
      <c r="CO68" s="20">
        <f>ROUND((((VLOOKUP($D68,[1]Plan1!$B:$C,2,0)/25) * (VLOOKUP(CO$1,[2]Plan1!$A:$B,2,0))) * CC68),0)</f>
        <v>3</v>
      </c>
      <c r="CP68" s="19">
        <f>ROUND((((VLOOKUP($D68,[1]Plan1!$B:$C,2,0)/25) * (VLOOKUP(CP$1,[2]Plan1!$A:$B,2,0))) * CD68),0)</f>
        <v>3</v>
      </c>
      <c r="CQ68" s="18"/>
      <c r="CR68" s="20">
        <f t="shared" si="4"/>
        <v>80</v>
      </c>
      <c r="CS68" s="19">
        <f>VLOOKUP(D68,[1]Plan1!$B:$C,2,0)</f>
        <v>100</v>
      </c>
      <c r="CT68" s="17">
        <f t="shared" si="5"/>
        <v>-20</v>
      </c>
      <c r="CU68" s="21">
        <f t="shared" si="7"/>
        <v>0.8</v>
      </c>
      <c r="CV68" s="2"/>
      <c r="CW68" s="2"/>
      <c r="CX68" s="2"/>
      <c r="CY68" s="2"/>
    </row>
    <row r="69" spans="1:103" ht="18.75" hidden="1">
      <c r="A69" s="8" t="s">
        <v>19</v>
      </c>
      <c r="B69" s="15" t="s">
        <v>20</v>
      </c>
      <c r="C69" s="15" t="s">
        <v>21</v>
      </c>
      <c r="D69" s="16" t="s">
        <v>194</v>
      </c>
      <c r="E69" s="16" t="str">
        <f>VLOOKUP(D69,[1]Plan1!$B:$D,3,0)</f>
        <v>01/06/20 a 30/06/20</v>
      </c>
      <c r="F69" s="13">
        <v>91494</v>
      </c>
      <c r="G69" s="13">
        <v>10795</v>
      </c>
      <c r="H69" s="14" t="s">
        <v>29</v>
      </c>
      <c r="I69" s="17" t="str">
        <f t="shared" si="6"/>
        <v/>
      </c>
      <c r="J69" s="17">
        <f>VLOOKUP(D69,[1]Plan1!$B:$E,4,0)</f>
        <v>5</v>
      </c>
      <c r="K69" s="18"/>
      <c r="L69" s="10">
        <v>0</v>
      </c>
      <c r="M69" s="11">
        <v>0</v>
      </c>
      <c r="N69" s="10">
        <v>0</v>
      </c>
      <c r="O69" s="11">
        <v>0</v>
      </c>
      <c r="P69" s="10">
        <v>0</v>
      </c>
      <c r="Q69" s="11">
        <v>0</v>
      </c>
      <c r="R69" s="10">
        <v>0</v>
      </c>
      <c r="S69" s="11">
        <v>0</v>
      </c>
      <c r="T69" s="10">
        <v>0</v>
      </c>
      <c r="U69" s="11">
        <v>0</v>
      </c>
      <c r="V69" s="10">
        <v>0</v>
      </c>
      <c r="W69" s="12"/>
      <c r="X69" s="10">
        <v>0</v>
      </c>
      <c r="Y69" s="11">
        <v>0</v>
      </c>
      <c r="Z69" s="10">
        <v>0</v>
      </c>
      <c r="AA69" s="11">
        <v>0</v>
      </c>
      <c r="AB69" s="10">
        <v>0</v>
      </c>
      <c r="AC69" s="11">
        <v>0</v>
      </c>
      <c r="AD69" s="10">
        <v>0</v>
      </c>
      <c r="AE69" s="11">
        <v>0</v>
      </c>
      <c r="AF69" s="10">
        <v>0</v>
      </c>
      <c r="AG69" s="11">
        <v>0</v>
      </c>
      <c r="AH69" s="10">
        <v>0</v>
      </c>
      <c r="AI69" s="12"/>
      <c r="AJ69" s="10">
        <v>1</v>
      </c>
      <c r="AK69" s="11">
        <v>1</v>
      </c>
      <c r="AL69" s="10">
        <v>1</v>
      </c>
      <c r="AM69" s="11">
        <v>1</v>
      </c>
      <c r="AN69" s="10">
        <v>1</v>
      </c>
      <c r="AO69" s="11">
        <v>1</v>
      </c>
      <c r="AP69" s="10">
        <v>1</v>
      </c>
      <c r="AQ69" s="11">
        <v>1</v>
      </c>
      <c r="AR69" s="10">
        <v>1</v>
      </c>
      <c r="AS69" s="11">
        <v>1</v>
      </c>
      <c r="AT69" s="10">
        <v>1</v>
      </c>
      <c r="AU69" s="12"/>
      <c r="AV69" s="10">
        <v>0</v>
      </c>
      <c r="AW69" s="11">
        <v>0</v>
      </c>
      <c r="AX69" s="10">
        <v>0</v>
      </c>
      <c r="AY69" s="11">
        <v>0</v>
      </c>
      <c r="AZ69" s="10">
        <v>0</v>
      </c>
      <c r="BA69" s="11">
        <v>0</v>
      </c>
      <c r="BB69" s="10">
        <v>0</v>
      </c>
      <c r="BC69" s="11">
        <v>0</v>
      </c>
      <c r="BD69" s="10">
        <v>0</v>
      </c>
      <c r="BE69" s="11">
        <v>0</v>
      </c>
      <c r="BF69" s="10">
        <v>0</v>
      </c>
      <c r="BG69" s="12"/>
      <c r="BH69" s="10">
        <v>1</v>
      </c>
      <c r="BI69" s="11">
        <v>1</v>
      </c>
      <c r="BJ69" s="10">
        <v>1</v>
      </c>
      <c r="BK69" s="11">
        <v>1</v>
      </c>
      <c r="BL69" s="10">
        <v>1</v>
      </c>
      <c r="BM69" s="11">
        <v>1</v>
      </c>
      <c r="BN69" s="10">
        <v>1</v>
      </c>
      <c r="BO69" s="11">
        <v>1</v>
      </c>
      <c r="BP69" s="10">
        <v>1</v>
      </c>
      <c r="BQ69" s="11">
        <v>1</v>
      </c>
      <c r="BR69" s="10">
        <v>1</v>
      </c>
      <c r="BT69" s="19">
        <f>(L69+X69+AJ69+AV69+BH69)/(VLOOKUP($D69,[1]Plan1!$B:$E,4,0))</f>
        <v>0.4</v>
      </c>
      <c r="BU69" s="20">
        <f>(M69+Y69+AK69+AW69+BI69)/(VLOOKUP($D69,[1]Plan1!$B:$E,4,0))</f>
        <v>0.4</v>
      </c>
      <c r="BV69" s="19">
        <f>(N69+Z69+AL69+AX69+BJ69)/(VLOOKUP($D69,[1]Plan1!$B:$E,4,0))</f>
        <v>0.4</v>
      </c>
      <c r="BW69" s="20">
        <f>(O69+AA69+AM69+AY69+BK69)/(VLOOKUP($D69,[1]Plan1!$B:$E,4,0))</f>
        <v>0.4</v>
      </c>
      <c r="BX69" s="19">
        <f>(P69+AB69+AN69+AZ69+BL69)/(VLOOKUP($D69,[1]Plan1!$B:$E,4,0))</f>
        <v>0.4</v>
      </c>
      <c r="BY69" s="20">
        <f>(Q69+AC69+AO69+BA69+BM69)/(VLOOKUP($D69,[1]Plan1!$B:$E,4,0))</f>
        <v>0.4</v>
      </c>
      <c r="BZ69" s="19">
        <f>(R69+AD69+AP69+BB69+BN69)/(VLOOKUP($D69,[1]Plan1!$B:$E,4,0))</f>
        <v>0.4</v>
      </c>
      <c r="CA69" s="20">
        <f>(S69+AE69+AQ69+BC69+BO69)/(VLOOKUP($D69,[1]Plan1!$B:$E,4,0))</f>
        <v>0.4</v>
      </c>
      <c r="CB69" s="19">
        <f>(T69+AF69+AR69+BD69+BP69)/(VLOOKUP($D69,[1]Plan1!$B:$E,4,0))</f>
        <v>0.4</v>
      </c>
      <c r="CC69" s="20">
        <f>(U69+AG69+AS69+BE69+BQ69)/(VLOOKUP($D69,[1]Plan1!$B:$E,4,0))</f>
        <v>0.4</v>
      </c>
      <c r="CD69" s="19">
        <f>(V69+AH69+AT69+BF69+BR69)/(VLOOKUP($D69,[1]Plan1!$B:$E,4,0))</f>
        <v>0.4</v>
      </c>
      <c r="CE69" s="18"/>
      <c r="CF69" s="19">
        <f>ROUND((((VLOOKUP($D69,[1]Plan1!$B:$C,2,0)/25) * (VLOOKUP(CF$1,[2]Plan1!$A:$B,2,0))) * BT69),0)</f>
        <v>6</v>
      </c>
      <c r="CG69" s="20">
        <f>ROUND((((VLOOKUP($D69,[1]Plan1!$B:$C,2,0)/25) * (VLOOKUP(CG$1,[2]Plan1!$A:$B,2,0))) * BU69),0)</f>
        <v>2</v>
      </c>
      <c r="CH69" s="19">
        <f>ROUND((((VLOOKUP($D69,[1]Plan1!$B:$C,2,0)/25) * (VLOOKUP(CH$1,[2]Plan1!$A:$B,2,0))) * BV69),0)</f>
        <v>3</v>
      </c>
      <c r="CI69" s="20">
        <f>ROUND((((VLOOKUP($D69,[1]Plan1!$B:$C,2,0)/25) * (VLOOKUP(CI$1,[2]Plan1!$A:$B,2,0))) * BW69),0)</f>
        <v>3</v>
      </c>
      <c r="CJ69" s="19">
        <f>ROUND((((VLOOKUP($D69,[1]Plan1!$B:$C,2,0)/25) * (VLOOKUP(CJ$1,[2]Plan1!$A:$B,2,0))) * BX69),0)</f>
        <v>6</v>
      </c>
      <c r="CK69" s="20">
        <f>ROUND((((VLOOKUP($D69,[1]Plan1!$B:$C,2,0)/25) * (VLOOKUP(CK$1,[2]Plan1!$A:$B,2,0))) * BY69),0)</f>
        <v>5</v>
      </c>
      <c r="CL69" s="19">
        <f>ROUND((((VLOOKUP($D69,[1]Plan1!$B:$C,2,0)/25) * (VLOOKUP(CL$1,[2]Plan1!$A:$B,2,0))) * BZ69),0)</f>
        <v>5</v>
      </c>
      <c r="CM69" s="20">
        <f>ROUND((((VLOOKUP($D69,[1]Plan1!$B:$C,2,0)/25) * (VLOOKUP(CM$1,[2]Plan1!$A:$B,2,0))) * CA69),0)</f>
        <v>5</v>
      </c>
      <c r="CN69" s="19">
        <f>ROUND((((VLOOKUP($D69,[1]Plan1!$B:$C,2,0)/25) * (VLOOKUP(CN$1,[2]Plan1!$A:$B,2,0))) * CB69),0)</f>
        <v>2</v>
      </c>
      <c r="CO69" s="20">
        <f>ROUND((((VLOOKUP($D69,[1]Plan1!$B:$C,2,0)/25) * (VLOOKUP(CO$1,[2]Plan1!$A:$B,2,0))) * CC69),0)</f>
        <v>2</v>
      </c>
      <c r="CP69" s="19">
        <f>ROUND((((VLOOKUP($D69,[1]Plan1!$B:$C,2,0)/25) * (VLOOKUP(CP$1,[2]Plan1!$A:$B,2,0))) * CD69),0)</f>
        <v>2</v>
      </c>
      <c r="CQ69" s="18"/>
      <c r="CR69" s="20">
        <f t="shared" si="4"/>
        <v>41</v>
      </c>
      <c r="CS69" s="19">
        <f>VLOOKUP(D69,[1]Plan1!$B:$C,2,0)</f>
        <v>100</v>
      </c>
      <c r="CT69" s="17">
        <f t="shared" si="5"/>
        <v>-59</v>
      </c>
      <c r="CU69" s="21">
        <f t="shared" si="7"/>
        <v>0.41</v>
      </c>
      <c r="CV69" s="2"/>
      <c r="CW69" s="2"/>
      <c r="CX69" s="2"/>
      <c r="CY69" s="2"/>
    </row>
    <row r="70" spans="1:103" ht="18.75" hidden="1">
      <c r="A70" s="8" t="s">
        <v>19</v>
      </c>
      <c r="B70" s="15" t="s">
        <v>20</v>
      </c>
      <c r="C70" s="15" t="s">
        <v>21</v>
      </c>
      <c r="D70" s="16" t="s">
        <v>194</v>
      </c>
      <c r="E70" s="16" t="str">
        <f>VLOOKUP(D70,[1]Plan1!$B:$D,3,0)</f>
        <v>01/06/20 a 30/06/20</v>
      </c>
      <c r="F70" s="13">
        <v>178388</v>
      </c>
      <c r="G70" s="13">
        <v>11456</v>
      </c>
      <c r="H70" s="14" t="s">
        <v>30</v>
      </c>
      <c r="I70" s="17" t="str">
        <f t="shared" si="6"/>
        <v/>
      </c>
      <c r="J70" s="17">
        <f>VLOOKUP(D70,[1]Plan1!$B:$E,4,0)</f>
        <v>5</v>
      </c>
      <c r="K70" s="18"/>
      <c r="L70" s="10">
        <v>1</v>
      </c>
      <c r="M70" s="11">
        <v>1</v>
      </c>
      <c r="N70" s="10">
        <v>1</v>
      </c>
      <c r="O70" s="11">
        <v>1</v>
      </c>
      <c r="P70" s="10">
        <v>1</v>
      </c>
      <c r="Q70" s="11">
        <v>1</v>
      </c>
      <c r="R70" s="10">
        <v>1</v>
      </c>
      <c r="S70" s="11">
        <v>1</v>
      </c>
      <c r="T70" s="10">
        <v>1</v>
      </c>
      <c r="U70" s="11">
        <v>1</v>
      </c>
      <c r="V70" s="10">
        <v>1</v>
      </c>
      <c r="W70" s="12"/>
      <c r="X70" s="10">
        <v>1</v>
      </c>
      <c r="Y70" s="11">
        <v>1</v>
      </c>
      <c r="Z70" s="10">
        <v>1</v>
      </c>
      <c r="AA70" s="11">
        <v>1</v>
      </c>
      <c r="AB70" s="10">
        <v>1</v>
      </c>
      <c r="AC70" s="11">
        <v>1</v>
      </c>
      <c r="AD70" s="10">
        <v>1</v>
      </c>
      <c r="AE70" s="11">
        <v>1</v>
      </c>
      <c r="AF70" s="10">
        <v>1</v>
      </c>
      <c r="AG70" s="11">
        <v>1</v>
      </c>
      <c r="AH70" s="10">
        <v>1</v>
      </c>
      <c r="AI70" s="12"/>
      <c r="AJ70" s="10">
        <v>1</v>
      </c>
      <c r="AK70" s="11">
        <v>1</v>
      </c>
      <c r="AL70" s="10">
        <v>1</v>
      </c>
      <c r="AM70" s="11">
        <v>1</v>
      </c>
      <c r="AN70" s="10">
        <v>1</v>
      </c>
      <c r="AO70" s="11">
        <v>1</v>
      </c>
      <c r="AP70" s="10">
        <v>1</v>
      </c>
      <c r="AQ70" s="11">
        <v>1</v>
      </c>
      <c r="AR70" s="10">
        <v>1</v>
      </c>
      <c r="AS70" s="11">
        <v>1</v>
      </c>
      <c r="AT70" s="10">
        <v>1</v>
      </c>
      <c r="AU70" s="12"/>
      <c r="AV70" s="10">
        <v>1</v>
      </c>
      <c r="AW70" s="11">
        <v>1</v>
      </c>
      <c r="AX70" s="10">
        <v>1</v>
      </c>
      <c r="AY70" s="11">
        <v>1</v>
      </c>
      <c r="AZ70" s="10">
        <v>1</v>
      </c>
      <c r="BA70" s="11">
        <v>1</v>
      </c>
      <c r="BB70" s="10">
        <v>1</v>
      </c>
      <c r="BC70" s="11">
        <v>1</v>
      </c>
      <c r="BD70" s="10">
        <v>1</v>
      </c>
      <c r="BE70" s="11">
        <v>1</v>
      </c>
      <c r="BF70" s="10">
        <v>1</v>
      </c>
      <c r="BG70" s="12"/>
      <c r="BH70" s="10">
        <v>1</v>
      </c>
      <c r="BI70" s="11">
        <v>1</v>
      </c>
      <c r="BJ70" s="10">
        <v>1</v>
      </c>
      <c r="BK70" s="11">
        <v>1</v>
      </c>
      <c r="BL70" s="10">
        <v>1</v>
      </c>
      <c r="BM70" s="11">
        <v>1</v>
      </c>
      <c r="BN70" s="10">
        <v>1</v>
      </c>
      <c r="BO70" s="11">
        <v>1</v>
      </c>
      <c r="BP70" s="10">
        <v>1</v>
      </c>
      <c r="BQ70" s="11">
        <v>1</v>
      </c>
      <c r="BR70" s="10">
        <v>1</v>
      </c>
      <c r="BT70" s="19">
        <f>(L70+X70+AJ70+AV70+BH70)/(VLOOKUP($D70,[1]Plan1!$B:$E,4,0))</f>
        <v>1</v>
      </c>
      <c r="BU70" s="20">
        <f>(M70+Y70+AK70+AW70+BI70)/(VLOOKUP($D70,[1]Plan1!$B:$E,4,0))</f>
        <v>1</v>
      </c>
      <c r="BV70" s="19">
        <f>(N70+Z70+AL70+AX70+BJ70)/(VLOOKUP($D70,[1]Plan1!$B:$E,4,0))</f>
        <v>1</v>
      </c>
      <c r="BW70" s="20">
        <f>(O70+AA70+AM70+AY70+BK70)/(VLOOKUP($D70,[1]Plan1!$B:$E,4,0))</f>
        <v>1</v>
      </c>
      <c r="BX70" s="19">
        <f>(P70+AB70+AN70+AZ70+BL70)/(VLOOKUP($D70,[1]Plan1!$B:$E,4,0))</f>
        <v>1</v>
      </c>
      <c r="BY70" s="20">
        <f>(Q70+AC70+AO70+BA70+BM70)/(VLOOKUP($D70,[1]Plan1!$B:$E,4,0))</f>
        <v>1</v>
      </c>
      <c r="BZ70" s="19">
        <f>(R70+AD70+AP70+BB70+BN70)/(VLOOKUP($D70,[1]Plan1!$B:$E,4,0))</f>
        <v>1</v>
      </c>
      <c r="CA70" s="20">
        <f>(S70+AE70+AQ70+BC70+BO70)/(VLOOKUP($D70,[1]Plan1!$B:$E,4,0))</f>
        <v>1</v>
      </c>
      <c r="CB70" s="19">
        <f>(T70+AF70+AR70+BD70+BP70)/(VLOOKUP($D70,[1]Plan1!$B:$E,4,0))</f>
        <v>1</v>
      </c>
      <c r="CC70" s="20">
        <f>(U70+AG70+AS70+BE70+BQ70)/(VLOOKUP($D70,[1]Plan1!$B:$E,4,0))</f>
        <v>1</v>
      </c>
      <c r="CD70" s="19">
        <f>(V70+AH70+AT70+BF70+BR70)/(VLOOKUP($D70,[1]Plan1!$B:$E,4,0))</f>
        <v>1</v>
      </c>
      <c r="CE70" s="18"/>
      <c r="CF70" s="19">
        <f>ROUND((((VLOOKUP($D70,[1]Plan1!$B:$C,2,0)/25) * (VLOOKUP(CF$1,[2]Plan1!$A:$B,2,0))) * BT70),0)</f>
        <v>16</v>
      </c>
      <c r="CG70" s="20">
        <f>ROUND((((VLOOKUP($D70,[1]Plan1!$B:$C,2,0)/25) * (VLOOKUP(CG$1,[2]Plan1!$A:$B,2,0))) * BU70),0)</f>
        <v>4</v>
      </c>
      <c r="CH70" s="19">
        <f>ROUND((((VLOOKUP($D70,[1]Plan1!$B:$C,2,0)/25) * (VLOOKUP(CH$1,[2]Plan1!$A:$B,2,0))) * BV70),0)</f>
        <v>8</v>
      </c>
      <c r="CI70" s="20">
        <f>ROUND((((VLOOKUP($D70,[1]Plan1!$B:$C,2,0)/25) * (VLOOKUP(CI$1,[2]Plan1!$A:$B,2,0))) * BW70),0)</f>
        <v>8</v>
      </c>
      <c r="CJ70" s="19">
        <f>ROUND((((VLOOKUP($D70,[1]Plan1!$B:$C,2,0)/25) * (VLOOKUP(CJ$1,[2]Plan1!$A:$B,2,0))) * BX70),0)</f>
        <v>16</v>
      </c>
      <c r="CK70" s="20">
        <f>ROUND((((VLOOKUP($D70,[1]Plan1!$B:$C,2,0)/25) * (VLOOKUP(CK$1,[2]Plan1!$A:$B,2,0))) * BY70),0)</f>
        <v>12</v>
      </c>
      <c r="CL70" s="19">
        <f>ROUND((((VLOOKUP($D70,[1]Plan1!$B:$C,2,0)/25) * (VLOOKUP(CL$1,[2]Plan1!$A:$B,2,0))) * BZ70),0)</f>
        <v>12</v>
      </c>
      <c r="CM70" s="20">
        <f>ROUND((((VLOOKUP($D70,[1]Plan1!$B:$C,2,0)/25) * (VLOOKUP(CM$1,[2]Plan1!$A:$B,2,0))) * CA70),0)</f>
        <v>12</v>
      </c>
      <c r="CN70" s="19">
        <f>ROUND((((VLOOKUP($D70,[1]Plan1!$B:$C,2,0)/25) * (VLOOKUP(CN$1,[2]Plan1!$A:$B,2,0))) * CB70),0)</f>
        <v>4</v>
      </c>
      <c r="CO70" s="20">
        <f>ROUND((((VLOOKUP($D70,[1]Plan1!$B:$C,2,0)/25) * (VLOOKUP(CO$1,[2]Plan1!$A:$B,2,0))) * CC70),0)</f>
        <v>4</v>
      </c>
      <c r="CP70" s="19">
        <f>ROUND((((VLOOKUP($D70,[1]Plan1!$B:$C,2,0)/25) * (VLOOKUP(CP$1,[2]Plan1!$A:$B,2,0))) * CD70),0)</f>
        <v>4</v>
      </c>
      <c r="CQ70" s="18"/>
      <c r="CR70" s="20">
        <f t="shared" si="4"/>
        <v>100</v>
      </c>
      <c r="CS70" s="19">
        <f>VLOOKUP(D70,[1]Plan1!$B:$C,2,0)</f>
        <v>100</v>
      </c>
      <c r="CT70" s="17">
        <f t="shared" si="5"/>
        <v>0</v>
      </c>
      <c r="CU70" s="21">
        <f t="shared" si="7"/>
        <v>1</v>
      </c>
      <c r="CV70" s="2"/>
      <c r="CW70" s="2"/>
      <c r="CX70" s="2"/>
      <c r="CY70" s="2"/>
    </row>
    <row r="71" spans="1:103" ht="18.75" hidden="1">
      <c r="A71" s="8" t="s">
        <v>19</v>
      </c>
      <c r="B71" s="15" t="s">
        <v>20</v>
      </c>
      <c r="C71" s="15" t="s">
        <v>21</v>
      </c>
      <c r="D71" s="16" t="s">
        <v>194</v>
      </c>
      <c r="E71" s="16" t="str">
        <f>VLOOKUP(D71,[1]Plan1!$B:$D,3,0)</f>
        <v>01/06/20 a 30/06/20</v>
      </c>
      <c r="F71" s="13">
        <v>180554</v>
      </c>
      <c r="G71" s="13">
        <v>11508</v>
      </c>
      <c r="H71" s="14" t="s">
        <v>31</v>
      </c>
      <c r="I71" s="17" t="str">
        <f t="shared" si="6"/>
        <v/>
      </c>
      <c r="J71" s="17">
        <f>VLOOKUP(D71,[1]Plan1!$B:$E,4,0)</f>
        <v>5</v>
      </c>
      <c r="K71" s="18"/>
      <c r="L71" s="10">
        <v>1</v>
      </c>
      <c r="M71" s="11">
        <v>1</v>
      </c>
      <c r="N71" s="10">
        <v>1</v>
      </c>
      <c r="O71" s="11">
        <v>1</v>
      </c>
      <c r="P71" s="10">
        <v>1</v>
      </c>
      <c r="Q71" s="11">
        <v>1</v>
      </c>
      <c r="R71" s="10">
        <v>1</v>
      </c>
      <c r="S71" s="11">
        <v>1</v>
      </c>
      <c r="T71" s="10">
        <v>1</v>
      </c>
      <c r="U71" s="11">
        <v>1</v>
      </c>
      <c r="V71" s="10">
        <v>1</v>
      </c>
      <c r="W71" s="12"/>
      <c r="X71" s="10">
        <v>1</v>
      </c>
      <c r="Y71" s="11">
        <v>1</v>
      </c>
      <c r="Z71" s="10">
        <v>1</v>
      </c>
      <c r="AA71" s="11">
        <v>1</v>
      </c>
      <c r="AB71" s="10">
        <v>1</v>
      </c>
      <c r="AC71" s="11">
        <v>1</v>
      </c>
      <c r="AD71" s="10">
        <v>1</v>
      </c>
      <c r="AE71" s="11">
        <v>1</v>
      </c>
      <c r="AF71" s="10">
        <v>1</v>
      </c>
      <c r="AG71" s="11">
        <v>1</v>
      </c>
      <c r="AH71" s="10">
        <v>1</v>
      </c>
      <c r="AI71" s="12"/>
      <c r="AJ71" s="10">
        <v>1</v>
      </c>
      <c r="AK71" s="11">
        <v>1</v>
      </c>
      <c r="AL71" s="10">
        <v>1</v>
      </c>
      <c r="AM71" s="11">
        <v>1</v>
      </c>
      <c r="AN71" s="10">
        <v>1</v>
      </c>
      <c r="AO71" s="11">
        <v>1</v>
      </c>
      <c r="AP71" s="10">
        <v>1</v>
      </c>
      <c r="AQ71" s="11">
        <v>1</v>
      </c>
      <c r="AR71" s="10">
        <v>1</v>
      </c>
      <c r="AS71" s="11">
        <v>1</v>
      </c>
      <c r="AT71" s="10">
        <v>1</v>
      </c>
      <c r="AU71" s="12"/>
      <c r="AV71" s="10">
        <v>1</v>
      </c>
      <c r="AW71" s="11">
        <v>1</v>
      </c>
      <c r="AX71" s="10">
        <v>1</v>
      </c>
      <c r="AY71" s="11">
        <v>1</v>
      </c>
      <c r="AZ71" s="10">
        <v>1</v>
      </c>
      <c r="BA71" s="11">
        <v>1</v>
      </c>
      <c r="BB71" s="10">
        <v>1</v>
      </c>
      <c r="BC71" s="11">
        <v>1</v>
      </c>
      <c r="BD71" s="10">
        <v>1</v>
      </c>
      <c r="BE71" s="11">
        <v>1</v>
      </c>
      <c r="BF71" s="10">
        <v>1</v>
      </c>
      <c r="BG71" s="12"/>
      <c r="BH71" s="10">
        <v>1</v>
      </c>
      <c r="BI71" s="11">
        <v>1</v>
      </c>
      <c r="BJ71" s="10">
        <v>1</v>
      </c>
      <c r="BK71" s="11">
        <v>1</v>
      </c>
      <c r="BL71" s="10">
        <v>1</v>
      </c>
      <c r="BM71" s="11">
        <v>1</v>
      </c>
      <c r="BN71" s="10">
        <v>1</v>
      </c>
      <c r="BO71" s="11">
        <v>1</v>
      </c>
      <c r="BP71" s="10">
        <v>1</v>
      </c>
      <c r="BQ71" s="11">
        <v>1</v>
      </c>
      <c r="BR71" s="10">
        <v>1</v>
      </c>
      <c r="BT71" s="19">
        <f>(L71+X71+AJ71+AV71+BH71)/(VLOOKUP($D71,[1]Plan1!$B:$E,4,0))</f>
        <v>1</v>
      </c>
      <c r="BU71" s="20">
        <f>(M71+Y71+AK71+AW71+BI71)/(VLOOKUP($D71,[1]Plan1!$B:$E,4,0))</f>
        <v>1</v>
      </c>
      <c r="BV71" s="19">
        <f>(N71+Z71+AL71+AX71+BJ71)/(VLOOKUP($D71,[1]Plan1!$B:$E,4,0))</f>
        <v>1</v>
      </c>
      <c r="BW71" s="20">
        <f>(O71+AA71+AM71+AY71+BK71)/(VLOOKUP($D71,[1]Plan1!$B:$E,4,0))</f>
        <v>1</v>
      </c>
      <c r="BX71" s="19">
        <f>(P71+AB71+AN71+AZ71+BL71)/(VLOOKUP($D71,[1]Plan1!$B:$E,4,0))</f>
        <v>1</v>
      </c>
      <c r="BY71" s="20">
        <f>(Q71+AC71+AO71+BA71+BM71)/(VLOOKUP($D71,[1]Plan1!$B:$E,4,0))</f>
        <v>1</v>
      </c>
      <c r="BZ71" s="19">
        <f>(R71+AD71+AP71+BB71+BN71)/(VLOOKUP($D71,[1]Plan1!$B:$E,4,0))</f>
        <v>1</v>
      </c>
      <c r="CA71" s="20">
        <f>(S71+AE71+AQ71+BC71+BO71)/(VLOOKUP($D71,[1]Plan1!$B:$E,4,0))</f>
        <v>1</v>
      </c>
      <c r="CB71" s="19">
        <f>(T71+AF71+AR71+BD71+BP71)/(VLOOKUP($D71,[1]Plan1!$B:$E,4,0))</f>
        <v>1</v>
      </c>
      <c r="CC71" s="20">
        <f>(U71+AG71+AS71+BE71+BQ71)/(VLOOKUP($D71,[1]Plan1!$B:$E,4,0))</f>
        <v>1</v>
      </c>
      <c r="CD71" s="19">
        <f>(V71+AH71+AT71+BF71+BR71)/(VLOOKUP($D71,[1]Plan1!$B:$E,4,0))</f>
        <v>1</v>
      </c>
      <c r="CE71" s="18"/>
      <c r="CF71" s="19">
        <f>ROUND((((VLOOKUP($D71,[1]Plan1!$B:$C,2,0)/25) * (VLOOKUP(CF$1,[2]Plan1!$A:$B,2,0))) * BT71),0)</f>
        <v>16</v>
      </c>
      <c r="CG71" s="20">
        <f>ROUND((((VLOOKUP($D71,[1]Plan1!$B:$C,2,0)/25) * (VLOOKUP(CG$1,[2]Plan1!$A:$B,2,0))) * BU71),0)</f>
        <v>4</v>
      </c>
      <c r="CH71" s="19">
        <f>ROUND((((VLOOKUP($D71,[1]Plan1!$B:$C,2,0)/25) * (VLOOKUP(CH$1,[2]Plan1!$A:$B,2,0))) * BV71),0)</f>
        <v>8</v>
      </c>
      <c r="CI71" s="20">
        <f>ROUND((((VLOOKUP($D71,[1]Plan1!$B:$C,2,0)/25) * (VLOOKUP(CI$1,[2]Plan1!$A:$B,2,0))) * BW71),0)</f>
        <v>8</v>
      </c>
      <c r="CJ71" s="19">
        <f>ROUND((((VLOOKUP($D71,[1]Plan1!$B:$C,2,0)/25) * (VLOOKUP(CJ$1,[2]Plan1!$A:$B,2,0))) * BX71),0)</f>
        <v>16</v>
      </c>
      <c r="CK71" s="20">
        <f>ROUND((((VLOOKUP($D71,[1]Plan1!$B:$C,2,0)/25) * (VLOOKUP(CK$1,[2]Plan1!$A:$B,2,0))) * BY71),0)</f>
        <v>12</v>
      </c>
      <c r="CL71" s="19">
        <f>ROUND((((VLOOKUP($D71,[1]Plan1!$B:$C,2,0)/25) * (VLOOKUP(CL$1,[2]Plan1!$A:$B,2,0))) * BZ71),0)</f>
        <v>12</v>
      </c>
      <c r="CM71" s="20">
        <f>ROUND((((VLOOKUP($D71,[1]Plan1!$B:$C,2,0)/25) * (VLOOKUP(CM$1,[2]Plan1!$A:$B,2,0))) * CA71),0)</f>
        <v>12</v>
      </c>
      <c r="CN71" s="19">
        <f>ROUND((((VLOOKUP($D71,[1]Plan1!$B:$C,2,0)/25) * (VLOOKUP(CN$1,[2]Plan1!$A:$B,2,0))) * CB71),0)</f>
        <v>4</v>
      </c>
      <c r="CO71" s="20">
        <f>ROUND((((VLOOKUP($D71,[1]Plan1!$B:$C,2,0)/25) * (VLOOKUP(CO$1,[2]Plan1!$A:$B,2,0))) * CC71),0)</f>
        <v>4</v>
      </c>
      <c r="CP71" s="19">
        <f>ROUND((((VLOOKUP($D71,[1]Plan1!$B:$C,2,0)/25) * (VLOOKUP(CP$1,[2]Plan1!$A:$B,2,0))) * CD71),0)</f>
        <v>4</v>
      </c>
      <c r="CQ71" s="18"/>
      <c r="CR71" s="20">
        <f t="shared" si="4"/>
        <v>100</v>
      </c>
      <c r="CS71" s="19">
        <f>VLOOKUP(D71,[1]Plan1!$B:$C,2,0)</f>
        <v>100</v>
      </c>
      <c r="CT71" s="17">
        <f t="shared" si="5"/>
        <v>0</v>
      </c>
      <c r="CU71" s="21">
        <f t="shared" si="7"/>
        <v>1</v>
      </c>
      <c r="CV71" s="2"/>
      <c r="CW71" s="2"/>
      <c r="CX71" s="2"/>
      <c r="CY71" s="2"/>
    </row>
    <row r="72" spans="1:103" ht="18.75" hidden="1">
      <c r="A72" s="8" t="s">
        <v>19</v>
      </c>
      <c r="B72" s="15" t="s">
        <v>20</v>
      </c>
      <c r="C72" s="15" t="s">
        <v>21</v>
      </c>
      <c r="D72" s="16" t="s">
        <v>194</v>
      </c>
      <c r="E72" s="16" t="str">
        <f>VLOOKUP(D72,[1]Plan1!$B:$D,3,0)</f>
        <v>01/06/20 a 30/06/20</v>
      </c>
      <c r="F72" s="13">
        <v>63389</v>
      </c>
      <c r="G72" s="13">
        <v>10764</v>
      </c>
      <c r="H72" s="14" t="s">
        <v>32</v>
      </c>
      <c r="I72" s="17" t="str">
        <f t="shared" si="6"/>
        <v/>
      </c>
      <c r="J72" s="17">
        <f>VLOOKUP(D72,[1]Plan1!$B:$E,4,0)</f>
        <v>5</v>
      </c>
      <c r="K72" s="18"/>
      <c r="L72" s="10">
        <v>0</v>
      </c>
      <c r="M72" s="11">
        <v>0</v>
      </c>
      <c r="N72" s="10">
        <v>0</v>
      </c>
      <c r="O72" s="11">
        <v>0</v>
      </c>
      <c r="P72" s="10">
        <v>0</v>
      </c>
      <c r="Q72" s="11">
        <v>0</v>
      </c>
      <c r="R72" s="10">
        <v>0</v>
      </c>
      <c r="S72" s="11">
        <v>0</v>
      </c>
      <c r="T72" s="10">
        <v>0</v>
      </c>
      <c r="U72" s="11">
        <v>0</v>
      </c>
      <c r="V72" s="10">
        <v>0</v>
      </c>
      <c r="W72" s="12"/>
      <c r="X72" s="10">
        <v>0</v>
      </c>
      <c r="Y72" s="11">
        <v>0</v>
      </c>
      <c r="Z72" s="10">
        <v>0</v>
      </c>
      <c r="AA72" s="11">
        <v>0</v>
      </c>
      <c r="AB72" s="10">
        <v>0</v>
      </c>
      <c r="AC72" s="11">
        <v>0</v>
      </c>
      <c r="AD72" s="10">
        <v>0</v>
      </c>
      <c r="AE72" s="11">
        <v>0</v>
      </c>
      <c r="AF72" s="10">
        <v>0</v>
      </c>
      <c r="AG72" s="11">
        <v>0</v>
      </c>
      <c r="AH72" s="10">
        <v>0</v>
      </c>
      <c r="AI72" s="12"/>
      <c r="AJ72" s="10">
        <v>0</v>
      </c>
      <c r="AK72" s="11">
        <v>0</v>
      </c>
      <c r="AL72" s="10">
        <v>0</v>
      </c>
      <c r="AM72" s="11">
        <v>0</v>
      </c>
      <c r="AN72" s="10">
        <v>0</v>
      </c>
      <c r="AO72" s="11">
        <v>0</v>
      </c>
      <c r="AP72" s="10">
        <v>0</v>
      </c>
      <c r="AQ72" s="11">
        <v>0</v>
      </c>
      <c r="AR72" s="10">
        <v>0</v>
      </c>
      <c r="AS72" s="11">
        <v>0</v>
      </c>
      <c r="AT72" s="10">
        <v>0</v>
      </c>
      <c r="AU72" s="12"/>
      <c r="AV72" s="10">
        <v>0</v>
      </c>
      <c r="AW72" s="11">
        <v>0</v>
      </c>
      <c r="AX72" s="10">
        <v>0</v>
      </c>
      <c r="AY72" s="11">
        <v>0</v>
      </c>
      <c r="AZ72" s="10">
        <v>0</v>
      </c>
      <c r="BA72" s="11">
        <v>0</v>
      </c>
      <c r="BB72" s="10">
        <v>0</v>
      </c>
      <c r="BC72" s="11">
        <v>0</v>
      </c>
      <c r="BD72" s="10">
        <v>0</v>
      </c>
      <c r="BE72" s="11">
        <v>0</v>
      </c>
      <c r="BF72" s="10">
        <v>0</v>
      </c>
      <c r="BG72" s="12"/>
      <c r="BH72" s="10">
        <v>0</v>
      </c>
      <c r="BI72" s="11">
        <v>0</v>
      </c>
      <c r="BJ72" s="10">
        <v>0</v>
      </c>
      <c r="BK72" s="11">
        <v>0</v>
      </c>
      <c r="BL72" s="10">
        <v>0</v>
      </c>
      <c r="BM72" s="11">
        <v>0</v>
      </c>
      <c r="BN72" s="10">
        <v>0</v>
      </c>
      <c r="BO72" s="11">
        <v>0</v>
      </c>
      <c r="BP72" s="10">
        <v>0</v>
      </c>
      <c r="BQ72" s="11">
        <v>0</v>
      </c>
      <c r="BR72" s="10">
        <v>0</v>
      </c>
      <c r="BT72" s="19">
        <f>(L72+X72+AJ72+AV72+BH72)/(VLOOKUP($D72,[1]Plan1!$B:$E,4,0))</f>
        <v>0</v>
      </c>
      <c r="BU72" s="20">
        <f>(M72+Y72+AK72+AW72+BI72)/(VLOOKUP($D72,[1]Plan1!$B:$E,4,0))</f>
        <v>0</v>
      </c>
      <c r="BV72" s="19">
        <f>(N72+Z72+AL72+AX72+BJ72)/(VLOOKUP($D72,[1]Plan1!$B:$E,4,0))</f>
        <v>0</v>
      </c>
      <c r="BW72" s="20">
        <f>(O72+AA72+AM72+AY72+BK72)/(VLOOKUP($D72,[1]Plan1!$B:$E,4,0))</f>
        <v>0</v>
      </c>
      <c r="BX72" s="19">
        <f>(P72+AB72+AN72+AZ72+BL72)/(VLOOKUP($D72,[1]Plan1!$B:$E,4,0))</f>
        <v>0</v>
      </c>
      <c r="BY72" s="20">
        <f>(Q72+AC72+AO72+BA72+BM72)/(VLOOKUP($D72,[1]Plan1!$B:$E,4,0))</f>
        <v>0</v>
      </c>
      <c r="BZ72" s="19">
        <f>(R72+AD72+AP72+BB72+BN72)/(VLOOKUP($D72,[1]Plan1!$B:$E,4,0))</f>
        <v>0</v>
      </c>
      <c r="CA72" s="20">
        <f>(S72+AE72+AQ72+BC72+BO72)/(VLOOKUP($D72,[1]Plan1!$B:$E,4,0))</f>
        <v>0</v>
      </c>
      <c r="CB72" s="19">
        <f>(T72+AF72+AR72+BD72+BP72)/(VLOOKUP($D72,[1]Plan1!$B:$E,4,0))</f>
        <v>0</v>
      </c>
      <c r="CC72" s="20">
        <f>(U72+AG72+AS72+BE72+BQ72)/(VLOOKUP($D72,[1]Plan1!$B:$E,4,0))</f>
        <v>0</v>
      </c>
      <c r="CD72" s="19">
        <f>(V72+AH72+AT72+BF72+BR72)/(VLOOKUP($D72,[1]Plan1!$B:$E,4,0))</f>
        <v>0</v>
      </c>
      <c r="CE72" s="18"/>
      <c r="CF72" s="19">
        <f>ROUND((((VLOOKUP($D72,[1]Plan1!$B:$C,2,0)/25) * (VLOOKUP(CF$1,[2]Plan1!$A:$B,2,0))) * BT72),0)</f>
        <v>0</v>
      </c>
      <c r="CG72" s="20">
        <f>ROUND((((VLOOKUP($D72,[1]Plan1!$B:$C,2,0)/25) * (VLOOKUP(CG$1,[2]Plan1!$A:$B,2,0))) * BU72),0)</f>
        <v>0</v>
      </c>
      <c r="CH72" s="19">
        <f>ROUND((((VLOOKUP($D72,[1]Plan1!$B:$C,2,0)/25) * (VLOOKUP(CH$1,[2]Plan1!$A:$B,2,0))) * BV72),0)</f>
        <v>0</v>
      </c>
      <c r="CI72" s="20">
        <f>ROUND((((VLOOKUP($D72,[1]Plan1!$B:$C,2,0)/25) * (VLOOKUP(CI$1,[2]Plan1!$A:$B,2,0))) * BW72),0)</f>
        <v>0</v>
      </c>
      <c r="CJ72" s="19">
        <f>ROUND((((VLOOKUP($D72,[1]Plan1!$B:$C,2,0)/25) * (VLOOKUP(CJ$1,[2]Plan1!$A:$B,2,0))) * BX72),0)</f>
        <v>0</v>
      </c>
      <c r="CK72" s="20">
        <f>ROUND((((VLOOKUP($D72,[1]Plan1!$B:$C,2,0)/25) * (VLOOKUP(CK$1,[2]Plan1!$A:$B,2,0))) * BY72),0)</f>
        <v>0</v>
      </c>
      <c r="CL72" s="19">
        <f>ROUND((((VLOOKUP($D72,[1]Plan1!$B:$C,2,0)/25) * (VLOOKUP(CL$1,[2]Plan1!$A:$B,2,0))) * BZ72),0)</f>
        <v>0</v>
      </c>
      <c r="CM72" s="20">
        <f>ROUND((((VLOOKUP($D72,[1]Plan1!$B:$C,2,0)/25) * (VLOOKUP(CM$1,[2]Plan1!$A:$B,2,0))) * CA72),0)</f>
        <v>0</v>
      </c>
      <c r="CN72" s="19">
        <f>ROUND((((VLOOKUP($D72,[1]Plan1!$B:$C,2,0)/25) * (VLOOKUP(CN$1,[2]Plan1!$A:$B,2,0))) * CB72),0)</f>
        <v>0</v>
      </c>
      <c r="CO72" s="20">
        <f>ROUND((((VLOOKUP($D72,[1]Plan1!$B:$C,2,0)/25) * (VLOOKUP(CO$1,[2]Plan1!$A:$B,2,0))) * CC72),0)</f>
        <v>0</v>
      </c>
      <c r="CP72" s="19">
        <f>ROUND((((VLOOKUP($D72,[1]Plan1!$B:$C,2,0)/25) * (VLOOKUP(CP$1,[2]Plan1!$A:$B,2,0))) * CD72),0)</f>
        <v>0</v>
      </c>
      <c r="CQ72" s="18"/>
      <c r="CR72" s="20">
        <f t="shared" si="4"/>
        <v>0</v>
      </c>
      <c r="CS72" s="19">
        <f>VLOOKUP(D72,[1]Plan1!$B:$C,2,0)</f>
        <v>100</v>
      </c>
      <c r="CT72" s="17">
        <f t="shared" si="5"/>
        <v>-100</v>
      </c>
      <c r="CU72" s="21">
        <f t="shared" si="7"/>
        <v>0</v>
      </c>
      <c r="CV72" s="2"/>
      <c r="CW72" s="2"/>
      <c r="CX72" s="2"/>
      <c r="CY72" s="2"/>
    </row>
    <row r="73" spans="1:103" ht="18.75" hidden="1">
      <c r="A73" s="8" t="s">
        <v>19</v>
      </c>
      <c r="B73" s="15" t="s">
        <v>20</v>
      </c>
      <c r="C73" s="15" t="s">
        <v>21</v>
      </c>
      <c r="D73" s="16" t="s">
        <v>194</v>
      </c>
      <c r="E73" s="16" t="str">
        <f>VLOOKUP(D73,[1]Plan1!$B:$D,3,0)</f>
        <v>01/06/20 a 30/06/20</v>
      </c>
      <c r="F73" s="13">
        <v>153416</v>
      </c>
      <c r="G73" s="13">
        <v>8695</v>
      </c>
      <c r="H73" s="14" t="s">
        <v>33</v>
      </c>
      <c r="I73" s="17" t="str">
        <f t="shared" si="6"/>
        <v/>
      </c>
      <c r="J73" s="17">
        <f>VLOOKUP(D73,[1]Plan1!$B:$E,4,0)</f>
        <v>5</v>
      </c>
      <c r="K73" s="18"/>
      <c r="L73" s="10">
        <v>1</v>
      </c>
      <c r="M73" s="11">
        <v>1</v>
      </c>
      <c r="N73" s="10">
        <v>1</v>
      </c>
      <c r="O73" s="11">
        <v>1</v>
      </c>
      <c r="P73" s="10">
        <v>1</v>
      </c>
      <c r="Q73" s="11">
        <v>1</v>
      </c>
      <c r="R73" s="10">
        <v>1</v>
      </c>
      <c r="S73" s="11">
        <v>1</v>
      </c>
      <c r="T73" s="10">
        <v>1</v>
      </c>
      <c r="U73" s="11">
        <v>1</v>
      </c>
      <c r="V73" s="10">
        <v>1</v>
      </c>
      <c r="W73" s="12"/>
      <c r="X73" s="10">
        <v>1</v>
      </c>
      <c r="Y73" s="11">
        <v>1</v>
      </c>
      <c r="Z73" s="10">
        <v>1</v>
      </c>
      <c r="AA73" s="11">
        <v>1</v>
      </c>
      <c r="AB73" s="10">
        <v>1</v>
      </c>
      <c r="AC73" s="11">
        <v>1</v>
      </c>
      <c r="AD73" s="10">
        <v>1</v>
      </c>
      <c r="AE73" s="11">
        <v>1</v>
      </c>
      <c r="AF73" s="10">
        <v>1</v>
      </c>
      <c r="AG73" s="11">
        <v>1</v>
      </c>
      <c r="AH73" s="10">
        <v>1</v>
      </c>
      <c r="AI73" s="12"/>
      <c r="AJ73" s="10">
        <v>1</v>
      </c>
      <c r="AK73" s="11">
        <v>1</v>
      </c>
      <c r="AL73" s="10">
        <v>1</v>
      </c>
      <c r="AM73" s="11">
        <v>1</v>
      </c>
      <c r="AN73" s="10">
        <v>1</v>
      </c>
      <c r="AO73" s="11">
        <v>1</v>
      </c>
      <c r="AP73" s="10">
        <v>1</v>
      </c>
      <c r="AQ73" s="11">
        <v>1</v>
      </c>
      <c r="AR73" s="10">
        <v>1</v>
      </c>
      <c r="AS73" s="11">
        <v>1</v>
      </c>
      <c r="AT73" s="10">
        <v>1</v>
      </c>
      <c r="AU73" s="12"/>
      <c r="AV73" s="10">
        <v>1</v>
      </c>
      <c r="AW73" s="11">
        <v>1</v>
      </c>
      <c r="AX73" s="10">
        <v>1</v>
      </c>
      <c r="AY73" s="11">
        <v>1</v>
      </c>
      <c r="AZ73" s="10">
        <v>1</v>
      </c>
      <c r="BA73" s="11">
        <v>1</v>
      </c>
      <c r="BB73" s="10">
        <v>1</v>
      </c>
      <c r="BC73" s="11">
        <v>1</v>
      </c>
      <c r="BD73" s="10">
        <v>1</v>
      </c>
      <c r="BE73" s="11">
        <v>1</v>
      </c>
      <c r="BF73" s="10">
        <v>1</v>
      </c>
      <c r="BG73" s="12"/>
      <c r="BH73" s="10">
        <v>1</v>
      </c>
      <c r="BI73" s="11">
        <v>1</v>
      </c>
      <c r="BJ73" s="10">
        <v>1</v>
      </c>
      <c r="BK73" s="11">
        <v>1</v>
      </c>
      <c r="BL73" s="10">
        <v>1</v>
      </c>
      <c r="BM73" s="11">
        <v>1</v>
      </c>
      <c r="BN73" s="10">
        <v>1</v>
      </c>
      <c r="BO73" s="11">
        <v>1</v>
      </c>
      <c r="BP73" s="10">
        <v>1</v>
      </c>
      <c r="BQ73" s="11">
        <v>1</v>
      </c>
      <c r="BR73" s="10">
        <v>1</v>
      </c>
      <c r="BT73" s="19">
        <f>(L73+X73+AJ73+AV73+BH73)/(VLOOKUP($D73,[1]Plan1!$B:$E,4,0))</f>
        <v>1</v>
      </c>
      <c r="BU73" s="20">
        <f>(M73+Y73+AK73+AW73+BI73)/(VLOOKUP($D73,[1]Plan1!$B:$E,4,0))</f>
        <v>1</v>
      </c>
      <c r="BV73" s="19">
        <f>(N73+Z73+AL73+AX73+BJ73)/(VLOOKUP($D73,[1]Plan1!$B:$E,4,0))</f>
        <v>1</v>
      </c>
      <c r="BW73" s="20">
        <f>(O73+AA73+AM73+AY73+BK73)/(VLOOKUP($D73,[1]Plan1!$B:$E,4,0))</f>
        <v>1</v>
      </c>
      <c r="BX73" s="19">
        <f>(P73+AB73+AN73+AZ73+BL73)/(VLOOKUP($D73,[1]Plan1!$B:$E,4,0))</f>
        <v>1</v>
      </c>
      <c r="BY73" s="20">
        <f>(Q73+AC73+AO73+BA73+BM73)/(VLOOKUP($D73,[1]Plan1!$B:$E,4,0))</f>
        <v>1</v>
      </c>
      <c r="BZ73" s="19">
        <f>(R73+AD73+AP73+BB73+BN73)/(VLOOKUP($D73,[1]Plan1!$B:$E,4,0))</f>
        <v>1</v>
      </c>
      <c r="CA73" s="20">
        <f>(S73+AE73+AQ73+BC73+BO73)/(VLOOKUP($D73,[1]Plan1!$B:$E,4,0))</f>
        <v>1</v>
      </c>
      <c r="CB73" s="19">
        <f>(T73+AF73+AR73+BD73+BP73)/(VLOOKUP($D73,[1]Plan1!$B:$E,4,0))</f>
        <v>1</v>
      </c>
      <c r="CC73" s="20">
        <f>(U73+AG73+AS73+BE73+BQ73)/(VLOOKUP($D73,[1]Plan1!$B:$E,4,0))</f>
        <v>1</v>
      </c>
      <c r="CD73" s="19">
        <f>(V73+AH73+AT73+BF73+BR73)/(VLOOKUP($D73,[1]Plan1!$B:$E,4,0))</f>
        <v>1</v>
      </c>
      <c r="CE73" s="18"/>
      <c r="CF73" s="19">
        <f>ROUND((((VLOOKUP($D73,[1]Plan1!$B:$C,2,0)/25) * (VLOOKUP(CF$1,[2]Plan1!$A:$B,2,0))) * BT73),0)</f>
        <v>16</v>
      </c>
      <c r="CG73" s="20">
        <f>ROUND((((VLOOKUP($D73,[1]Plan1!$B:$C,2,0)/25) * (VLOOKUP(CG$1,[2]Plan1!$A:$B,2,0))) * BU73),0)</f>
        <v>4</v>
      </c>
      <c r="CH73" s="19">
        <f>ROUND((((VLOOKUP($D73,[1]Plan1!$B:$C,2,0)/25) * (VLOOKUP(CH$1,[2]Plan1!$A:$B,2,0))) * BV73),0)</f>
        <v>8</v>
      </c>
      <c r="CI73" s="20">
        <f>ROUND((((VLOOKUP($D73,[1]Plan1!$B:$C,2,0)/25) * (VLOOKUP(CI$1,[2]Plan1!$A:$B,2,0))) * BW73),0)</f>
        <v>8</v>
      </c>
      <c r="CJ73" s="19">
        <f>ROUND((((VLOOKUP($D73,[1]Plan1!$B:$C,2,0)/25) * (VLOOKUP(CJ$1,[2]Plan1!$A:$B,2,0))) * BX73),0)</f>
        <v>16</v>
      </c>
      <c r="CK73" s="20">
        <f>ROUND((((VLOOKUP($D73,[1]Plan1!$B:$C,2,0)/25) * (VLOOKUP(CK$1,[2]Plan1!$A:$B,2,0))) * BY73),0)</f>
        <v>12</v>
      </c>
      <c r="CL73" s="19">
        <f>ROUND((((VLOOKUP($D73,[1]Plan1!$B:$C,2,0)/25) * (VLOOKUP(CL$1,[2]Plan1!$A:$B,2,0))) * BZ73),0)</f>
        <v>12</v>
      </c>
      <c r="CM73" s="20">
        <f>ROUND((((VLOOKUP($D73,[1]Plan1!$B:$C,2,0)/25) * (VLOOKUP(CM$1,[2]Plan1!$A:$B,2,0))) * CA73),0)</f>
        <v>12</v>
      </c>
      <c r="CN73" s="19">
        <f>ROUND((((VLOOKUP($D73,[1]Plan1!$B:$C,2,0)/25) * (VLOOKUP(CN$1,[2]Plan1!$A:$B,2,0))) * CB73),0)</f>
        <v>4</v>
      </c>
      <c r="CO73" s="20">
        <f>ROUND((((VLOOKUP($D73,[1]Plan1!$B:$C,2,0)/25) * (VLOOKUP(CO$1,[2]Plan1!$A:$B,2,0))) * CC73),0)</f>
        <v>4</v>
      </c>
      <c r="CP73" s="19">
        <f>ROUND((((VLOOKUP($D73,[1]Plan1!$B:$C,2,0)/25) * (VLOOKUP(CP$1,[2]Plan1!$A:$B,2,0))) * CD73),0)</f>
        <v>4</v>
      </c>
      <c r="CQ73" s="18"/>
      <c r="CR73" s="20">
        <f t="shared" si="4"/>
        <v>100</v>
      </c>
      <c r="CS73" s="19">
        <f>VLOOKUP(D73,[1]Plan1!$B:$C,2,0)</f>
        <v>100</v>
      </c>
      <c r="CT73" s="17">
        <f t="shared" si="5"/>
        <v>0</v>
      </c>
      <c r="CU73" s="21">
        <f t="shared" si="7"/>
        <v>1</v>
      </c>
      <c r="CV73" s="2"/>
      <c r="CW73" s="2"/>
      <c r="CX73" s="2"/>
      <c r="CY73" s="2"/>
    </row>
    <row r="74" spans="1:103" ht="18.75" hidden="1">
      <c r="A74" s="8" t="s">
        <v>19</v>
      </c>
      <c r="B74" s="15" t="s">
        <v>20</v>
      </c>
      <c r="C74" s="15" t="s">
        <v>21</v>
      </c>
      <c r="D74" s="16" t="s">
        <v>194</v>
      </c>
      <c r="E74" s="16" t="str">
        <f>VLOOKUP(D74,[1]Plan1!$B:$D,3,0)</f>
        <v>01/06/20 a 30/06/20</v>
      </c>
      <c r="F74" s="13">
        <v>2447</v>
      </c>
      <c r="G74" s="13">
        <v>10766</v>
      </c>
      <c r="H74" s="14" t="s">
        <v>34</v>
      </c>
      <c r="I74" s="17" t="str">
        <f t="shared" si="6"/>
        <v/>
      </c>
      <c r="J74" s="17">
        <f>VLOOKUP(D74,[1]Plan1!$B:$E,4,0)</f>
        <v>5</v>
      </c>
      <c r="K74" s="18"/>
      <c r="L74" s="10">
        <v>1</v>
      </c>
      <c r="M74" s="11">
        <v>1</v>
      </c>
      <c r="N74" s="10">
        <v>1</v>
      </c>
      <c r="O74" s="11">
        <v>1</v>
      </c>
      <c r="P74" s="10">
        <v>1</v>
      </c>
      <c r="Q74" s="11">
        <v>1</v>
      </c>
      <c r="R74" s="10">
        <v>1</v>
      </c>
      <c r="S74" s="11">
        <v>1</v>
      </c>
      <c r="T74" s="10">
        <v>1</v>
      </c>
      <c r="U74" s="11">
        <v>1</v>
      </c>
      <c r="V74" s="10">
        <v>1</v>
      </c>
      <c r="W74" s="12"/>
      <c r="X74" s="10">
        <v>1</v>
      </c>
      <c r="Y74" s="11">
        <v>1</v>
      </c>
      <c r="Z74" s="10">
        <v>1</v>
      </c>
      <c r="AA74" s="11">
        <v>1</v>
      </c>
      <c r="AB74" s="10">
        <v>1</v>
      </c>
      <c r="AC74" s="11">
        <v>1</v>
      </c>
      <c r="AD74" s="10">
        <v>1</v>
      </c>
      <c r="AE74" s="11">
        <v>1</v>
      </c>
      <c r="AF74" s="10">
        <v>1</v>
      </c>
      <c r="AG74" s="11">
        <v>1</v>
      </c>
      <c r="AH74" s="10">
        <v>1</v>
      </c>
      <c r="AI74" s="12"/>
      <c r="AJ74" s="10">
        <v>1</v>
      </c>
      <c r="AK74" s="11">
        <v>1</v>
      </c>
      <c r="AL74" s="10">
        <v>1</v>
      </c>
      <c r="AM74" s="11">
        <v>1</v>
      </c>
      <c r="AN74" s="10">
        <v>1</v>
      </c>
      <c r="AO74" s="11">
        <v>1</v>
      </c>
      <c r="AP74" s="10">
        <v>1</v>
      </c>
      <c r="AQ74" s="11">
        <v>1</v>
      </c>
      <c r="AR74" s="10">
        <v>1</v>
      </c>
      <c r="AS74" s="11">
        <v>1</v>
      </c>
      <c r="AT74" s="10">
        <v>1</v>
      </c>
      <c r="AU74" s="12"/>
      <c r="AV74" s="10">
        <v>1</v>
      </c>
      <c r="AW74" s="11">
        <v>1</v>
      </c>
      <c r="AX74" s="10">
        <v>1</v>
      </c>
      <c r="AY74" s="11">
        <v>1</v>
      </c>
      <c r="AZ74" s="10">
        <v>1</v>
      </c>
      <c r="BA74" s="11">
        <v>1</v>
      </c>
      <c r="BB74" s="10">
        <v>1</v>
      </c>
      <c r="BC74" s="11">
        <v>1</v>
      </c>
      <c r="BD74" s="10">
        <v>1</v>
      </c>
      <c r="BE74" s="11">
        <v>1</v>
      </c>
      <c r="BF74" s="10">
        <v>1</v>
      </c>
      <c r="BG74" s="12"/>
      <c r="BH74" s="10">
        <v>1</v>
      </c>
      <c r="BI74" s="11">
        <v>1</v>
      </c>
      <c r="BJ74" s="10">
        <v>1</v>
      </c>
      <c r="BK74" s="11">
        <v>1</v>
      </c>
      <c r="BL74" s="10">
        <v>1</v>
      </c>
      <c r="BM74" s="11">
        <v>1</v>
      </c>
      <c r="BN74" s="10">
        <v>1</v>
      </c>
      <c r="BO74" s="11">
        <v>1</v>
      </c>
      <c r="BP74" s="10">
        <v>1</v>
      </c>
      <c r="BQ74" s="11">
        <v>1</v>
      </c>
      <c r="BR74" s="10">
        <v>1</v>
      </c>
      <c r="BT74" s="19">
        <f>(L74+X74+AJ74+AV74+BH74)/(VLOOKUP($D74,[1]Plan1!$B:$E,4,0))</f>
        <v>1</v>
      </c>
      <c r="BU74" s="20">
        <f>(M74+Y74+AK74+AW74+BI74)/(VLOOKUP($D74,[1]Plan1!$B:$E,4,0))</f>
        <v>1</v>
      </c>
      <c r="BV74" s="19">
        <f>(N74+Z74+AL74+AX74+BJ74)/(VLOOKUP($D74,[1]Plan1!$B:$E,4,0))</f>
        <v>1</v>
      </c>
      <c r="BW74" s="20">
        <f>(O74+AA74+AM74+AY74+BK74)/(VLOOKUP($D74,[1]Plan1!$B:$E,4,0))</f>
        <v>1</v>
      </c>
      <c r="BX74" s="19">
        <f>(P74+AB74+AN74+AZ74+BL74)/(VLOOKUP($D74,[1]Plan1!$B:$E,4,0))</f>
        <v>1</v>
      </c>
      <c r="BY74" s="20">
        <f>(Q74+AC74+AO74+BA74+BM74)/(VLOOKUP($D74,[1]Plan1!$B:$E,4,0))</f>
        <v>1</v>
      </c>
      <c r="BZ74" s="19">
        <f>(R74+AD74+AP74+BB74+BN74)/(VLOOKUP($D74,[1]Plan1!$B:$E,4,0))</f>
        <v>1</v>
      </c>
      <c r="CA74" s="20">
        <f>(S74+AE74+AQ74+BC74+BO74)/(VLOOKUP($D74,[1]Plan1!$B:$E,4,0))</f>
        <v>1</v>
      </c>
      <c r="CB74" s="19">
        <f>(T74+AF74+AR74+BD74+BP74)/(VLOOKUP($D74,[1]Plan1!$B:$E,4,0))</f>
        <v>1</v>
      </c>
      <c r="CC74" s="20">
        <f>(U74+AG74+AS74+BE74+BQ74)/(VLOOKUP($D74,[1]Plan1!$B:$E,4,0))</f>
        <v>1</v>
      </c>
      <c r="CD74" s="19">
        <f>(V74+AH74+AT74+BF74+BR74)/(VLOOKUP($D74,[1]Plan1!$B:$E,4,0))</f>
        <v>1</v>
      </c>
      <c r="CE74" s="18"/>
      <c r="CF74" s="19">
        <f>ROUND((((VLOOKUP($D74,[1]Plan1!$B:$C,2,0)/25) * (VLOOKUP(CF$1,[2]Plan1!$A:$B,2,0))) * BT74),0)</f>
        <v>16</v>
      </c>
      <c r="CG74" s="20">
        <f>ROUND((((VLOOKUP($D74,[1]Plan1!$B:$C,2,0)/25) * (VLOOKUP(CG$1,[2]Plan1!$A:$B,2,0))) * BU74),0)</f>
        <v>4</v>
      </c>
      <c r="CH74" s="19">
        <f>ROUND((((VLOOKUP($D74,[1]Plan1!$B:$C,2,0)/25) * (VLOOKUP(CH$1,[2]Plan1!$A:$B,2,0))) * BV74),0)</f>
        <v>8</v>
      </c>
      <c r="CI74" s="20">
        <f>ROUND((((VLOOKUP($D74,[1]Plan1!$B:$C,2,0)/25) * (VLOOKUP(CI$1,[2]Plan1!$A:$B,2,0))) * BW74),0)</f>
        <v>8</v>
      </c>
      <c r="CJ74" s="19">
        <f>ROUND((((VLOOKUP($D74,[1]Plan1!$B:$C,2,0)/25) * (VLOOKUP(CJ$1,[2]Plan1!$A:$B,2,0))) * BX74),0)</f>
        <v>16</v>
      </c>
      <c r="CK74" s="20">
        <f>ROUND((((VLOOKUP($D74,[1]Plan1!$B:$C,2,0)/25) * (VLOOKUP(CK$1,[2]Plan1!$A:$B,2,0))) * BY74),0)</f>
        <v>12</v>
      </c>
      <c r="CL74" s="19">
        <f>ROUND((((VLOOKUP($D74,[1]Plan1!$B:$C,2,0)/25) * (VLOOKUP(CL$1,[2]Plan1!$A:$B,2,0))) * BZ74),0)</f>
        <v>12</v>
      </c>
      <c r="CM74" s="20">
        <f>ROUND((((VLOOKUP($D74,[1]Plan1!$B:$C,2,0)/25) * (VLOOKUP(CM$1,[2]Plan1!$A:$B,2,0))) * CA74),0)</f>
        <v>12</v>
      </c>
      <c r="CN74" s="19">
        <f>ROUND((((VLOOKUP($D74,[1]Plan1!$B:$C,2,0)/25) * (VLOOKUP(CN$1,[2]Plan1!$A:$B,2,0))) * CB74),0)</f>
        <v>4</v>
      </c>
      <c r="CO74" s="20">
        <f>ROUND((((VLOOKUP($D74,[1]Plan1!$B:$C,2,0)/25) * (VLOOKUP(CO$1,[2]Plan1!$A:$B,2,0))) * CC74),0)</f>
        <v>4</v>
      </c>
      <c r="CP74" s="19">
        <f>ROUND((((VLOOKUP($D74,[1]Plan1!$B:$C,2,0)/25) * (VLOOKUP(CP$1,[2]Plan1!$A:$B,2,0))) * CD74),0)</f>
        <v>4</v>
      </c>
      <c r="CQ74" s="18"/>
      <c r="CR74" s="20">
        <f t="shared" si="4"/>
        <v>100</v>
      </c>
      <c r="CS74" s="19">
        <f>VLOOKUP(D74,[1]Plan1!$B:$C,2,0)</f>
        <v>100</v>
      </c>
      <c r="CT74" s="17">
        <f t="shared" si="5"/>
        <v>0</v>
      </c>
      <c r="CU74" s="21">
        <f t="shared" si="7"/>
        <v>1</v>
      </c>
      <c r="CV74" s="2"/>
      <c r="CW74" s="2"/>
      <c r="CX74" s="2"/>
      <c r="CY74" s="2"/>
    </row>
    <row r="75" spans="1:103" ht="18.75" hidden="1">
      <c r="A75" s="8" t="s">
        <v>19</v>
      </c>
      <c r="B75" s="15" t="s">
        <v>20</v>
      </c>
      <c r="C75" s="15" t="s">
        <v>21</v>
      </c>
      <c r="D75" s="16" t="s">
        <v>194</v>
      </c>
      <c r="E75" s="16" t="str">
        <f>VLOOKUP(D75,[1]Plan1!$B:$D,3,0)</f>
        <v>01/06/20 a 30/06/20</v>
      </c>
      <c r="F75" s="13">
        <v>114961</v>
      </c>
      <c r="G75" s="13">
        <v>10777</v>
      </c>
      <c r="H75" s="14" t="s">
        <v>35</v>
      </c>
      <c r="I75" s="17" t="str">
        <f t="shared" si="6"/>
        <v/>
      </c>
      <c r="J75" s="17">
        <f>VLOOKUP(D75,[1]Plan1!$B:$E,4,0)</f>
        <v>5</v>
      </c>
      <c r="K75" s="18"/>
      <c r="L75" s="10">
        <v>0</v>
      </c>
      <c r="M75" s="11">
        <v>0</v>
      </c>
      <c r="N75" s="10">
        <v>0</v>
      </c>
      <c r="O75" s="11">
        <v>0</v>
      </c>
      <c r="P75" s="10">
        <v>0</v>
      </c>
      <c r="Q75" s="11">
        <v>0</v>
      </c>
      <c r="R75" s="10">
        <v>0</v>
      </c>
      <c r="S75" s="11">
        <v>0</v>
      </c>
      <c r="T75" s="10">
        <v>0</v>
      </c>
      <c r="U75" s="11">
        <v>0</v>
      </c>
      <c r="V75" s="10">
        <v>0</v>
      </c>
      <c r="W75" s="12"/>
      <c r="X75" s="10">
        <v>0</v>
      </c>
      <c r="Y75" s="11">
        <v>0</v>
      </c>
      <c r="Z75" s="10">
        <v>0</v>
      </c>
      <c r="AA75" s="11">
        <v>0</v>
      </c>
      <c r="AB75" s="10">
        <v>0</v>
      </c>
      <c r="AC75" s="11">
        <v>0</v>
      </c>
      <c r="AD75" s="10">
        <v>0</v>
      </c>
      <c r="AE75" s="11">
        <v>0</v>
      </c>
      <c r="AF75" s="10">
        <v>0</v>
      </c>
      <c r="AG75" s="11">
        <v>0</v>
      </c>
      <c r="AH75" s="10">
        <v>0</v>
      </c>
      <c r="AI75" s="12"/>
      <c r="AJ75" s="10">
        <v>0</v>
      </c>
      <c r="AK75" s="11">
        <v>0</v>
      </c>
      <c r="AL75" s="10">
        <v>0</v>
      </c>
      <c r="AM75" s="11">
        <v>0</v>
      </c>
      <c r="AN75" s="10">
        <v>0</v>
      </c>
      <c r="AO75" s="11">
        <v>0</v>
      </c>
      <c r="AP75" s="10">
        <v>0</v>
      </c>
      <c r="AQ75" s="11">
        <v>0</v>
      </c>
      <c r="AR75" s="10">
        <v>0</v>
      </c>
      <c r="AS75" s="11">
        <v>0</v>
      </c>
      <c r="AT75" s="10">
        <v>0</v>
      </c>
      <c r="AU75" s="12"/>
      <c r="AV75" s="10">
        <v>0</v>
      </c>
      <c r="AW75" s="11">
        <v>0</v>
      </c>
      <c r="AX75" s="10">
        <v>0</v>
      </c>
      <c r="AY75" s="11">
        <v>0</v>
      </c>
      <c r="AZ75" s="10">
        <v>0</v>
      </c>
      <c r="BA75" s="11">
        <v>0</v>
      </c>
      <c r="BB75" s="10">
        <v>0</v>
      </c>
      <c r="BC75" s="11">
        <v>0</v>
      </c>
      <c r="BD75" s="10">
        <v>0</v>
      </c>
      <c r="BE75" s="11">
        <v>0</v>
      </c>
      <c r="BF75" s="10">
        <v>0</v>
      </c>
      <c r="BG75" s="12"/>
      <c r="BH75" s="10">
        <v>0</v>
      </c>
      <c r="BI75" s="11">
        <v>0</v>
      </c>
      <c r="BJ75" s="10">
        <v>0</v>
      </c>
      <c r="BK75" s="11">
        <v>0</v>
      </c>
      <c r="BL75" s="10">
        <v>0</v>
      </c>
      <c r="BM75" s="11">
        <v>0</v>
      </c>
      <c r="BN75" s="10">
        <v>0</v>
      </c>
      <c r="BO75" s="11">
        <v>0</v>
      </c>
      <c r="BP75" s="10">
        <v>0</v>
      </c>
      <c r="BQ75" s="11">
        <v>0</v>
      </c>
      <c r="BR75" s="10">
        <v>0</v>
      </c>
      <c r="BT75" s="19">
        <f>(L75+X75+AJ75+AV75+BH75)/(VLOOKUP($D75,[1]Plan1!$B:$E,4,0))</f>
        <v>0</v>
      </c>
      <c r="BU75" s="20">
        <f>(M75+Y75+AK75+AW75+BI75)/(VLOOKUP($D75,[1]Plan1!$B:$E,4,0))</f>
        <v>0</v>
      </c>
      <c r="BV75" s="19">
        <f>(N75+Z75+AL75+AX75+BJ75)/(VLOOKUP($D75,[1]Plan1!$B:$E,4,0))</f>
        <v>0</v>
      </c>
      <c r="BW75" s="20">
        <f>(O75+AA75+AM75+AY75+BK75)/(VLOOKUP($D75,[1]Plan1!$B:$E,4,0))</f>
        <v>0</v>
      </c>
      <c r="BX75" s="19">
        <f>(P75+AB75+AN75+AZ75+BL75)/(VLOOKUP($D75,[1]Plan1!$B:$E,4,0))</f>
        <v>0</v>
      </c>
      <c r="BY75" s="20">
        <f>(Q75+AC75+AO75+BA75+BM75)/(VLOOKUP($D75,[1]Plan1!$B:$E,4,0))</f>
        <v>0</v>
      </c>
      <c r="BZ75" s="19">
        <f>(R75+AD75+AP75+BB75+BN75)/(VLOOKUP($D75,[1]Plan1!$B:$E,4,0))</f>
        <v>0</v>
      </c>
      <c r="CA75" s="20">
        <f>(S75+AE75+AQ75+BC75+BO75)/(VLOOKUP($D75,[1]Plan1!$B:$E,4,0))</f>
        <v>0</v>
      </c>
      <c r="CB75" s="19">
        <f>(T75+AF75+AR75+BD75+BP75)/(VLOOKUP($D75,[1]Plan1!$B:$E,4,0))</f>
        <v>0</v>
      </c>
      <c r="CC75" s="20">
        <f>(U75+AG75+AS75+BE75+BQ75)/(VLOOKUP($D75,[1]Plan1!$B:$E,4,0))</f>
        <v>0</v>
      </c>
      <c r="CD75" s="19">
        <f>(V75+AH75+AT75+BF75+BR75)/(VLOOKUP($D75,[1]Plan1!$B:$E,4,0))</f>
        <v>0</v>
      </c>
      <c r="CE75" s="18"/>
      <c r="CF75" s="19">
        <f>ROUND((((VLOOKUP($D75,[1]Plan1!$B:$C,2,0)/25) * (VLOOKUP(CF$1,[2]Plan1!$A:$B,2,0))) * BT75),0)</f>
        <v>0</v>
      </c>
      <c r="CG75" s="20">
        <f>ROUND((((VLOOKUP($D75,[1]Plan1!$B:$C,2,0)/25) * (VLOOKUP(CG$1,[2]Plan1!$A:$B,2,0))) * BU75),0)</f>
        <v>0</v>
      </c>
      <c r="CH75" s="19">
        <f>ROUND((((VLOOKUP($D75,[1]Plan1!$B:$C,2,0)/25) * (VLOOKUP(CH$1,[2]Plan1!$A:$B,2,0))) * BV75),0)</f>
        <v>0</v>
      </c>
      <c r="CI75" s="20">
        <f>ROUND((((VLOOKUP($D75,[1]Plan1!$B:$C,2,0)/25) * (VLOOKUP(CI$1,[2]Plan1!$A:$B,2,0))) * BW75),0)</f>
        <v>0</v>
      </c>
      <c r="CJ75" s="19">
        <f>ROUND((((VLOOKUP($D75,[1]Plan1!$B:$C,2,0)/25) * (VLOOKUP(CJ$1,[2]Plan1!$A:$B,2,0))) * BX75),0)</f>
        <v>0</v>
      </c>
      <c r="CK75" s="20">
        <f>ROUND((((VLOOKUP($D75,[1]Plan1!$B:$C,2,0)/25) * (VLOOKUP(CK$1,[2]Plan1!$A:$B,2,0))) * BY75),0)</f>
        <v>0</v>
      </c>
      <c r="CL75" s="19">
        <f>ROUND((((VLOOKUP($D75,[1]Plan1!$B:$C,2,0)/25) * (VLOOKUP(CL$1,[2]Plan1!$A:$B,2,0))) * BZ75),0)</f>
        <v>0</v>
      </c>
      <c r="CM75" s="20">
        <f>ROUND((((VLOOKUP($D75,[1]Plan1!$B:$C,2,0)/25) * (VLOOKUP(CM$1,[2]Plan1!$A:$B,2,0))) * CA75),0)</f>
        <v>0</v>
      </c>
      <c r="CN75" s="19">
        <f>ROUND((((VLOOKUP($D75,[1]Plan1!$B:$C,2,0)/25) * (VLOOKUP(CN$1,[2]Plan1!$A:$B,2,0))) * CB75),0)</f>
        <v>0</v>
      </c>
      <c r="CO75" s="20">
        <f>ROUND((((VLOOKUP($D75,[1]Plan1!$B:$C,2,0)/25) * (VLOOKUP(CO$1,[2]Plan1!$A:$B,2,0))) * CC75),0)</f>
        <v>0</v>
      </c>
      <c r="CP75" s="19">
        <f>ROUND((((VLOOKUP($D75,[1]Plan1!$B:$C,2,0)/25) * (VLOOKUP(CP$1,[2]Plan1!$A:$B,2,0))) * CD75),0)</f>
        <v>0</v>
      </c>
      <c r="CQ75" s="18"/>
      <c r="CR75" s="20">
        <f t="shared" si="4"/>
        <v>0</v>
      </c>
      <c r="CS75" s="19">
        <f>VLOOKUP(D75,[1]Plan1!$B:$C,2,0)</f>
        <v>100</v>
      </c>
      <c r="CT75" s="17">
        <f t="shared" si="5"/>
        <v>-100</v>
      </c>
      <c r="CU75" s="21">
        <f t="shared" si="7"/>
        <v>0</v>
      </c>
      <c r="CV75" s="2"/>
      <c r="CW75" s="2"/>
      <c r="CX75" s="2"/>
      <c r="CY75" s="2"/>
    </row>
    <row r="76" spans="1:103" ht="18.75" hidden="1">
      <c r="A76" s="8" t="s">
        <v>19</v>
      </c>
      <c r="B76" s="15" t="s">
        <v>20</v>
      </c>
      <c r="C76" s="15" t="s">
        <v>21</v>
      </c>
      <c r="D76" s="16" t="s">
        <v>194</v>
      </c>
      <c r="E76" s="16" t="str">
        <f>VLOOKUP(D76,[1]Plan1!$B:$D,3,0)</f>
        <v>01/06/20 a 30/06/20</v>
      </c>
      <c r="F76" s="13">
        <v>74361</v>
      </c>
      <c r="G76" s="13">
        <v>10826</v>
      </c>
      <c r="H76" s="14" t="s">
        <v>36</v>
      </c>
      <c r="I76" s="17" t="str">
        <f t="shared" si="6"/>
        <v/>
      </c>
      <c r="J76" s="17">
        <f>VLOOKUP(D76,[1]Plan1!$B:$E,4,0)</f>
        <v>5</v>
      </c>
      <c r="K76" s="18"/>
      <c r="L76" s="10">
        <v>1</v>
      </c>
      <c r="M76" s="11">
        <v>1</v>
      </c>
      <c r="N76" s="10">
        <v>1</v>
      </c>
      <c r="O76" s="11">
        <v>1</v>
      </c>
      <c r="P76" s="10">
        <v>1</v>
      </c>
      <c r="Q76" s="11">
        <v>1</v>
      </c>
      <c r="R76" s="10">
        <v>1</v>
      </c>
      <c r="S76" s="11">
        <v>1</v>
      </c>
      <c r="T76" s="10">
        <v>1</v>
      </c>
      <c r="U76" s="11">
        <v>1</v>
      </c>
      <c r="V76" s="10">
        <v>1</v>
      </c>
      <c r="W76" s="12"/>
      <c r="X76" s="10">
        <v>1</v>
      </c>
      <c r="Y76" s="11">
        <v>1</v>
      </c>
      <c r="Z76" s="10">
        <v>1</v>
      </c>
      <c r="AA76" s="11">
        <v>1</v>
      </c>
      <c r="AB76" s="10">
        <v>1</v>
      </c>
      <c r="AC76" s="11">
        <v>1</v>
      </c>
      <c r="AD76" s="10">
        <v>1</v>
      </c>
      <c r="AE76" s="11">
        <v>1</v>
      </c>
      <c r="AF76" s="10">
        <v>1</v>
      </c>
      <c r="AG76" s="11">
        <v>1</v>
      </c>
      <c r="AH76" s="10">
        <v>1</v>
      </c>
      <c r="AI76" s="12"/>
      <c r="AJ76" s="10">
        <v>1</v>
      </c>
      <c r="AK76" s="11">
        <v>1</v>
      </c>
      <c r="AL76" s="10">
        <v>1</v>
      </c>
      <c r="AM76" s="11">
        <v>1</v>
      </c>
      <c r="AN76" s="10">
        <v>1</v>
      </c>
      <c r="AO76" s="11">
        <v>1</v>
      </c>
      <c r="AP76" s="10">
        <v>1</v>
      </c>
      <c r="AQ76" s="11">
        <v>1</v>
      </c>
      <c r="AR76" s="10">
        <v>1</v>
      </c>
      <c r="AS76" s="11">
        <v>1</v>
      </c>
      <c r="AT76" s="10">
        <v>1</v>
      </c>
      <c r="AU76" s="12"/>
      <c r="AV76" s="10">
        <v>1</v>
      </c>
      <c r="AW76" s="11">
        <v>1</v>
      </c>
      <c r="AX76" s="10">
        <v>1</v>
      </c>
      <c r="AY76" s="11">
        <v>1</v>
      </c>
      <c r="AZ76" s="10">
        <v>1</v>
      </c>
      <c r="BA76" s="11">
        <v>1</v>
      </c>
      <c r="BB76" s="10">
        <v>1</v>
      </c>
      <c r="BC76" s="11">
        <v>1</v>
      </c>
      <c r="BD76" s="10">
        <v>1</v>
      </c>
      <c r="BE76" s="11">
        <v>1</v>
      </c>
      <c r="BF76" s="10">
        <v>1</v>
      </c>
      <c r="BG76" s="12"/>
      <c r="BH76" s="10">
        <v>1</v>
      </c>
      <c r="BI76" s="11">
        <v>1</v>
      </c>
      <c r="BJ76" s="10">
        <v>1</v>
      </c>
      <c r="BK76" s="11">
        <v>1</v>
      </c>
      <c r="BL76" s="10">
        <v>1</v>
      </c>
      <c r="BM76" s="11">
        <v>1</v>
      </c>
      <c r="BN76" s="10">
        <v>1</v>
      </c>
      <c r="BO76" s="11">
        <v>1</v>
      </c>
      <c r="BP76" s="10">
        <v>1</v>
      </c>
      <c r="BQ76" s="11">
        <v>1</v>
      </c>
      <c r="BR76" s="10">
        <v>1</v>
      </c>
      <c r="BT76" s="19">
        <f>(L76+X76+AJ76+AV76+BH76)/(VLOOKUP($D76,[1]Plan1!$B:$E,4,0))</f>
        <v>1</v>
      </c>
      <c r="BU76" s="20">
        <f>(M76+Y76+AK76+AW76+BI76)/(VLOOKUP($D76,[1]Plan1!$B:$E,4,0))</f>
        <v>1</v>
      </c>
      <c r="BV76" s="19">
        <f>(N76+Z76+AL76+AX76+BJ76)/(VLOOKUP($D76,[1]Plan1!$B:$E,4,0))</f>
        <v>1</v>
      </c>
      <c r="BW76" s="20">
        <f>(O76+AA76+AM76+AY76+BK76)/(VLOOKUP($D76,[1]Plan1!$B:$E,4,0))</f>
        <v>1</v>
      </c>
      <c r="BX76" s="19">
        <f>(P76+AB76+AN76+AZ76+BL76)/(VLOOKUP($D76,[1]Plan1!$B:$E,4,0))</f>
        <v>1</v>
      </c>
      <c r="BY76" s="20">
        <f>(Q76+AC76+AO76+BA76+BM76)/(VLOOKUP($D76,[1]Plan1!$B:$E,4,0))</f>
        <v>1</v>
      </c>
      <c r="BZ76" s="19">
        <f>(R76+AD76+AP76+BB76+BN76)/(VLOOKUP($D76,[1]Plan1!$B:$E,4,0))</f>
        <v>1</v>
      </c>
      <c r="CA76" s="20">
        <f>(S76+AE76+AQ76+BC76+BO76)/(VLOOKUP($D76,[1]Plan1!$B:$E,4,0))</f>
        <v>1</v>
      </c>
      <c r="CB76" s="19">
        <f>(T76+AF76+AR76+BD76+BP76)/(VLOOKUP($D76,[1]Plan1!$B:$E,4,0))</f>
        <v>1</v>
      </c>
      <c r="CC76" s="20">
        <f>(U76+AG76+AS76+BE76+BQ76)/(VLOOKUP($D76,[1]Plan1!$B:$E,4,0))</f>
        <v>1</v>
      </c>
      <c r="CD76" s="19">
        <f>(V76+AH76+AT76+BF76+BR76)/(VLOOKUP($D76,[1]Plan1!$B:$E,4,0))</f>
        <v>1</v>
      </c>
      <c r="CE76" s="18"/>
      <c r="CF76" s="19">
        <f>ROUND((((VLOOKUP($D76,[1]Plan1!$B:$C,2,0)/25) * (VLOOKUP(CF$1,[2]Plan1!$A:$B,2,0))) * BT76),0)</f>
        <v>16</v>
      </c>
      <c r="CG76" s="20">
        <f>ROUND((((VLOOKUP($D76,[1]Plan1!$B:$C,2,0)/25) * (VLOOKUP(CG$1,[2]Plan1!$A:$B,2,0))) * BU76),0)</f>
        <v>4</v>
      </c>
      <c r="CH76" s="19">
        <f>ROUND((((VLOOKUP($D76,[1]Plan1!$B:$C,2,0)/25) * (VLOOKUP(CH$1,[2]Plan1!$A:$B,2,0))) * BV76),0)</f>
        <v>8</v>
      </c>
      <c r="CI76" s="20">
        <f>ROUND((((VLOOKUP($D76,[1]Plan1!$B:$C,2,0)/25) * (VLOOKUP(CI$1,[2]Plan1!$A:$B,2,0))) * BW76),0)</f>
        <v>8</v>
      </c>
      <c r="CJ76" s="19">
        <f>ROUND((((VLOOKUP($D76,[1]Plan1!$B:$C,2,0)/25) * (VLOOKUP(CJ$1,[2]Plan1!$A:$B,2,0))) * BX76),0)</f>
        <v>16</v>
      </c>
      <c r="CK76" s="20">
        <f>ROUND((((VLOOKUP($D76,[1]Plan1!$B:$C,2,0)/25) * (VLOOKUP(CK$1,[2]Plan1!$A:$B,2,0))) * BY76),0)</f>
        <v>12</v>
      </c>
      <c r="CL76" s="19">
        <f>ROUND((((VLOOKUP($D76,[1]Plan1!$B:$C,2,0)/25) * (VLOOKUP(CL$1,[2]Plan1!$A:$B,2,0))) * BZ76),0)</f>
        <v>12</v>
      </c>
      <c r="CM76" s="20">
        <f>ROUND((((VLOOKUP($D76,[1]Plan1!$B:$C,2,0)/25) * (VLOOKUP(CM$1,[2]Plan1!$A:$B,2,0))) * CA76),0)</f>
        <v>12</v>
      </c>
      <c r="CN76" s="19">
        <f>ROUND((((VLOOKUP($D76,[1]Plan1!$B:$C,2,0)/25) * (VLOOKUP(CN$1,[2]Plan1!$A:$B,2,0))) * CB76),0)</f>
        <v>4</v>
      </c>
      <c r="CO76" s="20">
        <f>ROUND((((VLOOKUP($D76,[1]Plan1!$B:$C,2,0)/25) * (VLOOKUP(CO$1,[2]Plan1!$A:$B,2,0))) * CC76),0)</f>
        <v>4</v>
      </c>
      <c r="CP76" s="19">
        <f>ROUND((((VLOOKUP($D76,[1]Plan1!$B:$C,2,0)/25) * (VLOOKUP(CP$1,[2]Plan1!$A:$B,2,0))) * CD76),0)</f>
        <v>4</v>
      </c>
      <c r="CQ76" s="18"/>
      <c r="CR76" s="20">
        <f t="shared" si="4"/>
        <v>100</v>
      </c>
      <c r="CS76" s="19">
        <f>VLOOKUP(D76,[1]Plan1!$B:$C,2,0)</f>
        <v>100</v>
      </c>
      <c r="CT76" s="17">
        <f t="shared" si="5"/>
        <v>0</v>
      </c>
      <c r="CU76" s="21">
        <f t="shared" si="7"/>
        <v>1</v>
      </c>
      <c r="CV76" s="2"/>
      <c r="CW76" s="2"/>
      <c r="CX76" s="2"/>
      <c r="CY76" s="2"/>
    </row>
    <row r="77" spans="1:103" ht="18.75" hidden="1">
      <c r="A77" s="8" t="s">
        <v>19</v>
      </c>
      <c r="B77" s="15" t="s">
        <v>20</v>
      </c>
      <c r="C77" s="15" t="s">
        <v>21</v>
      </c>
      <c r="D77" s="16" t="s">
        <v>194</v>
      </c>
      <c r="E77" s="16" t="str">
        <f>VLOOKUP(D77,[1]Plan1!$B:$D,3,0)</f>
        <v>01/06/20 a 30/06/20</v>
      </c>
      <c r="F77" s="13">
        <v>163655</v>
      </c>
      <c r="G77" s="13">
        <v>11222</v>
      </c>
      <c r="H77" s="14" t="s">
        <v>37</v>
      </c>
      <c r="I77" s="17" t="str">
        <f t="shared" si="6"/>
        <v/>
      </c>
      <c r="J77" s="17">
        <f>VLOOKUP(D77,[1]Plan1!$B:$E,4,0)</f>
        <v>5</v>
      </c>
      <c r="K77" s="18"/>
      <c r="L77" s="10">
        <v>0</v>
      </c>
      <c r="M77" s="11">
        <v>0</v>
      </c>
      <c r="N77" s="10">
        <v>0</v>
      </c>
      <c r="O77" s="11">
        <v>0</v>
      </c>
      <c r="P77" s="10">
        <v>0</v>
      </c>
      <c r="Q77" s="11">
        <v>0</v>
      </c>
      <c r="R77" s="10">
        <v>0</v>
      </c>
      <c r="S77" s="11">
        <v>0</v>
      </c>
      <c r="T77" s="10">
        <v>0</v>
      </c>
      <c r="U77" s="11">
        <v>0</v>
      </c>
      <c r="V77" s="10">
        <v>0</v>
      </c>
      <c r="W77" s="12"/>
      <c r="X77" s="10">
        <v>0</v>
      </c>
      <c r="Y77" s="11">
        <v>0</v>
      </c>
      <c r="Z77" s="10">
        <v>0</v>
      </c>
      <c r="AA77" s="11">
        <v>0</v>
      </c>
      <c r="AB77" s="10">
        <v>0</v>
      </c>
      <c r="AC77" s="11">
        <v>0</v>
      </c>
      <c r="AD77" s="10">
        <v>0</v>
      </c>
      <c r="AE77" s="11">
        <v>0</v>
      </c>
      <c r="AF77" s="10">
        <v>0</v>
      </c>
      <c r="AG77" s="11">
        <v>0</v>
      </c>
      <c r="AH77" s="10">
        <v>0</v>
      </c>
      <c r="AI77" s="12"/>
      <c r="AJ77" s="10">
        <v>0</v>
      </c>
      <c r="AK77" s="11">
        <v>0</v>
      </c>
      <c r="AL77" s="10">
        <v>0</v>
      </c>
      <c r="AM77" s="11">
        <v>0</v>
      </c>
      <c r="AN77" s="10">
        <v>0</v>
      </c>
      <c r="AO77" s="11">
        <v>0</v>
      </c>
      <c r="AP77" s="10">
        <v>0</v>
      </c>
      <c r="AQ77" s="11">
        <v>0</v>
      </c>
      <c r="AR77" s="10">
        <v>0</v>
      </c>
      <c r="AS77" s="11">
        <v>0</v>
      </c>
      <c r="AT77" s="10">
        <v>0</v>
      </c>
      <c r="AU77" s="12"/>
      <c r="AV77" s="10">
        <v>0</v>
      </c>
      <c r="AW77" s="11">
        <v>0</v>
      </c>
      <c r="AX77" s="10">
        <v>0</v>
      </c>
      <c r="AY77" s="11">
        <v>0</v>
      </c>
      <c r="AZ77" s="10">
        <v>0</v>
      </c>
      <c r="BA77" s="11">
        <v>0</v>
      </c>
      <c r="BB77" s="10">
        <v>0</v>
      </c>
      <c r="BC77" s="11">
        <v>0</v>
      </c>
      <c r="BD77" s="10">
        <v>0</v>
      </c>
      <c r="BE77" s="11">
        <v>0</v>
      </c>
      <c r="BF77" s="10">
        <v>0</v>
      </c>
      <c r="BG77" s="12"/>
      <c r="BH77" s="10">
        <v>0</v>
      </c>
      <c r="BI77" s="11">
        <v>0</v>
      </c>
      <c r="BJ77" s="10">
        <v>0</v>
      </c>
      <c r="BK77" s="11">
        <v>0</v>
      </c>
      <c r="BL77" s="10">
        <v>0</v>
      </c>
      <c r="BM77" s="11">
        <v>0</v>
      </c>
      <c r="BN77" s="10">
        <v>0</v>
      </c>
      <c r="BO77" s="11">
        <v>0</v>
      </c>
      <c r="BP77" s="10">
        <v>0</v>
      </c>
      <c r="BQ77" s="11">
        <v>0</v>
      </c>
      <c r="BR77" s="10">
        <v>0</v>
      </c>
      <c r="BT77" s="19">
        <f>(L77+X77+AJ77+AV77+BH77)/(VLOOKUP($D77,[1]Plan1!$B:$E,4,0))</f>
        <v>0</v>
      </c>
      <c r="BU77" s="20">
        <f>(M77+Y77+AK77+AW77+BI77)/(VLOOKUP($D77,[1]Plan1!$B:$E,4,0))</f>
        <v>0</v>
      </c>
      <c r="BV77" s="19">
        <f>(N77+Z77+AL77+AX77+BJ77)/(VLOOKUP($D77,[1]Plan1!$B:$E,4,0))</f>
        <v>0</v>
      </c>
      <c r="BW77" s="20">
        <f>(O77+AA77+AM77+AY77+BK77)/(VLOOKUP($D77,[1]Plan1!$B:$E,4,0))</f>
        <v>0</v>
      </c>
      <c r="BX77" s="19">
        <f>(P77+AB77+AN77+AZ77+BL77)/(VLOOKUP($D77,[1]Plan1!$B:$E,4,0))</f>
        <v>0</v>
      </c>
      <c r="BY77" s="20">
        <f>(Q77+AC77+AO77+BA77+BM77)/(VLOOKUP($D77,[1]Plan1!$B:$E,4,0))</f>
        <v>0</v>
      </c>
      <c r="BZ77" s="19">
        <f>(R77+AD77+AP77+BB77+BN77)/(VLOOKUP($D77,[1]Plan1!$B:$E,4,0))</f>
        <v>0</v>
      </c>
      <c r="CA77" s="20">
        <f>(S77+AE77+AQ77+BC77+BO77)/(VLOOKUP($D77,[1]Plan1!$B:$E,4,0))</f>
        <v>0</v>
      </c>
      <c r="CB77" s="19">
        <f>(T77+AF77+AR77+BD77+BP77)/(VLOOKUP($D77,[1]Plan1!$B:$E,4,0))</f>
        <v>0</v>
      </c>
      <c r="CC77" s="20">
        <f>(U77+AG77+AS77+BE77+BQ77)/(VLOOKUP($D77,[1]Plan1!$B:$E,4,0))</f>
        <v>0</v>
      </c>
      <c r="CD77" s="19">
        <f>(V77+AH77+AT77+BF77+BR77)/(VLOOKUP($D77,[1]Plan1!$B:$E,4,0))</f>
        <v>0</v>
      </c>
      <c r="CE77" s="18"/>
      <c r="CF77" s="19">
        <f>ROUND((((VLOOKUP($D77,[1]Plan1!$B:$C,2,0)/25) * (VLOOKUP(CF$1,[2]Plan1!$A:$B,2,0))) * BT77),0)</f>
        <v>0</v>
      </c>
      <c r="CG77" s="20">
        <f>ROUND((((VLOOKUP($D77,[1]Plan1!$B:$C,2,0)/25) * (VLOOKUP(CG$1,[2]Plan1!$A:$B,2,0))) * BU77),0)</f>
        <v>0</v>
      </c>
      <c r="CH77" s="19">
        <f>ROUND((((VLOOKUP($D77,[1]Plan1!$B:$C,2,0)/25) * (VLOOKUP(CH$1,[2]Plan1!$A:$B,2,0))) * BV77),0)</f>
        <v>0</v>
      </c>
      <c r="CI77" s="20">
        <f>ROUND((((VLOOKUP($D77,[1]Plan1!$B:$C,2,0)/25) * (VLOOKUP(CI$1,[2]Plan1!$A:$B,2,0))) * BW77),0)</f>
        <v>0</v>
      </c>
      <c r="CJ77" s="19">
        <f>ROUND((((VLOOKUP($D77,[1]Plan1!$B:$C,2,0)/25) * (VLOOKUP(CJ$1,[2]Plan1!$A:$B,2,0))) * BX77),0)</f>
        <v>0</v>
      </c>
      <c r="CK77" s="20">
        <f>ROUND((((VLOOKUP($D77,[1]Plan1!$B:$C,2,0)/25) * (VLOOKUP(CK$1,[2]Plan1!$A:$B,2,0))) * BY77),0)</f>
        <v>0</v>
      </c>
      <c r="CL77" s="19">
        <f>ROUND((((VLOOKUP($D77,[1]Plan1!$B:$C,2,0)/25) * (VLOOKUP(CL$1,[2]Plan1!$A:$B,2,0))) * BZ77),0)</f>
        <v>0</v>
      </c>
      <c r="CM77" s="20">
        <f>ROUND((((VLOOKUP($D77,[1]Plan1!$B:$C,2,0)/25) * (VLOOKUP(CM$1,[2]Plan1!$A:$B,2,0))) * CA77),0)</f>
        <v>0</v>
      </c>
      <c r="CN77" s="19">
        <f>ROUND((((VLOOKUP($D77,[1]Plan1!$B:$C,2,0)/25) * (VLOOKUP(CN$1,[2]Plan1!$A:$B,2,0))) * CB77),0)</f>
        <v>0</v>
      </c>
      <c r="CO77" s="20">
        <f>ROUND((((VLOOKUP($D77,[1]Plan1!$B:$C,2,0)/25) * (VLOOKUP(CO$1,[2]Plan1!$A:$B,2,0))) * CC77),0)</f>
        <v>0</v>
      </c>
      <c r="CP77" s="19">
        <f>ROUND((((VLOOKUP($D77,[1]Plan1!$B:$C,2,0)/25) * (VLOOKUP(CP$1,[2]Plan1!$A:$B,2,0))) * CD77),0)</f>
        <v>0</v>
      </c>
      <c r="CQ77" s="18"/>
      <c r="CR77" s="20">
        <f t="shared" si="4"/>
        <v>0</v>
      </c>
      <c r="CS77" s="19">
        <f>VLOOKUP(D77,[1]Plan1!$B:$C,2,0)</f>
        <v>100</v>
      </c>
      <c r="CT77" s="17">
        <f t="shared" si="5"/>
        <v>-100</v>
      </c>
      <c r="CU77" s="21">
        <f t="shared" si="7"/>
        <v>0</v>
      </c>
      <c r="CV77" s="2"/>
      <c r="CW77" s="2"/>
      <c r="CX77" s="2"/>
      <c r="CY77" s="2"/>
    </row>
    <row r="78" spans="1:103" ht="18.75" hidden="1">
      <c r="A78" s="8" t="s">
        <v>19</v>
      </c>
      <c r="B78" s="15" t="s">
        <v>20</v>
      </c>
      <c r="C78" s="15" t="s">
        <v>21</v>
      </c>
      <c r="D78" s="16" t="s">
        <v>194</v>
      </c>
      <c r="E78" s="16" t="str">
        <f>VLOOKUP(D78,[1]Plan1!$B:$D,3,0)</f>
        <v>01/06/20 a 30/06/20</v>
      </c>
      <c r="F78" s="13">
        <v>74261</v>
      </c>
      <c r="G78" s="13">
        <v>10800</v>
      </c>
      <c r="H78" s="14" t="s">
        <v>38</v>
      </c>
      <c r="I78" s="17" t="str">
        <f t="shared" si="6"/>
        <v/>
      </c>
      <c r="J78" s="17">
        <f>VLOOKUP(D78,[1]Plan1!$B:$E,4,0)</f>
        <v>5</v>
      </c>
      <c r="K78" s="18"/>
      <c r="L78" s="10">
        <v>1</v>
      </c>
      <c r="M78" s="11">
        <v>1</v>
      </c>
      <c r="N78" s="10">
        <v>1</v>
      </c>
      <c r="O78" s="11">
        <v>1</v>
      </c>
      <c r="P78" s="10">
        <v>1</v>
      </c>
      <c r="Q78" s="11">
        <v>1</v>
      </c>
      <c r="R78" s="10">
        <v>1</v>
      </c>
      <c r="S78" s="11">
        <v>1</v>
      </c>
      <c r="T78" s="10">
        <v>1</v>
      </c>
      <c r="U78" s="11">
        <v>1</v>
      </c>
      <c r="V78" s="10">
        <v>1</v>
      </c>
      <c r="W78" s="12"/>
      <c r="X78" s="10">
        <v>1</v>
      </c>
      <c r="Y78" s="11">
        <v>1</v>
      </c>
      <c r="Z78" s="10">
        <v>1</v>
      </c>
      <c r="AA78" s="11">
        <v>1</v>
      </c>
      <c r="AB78" s="10">
        <v>1</v>
      </c>
      <c r="AC78" s="11">
        <v>1</v>
      </c>
      <c r="AD78" s="10">
        <v>1</v>
      </c>
      <c r="AE78" s="11">
        <v>1</v>
      </c>
      <c r="AF78" s="10">
        <v>1</v>
      </c>
      <c r="AG78" s="11">
        <v>1</v>
      </c>
      <c r="AH78" s="10">
        <v>1</v>
      </c>
      <c r="AI78" s="12"/>
      <c r="AJ78" s="10">
        <v>0</v>
      </c>
      <c r="AK78" s="11">
        <v>0</v>
      </c>
      <c r="AL78" s="10">
        <v>0</v>
      </c>
      <c r="AM78" s="11">
        <v>0</v>
      </c>
      <c r="AN78" s="10">
        <v>0</v>
      </c>
      <c r="AO78" s="11">
        <v>0</v>
      </c>
      <c r="AP78" s="10">
        <v>0</v>
      </c>
      <c r="AQ78" s="11">
        <v>0</v>
      </c>
      <c r="AR78" s="10">
        <v>0</v>
      </c>
      <c r="AS78" s="11">
        <v>0</v>
      </c>
      <c r="AT78" s="10">
        <v>0</v>
      </c>
      <c r="AU78" s="12"/>
      <c r="AV78" s="10">
        <v>0</v>
      </c>
      <c r="AW78" s="11">
        <v>0</v>
      </c>
      <c r="AX78" s="10">
        <v>0</v>
      </c>
      <c r="AY78" s="11">
        <v>0</v>
      </c>
      <c r="AZ78" s="10">
        <v>0</v>
      </c>
      <c r="BA78" s="11">
        <v>0</v>
      </c>
      <c r="BB78" s="10">
        <v>0</v>
      </c>
      <c r="BC78" s="11">
        <v>0</v>
      </c>
      <c r="BD78" s="10">
        <v>0</v>
      </c>
      <c r="BE78" s="11">
        <v>0</v>
      </c>
      <c r="BF78" s="10">
        <v>0</v>
      </c>
      <c r="BG78" s="12"/>
      <c r="BH78" s="10">
        <v>0</v>
      </c>
      <c r="BI78" s="11">
        <v>0</v>
      </c>
      <c r="BJ78" s="10">
        <v>0</v>
      </c>
      <c r="BK78" s="11">
        <v>0</v>
      </c>
      <c r="BL78" s="10">
        <v>0</v>
      </c>
      <c r="BM78" s="11">
        <v>0</v>
      </c>
      <c r="BN78" s="10">
        <v>0</v>
      </c>
      <c r="BO78" s="11">
        <v>0</v>
      </c>
      <c r="BP78" s="10">
        <v>0</v>
      </c>
      <c r="BQ78" s="11">
        <v>0</v>
      </c>
      <c r="BR78" s="10">
        <v>0</v>
      </c>
      <c r="BT78" s="19">
        <f>(L78+X78+AJ78+AV78+BH78)/(VLOOKUP($D78,[1]Plan1!$B:$E,4,0))</f>
        <v>0.4</v>
      </c>
      <c r="BU78" s="20">
        <f>(M78+Y78+AK78+AW78+BI78)/(VLOOKUP($D78,[1]Plan1!$B:$E,4,0))</f>
        <v>0.4</v>
      </c>
      <c r="BV78" s="19">
        <f>(N78+Z78+AL78+AX78+BJ78)/(VLOOKUP($D78,[1]Plan1!$B:$E,4,0))</f>
        <v>0.4</v>
      </c>
      <c r="BW78" s="20">
        <f>(O78+AA78+AM78+AY78+BK78)/(VLOOKUP($D78,[1]Plan1!$B:$E,4,0))</f>
        <v>0.4</v>
      </c>
      <c r="BX78" s="19">
        <f>(P78+AB78+AN78+AZ78+BL78)/(VLOOKUP($D78,[1]Plan1!$B:$E,4,0))</f>
        <v>0.4</v>
      </c>
      <c r="BY78" s="20">
        <f>(Q78+AC78+AO78+BA78+BM78)/(VLOOKUP($D78,[1]Plan1!$B:$E,4,0))</f>
        <v>0.4</v>
      </c>
      <c r="BZ78" s="19">
        <f>(R78+AD78+AP78+BB78+BN78)/(VLOOKUP($D78,[1]Plan1!$B:$E,4,0))</f>
        <v>0.4</v>
      </c>
      <c r="CA78" s="20">
        <f>(S78+AE78+AQ78+BC78+BO78)/(VLOOKUP($D78,[1]Plan1!$B:$E,4,0))</f>
        <v>0.4</v>
      </c>
      <c r="CB78" s="19">
        <f>(T78+AF78+AR78+BD78+BP78)/(VLOOKUP($D78,[1]Plan1!$B:$E,4,0))</f>
        <v>0.4</v>
      </c>
      <c r="CC78" s="20">
        <f>(U78+AG78+AS78+BE78+BQ78)/(VLOOKUP($D78,[1]Plan1!$B:$E,4,0))</f>
        <v>0.4</v>
      </c>
      <c r="CD78" s="19">
        <f>(V78+AH78+AT78+BF78+BR78)/(VLOOKUP($D78,[1]Plan1!$B:$E,4,0))</f>
        <v>0.4</v>
      </c>
      <c r="CE78" s="18"/>
      <c r="CF78" s="19">
        <f>ROUND((((VLOOKUP($D78,[1]Plan1!$B:$C,2,0)/25) * (VLOOKUP(CF$1,[2]Plan1!$A:$B,2,0))) * BT78),0)</f>
        <v>6</v>
      </c>
      <c r="CG78" s="20">
        <f>ROUND((((VLOOKUP($D78,[1]Plan1!$B:$C,2,0)/25) * (VLOOKUP(CG$1,[2]Plan1!$A:$B,2,0))) * BU78),0)</f>
        <v>2</v>
      </c>
      <c r="CH78" s="19">
        <f>ROUND((((VLOOKUP($D78,[1]Plan1!$B:$C,2,0)/25) * (VLOOKUP(CH$1,[2]Plan1!$A:$B,2,0))) * BV78),0)</f>
        <v>3</v>
      </c>
      <c r="CI78" s="20">
        <f>ROUND((((VLOOKUP($D78,[1]Plan1!$B:$C,2,0)/25) * (VLOOKUP(CI$1,[2]Plan1!$A:$B,2,0))) * BW78),0)</f>
        <v>3</v>
      </c>
      <c r="CJ78" s="19">
        <f>ROUND((((VLOOKUP($D78,[1]Plan1!$B:$C,2,0)/25) * (VLOOKUP(CJ$1,[2]Plan1!$A:$B,2,0))) * BX78),0)</f>
        <v>6</v>
      </c>
      <c r="CK78" s="20">
        <f>ROUND((((VLOOKUP($D78,[1]Plan1!$B:$C,2,0)/25) * (VLOOKUP(CK$1,[2]Plan1!$A:$B,2,0))) * BY78),0)</f>
        <v>5</v>
      </c>
      <c r="CL78" s="19">
        <f>ROUND((((VLOOKUP($D78,[1]Plan1!$B:$C,2,0)/25) * (VLOOKUP(CL$1,[2]Plan1!$A:$B,2,0))) * BZ78),0)</f>
        <v>5</v>
      </c>
      <c r="CM78" s="20">
        <f>ROUND((((VLOOKUP($D78,[1]Plan1!$B:$C,2,0)/25) * (VLOOKUP(CM$1,[2]Plan1!$A:$B,2,0))) * CA78),0)</f>
        <v>5</v>
      </c>
      <c r="CN78" s="19">
        <f>ROUND((((VLOOKUP($D78,[1]Plan1!$B:$C,2,0)/25) * (VLOOKUP(CN$1,[2]Plan1!$A:$B,2,0))) * CB78),0)</f>
        <v>2</v>
      </c>
      <c r="CO78" s="20">
        <f>ROUND((((VLOOKUP($D78,[1]Plan1!$B:$C,2,0)/25) * (VLOOKUP(CO$1,[2]Plan1!$A:$B,2,0))) * CC78),0)</f>
        <v>2</v>
      </c>
      <c r="CP78" s="19">
        <f>ROUND((((VLOOKUP($D78,[1]Plan1!$B:$C,2,0)/25) * (VLOOKUP(CP$1,[2]Plan1!$A:$B,2,0))) * CD78),0)</f>
        <v>2</v>
      </c>
      <c r="CQ78" s="18"/>
      <c r="CR78" s="20">
        <f t="shared" si="4"/>
        <v>41</v>
      </c>
      <c r="CS78" s="19">
        <f>VLOOKUP(D78,[1]Plan1!$B:$C,2,0)</f>
        <v>100</v>
      </c>
      <c r="CT78" s="17">
        <f t="shared" si="5"/>
        <v>-59</v>
      </c>
      <c r="CU78" s="21">
        <f t="shared" si="7"/>
        <v>0.41</v>
      </c>
      <c r="CV78" s="2"/>
      <c r="CW78" s="2"/>
      <c r="CX78" s="2"/>
      <c r="CY78" s="2"/>
    </row>
    <row r="79" spans="1:103" ht="18.75" hidden="1">
      <c r="A79" s="8" t="s">
        <v>19</v>
      </c>
      <c r="B79" s="15" t="s">
        <v>20</v>
      </c>
      <c r="C79" s="15" t="s">
        <v>21</v>
      </c>
      <c r="D79" s="16" t="s">
        <v>194</v>
      </c>
      <c r="E79" s="16" t="str">
        <f>VLOOKUP(D79,[1]Plan1!$B:$D,3,0)</f>
        <v>01/06/20 a 30/06/20</v>
      </c>
      <c r="F79" s="13">
        <v>69105</v>
      </c>
      <c r="G79" s="13">
        <v>9355</v>
      </c>
      <c r="H79" s="14" t="s">
        <v>39</v>
      </c>
      <c r="I79" s="17" t="str">
        <f t="shared" si="6"/>
        <v/>
      </c>
      <c r="J79" s="17">
        <f>VLOOKUP(D79,[1]Plan1!$B:$E,4,0)</f>
        <v>5</v>
      </c>
      <c r="K79" s="18"/>
      <c r="L79" s="10">
        <v>0</v>
      </c>
      <c r="M79" s="11">
        <v>0</v>
      </c>
      <c r="N79" s="10">
        <v>0</v>
      </c>
      <c r="O79" s="11">
        <v>0</v>
      </c>
      <c r="P79" s="10">
        <v>0</v>
      </c>
      <c r="Q79" s="11">
        <v>0</v>
      </c>
      <c r="R79" s="10">
        <v>0</v>
      </c>
      <c r="S79" s="11">
        <v>0</v>
      </c>
      <c r="T79" s="10">
        <v>0</v>
      </c>
      <c r="U79" s="11">
        <v>0</v>
      </c>
      <c r="V79" s="10">
        <v>0</v>
      </c>
      <c r="W79" s="12"/>
      <c r="X79" s="10">
        <v>0</v>
      </c>
      <c r="Y79" s="11">
        <v>0</v>
      </c>
      <c r="Z79" s="10">
        <v>0</v>
      </c>
      <c r="AA79" s="11">
        <v>0</v>
      </c>
      <c r="AB79" s="10">
        <v>0</v>
      </c>
      <c r="AC79" s="11">
        <v>0</v>
      </c>
      <c r="AD79" s="10">
        <v>0</v>
      </c>
      <c r="AE79" s="11">
        <v>0</v>
      </c>
      <c r="AF79" s="10">
        <v>0</v>
      </c>
      <c r="AG79" s="11">
        <v>0</v>
      </c>
      <c r="AH79" s="10">
        <v>0</v>
      </c>
      <c r="AI79" s="12"/>
      <c r="AJ79" s="10">
        <v>0</v>
      </c>
      <c r="AK79" s="11">
        <v>0</v>
      </c>
      <c r="AL79" s="10">
        <v>0</v>
      </c>
      <c r="AM79" s="11">
        <v>0</v>
      </c>
      <c r="AN79" s="10">
        <v>0</v>
      </c>
      <c r="AO79" s="11">
        <v>0</v>
      </c>
      <c r="AP79" s="10">
        <v>0</v>
      </c>
      <c r="AQ79" s="11">
        <v>0</v>
      </c>
      <c r="AR79" s="10">
        <v>0</v>
      </c>
      <c r="AS79" s="11">
        <v>0</v>
      </c>
      <c r="AT79" s="10">
        <v>0</v>
      </c>
      <c r="AU79" s="12"/>
      <c r="AV79" s="10">
        <v>0</v>
      </c>
      <c r="AW79" s="11">
        <v>0</v>
      </c>
      <c r="AX79" s="10">
        <v>0</v>
      </c>
      <c r="AY79" s="11">
        <v>0</v>
      </c>
      <c r="AZ79" s="10">
        <v>0</v>
      </c>
      <c r="BA79" s="11">
        <v>0</v>
      </c>
      <c r="BB79" s="10">
        <v>0</v>
      </c>
      <c r="BC79" s="11">
        <v>0</v>
      </c>
      <c r="BD79" s="10">
        <v>0</v>
      </c>
      <c r="BE79" s="11">
        <v>0</v>
      </c>
      <c r="BF79" s="10">
        <v>0</v>
      </c>
      <c r="BG79" s="12"/>
      <c r="BH79" s="10">
        <v>0</v>
      </c>
      <c r="BI79" s="11">
        <v>0</v>
      </c>
      <c r="BJ79" s="10">
        <v>0</v>
      </c>
      <c r="BK79" s="11">
        <v>0</v>
      </c>
      <c r="BL79" s="10">
        <v>0</v>
      </c>
      <c r="BM79" s="11">
        <v>0</v>
      </c>
      <c r="BN79" s="10">
        <v>0</v>
      </c>
      <c r="BO79" s="11">
        <v>0</v>
      </c>
      <c r="BP79" s="10">
        <v>0</v>
      </c>
      <c r="BQ79" s="11">
        <v>0</v>
      </c>
      <c r="BR79" s="10">
        <v>0</v>
      </c>
      <c r="BT79" s="19">
        <f>(L79+X79+AJ79+AV79+BH79)/(VLOOKUP($D79,[1]Plan1!$B:$E,4,0))</f>
        <v>0</v>
      </c>
      <c r="BU79" s="20">
        <f>(M79+Y79+AK79+AW79+BI79)/(VLOOKUP($D79,[1]Plan1!$B:$E,4,0))</f>
        <v>0</v>
      </c>
      <c r="BV79" s="19">
        <f>(N79+Z79+AL79+AX79+BJ79)/(VLOOKUP($D79,[1]Plan1!$B:$E,4,0))</f>
        <v>0</v>
      </c>
      <c r="BW79" s="20">
        <f>(O79+AA79+AM79+AY79+BK79)/(VLOOKUP($D79,[1]Plan1!$B:$E,4,0))</f>
        <v>0</v>
      </c>
      <c r="BX79" s="19">
        <f>(P79+AB79+AN79+AZ79+BL79)/(VLOOKUP($D79,[1]Plan1!$B:$E,4,0))</f>
        <v>0</v>
      </c>
      <c r="BY79" s="20">
        <f>(Q79+AC79+AO79+BA79+BM79)/(VLOOKUP($D79,[1]Plan1!$B:$E,4,0))</f>
        <v>0</v>
      </c>
      <c r="BZ79" s="19">
        <f>(R79+AD79+AP79+BB79+BN79)/(VLOOKUP($D79,[1]Plan1!$B:$E,4,0))</f>
        <v>0</v>
      </c>
      <c r="CA79" s="20">
        <f>(S79+AE79+AQ79+BC79+BO79)/(VLOOKUP($D79,[1]Plan1!$B:$E,4,0))</f>
        <v>0</v>
      </c>
      <c r="CB79" s="19">
        <f>(T79+AF79+AR79+BD79+BP79)/(VLOOKUP($D79,[1]Plan1!$B:$E,4,0))</f>
        <v>0</v>
      </c>
      <c r="CC79" s="20">
        <f>(U79+AG79+AS79+BE79+BQ79)/(VLOOKUP($D79,[1]Plan1!$B:$E,4,0))</f>
        <v>0</v>
      </c>
      <c r="CD79" s="19">
        <f>(V79+AH79+AT79+BF79+BR79)/(VLOOKUP($D79,[1]Plan1!$B:$E,4,0))</f>
        <v>0</v>
      </c>
      <c r="CE79" s="18"/>
      <c r="CF79" s="19">
        <f>ROUND((((VLOOKUP($D79,[1]Plan1!$B:$C,2,0)/25) * (VLOOKUP(CF$1,[2]Plan1!$A:$B,2,0))) * BT79),0)</f>
        <v>0</v>
      </c>
      <c r="CG79" s="20">
        <f>ROUND((((VLOOKUP($D79,[1]Plan1!$B:$C,2,0)/25) * (VLOOKUP(CG$1,[2]Plan1!$A:$B,2,0))) * BU79),0)</f>
        <v>0</v>
      </c>
      <c r="CH79" s="19">
        <f>ROUND((((VLOOKUP($D79,[1]Plan1!$B:$C,2,0)/25) * (VLOOKUP(CH$1,[2]Plan1!$A:$B,2,0))) * BV79),0)</f>
        <v>0</v>
      </c>
      <c r="CI79" s="20">
        <f>ROUND((((VLOOKUP($D79,[1]Plan1!$B:$C,2,0)/25) * (VLOOKUP(CI$1,[2]Plan1!$A:$B,2,0))) * BW79),0)</f>
        <v>0</v>
      </c>
      <c r="CJ79" s="19">
        <f>ROUND((((VLOOKUP($D79,[1]Plan1!$B:$C,2,0)/25) * (VLOOKUP(CJ$1,[2]Plan1!$A:$B,2,0))) * BX79),0)</f>
        <v>0</v>
      </c>
      <c r="CK79" s="20">
        <f>ROUND((((VLOOKUP($D79,[1]Plan1!$B:$C,2,0)/25) * (VLOOKUP(CK$1,[2]Plan1!$A:$B,2,0))) * BY79),0)</f>
        <v>0</v>
      </c>
      <c r="CL79" s="19">
        <f>ROUND((((VLOOKUP($D79,[1]Plan1!$B:$C,2,0)/25) * (VLOOKUP(CL$1,[2]Plan1!$A:$B,2,0))) * BZ79),0)</f>
        <v>0</v>
      </c>
      <c r="CM79" s="20">
        <f>ROUND((((VLOOKUP($D79,[1]Plan1!$B:$C,2,0)/25) * (VLOOKUP(CM$1,[2]Plan1!$A:$B,2,0))) * CA79),0)</f>
        <v>0</v>
      </c>
      <c r="CN79" s="19">
        <f>ROUND((((VLOOKUP($D79,[1]Plan1!$B:$C,2,0)/25) * (VLOOKUP(CN$1,[2]Plan1!$A:$B,2,0))) * CB79),0)</f>
        <v>0</v>
      </c>
      <c r="CO79" s="20">
        <f>ROUND((((VLOOKUP($D79,[1]Plan1!$B:$C,2,0)/25) * (VLOOKUP(CO$1,[2]Plan1!$A:$B,2,0))) * CC79),0)</f>
        <v>0</v>
      </c>
      <c r="CP79" s="19">
        <f>ROUND((((VLOOKUP($D79,[1]Plan1!$B:$C,2,0)/25) * (VLOOKUP(CP$1,[2]Plan1!$A:$B,2,0))) * CD79),0)</f>
        <v>0</v>
      </c>
      <c r="CQ79" s="18"/>
      <c r="CR79" s="20">
        <f t="shared" si="4"/>
        <v>0</v>
      </c>
      <c r="CS79" s="19">
        <f>VLOOKUP(D79,[1]Plan1!$B:$C,2,0)</f>
        <v>100</v>
      </c>
      <c r="CT79" s="17">
        <f t="shared" si="5"/>
        <v>-100</v>
      </c>
      <c r="CU79" s="21">
        <f t="shared" si="7"/>
        <v>0</v>
      </c>
      <c r="CV79" s="2"/>
      <c r="CW79" s="2"/>
      <c r="CX79" s="2"/>
      <c r="CY79" s="2"/>
    </row>
    <row r="80" spans="1:103" ht="18.75" hidden="1">
      <c r="A80" s="8" t="s">
        <v>19</v>
      </c>
      <c r="B80" s="15" t="s">
        <v>20</v>
      </c>
      <c r="C80" s="15" t="s">
        <v>21</v>
      </c>
      <c r="D80" s="16" t="s">
        <v>194</v>
      </c>
      <c r="E80" s="16" t="str">
        <f>VLOOKUP(D80,[1]Plan1!$B:$D,3,0)</f>
        <v>01/06/20 a 30/06/20</v>
      </c>
      <c r="F80" s="13">
        <v>109552</v>
      </c>
      <c r="G80" s="13">
        <v>8222</v>
      </c>
      <c r="H80" s="14" t="s">
        <v>40</v>
      </c>
      <c r="I80" s="17" t="str">
        <f t="shared" si="6"/>
        <v/>
      </c>
      <c r="J80" s="17">
        <f>VLOOKUP(D80,[1]Plan1!$B:$E,4,0)</f>
        <v>5</v>
      </c>
      <c r="K80" s="18"/>
      <c r="L80" s="10">
        <v>0</v>
      </c>
      <c r="M80" s="11">
        <v>0</v>
      </c>
      <c r="N80" s="10">
        <v>0</v>
      </c>
      <c r="O80" s="11">
        <v>0</v>
      </c>
      <c r="P80" s="10">
        <v>0</v>
      </c>
      <c r="Q80" s="11">
        <v>0</v>
      </c>
      <c r="R80" s="10">
        <v>0</v>
      </c>
      <c r="S80" s="11">
        <v>0</v>
      </c>
      <c r="T80" s="10">
        <v>0</v>
      </c>
      <c r="U80" s="11">
        <v>0</v>
      </c>
      <c r="V80" s="10">
        <v>0</v>
      </c>
      <c r="W80" s="12"/>
      <c r="X80" s="10">
        <v>1</v>
      </c>
      <c r="Y80" s="11">
        <v>1</v>
      </c>
      <c r="Z80" s="10">
        <v>1</v>
      </c>
      <c r="AA80" s="11">
        <v>1</v>
      </c>
      <c r="AB80" s="10">
        <v>1</v>
      </c>
      <c r="AC80" s="11">
        <v>1</v>
      </c>
      <c r="AD80" s="10">
        <v>1</v>
      </c>
      <c r="AE80" s="11">
        <v>1</v>
      </c>
      <c r="AF80" s="10">
        <v>1</v>
      </c>
      <c r="AG80" s="11">
        <v>1</v>
      </c>
      <c r="AH80" s="10">
        <v>1</v>
      </c>
      <c r="AI80" s="12"/>
      <c r="AJ80" s="10">
        <v>1</v>
      </c>
      <c r="AK80" s="11">
        <v>1</v>
      </c>
      <c r="AL80" s="10">
        <v>1</v>
      </c>
      <c r="AM80" s="11">
        <v>1</v>
      </c>
      <c r="AN80" s="10">
        <v>1</v>
      </c>
      <c r="AO80" s="11">
        <v>1</v>
      </c>
      <c r="AP80" s="10">
        <v>1</v>
      </c>
      <c r="AQ80" s="11">
        <v>1</v>
      </c>
      <c r="AR80" s="10">
        <v>1</v>
      </c>
      <c r="AS80" s="11">
        <v>1</v>
      </c>
      <c r="AT80" s="10">
        <v>1</v>
      </c>
      <c r="AU80" s="12"/>
      <c r="AV80" s="10">
        <v>0</v>
      </c>
      <c r="AW80" s="11">
        <v>0</v>
      </c>
      <c r="AX80" s="10">
        <v>0</v>
      </c>
      <c r="AY80" s="11">
        <v>0</v>
      </c>
      <c r="AZ80" s="10">
        <v>0</v>
      </c>
      <c r="BA80" s="11">
        <v>0</v>
      </c>
      <c r="BB80" s="10">
        <v>0</v>
      </c>
      <c r="BC80" s="11">
        <v>0</v>
      </c>
      <c r="BD80" s="10">
        <v>0</v>
      </c>
      <c r="BE80" s="11">
        <v>0</v>
      </c>
      <c r="BF80" s="10">
        <v>0</v>
      </c>
      <c r="BG80" s="12"/>
      <c r="BH80" s="10">
        <v>1</v>
      </c>
      <c r="BI80" s="11">
        <v>1</v>
      </c>
      <c r="BJ80" s="10">
        <v>1</v>
      </c>
      <c r="BK80" s="11">
        <v>1</v>
      </c>
      <c r="BL80" s="10">
        <v>1</v>
      </c>
      <c r="BM80" s="11">
        <v>1</v>
      </c>
      <c r="BN80" s="10">
        <v>1</v>
      </c>
      <c r="BO80" s="11">
        <v>1</v>
      </c>
      <c r="BP80" s="10">
        <v>1</v>
      </c>
      <c r="BQ80" s="11">
        <v>1</v>
      </c>
      <c r="BR80" s="10">
        <v>1</v>
      </c>
      <c r="BT80" s="19">
        <f>(L80+X80+AJ80+AV80+BH80)/(VLOOKUP($D80,[1]Plan1!$B:$E,4,0))</f>
        <v>0.6</v>
      </c>
      <c r="BU80" s="20">
        <f>(M80+Y80+AK80+AW80+BI80)/(VLOOKUP($D80,[1]Plan1!$B:$E,4,0))</f>
        <v>0.6</v>
      </c>
      <c r="BV80" s="19">
        <f>(N80+Z80+AL80+AX80+BJ80)/(VLOOKUP($D80,[1]Plan1!$B:$E,4,0))</f>
        <v>0.6</v>
      </c>
      <c r="BW80" s="20">
        <f>(O80+AA80+AM80+AY80+BK80)/(VLOOKUP($D80,[1]Plan1!$B:$E,4,0))</f>
        <v>0.6</v>
      </c>
      <c r="BX80" s="19">
        <f>(P80+AB80+AN80+AZ80+BL80)/(VLOOKUP($D80,[1]Plan1!$B:$E,4,0))</f>
        <v>0.6</v>
      </c>
      <c r="BY80" s="20">
        <f>(Q80+AC80+AO80+BA80+BM80)/(VLOOKUP($D80,[1]Plan1!$B:$E,4,0))</f>
        <v>0.6</v>
      </c>
      <c r="BZ80" s="19">
        <f>(R80+AD80+AP80+BB80+BN80)/(VLOOKUP($D80,[1]Plan1!$B:$E,4,0))</f>
        <v>0.6</v>
      </c>
      <c r="CA80" s="20">
        <f>(S80+AE80+AQ80+BC80+BO80)/(VLOOKUP($D80,[1]Plan1!$B:$E,4,0))</f>
        <v>0.6</v>
      </c>
      <c r="CB80" s="19">
        <f>(T80+AF80+AR80+BD80+BP80)/(VLOOKUP($D80,[1]Plan1!$B:$E,4,0))</f>
        <v>0.6</v>
      </c>
      <c r="CC80" s="20">
        <f>(U80+AG80+AS80+BE80+BQ80)/(VLOOKUP($D80,[1]Plan1!$B:$E,4,0))</f>
        <v>0.6</v>
      </c>
      <c r="CD80" s="19">
        <f>(V80+AH80+AT80+BF80+BR80)/(VLOOKUP($D80,[1]Plan1!$B:$E,4,0))</f>
        <v>0.6</v>
      </c>
      <c r="CE80" s="18"/>
      <c r="CF80" s="19">
        <f>ROUND((((VLOOKUP($D80,[1]Plan1!$B:$C,2,0)/25) * (VLOOKUP(CF$1,[2]Plan1!$A:$B,2,0))) * BT80),0)</f>
        <v>10</v>
      </c>
      <c r="CG80" s="20">
        <f>ROUND((((VLOOKUP($D80,[1]Plan1!$B:$C,2,0)/25) * (VLOOKUP(CG$1,[2]Plan1!$A:$B,2,0))) * BU80),0)</f>
        <v>2</v>
      </c>
      <c r="CH80" s="19">
        <f>ROUND((((VLOOKUP($D80,[1]Plan1!$B:$C,2,0)/25) * (VLOOKUP(CH$1,[2]Plan1!$A:$B,2,0))) * BV80),0)</f>
        <v>5</v>
      </c>
      <c r="CI80" s="20">
        <f>ROUND((((VLOOKUP($D80,[1]Plan1!$B:$C,2,0)/25) * (VLOOKUP(CI$1,[2]Plan1!$A:$B,2,0))) * BW80),0)</f>
        <v>5</v>
      </c>
      <c r="CJ80" s="19">
        <f>ROUND((((VLOOKUP($D80,[1]Plan1!$B:$C,2,0)/25) * (VLOOKUP(CJ$1,[2]Plan1!$A:$B,2,0))) * BX80),0)</f>
        <v>10</v>
      </c>
      <c r="CK80" s="20">
        <f>ROUND((((VLOOKUP($D80,[1]Plan1!$B:$C,2,0)/25) * (VLOOKUP(CK$1,[2]Plan1!$A:$B,2,0))) * BY80),0)</f>
        <v>7</v>
      </c>
      <c r="CL80" s="19">
        <f>ROUND((((VLOOKUP($D80,[1]Plan1!$B:$C,2,0)/25) * (VLOOKUP(CL$1,[2]Plan1!$A:$B,2,0))) * BZ80),0)</f>
        <v>7</v>
      </c>
      <c r="CM80" s="20">
        <f>ROUND((((VLOOKUP($D80,[1]Plan1!$B:$C,2,0)/25) * (VLOOKUP(CM$1,[2]Plan1!$A:$B,2,0))) * CA80),0)</f>
        <v>7</v>
      </c>
      <c r="CN80" s="19">
        <f>ROUND((((VLOOKUP($D80,[1]Plan1!$B:$C,2,0)/25) * (VLOOKUP(CN$1,[2]Plan1!$A:$B,2,0))) * CB80),0)</f>
        <v>2</v>
      </c>
      <c r="CO80" s="20">
        <f>ROUND((((VLOOKUP($D80,[1]Plan1!$B:$C,2,0)/25) * (VLOOKUP(CO$1,[2]Plan1!$A:$B,2,0))) * CC80),0)</f>
        <v>2</v>
      </c>
      <c r="CP80" s="19">
        <f>ROUND((((VLOOKUP($D80,[1]Plan1!$B:$C,2,0)/25) * (VLOOKUP(CP$1,[2]Plan1!$A:$B,2,0))) * CD80),0)</f>
        <v>2</v>
      </c>
      <c r="CQ80" s="18"/>
      <c r="CR80" s="20">
        <f t="shared" si="4"/>
        <v>59</v>
      </c>
      <c r="CS80" s="19">
        <f>VLOOKUP(D80,[1]Plan1!$B:$C,2,0)</f>
        <v>100</v>
      </c>
      <c r="CT80" s="17">
        <f t="shared" si="5"/>
        <v>-41</v>
      </c>
      <c r="CU80" s="21">
        <f t="shared" si="7"/>
        <v>0.59</v>
      </c>
      <c r="CV80" s="2"/>
      <c r="CW80" s="2"/>
      <c r="CX80" s="2"/>
      <c r="CY80" s="2"/>
    </row>
    <row r="81" spans="1:103" ht="18.75" hidden="1">
      <c r="A81" s="8" t="s">
        <v>19</v>
      </c>
      <c r="B81" s="15" t="s">
        <v>20</v>
      </c>
      <c r="C81" s="15" t="s">
        <v>21</v>
      </c>
      <c r="D81" s="16" t="s">
        <v>194</v>
      </c>
      <c r="E81" s="16" t="str">
        <f>VLOOKUP(D81,[1]Plan1!$B:$D,3,0)</f>
        <v>01/06/20 a 30/06/20</v>
      </c>
      <c r="F81" s="13">
        <v>121812</v>
      </c>
      <c r="G81" s="13">
        <v>10997</v>
      </c>
      <c r="H81" s="14" t="s">
        <v>41</v>
      </c>
      <c r="I81" s="17" t="str">
        <f t="shared" si="6"/>
        <v/>
      </c>
      <c r="J81" s="17">
        <f>VLOOKUP(D81,[1]Plan1!$B:$E,4,0)</f>
        <v>5</v>
      </c>
      <c r="K81" s="18"/>
      <c r="L81" s="10">
        <v>1</v>
      </c>
      <c r="M81" s="11">
        <v>1</v>
      </c>
      <c r="N81" s="10">
        <v>1</v>
      </c>
      <c r="O81" s="11">
        <v>1</v>
      </c>
      <c r="P81" s="10">
        <v>1</v>
      </c>
      <c r="Q81" s="11">
        <v>1</v>
      </c>
      <c r="R81" s="10">
        <v>1</v>
      </c>
      <c r="S81" s="11">
        <v>1</v>
      </c>
      <c r="T81" s="10">
        <v>1</v>
      </c>
      <c r="U81" s="11">
        <v>1</v>
      </c>
      <c r="V81" s="10">
        <v>1</v>
      </c>
      <c r="W81" s="12"/>
      <c r="X81" s="10">
        <v>1</v>
      </c>
      <c r="Y81" s="11">
        <v>1</v>
      </c>
      <c r="Z81" s="10">
        <v>1</v>
      </c>
      <c r="AA81" s="11">
        <v>1</v>
      </c>
      <c r="AB81" s="10">
        <v>1</v>
      </c>
      <c r="AC81" s="11">
        <v>1</v>
      </c>
      <c r="AD81" s="10">
        <v>1</v>
      </c>
      <c r="AE81" s="11">
        <v>1</v>
      </c>
      <c r="AF81" s="10">
        <v>1</v>
      </c>
      <c r="AG81" s="11">
        <v>1</v>
      </c>
      <c r="AH81" s="10">
        <v>1</v>
      </c>
      <c r="AI81" s="12"/>
      <c r="AJ81" s="10">
        <v>1</v>
      </c>
      <c r="AK81" s="11">
        <v>1</v>
      </c>
      <c r="AL81" s="10">
        <v>1</v>
      </c>
      <c r="AM81" s="11">
        <v>1</v>
      </c>
      <c r="AN81" s="10">
        <v>1</v>
      </c>
      <c r="AO81" s="11">
        <v>1</v>
      </c>
      <c r="AP81" s="10">
        <v>1</v>
      </c>
      <c r="AQ81" s="11">
        <v>1</v>
      </c>
      <c r="AR81" s="10">
        <v>1</v>
      </c>
      <c r="AS81" s="11">
        <v>1</v>
      </c>
      <c r="AT81" s="10">
        <v>1</v>
      </c>
      <c r="AU81" s="12"/>
      <c r="AV81" s="10">
        <v>1</v>
      </c>
      <c r="AW81" s="11">
        <v>1</v>
      </c>
      <c r="AX81" s="10">
        <v>1</v>
      </c>
      <c r="AY81" s="11">
        <v>1</v>
      </c>
      <c r="AZ81" s="10">
        <v>1</v>
      </c>
      <c r="BA81" s="11">
        <v>1</v>
      </c>
      <c r="BB81" s="10">
        <v>1</v>
      </c>
      <c r="BC81" s="11">
        <v>1</v>
      </c>
      <c r="BD81" s="10">
        <v>1</v>
      </c>
      <c r="BE81" s="11">
        <v>1</v>
      </c>
      <c r="BF81" s="10">
        <v>1</v>
      </c>
      <c r="BG81" s="12"/>
      <c r="BH81" s="10">
        <v>1</v>
      </c>
      <c r="BI81" s="11">
        <v>1</v>
      </c>
      <c r="BJ81" s="10">
        <v>1</v>
      </c>
      <c r="BK81" s="11">
        <v>1</v>
      </c>
      <c r="BL81" s="10">
        <v>1</v>
      </c>
      <c r="BM81" s="11">
        <v>1</v>
      </c>
      <c r="BN81" s="10">
        <v>1</v>
      </c>
      <c r="BO81" s="11">
        <v>1</v>
      </c>
      <c r="BP81" s="10">
        <v>1</v>
      </c>
      <c r="BQ81" s="11">
        <v>1</v>
      </c>
      <c r="BR81" s="10">
        <v>1</v>
      </c>
      <c r="BT81" s="19">
        <f>(L81+X81+AJ81+AV81+BH81)/(VLOOKUP($D81,[1]Plan1!$B:$E,4,0))</f>
        <v>1</v>
      </c>
      <c r="BU81" s="20">
        <f>(M81+Y81+AK81+AW81+BI81)/(VLOOKUP($D81,[1]Plan1!$B:$E,4,0))</f>
        <v>1</v>
      </c>
      <c r="BV81" s="19">
        <f>(N81+Z81+AL81+AX81+BJ81)/(VLOOKUP($D81,[1]Plan1!$B:$E,4,0))</f>
        <v>1</v>
      </c>
      <c r="BW81" s="20">
        <f>(O81+AA81+AM81+AY81+BK81)/(VLOOKUP($D81,[1]Plan1!$B:$E,4,0))</f>
        <v>1</v>
      </c>
      <c r="BX81" s="19">
        <f>(P81+AB81+AN81+AZ81+BL81)/(VLOOKUP($D81,[1]Plan1!$B:$E,4,0))</f>
        <v>1</v>
      </c>
      <c r="BY81" s="20">
        <f>(Q81+AC81+AO81+BA81+BM81)/(VLOOKUP($D81,[1]Plan1!$B:$E,4,0))</f>
        <v>1</v>
      </c>
      <c r="BZ81" s="19">
        <f>(R81+AD81+AP81+BB81+BN81)/(VLOOKUP($D81,[1]Plan1!$B:$E,4,0))</f>
        <v>1</v>
      </c>
      <c r="CA81" s="20">
        <f>(S81+AE81+AQ81+BC81+BO81)/(VLOOKUP($D81,[1]Plan1!$B:$E,4,0))</f>
        <v>1</v>
      </c>
      <c r="CB81" s="19">
        <f>(T81+AF81+AR81+BD81+BP81)/(VLOOKUP($D81,[1]Plan1!$B:$E,4,0))</f>
        <v>1</v>
      </c>
      <c r="CC81" s="20">
        <f>(U81+AG81+AS81+BE81+BQ81)/(VLOOKUP($D81,[1]Plan1!$B:$E,4,0))</f>
        <v>1</v>
      </c>
      <c r="CD81" s="19">
        <f>(V81+AH81+AT81+BF81+BR81)/(VLOOKUP($D81,[1]Plan1!$B:$E,4,0))</f>
        <v>1</v>
      </c>
      <c r="CE81" s="18"/>
      <c r="CF81" s="19">
        <f>ROUND((((VLOOKUP($D81,[1]Plan1!$B:$C,2,0)/25) * (VLOOKUP(CF$1,[2]Plan1!$A:$B,2,0))) * BT81),0)</f>
        <v>16</v>
      </c>
      <c r="CG81" s="20">
        <f>ROUND((((VLOOKUP($D81,[1]Plan1!$B:$C,2,0)/25) * (VLOOKUP(CG$1,[2]Plan1!$A:$B,2,0))) * BU81),0)</f>
        <v>4</v>
      </c>
      <c r="CH81" s="19">
        <f>ROUND((((VLOOKUP($D81,[1]Plan1!$B:$C,2,0)/25) * (VLOOKUP(CH$1,[2]Plan1!$A:$B,2,0))) * BV81),0)</f>
        <v>8</v>
      </c>
      <c r="CI81" s="20">
        <f>ROUND((((VLOOKUP($D81,[1]Plan1!$B:$C,2,0)/25) * (VLOOKUP(CI$1,[2]Plan1!$A:$B,2,0))) * BW81),0)</f>
        <v>8</v>
      </c>
      <c r="CJ81" s="19">
        <f>ROUND((((VLOOKUP($D81,[1]Plan1!$B:$C,2,0)/25) * (VLOOKUP(CJ$1,[2]Plan1!$A:$B,2,0))) * BX81),0)</f>
        <v>16</v>
      </c>
      <c r="CK81" s="20">
        <f>ROUND((((VLOOKUP($D81,[1]Plan1!$B:$C,2,0)/25) * (VLOOKUP(CK$1,[2]Plan1!$A:$B,2,0))) * BY81),0)</f>
        <v>12</v>
      </c>
      <c r="CL81" s="19">
        <f>ROUND((((VLOOKUP($D81,[1]Plan1!$B:$C,2,0)/25) * (VLOOKUP(CL$1,[2]Plan1!$A:$B,2,0))) * BZ81),0)</f>
        <v>12</v>
      </c>
      <c r="CM81" s="20">
        <f>ROUND((((VLOOKUP($D81,[1]Plan1!$B:$C,2,0)/25) * (VLOOKUP(CM$1,[2]Plan1!$A:$B,2,0))) * CA81),0)</f>
        <v>12</v>
      </c>
      <c r="CN81" s="19">
        <f>ROUND((((VLOOKUP($D81,[1]Plan1!$B:$C,2,0)/25) * (VLOOKUP(CN$1,[2]Plan1!$A:$B,2,0))) * CB81),0)</f>
        <v>4</v>
      </c>
      <c r="CO81" s="20">
        <f>ROUND((((VLOOKUP($D81,[1]Plan1!$B:$C,2,0)/25) * (VLOOKUP(CO$1,[2]Plan1!$A:$B,2,0))) * CC81),0)</f>
        <v>4</v>
      </c>
      <c r="CP81" s="19">
        <f>ROUND((((VLOOKUP($D81,[1]Plan1!$B:$C,2,0)/25) * (VLOOKUP(CP$1,[2]Plan1!$A:$B,2,0))) * CD81),0)</f>
        <v>4</v>
      </c>
      <c r="CQ81" s="18"/>
      <c r="CR81" s="20">
        <f t="shared" si="4"/>
        <v>100</v>
      </c>
      <c r="CS81" s="19">
        <f>VLOOKUP(D81,[1]Plan1!$B:$C,2,0)</f>
        <v>100</v>
      </c>
      <c r="CT81" s="17">
        <f t="shared" si="5"/>
        <v>0</v>
      </c>
      <c r="CU81" s="21">
        <f t="shared" si="7"/>
        <v>1</v>
      </c>
      <c r="CV81" s="2"/>
      <c r="CW81" s="2"/>
      <c r="CX81" s="2"/>
      <c r="CY81" s="2"/>
    </row>
    <row r="82" spans="1:103" ht="18.75" hidden="1">
      <c r="A82" s="8" t="s">
        <v>19</v>
      </c>
      <c r="B82" s="15" t="s">
        <v>20</v>
      </c>
      <c r="C82" s="15" t="s">
        <v>21</v>
      </c>
      <c r="D82" s="16" t="s">
        <v>194</v>
      </c>
      <c r="E82" s="16" t="str">
        <f>VLOOKUP(D82,[1]Plan1!$B:$D,3,0)</f>
        <v>01/06/20 a 30/06/20</v>
      </c>
      <c r="F82" s="13">
        <v>73887</v>
      </c>
      <c r="G82" s="13">
        <v>0</v>
      </c>
      <c r="H82" s="14" t="s">
        <v>42</v>
      </c>
      <c r="I82" s="17" t="str">
        <f t="shared" si="6"/>
        <v/>
      </c>
      <c r="J82" s="17">
        <f>VLOOKUP(D82,[1]Plan1!$B:$E,4,0)</f>
        <v>5</v>
      </c>
      <c r="K82" s="18"/>
      <c r="L82" s="10">
        <v>1</v>
      </c>
      <c r="M82" s="11">
        <v>1</v>
      </c>
      <c r="N82" s="10">
        <v>1</v>
      </c>
      <c r="O82" s="11">
        <v>1</v>
      </c>
      <c r="P82" s="10">
        <v>1</v>
      </c>
      <c r="Q82" s="11">
        <v>1</v>
      </c>
      <c r="R82" s="10">
        <v>1</v>
      </c>
      <c r="S82" s="11">
        <v>1</v>
      </c>
      <c r="T82" s="10">
        <v>1</v>
      </c>
      <c r="U82" s="11">
        <v>1</v>
      </c>
      <c r="V82" s="10">
        <v>1</v>
      </c>
      <c r="W82" s="12"/>
      <c r="X82" s="10">
        <v>1</v>
      </c>
      <c r="Y82" s="11">
        <v>1</v>
      </c>
      <c r="Z82" s="10">
        <v>1</v>
      </c>
      <c r="AA82" s="11">
        <v>1</v>
      </c>
      <c r="AB82" s="10">
        <v>1</v>
      </c>
      <c r="AC82" s="11">
        <v>1</v>
      </c>
      <c r="AD82" s="10">
        <v>1</v>
      </c>
      <c r="AE82" s="11">
        <v>1</v>
      </c>
      <c r="AF82" s="10">
        <v>1</v>
      </c>
      <c r="AG82" s="11">
        <v>1</v>
      </c>
      <c r="AH82" s="10">
        <v>1</v>
      </c>
      <c r="AI82" s="12"/>
      <c r="AJ82" s="10">
        <v>1</v>
      </c>
      <c r="AK82" s="11">
        <v>1</v>
      </c>
      <c r="AL82" s="10">
        <v>1</v>
      </c>
      <c r="AM82" s="11">
        <v>1</v>
      </c>
      <c r="AN82" s="10">
        <v>1</v>
      </c>
      <c r="AO82" s="11">
        <v>1</v>
      </c>
      <c r="AP82" s="10">
        <v>1</v>
      </c>
      <c r="AQ82" s="11">
        <v>1</v>
      </c>
      <c r="AR82" s="10">
        <v>1</v>
      </c>
      <c r="AS82" s="11">
        <v>1</v>
      </c>
      <c r="AT82" s="10">
        <v>1</v>
      </c>
      <c r="AU82" s="12"/>
      <c r="AV82" s="10">
        <v>1</v>
      </c>
      <c r="AW82" s="11">
        <v>1</v>
      </c>
      <c r="AX82" s="10">
        <v>1</v>
      </c>
      <c r="AY82" s="11">
        <v>1</v>
      </c>
      <c r="AZ82" s="10">
        <v>1</v>
      </c>
      <c r="BA82" s="11">
        <v>1</v>
      </c>
      <c r="BB82" s="10">
        <v>1</v>
      </c>
      <c r="BC82" s="11">
        <v>1</v>
      </c>
      <c r="BD82" s="10">
        <v>1</v>
      </c>
      <c r="BE82" s="11">
        <v>1</v>
      </c>
      <c r="BF82" s="10">
        <v>1</v>
      </c>
      <c r="BG82" s="12"/>
      <c r="BH82" s="10">
        <v>1</v>
      </c>
      <c r="BI82" s="11">
        <v>1</v>
      </c>
      <c r="BJ82" s="10">
        <v>1</v>
      </c>
      <c r="BK82" s="11">
        <v>1</v>
      </c>
      <c r="BL82" s="10">
        <v>1</v>
      </c>
      <c r="BM82" s="11">
        <v>1</v>
      </c>
      <c r="BN82" s="10">
        <v>1</v>
      </c>
      <c r="BO82" s="11">
        <v>1</v>
      </c>
      <c r="BP82" s="10">
        <v>1</v>
      </c>
      <c r="BQ82" s="11">
        <v>1</v>
      </c>
      <c r="BR82" s="10">
        <v>1</v>
      </c>
      <c r="BT82" s="19">
        <f>(L82+X82+AJ82+AV82+BH82)/(VLOOKUP($D82,[1]Plan1!$B:$E,4,0))</f>
        <v>1</v>
      </c>
      <c r="BU82" s="20">
        <f>(M82+Y82+AK82+AW82+BI82)/(VLOOKUP($D82,[1]Plan1!$B:$E,4,0))</f>
        <v>1</v>
      </c>
      <c r="BV82" s="19">
        <f>(N82+Z82+AL82+AX82+BJ82)/(VLOOKUP($D82,[1]Plan1!$B:$E,4,0))</f>
        <v>1</v>
      </c>
      <c r="BW82" s="20">
        <f>(O82+AA82+AM82+AY82+BK82)/(VLOOKUP($D82,[1]Plan1!$B:$E,4,0))</f>
        <v>1</v>
      </c>
      <c r="BX82" s="19">
        <f>(P82+AB82+AN82+AZ82+BL82)/(VLOOKUP($D82,[1]Plan1!$B:$E,4,0))</f>
        <v>1</v>
      </c>
      <c r="BY82" s="20">
        <f>(Q82+AC82+AO82+BA82+BM82)/(VLOOKUP($D82,[1]Plan1!$B:$E,4,0))</f>
        <v>1</v>
      </c>
      <c r="BZ82" s="19">
        <f>(R82+AD82+AP82+BB82+BN82)/(VLOOKUP($D82,[1]Plan1!$B:$E,4,0))</f>
        <v>1</v>
      </c>
      <c r="CA82" s="20">
        <f>(S82+AE82+AQ82+BC82+BO82)/(VLOOKUP($D82,[1]Plan1!$B:$E,4,0))</f>
        <v>1</v>
      </c>
      <c r="CB82" s="19">
        <f>(T82+AF82+AR82+BD82+BP82)/(VLOOKUP($D82,[1]Plan1!$B:$E,4,0))</f>
        <v>1</v>
      </c>
      <c r="CC82" s="20">
        <f>(U82+AG82+AS82+BE82+BQ82)/(VLOOKUP($D82,[1]Plan1!$B:$E,4,0))</f>
        <v>1</v>
      </c>
      <c r="CD82" s="19">
        <f>(V82+AH82+AT82+BF82+BR82)/(VLOOKUP($D82,[1]Plan1!$B:$E,4,0))</f>
        <v>1</v>
      </c>
      <c r="CE82" s="18"/>
      <c r="CF82" s="19">
        <f>ROUND((((VLOOKUP($D82,[1]Plan1!$B:$C,2,0)/25) * (VLOOKUP(CF$1,[2]Plan1!$A:$B,2,0))) * BT82),0)</f>
        <v>16</v>
      </c>
      <c r="CG82" s="20">
        <f>ROUND((((VLOOKUP($D82,[1]Plan1!$B:$C,2,0)/25) * (VLOOKUP(CG$1,[2]Plan1!$A:$B,2,0))) * BU82),0)</f>
        <v>4</v>
      </c>
      <c r="CH82" s="19">
        <f>ROUND((((VLOOKUP($D82,[1]Plan1!$B:$C,2,0)/25) * (VLOOKUP(CH$1,[2]Plan1!$A:$B,2,0))) * BV82),0)</f>
        <v>8</v>
      </c>
      <c r="CI82" s="20">
        <f>ROUND((((VLOOKUP($D82,[1]Plan1!$B:$C,2,0)/25) * (VLOOKUP(CI$1,[2]Plan1!$A:$B,2,0))) * BW82),0)</f>
        <v>8</v>
      </c>
      <c r="CJ82" s="19">
        <f>ROUND((((VLOOKUP($D82,[1]Plan1!$B:$C,2,0)/25) * (VLOOKUP(CJ$1,[2]Plan1!$A:$B,2,0))) * BX82),0)</f>
        <v>16</v>
      </c>
      <c r="CK82" s="20">
        <f>ROUND((((VLOOKUP($D82,[1]Plan1!$B:$C,2,0)/25) * (VLOOKUP(CK$1,[2]Plan1!$A:$B,2,0))) * BY82),0)</f>
        <v>12</v>
      </c>
      <c r="CL82" s="19">
        <f>ROUND((((VLOOKUP($D82,[1]Plan1!$B:$C,2,0)/25) * (VLOOKUP(CL$1,[2]Plan1!$A:$B,2,0))) * BZ82),0)</f>
        <v>12</v>
      </c>
      <c r="CM82" s="20">
        <f>ROUND((((VLOOKUP($D82,[1]Plan1!$B:$C,2,0)/25) * (VLOOKUP(CM$1,[2]Plan1!$A:$B,2,0))) * CA82),0)</f>
        <v>12</v>
      </c>
      <c r="CN82" s="19">
        <f>ROUND((((VLOOKUP($D82,[1]Plan1!$B:$C,2,0)/25) * (VLOOKUP(CN$1,[2]Plan1!$A:$B,2,0))) * CB82),0)</f>
        <v>4</v>
      </c>
      <c r="CO82" s="20">
        <f>ROUND((((VLOOKUP($D82,[1]Plan1!$B:$C,2,0)/25) * (VLOOKUP(CO$1,[2]Plan1!$A:$B,2,0))) * CC82),0)</f>
        <v>4</v>
      </c>
      <c r="CP82" s="19">
        <f>ROUND((((VLOOKUP($D82,[1]Plan1!$B:$C,2,0)/25) * (VLOOKUP(CP$1,[2]Plan1!$A:$B,2,0))) * CD82),0)</f>
        <v>4</v>
      </c>
      <c r="CQ82" s="18"/>
      <c r="CR82" s="20">
        <f t="shared" si="4"/>
        <v>100</v>
      </c>
      <c r="CS82" s="19">
        <f>VLOOKUP(D82,[1]Plan1!$B:$C,2,0)</f>
        <v>100</v>
      </c>
      <c r="CT82" s="17">
        <f t="shared" si="5"/>
        <v>0</v>
      </c>
      <c r="CU82" s="21">
        <f t="shared" si="7"/>
        <v>1</v>
      </c>
      <c r="CV82" s="2"/>
      <c r="CW82" s="2"/>
      <c r="CX82" s="2"/>
      <c r="CY82" s="2"/>
    </row>
    <row r="83" spans="1:103" ht="18.75" hidden="1">
      <c r="A83" s="8" t="s">
        <v>19</v>
      </c>
      <c r="B83" s="15" t="s">
        <v>20</v>
      </c>
      <c r="C83" s="15" t="s">
        <v>21</v>
      </c>
      <c r="D83" s="16" t="s">
        <v>194</v>
      </c>
      <c r="E83" s="16" t="str">
        <f>VLOOKUP(D83,[1]Plan1!$B:$D,3,0)</f>
        <v>01/06/20 a 30/06/20</v>
      </c>
      <c r="F83" s="13">
        <v>70513</v>
      </c>
      <c r="G83" s="13">
        <v>10742</v>
      </c>
      <c r="H83" s="14" t="s">
        <v>43</v>
      </c>
      <c r="I83" s="17" t="str">
        <f t="shared" si="6"/>
        <v/>
      </c>
      <c r="J83" s="17">
        <f>VLOOKUP(D83,[1]Plan1!$B:$E,4,0)</f>
        <v>5</v>
      </c>
      <c r="K83" s="18"/>
      <c r="L83" s="10">
        <v>1</v>
      </c>
      <c r="M83" s="11">
        <v>1</v>
      </c>
      <c r="N83" s="10">
        <v>1</v>
      </c>
      <c r="O83" s="11">
        <v>1</v>
      </c>
      <c r="P83" s="10">
        <v>1</v>
      </c>
      <c r="Q83" s="11">
        <v>1</v>
      </c>
      <c r="R83" s="10">
        <v>1</v>
      </c>
      <c r="S83" s="11">
        <v>1</v>
      </c>
      <c r="T83" s="10">
        <v>1</v>
      </c>
      <c r="U83" s="11">
        <v>1</v>
      </c>
      <c r="V83" s="10">
        <v>1</v>
      </c>
      <c r="W83" s="12"/>
      <c r="X83" s="10">
        <v>1</v>
      </c>
      <c r="Y83" s="11">
        <v>1</v>
      </c>
      <c r="Z83" s="10">
        <v>1</v>
      </c>
      <c r="AA83" s="11">
        <v>1</v>
      </c>
      <c r="AB83" s="10">
        <v>1</v>
      </c>
      <c r="AC83" s="11">
        <v>1</v>
      </c>
      <c r="AD83" s="10">
        <v>1</v>
      </c>
      <c r="AE83" s="11">
        <v>1</v>
      </c>
      <c r="AF83" s="10">
        <v>1</v>
      </c>
      <c r="AG83" s="11">
        <v>1</v>
      </c>
      <c r="AH83" s="10">
        <v>1</v>
      </c>
      <c r="AI83" s="12"/>
      <c r="AJ83" s="10">
        <v>1</v>
      </c>
      <c r="AK83" s="11">
        <v>1</v>
      </c>
      <c r="AL83" s="10">
        <v>1</v>
      </c>
      <c r="AM83" s="11">
        <v>1</v>
      </c>
      <c r="AN83" s="10">
        <v>1</v>
      </c>
      <c r="AO83" s="11">
        <v>1</v>
      </c>
      <c r="AP83" s="10">
        <v>1</v>
      </c>
      <c r="AQ83" s="11">
        <v>1</v>
      </c>
      <c r="AR83" s="10">
        <v>1</v>
      </c>
      <c r="AS83" s="11">
        <v>1</v>
      </c>
      <c r="AT83" s="10">
        <v>1</v>
      </c>
      <c r="AU83" s="12"/>
      <c r="AV83" s="10">
        <v>1</v>
      </c>
      <c r="AW83" s="11">
        <v>1</v>
      </c>
      <c r="AX83" s="10">
        <v>1</v>
      </c>
      <c r="AY83" s="11">
        <v>1</v>
      </c>
      <c r="AZ83" s="10">
        <v>1</v>
      </c>
      <c r="BA83" s="11">
        <v>1</v>
      </c>
      <c r="BB83" s="10">
        <v>1</v>
      </c>
      <c r="BC83" s="11">
        <v>1</v>
      </c>
      <c r="BD83" s="10">
        <v>1</v>
      </c>
      <c r="BE83" s="11">
        <v>1</v>
      </c>
      <c r="BF83" s="10">
        <v>1</v>
      </c>
      <c r="BG83" s="12"/>
      <c r="BH83" s="10">
        <v>1</v>
      </c>
      <c r="BI83" s="11">
        <v>1</v>
      </c>
      <c r="BJ83" s="10">
        <v>1</v>
      </c>
      <c r="BK83" s="11">
        <v>1</v>
      </c>
      <c r="BL83" s="10">
        <v>1</v>
      </c>
      <c r="BM83" s="11">
        <v>1</v>
      </c>
      <c r="BN83" s="10">
        <v>1</v>
      </c>
      <c r="BO83" s="11">
        <v>1</v>
      </c>
      <c r="BP83" s="10">
        <v>1</v>
      </c>
      <c r="BQ83" s="11">
        <v>1</v>
      </c>
      <c r="BR83" s="10">
        <v>1</v>
      </c>
      <c r="BT83" s="19">
        <f>(L83+X83+AJ83+AV83+BH83)/(VLOOKUP($D83,[1]Plan1!$B:$E,4,0))</f>
        <v>1</v>
      </c>
      <c r="BU83" s="20">
        <f>(M83+Y83+AK83+AW83+BI83)/(VLOOKUP($D83,[1]Plan1!$B:$E,4,0))</f>
        <v>1</v>
      </c>
      <c r="BV83" s="19">
        <f>(N83+Z83+AL83+AX83+BJ83)/(VLOOKUP($D83,[1]Plan1!$B:$E,4,0))</f>
        <v>1</v>
      </c>
      <c r="BW83" s="20">
        <f>(O83+AA83+AM83+AY83+BK83)/(VLOOKUP($D83,[1]Plan1!$B:$E,4,0))</f>
        <v>1</v>
      </c>
      <c r="BX83" s="19">
        <f>(P83+AB83+AN83+AZ83+BL83)/(VLOOKUP($D83,[1]Plan1!$B:$E,4,0))</f>
        <v>1</v>
      </c>
      <c r="BY83" s="20">
        <f>(Q83+AC83+AO83+BA83+BM83)/(VLOOKUP($D83,[1]Plan1!$B:$E,4,0))</f>
        <v>1</v>
      </c>
      <c r="BZ83" s="19">
        <f>(R83+AD83+AP83+BB83+BN83)/(VLOOKUP($D83,[1]Plan1!$B:$E,4,0))</f>
        <v>1</v>
      </c>
      <c r="CA83" s="20">
        <f>(S83+AE83+AQ83+BC83+BO83)/(VLOOKUP($D83,[1]Plan1!$B:$E,4,0))</f>
        <v>1</v>
      </c>
      <c r="CB83" s="19">
        <f>(T83+AF83+AR83+BD83+BP83)/(VLOOKUP($D83,[1]Plan1!$B:$E,4,0))</f>
        <v>1</v>
      </c>
      <c r="CC83" s="20">
        <f>(U83+AG83+AS83+BE83+BQ83)/(VLOOKUP($D83,[1]Plan1!$B:$E,4,0))</f>
        <v>1</v>
      </c>
      <c r="CD83" s="19">
        <f>(V83+AH83+AT83+BF83+BR83)/(VLOOKUP($D83,[1]Plan1!$B:$E,4,0))</f>
        <v>1</v>
      </c>
      <c r="CE83" s="18"/>
      <c r="CF83" s="19">
        <f>ROUND((((VLOOKUP($D83,[1]Plan1!$B:$C,2,0)/25) * (VLOOKUP(CF$1,[2]Plan1!$A:$B,2,0))) * BT83),0)</f>
        <v>16</v>
      </c>
      <c r="CG83" s="20">
        <f>ROUND((((VLOOKUP($D83,[1]Plan1!$B:$C,2,0)/25) * (VLOOKUP(CG$1,[2]Plan1!$A:$B,2,0))) * BU83),0)</f>
        <v>4</v>
      </c>
      <c r="CH83" s="19">
        <f>ROUND((((VLOOKUP($D83,[1]Plan1!$B:$C,2,0)/25) * (VLOOKUP(CH$1,[2]Plan1!$A:$B,2,0))) * BV83),0)</f>
        <v>8</v>
      </c>
      <c r="CI83" s="20">
        <f>ROUND((((VLOOKUP($D83,[1]Plan1!$B:$C,2,0)/25) * (VLOOKUP(CI$1,[2]Plan1!$A:$B,2,0))) * BW83),0)</f>
        <v>8</v>
      </c>
      <c r="CJ83" s="19">
        <f>ROUND((((VLOOKUP($D83,[1]Plan1!$B:$C,2,0)/25) * (VLOOKUP(CJ$1,[2]Plan1!$A:$B,2,0))) * BX83),0)</f>
        <v>16</v>
      </c>
      <c r="CK83" s="20">
        <f>ROUND((((VLOOKUP($D83,[1]Plan1!$B:$C,2,0)/25) * (VLOOKUP(CK$1,[2]Plan1!$A:$B,2,0))) * BY83),0)</f>
        <v>12</v>
      </c>
      <c r="CL83" s="19">
        <f>ROUND((((VLOOKUP($D83,[1]Plan1!$B:$C,2,0)/25) * (VLOOKUP(CL$1,[2]Plan1!$A:$B,2,0))) * BZ83),0)</f>
        <v>12</v>
      </c>
      <c r="CM83" s="20">
        <f>ROUND((((VLOOKUP($D83,[1]Plan1!$B:$C,2,0)/25) * (VLOOKUP(CM$1,[2]Plan1!$A:$B,2,0))) * CA83),0)</f>
        <v>12</v>
      </c>
      <c r="CN83" s="19">
        <f>ROUND((((VLOOKUP($D83,[1]Plan1!$B:$C,2,0)/25) * (VLOOKUP(CN$1,[2]Plan1!$A:$B,2,0))) * CB83),0)</f>
        <v>4</v>
      </c>
      <c r="CO83" s="20">
        <f>ROUND((((VLOOKUP($D83,[1]Plan1!$B:$C,2,0)/25) * (VLOOKUP(CO$1,[2]Plan1!$A:$B,2,0))) * CC83),0)</f>
        <v>4</v>
      </c>
      <c r="CP83" s="19">
        <f>ROUND((((VLOOKUP($D83,[1]Plan1!$B:$C,2,0)/25) * (VLOOKUP(CP$1,[2]Plan1!$A:$B,2,0))) * CD83),0)</f>
        <v>4</v>
      </c>
      <c r="CQ83" s="18"/>
      <c r="CR83" s="20">
        <f t="shared" si="4"/>
        <v>100</v>
      </c>
      <c r="CS83" s="19">
        <f>VLOOKUP(D83,[1]Plan1!$B:$C,2,0)</f>
        <v>100</v>
      </c>
      <c r="CT83" s="17">
        <f t="shared" si="5"/>
        <v>0</v>
      </c>
      <c r="CU83" s="21">
        <f t="shared" si="7"/>
        <v>1</v>
      </c>
      <c r="CV83" s="2"/>
      <c r="CW83" s="2"/>
      <c r="CX83" s="2"/>
      <c r="CY83" s="2"/>
    </row>
    <row r="84" spans="1:103" ht="18.75" hidden="1">
      <c r="A84" s="8" t="s">
        <v>19</v>
      </c>
      <c r="B84" s="15" t="s">
        <v>20</v>
      </c>
      <c r="C84" s="15" t="s">
        <v>21</v>
      </c>
      <c r="D84" s="16" t="s">
        <v>194</v>
      </c>
      <c r="E84" s="16" t="str">
        <f>VLOOKUP(D84,[1]Plan1!$B:$D,3,0)</f>
        <v>01/06/20 a 30/06/20</v>
      </c>
      <c r="F84" s="13">
        <v>63417</v>
      </c>
      <c r="G84" s="13">
        <v>10791</v>
      </c>
      <c r="H84" s="14" t="s">
        <v>44</v>
      </c>
      <c r="I84" s="17" t="str">
        <f t="shared" si="6"/>
        <v/>
      </c>
      <c r="J84" s="17">
        <f>VLOOKUP(D84,[1]Plan1!$B:$E,4,0)</f>
        <v>5</v>
      </c>
      <c r="K84" s="18"/>
      <c r="L84" s="10">
        <v>0</v>
      </c>
      <c r="M84" s="11">
        <v>0</v>
      </c>
      <c r="N84" s="10">
        <v>0</v>
      </c>
      <c r="O84" s="11">
        <v>0</v>
      </c>
      <c r="P84" s="10">
        <v>0</v>
      </c>
      <c r="Q84" s="11">
        <v>0</v>
      </c>
      <c r="R84" s="10">
        <v>0</v>
      </c>
      <c r="S84" s="11">
        <v>0</v>
      </c>
      <c r="T84" s="10">
        <v>0</v>
      </c>
      <c r="U84" s="11">
        <v>0</v>
      </c>
      <c r="V84" s="10">
        <v>0</v>
      </c>
      <c r="W84" s="12"/>
      <c r="X84" s="10">
        <v>1</v>
      </c>
      <c r="Y84" s="11">
        <v>1</v>
      </c>
      <c r="Z84" s="10">
        <v>1</v>
      </c>
      <c r="AA84" s="11">
        <v>1</v>
      </c>
      <c r="AB84" s="10">
        <v>1</v>
      </c>
      <c r="AC84" s="11">
        <v>1</v>
      </c>
      <c r="AD84" s="10">
        <v>1</v>
      </c>
      <c r="AE84" s="11">
        <v>1</v>
      </c>
      <c r="AF84" s="10">
        <v>1</v>
      </c>
      <c r="AG84" s="11">
        <v>1</v>
      </c>
      <c r="AH84" s="10">
        <v>1</v>
      </c>
      <c r="AI84" s="12"/>
      <c r="AJ84" s="10">
        <v>1</v>
      </c>
      <c r="AK84" s="11">
        <v>1</v>
      </c>
      <c r="AL84" s="10">
        <v>1</v>
      </c>
      <c r="AM84" s="11">
        <v>1</v>
      </c>
      <c r="AN84" s="10">
        <v>1</v>
      </c>
      <c r="AO84" s="11">
        <v>1</v>
      </c>
      <c r="AP84" s="10">
        <v>1</v>
      </c>
      <c r="AQ84" s="11">
        <v>1</v>
      </c>
      <c r="AR84" s="10">
        <v>1</v>
      </c>
      <c r="AS84" s="11">
        <v>1</v>
      </c>
      <c r="AT84" s="10">
        <v>1</v>
      </c>
      <c r="AU84" s="12"/>
      <c r="AV84" s="10">
        <v>1</v>
      </c>
      <c r="AW84" s="11">
        <v>1</v>
      </c>
      <c r="AX84" s="10">
        <v>1</v>
      </c>
      <c r="AY84" s="11">
        <v>1</v>
      </c>
      <c r="AZ84" s="10">
        <v>1</v>
      </c>
      <c r="BA84" s="11">
        <v>1</v>
      </c>
      <c r="BB84" s="10">
        <v>1</v>
      </c>
      <c r="BC84" s="11">
        <v>1</v>
      </c>
      <c r="BD84" s="10">
        <v>1</v>
      </c>
      <c r="BE84" s="11">
        <v>1</v>
      </c>
      <c r="BF84" s="10">
        <v>1</v>
      </c>
      <c r="BG84" s="12"/>
      <c r="BH84" s="10">
        <v>1</v>
      </c>
      <c r="BI84" s="11">
        <v>1</v>
      </c>
      <c r="BJ84" s="10">
        <v>1</v>
      </c>
      <c r="BK84" s="11">
        <v>1</v>
      </c>
      <c r="BL84" s="10">
        <v>1</v>
      </c>
      <c r="BM84" s="11">
        <v>1</v>
      </c>
      <c r="BN84" s="10">
        <v>1</v>
      </c>
      <c r="BO84" s="11">
        <v>1</v>
      </c>
      <c r="BP84" s="10">
        <v>1</v>
      </c>
      <c r="BQ84" s="11">
        <v>1</v>
      </c>
      <c r="BR84" s="10">
        <v>1</v>
      </c>
      <c r="BT84" s="19">
        <f>(L84+X84+AJ84+AV84+BH84)/(VLOOKUP($D84,[1]Plan1!$B:$E,4,0))</f>
        <v>0.8</v>
      </c>
      <c r="BU84" s="20">
        <f>(M84+Y84+AK84+AW84+BI84)/(VLOOKUP($D84,[1]Plan1!$B:$E,4,0))</f>
        <v>0.8</v>
      </c>
      <c r="BV84" s="19">
        <f>(N84+Z84+AL84+AX84+BJ84)/(VLOOKUP($D84,[1]Plan1!$B:$E,4,0))</f>
        <v>0.8</v>
      </c>
      <c r="BW84" s="20">
        <f>(O84+AA84+AM84+AY84+BK84)/(VLOOKUP($D84,[1]Plan1!$B:$E,4,0))</f>
        <v>0.8</v>
      </c>
      <c r="BX84" s="19">
        <f>(P84+AB84+AN84+AZ84+BL84)/(VLOOKUP($D84,[1]Plan1!$B:$E,4,0))</f>
        <v>0.8</v>
      </c>
      <c r="BY84" s="20">
        <f>(Q84+AC84+AO84+BA84+BM84)/(VLOOKUP($D84,[1]Plan1!$B:$E,4,0))</f>
        <v>0.8</v>
      </c>
      <c r="BZ84" s="19">
        <f>(R84+AD84+AP84+BB84+BN84)/(VLOOKUP($D84,[1]Plan1!$B:$E,4,0))</f>
        <v>0.8</v>
      </c>
      <c r="CA84" s="20">
        <f>(S84+AE84+AQ84+BC84+BO84)/(VLOOKUP($D84,[1]Plan1!$B:$E,4,0))</f>
        <v>0.8</v>
      </c>
      <c r="CB84" s="19">
        <f>(T84+AF84+AR84+BD84+BP84)/(VLOOKUP($D84,[1]Plan1!$B:$E,4,0))</f>
        <v>0.8</v>
      </c>
      <c r="CC84" s="20">
        <f>(U84+AG84+AS84+BE84+BQ84)/(VLOOKUP($D84,[1]Plan1!$B:$E,4,0))</f>
        <v>0.8</v>
      </c>
      <c r="CD84" s="19">
        <f>(V84+AH84+AT84+BF84+BR84)/(VLOOKUP($D84,[1]Plan1!$B:$E,4,0))</f>
        <v>0.8</v>
      </c>
      <c r="CE84" s="18"/>
      <c r="CF84" s="19">
        <f>ROUND((((VLOOKUP($D84,[1]Plan1!$B:$C,2,0)/25) * (VLOOKUP(CF$1,[2]Plan1!$A:$B,2,0))) * BT84),0)</f>
        <v>13</v>
      </c>
      <c r="CG84" s="20">
        <f>ROUND((((VLOOKUP($D84,[1]Plan1!$B:$C,2,0)/25) * (VLOOKUP(CG$1,[2]Plan1!$A:$B,2,0))) * BU84),0)</f>
        <v>3</v>
      </c>
      <c r="CH84" s="19">
        <f>ROUND((((VLOOKUP($D84,[1]Plan1!$B:$C,2,0)/25) * (VLOOKUP(CH$1,[2]Plan1!$A:$B,2,0))) * BV84),0)</f>
        <v>6</v>
      </c>
      <c r="CI84" s="20">
        <f>ROUND((((VLOOKUP($D84,[1]Plan1!$B:$C,2,0)/25) * (VLOOKUP(CI$1,[2]Plan1!$A:$B,2,0))) * BW84),0)</f>
        <v>6</v>
      </c>
      <c r="CJ84" s="19">
        <f>ROUND((((VLOOKUP($D84,[1]Plan1!$B:$C,2,0)/25) * (VLOOKUP(CJ$1,[2]Plan1!$A:$B,2,0))) * BX84),0)</f>
        <v>13</v>
      </c>
      <c r="CK84" s="20">
        <f>ROUND((((VLOOKUP($D84,[1]Plan1!$B:$C,2,0)/25) * (VLOOKUP(CK$1,[2]Plan1!$A:$B,2,0))) * BY84),0)</f>
        <v>10</v>
      </c>
      <c r="CL84" s="19">
        <f>ROUND((((VLOOKUP($D84,[1]Plan1!$B:$C,2,0)/25) * (VLOOKUP(CL$1,[2]Plan1!$A:$B,2,0))) * BZ84),0)</f>
        <v>10</v>
      </c>
      <c r="CM84" s="20">
        <f>ROUND((((VLOOKUP($D84,[1]Plan1!$B:$C,2,0)/25) * (VLOOKUP(CM$1,[2]Plan1!$A:$B,2,0))) * CA84),0)</f>
        <v>10</v>
      </c>
      <c r="CN84" s="19">
        <f>ROUND((((VLOOKUP($D84,[1]Plan1!$B:$C,2,0)/25) * (VLOOKUP(CN$1,[2]Plan1!$A:$B,2,0))) * CB84),0)</f>
        <v>3</v>
      </c>
      <c r="CO84" s="20">
        <f>ROUND((((VLOOKUP($D84,[1]Plan1!$B:$C,2,0)/25) * (VLOOKUP(CO$1,[2]Plan1!$A:$B,2,0))) * CC84),0)</f>
        <v>3</v>
      </c>
      <c r="CP84" s="19">
        <f>ROUND((((VLOOKUP($D84,[1]Plan1!$B:$C,2,0)/25) * (VLOOKUP(CP$1,[2]Plan1!$A:$B,2,0))) * CD84),0)</f>
        <v>3</v>
      </c>
      <c r="CQ84" s="18"/>
      <c r="CR84" s="20">
        <f t="shared" si="4"/>
        <v>80</v>
      </c>
      <c r="CS84" s="19">
        <f>VLOOKUP(D84,[1]Plan1!$B:$C,2,0)</f>
        <v>100</v>
      </c>
      <c r="CT84" s="17">
        <f t="shared" si="5"/>
        <v>-20</v>
      </c>
      <c r="CU84" s="21">
        <f t="shared" si="7"/>
        <v>0.8</v>
      </c>
      <c r="CV84" s="2"/>
      <c r="CW84" s="2"/>
      <c r="CX84" s="2"/>
      <c r="CY84" s="2"/>
    </row>
    <row r="85" spans="1:103" ht="18.75" hidden="1">
      <c r="A85" s="8" t="s">
        <v>19</v>
      </c>
      <c r="B85" s="15" t="s">
        <v>20</v>
      </c>
      <c r="C85" s="15" t="s">
        <v>21</v>
      </c>
      <c r="D85" s="16" t="s">
        <v>194</v>
      </c>
      <c r="E85" s="16" t="str">
        <f>VLOOKUP(D85,[1]Plan1!$B:$D,3,0)</f>
        <v>01/06/20 a 30/06/20</v>
      </c>
      <c r="F85" s="13">
        <v>103595</v>
      </c>
      <c r="G85" s="13">
        <v>11450</v>
      </c>
      <c r="H85" s="14" t="s">
        <v>45</v>
      </c>
      <c r="I85" s="17" t="str">
        <f t="shared" si="6"/>
        <v/>
      </c>
      <c r="J85" s="17">
        <f>VLOOKUP(D85,[1]Plan1!$B:$E,4,0)</f>
        <v>5</v>
      </c>
      <c r="K85" s="18"/>
      <c r="L85" s="10">
        <v>1</v>
      </c>
      <c r="M85" s="11">
        <v>1</v>
      </c>
      <c r="N85" s="10">
        <v>1</v>
      </c>
      <c r="O85" s="11">
        <v>1</v>
      </c>
      <c r="P85" s="10">
        <v>1</v>
      </c>
      <c r="Q85" s="11">
        <v>1</v>
      </c>
      <c r="R85" s="10">
        <v>1</v>
      </c>
      <c r="S85" s="11">
        <v>1</v>
      </c>
      <c r="T85" s="10">
        <v>1</v>
      </c>
      <c r="U85" s="11">
        <v>1</v>
      </c>
      <c r="V85" s="10">
        <v>1</v>
      </c>
      <c r="W85" s="12"/>
      <c r="X85" s="10">
        <v>1</v>
      </c>
      <c r="Y85" s="11">
        <v>1</v>
      </c>
      <c r="Z85" s="10">
        <v>1</v>
      </c>
      <c r="AA85" s="11">
        <v>1</v>
      </c>
      <c r="AB85" s="10">
        <v>1</v>
      </c>
      <c r="AC85" s="11">
        <v>1</v>
      </c>
      <c r="AD85" s="10">
        <v>1</v>
      </c>
      <c r="AE85" s="11">
        <v>1</v>
      </c>
      <c r="AF85" s="10">
        <v>1</v>
      </c>
      <c r="AG85" s="11">
        <v>1</v>
      </c>
      <c r="AH85" s="10">
        <v>1</v>
      </c>
      <c r="AI85" s="12"/>
      <c r="AJ85" s="10">
        <v>1</v>
      </c>
      <c r="AK85" s="11">
        <v>1</v>
      </c>
      <c r="AL85" s="10">
        <v>1</v>
      </c>
      <c r="AM85" s="11">
        <v>1</v>
      </c>
      <c r="AN85" s="10">
        <v>1</v>
      </c>
      <c r="AO85" s="11">
        <v>1</v>
      </c>
      <c r="AP85" s="10">
        <v>1</v>
      </c>
      <c r="AQ85" s="11">
        <v>1</v>
      </c>
      <c r="AR85" s="10">
        <v>1</v>
      </c>
      <c r="AS85" s="11">
        <v>1</v>
      </c>
      <c r="AT85" s="10">
        <v>1</v>
      </c>
      <c r="AU85" s="12"/>
      <c r="AV85" s="10">
        <v>1</v>
      </c>
      <c r="AW85" s="11">
        <v>1</v>
      </c>
      <c r="AX85" s="10">
        <v>1</v>
      </c>
      <c r="AY85" s="11">
        <v>1</v>
      </c>
      <c r="AZ85" s="10">
        <v>1</v>
      </c>
      <c r="BA85" s="11">
        <v>1</v>
      </c>
      <c r="BB85" s="10">
        <v>1</v>
      </c>
      <c r="BC85" s="11">
        <v>1</v>
      </c>
      <c r="BD85" s="10">
        <v>1</v>
      </c>
      <c r="BE85" s="11">
        <v>1</v>
      </c>
      <c r="BF85" s="10">
        <v>1</v>
      </c>
      <c r="BG85" s="12"/>
      <c r="BH85" s="10">
        <v>1</v>
      </c>
      <c r="BI85" s="11">
        <v>1</v>
      </c>
      <c r="BJ85" s="10">
        <v>1</v>
      </c>
      <c r="BK85" s="11">
        <v>1</v>
      </c>
      <c r="BL85" s="10">
        <v>1</v>
      </c>
      <c r="BM85" s="11">
        <v>1</v>
      </c>
      <c r="BN85" s="10">
        <v>1</v>
      </c>
      <c r="BO85" s="11">
        <v>1</v>
      </c>
      <c r="BP85" s="10">
        <v>1</v>
      </c>
      <c r="BQ85" s="11">
        <v>1</v>
      </c>
      <c r="BR85" s="10">
        <v>1</v>
      </c>
      <c r="BT85" s="19">
        <f>(L85+X85+AJ85+AV85+BH85)/(VLOOKUP($D85,[1]Plan1!$B:$E,4,0))</f>
        <v>1</v>
      </c>
      <c r="BU85" s="20">
        <f>(M85+Y85+AK85+AW85+BI85)/(VLOOKUP($D85,[1]Plan1!$B:$E,4,0))</f>
        <v>1</v>
      </c>
      <c r="BV85" s="19">
        <f>(N85+Z85+AL85+AX85+BJ85)/(VLOOKUP($D85,[1]Plan1!$B:$E,4,0))</f>
        <v>1</v>
      </c>
      <c r="BW85" s="20">
        <f>(O85+AA85+AM85+AY85+BK85)/(VLOOKUP($D85,[1]Plan1!$B:$E,4,0))</f>
        <v>1</v>
      </c>
      <c r="BX85" s="19">
        <f>(P85+AB85+AN85+AZ85+BL85)/(VLOOKUP($D85,[1]Plan1!$B:$E,4,0))</f>
        <v>1</v>
      </c>
      <c r="BY85" s="20">
        <f>(Q85+AC85+AO85+BA85+BM85)/(VLOOKUP($D85,[1]Plan1!$B:$E,4,0))</f>
        <v>1</v>
      </c>
      <c r="BZ85" s="19">
        <f>(R85+AD85+AP85+BB85+BN85)/(VLOOKUP($D85,[1]Plan1!$B:$E,4,0))</f>
        <v>1</v>
      </c>
      <c r="CA85" s="20">
        <f>(S85+AE85+AQ85+BC85+BO85)/(VLOOKUP($D85,[1]Plan1!$B:$E,4,0))</f>
        <v>1</v>
      </c>
      <c r="CB85" s="19">
        <f>(T85+AF85+AR85+BD85+BP85)/(VLOOKUP($D85,[1]Plan1!$B:$E,4,0))</f>
        <v>1</v>
      </c>
      <c r="CC85" s="20">
        <f>(U85+AG85+AS85+BE85+BQ85)/(VLOOKUP($D85,[1]Plan1!$B:$E,4,0))</f>
        <v>1</v>
      </c>
      <c r="CD85" s="19">
        <f>(V85+AH85+AT85+BF85+BR85)/(VLOOKUP($D85,[1]Plan1!$B:$E,4,0))</f>
        <v>1</v>
      </c>
      <c r="CE85" s="18"/>
      <c r="CF85" s="19">
        <f>ROUND((((VLOOKUP($D85,[1]Plan1!$B:$C,2,0)/25) * (VLOOKUP(CF$1,[2]Plan1!$A:$B,2,0))) * BT85),0)</f>
        <v>16</v>
      </c>
      <c r="CG85" s="20">
        <f>ROUND((((VLOOKUP($D85,[1]Plan1!$B:$C,2,0)/25) * (VLOOKUP(CG$1,[2]Plan1!$A:$B,2,0))) * BU85),0)</f>
        <v>4</v>
      </c>
      <c r="CH85" s="19">
        <f>ROUND((((VLOOKUP($D85,[1]Plan1!$B:$C,2,0)/25) * (VLOOKUP(CH$1,[2]Plan1!$A:$B,2,0))) * BV85),0)</f>
        <v>8</v>
      </c>
      <c r="CI85" s="20">
        <f>ROUND((((VLOOKUP($D85,[1]Plan1!$B:$C,2,0)/25) * (VLOOKUP(CI$1,[2]Plan1!$A:$B,2,0))) * BW85),0)</f>
        <v>8</v>
      </c>
      <c r="CJ85" s="19">
        <f>ROUND((((VLOOKUP($D85,[1]Plan1!$B:$C,2,0)/25) * (VLOOKUP(CJ$1,[2]Plan1!$A:$B,2,0))) * BX85),0)</f>
        <v>16</v>
      </c>
      <c r="CK85" s="20">
        <f>ROUND((((VLOOKUP($D85,[1]Plan1!$B:$C,2,0)/25) * (VLOOKUP(CK$1,[2]Plan1!$A:$B,2,0))) * BY85),0)</f>
        <v>12</v>
      </c>
      <c r="CL85" s="19">
        <f>ROUND((((VLOOKUP($D85,[1]Plan1!$B:$C,2,0)/25) * (VLOOKUP(CL$1,[2]Plan1!$A:$B,2,0))) * BZ85),0)</f>
        <v>12</v>
      </c>
      <c r="CM85" s="20">
        <f>ROUND((((VLOOKUP($D85,[1]Plan1!$B:$C,2,0)/25) * (VLOOKUP(CM$1,[2]Plan1!$A:$B,2,0))) * CA85),0)</f>
        <v>12</v>
      </c>
      <c r="CN85" s="19">
        <f>ROUND((((VLOOKUP($D85,[1]Plan1!$B:$C,2,0)/25) * (VLOOKUP(CN$1,[2]Plan1!$A:$B,2,0))) * CB85),0)</f>
        <v>4</v>
      </c>
      <c r="CO85" s="20">
        <f>ROUND((((VLOOKUP($D85,[1]Plan1!$B:$C,2,0)/25) * (VLOOKUP(CO$1,[2]Plan1!$A:$B,2,0))) * CC85),0)</f>
        <v>4</v>
      </c>
      <c r="CP85" s="19">
        <f>ROUND((((VLOOKUP($D85,[1]Plan1!$B:$C,2,0)/25) * (VLOOKUP(CP$1,[2]Plan1!$A:$B,2,0))) * CD85),0)</f>
        <v>4</v>
      </c>
      <c r="CQ85" s="18"/>
      <c r="CR85" s="20">
        <f t="shared" si="4"/>
        <v>100</v>
      </c>
      <c r="CS85" s="19">
        <f>VLOOKUP(D85,[1]Plan1!$B:$C,2,0)</f>
        <v>100</v>
      </c>
      <c r="CT85" s="17">
        <f t="shared" si="5"/>
        <v>0</v>
      </c>
      <c r="CU85" s="21">
        <f t="shared" si="7"/>
        <v>1</v>
      </c>
      <c r="CV85" s="2"/>
      <c r="CW85" s="2"/>
      <c r="CX85" s="2"/>
      <c r="CY85" s="2"/>
    </row>
    <row r="86" spans="1:103" ht="18.75" hidden="1">
      <c r="A86" s="8" t="s">
        <v>19</v>
      </c>
      <c r="B86" s="15" t="s">
        <v>20</v>
      </c>
      <c r="C86" s="15" t="s">
        <v>21</v>
      </c>
      <c r="D86" s="16" t="s">
        <v>194</v>
      </c>
      <c r="E86" s="16" t="str">
        <f>VLOOKUP(D86,[1]Plan1!$B:$D,3,0)</f>
        <v>01/06/20 a 30/06/20</v>
      </c>
      <c r="F86" s="13">
        <v>74299</v>
      </c>
      <c r="G86" s="13">
        <v>11054</v>
      </c>
      <c r="H86" s="14" t="s">
        <v>46</v>
      </c>
      <c r="I86" s="17" t="str">
        <f t="shared" si="6"/>
        <v/>
      </c>
      <c r="J86" s="17">
        <f>VLOOKUP(D86,[1]Plan1!$B:$E,4,0)</f>
        <v>5</v>
      </c>
      <c r="K86" s="18"/>
      <c r="L86" s="10">
        <v>0</v>
      </c>
      <c r="M86" s="11">
        <v>0</v>
      </c>
      <c r="N86" s="10">
        <v>0</v>
      </c>
      <c r="O86" s="11">
        <v>0</v>
      </c>
      <c r="P86" s="10">
        <v>0</v>
      </c>
      <c r="Q86" s="11">
        <v>0</v>
      </c>
      <c r="R86" s="10">
        <v>0</v>
      </c>
      <c r="S86" s="11">
        <v>0</v>
      </c>
      <c r="T86" s="10">
        <v>0</v>
      </c>
      <c r="U86" s="11">
        <v>0</v>
      </c>
      <c r="V86" s="10">
        <v>0</v>
      </c>
      <c r="W86" s="12"/>
      <c r="X86" s="10">
        <v>1</v>
      </c>
      <c r="Y86" s="11">
        <v>1</v>
      </c>
      <c r="Z86" s="10">
        <v>1</v>
      </c>
      <c r="AA86" s="11">
        <v>1</v>
      </c>
      <c r="AB86" s="10">
        <v>1</v>
      </c>
      <c r="AC86" s="11">
        <v>1</v>
      </c>
      <c r="AD86" s="10">
        <v>1</v>
      </c>
      <c r="AE86" s="11">
        <v>1</v>
      </c>
      <c r="AF86" s="10">
        <v>1</v>
      </c>
      <c r="AG86" s="11">
        <v>1</v>
      </c>
      <c r="AH86" s="10">
        <v>1</v>
      </c>
      <c r="AI86" s="12"/>
      <c r="AJ86" s="10">
        <v>1</v>
      </c>
      <c r="AK86" s="11">
        <v>1</v>
      </c>
      <c r="AL86" s="10">
        <v>1</v>
      </c>
      <c r="AM86" s="11">
        <v>1</v>
      </c>
      <c r="AN86" s="10">
        <v>1</v>
      </c>
      <c r="AO86" s="11">
        <v>1</v>
      </c>
      <c r="AP86" s="10">
        <v>1</v>
      </c>
      <c r="AQ86" s="11">
        <v>1</v>
      </c>
      <c r="AR86" s="10">
        <v>1</v>
      </c>
      <c r="AS86" s="11">
        <v>1</v>
      </c>
      <c r="AT86" s="10">
        <v>1</v>
      </c>
      <c r="AU86" s="12"/>
      <c r="AV86" s="10">
        <v>0</v>
      </c>
      <c r="AW86" s="11">
        <v>0</v>
      </c>
      <c r="AX86" s="10">
        <v>0</v>
      </c>
      <c r="AY86" s="11">
        <v>0</v>
      </c>
      <c r="AZ86" s="10">
        <v>0</v>
      </c>
      <c r="BA86" s="11">
        <v>0</v>
      </c>
      <c r="BB86" s="10">
        <v>0</v>
      </c>
      <c r="BC86" s="11">
        <v>0</v>
      </c>
      <c r="BD86" s="10">
        <v>0</v>
      </c>
      <c r="BE86" s="11">
        <v>0</v>
      </c>
      <c r="BF86" s="10">
        <v>0</v>
      </c>
      <c r="BG86" s="12"/>
      <c r="BH86" s="10">
        <v>0</v>
      </c>
      <c r="BI86" s="11">
        <v>0</v>
      </c>
      <c r="BJ86" s="10">
        <v>0</v>
      </c>
      <c r="BK86" s="11">
        <v>0</v>
      </c>
      <c r="BL86" s="10">
        <v>0</v>
      </c>
      <c r="BM86" s="11">
        <v>0</v>
      </c>
      <c r="BN86" s="10">
        <v>0</v>
      </c>
      <c r="BO86" s="11">
        <v>0</v>
      </c>
      <c r="BP86" s="10">
        <v>0</v>
      </c>
      <c r="BQ86" s="11">
        <v>0</v>
      </c>
      <c r="BR86" s="10">
        <v>0</v>
      </c>
      <c r="BT86" s="19">
        <f>(L86+X86+AJ86+AV86+BH86)/(VLOOKUP($D86,[1]Plan1!$B:$E,4,0))</f>
        <v>0.4</v>
      </c>
      <c r="BU86" s="20">
        <f>(M86+Y86+AK86+AW86+BI86)/(VLOOKUP($D86,[1]Plan1!$B:$E,4,0))</f>
        <v>0.4</v>
      </c>
      <c r="BV86" s="19">
        <f>(N86+Z86+AL86+AX86+BJ86)/(VLOOKUP($D86,[1]Plan1!$B:$E,4,0))</f>
        <v>0.4</v>
      </c>
      <c r="BW86" s="20">
        <f>(O86+AA86+AM86+AY86+BK86)/(VLOOKUP($D86,[1]Plan1!$B:$E,4,0))</f>
        <v>0.4</v>
      </c>
      <c r="BX86" s="19">
        <f>(P86+AB86+AN86+AZ86+BL86)/(VLOOKUP($D86,[1]Plan1!$B:$E,4,0))</f>
        <v>0.4</v>
      </c>
      <c r="BY86" s="20">
        <f>(Q86+AC86+AO86+BA86+BM86)/(VLOOKUP($D86,[1]Plan1!$B:$E,4,0))</f>
        <v>0.4</v>
      </c>
      <c r="BZ86" s="19">
        <f>(R86+AD86+AP86+BB86+BN86)/(VLOOKUP($D86,[1]Plan1!$B:$E,4,0))</f>
        <v>0.4</v>
      </c>
      <c r="CA86" s="20">
        <f>(S86+AE86+AQ86+BC86+BO86)/(VLOOKUP($D86,[1]Plan1!$B:$E,4,0))</f>
        <v>0.4</v>
      </c>
      <c r="CB86" s="19">
        <f>(T86+AF86+AR86+BD86+BP86)/(VLOOKUP($D86,[1]Plan1!$B:$E,4,0))</f>
        <v>0.4</v>
      </c>
      <c r="CC86" s="20">
        <f>(U86+AG86+AS86+BE86+BQ86)/(VLOOKUP($D86,[1]Plan1!$B:$E,4,0))</f>
        <v>0.4</v>
      </c>
      <c r="CD86" s="19">
        <f>(V86+AH86+AT86+BF86+BR86)/(VLOOKUP($D86,[1]Plan1!$B:$E,4,0))</f>
        <v>0.4</v>
      </c>
      <c r="CE86" s="18"/>
      <c r="CF86" s="19">
        <f>ROUND((((VLOOKUP($D86,[1]Plan1!$B:$C,2,0)/25) * (VLOOKUP(CF$1,[2]Plan1!$A:$B,2,0))) * BT86),0)</f>
        <v>6</v>
      </c>
      <c r="CG86" s="20">
        <f>ROUND((((VLOOKUP($D86,[1]Plan1!$B:$C,2,0)/25) * (VLOOKUP(CG$1,[2]Plan1!$A:$B,2,0))) * BU86),0)</f>
        <v>2</v>
      </c>
      <c r="CH86" s="19">
        <f>ROUND((((VLOOKUP($D86,[1]Plan1!$B:$C,2,0)/25) * (VLOOKUP(CH$1,[2]Plan1!$A:$B,2,0))) * BV86),0)</f>
        <v>3</v>
      </c>
      <c r="CI86" s="20">
        <f>ROUND((((VLOOKUP($D86,[1]Plan1!$B:$C,2,0)/25) * (VLOOKUP(CI$1,[2]Plan1!$A:$B,2,0))) * BW86),0)</f>
        <v>3</v>
      </c>
      <c r="CJ86" s="19">
        <f>ROUND((((VLOOKUP($D86,[1]Plan1!$B:$C,2,0)/25) * (VLOOKUP(CJ$1,[2]Plan1!$A:$B,2,0))) * BX86),0)</f>
        <v>6</v>
      </c>
      <c r="CK86" s="20">
        <f>ROUND((((VLOOKUP($D86,[1]Plan1!$B:$C,2,0)/25) * (VLOOKUP(CK$1,[2]Plan1!$A:$B,2,0))) * BY86),0)</f>
        <v>5</v>
      </c>
      <c r="CL86" s="19">
        <f>ROUND((((VLOOKUP($D86,[1]Plan1!$B:$C,2,0)/25) * (VLOOKUP(CL$1,[2]Plan1!$A:$B,2,0))) * BZ86),0)</f>
        <v>5</v>
      </c>
      <c r="CM86" s="20">
        <f>ROUND((((VLOOKUP($D86,[1]Plan1!$B:$C,2,0)/25) * (VLOOKUP(CM$1,[2]Plan1!$A:$B,2,0))) * CA86),0)</f>
        <v>5</v>
      </c>
      <c r="CN86" s="19">
        <f>ROUND((((VLOOKUP($D86,[1]Plan1!$B:$C,2,0)/25) * (VLOOKUP(CN$1,[2]Plan1!$A:$B,2,0))) * CB86),0)</f>
        <v>2</v>
      </c>
      <c r="CO86" s="20">
        <f>ROUND((((VLOOKUP($D86,[1]Plan1!$B:$C,2,0)/25) * (VLOOKUP(CO$1,[2]Plan1!$A:$B,2,0))) * CC86),0)</f>
        <v>2</v>
      </c>
      <c r="CP86" s="19">
        <f>ROUND((((VLOOKUP($D86,[1]Plan1!$B:$C,2,0)/25) * (VLOOKUP(CP$1,[2]Plan1!$A:$B,2,0))) * CD86),0)</f>
        <v>2</v>
      </c>
      <c r="CQ86" s="18"/>
      <c r="CR86" s="20">
        <f t="shared" si="4"/>
        <v>41</v>
      </c>
      <c r="CS86" s="19">
        <f>VLOOKUP(D86,[1]Plan1!$B:$C,2,0)</f>
        <v>100</v>
      </c>
      <c r="CT86" s="17">
        <f t="shared" si="5"/>
        <v>-59</v>
      </c>
      <c r="CU86" s="21">
        <f t="shared" si="7"/>
        <v>0.41</v>
      </c>
      <c r="CV86" s="2"/>
      <c r="CW86" s="2"/>
      <c r="CX86" s="2"/>
      <c r="CY86" s="2"/>
    </row>
    <row r="87" spans="1:103" ht="18.75" hidden="1">
      <c r="A87" s="8" t="s">
        <v>19</v>
      </c>
      <c r="B87" s="15" t="s">
        <v>20</v>
      </c>
      <c r="C87" s="15" t="s">
        <v>21</v>
      </c>
      <c r="D87" s="16" t="s">
        <v>194</v>
      </c>
      <c r="E87" s="16" t="str">
        <f>VLOOKUP(D87,[1]Plan1!$B:$D,3,0)</f>
        <v>01/06/20 a 30/06/20</v>
      </c>
      <c r="F87" s="13">
        <v>82073</v>
      </c>
      <c r="G87" s="13">
        <v>10785</v>
      </c>
      <c r="H87" s="14" t="s">
        <v>47</v>
      </c>
      <c r="I87" s="17" t="str">
        <f t="shared" si="6"/>
        <v/>
      </c>
      <c r="J87" s="17">
        <f>VLOOKUP(D87,[1]Plan1!$B:$E,4,0)</f>
        <v>5</v>
      </c>
      <c r="K87" s="18"/>
      <c r="L87" s="10">
        <v>0</v>
      </c>
      <c r="M87" s="11">
        <v>0</v>
      </c>
      <c r="N87" s="10">
        <v>0</v>
      </c>
      <c r="O87" s="11">
        <v>0</v>
      </c>
      <c r="P87" s="10">
        <v>0</v>
      </c>
      <c r="Q87" s="11">
        <v>0</v>
      </c>
      <c r="R87" s="10">
        <v>0</v>
      </c>
      <c r="S87" s="11">
        <v>0</v>
      </c>
      <c r="T87" s="10">
        <v>0</v>
      </c>
      <c r="U87" s="11">
        <v>0</v>
      </c>
      <c r="V87" s="10">
        <v>0</v>
      </c>
      <c r="W87" s="12"/>
      <c r="X87" s="10">
        <v>0</v>
      </c>
      <c r="Y87" s="11">
        <v>0</v>
      </c>
      <c r="Z87" s="10">
        <v>0</v>
      </c>
      <c r="AA87" s="11">
        <v>0</v>
      </c>
      <c r="AB87" s="10">
        <v>0</v>
      </c>
      <c r="AC87" s="11">
        <v>0</v>
      </c>
      <c r="AD87" s="10">
        <v>0</v>
      </c>
      <c r="AE87" s="11">
        <v>0</v>
      </c>
      <c r="AF87" s="10">
        <v>0</v>
      </c>
      <c r="AG87" s="11">
        <v>0</v>
      </c>
      <c r="AH87" s="10">
        <v>0</v>
      </c>
      <c r="AI87" s="12"/>
      <c r="AJ87" s="10">
        <v>1</v>
      </c>
      <c r="AK87" s="11">
        <v>1</v>
      </c>
      <c r="AL87" s="10">
        <v>1</v>
      </c>
      <c r="AM87" s="11">
        <v>1</v>
      </c>
      <c r="AN87" s="10">
        <v>1</v>
      </c>
      <c r="AO87" s="11">
        <v>1</v>
      </c>
      <c r="AP87" s="10">
        <v>1</v>
      </c>
      <c r="AQ87" s="11">
        <v>1</v>
      </c>
      <c r="AR87" s="10">
        <v>1</v>
      </c>
      <c r="AS87" s="11">
        <v>1</v>
      </c>
      <c r="AT87" s="10">
        <v>1</v>
      </c>
      <c r="AU87" s="12"/>
      <c r="AV87" s="10">
        <v>1</v>
      </c>
      <c r="AW87" s="11">
        <v>1</v>
      </c>
      <c r="AX87" s="10">
        <v>1</v>
      </c>
      <c r="AY87" s="11">
        <v>1</v>
      </c>
      <c r="AZ87" s="10">
        <v>1</v>
      </c>
      <c r="BA87" s="11">
        <v>1</v>
      </c>
      <c r="BB87" s="10">
        <v>1</v>
      </c>
      <c r="BC87" s="11">
        <v>1</v>
      </c>
      <c r="BD87" s="10">
        <v>1</v>
      </c>
      <c r="BE87" s="11">
        <v>1</v>
      </c>
      <c r="BF87" s="10">
        <v>1</v>
      </c>
      <c r="BG87" s="12"/>
      <c r="BH87" s="10">
        <v>0</v>
      </c>
      <c r="BI87" s="11">
        <v>0</v>
      </c>
      <c r="BJ87" s="10">
        <v>0</v>
      </c>
      <c r="BK87" s="11">
        <v>0</v>
      </c>
      <c r="BL87" s="10">
        <v>0</v>
      </c>
      <c r="BM87" s="11">
        <v>0</v>
      </c>
      <c r="BN87" s="10">
        <v>0</v>
      </c>
      <c r="BO87" s="11">
        <v>0</v>
      </c>
      <c r="BP87" s="10">
        <v>0</v>
      </c>
      <c r="BQ87" s="11">
        <v>0</v>
      </c>
      <c r="BR87" s="10">
        <v>0</v>
      </c>
      <c r="BT87" s="19">
        <f>(L87+X87+AJ87+AV87+BH87)/(VLOOKUP($D87,[1]Plan1!$B:$E,4,0))</f>
        <v>0.4</v>
      </c>
      <c r="BU87" s="20">
        <f>(M87+Y87+AK87+AW87+BI87)/(VLOOKUP($D87,[1]Plan1!$B:$E,4,0))</f>
        <v>0.4</v>
      </c>
      <c r="BV87" s="19">
        <f>(N87+Z87+AL87+AX87+BJ87)/(VLOOKUP($D87,[1]Plan1!$B:$E,4,0))</f>
        <v>0.4</v>
      </c>
      <c r="BW87" s="20">
        <f>(O87+AA87+AM87+AY87+BK87)/(VLOOKUP($D87,[1]Plan1!$B:$E,4,0))</f>
        <v>0.4</v>
      </c>
      <c r="BX87" s="19">
        <f>(P87+AB87+AN87+AZ87+BL87)/(VLOOKUP($D87,[1]Plan1!$B:$E,4,0))</f>
        <v>0.4</v>
      </c>
      <c r="BY87" s="20">
        <f>(Q87+AC87+AO87+BA87+BM87)/(VLOOKUP($D87,[1]Plan1!$B:$E,4,0))</f>
        <v>0.4</v>
      </c>
      <c r="BZ87" s="19">
        <f>(R87+AD87+AP87+BB87+BN87)/(VLOOKUP($D87,[1]Plan1!$B:$E,4,0))</f>
        <v>0.4</v>
      </c>
      <c r="CA87" s="20">
        <f>(S87+AE87+AQ87+BC87+BO87)/(VLOOKUP($D87,[1]Plan1!$B:$E,4,0))</f>
        <v>0.4</v>
      </c>
      <c r="CB87" s="19">
        <f>(T87+AF87+AR87+BD87+BP87)/(VLOOKUP($D87,[1]Plan1!$B:$E,4,0))</f>
        <v>0.4</v>
      </c>
      <c r="CC87" s="20">
        <f>(U87+AG87+AS87+BE87+BQ87)/(VLOOKUP($D87,[1]Plan1!$B:$E,4,0))</f>
        <v>0.4</v>
      </c>
      <c r="CD87" s="19">
        <f>(V87+AH87+AT87+BF87+BR87)/(VLOOKUP($D87,[1]Plan1!$B:$E,4,0))</f>
        <v>0.4</v>
      </c>
      <c r="CE87" s="18"/>
      <c r="CF87" s="19">
        <f>ROUND((((VLOOKUP($D87,[1]Plan1!$B:$C,2,0)/25) * (VLOOKUP(CF$1,[2]Plan1!$A:$B,2,0))) * BT87),0)</f>
        <v>6</v>
      </c>
      <c r="CG87" s="20">
        <f>ROUND((((VLOOKUP($D87,[1]Plan1!$B:$C,2,0)/25) * (VLOOKUP(CG$1,[2]Plan1!$A:$B,2,0))) * BU87),0)</f>
        <v>2</v>
      </c>
      <c r="CH87" s="19">
        <f>ROUND((((VLOOKUP($D87,[1]Plan1!$B:$C,2,0)/25) * (VLOOKUP(CH$1,[2]Plan1!$A:$B,2,0))) * BV87),0)</f>
        <v>3</v>
      </c>
      <c r="CI87" s="20">
        <f>ROUND((((VLOOKUP($D87,[1]Plan1!$B:$C,2,0)/25) * (VLOOKUP(CI$1,[2]Plan1!$A:$B,2,0))) * BW87),0)</f>
        <v>3</v>
      </c>
      <c r="CJ87" s="19">
        <f>ROUND((((VLOOKUP($D87,[1]Plan1!$B:$C,2,0)/25) * (VLOOKUP(CJ$1,[2]Plan1!$A:$B,2,0))) * BX87),0)</f>
        <v>6</v>
      </c>
      <c r="CK87" s="20">
        <f>ROUND((((VLOOKUP($D87,[1]Plan1!$B:$C,2,0)/25) * (VLOOKUP(CK$1,[2]Plan1!$A:$B,2,0))) * BY87),0)</f>
        <v>5</v>
      </c>
      <c r="CL87" s="19">
        <f>ROUND((((VLOOKUP($D87,[1]Plan1!$B:$C,2,0)/25) * (VLOOKUP(CL$1,[2]Plan1!$A:$B,2,0))) * BZ87),0)</f>
        <v>5</v>
      </c>
      <c r="CM87" s="20">
        <f>ROUND((((VLOOKUP($D87,[1]Plan1!$B:$C,2,0)/25) * (VLOOKUP(CM$1,[2]Plan1!$A:$B,2,0))) * CA87),0)</f>
        <v>5</v>
      </c>
      <c r="CN87" s="19">
        <f>ROUND((((VLOOKUP($D87,[1]Plan1!$B:$C,2,0)/25) * (VLOOKUP(CN$1,[2]Plan1!$A:$B,2,0))) * CB87),0)</f>
        <v>2</v>
      </c>
      <c r="CO87" s="20">
        <f>ROUND((((VLOOKUP($D87,[1]Plan1!$B:$C,2,0)/25) * (VLOOKUP(CO$1,[2]Plan1!$A:$B,2,0))) * CC87),0)</f>
        <v>2</v>
      </c>
      <c r="CP87" s="19">
        <f>ROUND((((VLOOKUP($D87,[1]Plan1!$B:$C,2,0)/25) * (VLOOKUP(CP$1,[2]Plan1!$A:$B,2,0))) * CD87),0)</f>
        <v>2</v>
      </c>
      <c r="CQ87" s="18"/>
      <c r="CR87" s="20">
        <f t="shared" si="4"/>
        <v>41</v>
      </c>
      <c r="CS87" s="19">
        <f>VLOOKUP(D87,[1]Plan1!$B:$C,2,0)</f>
        <v>100</v>
      </c>
      <c r="CT87" s="17">
        <f t="shared" si="5"/>
        <v>-59</v>
      </c>
      <c r="CU87" s="21">
        <f t="shared" si="7"/>
        <v>0.41</v>
      </c>
      <c r="CV87" s="2"/>
      <c r="CW87" s="2"/>
      <c r="CX87" s="2"/>
      <c r="CY87" s="2"/>
    </row>
    <row r="88" spans="1:103" ht="18.75" hidden="1">
      <c r="A88" s="8" t="s">
        <v>19</v>
      </c>
      <c r="B88" s="15" t="s">
        <v>20</v>
      </c>
      <c r="C88" s="15" t="s">
        <v>21</v>
      </c>
      <c r="D88" s="16" t="s">
        <v>194</v>
      </c>
      <c r="E88" s="16" t="str">
        <f>VLOOKUP(D88,[1]Plan1!$B:$D,3,0)</f>
        <v>01/06/20 a 30/06/20</v>
      </c>
      <c r="F88" s="13">
        <v>63424</v>
      </c>
      <c r="G88" s="13">
        <v>10791</v>
      </c>
      <c r="H88" s="14" t="s">
        <v>48</v>
      </c>
      <c r="I88" s="17" t="str">
        <f t="shared" si="6"/>
        <v/>
      </c>
      <c r="J88" s="17">
        <f>VLOOKUP(D88,[1]Plan1!$B:$E,4,0)</f>
        <v>5</v>
      </c>
      <c r="K88" s="18"/>
      <c r="L88" s="10">
        <v>1</v>
      </c>
      <c r="M88" s="11">
        <v>1</v>
      </c>
      <c r="N88" s="10">
        <v>1</v>
      </c>
      <c r="O88" s="11">
        <v>1</v>
      </c>
      <c r="P88" s="10">
        <v>1</v>
      </c>
      <c r="Q88" s="11">
        <v>1</v>
      </c>
      <c r="R88" s="10">
        <v>1</v>
      </c>
      <c r="S88" s="11">
        <v>1</v>
      </c>
      <c r="T88" s="10">
        <v>1</v>
      </c>
      <c r="U88" s="11">
        <v>1</v>
      </c>
      <c r="V88" s="10">
        <v>1</v>
      </c>
      <c r="W88" s="12"/>
      <c r="X88" s="10">
        <v>0</v>
      </c>
      <c r="Y88" s="11">
        <v>0</v>
      </c>
      <c r="Z88" s="10">
        <v>0</v>
      </c>
      <c r="AA88" s="11">
        <v>0</v>
      </c>
      <c r="AB88" s="10">
        <v>0</v>
      </c>
      <c r="AC88" s="11">
        <v>0</v>
      </c>
      <c r="AD88" s="10">
        <v>0</v>
      </c>
      <c r="AE88" s="11">
        <v>0</v>
      </c>
      <c r="AF88" s="10">
        <v>0</v>
      </c>
      <c r="AG88" s="11">
        <v>0</v>
      </c>
      <c r="AH88" s="10">
        <v>0</v>
      </c>
      <c r="AI88" s="12"/>
      <c r="AJ88" s="10">
        <v>0</v>
      </c>
      <c r="AK88" s="11">
        <v>0</v>
      </c>
      <c r="AL88" s="10">
        <v>0</v>
      </c>
      <c r="AM88" s="11">
        <v>0</v>
      </c>
      <c r="AN88" s="10">
        <v>0</v>
      </c>
      <c r="AO88" s="11">
        <v>0</v>
      </c>
      <c r="AP88" s="10">
        <v>0</v>
      </c>
      <c r="AQ88" s="11">
        <v>0</v>
      </c>
      <c r="AR88" s="10">
        <v>0</v>
      </c>
      <c r="AS88" s="11">
        <v>0</v>
      </c>
      <c r="AT88" s="10">
        <v>0</v>
      </c>
      <c r="AU88" s="12"/>
      <c r="AV88" s="10">
        <v>0</v>
      </c>
      <c r="AW88" s="11">
        <v>0</v>
      </c>
      <c r="AX88" s="10">
        <v>0</v>
      </c>
      <c r="AY88" s="11">
        <v>0</v>
      </c>
      <c r="AZ88" s="10">
        <v>0</v>
      </c>
      <c r="BA88" s="11">
        <v>0</v>
      </c>
      <c r="BB88" s="10">
        <v>0</v>
      </c>
      <c r="BC88" s="11">
        <v>0</v>
      </c>
      <c r="BD88" s="10">
        <v>0</v>
      </c>
      <c r="BE88" s="11">
        <v>0</v>
      </c>
      <c r="BF88" s="10">
        <v>0</v>
      </c>
      <c r="BG88" s="12"/>
      <c r="BH88" s="10">
        <v>0</v>
      </c>
      <c r="BI88" s="11">
        <v>0</v>
      </c>
      <c r="BJ88" s="10">
        <v>0</v>
      </c>
      <c r="BK88" s="11">
        <v>0</v>
      </c>
      <c r="BL88" s="10">
        <v>0</v>
      </c>
      <c r="BM88" s="11">
        <v>0</v>
      </c>
      <c r="BN88" s="10">
        <v>0</v>
      </c>
      <c r="BO88" s="11">
        <v>0</v>
      </c>
      <c r="BP88" s="10">
        <v>0</v>
      </c>
      <c r="BQ88" s="11">
        <v>0</v>
      </c>
      <c r="BR88" s="10">
        <v>0</v>
      </c>
      <c r="BT88" s="19">
        <f>(L88+X88+AJ88+AV88+BH88)/(VLOOKUP($D88,[1]Plan1!$B:$E,4,0))</f>
        <v>0.2</v>
      </c>
      <c r="BU88" s="20">
        <f>(M88+Y88+AK88+AW88+BI88)/(VLOOKUP($D88,[1]Plan1!$B:$E,4,0))</f>
        <v>0.2</v>
      </c>
      <c r="BV88" s="19">
        <f>(N88+Z88+AL88+AX88+BJ88)/(VLOOKUP($D88,[1]Plan1!$B:$E,4,0))</f>
        <v>0.2</v>
      </c>
      <c r="BW88" s="20">
        <f>(O88+AA88+AM88+AY88+BK88)/(VLOOKUP($D88,[1]Plan1!$B:$E,4,0))</f>
        <v>0.2</v>
      </c>
      <c r="BX88" s="19">
        <f>(P88+AB88+AN88+AZ88+BL88)/(VLOOKUP($D88,[1]Plan1!$B:$E,4,0))</f>
        <v>0.2</v>
      </c>
      <c r="BY88" s="20">
        <f>(Q88+AC88+AO88+BA88+BM88)/(VLOOKUP($D88,[1]Plan1!$B:$E,4,0))</f>
        <v>0.2</v>
      </c>
      <c r="BZ88" s="19">
        <f>(R88+AD88+AP88+BB88+BN88)/(VLOOKUP($D88,[1]Plan1!$B:$E,4,0))</f>
        <v>0.2</v>
      </c>
      <c r="CA88" s="20">
        <f>(S88+AE88+AQ88+BC88+BO88)/(VLOOKUP($D88,[1]Plan1!$B:$E,4,0))</f>
        <v>0.2</v>
      </c>
      <c r="CB88" s="19">
        <f>(T88+AF88+AR88+BD88+BP88)/(VLOOKUP($D88,[1]Plan1!$B:$E,4,0))</f>
        <v>0.2</v>
      </c>
      <c r="CC88" s="20">
        <f>(U88+AG88+AS88+BE88+BQ88)/(VLOOKUP($D88,[1]Plan1!$B:$E,4,0))</f>
        <v>0.2</v>
      </c>
      <c r="CD88" s="19">
        <f>(V88+AH88+AT88+BF88+BR88)/(VLOOKUP($D88,[1]Plan1!$B:$E,4,0))</f>
        <v>0.2</v>
      </c>
      <c r="CE88" s="18"/>
      <c r="CF88" s="19">
        <f>ROUND((((VLOOKUP($D88,[1]Plan1!$B:$C,2,0)/25) * (VLOOKUP(CF$1,[2]Plan1!$A:$B,2,0))) * BT88),0)</f>
        <v>3</v>
      </c>
      <c r="CG88" s="20">
        <f>ROUND((((VLOOKUP($D88,[1]Plan1!$B:$C,2,0)/25) * (VLOOKUP(CG$1,[2]Plan1!$A:$B,2,0))) * BU88),0)</f>
        <v>1</v>
      </c>
      <c r="CH88" s="19">
        <f>ROUND((((VLOOKUP($D88,[1]Plan1!$B:$C,2,0)/25) * (VLOOKUP(CH$1,[2]Plan1!$A:$B,2,0))) * BV88),0)</f>
        <v>2</v>
      </c>
      <c r="CI88" s="20">
        <f>ROUND((((VLOOKUP($D88,[1]Plan1!$B:$C,2,0)/25) * (VLOOKUP(CI$1,[2]Plan1!$A:$B,2,0))) * BW88),0)</f>
        <v>2</v>
      </c>
      <c r="CJ88" s="19">
        <f>ROUND((((VLOOKUP($D88,[1]Plan1!$B:$C,2,0)/25) * (VLOOKUP(CJ$1,[2]Plan1!$A:$B,2,0))) * BX88),0)</f>
        <v>3</v>
      </c>
      <c r="CK88" s="20">
        <f>ROUND((((VLOOKUP($D88,[1]Plan1!$B:$C,2,0)/25) * (VLOOKUP(CK$1,[2]Plan1!$A:$B,2,0))) * BY88),0)</f>
        <v>2</v>
      </c>
      <c r="CL88" s="19">
        <f>ROUND((((VLOOKUP($D88,[1]Plan1!$B:$C,2,0)/25) * (VLOOKUP(CL$1,[2]Plan1!$A:$B,2,0))) * BZ88),0)</f>
        <v>2</v>
      </c>
      <c r="CM88" s="20">
        <f>ROUND((((VLOOKUP($D88,[1]Plan1!$B:$C,2,0)/25) * (VLOOKUP(CM$1,[2]Plan1!$A:$B,2,0))) * CA88),0)</f>
        <v>2</v>
      </c>
      <c r="CN88" s="19">
        <f>ROUND((((VLOOKUP($D88,[1]Plan1!$B:$C,2,0)/25) * (VLOOKUP(CN$1,[2]Plan1!$A:$B,2,0))) * CB88),0)</f>
        <v>1</v>
      </c>
      <c r="CO88" s="20">
        <f>ROUND((((VLOOKUP($D88,[1]Plan1!$B:$C,2,0)/25) * (VLOOKUP(CO$1,[2]Plan1!$A:$B,2,0))) * CC88),0)</f>
        <v>1</v>
      </c>
      <c r="CP88" s="19">
        <f>ROUND((((VLOOKUP($D88,[1]Plan1!$B:$C,2,0)/25) * (VLOOKUP(CP$1,[2]Plan1!$A:$B,2,0))) * CD88),0)</f>
        <v>1</v>
      </c>
      <c r="CQ88" s="18"/>
      <c r="CR88" s="20">
        <f t="shared" si="4"/>
        <v>20</v>
      </c>
      <c r="CS88" s="19">
        <f>VLOOKUP(D88,[1]Plan1!$B:$C,2,0)</f>
        <v>100</v>
      </c>
      <c r="CT88" s="17">
        <f t="shared" si="5"/>
        <v>-80</v>
      </c>
      <c r="CU88" s="21">
        <f t="shared" si="7"/>
        <v>0.2</v>
      </c>
      <c r="CV88" s="2"/>
      <c r="CW88" s="2"/>
      <c r="CX88" s="2"/>
      <c r="CY88" s="2"/>
    </row>
    <row r="89" spans="1:103" ht="18.75" hidden="1">
      <c r="A89" s="8" t="s">
        <v>19</v>
      </c>
      <c r="B89" s="15" t="s">
        <v>20</v>
      </c>
      <c r="C89" s="15" t="s">
        <v>21</v>
      </c>
      <c r="D89" s="16" t="s">
        <v>194</v>
      </c>
      <c r="E89" s="16" t="str">
        <f>VLOOKUP(D89,[1]Plan1!$B:$D,3,0)</f>
        <v>01/06/20 a 30/06/20</v>
      </c>
      <c r="F89" s="13">
        <v>75383</v>
      </c>
      <c r="G89" s="13">
        <v>10845</v>
      </c>
      <c r="H89" s="14" t="s">
        <v>49</v>
      </c>
      <c r="I89" s="17" t="str">
        <f t="shared" si="6"/>
        <v/>
      </c>
      <c r="J89" s="17">
        <f>VLOOKUP(D89,[1]Plan1!$B:$E,4,0)</f>
        <v>5</v>
      </c>
      <c r="K89" s="18"/>
      <c r="L89" s="10">
        <v>1</v>
      </c>
      <c r="M89" s="11">
        <v>1</v>
      </c>
      <c r="N89" s="10">
        <v>1</v>
      </c>
      <c r="O89" s="11">
        <v>1</v>
      </c>
      <c r="P89" s="10">
        <v>1</v>
      </c>
      <c r="Q89" s="11">
        <v>1</v>
      </c>
      <c r="R89" s="10">
        <v>1</v>
      </c>
      <c r="S89" s="11">
        <v>1</v>
      </c>
      <c r="T89" s="10">
        <v>1</v>
      </c>
      <c r="U89" s="11">
        <v>1</v>
      </c>
      <c r="V89" s="10">
        <v>1</v>
      </c>
      <c r="W89" s="12"/>
      <c r="X89" s="10">
        <v>1</v>
      </c>
      <c r="Y89" s="11">
        <v>1</v>
      </c>
      <c r="Z89" s="10">
        <v>1</v>
      </c>
      <c r="AA89" s="11">
        <v>1</v>
      </c>
      <c r="AB89" s="10">
        <v>1</v>
      </c>
      <c r="AC89" s="11">
        <v>1</v>
      </c>
      <c r="AD89" s="10">
        <v>1</v>
      </c>
      <c r="AE89" s="11">
        <v>1</v>
      </c>
      <c r="AF89" s="10">
        <v>1</v>
      </c>
      <c r="AG89" s="11">
        <v>1</v>
      </c>
      <c r="AH89" s="10">
        <v>1</v>
      </c>
      <c r="AI89" s="12"/>
      <c r="AJ89" s="10">
        <v>1</v>
      </c>
      <c r="AK89" s="11">
        <v>1</v>
      </c>
      <c r="AL89" s="10">
        <v>1</v>
      </c>
      <c r="AM89" s="11">
        <v>1</v>
      </c>
      <c r="AN89" s="10">
        <v>1</v>
      </c>
      <c r="AO89" s="11">
        <v>1</v>
      </c>
      <c r="AP89" s="10">
        <v>1</v>
      </c>
      <c r="AQ89" s="11">
        <v>1</v>
      </c>
      <c r="AR89" s="10">
        <v>1</v>
      </c>
      <c r="AS89" s="11">
        <v>1</v>
      </c>
      <c r="AT89" s="10">
        <v>1</v>
      </c>
      <c r="AU89" s="12"/>
      <c r="AV89" s="10">
        <v>1</v>
      </c>
      <c r="AW89" s="11">
        <v>1</v>
      </c>
      <c r="AX89" s="10">
        <v>1</v>
      </c>
      <c r="AY89" s="11">
        <v>1</v>
      </c>
      <c r="AZ89" s="10">
        <v>1</v>
      </c>
      <c r="BA89" s="11">
        <v>1</v>
      </c>
      <c r="BB89" s="10">
        <v>1</v>
      </c>
      <c r="BC89" s="11">
        <v>1</v>
      </c>
      <c r="BD89" s="10">
        <v>1</v>
      </c>
      <c r="BE89" s="11">
        <v>1</v>
      </c>
      <c r="BF89" s="10">
        <v>1</v>
      </c>
      <c r="BG89" s="12"/>
      <c r="BH89" s="10">
        <v>1</v>
      </c>
      <c r="BI89" s="11">
        <v>1</v>
      </c>
      <c r="BJ89" s="10">
        <v>1</v>
      </c>
      <c r="BK89" s="11">
        <v>1</v>
      </c>
      <c r="BL89" s="10">
        <v>1</v>
      </c>
      <c r="BM89" s="11">
        <v>1</v>
      </c>
      <c r="BN89" s="10">
        <v>1</v>
      </c>
      <c r="BO89" s="11">
        <v>1</v>
      </c>
      <c r="BP89" s="10">
        <v>1</v>
      </c>
      <c r="BQ89" s="11">
        <v>1</v>
      </c>
      <c r="BR89" s="10">
        <v>1</v>
      </c>
      <c r="BT89" s="19">
        <f>(L89+X89+AJ89+AV89+BH89)/(VLOOKUP($D89,[1]Plan1!$B:$E,4,0))</f>
        <v>1</v>
      </c>
      <c r="BU89" s="20">
        <f>(M89+Y89+AK89+AW89+BI89)/(VLOOKUP($D89,[1]Plan1!$B:$E,4,0))</f>
        <v>1</v>
      </c>
      <c r="BV89" s="19">
        <f>(N89+Z89+AL89+AX89+BJ89)/(VLOOKUP($D89,[1]Plan1!$B:$E,4,0))</f>
        <v>1</v>
      </c>
      <c r="BW89" s="20">
        <f>(O89+AA89+AM89+AY89+BK89)/(VLOOKUP($D89,[1]Plan1!$B:$E,4,0))</f>
        <v>1</v>
      </c>
      <c r="BX89" s="19">
        <f>(P89+AB89+AN89+AZ89+BL89)/(VLOOKUP($D89,[1]Plan1!$B:$E,4,0))</f>
        <v>1</v>
      </c>
      <c r="BY89" s="20">
        <f>(Q89+AC89+AO89+BA89+BM89)/(VLOOKUP($D89,[1]Plan1!$B:$E,4,0))</f>
        <v>1</v>
      </c>
      <c r="BZ89" s="19">
        <f>(R89+AD89+AP89+BB89+BN89)/(VLOOKUP($D89,[1]Plan1!$B:$E,4,0))</f>
        <v>1</v>
      </c>
      <c r="CA89" s="20">
        <f>(S89+AE89+AQ89+BC89+BO89)/(VLOOKUP($D89,[1]Plan1!$B:$E,4,0))</f>
        <v>1</v>
      </c>
      <c r="CB89" s="19">
        <f>(T89+AF89+AR89+BD89+BP89)/(VLOOKUP($D89,[1]Plan1!$B:$E,4,0))</f>
        <v>1</v>
      </c>
      <c r="CC89" s="20">
        <f>(U89+AG89+AS89+BE89+BQ89)/(VLOOKUP($D89,[1]Plan1!$B:$E,4,0))</f>
        <v>1</v>
      </c>
      <c r="CD89" s="19">
        <f>(V89+AH89+AT89+BF89+BR89)/(VLOOKUP($D89,[1]Plan1!$B:$E,4,0))</f>
        <v>1</v>
      </c>
      <c r="CE89" s="18"/>
      <c r="CF89" s="19">
        <f>ROUND((((VLOOKUP($D89,[1]Plan1!$B:$C,2,0)/25) * (VLOOKUP(CF$1,[2]Plan1!$A:$B,2,0))) * BT89),0)</f>
        <v>16</v>
      </c>
      <c r="CG89" s="20">
        <f>ROUND((((VLOOKUP($D89,[1]Plan1!$B:$C,2,0)/25) * (VLOOKUP(CG$1,[2]Plan1!$A:$B,2,0))) * BU89),0)</f>
        <v>4</v>
      </c>
      <c r="CH89" s="19">
        <f>ROUND((((VLOOKUP($D89,[1]Plan1!$B:$C,2,0)/25) * (VLOOKUP(CH$1,[2]Plan1!$A:$B,2,0))) * BV89),0)</f>
        <v>8</v>
      </c>
      <c r="CI89" s="20">
        <f>ROUND((((VLOOKUP($D89,[1]Plan1!$B:$C,2,0)/25) * (VLOOKUP(CI$1,[2]Plan1!$A:$B,2,0))) * BW89),0)</f>
        <v>8</v>
      </c>
      <c r="CJ89" s="19">
        <f>ROUND((((VLOOKUP($D89,[1]Plan1!$B:$C,2,0)/25) * (VLOOKUP(CJ$1,[2]Plan1!$A:$B,2,0))) * BX89),0)</f>
        <v>16</v>
      </c>
      <c r="CK89" s="20">
        <f>ROUND((((VLOOKUP($D89,[1]Plan1!$B:$C,2,0)/25) * (VLOOKUP(CK$1,[2]Plan1!$A:$B,2,0))) * BY89),0)</f>
        <v>12</v>
      </c>
      <c r="CL89" s="19">
        <f>ROUND((((VLOOKUP($D89,[1]Plan1!$B:$C,2,0)/25) * (VLOOKUP(CL$1,[2]Plan1!$A:$B,2,0))) * BZ89),0)</f>
        <v>12</v>
      </c>
      <c r="CM89" s="20">
        <f>ROUND((((VLOOKUP($D89,[1]Plan1!$B:$C,2,0)/25) * (VLOOKUP(CM$1,[2]Plan1!$A:$B,2,0))) * CA89),0)</f>
        <v>12</v>
      </c>
      <c r="CN89" s="19">
        <f>ROUND((((VLOOKUP($D89,[1]Plan1!$B:$C,2,0)/25) * (VLOOKUP(CN$1,[2]Plan1!$A:$B,2,0))) * CB89),0)</f>
        <v>4</v>
      </c>
      <c r="CO89" s="20">
        <f>ROUND((((VLOOKUP($D89,[1]Plan1!$B:$C,2,0)/25) * (VLOOKUP(CO$1,[2]Plan1!$A:$B,2,0))) * CC89),0)</f>
        <v>4</v>
      </c>
      <c r="CP89" s="19">
        <f>ROUND((((VLOOKUP($D89,[1]Plan1!$B:$C,2,0)/25) * (VLOOKUP(CP$1,[2]Plan1!$A:$B,2,0))) * CD89),0)</f>
        <v>4</v>
      </c>
      <c r="CQ89" s="18"/>
      <c r="CR89" s="20">
        <f t="shared" si="4"/>
        <v>100</v>
      </c>
      <c r="CS89" s="19">
        <f>VLOOKUP(D89,[1]Plan1!$B:$C,2,0)</f>
        <v>100</v>
      </c>
      <c r="CT89" s="17">
        <f t="shared" si="5"/>
        <v>0</v>
      </c>
      <c r="CU89" s="21">
        <f t="shared" si="7"/>
        <v>1</v>
      </c>
      <c r="CV89" s="2"/>
      <c r="CW89" s="2"/>
      <c r="CX89" s="2"/>
      <c r="CY89" s="2"/>
    </row>
    <row r="90" spans="1:103" ht="18.75" hidden="1">
      <c r="A90" s="8" t="s">
        <v>19</v>
      </c>
      <c r="B90" s="15" t="s">
        <v>20</v>
      </c>
      <c r="C90" s="15" t="s">
        <v>21</v>
      </c>
      <c r="D90" s="16" t="s">
        <v>194</v>
      </c>
      <c r="E90" s="16" t="str">
        <f>VLOOKUP(D90,[1]Plan1!$B:$D,3,0)</f>
        <v>01/06/20 a 30/06/20</v>
      </c>
      <c r="F90" s="13">
        <v>177522</v>
      </c>
      <c r="G90" s="13">
        <v>11431</v>
      </c>
      <c r="H90" s="14" t="s">
        <v>50</v>
      </c>
      <c r="I90" s="17" t="str">
        <f t="shared" si="6"/>
        <v/>
      </c>
      <c r="J90" s="17">
        <f>VLOOKUP(D90,[1]Plan1!$B:$E,4,0)</f>
        <v>5</v>
      </c>
      <c r="K90" s="18"/>
      <c r="L90" s="10">
        <v>1</v>
      </c>
      <c r="M90" s="11">
        <v>1</v>
      </c>
      <c r="N90" s="10">
        <v>1</v>
      </c>
      <c r="O90" s="11">
        <v>1</v>
      </c>
      <c r="P90" s="10">
        <v>1</v>
      </c>
      <c r="Q90" s="11">
        <v>1</v>
      </c>
      <c r="R90" s="10">
        <v>1</v>
      </c>
      <c r="S90" s="11">
        <v>1</v>
      </c>
      <c r="T90" s="10">
        <v>1</v>
      </c>
      <c r="U90" s="11">
        <v>1</v>
      </c>
      <c r="V90" s="10">
        <v>1</v>
      </c>
      <c r="W90" s="12"/>
      <c r="X90" s="10">
        <v>1</v>
      </c>
      <c r="Y90" s="11">
        <v>1</v>
      </c>
      <c r="Z90" s="10">
        <v>1</v>
      </c>
      <c r="AA90" s="11">
        <v>1</v>
      </c>
      <c r="AB90" s="10">
        <v>1</v>
      </c>
      <c r="AC90" s="11">
        <v>1</v>
      </c>
      <c r="AD90" s="10">
        <v>1</v>
      </c>
      <c r="AE90" s="11">
        <v>1</v>
      </c>
      <c r="AF90" s="10">
        <v>1</v>
      </c>
      <c r="AG90" s="11">
        <v>1</v>
      </c>
      <c r="AH90" s="10">
        <v>1</v>
      </c>
      <c r="AI90" s="12"/>
      <c r="AJ90" s="10">
        <v>1</v>
      </c>
      <c r="AK90" s="11">
        <v>1</v>
      </c>
      <c r="AL90" s="10">
        <v>1</v>
      </c>
      <c r="AM90" s="11">
        <v>1</v>
      </c>
      <c r="AN90" s="10">
        <v>1</v>
      </c>
      <c r="AO90" s="11">
        <v>1</v>
      </c>
      <c r="AP90" s="10">
        <v>1</v>
      </c>
      <c r="AQ90" s="11">
        <v>1</v>
      </c>
      <c r="AR90" s="10">
        <v>1</v>
      </c>
      <c r="AS90" s="11">
        <v>1</v>
      </c>
      <c r="AT90" s="10">
        <v>1</v>
      </c>
      <c r="AU90" s="12"/>
      <c r="AV90" s="10">
        <v>1</v>
      </c>
      <c r="AW90" s="11">
        <v>1</v>
      </c>
      <c r="AX90" s="10">
        <v>1</v>
      </c>
      <c r="AY90" s="11">
        <v>1</v>
      </c>
      <c r="AZ90" s="10">
        <v>1</v>
      </c>
      <c r="BA90" s="11">
        <v>1</v>
      </c>
      <c r="BB90" s="10">
        <v>1</v>
      </c>
      <c r="BC90" s="11">
        <v>1</v>
      </c>
      <c r="BD90" s="10">
        <v>1</v>
      </c>
      <c r="BE90" s="11">
        <v>1</v>
      </c>
      <c r="BF90" s="10">
        <v>1</v>
      </c>
      <c r="BG90" s="12"/>
      <c r="BH90" s="10">
        <v>1</v>
      </c>
      <c r="BI90" s="11">
        <v>1</v>
      </c>
      <c r="BJ90" s="10">
        <v>1</v>
      </c>
      <c r="BK90" s="11">
        <v>1</v>
      </c>
      <c r="BL90" s="10">
        <v>1</v>
      </c>
      <c r="BM90" s="11">
        <v>1</v>
      </c>
      <c r="BN90" s="10">
        <v>1</v>
      </c>
      <c r="BO90" s="11">
        <v>1</v>
      </c>
      <c r="BP90" s="10">
        <v>1</v>
      </c>
      <c r="BQ90" s="11">
        <v>1</v>
      </c>
      <c r="BR90" s="10">
        <v>1</v>
      </c>
      <c r="BT90" s="19">
        <f>(L90+X90+AJ90+AV90+BH90)/(VLOOKUP($D90,[1]Plan1!$B:$E,4,0))</f>
        <v>1</v>
      </c>
      <c r="BU90" s="20">
        <f>(M90+Y90+AK90+AW90+BI90)/(VLOOKUP($D90,[1]Plan1!$B:$E,4,0))</f>
        <v>1</v>
      </c>
      <c r="BV90" s="19">
        <f>(N90+Z90+AL90+AX90+BJ90)/(VLOOKUP($D90,[1]Plan1!$B:$E,4,0))</f>
        <v>1</v>
      </c>
      <c r="BW90" s="20">
        <f>(O90+AA90+AM90+AY90+BK90)/(VLOOKUP($D90,[1]Plan1!$B:$E,4,0))</f>
        <v>1</v>
      </c>
      <c r="BX90" s="19">
        <f>(P90+AB90+AN90+AZ90+BL90)/(VLOOKUP($D90,[1]Plan1!$B:$E,4,0))</f>
        <v>1</v>
      </c>
      <c r="BY90" s="20">
        <f>(Q90+AC90+AO90+BA90+BM90)/(VLOOKUP($D90,[1]Plan1!$B:$E,4,0))</f>
        <v>1</v>
      </c>
      <c r="BZ90" s="19">
        <f>(R90+AD90+AP90+BB90+BN90)/(VLOOKUP($D90,[1]Plan1!$B:$E,4,0))</f>
        <v>1</v>
      </c>
      <c r="CA90" s="20">
        <f>(S90+AE90+AQ90+BC90+BO90)/(VLOOKUP($D90,[1]Plan1!$B:$E,4,0))</f>
        <v>1</v>
      </c>
      <c r="CB90" s="19">
        <f>(T90+AF90+AR90+BD90+BP90)/(VLOOKUP($D90,[1]Plan1!$B:$E,4,0))</f>
        <v>1</v>
      </c>
      <c r="CC90" s="20">
        <f>(U90+AG90+AS90+BE90+BQ90)/(VLOOKUP($D90,[1]Plan1!$B:$E,4,0))</f>
        <v>1</v>
      </c>
      <c r="CD90" s="19">
        <f>(V90+AH90+AT90+BF90+BR90)/(VLOOKUP($D90,[1]Plan1!$B:$E,4,0))</f>
        <v>1</v>
      </c>
      <c r="CE90" s="18"/>
      <c r="CF90" s="19">
        <f>ROUND((((VLOOKUP($D90,[1]Plan1!$B:$C,2,0)/25) * (VLOOKUP(CF$1,[2]Plan1!$A:$B,2,0))) * BT90),0)</f>
        <v>16</v>
      </c>
      <c r="CG90" s="20">
        <f>ROUND((((VLOOKUP($D90,[1]Plan1!$B:$C,2,0)/25) * (VLOOKUP(CG$1,[2]Plan1!$A:$B,2,0))) * BU90),0)</f>
        <v>4</v>
      </c>
      <c r="CH90" s="19">
        <f>ROUND((((VLOOKUP($D90,[1]Plan1!$B:$C,2,0)/25) * (VLOOKUP(CH$1,[2]Plan1!$A:$B,2,0))) * BV90),0)</f>
        <v>8</v>
      </c>
      <c r="CI90" s="20">
        <f>ROUND((((VLOOKUP($D90,[1]Plan1!$B:$C,2,0)/25) * (VLOOKUP(CI$1,[2]Plan1!$A:$B,2,0))) * BW90),0)</f>
        <v>8</v>
      </c>
      <c r="CJ90" s="19">
        <f>ROUND((((VLOOKUP($D90,[1]Plan1!$B:$C,2,0)/25) * (VLOOKUP(CJ$1,[2]Plan1!$A:$B,2,0))) * BX90),0)</f>
        <v>16</v>
      </c>
      <c r="CK90" s="20">
        <f>ROUND((((VLOOKUP($D90,[1]Plan1!$B:$C,2,0)/25) * (VLOOKUP(CK$1,[2]Plan1!$A:$B,2,0))) * BY90),0)</f>
        <v>12</v>
      </c>
      <c r="CL90" s="19">
        <f>ROUND((((VLOOKUP($D90,[1]Plan1!$B:$C,2,0)/25) * (VLOOKUP(CL$1,[2]Plan1!$A:$B,2,0))) * BZ90),0)</f>
        <v>12</v>
      </c>
      <c r="CM90" s="20">
        <f>ROUND((((VLOOKUP($D90,[1]Plan1!$B:$C,2,0)/25) * (VLOOKUP(CM$1,[2]Plan1!$A:$B,2,0))) * CA90),0)</f>
        <v>12</v>
      </c>
      <c r="CN90" s="19">
        <f>ROUND((((VLOOKUP($D90,[1]Plan1!$B:$C,2,0)/25) * (VLOOKUP(CN$1,[2]Plan1!$A:$B,2,0))) * CB90),0)</f>
        <v>4</v>
      </c>
      <c r="CO90" s="20">
        <f>ROUND((((VLOOKUP($D90,[1]Plan1!$B:$C,2,0)/25) * (VLOOKUP(CO$1,[2]Plan1!$A:$B,2,0))) * CC90),0)</f>
        <v>4</v>
      </c>
      <c r="CP90" s="19">
        <f>ROUND((((VLOOKUP($D90,[1]Plan1!$B:$C,2,0)/25) * (VLOOKUP(CP$1,[2]Plan1!$A:$B,2,0))) * CD90),0)</f>
        <v>4</v>
      </c>
      <c r="CQ90" s="18"/>
      <c r="CR90" s="20">
        <f t="shared" si="4"/>
        <v>100</v>
      </c>
      <c r="CS90" s="19">
        <f>VLOOKUP(D90,[1]Plan1!$B:$C,2,0)</f>
        <v>100</v>
      </c>
      <c r="CT90" s="17">
        <f t="shared" si="5"/>
        <v>0</v>
      </c>
      <c r="CU90" s="21">
        <f t="shared" si="7"/>
        <v>1</v>
      </c>
      <c r="CV90" s="2"/>
      <c r="CW90" s="2"/>
      <c r="CX90" s="2"/>
      <c r="CY90" s="2"/>
    </row>
    <row r="91" spans="1:103" ht="18.75" hidden="1">
      <c r="A91" s="8" t="s">
        <v>19</v>
      </c>
      <c r="B91" s="15" t="s">
        <v>20</v>
      </c>
      <c r="C91" s="15" t="s">
        <v>21</v>
      </c>
      <c r="D91" s="16" t="s">
        <v>194</v>
      </c>
      <c r="E91" s="16" t="str">
        <f>VLOOKUP(D91,[1]Plan1!$B:$D,3,0)</f>
        <v>01/06/20 a 30/06/20</v>
      </c>
      <c r="F91" s="13">
        <v>100841</v>
      </c>
      <c r="G91" s="13">
        <v>7905</v>
      </c>
      <c r="H91" s="14" t="s">
        <v>51</v>
      </c>
      <c r="I91" s="17" t="str">
        <f t="shared" si="6"/>
        <v/>
      </c>
      <c r="J91" s="17">
        <f>VLOOKUP(D91,[1]Plan1!$B:$E,4,0)</f>
        <v>5</v>
      </c>
      <c r="K91" s="18"/>
      <c r="L91" s="10">
        <v>0</v>
      </c>
      <c r="M91" s="11">
        <v>0</v>
      </c>
      <c r="N91" s="10">
        <v>0</v>
      </c>
      <c r="O91" s="11">
        <v>0</v>
      </c>
      <c r="P91" s="10">
        <v>0</v>
      </c>
      <c r="Q91" s="11">
        <v>0</v>
      </c>
      <c r="R91" s="10">
        <v>0</v>
      </c>
      <c r="S91" s="11">
        <v>0</v>
      </c>
      <c r="T91" s="10">
        <v>0</v>
      </c>
      <c r="U91" s="11">
        <v>0</v>
      </c>
      <c r="V91" s="10">
        <v>0</v>
      </c>
      <c r="W91" s="12"/>
      <c r="X91" s="10">
        <v>0</v>
      </c>
      <c r="Y91" s="11">
        <v>0</v>
      </c>
      <c r="Z91" s="10">
        <v>0</v>
      </c>
      <c r="AA91" s="11">
        <v>0</v>
      </c>
      <c r="AB91" s="10">
        <v>0</v>
      </c>
      <c r="AC91" s="11">
        <v>0</v>
      </c>
      <c r="AD91" s="10">
        <v>0</v>
      </c>
      <c r="AE91" s="11">
        <v>0</v>
      </c>
      <c r="AF91" s="10">
        <v>0</v>
      </c>
      <c r="AG91" s="11">
        <v>0</v>
      </c>
      <c r="AH91" s="10">
        <v>0</v>
      </c>
      <c r="AI91" s="12"/>
      <c r="AJ91" s="10">
        <v>0</v>
      </c>
      <c r="AK91" s="11">
        <v>0</v>
      </c>
      <c r="AL91" s="10">
        <v>0</v>
      </c>
      <c r="AM91" s="11">
        <v>0</v>
      </c>
      <c r="AN91" s="10">
        <v>0</v>
      </c>
      <c r="AO91" s="11">
        <v>0</v>
      </c>
      <c r="AP91" s="10">
        <v>0</v>
      </c>
      <c r="AQ91" s="11">
        <v>0</v>
      </c>
      <c r="AR91" s="10">
        <v>0</v>
      </c>
      <c r="AS91" s="11">
        <v>0</v>
      </c>
      <c r="AT91" s="10">
        <v>0</v>
      </c>
      <c r="AU91" s="12"/>
      <c r="AV91" s="10">
        <v>1</v>
      </c>
      <c r="AW91" s="11">
        <v>1</v>
      </c>
      <c r="AX91" s="10">
        <v>1</v>
      </c>
      <c r="AY91" s="11">
        <v>1</v>
      </c>
      <c r="AZ91" s="10">
        <v>1</v>
      </c>
      <c r="BA91" s="11">
        <v>1</v>
      </c>
      <c r="BB91" s="10">
        <v>1</v>
      </c>
      <c r="BC91" s="11">
        <v>1</v>
      </c>
      <c r="BD91" s="10">
        <v>1</v>
      </c>
      <c r="BE91" s="11">
        <v>1</v>
      </c>
      <c r="BF91" s="10">
        <v>1</v>
      </c>
      <c r="BG91" s="12"/>
      <c r="BH91" s="10">
        <v>1</v>
      </c>
      <c r="BI91" s="11">
        <v>1</v>
      </c>
      <c r="BJ91" s="10">
        <v>1</v>
      </c>
      <c r="BK91" s="11">
        <v>1</v>
      </c>
      <c r="BL91" s="10">
        <v>1</v>
      </c>
      <c r="BM91" s="11">
        <v>1</v>
      </c>
      <c r="BN91" s="10">
        <v>1</v>
      </c>
      <c r="BO91" s="11">
        <v>1</v>
      </c>
      <c r="BP91" s="10">
        <v>1</v>
      </c>
      <c r="BQ91" s="11">
        <v>1</v>
      </c>
      <c r="BR91" s="10">
        <v>1</v>
      </c>
      <c r="BT91" s="19">
        <f>(L91+X91+AJ91+AV91+BH91)/(VLOOKUP($D91,[1]Plan1!$B:$E,4,0))</f>
        <v>0.4</v>
      </c>
      <c r="BU91" s="20">
        <f>(M91+Y91+AK91+AW91+BI91)/(VLOOKUP($D91,[1]Plan1!$B:$E,4,0))</f>
        <v>0.4</v>
      </c>
      <c r="BV91" s="19">
        <f>(N91+Z91+AL91+AX91+BJ91)/(VLOOKUP($D91,[1]Plan1!$B:$E,4,0))</f>
        <v>0.4</v>
      </c>
      <c r="BW91" s="20">
        <f>(O91+AA91+AM91+AY91+BK91)/(VLOOKUP($D91,[1]Plan1!$B:$E,4,0))</f>
        <v>0.4</v>
      </c>
      <c r="BX91" s="19">
        <f>(P91+AB91+AN91+AZ91+BL91)/(VLOOKUP($D91,[1]Plan1!$B:$E,4,0))</f>
        <v>0.4</v>
      </c>
      <c r="BY91" s="20">
        <f>(Q91+AC91+AO91+BA91+BM91)/(VLOOKUP($D91,[1]Plan1!$B:$E,4,0))</f>
        <v>0.4</v>
      </c>
      <c r="BZ91" s="19">
        <f>(R91+AD91+AP91+BB91+BN91)/(VLOOKUP($D91,[1]Plan1!$B:$E,4,0))</f>
        <v>0.4</v>
      </c>
      <c r="CA91" s="20">
        <f>(S91+AE91+AQ91+BC91+BO91)/(VLOOKUP($D91,[1]Plan1!$B:$E,4,0))</f>
        <v>0.4</v>
      </c>
      <c r="CB91" s="19">
        <f>(T91+AF91+AR91+BD91+BP91)/(VLOOKUP($D91,[1]Plan1!$B:$E,4,0))</f>
        <v>0.4</v>
      </c>
      <c r="CC91" s="20">
        <f>(U91+AG91+AS91+BE91+BQ91)/(VLOOKUP($D91,[1]Plan1!$B:$E,4,0))</f>
        <v>0.4</v>
      </c>
      <c r="CD91" s="19">
        <f>(V91+AH91+AT91+BF91+BR91)/(VLOOKUP($D91,[1]Plan1!$B:$E,4,0))</f>
        <v>0.4</v>
      </c>
      <c r="CE91" s="18"/>
      <c r="CF91" s="19">
        <f>ROUND((((VLOOKUP($D91,[1]Plan1!$B:$C,2,0)/25) * (VLOOKUP(CF$1,[2]Plan1!$A:$B,2,0))) * BT91),0)</f>
        <v>6</v>
      </c>
      <c r="CG91" s="20">
        <f>ROUND((((VLOOKUP($D91,[1]Plan1!$B:$C,2,0)/25) * (VLOOKUP(CG$1,[2]Plan1!$A:$B,2,0))) * BU91),0)</f>
        <v>2</v>
      </c>
      <c r="CH91" s="19">
        <f>ROUND((((VLOOKUP($D91,[1]Plan1!$B:$C,2,0)/25) * (VLOOKUP(CH$1,[2]Plan1!$A:$B,2,0))) * BV91),0)</f>
        <v>3</v>
      </c>
      <c r="CI91" s="20">
        <f>ROUND((((VLOOKUP($D91,[1]Plan1!$B:$C,2,0)/25) * (VLOOKUP(CI$1,[2]Plan1!$A:$B,2,0))) * BW91),0)</f>
        <v>3</v>
      </c>
      <c r="CJ91" s="19">
        <f>ROUND((((VLOOKUP($D91,[1]Plan1!$B:$C,2,0)/25) * (VLOOKUP(CJ$1,[2]Plan1!$A:$B,2,0))) * BX91),0)</f>
        <v>6</v>
      </c>
      <c r="CK91" s="20">
        <f>ROUND((((VLOOKUP($D91,[1]Plan1!$B:$C,2,0)/25) * (VLOOKUP(CK$1,[2]Plan1!$A:$B,2,0))) * BY91),0)</f>
        <v>5</v>
      </c>
      <c r="CL91" s="19">
        <f>ROUND((((VLOOKUP($D91,[1]Plan1!$B:$C,2,0)/25) * (VLOOKUP(CL$1,[2]Plan1!$A:$B,2,0))) * BZ91),0)</f>
        <v>5</v>
      </c>
      <c r="CM91" s="20">
        <f>ROUND((((VLOOKUP($D91,[1]Plan1!$B:$C,2,0)/25) * (VLOOKUP(CM$1,[2]Plan1!$A:$B,2,0))) * CA91),0)</f>
        <v>5</v>
      </c>
      <c r="CN91" s="19">
        <f>ROUND((((VLOOKUP($D91,[1]Plan1!$B:$C,2,0)/25) * (VLOOKUP(CN$1,[2]Plan1!$A:$B,2,0))) * CB91),0)</f>
        <v>2</v>
      </c>
      <c r="CO91" s="20">
        <f>ROUND((((VLOOKUP($D91,[1]Plan1!$B:$C,2,0)/25) * (VLOOKUP(CO$1,[2]Plan1!$A:$B,2,0))) * CC91),0)</f>
        <v>2</v>
      </c>
      <c r="CP91" s="19">
        <f>ROUND((((VLOOKUP($D91,[1]Plan1!$B:$C,2,0)/25) * (VLOOKUP(CP$1,[2]Plan1!$A:$B,2,0))) * CD91),0)</f>
        <v>2</v>
      </c>
      <c r="CQ91" s="18"/>
      <c r="CR91" s="20">
        <f t="shared" si="4"/>
        <v>41</v>
      </c>
      <c r="CS91" s="19">
        <f>VLOOKUP(D91,[1]Plan1!$B:$C,2,0)</f>
        <v>100</v>
      </c>
      <c r="CT91" s="17">
        <f t="shared" si="5"/>
        <v>-59</v>
      </c>
      <c r="CU91" s="21">
        <f t="shared" si="7"/>
        <v>0.41</v>
      </c>
      <c r="CV91" s="2"/>
      <c r="CW91" s="2"/>
      <c r="CX91" s="2"/>
      <c r="CY91" s="2"/>
    </row>
    <row r="92" spans="1:103" ht="18.75" hidden="1">
      <c r="A92" s="8" t="s">
        <v>19</v>
      </c>
      <c r="B92" s="15" t="s">
        <v>20</v>
      </c>
      <c r="C92" s="15" t="s">
        <v>21</v>
      </c>
      <c r="D92" s="16" t="s">
        <v>195</v>
      </c>
      <c r="E92" s="16" t="str">
        <f>VLOOKUP(D92,[1]Plan1!$B:$D,3,0)</f>
        <v>01/07/20 a 31/07/20</v>
      </c>
      <c r="F92" s="13">
        <v>30088</v>
      </c>
      <c r="G92" s="13">
        <v>10115</v>
      </c>
      <c r="H92" s="14" t="s">
        <v>22</v>
      </c>
      <c r="I92" s="17" t="str">
        <f t="shared" si="6"/>
        <v/>
      </c>
      <c r="J92" s="17">
        <f>VLOOKUP(D92,[1]Plan1!$B:$E,4,0)</f>
        <v>4</v>
      </c>
      <c r="K92" s="18"/>
      <c r="L92" s="10">
        <v>0</v>
      </c>
      <c r="M92" s="11">
        <v>0</v>
      </c>
      <c r="N92" s="10">
        <v>0</v>
      </c>
      <c r="O92" s="11">
        <v>0</v>
      </c>
      <c r="P92" s="10">
        <v>0</v>
      </c>
      <c r="Q92" s="11">
        <v>0</v>
      </c>
      <c r="R92" s="10">
        <v>0</v>
      </c>
      <c r="S92" s="11">
        <v>0</v>
      </c>
      <c r="T92" s="10">
        <v>0</v>
      </c>
      <c r="U92" s="11">
        <v>0</v>
      </c>
      <c r="V92" s="10">
        <v>0</v>
      </c>
      <c r="W92" s="12"/>
      <c r="X92" s="10">
        <v>0</v>
      </c>
      <c r="Y92" s="11">
        <v>0</v>
      </c>
      <c r="Z92" s="10">
        <v>0</v>
      </c>
      <c r="AA92" s="11">
        <v>0</v>
      </c>
      <c r="AB92" s="10">
        <v>0</v>
      </c>
      <c r="AC92" s="11">
        <v>0</v>
      </c>
      <c r="AD92" s="10">
        <v>0</v>
      </c>
      <c r="AE92" s="11">
        <v>0</v>
      </c>
      <c r="AF92" s="10">
        <v>0</v>
      </c>
      <c r="AG92" s="11">
        <v>0</v>
      </c>
      <c r="AH92" s="10">
        <v>0</v>
      </c>
      <c r="AI92" s="12"/>
      <c r="AJ92" s="10">
        <v>1</v>
      </c>
      <c r="AK92" s="11">
        <v>1</v>
      </c>
      <c r="AL92" s="10">
        <v>1</v>
      </c>
      <c r="AM92" s="11">
        <v>1</v>
      </c>
      <c r="AN92" s="10">
        <v>1</v>
      </c>
      <c r="AO92" s="11">
        <v>1</v>
      </c>
      <c r="AP92" s="10">
        <v>1</v>
      </c>
      <c r="AQ92" s="11">
        <v>1</v>
      </c>
      <c r="AR92" s="10">
        <v>1</v>
      </c>
      <c r="AS92" s="11">
        <v>1</v>
      </c>
      <c r="AT92" s="10">
        <v>1</v>
      </c>
      <c r="AU92" s="12"/>
      <c r="AV92" s="10">
        <v>1</v>
      </c>
      <c r="AW92" s="11">
        <v>1</v>
      </c>
      <c r="AX92" s="10">
        <v>1</v>
      </c>
      <c r="AY92" s="11">
        <v>1</v>
      </c>
      <c r="AZ92" s="10">
        <v>1</v>
      </c>
      <c r="BA92" s="11">
        <v>1</v>
      </c>
      <c r="BB92" s="10">
        <v>1</v>
      </c>
      <c r="BC92" s="11">
        <v>1</v>
      </c>
      <c r="BD92" s="10">
        <v>1</v>
      </c>
      <c r="BE92" s="11">
        <v>1</v>
      </c>
      <c r="BF92" s="10">
        <v>1</v>
      </c>
      <c r="BG92" s="12"/>
      <c r="BH92" s="10">
        <v>0</v>
      </c>
      <c r="BI92" s="11">
        <v>0</v>
      </c>
      <c r="BJ92" s="10">
        <v>0</v>
      </c>
      <c r="BK92" s="11">
        <v>0</v>
      </c>
      <c r="BL92" s="10">
        <v>0</v>
      </c>
      <c r="BM92" s="11">
        <v>0</v>
      </c>
      <c r="BN92" s="10">
        <v>0</v>
      </c>
      <c r="BO92" s="11">
        <v>0</v>
      </c>
      <c r="BP92" s="10">
        <v>0</v>
      </c>
      <c r="BQ92" s="11">
        <v>0</v>
      </c>
      <c r="BR92" s="10">
        <v>0</v>
      </c>
      <c r="BT92" s="19">
        <f>(L92+X92+AJ92+AV92+BH92)/(VLOOKUP($D92,[1]Plan1!$B:$E,4,0))</f>
        <v>0.5</v>
      </c>
      <c r="BU92" s="20">
        <f>(M92+Y92+AK92+AW92+BI92)/(VLOOKUP($D92,[1]Plan1!$B:$E,4,0))</f>
        <v>0.5</v>
      </c>
      <c r="BV92" s="19">
        <f>(N92+Z92+AL92+AX92+BJ92)/(VLOOKUP($D92,[1]Plan1!$B:$E,4,0))</f>
        <v>0.5</v>
      </c>
      <c r="BW92" s="20">
        <f>(O92+AA92+AM92+AY92+BK92)/(VLOOKUP($D92,[1]Plan1!$B:$E,4,0))</f>
        <v>0.5</v>
      </c>
      <c r="BX92" s="19">
        <f>(P92+AB92+AN92+AZ92+BL92)/(VLOOKUP($D92,[1]Plan1!$B:$E,4,0))</f>
        <v>0.5</v>
      </c>
      <c r="BY92" s="20">
        <f>(Q92+AC92+AO92+BA92+BM92)/(VLOOKUP($D92,[1]Plan1!$B:$E,4,0))</f>
        <v>0.5</v>
      </c>
      <c r="BZ92" s="19">
        <f>(R92+AD92+AP92+BB92+BN92)/(VLOOKUP($D92,[1]Plan1!$B:$E,4,0))</f>
        <v>0.5</v>
      </c>
      <c r="CA92" s="20">
        <f>(S92+AE92+AQ92+BC92+BO92)/(VLOOKUP($D92,[1]Plan1!$B:$E,4,0))</f>
        <v>0.5</v>
      </c>
      <c r="CB92" s="19">
        <f>(T92+AF92+AR92+BD92+BP92)/(VLOOKUP($D92,[1]Plan1!$B:$E,4,0))</f>
        <v>0.5</v>
      </c>
      <c r="CC92" s="20">
        <f>(U92+AG92+AS92+BE92+BQ92)/(VLOOKUP($D92,[1]Plan1!$B:$E,4,0))</f>
        <v>0.5</v>
      </c>
      <c r="CD92" s="19">
        <f>(V92+AH92+AT92+BF92+BR92)/(VLOOKUP($D92,[1]Plan1!$B:$E,4,0))</f>
        <v>0.5</v>
      </c>
      <c r="CE92" s="18"/>
      <c r="CF92" s="19">
        <f>ROUND((((VLOOKUP($D92,[1]Plan1!$B:$C,2,0)/25) * (VLOOKUP(CF$1,[2]Plan1!$A:$B,2,0))) * BT92),0)</f>
        <v>9</v>
      </c>
      <c r="CG92" s="20">
        <f>ROUND((((VLOOKUP($D92,[1]Plan1!$B:$C,2,0)/25) * (VLOOKUP(CG$1,[2]Plan1!$A:$B,2,0))) * BU92),0)</f>
        <v>2</v>
      </c>
      <c r="CH92" s="19">
        <f>ROUND((((VLOOKUP($D92,[1]Plan1!$B:$C,2,0)/25) * (VLOOKUP(CH$1,[2]Plan1!$A:$B,2,0))) * BV92),0)</f>
        <v>4</v>
      </c>
      <c r="CI92" s="20">
        <f>ROUND((((VLOOKUP($D92,[1]Plan1!$B:$C,2,0)/25) * (VLOOKUP(CI$1,[2]Plan1!$A:$B,2,0))) * BW92),0)</f>
        <v>4</v>
      </c>
      <c r="CJ92" s="19">
        <f>ROUND((((VLOOKUP($D92,[1]Plan1!$B:$C,2,0)/25) * (VLOOKUP(CJ$1,[2]Plan1!$A:$B,2,0))) * BX92),0)</f>
        <v>9</v>
      </c>
      <c r="CK92" s="20">
        <f>ROUND((((VLOOKUP($D92,[1]Plan1!$B:$C,2,0)/25) * (VLOOKUP(CK$1,[2]Plan1!$A:$B,2,0))) * BY92),0)</f>
        <v>7</v>
      </c>
      <c r="CL92" s="19">
        <f>ROUND((((VLOOKUP($D92,[1]Plan1!$B:$C,2,0)/25) * (VLOOKUP(CL$1,[2]Plan1!$A:$B,2,0))) * BZ92),0)</f>
        <v>7</v>
      </c>
      <c r="CM92" s="20">
        <f>ROUND((((VLOOKUP($D92,[1]Plan1!$B:$C,2,0)/25) * (VLOOKUP(CM$1,[2]Plan1!$A:$B,2,0))) * CA92),0)</f>
        <v>7</v>
      </c>
      <c r="CN92" s="19">
        <f>ROUND((((VLOOKUP($D92,[1]Plan1!$B:$C,2,0)/25) * (VLOOKUP(CN$1,[2]Plan1!$A:$B,2,0))) * CB92),0)</f>
        <v>2</v>
      </c>
      <c r="CO92" s="20">
        <f>ROUND((((VLOOKUP($D92,[1]Plan1!$B:$C,2,0)/25) * (VLOOKUP(CO$1,[2]Plan1!$A:$B,2,0))) * CC92),0)</f>
        <v>2</v>
      </c>
      <c r="CP92" s="19">
        <f>ROUND((((VLOOKUP($D92,[1]Plan1!$B:$C,2,0)/25) * (VLOOKUP(CP$1,[2]Plan1!$A:$B,2,0))) * CD92),0)</f>
        <v>2</v>
      </c>
      <c r="CQ92" s="18"/>
      <c r="CR92" s="20">
        <f t="shared" si="4"/>
        <v>55</v>
      </c>
      <c r="CS92" s="19">
        <f>VLOOKUP(D92,[1]Plan1!$B:$C,2,0)</f>
        <v>110</v>
      </c>
      <c r="CT92" s="17">
        <f t="shared" si="5"/>
        <v>-55</v>
      </c>
      <c r="CU92" s="21">
        <f t="shared" si="7"/>
        <v>0.5</v>
      </c>
      <c r="CV92" s="2"/>
      <c r="CW92" s="2"/>
      <c r="CX92" s="2"/>
      <c r="CY92" s="2"/>
    </row>
    <row r="93" spans="1:103" ht="18.75" hidden="1">
      <c r="A93" s="8" t="s">
        <v>19</v>
      </c>
      <c r="B93" s="15" t="s">
        <v>20</v>
      </c>
      <c r="C93" s="15" t="s">
        <v>21</v>
      </c>
      <c r="D93" s="16" t="s">
        <v>195</v>
      </c>
      <c r="E93" s="16" t="str">
        <f>VLOOKUP(D93,[1]Plan1!$B:$D,3,0)</f>
        <v>01/07/20 a 31/07/20</v>
      </c>
      <c r="F93" s="13">
        <v>75321</v>
      </c>
      <c r="G93" s="13">
        <v>10807</v>
      </c>
      <c r="H93" s="14" t="s">
        <v>23</v>
      </c>
      <c r="I93" s="17" t="str">
        <f t="shared" si="6"/>
        <v/>
      </c>
      <c r="J93" s="17">
        <f>VLOOKUP(D93,[1]Plan1!$B:$E,4,0)</f>
        <v>4</v>
      </c>
      <c r="K93" s="18"/>
      <c r="L93" s="10">
        <v>0</v>
      </c>
      <c r="M93" s="11">
        <v>0</v>
      </c>
      <c r="N93" s="10">
        <v>0</v>
      </c>
      <c r="O93" s="11">
        <v>0</v>
      </c>
      <c r="P93" s="10">
        <v>0</v>
      </c>
      <c r="Q93" s="11">
        <v>0</v>
      </c>
      <c r="R93" s="10">
        <v>0</v>
      </c>
      <c r="S93" s="11">
        <v>0</v>
      </c>
      <c r="T93" s="10">
        <v>0</v>
      </c>
      <c r="U93" s="11">
        <v>0</v>
      </c>
      <c r="V93" s="10">
        <v>0</v>
      </c>
      <c r="W93" s="12"/>
      <c r="X93" s="10">
        <v>1</v>
      </c>
      <c r="Y93" s="11">
        <v>1</v>
      </c>
      <c r="Z93" s="10">
        <v>1</v>
      </c>
      <c r="AA93" s="11">
        <v>1</v>
      </c>
      <c r="AB93" s="10">
        <v>1</v>
      </c>
      <c r="AC93" s="11">
        <v>1</v>
      </c>
      <c r="AD93" s="10">
        <v>1</v>
      </c>
      <c r="AE93" s="11">
        <v>1</v>
      </c>
      <c r="AF93" s="10">
        <v>1</v>
      </c>
      <c r="AG93" s="11">
        <v>1</v>
      </c>
      <c r="AH93" s="10">
        <v>1</v>
      </c>
      <c r="AI93" s="12"/>
      <c r="AJ93" s="10">
        <v>0</v>
      </c>
      <c r="AK93" s="11">
        <v>1</v>
      </c>
      <c r="AL93" s="10">
        <v>1</v>
      </c>
      <c r="AM93" s="11">
        <v>1</v>
      </c>
      <c r="AN93" s="10">
        <v>0</v>
      </c>
      <c r="AO93" s="11">
        <v>0</v>
      </c>
      <c r="AP93" s="10">
        <v>1</v>
      </c>
      <c r="AQ93" s="11">
        <v>1</v>
      </c>
      <c r="AR93" s="10">
        <v>1</v>
      </c>
      <c r="AS93" s="11">
        <v>1</v>
      </c>
      <c r="AT93" s="10">
        <v>1</v>
      </c>
      <c r="AU93" s="12"/>
      <c r="AV93" s="10">
        <v>0</v>
      </c>
      <c r="AW93" s="11">
        <v>0</v>
      </c>
      <c r="AX93" s="10">
        <v>0</v>
      </c>
      <c r="AY93" s="11">
        <v>0</v>
      </c>
      <c r="AZ93" s="10">
        <v>0</v>
      </c>
      <c r="BA93" s="11">
        <v>0</v>
      </c>
      <c r="BB93" s="10">
        <v>0</v>
      </c>
      <c r="BC93" s="11">
        <v>0</v>
      </c>
      <c r="BD93" s="10">
        <v>0</v>
      </c>
      <c r="BE93" s="11">
        <v>0</v>
      </c>
      <c r="BF93" s="10">
        <v>0</v>
      </c>
      <c r="BG93" s="12"/>
      <c r="BH93" s="10">
        <v>0</v>
      </c>
      <c r="BI93" s="11">
        <v>0</v>
      </c>
      <c r="BJ93" s="10">
        <v>0</v>
      </c>
      <c r="BK93" s="11">
        <v>0</v>
      </c>
      <c r="BL93" s="10">
        <v>0</v>
      </c>
      <c r="BM93" s="11">
        <v>0</v>
      </c>
      <c r="BN93" s="10">
        <v>0</v>
      </c>
      <c r="BO93" s="11">
        <v>0</v>
      </c>
      <c r="BP93" s="10">
        <v>0</v>
      </c>
      <c r="BQ93" s="11">
        <v>0</v>
      </c>
      <c r="BR93" s="10">
        <v>0</v>
      </c>
      <c r="BT93" s="19">
        <f>(L93+X93+AJ93+AV93+BH93)/(VLOOKUP($D93,[1]Plan1!$B:$E,4,0))</f>
        <v>0.25</v>
      </c>
      <c r="BU93" s="20">
        <f>(M93+Y93+AK93+AW93+BI93)/(VLOOKUP($D93,[1]Plan1!$B:$E,4,0))</f>
        <v>0.5</v>
      </c>
      <c r="BV93" s="19">
        <f>(N93+Z93+AL93+AX93+BJ93)/(VLOOKUP($D93,[1]Plan1!$B:$E,4,0))</f>
        <v>0.5</v>
      </c>
      <c r="BW93" s="20">
        <f>(O93+AA93+AM93+AY93+BK93)/(VLOOKUP($D93,[1]Plan1!$B:$E,4,0))</f>
        <v>0.5</v>
      </c>
      <c r="BX93" s="19">
        <f>(P93+AB93+AN93+AZ93+BL93)/(VLOOKUP($D93,[1]Plan1!$B:$E,4,0))</f>
        <v>0.25</v>
      </c>
      <c r="BY93" s="20">
        <f>(Q93+AC93+AO93+BA93+BM93)/(VLOOKUP($D93,[1]Plan1!$B:$E,4,0))</f>
        <v>0.25</v>
      </c>
      <c r="BZ93" s="19">
        <f>(R93+AD93+AP93+BB93+BN93)/(VLOOKUP($D93,[1]Plan1!$B:$E,4,0))</f>
        <v>0.5</v>
      </c>
      <c r="CA93" s="20">
        <f>(S93+AE93+AQ93+BC93+BO93)/(VLOOKUP($D93,[1]Plan1!$B:$E,4,0))</f>
        <v>0.5</v>
      </c>
      <c r="CB93" s="19">
        <f>(T93+AF93+AR93+BD93+BP93)/(VLOOKUP($D93,[1]Plan1!$B:$E,4,0))</f>
        <v>0.5</v>
      </c>
      <c r="CC93" s="20">
        <f>(U93+AG93+AS93+BE93+BQ93)/(VLOOKUP($D93,[1]Plan1!$B:$E,4,0))</f>
        <v>0.5</v>
      </c>
      <c r="CD93" s="19">
        <f>(V93+AH93+AT93+BF93+BR93)/(VLOOKUP($D93,[1]Plan1!$B:$E,4,0))</f>
        <v>0.5</v>
      </c>
      <c r="CE93" s="18"/>
      <c r="CF93" s="19">
        <f>ROUND((((VLOOKUP($D93,[1]Plan1!$B:$C,2,0)/25) * (VLOOKUP(CF$1,[2]Plan1!$A:$B,2,0))) * BT93),0)</f>
        <v>4</v>
      </c>
      <c r="CG93" s="20">
        <f>ROUND((((VLOOKUP($D93,[1]Plan1!$B:$C,2,0)/25) * (VLOOKUP(CG$1,[2]Plan1!$A:$B,2,0))) * BU93),0)</f>
        <v>2</v>
      </c>
      <c r="CH93" s="19">
        <f>ROUND((((VLOOKUP($D93,[1]Plan1!$B:$C,2,0)/25) * (VLOOKUP(CH$1,[2]Plan1!$A:$B,2,0))) * BV93),0)</f>
        <v>4</v>
      </c>
      <c r="CI93" s="20">
        <f>ROUND((((VLOOKUP($D93,[1]Plan1!$B:$C,2,0)/25) * (VLOOKUP(CI$1,[2]Plan1!$A:$B,2,0))) * BW93),0)</f>
        <v>4</v>
      </c>
      <c r="CJ93" s="19">
        <f>ROUND((((VLOOKUP($D93,[1]Plan1!$B:$C,2,0)/25) * (VLOOKUP(CJ$1,[2]Plan1!$A:$B,2,0))) * BX93),0)</f>
        <v>4</v>
      </c>
      <c r="CK93" s="20">
        <f>ROUND((((VLOOKUP($D93,[1]Plan1!$B:$C,2,0)/25) * (VLOOKUP(CK$1,[2]Plan1!$A:$B,2,0))) * BY93),0)</f>
        <v>3</v>
      </c>
      <c r="CL93" s="19">
        <f>ROUND((((VLOOKUP($D93,[1]Plan1!$B:$C,2,0)/25) * (VLOOKUP(CL$1,[2]Plan1!$A:$B,2,0))) * BZ93),0)</f>
        <v>7</v>
      </c>
      <c r="CM93" s="20">
        <f>ROUND((((VLOOKUP($D93,[1]Plan1!$B:$C,2,0)/25) * (VLOOKUP(CM$1,[2]Plan1!$A:$B,2,0))) * CA93),0)</f>
        <v>7</v>
      </c>
      <c r="CN93" s="19">
        <f>ROUND((((VLOOKUP($D93,[1]Plan1!$B:$C,2,0)/25) * (VLOOKUP(CN$1,[2]Plan1!$A:$B,2,0))) * CB93),0)</f>
        <v>2</v>
      </c>
      <c r="CO93" s="20">
        <f>ROUND((((VLOOKUP($D93,[1]Plan1!$B:$C,2,0)/25) * (VLOOKUP(CO$1,[2]Plan1!$A:$B,2,0))) * CC93),0)</f>
        <v>2</v>
      </c>
      <c r="CP93" s="19">
        <f>ROUND((((VLOOKUP($D93,[1]Plan1!$B:$C,2,0)/25) * (VLOOKUP(CP$1,[2]Plan1!$A:$B,2,0))) * CD93),0)</f>
        <v>2</v>
      </c>
      <c r="CQ93" s="18"/>
      <c r="CR93" s="20">
        <f t="shared" si="4"/>
        <v>41</v>
      </c>
      <c r="CS93" s="19">
        <f>VLOOKUP(D93,[1]Plan1!$B:$C,2,0)</f>
        <v>110</v>
      </c>
      <c r="CT93" s="17">
        <f t="shared" si="5"/>
        <v>-69</v>
      </c>
      <c r="CU93" s="21">
        <f t="shared" si="7"/>
        <v>0.37272727272727274</v>
      </c>
      <c r="CV93" s="2"/>
      <c r="CW93" s="2"/>
      <c r="CX93" s="2"/>
      <c r="CY93" s="2"/>
    </row>
    <row r="94" spans="1:103" ht="18.75" hidden="1">
      <c r="A94" s="8" t="s">
        <v>19</v>
      </c>
      <c r="B94" s="15" t="s">
        <v>20</v>
      </c>
      <c r="C94" s="15" t="s">
        <v>21</v>
      </c>
      <c r="D94" s="16" t="s">
        <v>195</v>
      </c>
      <c r="E94" s="16" t="str">
        <f>VLOOKUP(D94,[1]Plan1!$B:$D,3,0)</f>
        <v>01/07/20 a 31/07/20</v>
      </c>
      <c r="F94" s="13">
        <v>63372</v>
      </c>
      <c r="G94" s="13">
        <v>10816</v>
      </c>
      <c r="H94" s="14" t="s">
        <v>24</v>
      </c>
      <c r="I94" s="17" t="str">
        <f t="shared" si="6"/>
        <v/>
      </c>
      <c r="J94" s="17">
        <f>VLOOKUP(D94,[1]Plan1!$B:$E,4,0)</f>
        <v>4</v>
      </c>
      <c r="K94" s="18"/>
      <c r="L94" s="10">
        <v>0</v>
      </c>
      <c r="M94" s="11">
        <v>0</v>
      </c>
      <c r="N94" s="10">
        <v>0</v>
      </c>
      <c r="O94" s="11">
        <v>0</v>
      </c>
      <c r="P94" s="10">
        <v>0</v>
      </c>
      <c r="Q94" s="11">
        <v>0</v>
      </c>
      <c r="R94" s="10">
        <v>0</v>
      </c>
      <c r="S94" s="11">
        <v>0</v>
      </c>
      <c r="T94" s="10">
        <v>0</v>
      </c>
      <c r="U94" s="11">
        <v>0</v>
      </c>
      <c r="V94" s="10">
        <v>0</v>
      </c>
      <c r="W94" s="12"/>
      <c r="X94" s="10">
        <v>0</v>
      </c>
      <c r="Y94" s="11">
        <v>0</v>
      </c>
      <c r="Z94" s="10">
        <v>0</v>
      </c>
      <c r="AA94" s="11">
        <v>0</v>
      </c>
      <c r="AB94" s="10">
        <v>0</v>
      </c>
      <c r="AC94" s="11">
        <v>0</v>
      </c>
      <c r="AD94" s="10">
        <v>0</v>
      </c>
      <c r="AE94" s="11">
        <v>1</v>
      </c>
      <c r="AF94" s="10">
        <v>0</v>
      </c>
      <c r="AG94" s="11">
        <v>1</v>
      </c>
      <c r="AH94" s="10">
        <v>0</v>
      </c>
      <c r="AI94" s="12"/>
      <c r="AJ94" s="10">
        <v>1</v>
      </c>
      <c r="AK94" s="11">
        <v>1</v>
      </c>
      <c r="AL94" s="10">
        <v>1</v>
      </c>
      <c r="AM94" s="11">
        <v>1</v>
      </c>
      <c r="AN94" s="10">
        <v>1</v>
      </c>
      <c r="AO94" s="11">
        <v>1</v>
      </c>
      <c r="AP94" s="10">
        <v>1</v>
      </c>
      <c r="AQ94" s="11">
        <v>1</v>
      </c>
      <c r="AR94" s="10">
        <v>1</v>
      </c>
      <c r="AS94" s="11">
        <v>1</v>
      </c>
      <c r="AT94" s="10">
        <v>1</v>
      </c>
      <c r="AU94" s="12"/>
      <c r="AV94" s="10">
        <v>1</v>
      </c>
      <c r="AW94" s="11">
        <v>1</v>
      </c>
      <c r="AX94" s="10">
        <v>1</v>
      </c>
      <c r="AY94" s="11">
        <v>1</v>
      </c>
      <c r="AZ94" s="10">
        <v>1</v>
      </c>
      <c r="BA94" s="11">
        <v>1</v>
      </c>
      <c r="BB94" s="10">
        <v>1</v>
      </c>
      <c r="BC94" s="11">
        <v>1</v>
      </c>
      <c r="BD94" s="10">
        <v>1</v>
      </c>
      <c r="BE94" s="11">
        <v>1</v>
      </c>
      <c r="BF94" s="10">
        <v>1</v>
      </c>
      <c r="BG94" s="12"/>
      <c r="BH94" s="10">
        <v>0</v>
      </c>
      <c r="BI94" s="11">
        <v>0</v>
      </c>
      <c r="BJ94" s="10">
        <v>0</v>
      </c>
      <c r="BK94" s="11">
        <v>0</v>
      </c>
      <c r="BL94" s="10">
        <v>0</v>
      </c>
      <c r="BM94" s="11">
        <v>0</v>
      </c>
      <c r="BN94" s="10">
        <v>0</v>
      </c>
      <c r="BO94" s="11">
        <v>0</v>
      </c>
      <c r="BP94" s="10">
        <v>0</v>
      </c>
      <c r="BQ94" s="11">
        <v>0</v>
      </c>
      <c r="BR94" s="10">
        <v>0</v>
      </c>
      <c r="BT94" s="19">
        <f>(L94+X94+AJ94+AV94+BH94)/(VLOOKUP($D94,[1]Plan1!$B:$E,4,0))</f>
        <v>0.5</v>
      </c>
      <c r="BU94" s="20">
        <f>(M94+Y94+AK94+AW94+BI94)/(VLOOKUP($D94,[1]Plan1!$B:$E,4,0))</f>
        <v>0.5</v>
      </c>
      <c r="BV94" s="19">
        <f>(N94+Z94+AL94+AX94+BJ94)/(VLOOKUP($D94,[1]Plan1!$B:$E,4,0))</f>
        <v>0.5</v>
      </c>
      <c r="BW94" s="20">
        <f>(O94+AA94+AM94+AY94+BK94)/(VLOOKUP($D94,[1]Plan1!$B:$E,4,0))</f>
        <v>0.5</v>
      </c>
      <c r="BX94" s="19">
        <f>(P94+AB94+AN94+AZ94+BL94)/(VLOOKUP($D94,[1]Plan1!$B:$E,4,0))</f>
        <v>0.5</v>
      </c>
      <c r="BY94" s="20">
        <f>(Q94+AC94+AO94+BA94+BM94)/(VLOOKUP($D94,[1]Plan1!$B:$E,4,0))</f>
        <v>0.5</v>
      </c>
      <c r="BZ94" s="19">
        <f>(R94+AD94+AP94+BB94+BN94)/(VLOOKUP($D94,[1]Plan1!$B:$E,4,0))</f>
        <v>0.5</v>
      </c>
      <c r="CA94" s="20">
        <f>(S94+AE94+AQ94+BC94+BO94)/(VLOOKUP($D94,[1]Plan1!$B:$E,4,0))</f>
        <v>0.75</v>
      </c>
      <c r="CB94" s="19">
        <f>(T94+AF94+AR94+BD94+BP94)/(VLOOKUP($D94,[1]Plan1!$B:$E,4,0))</f>
        <v>0.5</v>
      </c>
      <c r="CC94" s="20">
        <f>(U94+AG94+AS94+BE94+BQ94)/(VLOOKUP($D94,[1]Plan1!$B:$E,4,0))</f>
        <v>0.75</v>
      </c>
      <c r="CD94" s="19">
        <f>(V94+AH94+AT94+BF94+BR94)/(VLOOKUP($D94,[1]Plan1!$B:$E,4,0))</f>
        <v>0.5</v>
      </c>
      <c r="CE94" s="18"/>
      <c r="CF94" s="19">
        <f>ROUND((((VLOOKUP($D94,[1]Plan1!$B:$C,2,0)/25) * (VLOOKUP(CF$1,[2]Plan1!$A:$B,2,0))) * BT94),0)</f>
        <v>9</v>
      </c>
      <c r="CG94" s="20">
        <f>ROUND((((VLOOKUP($D94,[1]Plan1!$B:$C,2,0)/25) * (VLOOKUP(CG$1,[2]Plan1!$A:$B,2,0))) * BU94),0)</f>
        <v>2</v>
      </c>
      <c r="CH94" s="19">
        <f>ROUND((((VLOOKUP($D94,[1]Plan1!$B:$C,2,0)/25) * (VLOOKUP(CH$1,[2]Plan1!$A:$B,2,0))) * BV94),0)</f>
        <v>4</v>
      </c>
      <c r="CI94" s="20">
        <f>ROUND((((VLOOKUP($D94,[1]Plan1!$B:$C,2,0)/25) * (VLOOKUP(CI$1,[2]Plan1!$A:$B,2,0))) * BW94),0)</f>
        <v>4</v>
      </c>
      <c r="CJ94" s="19">
        <f>ROUND((((VLOOKUP($D94,[1]Plan1!$B:$C,2,0)/25) * (VLOOKUP(CJ$1,[2]Plan1!$A:$B,2,0))) * BX94),0)</f>
        <v>9</v>
      </c>
      <c r="CK94" s="20">
        <f>ROUND((((VLOOKUP($D94,[1]Plan1!$B:$C,2,0)/25) * (VLOOKUP(CK$1,[2]Plan1!$A:$B,2,0))) * BY94),0)</f>
        <v>7</v>
      </c>
      <c r="CL94" s="19">
        <f>ROUND((((VLOOKUP($D94,[1]Plan1!$B:$C,2,0)/25) * (VLOOKUP(CL$1,[2]Plan1!$A:$B,2,0))) * BZ94),0)</f>
        <v>7</v>
      </c>
      <c r="CM94" s="20">
        <f>ROUND((((VLOOKUP($D94,[1]Plan1!$B:$C,2,0)/25) * (VLOOKUP(CM$1,[2]Plan1!$A:$B,2,0))) * CA94),0)</f>
        <v>10</v>
      </c>
      <c r="CN94" s="19">
        <f>ROUND((((VLOOKUP($D94,[1]Plan1!$B:$C,2,0)/25) * (VLOOKUP(CN$1,[2]Plan1!$A:$B,2,0))) * CB94),0)</f>
        <v>2</v>
      </c>
      <c r="CO94" s="20">
        <f>ROUND((((VLOOKUP($D94,[1]Plan1!$B:$C,2,0)/25) * (VLOOKUP(CO$1,[2]Plan1!$A:$B,2,0))) * CC94),0)</f>
        <v>3</v>
      </c>
      <c r="CP94" s="19">
        <f>ROUND((((VLOOKUP($D94,[1]Plan1!$B:$C,2,0)/25) * (VLOOKUP(CP$1,[2]Plan1!$A:$B,2,0))) * CD94),0)</f>
        <v>2</v>
      </c>
      <c r="CQ94" s="18"/>
      <c r="CR94" s="20">
        <f t="shared" si="4"/>
        <v>59</v>
      </c>
      <c r="CS94" s="19">
        <f>VLOOKUP(D94,[1]Plan1!$B:$C,2,0)</f>
        <v>110</v>
      </c>
      <c r="CT94" s="17">
        <f t="shared" si="5"/>
        <v>-51</v>
      </c>
      <c r="CU94" s="21">
        <f t="shared" si="7"/>
        <v>0.53636363636363638</v>
      </c>
      <c r="CV94" s="2"/>
      <c r="CW94" s="2"/>
      <c r="CX94" s="2"/>
      <c r="CY94" s="2"/>
    </row>
    <row r="95" spans="1:103" ht="18.75" hidden="1">
      <c r="A95" s="8" t="s">
        <v>19</v>
      </c>
      <c r="B95" s="15" t="s">
        <v>20</v>
      </c>
      <c r="C95" s="15" t="s">
        <v>21</v>
      </c>
      <c r="D95" s="16" t="s">
        <v>195</v>
      </c>
      <c r="E95" s="16" t="str">
        <f>VLOOKUP(D95,[1]Plan1!$B:$D,3,0)</f>
        <v>01/07/20 a 31/07/20</v>
      </c>
      <c r="F95" s="13">
        <v>16745</v>
      </c>
      <c r="G95" s="13">
        <v>10503</v>
      </c>
      <c r="H95" s="14" t="s">
        <v>25</v>
      </c>
      <c r="I95" s="17" t="str">
        <f t="shared" si="6"/>
        <v/>
      </c>
      <c r="J95" s="17">
        <f>VLOOKUP(D95,[1]Plan1!$B:$E,4,0)</f>
        <v>4</v>
      </c>
      <c r="K95" s="18"/>
      <c r="L95" s="10">
        <v>0</v>
      </c>
      <c r="M95" s="11">
        <v>0</v>
      </c>
      <c r="N95" s="10">
        <v>0</v>
      </c>
      <c r="O95" s="11">
        <v>0</v>
      </c>
      <c r="P95" s="10">
        <v>0</v>
      </c>
      <c r="Q95" s="11">
        <v>0</v>
      </c>
      <c r="R95" s="10">
        <v>0</v>
      </c>
      <c r="S95" s="11">
        <v>0</v>
      </c>
      <c r="T95" s="10">
        <v>0</v>
      </c>
      <c r="U95" s="11">
        <v>0</v>
      </c>
      <c r="V95" s="10">
        <v>0</v>
      </c>
      <c r="W95" s="12"/>
      <c r="X95" s="10">
        <v>0</v>
      </c>
      <c r="Y95" s="11">
        <v>0</v>
      </c>
      <c r="Z95" s="10">
        <v>0</v>
      </c>
      <c r="AA95" s="11">
        <v>0</v>
      </c>
      <c r="AB95" s="10">
        <v>0</v>
      </c>
      <c r="AC95" s="11">
        <v>0</v>
      </c>
      <c r="AD95" s="10">
        <v>0</v>
      </c>
      <c r="AE95" s="11">
        <v>0</v>
      </c>
      <c r="AF95" s="10">
        <v>0</v>
      </c>
      <c r="AG95" s="11">
        <v>0</v>
      </c>
      <c r="AH95" s="10">
        <v>0</v>
      </c>
      <c r="AI95" s="12"/>
      <c r="AJ95" s="10">
        <v>0</v>
      </c>
      <c r="AK95" s="11">
        <v>0</v>
      </c>
      <c r="AL95" s="10">
        <v>0</v>
      </c>
      <c r="AM95" s="11">
        <v>0</v>
      </c>
      <c r="AN95" s="10">
        <v>0</v>
      </c>
      <c r="AO95" s="11">
        <v>0</v>
      </c>
      <c r="AP95" s="10">
        <v>0</v>
      </c>
      <c r="AQ95" s="11">
        <v>0</v>
      </c>
      <c r="AR95" s="10">
        <v>0</v>
      </c>
      <c r="AS95" s="11">
        <v>0</v>
      </c>
      <c r="AT95" s="10">
        <v>0</v>
      </c>
      <c r="AU95" s="12"/>
      <c r="AV95" s="10">
        <v>0</v>
      </c>
      <c r="AW95" s="11">
        <v>0</v>
      </c>
      <c r="AX95" s="10">
        <v>0</v>
      </c>
      <c r="AY95" s="11">
        <v>0</v>
      </c>
      <c r="AZ95" s="10">
        <v>0</v>
      </c>
      <c r="BA95" s="11">
        <v>0</v>
      </c>
      <c r="BB95" s="10">
        <v>0</v>
      </c>
      <c r="BC95" s="11">
        <v>0</v>
      </c>
      <c r="BD95" s="10">
        <v>0</v>
      </c>
      <c r="BE95" s="11">
        <v>0</v>
      </c>
      <c r="BF95" s="10">
        <v>0</v>
      </c>
      <c r="BG95" s="12"/>
      <c r="BH95" s="10">
        <v>0</v>
      </c>
      <c r="BI95" s="11">
        <v>0</v>
      </c>
      <c r="BJ95" s="10">
        <v>0</v>
      </c>
      <c r="BK95" s="11">
        <v>0</v>
      </c>
      <c r="BL95" s="10">
        <v>0</v>
      </c>
      <c r="BM95" s="11">
        <v>0</v>
      </c>
      <c r="BN95" s="10">
        <v>0</v>
      </c>
      <c r="BO95" s="11">
        <v>0</v>
      </c>
      <c r="BP95" s="10">
        <v>0</v>
      </c>
      <c r="BQ95" s="11">
        <v>0</v>
      </c>
      <c r="BR95" s="10">
        <v>0</v>
      </c>
      <c r="BT95" s="19">
        <f>(L95+X95+AJ95+AV95+BH95)/(VLOOKUP($D95,[1]Plan1!$B:$E,4,0))</f>
        <v>0</v>
      </c>
      <c r="BU95" s="20">
        <f>(M95+Y95+AK95+AW95+BI95)/(VLOOKUP($D95,[1]Plan1!$B:$E,4,0))</f>
        <v>0</v>
      </c>
      <c r="BV95" s="19">
        <f>(N95+Z95+AL95+AX95+BJ95)/(VLOOKUP($D95,[1]Plan1!$B:$E,4,0))</f>
        <v>0</v>
      </c>
      <c r="BW95" s="20">
        <f>(O95+AA95+AM95+AY95+BK95)/(VLOOKUP($D95,[1]Plan1!$B:$E,4,0))</f>
        <v>0</v>
      </c>
      <c r="BX95" s="19">
        <f>(P95+AB95+AN95+AZ95+BL95)/(VLOOKUP($D95,[1]Plan1!$B:$E,4,0))</f>
        <v>0</v>
      </c>
      <c r="BY95" s="20">
        <f>(Q95+AC95+AO95+BA95+BM95)/(VLOOKUP($D95,[1]Plan1!$B:$E,4,0))</f>
        <v>0</v>
      </c>
      <c r="BZ95" s="19">
        <f>(R95+AD95+AP95+BB95+BN95)/(VLOOKUP($D95,[1]Plan1!$B:$E,4,0))</f>
        <v>0</v>
      </c>
      <c r="CA95" s="20">
        <f>(S95+AE95+AQ95+BC95+BO95)/(VLOOKUP($D95,[1]Plan1!$B:$E,4,0))</f>
        <v>0</v>
      </c>
      <c r="CB95" s="19">
        <f>(T95+AF95+AR95+BD95+BP95)/(VLOOKUP($D95,[1]Plan1!$B:$E,4,0))</f>
        <v>0</v>
      </c>
      <c r="CC95" s="20">
        <f>(U95+AG95+AS95+BE95+BQ95)/(VLOOKUP($D95,[1]Plan1!$B:$E,4,0))</f>
        <v>0</v>
      </c>
      <c r="CD95" s="19">
        <f>(V95+AH95+AT95+BF95+BR95)/(VLOOKUP($D95,[1]Plan1!$B:$E,4,0))</f>
        <v>0</v>
      </c>
      <c r="CE95" s="18"/>
      <c r="CF95" s="19">
        <f>ROUND((((VLOOKUP($D95,[1]Plan1!$B:$C,2,0)/25) * (VLOOKUP(CF$1,[2]Plan1!$A:$B,2,0))) * BT95),0)</f>
        <v>0</v>
      </c>
      <c r="CG95" s="20">
        <f>ROUND((((VLOOKUP($D95,[1]Plan1!$B:$C,2,0)/25) * (VLOOKUP(CG$1,[2]Plan1!$A:$B,2,0))) * BU95),0)</f>
        <v>0</v>
      </c>
      <c r="CH95" s="19">
        <f>ROUND((((VLOOKUP($D95,[1]Plan1!$B:$C,2,0)/25) * (VLOOKUP(CH$1,[2]Plan1!$A:$B,2,0))) * BV95),0)</f>
        <v>0</v>
      </c>
      <c r="CI95" s="20">
        <f>ROUND((((VLOOKUP($D95,[1]Plan1!$B:$C,2,0)/25) * (VLOOKUP(CI$1,[2]Plan1!$A:$B,2,0))) * BW95),0)</f>
        <v>0</v>
      </c>
      <c r="CJ95" s="19">
        <f>ROUND((((VLOOKUP($D95,[1]Plan1!$B:$C,2,0)/25) * (VLOOKUP(CJ$1,[2]Plan1!$A:$B,2,0))) * BX95),0)</f>
        <v>0</v>
      </c>
      <c r="CK95" s="20">
        <f>ROUND((((VLOOKUP($D95,[1]Plan1!$B:$C,2,0)/25) * (VLOOKUP(CK$1,[2]Plan1!$A:$B,2,0))) * BY95),0)</f>
        <v>0</v>
      </c>
      <c r="CL95" s="19">
        <f>ROUND((((VLOOKUP($D95,[1]Plan1!$B:$C,2,0)/25) * (VLOOKUP(CL$1,[2]Plan1!$A:$B,2,0))) * BZ95),0)</f>
        <v>0</v>
      </c>
      <c r="CM95" s="20">
        <f>ROUND((((VLOOKUP($D95,[1]Plan1!$B:$C,2,0)/25) * (VLOOKUP(CM$1,[2]Plan1!$A:$B,2,0))) * CA95),0)</f>
        <v>0</v>
      </c>
      <c r="CN95" s="19">
        <f>ROUND((((VLOOKUP($D95,[1]Plan1!$B:$C,2,0)/25) * (VLOOKUP(CN$1,[2]Plan1!$A:$B,2,0))) * CB95),0)</f>
        <v>0</v>
      </c>
      <c r="CO95" s="20">
        <f>ROUND((((VLOOKUP($D95,[1]Plan1!$B:$C,2,0)/25) * (VLOOKUP(CO$1,[2]Plan1!$A:$B,2,0))) * CC95),0)</f>
        <v>0</v>
      </c>
      <c r="CP95" s="19">
        <f>ROUND((((VLOOKUP($D95,[1]Plan1!$B:$C,2,0)/25) * (VLOOKUP(CP$1,[2]Plan1!$A:$B,2,0))) * CD95),0)</f>
        <v>0</v>
      </c>
      <c r="CQ95" s="18"/>
      <c r="CR95" s="20">
        <f t="shared" si="4"/>
        <v>0</v>
      </c>
      <c r="CS95" s="19">
        <f>VLOOKUP(D95,[1]Plan1!$B:$C,2,0)</f>
        <v>110</v>
      </c>
      <c r="CT95" s="17">
        <f t="shared" si="5"/>
        <v>-110</v>
      </c>
      <c r="CU95" s="21">
        <f t="shared" si="7"/>
        <v>0</v>
      </c>
      <c r="CV95" s="2"/>
      <c r="CW95" s="2"/>
      <c r="CX95" s="2"/>
      <c r="CY95" s="2"/>
    </row>
    <row r="96" spans="1:103" ht="18.75" hidden="1">
      <c r="A96" s="8" t="s">
        <v>19</v>
      </c>
      <c r="B96" s="15" t="s">
        <v>20</v>
      </c>
      <c r="C96" s="15" t="s">
        <v>21</v>
      </c>
      <c r="D96" s="16" t="s">
        <v>195</v>
      </c>
      <c r="E96" s="16" t="str">
        <f>VLOOKUP(D96,[1]Plan1!$B:$D,3,0)</f>
        <v>01/07/20 a 31/07/20</v>
      </c>
      <c r="F96" s="13">
        <v>16746</v>
      </c>
      <c r="G96" s="13">
        <v>10759</v>
      </c>
      <c r="H96" s="14" t="s">
        <v>26</v>
      </c>
      <c r="I96" s="17" t="str">
        <f t="shared" si="6"/>
        <v/>
      </c>
      <c r="J96" s="17">
        <f>VLOOKUP(D96,[1]Plan1!$B:$E,4,0)</f>
        <v>4</v>
      </c>
      <c r="K96" s="18"/>
      <c r="L96" s="10">
        <v>0</v>
      </c>
      <c r="M96" s="11">
        <v>0</v>
      </c>
      <c r="N96" s="10">
        <v>0</v>
      </c>
      <c r="O96" s="11">
        <v>0</v>
      </c>
      <c r="P96" s="10">
        <v>0</v>
      </c>
      <c r="Q96" s="11">
        <v>0</v>
      </c>
      <c r="R96" s="10">
        <v>0</v>
      </c>
      <c r="S96" s="11">
        <v>0</v>
      </c>
      <c r="T96" s="10">
        <v>0</v>
      </c>
      <c r="U96" s="11">
        <v>0</v>
      </c>
      <c r="V96" s="10">
        <v>0</v>
      </c>
      <c r="W96" s="12"/>
      <c r="X96" s="10">
        <v>0</v>
      </c>
      <c r="Y96" s="11">
        <v>0</v>
      </c>
      <c r="Z96" s="10">
        <v>0</v>
      </c>
      <c r="AA96" s="11">
        <v>0</v>
      </c>
      <c r="AB96" s="10">
        <v>0</v>
      </c>
      <c r="AC96" s="11">
        <v>0</v>
      </c>
      <c r="AD96" s="10">
        <v>0</v>
      </c>
      <c r="AE96" s="11">
        <v>0</v>
      </c>
      <c r="AF96" s="10">
        <v>0</v>
      </c>
      <c r="AG96" s="11">
        <v>0</v>
      </c>
      <c r="AH96" s="10">
        <v>0</v>
      </c>
      <c r="AI96" s="12"/>
      <c r="AJ96" s="10">
        <v>0</v>
      </c>
      <c r="AK96" s="11">
        <v>0</v>
      </c>
      <c r="AL96" s="10">
        <v>0</v>
      </c>
      <c r="AM96" s="11">
        <v>0</v>
      </c>
      <c r="AN96" s="10">
        <v>0</v>
      </c>
      <c r="AO96" s="11">
        <v>0</v>
      </c>
      <c r="AP96" s="10">
        <v>0</v>
      </c>
      <c r="AQ96" s="11">
        <v>0</v>
      </c>
      <c r="AR96" s="10">
        <v>0</v>
      </c>
      <c r="AS96" s="11">
        <v>0</v>
      </c>
      <c r="AT96" s="10">
        <v>0</v>
      </c>
      <c r="AU96" s="12"/>
      <c r="AV96" s="10">
        <v>0</v>
      </c>
      <c r="AW96" s="11">
        <v>0</v>
      </c>
      <c r="AX96" s="10">
        <v>0</v>
      </c>
      <c r="AY96" s="11">
        <v>0</v>
      </c>
      <c r="AZ96" s="10">
        <v>0</v>
      </c>
      <c r="BA96" s="11">
        <v>0</v>
      </c>
      <c r="BB96" s="10">
        <v>0</v>
      </c>
      <c r="BC96" s="11">
        <v>0</v>
      </c>
      <c r="BD96" s="10">
        <v>0</v>
      </c>
      <c r="BE96" s="11">
        <v>0</v>
      </c>
      <c r="BF96" s="10">
        <v>0</v>
      </c>
      <c r="BG96" s="12"/>
      <c r="BH96" s="10">
        <v>0</v>
      </c>
      <c r="BI96" s="11">
        <v>0</v>
      </c>
      <c r="BJ96" s="10">
        <v>0</v>
      </c>
      <c r="BK96" s="11">
        <v>0</v>
      </c>
      <c r="BL96" s="10">
        <v>0</v>
      </c>
      <c r="BM96" s="11">
        <v>0</v>
      </c>
      <c r="BN96" s="10">
        <v>0</v>
      </c>
      <c r="BO96" s="11">
        <v>0</v>
      </c>
      <c r="BP96" s="10">
        <v>0</v>
      </c>
      <c r="BQ96" s="11">
        <v>0</v>
      </c>
      <c r="BR96" s="10">
        <v>0</v>
      </c>
      <c r="BT96" s="19">
        <f>(L96+X96+AJ96+AV96+BH96)/(VLOOKUP($D96,[1]Plan1!$B:$E,4,0))</f>
        <v>0</v>
      </c>
      <c r="BU96" s="20">
        <f>(M96+Y96+AK96+AW96+BI96)/(VLOOKUP($D96,[1]Plan1!$B:$E,4,0))</f>
        <v>0</v>
      </c>
      <c r="BV96" s="19">
        <f>(N96+Z96+AL96+AX96+BJ96)/(VLOOKUP($D96,[1]Plan1!$B:$E,4,0))</f>
        <v>0</v>
      </c>
      <c r="BW96" s="20">
        <f>(O96+AA96+AM96+AY96+BK96)/(VLOOKUP($D96,[1]Plan1!$B:$E,4,0))</f>
        <v>0</v>
      </c>
      <c r="BX96" s="19">
        <f>(P96+AB96+AN96+AZ96+BL96)/(VLOOKUP($D96,[1]Plan1!$B:$E,4,0))</f>
        <v>0</v>
      </c>
      <c r="BY96" s="20">
        <f>(Q96+AC96+AO96+BA96+BM96)/(VLOOKUP($D96,[1]Plan1!$B:$E,4,0))</f>
        <v>0</v>
      </c>
      <c r="BZ96" s="19">
        <f>(R96+AD96+AP96+BB96+BN96)/(VLOOKUP($D96,[1]Plan1!$B:$E,4,0))</f>
        <v>0</v>
      </c>
      <c r="CA96" s="20">
        <f>(S96+AE96+AQ96+BC96+BO96)/(VLOOKUP($D96,[1]Plan1!$B:$E,4,0))</f>
        <v>0</v>
      </c>
      <c r="CB96" s="19">
        <f>(T96+AF96+AR96+BD96+BP96)/(VLOOKUP($D96,[1]Plan1!$B:$E,4,0))</f>
        <v>0</v>
      </c>
      <c r="CC96" s="20">
        <f>(U96+AG96+AS96+BE96+BQ96)/(VLOOKUP($D96,[1]Plan1!$B:$E,4,0))</f>
        <v>0</v>
      </c>
      <c r="CD96" s="19">
        <f>(V96+AH96+AT96+BF96+BR96)/(VLOOKUP($D96,[1]Plan1!$B:$E,4,0))</f>
        <v>0</v>
      </c>
      <c r="CE96" s="18"/>
      <c r="CF96" s="19">
        <f>ROUND((((VLOOKUP($D96,[1]Plan1!$B:$C,2,0)/25) * (VLOOKUP(CF$1,[2]Plan1!$A:$B,2,0))) * BT96),0)</f>
        <v>0</v>
      </c>
      <c r="CG96" s="20">
        <f>ROUND((((VLOOKUP($D96,[1]Plan1!$B:$C,2,0)/25) * (VLOOKUP(CG$1,[2]Plan1!$A:$B,2,0))) * BU96),0)</f>
        <v>0</v>
      </c>
      <c r="CH96" s="19">
        <f>ROUND((((VLOOKUP($D96,[1]Plan1!$B:$C,2,0)/25) * (VLOOKUP(CH$1,[2]Plan1!$A:$B,2,0))) * BV96),0)</f>
        <v>0</v>
      </c>
      <c r="CI96" s="20">
        <f>ROUND((((VLOOKUP($D96,[1]Plan1!$B:$C,2,0)/25) * (VLOOKUP(CI$1,[2]Plan1!$A:$B,2,0))) * BW96),0)</f>
        <v>0</v>
      </c>
      <c r="CJ96" s="19">
        <f>ROUND((((VLOOKUP($D96,[1]Plan1!$B:$C,2,0)/25) * (VLOOKUP(CJ$1,[2]Plan1!$A:$B,2,0))) * BX96),0)</f>
        <v>0</v>
      </c>
      <c r="CK96" s="20">
        <f>ROUND((((VLOOKUP($D96,[1]Plan1!$B:$C,2,0)/25) * (VLOOKUP(CK$1,[2]Plan1!$A:$B,2,0))) * BY96),0)</f>
        <v>0</v>
      </c>
      <c r="CL96" s="19">
        <f>ROUND((((VLOOKUP($D96,[1]Plan1!$B:$C,2,0)/25) * (VLOOKUP(CL$1,[2]Plan1!$A:$B,2,0))) * BZ96),0)</f>
        <v>0</v>
      </c>
      <c r="CM96" s="20">
        <f>ROUND((((VLOOKUP($D96,[1]Plan1!$B:$C,2,0)/25) * (VLOOKUP(CM$1,[2]Plan1!$A:$B,2,0))) * CA96),0)</f>
        <v>0</v>
      </c>
      <c r="CN96" s="19">
        <f>ROUND((((VLOOKUP($D96,[1]Plan1!$B:$C,2,0)/25) * (VLOOKUP(CN$1,[2]Plan1!$A:$B,2,0))) * CB96),0)</f>
        <v>0</v>
      </c>
      <c r="CO96" s="20">
        <f>ROUND((((VLOOKUP($D96,[1]Plan1!$B:$C,2,0)/25) * (VLOOKUP(CO$1,[2]Plan1!$A:$B,2,0))) * CC96),0)</f>
        <v>0</v>
      </c>
      <c r="CP96" s="19">
        <f>ROUND((((VLOOKUP($D96,[1]Plan1!$B:$C,2,0)/25) * (VLOOKUP(CP$1,[2]Plan1!$A:$B,2,0))) * CD96),0)</f>
        <v>0</v>
      </c>
      <c r="CQ96" s="18"/>
      <c r="CR96" s="20">
        <f t="shared" si="4"/>
        <v>0</v>
      </c>
      <c r="CS96" s="19">
        <f>VLOOKUP(D96,[1]Plan1!$B:$C,2,0)</f>
        <v>110</v>
      </c>
      <c r="CT96" s="17">
        <f t="shared" si="5"/>
        <v>-110</v>
      </c>
      <c r="CU96" s="21">
        <f t="shared" si="7"/>
        <v>0</v>
      </c>
      <c r="CV96" s="2"/>
      <c r="CW96" s="2"/>
      <c r="CX96" s="2"/>
      <c r="CY96" s="2"/>
    </row>
    <row r="97" spans="1:103" ht="18.75" hidden="1">
      <c r="A97" s="8" t="s">
        <v>19</v>
      </c>
      <c r="B97" s="15" t="s">
        <v>20</v>
      </c>
      <c r="C97" s="15" t="s">
        <v>21</v>
      </c>
      <c r="D97" s="16" t="s">
        <v>195</v>
      </c>
      <c r="E97" s="16" t="str">
        <f>VLOOKUP(D97,[1]Plan1!$B:$D,3,0)</f>
        <v>01/07/20 a 31/07/20</v>
      </c>
      <c r="F97" s="13">
        <v>47221</v>
      </c>
      <c r="G97" s="13">
        <v>10073</v>
      </c>
      <c r="H97" s="14" t="s">
        <v>27</v>
      </c>
      <c r="I97" s="17" t="str">
        <f t="shared" si="6"/>
        <v/>
      </c>
      <c r="J97" s="17">
        <f>VLOOKUP(D97,[1]Plan1!$B:$E,4,0)</f>
        <v>4</v>
      </c>
      <c r="K97" s="18"/>
      <c r="L97" s="10">
        <v>0</v>
      </c>
      <c r="M97" s="11">
        <v>0</v>
      </c>
      <c r="N97" s="10">
        <v>0</v>
      </c>
      <c r="O97" s="11">
        <v>0</v>
      </c>
      <c r="P97" s="10">
        <v>0</v>
      </c>
      <c r="Q97" s="11">
        <v>0</v>
      </c>
      <c r="R97" s="10">
        <v>0</v>
      </c>
      <c r="S97" s="11">
        <v>0</v>
      </c>
      <c r="T97" s="10">
        <v>0</v>
      </c>
      <c r="U97" s="11">
        <v>0</v>
      </c>
      <c r="V97" s="10">
        <v>0</v>
      </c>
      <c r="W97" s="12"/>
      <c r="X97" s="10">
        <v>0</v>
      </c>
      <c r="Y97" s="11">
        <v>0</v>
      </c>
      <c r="Z97" s="10">
        <v>0</v>
      </c>
      <c r="AA97" s="11">
        <v>0</v>
      </c>
      <c r="AB97" s="10">
        <v>0</v>
      </c>
      <c r="AC97" s="11">
        <v>0</v>
      </c>
      <c r="AD97" s="10">
        <v>0</v>
      </c>
      <c r="AE97" s="11">
        <v>0</v>
      </c>
      <c r="AF97" s="10">
        <v>0</v>
      </c>
      <c r="AG97" s="11">
        <v>0</v>
      </c>
      <c r="AH97" s="10">
        <v>0</v>
      </c>
      <c r="AI97" s="12"/>
      <c r="AJ97" s="10">
        <v>0</v>
      </c>
      <c r="AK97" s="11">
        <v>0</v>
      </c>
      <c r="AL97" s="10">
        <v>0</v>
      </c>
      <c r="AM97" s="11">
        <v>0</v>
      </c>
      <c r="AN97" s="10">
        <v>0</v>
      </c>
      <c r="AO97" s="11">
        <v>0</v>
      </c>
      <c r="AP97" s="10">
        <v>0</v>
      </c>
      <c r="AQ97" s="11">
        <v>0</v>
      </c>
      <c r="AR97" s="10">
        <v>0</v>
      </c>
      <c r="AS97" s="11">
        <v>0</v>
      </c>
      <c r="AT97" s="10">
        <v>0</v>
      </c>
      <c r="AU97" s="12"/>
      <c r="AV97" s="10">
        <v>0</v>
      </c>
      <c r="AW97" s="11">
        <v>0</v>
      </c>
      <c r="AX97" s="10">
        <v>0</v>
      </c>
      <c r="AY97" s="11">
        <v>0</v>
      </c>
      <c r="AZ97" s="10">
        <v>0</v>
      </c>
      <c r="BA97" s="11">
        <v>0</v>
      </c>
      <c r="BB97" s="10">
        <v>0</v>
      </c>
      <c r="BC97" s="11">
        <v>0</v>
      </c>
      <c r="BD97" s="10">
        <v>0</v>
      </c>
      <c r="BE97" s="11">
        <v>0</v>
      </c>
      <c r="BF97" s="10">
        <v>0</v>
      </c>
      <c r="BG97" s="12"/>
      <c r="BH97" s="10">
        <v>0</v>
      </c>
      <c r="BI97" s="11">
        <v>0</v>
      </c>
      <c r="BJ97" s="10">
        <v>0</v>
      </c>
      <c r="BK97" s="11">
        <v>0</v>
      </c>
      <c r="BL97" s="10">
        <v>0</v>
      </c>
      <c r="BM97" s="11">
        <v>0</v>
      </c>
      <c r="BN97" s="10">
        <v>0</v>
      </c>
      <c r="BO97" s="11">
        <v>0</v>
      </c>
      <c r="BP97" s="10">
        <v>0</v>
      </c>
      <c r="BQ97" s="11">
        <v>0</v>
      </c>
      <c r="BR97" s="10">
        <v>0</v>
      </c>
      <c r="BT97" s="19">
        <f>(L97+X97+AJ97+AV97+BH97)/(VLOOKUP($D97,[1]Plan1!$B:$E,4,0))</f>
        <v>0</v>
      </c>
      <c r="BU97" s="20">
        <f>(M97+Y97+AK97+AW97+BI97)/(VLOOKUP($D97,[1]Plan1!$B:$E,4,0))</f>
        <v>0</v>
      </c>
      <c r="BV97" s="19">
        <f>(N97+Z97+AL97+AX97+BJ97)/(VLOOKUP($D97,[1]Plan1!$B:$E,4,0))</f>
        <v>0</v>
      </c>
      <c r="BW97" s="20">
        <f>(O97+AA97+AM97+AY97+BK97)/(VLOOKUP($D97,[1]Plan1!$B:$E,4,0))</f>
        <v>0</v>
      </c>
      <c r="BX97" s="19">
        <f>(P97+AB97+AN97+AZ97+BL97)/(VLOOKUP($D97,[1]Plan1!$B:$E,4,0))</f>
        <v>0</v>
      </c>
      <c r="BY97" s="20">
        <f>(Q97+AC97+AO97+BA97+BM97)/(VLOOKUP($D97,[1]Plan1!$B:$E,4,0))</f>
        <v>0</v>
      </c>
      <c r="BZ97" s="19">
        <f>(R97+AD97+AP97+BB97+BN97)/(VLOOKUP($D97,[1]Plan1!$B:$E,4,0))</f>
        <v>0</v>
      </c>
      <c r="CA97" s="20">
        <f>(S97+AE97+AQ97+BC97+BO97)/(VLOOKUP($D97,[1]Plan1!$B:$E,4,0))</f>
        <v>0</v>
      </c>
      <c r="CB97" s="19">
        <f>(T97+AF97+AR97+BD97+BP97)/(VLOOKUP($D97,[1]Plan1!$B:$E,4,0))</f>
        <v>0</v>
      </c>
      <c r="CC97" s="20">
        <f>(U97+AG97+AS97+BE97+BQ97)/(VLOOKUP($D97,[1]Plan1!$B:$E,4,0))</f>
        <v>0</v>
      </c>
      <c r="CD97" s="19">
        <f>(V97+AH97+AT97+BF97+BR97)/(VLOOKUP($D97,[1]Plan1!$B:$E,4,0))</f>
        <v>0</v>
      </c>
      <c r="CE97" s="18"/>
      <c r="CF97" s="19">
        <f>ROUND((((VLOOKUP($D97,[1]Plan1!$B:$C,2,0)/25) * (VLOOKUP(CF$1,[2]Plan1!$A:$B,2,0))) * BT97),0)</f>
        <v>0</v>
      </c>
      <c r="CG97" s="20">
        <f>ROUND((((VLOOKUP($D97,[1]Plan1!$B:$C,2,0)/25) * (VLOOKUP(CG$1,[2]Plan1!$A:$B,2,0))) * BU97),0)</f>
        <v>0</v>
      </c>
      <c r="CH97" s="19">
        <f>ROUND((((VLOOKUP($D97,[1]Plan1!$B:$C,2,0)/25) * (VLOOKUP(CH$1,[2]Plan1!$A:$B,2,0))) * BV97),0)</f>
        <v>0</v>
      </c>
      <c r="CI97" s="20">
        <f>ROUND((((VLOOKUP($D97,[1]Plan1!$B:$C,2,0)/25) * (VLOOKUP(CI$1,[2]Plan1!$A:$B,2,0))) * BW97),0)</f>
        <v>0</v>
      </c>
      <c r="CJ97" s="19">
        <f>ROUND((((VLOOKUP($D97,[1]Plan1!$B:$C,2,0)/25) * (VLOOKUP(CJ$1,[2]Plan1!$A:$B,2,0))) * BX97),0)</f>
        <v>0</v>
      </c>
      <c r="CK97" s="20">
        <f>ROUND((((VLOOKUP($D97,[1]Plan1!$B:$C,2,0)/25) * (VLOOKUP(CK$1,[2]Plan1!$A:$B,2,0))) * BY97),0)</f>
        <v>0</v>
      </c>
      <c r="CL97" s="19">
        <f>ROUND((((VLOOKUP($D97,[1]Plan1!$B:$C,2,0)/25) * (VLOOKUP(CL$1,[2]Plan1!$A:$B,2,0))) * BZ97),0)</f>
        <v>0</v>
      </c>
      <c r="CM97" s="20">
        <f>ROUND((((VLOOKUP($D97,[1]Plan1!$B:$C,2,0)/25) * (VLOOKUP(CM$1,[2]Plan1!$A:$B,2,0))) * CA97),0)</f>
        <v>0</v>
      </c>
      <c r="CN97" s="19">
        <f>ROUND((((VLOOKUP($D97,[1]Plan1!$B:$C,2,0)/25) * (VLOOKUP(CN$1,[2]Plan1!$A:$B,2,0))) * CB97),0)</f>
        <v>0</v>
      </c>
      <c r="CO97" s="20">
        <f>ROUND((((VLOOKUP($D97,[1]Plan1!$B:$C,2,0)/25) * (VLOOKUP(CO$1,[2]Plan1!$A:$B,2,0))) * CC97),0)</f>
        <v>0</v>
      </c>
      <c r="CP97" s="19">
        <f>ROUND((((VLOOKUP($D97,[1]Plan1!$B:$C,2,0)/25) * (VLOOKUP(CP$1,[2]Plan1!$A:$B,2,0))) * CD97),0)</f>
        <v>0</v>
      </c>
      <c r="CQ97" s="18"/>
      <c r="CR97" s="20">
        <f t="shared" si="4"/>
        <v>0</v>
      </c>
      <c r="CS97" s="19">
        <f>VLOOKUP(D97,[1]Plan1!$B:$C,2,0)</f>
        <v>110</v>
      </c>
      <c r="CT97" s="17">
        <f t="shared" si="5"/>
        <v>-110</v>
      </c>
      <c r="CU97" s="21">
        <f t="shared" si="7"/>
        <v>0</v>
      </c>
      <c r="CV97" s="2"/>
      <c r="CW97" s="2"/>
      <c r="CX97" s="2"/>
      <c r="CY97" s="2"/>
    </row>
    <row r="98" spans="1:103" ht="18.75" hidden="1">
      <c r="A98" s="8" t="s">
        <v>19</v>
      </c>
      <c r="B98" s="15" t="s">
        <v>20</v>
      </c>
      <c r="C98" s="15" t="s">
        <v>21</v>
      </c>
      <c r="D98" s="16" t="s">
        <v>195</v>
      </c>
      <c r="E98" s="16" t="str">
        <f>VLOOKUP(D98,[1]Plan1!$B:$D,3,0)</f>
        <v>01/07/20 a 31/07/20</v>
      </c>
      <c r="F98" s="13">
        <v>118345</v>
      </c>
      <c r="G98" s="13">
        <v>10852</v>
      </c>
      <c r="H98" s="14" t="s">
        <v>28</v>
      </c>
      <c r="I98" s="17" t="str">
        <f t="shared" si="6"/>
        <v/>
      </c>
      <c r="J98" s="17">
        <f>VLOOKUP(D98,[1]Plan1!$B:$E,4,0)</f>
        <v>4</v>
      </c>
      <c r="K98" s="18"/>
      <c r="L98" s="10">
        <v>0</v>
      </c>
      <c r="M98" s="11">
        <v>0</v>
      </c>
      <c r="N98" s="10">
        <v>0</v>
      </c>
      <c r="O98" s="11">
        <v>0</v>
      </c>
      <c r="P98" s="10">
        <v>0</v>
      </c>
      <c r="Q98" s="11">
        <v>0</v>
      </c>
      <c r="R98" s="10">
        <v>0</v>
      </c>
      <c r="S98" s="11">
        <v>0</v>
      </c>
      <c r="T98" s="10">
        <v>0</v>
      </c>
      <c r="U98" s="11">
        <v>0</v>
      </c>
      <c r="V98" s="10">
        <v>0</v>
      </c>
      <c r="W98" s="12"/>
      <c r="X98" s="10">
        <v>1</v>
      </c>
      <c r="Y98" s="11">
        <v>1</v>
      </c>
      <c r="Z98" s="10">
        <v>1</v>
      </c>
      <c r="AA98" s="11">
        <v>1</v>
      </c>
      <c r="AB98" s="10">
        <v>1</v>
      </c>
      <c r="AC98" s="11">
        <v>1</v>
      </c>
      <c r="AD98" s="10">
        <v>1</v>
      </c>
      <c r="AE98" s="11">
        <v>1</v>
      </c>
      <c r="AF98" s="10">
        <v>1</v>
      </c>
      <c r="AG98" s="11">
        <v>1</v>
      </c>
      <c r="AH98" s="10">
        <v>1</v>
      </c>
      <c r="AI98" s="12"/>
      <c r="AJ98" s="10">
        <v>0</v>
      </c>
      <c r="AK98" s="11">
        <v>0</v>
      </c>
      <c r="AL98" s="10">
        <v>0</v>
      </c>
      <c r="AM98" s="11">
        <v>0</v>
      </c>
      <c r="AN98" s="10">
        <v>0</v>
      </c>
      <c r="AO98" s="11">
        <v>0</v>
      </c>
      <c r="AP98" s="10">
        <v>0</v>
      </c>
      <c r="AQ98" s="11">
        <v>0</v>
      </c>
      <c r="AR98" s="10">
        <v>1</v>
      </c>
      <c r="AS98" s="11">
        <v>1</v>
      </c>
      <c r="AT98" s="10">
        <v>1</v>
      </c>
      <c r="AU98" s="12"/>
      <c r="AV98" s="10">
        <v>1</v>
      </c>
      <c r="AW98" s="11">
        <v>1</v>
      </c>
      <c r="AX98" s="10">
        <v>1</v>
      </c>
      <c r="AY98" s="11">
        <v>1</v>
      </c>
      <c r="AZ98" s="10">
        <v>1</v>
      </c>
      <c r="BA98" s="11">
        <v>1</v>
      </c>
      <c r="BB98" s="10">
        <v>1</v>
      </c>
      <c r="BC98" s="11">
        <v>1</v>
      </c>
      <c r="BD98" s="10">
        <v>1</v>
      </c>
      <c r="BE98" s="11">
        <v>1</v>
      </c>
      <c r="BF98" s="10">
        <v>1</v>
      </c>
      <c r="BG98" s="12"/>
      <c r="BH98" s="10">
        <v>0</v>
      </c>
      <c r="BI98" s="11">
        <v>0</v>
      </c>
      <c r="BJ98" s="10">
        <v>0</v>
      </c>
      <c r="BK98" s="11">
        <v>0</v>
      </c>
      <c r="BL98" s="10">
        <v>0</v>
      </c>
      <c r="BM98" s="11">
        <v>0</v>
      </c>
      <c r="BN98" s="10">
        <v>0</v>
      </c>
      <c r="BO98" s="11">
        <v>0</v>
      </c>
      <c r="BP98" s="10">
        <v>0</v>
      </c>
      <c r="BQ98" s="11">
        <v>0</v>
      </c>
      <c r="BR98" s="10">
        <v>0</v>
      </c>
      <c r="BT98" s="19">
        <f>(L98+X98+AJ98+AV98+BH98)/(VLOOKUP($D98,[1]Plan1!$B:$E,4,0))</f>
        <v>0.5</v>
      </c>
      <c r="BU98" s="20">
        <f>(M98+Y98+AK98+AW98+BI98)/(VLOOKUP($D98,[1]Plan1!$B:$E,4,0))</f>
        <v>0.5</v>
      </c>
      <c r="BV98" s="19">
        <f>(N98+Z98+AL98+AX98+BJ98)/(VLOOKUP($D98,[1]Plan1!$B:$E,4,0))</f>
        <v>0.5</v>
      </c>
      <c r="BW98" s="20">
        <f>(O98+AA98+AM98+AY98+BK98)/(VLOOKUP($D98,[1]Plan1!$B:$E,4,0))</f>
        <v>0.5</v>
      </c>
      <c r="BX98" s="19">
        <f>(P98+AB98+AN98+AZ98+BL98)/(VLOOKUP($D98,[1]Plan1!$B:$E,4,0))</f>
        <v>0.5</v>
      </c>
      <c r="BY98" s="20">
        <f>(Q98+AC98+AO98+BA98+BM98)/(VLOOKUP($D98,[1]Plan1!$B:$E,4,0))</f>
        <v>0.5</v>
      </c>
      <c r="BZ98" s="19">
        <f>(R98+AD98+AP98+BB98+BN98)/(VLOOKUP($D98,[1]Plan1!$B:$E,4,0))</f>
        <v>0.5</v>
      </c>
      <c r="CA98" s="20">
        <f>(S98+AE98+AQ98+BC98+BO98)/(VLOOKUP($D98,[1]Plan1!$B:$E,4,0))</f>
        <v>0.5</v>
      </c>
      <c r="CB98" s="19">
        <f>(T98+AF98+AR98+BD98+BP98)/(VLOOKUP($D98,[1]Plan1!$B:$E,4,0))</f>
        <v>0.75</v>
      </c>
      <c r="CC98" s="20">
        <f>(U98+AG98+AS98+BE98+BQ98)/(VLOOKUP($D98,[1]Plan1!$B:$E,4,0))</f>
        <v>0.75</v>
      </c>
      <c r="CD98" s="19">
        <f>(V98+AH98+AT98+BF98+BR98)/(VLOOKUP($D98,[1]Plan1!$B:$E,4,0))</f>
        <v>0.75</v>
      </c>
      <c r="CE98" s="18"/>
      <c r="CF98" s="19">
        <f>ROUND((((VLOOKUP($D98,[1]Plan1!$B:$C,2,0)/25) * (VLOOKUP(CF$1,[2]Plan1!$A:$B,2,0))) * BT98),0)</f>
        <v>9</v>
      </c>
      <c r="CG98" s="20">
        <f>ROUND((((VLOOKUP($D98,[1]Plan1!$B:$C,2,0)/25) * (VLOOKUP(CG$1,[2]Plan1!$A:$B,2,0))) * BU98),0)</f>
        <v>2</v>
      </c>
      <c r="CH98" s="19">
        <f>ROUND((((VLOOKUP($D98,[1]Plan1!$B:$C,2,0)/25) * (VLOOKUP(CH$1,[2]Plan1!$A:$B,2,0))) * BV98),0)</f>
        <v>4</v>
      </c>
      <c r="CI98" s="20">
        <f>ROUND((((VLOOKUP($D98,[1]Plan1!$B:$C,2,0)/25) * (VLOOKUP(CI$1,[2]Plan1!$A:$B,2,0))) * BW98),0)</f>
        <v>4</v>
      </c>
      <c r="CJ98" s="19">
        <f>ROUND((((VLOOKUP($D98,[1]Plan1!$B:$C,2,0)/25) * (VLOOKUP(CJ$1,[2]Plan1!$A:$B,2,0))) * BX98),0)</f>
        <v>9</v>
      </c>
      <c r="CK98" s="20">
        <f>ROUND((((VLOOKUP($D98,[1]Plan1!$B:$C,2,0)/25) * (VLOOKUP(CK$1,[2]Plan1!$A:$B,2,0))) * BY98),0)</f>
        <v>7</v>
      </c>
      <c r="CL98" s="19">
        <f>ROUND((((VLOOKUP($D98,[1]Plan1!$B:$C,2,0)/25) * (VLOOKUP(CL$1,[2]Plan1!$A:$B,2,0))) * BZ98),0)</f>
        <v>7</v>
      </c>
      <c r="CM98" s="20">
        <f>ROUND((((VLOOKUP($D98,[1]Plan1!$B:$C,2,0)/25) * (VLOOKUP(CM$1,[2]Plan1!$A:$B,2,0))) * CA98),0)</f>
        <v>7</v>
      </c>
      <c r="CN98" s="19">
        <f>ROUND((((VLOOKUP($D98,[1]Plan1!$B:$C,2,0)/25) * (VLOOKUP(CN$1,[2]Plan1!$A:$B,2,0))) * CB98),0)</f>
        <v>3</v>
      </c>
      <c r="CO98" s="20">
        <f>ROUND((((VLOOKUP($D98,[1]Plan1!$B:$C,2,0)/25) * (VLOOKUP(CO$1,[2]Plan1!$A:$B,2,0))) * CC98),0)</f>
        <v>3</v>
      </c>
      <c r="CP98" s="19">
        <f>ROUND((((VLOOKUP($D98,[1]Plan1!$B:$C,2,0)/25) * (VLOOKUP(CP$1,[2]Plan1!$A:$B,2,0))) * CD98),0)</f>
        <v>3</v>
      </c>
      <c r="CQ98" s="18"/>
      <c r="CR98" s="20">
        <f t="shared" si="4"/>
        <v>58</v>
      </c>
      <c r="CS98" s="19">
        <f>VLOOKUP(D98,[1]Plan1!$B:$C,2,0)</f>
        <v>110</v>
      </c>
      <c r="CT98" s="17">
        <f t="shared" si="5"/>
        <v>-52</v>
      </c>
      <c r="CU98" s="21">
        <f t="shared" si="7"/>
        <v>0.52727272727272723</v>
      </c>
      <c r="CV98" s="2"/>
      <c r="CW98" s="2"/>
      <c r="CX98" s="2"/>
      <c r="CY98" s="2"/>
    </row>
    <row r="99" spans="1:103" ht="18.75" hidden="1">
      <c r="A99" s="8" t="s">
        <v>19</v>
      </c>
      <c r="B99" s="15" t="s">
        <v>20</v>
      </c>
      <c r="C99" s="15" t="s">
        <v>21</v>
      </c>
      <c r="D99" s="16" t="s">
        <v>195</v>
      </c>
      <c r="E99" s="16" t="str">
        <f>VLOOKUP(D99,[1]Plan1!$B:$D,3,0)</f>
        <v>01/07/20 a 31/07/20</v>
      </c>
      <c r="F99" s="13">
        <v>91494</v>
      </c>
      <c r="G99" s="13">
        <v>10795</v>
      </c>
      <c r="H99" s="14" t="s">
        <v>29</v>
      </c>
      <c r="I99" s="17" t="str">
        <f t="shared" si="6"/>
        <v/>
      </c>
      <c r="J99" s="17">
        <f>VLOOKUP(D99,[1]Plan1!$B:$E,4,0)</f>
        <v>4</v>
      </c>
      <c r="K99" s="18"/>
      <c r="L99" s="10">
        <v>0</v>
      </c>
      <c r="M99" s="11">
        <v>0</v>
      </c>
      <c r="N99" s="10">
        <v>0</v>
      </c>
      <c r="O99" s="11">
        <v>0</v>
      </c>
      <c r="P99" s="10">
        <v>0</v>
      </c>
      <c r="Q99" s="11">
        <v>0</v>
      </c>
      <c r="R99" s="10">
        <v>0</v>
      </c>
      <c r="S99" s="11">
        <v>0</v>
      </c>
      <c r="T99" s="10">
        <v>0</v>
      </c>
      <c r="U99" s="11">
        <v>0</v>
      </c>
      <c r="V99" s="10">
        <v>0</v>
      </c>
      <c r="W99" s="12"/>
      <c r="X99" s="10">
        <v>0</v>
      </c>
      <c r="Y99" s="11">
        <v>0</v>
      </c>
      <c r="Z99" s="10">
        <v>0</v>
      </c>
      <c r="AA99" s="11">
        <v>0</v>
      </c>
      <c r="AB99" s="10">
        <v>0</v>
      </c>
      <c r="AC99" s="11">
        <v>0</v>
      </c>
      <c r="AD99" s="10">
        <v>0</v>
      </c>
      <c r="AE99" s="11">
        <v>0</v>
      </c>
      <c r="AF99" s="10">
        <v>0</v>
      </c>
      <c r="AG99" s="11">
        <v>0</v>
      </c>
      <c r="AH99" s="10">
        <v>0</v>
      </c>
      <c r="AI99" s="12"/>
      <c r="AJ99" s="10">
        <v>0</v>
      </c>
      <c r="AK99" s="11">
        <v>0</v>
      </c>
      <c r="AL99" s="10">
        <v>0</v>
      </c>
      <c r="AM99" s="11">
        <v>0</v>
      </c>
      <c r="AN99" s="10">
        <v>0</v>
      </c>
      <c r="AO99" s="11">
        <v>0</v>
      </c>
      <c r="AP99" s="10">
        <v>0</v>
      </c>
      <c r="AQ99" s="11">
        <v>0</v>
      </c>
      <c r="AR99" s="10">
        <v>0</v>
      </c>
      <c r="AS99" s="11">
        <v>0</v>
      </c>
      <c r="AT99" s="10">
        <v>0</v>
      </c>
      <c r="AU99" s="12"/>
      <c r="AV99" s="10">
        <v>0</v>
      </c>
      <c r="AW99" s="11">
        <v>1</v>
      </c>
      <c r="AX99" s="10">
        <v>1</v>
      </c>
      <c r="AY99" s="11">
        <v>1</v>
      </c>
      <c r="AZ99" s="10">
        <v>0</v>
      </c>
      <c r="BA99" s="11">
        <v>1</v>
      </c>
      <c r="BB99" s="10">
        <v>0</v>
      </c>
      <c r="BC99" s="11">
        <v>0</v>
      </c>
      <c r="BD99" s="10">
        <v>1</v>
      </c>
      <c r="BE99" s="11">
        <v>1</v>
      </c>
      <c r="BF99" s="10">
        <v>1</v>
      </c>
      <c r="BG99" s="12"/>
      <c r="BH99" s="10">
        <v>0</v>
      </c>
      <c r="BI99" s="11">
        <v>0</v>
      </c>
      <c r="BJ99" s="10">
        <v>0</v>
      </c>
      <c r="BK99" s="11">
        <v>0</v>
      </c>
      <c r="BL99" s="10">
        <v>0</v>
      </c>
      <c r="BM99" s="11">
        <v>0</v>
      </c>
      <c r="BN99" s="10">
        <v>0</v>
      </c>
      <c r="BO99" s="11">
        <v>0</v>
      </c>
      <c r="BP99" s="10">
        <v>0</v>
      </c>
      <c r="BQ99" s="11">
        <v>0</v>
      </c>
      <c r="BR99" s="10">
        <v>0</v>
      </c>
      <c r="BT99" s="19">
        <f>(L99+X99+AJ99+AV99+BH99)/(VLOOKUP($D99,[1]Plan1!$B:$E,4,0))</f>
        <v>0</v>
      </c>
      <c r="BU99" s="20">
        <f>(M99+Y99+AK99+AW99+BI99)/(VLOOKUP($D99,[1]Plan1!$B:$E,4,0))</f>
        <v>0.25</v>
      </c>
      <c r="BV99" s="19">
        <f>(N99+Z99+AL99+AX99+BJ99)/(VLOOKUP($D99,[1]Plan1!$B:$E,4,0))</f>
        <v>0.25</v>
      </c>
      <c r="BW99" s="20">
        <f>(O99+AA99+AM99+AY99+BK99)/(VLOOKUP($D99,[1]Plan1!$B:$E,4,0))</f>
        <v>0.25</v>
      </c>
      <c r="BX99" s="19">
        <f>(P99+AB99+AN99+AZ99+BL99)/(VLOOKUP($D99,[1]Plan1!$B:$E,4,0))</f>
        <v>0</v>
      </c>
      <c r="BY99" s="20">
        <f>(Q99+AC99+AO99+BA99+BM99)/(VLOOKUP($D99,[1]Plan1!$B:$E,4,0))</f>
        <v>0.25</v>
      </c>
      <c r="BZ99" s="19">
        <f>(R99+AD99+AP99+BB99+BN99)/(VLOOKUP($D99,[1]Plan1!$B:$E,4,0))</f>
        <v>0</v>
      </c>
      <c r="CA99" s="20">
        <f>(S99+AE99+AQ99+BC99+BO99)/(VLOOKUP($D99,[1]Plan1!$B:$E,4,0))</f>
        <v>0</v>
      </c>
      <c r="CB99" s="19">
        <f>(T99+AF99+AR99+BD99+BP99)/(VLOOKUP($D99,[1]Plan1!$B:$E,4,0))</f>
        <v>0.25</v>
      </c>
      <c r="CC99" s="20">
        <f>(U99+AG99+AS99+BE99+BQ99)/(VLOOKUP($D99,[1]Plan1!$B:$E,4,0))</f>
        <v>0.25</v>
      </c>
      <c r="CD99" s="19">
        <f>(V99+AH99+AT99+BF99+BR99)/(VLOOKUP($D99,[1]Plan1!$B:$E,4,0))</f>
        <v>0.25</v>
      </c>
      <c r="CE99" s="18"/>
      <c r="CF99" s="19">
        <f>ROUND((((VLOOKUP($D99,[1]Plan1!$B:$C,2,0)/25) * (VLOOKUP(CF$1,[2]Plan1!$A:$B,2,0))) * BT99),0)</f>
        <v>0</v>
      </c>
      <c r="CG99" s="20">
        <f>ROUND((((VLOOKUP($D99,[1]Plan1!$B:$C,2,0)/25) * (VLOOKUP(CG$1,[2]Plan1!$A:$B,2,0))) * BU99),0)</f>
        <v>1</v>
      </c>
      <c r="CH99" s="19">
        <f>ROUND((((VLOOKUP($D99,[1]Plan1!$B:$C,2,0)/25) * (VLOOKUP(CH$1,[2]Plan1!$A:$B,2,0))) * BV99),0)</f>
        <v>2</v>
      </c>
      <c r="CI99" s="20">
        <f>ROUND((((VLOOKUP($D99,[1]Plan1!$B:$C,2,0)/25) * (VLOOKUP(CI$1,[2]Plan1!$A:$B,2,0))) * BW99),0)</f>
        <v>2</v>
      </c>
      <c r="CJ99" s="19">
        <f>ROUND((((VLOOKUP($D99,[1]Plan1!$B:$C,2,0)/25) * (VLOOKUP(CJ$1,[2]Plan1!$A:$B,2,0))) * BX99),0)</f>
        <v>0</v>
      </c>
      <c r="CK99" s="20">
        <f>ROUND((((VLOOKUP($D99,[1]Plan1!$B:$C,2,0)/25) * (VLOOKUP(CK$1,[2]Plan1!$A:$B,2,0))) * BY99),0)</f>
        <v>3</v>
      </c>
      <c r="CL99" s="19">
        <f>ROUND((((VLOOKUP($D99,[1]Plan1!$B:$C,2,0)/25) * (VLOOKUP(CL$1,[2]Plan1!$A:$B,2,0))) * BZ99),0)</f>
        <v>0</v>
      </c>
      <c r="CM99" s="20">
        <f>ROUND((((VLOOKUP($D99,[1]Plan1!$B:$C,2,0)/25) * (VLOOKUP(CM$1,[2]Plan1!$A:$B,2,0))) * CA99),0)</f>
        <v>0</v>
      </c>
      <c r="CN99" s="19">
        <f>ROUND((((VLOOKUP($D99,[1]Plan1!$B:$C,2,0)/25) * (VLOOKUP(CN$1,[2]Plan1!$A:$B,2,0))) * CB99),0)</f>
        <v>1</v>
      </c>
      <c r="CO99" s="20">
        <f>ROUND((((VLOOKUP($D99,[1]Plan1!$B:$C,2,0)/25) * (VLOOKUP(CO$1,[2]Plan1!$A:$B,2,0))) * CC99),0)</f>
        <v>1</v>
      </c>
      <c r="CP99" s="19">
        <f>ROUND((((VLOOKUP($D99,[1]Plan1!$B:$C,2,0)/25) * (VLOOKUP(CP$1,[2]Plan1!$A:$B,2,0))) * CD99),0)</f>
        <v>1</v>
      </c>
      <c r="CQ99" s="18"/>
      <c r="CR99" s="20">
        <f t="shared" si="4"/>
        <v>11</v>
      </c>
      <c r="CS99" s="19">
        <f>VLOOKUP(D99,[1]Plan1!$B:$C,2,0)</f>
        <v>110</v>
      </c>
      <c r="CT99" s="17">
        <f t="shared" si="5"/>
        <v>-99</v>
      </c>
      <c r="CU99" s="21">
        <f t="shared" si="7"/>
        <v>0.1</v>
      </c>
      <c r="CV99" s="2"/>
      <c r="CW99" s="2"/>
      <c r="CX99" s="2"/>
      <c r="CY99" s="2"/>
    </row>
    <row r="100" spans="1:103" ht="18.75" hidden="1">
      <c r="A100" s="8" t="s">
        <v>19</v>
      </c>
      <c r="B100" s="15" t="s">
        <v>20</v>
      </c>
      <c r="C100" s="15" t="s">
        <v>21</v>
      </c>
      <c r="D100" s="16" t="s">
        <v>195</v>
      </c>
      <c r="E100" s="16" t="str">
        <f>VLOOKUP(D100,[1]Plan1!$B:$D,3,0)</f>
        <v>01/07/20 a 31/07/20</v>
      </c>
      <c r="F100" s="13">
        <v>178388</v>
      </c>
      <c r="G100" s="13">
        <v>11456</v>
      </c>
      <c r="H100" s="14" t="s">
        <v>30</v>
      </c>
      <c r="I100" s="17" t="str">
        <f t="shared" si="6"/>
        <v/>
      </c>
      <c r="J100" s="17">
        <f>VLOOKUP(D100,[1]Plan1!$B:$E,4,0)</f>
        <v>4</v>
      </c>
      <c r="K100" s="18"/>
      <c r="L100" s="10">
        <v>1</v>
      </c>
      <c r="M100" s="11">
        <v>1</v>
      </c>
      <c r="N100" s="10">
        <v>1</v>
      </c>
      <c r="O100" s="11">
        <v>1</v>
      </c>
      <c r="P100" s="10">
        <v>1</v>
      </c>
      <c r="Q100" s="11">
        <v>1</v>
      </c>
      <c r="R100" s="10">
        <v>1</v>
      </c>
      <c r="S100" s="11">
        <v>1</v>
      </c>
      <c r="T100" s="10">
        <v>1</v>
      </c>
      <c r="U100" s="11">
        <v>1</v>
      </c>
      <c r="V100" s="10">
        <v>1</v>
      </c>
      <c r="W100" s="12"/>
      <c r="X100" s="10">
        <v>1</v>
      </c>
      <c r="Y100" s="11">
        <v>1</v>
      </c>
      <c r="Z100" s="10">
        <v>1</v>
      </c>
      <c r="AA100" s="11">
        <v>1</v>
      </c>
      <c r="AB100" s="10">
        <v>1</v>
      </c>
      <c r="AC100" s="11">
        <v>1</v>
      </c>
      <c r="AD100" s="10">
        <v>1</v>
      </c>
      <c r="AE100" s="11">
        <v>1</v>
      </c>
      <c r="AF100" s="10">
        <v>1</v>
      </c>
      <c r="AG100" s="11">
        <v>1</v>
      </c>
      <c r="AH100" s="10">
        <v>1</v>
      </c>
      <c r="AI100" s="12"/>
      <c r="AJ100" s="10">
        <v>1</v>
      </c>
      <c r="AK100" s="11">
        <v>1</v>
      </c>
      <c r="AL100" s="10">
        <v>1</v>
      </c>
      <c r="AM100" s="11">
        <v>0</v>
      </c>
      <c r="AN100" s="10">
        <v>0</v>
      </c>
      <c r="AO100" s="11">
        <v>1</v>
      </c>
      <c r="AP100" s="10">
        <v>0</v>
      </c>
      <c r="AQ100" s="11">
        <v>1</v>
      </c>
      <c r="AR100" s="10">
        <v>1</v>
      </c>
      <c r="AS100" s="11">
        <v>1</v>
      </c>
      <c r="AT100" s="10">
        <v>1</v>
      </c>
      <c r="AU100" s="12"/>
      <c r="AV100" s="10">
        <v>1</v>
      </c>
      <c r="AW100" s="11">
        <v>1</v>
      </c>
      <c r="AX100" s="10">
        <v>1</v>
      </c>
      <c r="AY100" s="11">
        <v>1</v>
      </c>
      <c r="AZ100" s="10">
        <v>1</v>
      </c>
      <c r="BA100" s="11">
        <v>1</v>
      </c>
      <c r="BB100" s="10">
        <v>1</v>
      </c>
      <c r="BC100" s="11">
        <v>1</v>
      </c>
      <c r="BD100" s="10">
        <v>1</v>
      </c>
      <c r="BE100" s="11">
        <v>1</v>
      </c>
      <c r="BF100" s="10">
        <v>1</v>
      </c>
      <c r="BG100" s="12"/>
      <c r="BH100" s="10">
        <v>0</v>
      </c>
      <c r="BI100" s="11">
        <v>0</v>
      </c>
      <c r="BJ100" s="10">
        <v>0</v>
      </c>
      <c r="BK100" s="11">
        <v>0</v>
      </c>
      <c r="BL100" s="10">
        <v>0</v>
      </c>
      <c r="BM100" s="11">
        <v>0</v>
      </c>
      <c r="BN100" s="10">
        <v>0</v>
      </c>
      <c r="BO100" s="11">
        <v>0</v>
      </c>
      <c r="BP100" s="10">
        <v>0</v>
      </c>
      <c r="BQ100" s="11">
        <v>0</v>
      </c>
      <c r="BR100" s="10">
        <v>0</v>
      </c>
      <c r="BT100" s="19">
        <f>(L100+X100+AJ100+AV100+BH100)/(VLOOKUP($D100,[1]Plan1!$B:$E,4,0))</f>
        <v>1</v>
      </c>
      <c r="BU100" s="20">
        <f>(M100+Y100+AK100+AW100+BI100)/(VLOOKUP($D100,[1]Plan1!$B:$E,4,0))</f>
        <v>1</v>
      </c>
      <c r="BV100" s="19">
        <f>(N100+Z100+AL100+AX100+BJ100)/(VLOOKUP($D100,[1]Plan1!$B:$E,4,0))</f>
        <v>1</v>
      </c>
      <c r="BW100" s="20">
        <f>(O100+AA100+AM100+AY100+BK100)/(VLOOKUP($D100,[1]Plan1!$B:$E,4,0))</f>
        <v>0.75</v>
      </c>
      <c r="BX100" s="19">
        <f>(P100+AB100+AN100+AZ100+BL100)/(VLOOKUP($D100,[1]Plan1!$B:$E,4,0))</f>
        <v>0.75</v>
      </c>
      <c r="BY100" s="20">
        <f>(Q100+AC100+AO100+BA100+BM100)/(VLOOKUP($D100,[1]Plan1!$B:$E,4,0))</f>
        <v>1</v>
      </c>
      <c r="BZ100" s="19">
        <f>(R100+AD100+AP100+BB100+BN100)/(VLOOKUP($D100,[1]Plan1!$B:$E,4,0))</f>
        <v>0.75</v>
      </c>
      <c r="CA100" s="20">
        <f>(S100+AE100+AQ100+BC100+BO100)/(VLOOKUP($D100,[1]Plan1!$B:$E,4,0))</f>
        <v>1</v>
      </c>
      <c r="CB100" s="19">
        <f>(T100+AF100+AR100+BD100+BP100)/(VLOOKUP($D100,[1]Plan1!$B:$E,4,0))</f>
        <v>1</v>
      </c>
      <c r="CC100" s="20">
        <f>(U100+AG100+AS100+BE100+BQ100)/(VLOOKUP($D100,[1]Plan1!$B:$E,4,0))</f>
        <v>1</v>
      </c>
      <c r="CD100" s="19">
        <f>(V100+AH100+AT100+BF100+BR100)/(VLOOKUP($D100,[1]Plan1!$B:$E,4,0))</f>
        <v>1</v>
      </c>
      <c r="CE100" s="18"/>
      <c r="CF100" s="19">
        <f>ROUND((((VLOOKUP($D100,[1]Plan1!$B:$C,2,0)/25) * (VLOOKUP(CF$1,[2]Plan1!$A:$B,2,0))) * BT100),0)</f>
        <v>18</v>
      </c>
      <c r="CG100" s="20">
        <f>ROUND((((VLOOKUP($D100,[1]Plan1!$B:$C,2,0)/25) * (VLOOKUP(CG$1,[2]Plan1!$A:$B,2,0))) * BU100),0)</f>
        <v>4</v>
      </c>
      <c r="CH100" s="19">
        <f>ROUND((((VLOOKUP($D100,[1]Plan1!$B:$C,2,0)/25) * (VLOOKUP(CH$1,[2]Plan1!$A:$B,2,0))) * BV100),0)</f>
        <v>9</v>
      </c>
      <c r="CI100" s="20">
        <f>ROUND((((VLOOKUP($D100,[1]Plan1!$B:$C,2,0)/25) * (VLOOKUP(CI$1,[2]Plan1!$A:$B,2,0))) * BW100),0)</f>
        <v>7</v>
      </c>
      <c r="CJ100" s="19">
        <f>ROUND((((VLOOKUP($D100,[1]Plan1!$B:$C,2,0)/25) * (VLOOKUP(CJ$1,[2]Plan1!$A:$B,2,0))) * BX100),0)</f>
        <v>13</v>
      </c>
      <c r="CK100" s="20">
        <f>ROUND((((VLOOKUP($D100,[1]Plan1!$B:$C,2,0)/25) * (VLOOKUP(CK$1,[2]Plan1!$A:$B,2,0))) * BY100),0)</f>
        <v>13</v>
      </c>
      <c r="CL100" s="19">
        <f>ROUND((((VLOOKUP($D100,[1]Plan1!$B:$C,2,0)/25) * (VLOOKUP(CL$1,[2]Plan1!$A:$B,2,0))) * BZ100),0)</f>
        <v>10</v>
      </c>
      <c r="CM100" s="20">
        <f>ROUND((((VLOOKUP($D100,[1]Plan1!$B:$C,2,0)/25) * (VLOOKUP(CM$1,[2]Plan1!$A:$B,2,0))) * CA100),0)</f>
        <v>13</v>
      </c>
      <c r="CN100" s="19">
        <f>ROUND((((VLOOKUP($D100,[1]Plan1!$B:$C,2,0)/25) * (VLOOKUP(CN$1,[2]Plan1!$A:$B,2,0))) * CB100),0)</f>
        <v>4</v>
      </c>
      <c r="CO100" s="20">
        <f>ROUND((((VLOOKUP($D100,[1]Plan1!$B:$C,2,0)/25) * (VLOOKUP(CO$1,[2]Plan1!$A:$B,2,0))) * CC100),0)</f>
        <v>4</v>
      </c>
      <c r="CP100" s="19">
        <f>ROUND((((VLOOKUP($D100,[1]Plan1!$B:$C,2,0)/25) * (VLOOKUP(CP$1,[2]Plan1!$A:$B,2,0))) * CD100),0)</f>
        <v>4</v>
      </c>
      <c r="CQ100" s="18"/>
      <c r="CR100" s="20">
        <f t="shared" si="4"/>
        <v>99</v>
      </c>
      <c r="CS100" s="19">
        <f>VLOOKUP(D100,[1]Plan1!$B:$C,2,0)</f>
        <v>110</v>
      </c>
      <c r="CT100" s="17">
        <f t="shared" si="5"/>
        <v>-11</v>
      </c>
      <c r="CU100" s="21">
        <f t="shared" si="7"/>
        <v>0.9</v>
      </c>
      <c r="CV100" s="2"/>
      <c r="CW100" s="2"/>
      <c r="CX100" s="2"/>
      <c r="CY100" s="2"/>
    </row>
    <row r="101" spans="1:103" ht="18.75" hidden="1">
      <c r="A101" s="8" t="s">
        <v>19</v>
      </c>
      <c r="B101" s="15" t="s">
        <v>20</v>
      </c>
      <c r="C101" s="15" t="s">
        <v>21</v>
      </c>
      <c r="D101" s="16" t="s">
        <v>195</v>
      </c>
      <c r="E101" s="16" t="str">
        <f>VLOOKUP(D101,[1]Plan1!$B:$D,3,0)</f>
        <v>01/07/20 a 31/07/20</v>
      </c>
      <c r="F101" s="13">
        <v>180554</v>
      </c>
      <c r="G101" s="13">
        <v>11508</v>
      </c>
      <c r="H101" s="14" t="s">
        <v>31</v>
      </c>
      <c r="I101" s="17" t="str">
        <f t="shared" si="6"/>
        <v/>
      </c>
      <c r="J101" s="17">
        <f>VLOOKUP(D101,[1]Plan1!$B:$E,4,0)</f>
        <v>4</v>
      </c>
      <c r="K101" s="18"/>
      <c r="L101" s="10">
        <v>1</v>
      </c>
      <c r="M101" s="11">
        <v>1</v>
      </c>
      <c r="N101" s="10">
        <v>1</v>
      </c>
      <c r="O101" s="11">
        <v>1</v>
      </c>
      <c r="P101" s="10">
        <v>1</v>
      </c>
      <c r="Q101" s="11">
        <v>1</v>
      </c>
      <c r="R101" s="10">
        <v>1</v>
      </c>
      <c r="S101" s="11">
        <v>1</v>
      </c>
      <c r="T101" s="10">
        <v>1</v>
      </c>
      <c r="U101" s="11">
        <v>1</v>
      </c>
      <c r="V101" s="10">
        <v>1</v>
      </c>
      <c r="W101" s="12"/>
      <c r="X101" s="10">
        <v>1</v>
      </c>
      <c r="Y101" s="11">
        <v>1</v>
      </c>
      <c r="Z101" s="10">
        <v>1</v>
      </c>
      <c r="AA101" s="11">
        <v>1</v>
      </c>
      <c r="AB101" s="10">
        <v>1</v>
      </c>
      <c r="AC101" s="11">
        <v>1</v>
      </c>
      <c r="AD101" s="10">
        <v>1</v>
      </c>
      <c r="AE101" s="11">
        <v>1</v>
      </c>
      <c r="AF101" s="10">
        <v>1</v>
      </c>
      <c r="AG101" s="11">
        <v>1</v>
      </c>
      <c r="AH101" s="10">
        <v>1</v>
      </c>
      <c r="AI101" s="12"/>
      <c r="AJ101" s="10">
        <v>0</v>
      </c>
      <c r="AK101" s="11">
        <v>1</v>
      </c>
      <c r="AL101" s="10">
        <v>1</v>
      </c>
      <c r="AM101" s="11">
        <v>0</v>
      </c>
      <c r="AN101" s="10">
        <v>0</v>
      </c>
      <c r="AO101" s="11">
        <v>0</v>
      </c>
      <c r="AP101" s="10">
        <v>0</v>
      </c>
      <c r="AQ101" s="11">
        <v>1</v>
      </c>
      <c r="AR101" s="10">
        <v>1</v>
      </c>
      <c r="AS101" s="11">
        <v>1</v>
      </c>
      <c r="AT101" s="10">
        <v>1</v>
      </c>
      <c r="AU101" s="12"/>
      <c r="AV101" s="10">
        <v>1</v>
      </c>
      <c r="AW101" s="11">
        <v>1</v>
      </c>
      <c r="AX101" s="10">
        <v>1</v>
      </c>
      <c r="AY101" s="11">
        <v>1</v>
      </c>
      <c r="AZ101" s="10">
        <v>1</v>
      </c>
      <c r="BA101" s="11">
        <v>1</v>
      </c>
      <c r="BB101" s="10">
        <v>1</v>
      </c>
      <c r="BC101" s="11">
        <v>1</v>
      </c>
      <c r="BD101" s="10">
        <v>1</v>
      </c>
      <c r="BE101" s="11">
        <v>1</v>
      </c>
      <c r="BF101" s="10">
        <v>1</v>
      </c>
      <c r="BG101" s="12"/>
      <c r="BH101" s="10">
        <v>0</v>
      </c>
      <c r="BI101" s="11">
        <v>0</v>
      </c>
      <c r="BJ101" s="10">
        <v>0</v>
      </c>
      <c r="BK101" s="11">
        <v>0</v>
      </c>
      <c r="BL101" s="10">
        <v>0</v>
      </c>
      <c r="BM101" s="11">
        <v>0</v>
      </c>
      <c r="BN101" s="10">
        <v>0</v>
      </c>
      <c r="BO101" s="11">
        <v>0</v>
      </c>
      <c r="BP101" s="10">
        <v>0</v>
      </c>
      <c r="BQ101" s="11">
        <v>0</v>
      </c>
      <c r="BR101" s="10">
        <v>0</v>
      </c>
      <c r="BT101" s="19">
        <f>(L101+X101+AJ101+AV101+BH101)/(VLOOKUP($D101,[1]Plan1!$B:$E,4,0))</f>
        <v>0.75</v>
      </c>
      <c r="BU101" s="20">
        <f>(M101+Y101+AK101+AW101+BI101)/(VLOOKUP($D101,[1]Plan1!$B:$E,4,0))</f>
        <v>1</v>
      </c>
      <c r="BV101" s="19">
        <f>(N101+Z101+AL101+AX101+BJ101)/(VLOOKUP($D101,[1]Plan1!$B:$E,4,0))</f>
        <v>1</v>
      </c>
      <c r="BW101" s="20">
        <f>(O101+AA101+AM101+AY101+BK101)/(VLOOKUP($D101,[1]Plan1!$B:$E,4,0))</f>
        <v>0.75</v>
      </c>
      <c r="BX101" s="19">
        <f>(P101+AB101+AN101+AZ101+BL101)/(VLOOKUP($D101,[1]Plan1!$B:$E,4,0))</f>
        <v>0.75</v>
      </c>
      <c r="BY101" s="20">
        <f>(Q101+AC101+AO101+BA101+BM101)/(VLOOKUP($D101,[1]Plan1!$B:$E,4,0))</f>
        <v>0.75</v>
      </c>
      <c r="BZ101" s="19">
        <f>(R101+AD101+AP101+BB101+BN101)/(VLOOKUP($D101,[1]Plan1!$B:$E,4,0))</f>
        <v>0.75</v>
      </c>
      <c r="CA101" s="20">
        <f>(S101+AE101+AQ101+BC101+BO101)/(VLOOKUP($D101,[1]Plan1!$B:$E,4,0))</f>
        <v>1</v>
      </c>
      <c r="CB101" s="19">
        <f>(T101+AF101+AR101+BD101+BP101)/(VLOOKUP($D101,[1]Plan1!$B:$E,4,0))</f>
        <v>1</v>
      </c>
      <c r="CC101" s="20">
        <f>(U101+AG101+AS101+BE101+BQ101)/(VLOOKUP($D101,[1]Plan1!$B:$E,4,0))</f>
        <v>1</v>
      </c>
      <c r="CD101" s="19">
        <f>(V101+AH101+AT101+BF101+BR101)/(VLOOKUP($D101,[1]Plan1!$B:$E,4,0))</f>
        <v>1</v>
      </c>
      <c r="CE101" s="18"/>
      <c r="CF101" s="19">
        <f>ROUND((((VLOOKUP($D101,[1]Plan1!$B:$C,2,0)/25) * (VLOOKUP(CF$1,[2]Plan1!$A:$B,2,0))) * BT101),0)</f>
        <v>13</v>
      </c>
      <c r="CG101" s="20">
        <f>ROUND((((VLOOKUP($D101,[1]Plan1!$B:$C,2,0)/25) * (VLOOKUP(CG$1,[2]Plan1!$A:$B,2,0))) * BU101),0)</f>
        <v>4</v>
      </c>
      <c r="CH101" s="19">
        <f>ROUND((((VLOOKUP($D101,[1]Plan1!$B:$C,2,0)/25) * (VLOOKUP(CH$1,[2]Plan1!$A:$B,2,0))) * BV101),0)</f>
        <v>9</v>
      </c>
      <c r="CI101" s="20">
        <f>ROUND((((VLOOKUP($D101,[1]Plan1!$B:$C,2,0)/25) * (VLOOKUP(CI$1,[2]Plan1!$A:$B,2,0))) * BW101),0)</f>
        <v>7</v>
      </c>
      <c r="CJ101" s="19">
        <f>ROUND((((VLOOKUP($D101,[1]Plan1!$B:$C,2,0)/25) * (VLOOKUP(CJ$1,[2]Plan1!$A:$B,2,0))) * BX101),0)</f>
        <v>13</v>
      </c>
      <c r="CK101" s="20">
        <f>ROUND((((VLOOKUP($D101,[1]Plan1!$B:$C,2,0)/25) * (VLOOKUP(CK$1,[2]Plan1!$A:$B,2,0))) * BY101),0)</f>
        <v>10</v>
      </c>
      <c r="CL101" s="19">
        <f>ROUND((((VLOOKUP($D101,[1]Plan1!$B:$C,2,0)/25) * (VLOOKUP(CL$1,[2]Plan1!$A:$B,2,0))) * BZ101),0)</f>
        <v>10</v>
      </c>
      <c r="CM101" s="20">
        <f>ROUND((((VLOOKUP($D101,[1]Plan1!$B:$C,2,0)/25) * (VLOOKUP(CM$1,[2]Plan1!$A:$B,2,0))) * CA101),0)</f>
        <v>13</v>
      </c>
      <c r="CN101" s="19">
        <f>ROUND((((VLOOKUP($D101,[1]Plan1!$B:$C,2,0)/25) * (VLOOKUP(CN$1,[2]Plan1!$A:$B,2,0))) * CB101),0)</f>
        <v>4</v>
      </c>
      <c r="CO101" s="20">
        <f>ROUND((((VLOOKUP($D101,[1]Plan1!$B:$C,2,0)/25) * (VLOOKUP(CO$1,[2]Plan1!$A:$B,2,0))) * CC101),0)</f>
        <v>4</v>
      </c>
      <c r="CP101" s="19">
        <f>ROUND((((VLOOKUP($D101,[1]Plan1!$B:$C,2,0)/25) * (VLOOKUP(CP$1,[2]Plan1!$A:$B,2,0))) * CD101),0)</f>
        <v>4</v>
      </c>
      <c r="CQ101" s="18"/>
      <c r="CR101" s="20">
        <f t="shared" si="4"/>
        <v>91</v>
      </c>
      <c r="CS101" s="19">
        <f>VLOOKUP(D101,[1]Plan1!$B:$C,2,0)</f>
        <v>110</v>
      </c>
      <c r="CT101" s="17">
        <f t="shared" si="5"/>
        <v>-19</v>
      </c>
      <c r="CU101" s="21">
        <f t="shared" si="7"/>
        <v>0.82727272727272727</v>
      </c>
      <c r="CV101" s="2"/>
      <c r="CW101" s="2"/>
      <c r="CX101" s="2"/>
      <c r="CY101" s="2"/>
    </row>
    <row r="102" spans="1:103" ht="18.75" hidden="1">
      <c r="A102" s="8" t="s">
        <v>19</v>
      </c>
      <c r="B102" s="15" t="s">
        <v>20</v>
      </c>
      <c r="C102" s="15" t="s">
        <v>21</v>
      </c>
      <c r="D102" s="16" t="s">
        <v>195</v>
      </c>
      <c r="E102" s="16" t="str">
        <f>VLOOKUP(D102,[1]Plan1!$B:$D,3,0)</f>
        <v>01/07/20 a 31/07/20</v>
      </c>
      <c r="F102" s="13">
        <v>63389</v>
      </c>
      <c r="G102" s="13">
        <v>10764</v>
      </c>
      <c r="H102" s="14" t="s">
        <v>32</v>
      </c>
      <c r="I102" s="17" t="str">
        <f t="shared" si="6"/>
        <v/>
      </c>
      <c r="J102" s="17">
        <f>VLOOKUP(D102,[1]Plan1!$B:$E,4,0)</f>
        <v>4</v>
      </c>
      <c r="K102" s="18"/>
      <c r="L102" s="10">
        <v>0</v>
      </c>
      <c r="M102" s="11">
        <v>0</v>
      </c>
      <c r="N102" s="10">
        <v>0</v>
      </c>
      <c r="O102" s="11">
        <v>0</v>
      </c>
      <c r="P102" s="10">
        <v>0</v>
      </c>
      <c r="Q102" s="11">
        <v>0</v>
      </c>
      <c r="R102" s="10">
        <v>0</v>
      </c>
      <c r="S102" s="11">
        <v>0</v>
      </c>
      <c r="T102" s="10">
        <v>0</v>
      </c>
      <c r="U102" s="11">
        <v>0</v>
      </c>
      <c r="V102" s="10">
        <v>0</v>
      </c>
      <c r="W102" s="12"/>
      <c r="X102" s="10">
        <v>0</v>
      </c>
      <c r="Y102" s="11">
        <v>0</v>
      </c>
      <c r="Z102" s="10">
        <v>0</v>
      </c>
      <c r="AA102" s="11">
        <v>0</v>
      </c>
      <c r="AB102" s="10">
        <v>0</v>
      </c>
      <c r="AC102" s="11">
        <v>0</v>
      </c>
      <c r="AD102" s="10">
        <v>0</v>
      </c>
      <c r="AE102" s="11">
        <v>0</v>
      </c>
      <c r="AF102" s="10">
        <v>0</v>
      </c>
      <c r="AG102" s="11">
        <v>0</v>
      </c>
      <c r="AH102" s="10">
        <v>0</v>
      </c>
      <c r="AI102" s="12"/>
      <c r="AJ102" s="10">
        <v>0</v>
      </c>
      <c r="AK102" s="11">
        <v>0</v>
      </c>
      <c r="AL102" s="10">
        <v>0</v>
      </c>
      <c r="AM102" s="11">
        <v>0</v>
      </c>
      <c r="AN102" s="10">
        <v>0</v>
      </c>
      <c r="AO102" s="11">
        <v>0</v>
      </c>
      <c r="AP102" s="10">
        <v>0</v>
      </c>
      <c r="AQ102" s="11">
        <v>0</v>
      </c>
      <c r="AR102" s="10">
        <v>0</v>
      </c>
      <c r="AS102" s="11">
        <v>0</v>
      </c>
      <c r="AT102" s="10">
        <v>0</v>
      </c>
      <c r="AU102" s="12"/>
      <c r="AV102" s="10">
        <v>0</v>
      </c>
      <c r="AW102" s="11">
        <v>0</v>
      </c>
      <c r="AX102" s="10">
        <v>0</v>
      </c>
      <c r="AY102" s="11">
        <v>0</v>
      </c>
      <c r="AZ102" s="10">
        <v>0</v>
      </c>
      <c r="BA102" s="11">
        <v>0</v>
      </c>
      <c r="BB102" s="10">
        <v>0</v>
      </c>
      <c r="BC102" s="11">
        <v>0</v>
      </c>
      <c r="BD102" s="10">
        <v>0</v>
      </c>
      <c r="BE102" s="11">
        <v>0</v>
      </c>
      <c r="BF102" s="10">
        <v>0</v>
      </c>
      <c r="BG102" s="12"/>
      <c r="BH102" s="10">
        <v>0</v>
      </c>
      <c r="BI102" s="11">
        <v>0</v>
      </c>
      <c r="BJ102" s="10">
        <v>0</v>
      </c>
      <c r="BK102" s="11">
        <v>0</v>
      </c>
      <c r="BL102" s="10">
        <v>0</v>
      </c>
      <c r="BM102" s="11">
        <v>0</v>
      </c>
      <c r="BN102" s="10">
        <v>0</v>
      </c>
      <c r="BO102" s="11">
        <v>0</v>
      </c>
      <c r="BP102" s="10">
        <v>0</v>
      </c>
      <c r="BQ102" s="11">
        <v>0</v>
      </c>
      <c r="BR102" s="10">
        <v>0</v>
      </c>
      <c r="BT102" s="19">
        <f>(L102+X102+AJ102+AV102+BH102)/(VLOOKUP($D102,[1]Plan1!$B:$E,4,0))</f>
        <v>0</v>
      </c>
      <c r="BU102" s="20">
        <f>(M102+Y102+AK102+AW102+BI102)/(VLOOKUP($D102,[1]Plan1!$B:$E,4,0))</f>
        <v>0</v>
      </c>
      <c r="BV102" s="19">
        <f>(N102+Z102+AL102+AX102+BJ102)/(VLOOKUP($D102,[1]Plan1!$B:$E,4,0))</f>
        <v>0</v>
      </c>
      <c r="BW102" s="20">
        <f>(O102+AA102+AM102+AY102+BK102)/(VLOOKUP($D102,[1]Plan1!$B:$E,4,0))</f>
        <v>0</v>
      </c>
      <c r="BX102" s="19">
        <f>(P102+AB102+AN102+AZ102+BL102)/(VLOOKUP($D102,[1]Plan1!$B:$E,4,0))</f>
        <v>0</v>
      </c>
      <c r="BY102" s="20">
        <f>(Q102+AC102+AO102+BA102+BM102)/(VLOOKUP($D102,[1]Plan1!$B:$E,4,0))</f>
        <v>0</v>
      </c>
      <c r="BZ102" s="19">
        <f>(R102+AD102+AP102+BB102+BN102)/(VLOOKUP($D102,[1]Plan1!$B:$E,4,0))</f>
        <v>0</v>
      </c>
      <c r="CA102" s="20">
        <f>(S102+AE102+AQ102+BC102+BO102)/(VLOOKUP($D102,[1]Plan1!$B:$E,4,0))</f>
        <v>0</v>
      </c>
      <c r="CB102" s="19">
        <f>(T102+AF102+AR102+BD102+BP102)/(VLOOKUP($D102,[1]Plan1!$B:$E,4,0))</f>
        <v>0</v>
      </c>
      <c r="CC102" s="20">
        <f>(U102+AG102+AS102+BE102+BQ102)/(VLOOKUP($D102,[1]Plan1!$B:$E,4,0))</f>
        <v>0</v>
      </c>
      <c r="CD102" s="19">
        <f>(V102+AH102+AT102+BF102+BR102)/(VLOOKUP($D102,[1]Plan1!$B:$E,4,0))</f>
        <v>0</v>
      </c>
      <c r="CE102" s="18"/>
      <c r="CF102" s="19">
        <f>ROUND((((VLOOKUP($D102,[1]Plan1!$B:$C,2,0)/25) * (VLOOKUP(CF$1,[2]Plan1!$A:$B,2,0))) * BT102),0)</f>
        <v>0</v>
      </c>
      <c r="CG102" s="20">
        <f>ROUND((((VLOOKUP($D102,[1]Plan1!$B:$C,2,0)/25) * (VLOOKUP(CG$1,[2]Plan1!$A:$B,2,0))) * BU102),0)</f>
        <v>0</v>
      </c>
      <c r="CH102" s="19">
        <f>ROUND((((VLOOKUP($D102,[1]Plan1!$B:$C,2,0)/25) * (VLOOKUP(CH$1,[2]Plan1!$A:$B,2,0))) * BV102),0)</f>
        <v>0</v>
      </c>
      <c r="CI102" s="20">
        <f>ROUND((((VLOOKUP($D102,[1]Plan1!$B:$C,2,0)/25) * (VLOOKUP(CI$1,[2]Plan1!$A:$B,2,0))) * BW102),0)</f>
        <v>0</v>
      </c>
      <c r="CJ102" s="19">
        <f>ROUND((((VLOOKUP($D102,[1]Plan1!$B:$C,2,0)/25) * (VLOOKUP(CJ$1,[2]Plan1!$A:$B,2,0))) * BX102),0)</f>
        <v>0</v>
      </c>
      <c r="CK102" s="20">
        <f>ROUND((((VLOOKUP($D102,[1]Plan1!$B:$C,2,0)/25) * (VLOOKUP(CK$1,[2]Plan1!$A:$B,2,0))) * BY102),0)</f>
        <v>0</v>
      </c>
      <c r="CL102" s="19">
        <f>ROUND((((VLOOKUP($D102,[1]Plan1!$B:$C,2,0)/25) * (VLOOKUP(CL$1,[2]Plan1!$A:$B,2,0))) * BZ102),0)</f>
        <v>0</v>
      </c>
      <c r="CM102" s="20">
        <f>ROUND((((VLOOKUP($D102,[1]Plan1!$B:$C,2,0)/25) * (VLOOKUP(CM$1,[2]Plan1!$A:$B,2,0))) * CA102),0)</f>
        <v>0</v>
      </c>
      <c r="CN102" s="19">
        <f>ROUND((((VLOOKUP($D102,[1]Plan1!$B:$C,2,0)/25) * (VLOOKUP(CN$1,[2]Plan1!$A:$B,2,0))) * CB102),0)</f>
        <v>0</v>
      </c>
      <c r="CO102" s="20">
        <f>ROUND((((VLOOKUP($D102,[1]Plan1!$B:$C,2,0)/25) * (VLOOKUP(CO$1,[2]Plan1!$A:$B,2,0))) * CC102),0)</f>
        <v>0</v>
      </c>
      <c r="CP102" s="19">
        <f>ROUND((((VLOOKUP($D102,[1]Plan1!$B:$C,2,0)/25) * (VLOOKUP(CP$1,[2]Plan1!$A:$B,2,0))) * CD102),0)</f>
        <v>0</v>
      </c>
      <c r="CQ102" s="18"/>
      <c r="CR102" s="20">
        <f t="shared" si="4"/>
        <v>0</v>
      </c>
      <c r="CS102" s="19">
        <f>VLOOKUP(D102,[1]Plan1!$B:$C,2,0)</f>
        <v>110</v>
      </c>
      <c r="CT102" s="17">
        <f t="shared" si="5"/>
        <v>-110</v>
      </c>
      <c r="CU102" s="21">
        <f t="shared" si="7"/>
        <v>0</v>
      </c>
      <c r="CV102" s="2"/>
      <c r="CW102" s="2"/>
      <c r="CX102" s="2"/>
      <c r="CY102" s="2"/>
    </row>
    <row r="103" spans="1:103" ht="18.75" hidden="1">
      <c r="A103" s="8" t="s">
        <v>19</v>
      </c>
      <c r="B103" s="15" t="s">
        <v>20</v>
      </c>
      <c r="C103" s="15" t="s">
        <v>21</v>
      </c>
      <c r="D103" s="16" t="s">
        <v>195</v>
      </c>
      <c r="E103" s="16" t="str">
        <f>VLOOKUP(D103,[1]Plan1!$B:$D,3,0)</f>
        <v>01/07/20 a 31/07/20</v>
      </c>
      <c r="F103" s="13">
        <v>153416</v>
      </c>
      <c r="G103" s="13">
        <v>8695</v>
      </c>
      <c r="H103" s="14" t="s">
        <v>33</v>
      </c>
      <c r="I103" s="17" t="str">
        <f t="shared" si="6"/>
        <v/>
      </c>
      <c r="J103" s="17">
        <f>VLOOKUP(D103,[1]Plan1!$B:$E,4,0)</f>
        <v>4</v>
      </c>
      <c r="K103" s="18"/>
      <c r="L103" s="10">
        <v>1</v>
      </c>
      <c r="M103" s="11">
        <v>1</v>
      </c>
      <c r="N103" s="10">
        <v>1</v>
      </c>
      <c r="O103" s="11">
        <v>1</v>
      </c>
      <c r="P103" s="10">
        <v>1</v>
      </c>
      <c r="Q103" s="11">
        <v>1</v>
      </c>
      <c r="R103" s="10">
        <v>1</v>
      </c>
      <c r="S103" s="11">
        <v>1</v>
      </c>
      <c r="T103" s="10">
        <v>1</v>
      </c>
      <c r="U103" s="11">
        <v>1</v>
      </c>
      <c r="V103" s="10">
        <v>1</v>
      </c>
      <c r="W103" s="12"/>
      <c r="X103" s="10">
        <v>1</v>
      </c>
      <c r="Y103" s="11">
        <v>1</v>
      </c>
      <c r="Z103" s="10">
        <v>1</v>
      </c>
      <c r="AA103" s="11">
        <v>1</v>
      </c>
      <c r="AB103" s="10">
        <v>1</v>
      </c>
      <c r="AC103" s="11">
        <v>1</v>
      </c>
      <c r="AD103" s="10">
        <v>1</v>
      </c>
      <c r="AE103" s="11">
        <v>1</v>
      </c>
      <c r="AF103" s="10">
        <v>1</v>
      </c>
      <c r="AG103" s="11">
        <v>1</v>
      </c>
      <c r="AH103" s="10">
        <v>1</v>
      </c>
      <c r="AI103" s="12"/>
      <c r="AJ103" s="10">
        <v>1</v>
      </c>
      <c r="AK103" s="11">
        <v>1</v>
      </c>
      <c r="AL103" s="10">
        <v>1</v>
      </c>
      <c r="AM103" s="11">
        <v>1</v>
      </c>
      <c r="AN103" s="10">
        <v>1</v>
      </c>
      <c r="AO103" s="11">
        <v>1</v>
      </c>
      <c r="AP103" s="10">
        <v>1</v>
      </c>
      <c r="AQ103" s="11">
        <v>1</v>
      </c>
      <c r="AR103" s="10">
        <v>1</v>
      </c>
      <c r="AS103" s="11">
        <v>1</v>
      </c>
      <c r="AT103" s="10">
        <v>1</v>
      </c>
      <c r="AU103" s="12"/>
      <c r="AV103" s="10">
        <v>0</v>
      </c>
      <c r="AW103" s="11">
        <v>0</v>
      </c>
      <c r="AX103" s="10">
        <v>0</v>
      </c>
      <c r="AY103" s="11">
        <v>0</v>
      </c>
      <c r="AZ103" s="10">
        <v>0</v>
      </c>
      <c r="BA103" s="11">
        <v>0</v>
      </c>
      <c r="BB103" s="10">
        <v>0</v>
      </c>
      <c r="BC103" s="11">
        <v>0</v>
      </c>
      <c r="BD103" s="10">
        <v>0</v>
      </c>
      <c r="BE103" s="11">
        <v>0</v>
      </c>
      <c r="BF103" s="10">
        <v>0</v>
      </c>
      <c r="BG103" s="12"/>
      <c r="BH103" s="10">
        <v>0</v>
      </c>
      <c r="BI103" s="11">
        <v>0</v>
      </c>
      <c r="BJ103" s="10">
        <v>0</v>
      </c>
      <c r="BK103" s="11">
        <v>0</v>
      </c>
      <c r="BL103" s="10">
        <v>0</v>
      </c>
      <c r="BM103" s="11">
        <v>0</v>
      </c>
      <c r="BN103" s="10">
        <v>0</v>
      </c>
      <c r="BO103" s="11">
        <v>0</v>
      </c>
      <c r="BP103" s="10">
        <v>0</v>
      </c>
      <c r="BQ103" s="11">
        <v>0</v>
      </c>
      <c r="BR103" s="10">
        <v>0</v>
      </c>
      <c r="BT103" s="19">
        <f>(L103+X103+AJ103+AV103+BH103)/(VLOOKUP($D103,[1]Plan1!$B:$E,4,0))</f>
        <v>0.75</v>
      </c>
      <c r="BU103" s="20">
        <f>(M103+Y103+AK103+AW103+BI103)/(VLOOKUP($D103,[1]Plan1!$B:$E,4,0))</f>
        <v>0.75</v>
      </c>
      <c r="BV103" s="19">
        <f>(N103+Z103+AL103+AX103+BJ103)/(VLOOKUP($D103,[1]Plan1!$B:$E,4,0))</f>
        <v>0.75</v>
      </c>
      <c r="BW103" s="20">
        <f>(O103+AA103+AM103+AY103+BK103)/(VLOOKUP($D103,[1]Plan1!$B:$E,4,0))</f>
        <v>0.75</v>
      </c>
      <c r="BX103" s="19">
        <f>(P103+AB103+AN103+AZ103+BL103)/(VLOOKUP($D103,[1]Plan1!$B:$E,4,0))</f>
        <v>0.75</v>
      </c>
      <c r="BY103" s="20">
        <f>(Q103+AC103+AO103+BA103+BM103)/(VLOOKUP($D103,[1]Plan1!$B:$E,4,0))</f>
        <v>0.75</v>
      </c>
      <c r="BZ103" s="19">
        <f>(R103+AD103+AP103+BB103+BN103)/(VLOOKUP($D103,[1]Plan1!$B:$E,4,0))</f>
        <v>0.75</v>
      </c>
      <c r="CA103" s="20">
        <f>(S103+AE103+AQ103+BC103+BO103)/(VLOOKUP($D103,[1]Plan1!$B:$E,4,0))</f>
        <v>0.75</v>
      </c>
      <c r="CB103" s="19">
        <f>(T103+AF103+AR103+BD103+BP103)/(VLOOKUP($D103,[1]Plan1!$B:$E,4,0))</f>
        <v>0.75</v>
      </c>
      <c r="CC103" s="20">
        <f>(U103+AG103+AS103+BE103+BQ103)/(VLOOKUP($D103,[1]Plan1!$B:$E,4,0))</f>
        <v>0.75</v>
      </c>
      <c r="CD103" s="19">
        <f>(V103+AH103+AT103+BF103+BR103)/(VLOOKUP($D103,[1]Plan1!$B:$E,4,0))</f>
        <v>0.75</v>
      </c>
      <c r="CE103" s="18"/>
      <c r="CF103" s="19">
        <f>ROUND((((VLOOKUP($D103,[1]Plan1!$B:$C,2,0)/25) * (VLOOKUP(CF$1,[2]Plan1!$A:$B,2,0))) * BT103),0)</f>
        <v>13</v>
      </c>
      <c r="CG103" s="20">
        <f>ROUND((((VLOOKUP($D103,[1]Plan1!$B:$C,2,0)/25) * (VLOOKUP(CG$1,[2]Plan1!$A:$B,2,0))) * BU103),0)</f>
        <v>3</v>
      </c>
      <c r="CH103" s="19">
        <f>ROUND((((VLOOKUP($D103,[1]Plan1!$B:$C,2,0)/25) * (VLOOKUP(CH$1,[2]Plan1!$A:$B,2,0))) * BV103),0)</f>
        <v>7</v>
      </c>
      <c r="CI103" s="20">
        <f>ROUND((((VLOOKUP($D103,[1]Plan1!$B:$C,2,0)/25) * (VLOOKUP(CI$1,[2]Plan1!$A:$B,2,0))) * BW103),0)</f>
        <v>7</v>
      </c>
      <c r="CJ103" s="19">
        <f>ROUND((((VLOOKUP($D103,[1]Plan1!$B:$C,2,0)/25) * (VLOOKUP(CJ$1,[2]Plan1!$A:$B,2,0))) * BX103),0)</f>
        <v>13</v>
      </c>
      <c r="CK103" s="20">
        <f>ROUND((((VLOOKUP($D103,[1]Plan1!$B:$C,2,0)/25) * (VLOOKUP(CK$1,[2]Plan1!$A:$B,2,0))) * BY103),0)</f>
        <v>10</v>
      </c>
      <c r="CL103" s="19">
        <f>ROUND((((VLOOKUP($D103,[1]Plan1!$B:$C,2,0)/25) * (VLOOKUP(CL$1,[2]Plan1!$A:$B,2,0))) * BZ103),0)</f>
        <v>10</v>
      </c>
      <c r="CM103" s="20">
        <f>ROUND((((VLOOKUP($D103,[1]Plan1!$B:$C,2,0)/25) * (VLOOKUP(CM$1,[2]Plan1!$A:$B,2,0))) * CA103),0)</f>
        <v>10</v>
      </c>
      <c r="CN103" s="19">
        <f>ROUND((((VLOOKUP($D103,[1]Plan1!$B:$C,2,0)/25) * (VLOOKUP(CN$1,[2]Plan1!$A:$B,2,0))) * CB103),0)</f>
        <v>3</v>
      </c>
      <c r="CO103" s="20">
        <f>ROUND((((VLOOKUP($D103,[1]Plan1!$B:$C,2,0)/25) * (VLOOKUP(CO$1,[2]Plan1!$A:$B,2,0))) * CC103),0)</f>
        <v>3</v>
      </c>
      <c r="CP103" s="19">
        <f>ROUND((((VLOOKUP($D103,[1]Plan1!$B:$C,2,0)/25) * (VLOOKUP(CP$1,[2]Plan1!$A:$B,2,0))) * CD103),0)</f>
        <v>3</v>
      </c>
      <c r="CQ103" s="18"/>
      <c r="CR103" s="20">
        <f t="shared" si="4"/>
        <v>82</v>
      </c>
      <c r="CS103" s="19">
        <f>VLOOKUP(D103,[1]Plan1!$B:$C,2,0)</f>
        <v>110</v>
      </c>
      <c r="CT103" s="17">
        <f t="shared" si="5"/>
        <v>-28</v>
      </c>
      <c r="CU103" s="21">
        <f t="shared" si="7"/>
        <v>0.74545454545454548</v>
      </c>
      <c r="CV103" s="2"/>
      <c r="CW103" s="2"/>
      <c r="CX103" s="2"/>
      <c r="CY103" s="2"/>
    </row>
    <row r="104" spans="1:103" ht="18.75" hidden="1">
      <c r="A104" s="8" t="s">
        <v>19</v>
      </c>
      <c r="B104" s="15" t="s">
        <v>20</v>
      </c>
      <c r="C104" s="15" t="s">
        <v>21</v>
      </c>
      <c r="D104" s="16" t="s">
        <v>195</v>
      </c>
      <c r="E104" s="16" t="str">
        <f>VLOOKUP(D104,[1]Plan1!$B:$D,3,0)</f>
        <v>01/07/20 a 31/07/20</v>
      </c>
      <c r="F104" s="13">
        <v>2447</v>
      </c>
      <c r="G104" s="13">
        <v>10766</v>
      </c>
      <c r="H104" s="14" t="s">
        <v>34</v>
      </c>
      <c r="I104" s="17" t="str">
        <f t="shared" si="6"/>
        <v>ERRO</v>
      </c>
      <c r="J104" s="17">
        <f>VLOOKUP(D104,[1]Plan1!$B:$E,4,0)</f>
        <v>4</v>
      </c>
      <c r="K104" s="18"/>
      <c r="L104" s="10">
        <v>1</v>
      </c>
      <c r="M104" s="11">
        <v>1</v>
      </c>
      <c r="N104" s="10">
        <v>1</v>
      </c>
      <c r="O104" s="11">
        <v>1</v>
      </c>
      <c r="P104" s="10">
        <v>1</v>
      </c>
      <c r="Q104" s="11">
        <v>1</v>
      </c>
      <c r="R104" s="10">
        <v>1</v>
      </c>
      <c r="S104" s="11">
        <v>1</v>
      </c>
      <c r="T104" s="10">
        <v>1</v>
      </c>
      <c r="U104" s="11">
        <v>1</v>
      </c>
      <c r="V104" s="10">
        <v>1</v>
      </c>
      <c r="W104" s="12"/>
      <c r="X104" s="10">
        <v>1</v>
      </c>
      <c r="Y104" s="11">
        <v>1</v>
      </c>
      <c r="Z104" s="10">
        <v>1</v>
      </c>
      <c r="AA104" s="11">
        <v>1</v>
      </c>
      <c r="AB104" s="10">
        <v>1</v>
      </c>
      <c r="AC104" s="11">
        <v>1</v>
      </c>
      <c r="AD104" s="10">
        <v>1</v>
      </c>
      <c r="AE104" s="11">
        <v>1</v>
      </c>
      <c r="AF104" s="10">
        <v>1</v>
      </c>
      <c r="AG104" s="11">
        <v>1</v>
      </c>
      <c r="AH104" s="10">
        <v>1</v>
      </c>
      <c r="AI104" s="12"/>
      <c r="AJ104" s="10">
        <v>1</v>
      </c>
      <c r="AK104" s="11">
        <v>1</v>
      </c>
      <c r="AL104" s="10">
        <v>1</v>
      </c>
      <c r="AM104" s="11">
        <v>1</v>
      </c>
      <c r="AN104" s="10">
        <v>1</v>
      </c>
      <c r="AO104" s="11">
        <v>1</v>
      </c>
      <c r="AP104" s="10">
        <v>1</v>
      </c>
      <c r="AQ104" s="11">
        <v>1</v>
      </c>
      <c r="AR104" s="10">
        <v>1</v>
      </c>
      <c r="AS104" s="11">
        <v>1</v>
      </c>
      <c r="AT104" s="10">
        <v>1</v>
      </c>
      <c r="AU104" s="12"/>
      <c r="AV104" s="10">
        <v>1</v>
      </c>
      <c r="AW104" s="11">
        <v>1</v>
      </c>
      <c r="AX104" s="10">
        <v>1</v>
      </c>
      <c r="AY104" s="11">
        <v>1</v>
      </c>
      <c r="AZ104" s="10">
        <v>1</v>
      </c>
      <c r="BA104" s="11">
        <v>1</v>
      </c>
      <c r="BB104" s="10">
        <v>1</v>
      </c>
      <c r="BC104" s="11">
        <v>1</v>
      </c>
      <c r="BD104" s="10">
        <v>1</v>
      </c>
      <c r="BE104" s="11">
        <v>1</v>
      </c>
      <c r="BF104" s="10">
        <v>1</v>
      </c>
      <c r="BG104" s="12"/>
      <c r="BH104" s="10">
        <v>0</v>
      </c>
      <c r="BI104" s="11">
        <v>0</v>
      </c>
      <c r="BJ104" s="10">
        <v>0</v>
      </c>
      <c r="BK104" s="11">
        <v>0</v>
      </c>
      <c r="BL104" s="10">
        <v>0</v>
      </c>
      <c r="BM104" s="11">
        <v>0</v>
      </c>
      <c r="BN104" s="10">
        <v>0</v>
      </c>
      <c r="BO104" s="11">
        <v>0</v>
      </c>
      <c r="BP104" s="10">
        <v>0</v>
      </c>
      <c r="BQ104" s="11">
        <v>0</v>
      </c>
      <c r="BR104" s="10">
        <v>0</v>
      </c>
      <c r="BT104" s="19">
        <f>(L104+X104+AJ104+AV104+BH104)/(VLOOKUP($D104,[1]Plan1!$B:$E,4,0))</f>
        <v>1</v>
      </c>
      <c r="BU104" s="20">
        <f>(M104+Y104+AK104+AW104+BI104)/(VLOOKUP($D104,[1]Plan1!$B:$E,4,0))</f>
        <v>1</v>
      </c>
      <c r="BV104" s="19">
        <f>(N104+Z104+AL104+AX104+BJ104)/(VLOOKUP($D104,[1]Plan1!$B:$E,4,0))</f>
        <v>1</v>
      </c>
      <c r="BW104" s="20">
        <f>(O104+AA104+AM104+AY104+BK104)/(VLOOKUP($D104,[1]Plan1!$B:$E,4,0))</f>
        <v>1</v>
      </c>
      <c r="BX104" s="19">
        <f>(P104+AB104+AN104+AZ104+BL104)/(VLOOKUP($D104,[1]Plan1!$B:$E,4,0))</f>
        <v>1</v>
      </c>
      <c r="BY104" s="20">
        <f>(Q104+AC104+AO104+BA104+BM104)/(VLOOKUP($D104,[1]Plan1!$B:$E,4,0))</f>
        <v>1</v>
      </c>
      <c r="BZ104" s="19">
        <f>(R104+AD104+AP104+BB104+BN104)/(VLOOKUP($D104,[1]Plan1!$B:$E,4,0))</f>
        <v>1</v>
      </c>
      <c r="CA104" s="20">
        <f>(S104+AE104+AQ104+BC104+BO104)/(VLOOKUP($D104,[1]Plan1!$B:$E,4,0))</f>
        <v>1</v>
      </c>
      <c r="CB104" s="19">
        <f>(T104+AF104+AR104+BD104+BP104)/(VLOOKUP($D104,[1]Plan1!$B:$E,4,0))</f>
        <v>1</v>
      </c>
      <c r="CC104" s="20">
        <f>(U104+AG104+AS104+BE104+BQ104)/(VLOOKUP($D104,[1]Plan1!$B:$E,4,0))</f>
        <v>1</v>
      </c>
      <c r="CD104" s="19">
        <f>(V104+AH104+AT104+BF104+BR104)/(VLOOKUP($D104,[1]Plan1!$B:$E,4,0))</f>
        <v>1</v>
      </c>
      <c r="CE104" s="18"/>
      <c r="CF104" s="19">
        <f>ROUND((((VLOOKUP($D104,[1]Plan1!$B:$C,2,0)/25) * (VLOOKUP(CF$1,[2]Plan1!$A:$B,2,0))) * BT104),0)</f>
        <v>18</v>
      </c>
      <c r="CG104" s="20">
        <f>ROUND((((VLOOKUP($D104,[1]Plan1!$B:$C,2,0)/25) * (VLOOKUP(CG$1,[2]Plan1!$A:$B,2,0))) * BU104),0)</f>
        <v>4</v>
      </c>
      <c r="CH104" s="19">
        <f>ROUND((((VLOOKUP($D104,[1]Plan1!$B:$C,2,0)/25) * (VLOOKUP(CH$1,[2]Plan1!$A:$B,2,0))) * BV104),0)</f>
        <v>9</v>
      </c>
      <c r="CI104" s="20">
        <f>ROUND((((VLOOKUP($D104,[1]Plan1!$B:$C,2,0)/25) * (VLOOKUP(CI$1,[2]Plan1!$A:$B,2,0))) * BW104),0)</f>
        <v>9</v>
      </c>
      <c r="CJ104" s="19">
        <f>ROUND((((VLOOKUP($D104,[1]Plan1!$B:$C,2,0)/25) * (VLOOKUP(CJ$1,[2]Plan1!$A:$B,2,0))) * BX104),0)</f>
        <v>18</v>
      </c>
      <c r="CK104" s="20">
        <f>ROUND((((VLOOKUP($D104,[1]Plan1!$B:$C,2,0)/25) * (VLOOKUP(CK$1,[2]Plan1!$A:$B,2,0))) * BY104),0)</f>
        <v>13</v>
      </c>
      <c r="CL104" s="19">
        <f>ROUND((((VLOOKUP($D104,[1]Plan1!$B:$C,2,0)/25) * (VLOOKUP(CL$1,[2]Plan1!$A:$B,2,0))) * BZ104),0)</f>
        <v>13</v>
      </c>
      <c r="CM104" s="20">
        <f>ROUND((((VLOOKUP($D104,[1]Plan1!$B:$C,2,0)/25) * (VLOOKUP(CM$1,[2]Plan1!$A:$B,2,0))) * CA104),0)</f>
        <v>13</v>
      </c>
      <c r="CN104" s="19">
        <f>ROUND((((VLOOKUP($D104,[1]Plan1!$B:$C,2,0)/25) * (VLOOKUP(CN$1,[2]Plan1!$A:$B,2,0))) * CB104),0)</f>
        <v>4</v>
      </c>
      <c r="CO104" s="20">
        <f>ROUND((((VLOOKUP($D104,[1]Plan1!$B:$C,2,0)/25) * (VLOOKUP(CO$1,[2]Plan1!$A:$B,2,0))) * CC104),0)</f>
        <v>4</v>
      </c>
      <c r="CP104" s="19">
        <f>ROUND((((VLOOKUP($D104,[1]Plan1!$B:$C,2,0)/25) * (VLOOKUP(CP$1,[2]Plan1!$A:$B,2,0))) * CD104),0)</f>
        <v>4</v>
      </c>
      <c r="CQ104" s="18"/>
      <c r="CR104" s="20">
        <f t="shared" si="4"/>
        <v>109</v>
      </c>
      <c r="CS104" s="19">
        <f>VLOOKUP(D104,[1]Plan1!$B:$C,2,0)</f>
        <v>110</v>
      </c>
      <c r="CT104" s="17">
        <f t="shared" si="5"/>
        <v>-1</v>
      </c>
      <c r="CU104" s="21">
        <f t="shared" si="7"/>
        <v>0.99090909090909096</v>
      </c>
      <c r="CV104" s="2"/>
      <c r="CW104" s="2"/>
      <c r="CX104" s="2"/>
      <c r="CY104" s="2"/>
    </row>
    <row r="105" spans="1:103" ht="18.75" hidden="1">
      <c r="A105" s="8" t="s">
        <v>19</v>
      </c>
      <c r="B105" s="15" t="s">
        <v>20</v>
      </c>
      <c r="C105" s="15" t="s">
        <v>21</v>
      </c>
      <c r="D105" s="16" t="s">
        <v>195</v>
      </c>
      <c r="E105" s="16" t="str">
        <f>VLOOKUP(D105,[1]Plan1!$B:$D,3,0)</f>
        <v>01/07/20 a 31/07/20</v>
      </c>
      <c r="F105" s="13">
        <v>114961</v>
      </c>
      <c r="G105" s="13">
        <v>10777</v>
      </c>
      <c r="H105" s="14" t="s">
        <v>35</v>
      </c>
      <c r="I105" s="17" t="str">
        <f t="shared" si="6"/>
        <v/>
      </c>
      <c r="J105" s="17">
        <f>VLOOKUP(D105,[1]Plan1!$B:$E,4,0)</f>
        <v>4</v>
      </c>
      <c r="K105" s="18"/>
      <c r="L105" s="10">
        <v>0</v>
      </c>
      <c r="M105" s="11">
        <v>0</v>
      </c>
      <c r="N105" s="10">
        <v>0</v>
      </c>
      <c r="O105" s="11">
        <v>0</v>
      </c>
      <c r="P105" s="10">
        <v>0</v>
      </c>
      <c r="Q105" s="11">
        <v>0</v>
      </c>
      <c r="R105" s="10">
        <v>0</v>
      </c>
      <c r="S105" s="11">
        <v>0</v>
      </c>
      <c r="T105" s="10">
        <v>0</v>
      </c>
      <c r="U105" s="11">
        <v>0</v>
      </c>
      <c r="V105" s="10">
        <v>0</v>
      </c>
      <c r="W105" s="12"/>
      <c r="X105" s="10">
        <v>0</v>
      </c>
      <c r="Y105" s="11">
        <v>0</v>
      </c>
      <c r="Z105" s="10">
        <v>0</v>
      </c>
      <c r="AA105" s="11">
        <v>0</v>
      </c>
      <c r="AB105" s="10">
        <v>0</v>
      </c>
      <c r="AC105" s="11">
        <v>0</v>
      </c>
      <c r="AD105" s="10">
        <v>0</v>
      </c>
      <c r="AE105" s="11">
        <v>0</v>
      </c>
      <c r="AF105" s="10">
        <v>0</v>
      </c>
      <c r="AG105" s="11">
        <v>0</v>
      </c>
      <c r="AH105" s="10">
        <v>0</v>
      </c>
      <c r="AI105" s="12"/>
      <c r="AJ105" s="10">
        <v>0</v>
      </c>
      <c r="AK105" s="11">
        <v>0</v>
      </c>
      <c r="AL105" s="10">
        <v>0</v>
      </c>
      <c r="AM105" s="11">
        <v>0</v>
      </c>
      <c r="AN105" s="10">
        <v>0</v>
      </c>
      <c r="AO105" s="11">
        <v>0</v>
      </c>
      <c r="AP105" s="10">
        <v>0</v>
      </c>
      <c r="AQ105" s="11">
        <v>0</v>
      </c>
      <c r="AR105" s="10">
        <v>0</v>
      </c>
      <c r="AS105" s="11">
        <v>0</v>
      </c>
      <c r="AT105" s="10">
        <v>0</v>
      </c>
      <c r="AU105" s="12"/>
      <c r="AV105" s="10">
        <v>0</v>
      </c>
      <c r="AW105" s="11">
        <v>0</v>
      </c>
      <c r="AX105" s="10">
        <v>0</v>
      </c>
      <c r="AY105" s="11">
        <v>0</v>
      </c>
      <c r="AZ105" s="10">
        <v>0</v>
      </c>
      <c r="BA105" s="11">
        <v>0</v>
      </c>
      <c r="BB105" s="10">
        <v>0</v>
      </c>
      <c r="BC105" s="11">
        <v>0</v>
      </c>
      <c r="BD105" s="10">
        <v>0</v>
      </c>
      <c r="BE105" s="11">
        <v>0</v>
      </c>
      <c r="BF105" s="10">
        <v>0</v>
      </c>
      <c r="BG105" s="12"/>
      <c r="BH105" s="10">
        <v>0</v>
      </c>
      <c r="BI105" s="11">
        <v>0</v>
      </c>
      <c r="BJ105" s="10">
        <v>0</v>
      </c>
      <c r="BK105" s="11">
        <v>0</v>
      </c>
      <c r="BL105" s="10">
        <v>0</v>
      </c>
      <c r="BM105" s="11">
        <v>0</v>
      </c>
      <c r="BN105" s="10">
        <v>0</v>
      </c>
      <c r="BO105" s="11">
        <v>0</v>
      </c>
      <c r="BP105" s="10">
        <v>0</v>
      </c>
      <c r="BQ105" s="11">
        <v>0</v>
      </c>
      <c r="BR105" s="10">
        <v>0</v>
      </c>
      <c r="BT105" s="19">
        <f>(L105+X105+AJ105+AV105+BH105)/(VLOOKUP($D105,[1]Plan1!$B:$E,4,0))</f>
        <v>0</v>
      </c>
      <c r="BU105" s="20">
        <f>(M105+Y105+AK105+AW105+BI105)/(VLOOKUP($D105,[1]Plan1!$B:$E,4,0))</f>
        <v>0</v>
      </c>
      <c r="BV105" s="19">
        <f>(N105+Z105+AL105+AX105+BJ105)/(VLOOKUP($D105,[1]Plan1!$B:$E,4,0))</f>
        <v>0</v>
      </c>
      <c r="BW105" s="20">
        <f>(O105+AA105+AM105+AY105+BK105)/(VLOOKUP($D105,[1]Plan1!$B:$E,4,0))</f>
        <v>0</v>
      </c>
      <c r="BX105" s="19">
        <f>(P105+AB105+AN105+AZ105+BL105)/(VLOOKUP($D105,[1]Plan1!$B:$E,4,0))</f>
        <v>0</v>
      </c>
      <c r="BY105" s="20">
        <f>(Q105+AC105+AO105+BA105+BM105)/(VLOOKUP($D105,[1]Plan1!$B:$E,4,0))</f>
        <v>0</v>
      </c>
      <c r="BZ105" s="19">
        <f>(R105+AD105+AP105+BB105+BN105)/(VLOOKUP($D105,[1]Plan1!$B:$E,4,0))</f>
        <v>0</v>
      </c>
      <c r="CA105" s="20">
        <f>(S105+AE105+AQ105+BC105+BO105)/(VLOOKUP($D105,[1]Plan1!$B:$E,4,0))</f>
        <v>0</v>
      </c>
      <c r="CB105" s="19">
        <f>(T105+AF105+AR105+BD105+BP105)/(VLOOKUP($D105,[1]Plan1!$B:$E,4,0))</f>
        <v>0</v>
      </c>
      <c r="CC105" s="20">
        <f>(U105+AG105+AS105+BE105+BQ105)/(VLOOKUP($D105,[1]Plan1!$B:$E,4,0))</f>
        <v>0</v>
      </c>
      <c r="CD105" s="19">
        <f>(V105+AH105+AT105+BF105+BR105)/(VLOOKUP($D105,[1]Plan1!$B:$E,4,0))</f>
        <v>0</v>
      </c>
      <c r="CE105" s="18"/>
      <c r="CF105" s="19">
        <f>ROUND((((VLOOKUP($D105,[1]Plan1!$B:$C,2,0)/25) * (VLOOKUP(CF$1,[2]Plan1!$A:$B,2,0))) * BT105),0)</f>
        <v>0</v>
      </c>
      <c r="CG105" s="20">
        <f>ROUND((((VLOOKUP($D105,[1]Plan1!$B:$C,2,0)/25) * (VLOOKUP(CG$1,[2]Plan1!$A:$B,2,0))) * BU105),0)</f>
        <v>0</v>
      </c>
      <c r="CH105" s="19">
        <f>ROUND((((VLOOKUP($D105,[1]Plan1!$B:$C,2,0)/25) * (VLOOKUP(CH$1,[2]Plan1!$A:$B,2,0))) * BV105),0)</f>
        <v>0</v>
      </c>
      <c r="CI105" s="20">
        <f>ROUND((((VLOOKUP($D105,[1]Plan1!$B:$C,2,0)/25) * (VLOOKUP(CI$1,[2]Plan1!$A:$B,2,0))) * BW105),0)</f>
        <v>0</v>
      </c>
      <c r="CJ105" s="19">
        <f>ROUND((((VLOOKUP($D105,[1]Plan1!$B:$C,2,0)/25) * (VLOOKUP(CJ$1,[2]Plan1!$A:$B,2,0))) * BX105),0)</f>
        <v>0</v>
      </c>
      <c r="CK105" s="20">
        <f>ROUND((((VLOOKUP($D105,[1]Plan1!$B:$C,2,0)/25) * (VLOOKUP(CK$1,[2]Plan1!$A:$B,2,0))) * BY105),0)</f>
        <v>0</v>
      </c>
      <c r="CL105" s="19">
        <f>ROUND((((VLOOKUP($D105,[1]Plan1!$B:$C,2,0)/25) * (VLOOKUP(CL$1,[2]Plan1!$A:$B,2,0))) * BZ105),0)</f>
        <v>0</v>
      </c>
      <c r="CM105" s="20">
        <f>ROUND((((VLOOKUP($D105,[1]Plan1!$B:$C,2,0)/25) * (VLOOKUP(CM$1,[2]Plan1!$A:$B,2,0))) * CA105),0)</f>
        <v>0</v>
      </c>
      <c r="CN105" s="19">
        <f>ROUND((((VLOOKUP($D105,[1]Plan1!$B:$C,2,0)/25) * (VLOOKUP(CN$1,[2]Plan1!$A:$B,2,0))) * CB105),0)</f>
        <v>0</v>
      </c>
      <c r="CO105" s="20">
        <f>ROUND((((VLOOKUP($D105,[1]Plan1!$B:$C,2,0)/25) * (VLOOKUP(CO$1,[2]Plan1!$A:$B,2,0))) * CC105),0)</f>
        <v>0</v>
      </c>
      <c r="CP105" s="19">
        <f>ROUND((((VLOOKUP($D105,[1]Plan1!$B:$C,2,0)/25) * (VLOOKUP(CP$1,[2]Plan1!$A:$B,2,0))) * CD105),0)</f>
        <v>0</v>
      </c>
      <c r="CQ105" s="18"/>
      <c r="CR105" s="20">
        <f t="shared" si="4"/>
        <v>0</v>
      </c>
      <c r="CS105" s="19">
        <f>VLOOKUP(D105,[1]Plan1!$B:$C,2,0)</f>
        <v>110</v>
      </c>
      <c r="CT105" s="17">
        <f t="shared" si="5"/>
        <v>-110</v>
      </c>
      <c r="CU105" s="21">
        <f t="shared" si="7"/>
        <v>0</v>
      </c>
      <c r="CV105" s="2"/>
      <c r="CW105" s="2"/>
      <c r="CX105" s="2"/>
      <c r="CY105" s="2"/>
    </row>
    <row r="106" spans="1:103" ht="18.75" hidden="1">
      <c r="A106" s="8" t="s">
        <v>19</v>
      </c>
      <c r="B106" s="15" t="s">
        <v>20</v>
      </c>
      <c r="C106" s="15" t="s">
        <v>21</v>
      </c>
      <c r="D106" s="16" t="s">
        <v>195</v>
      </c>
      <c r="E106" s="16" t="str">
        <f>VLOOKUP(D106,[1]Plan1!$B:$D,3,0)</f>
        <v>01/07/20 a 31/07/20</v>
      </c>
      <c r="F106" s="13">
        <v>74361</v>
      </c>
      <c r="G106" s="13">
        <v>10826</v>
      </c>
      <c r="H106" s="14" t="s">
        <v>36</v>
      </c>
      <c r="I106" s="17" t="str">
        <f t="shared" si="6"/>
        <v>ERRO</v>
      </c>
      <c r="J106" s="17">
        <f>VLOOKUP(D106,[1]Plan1!$B:$E,4,0)</f>
        <v>4</v>
      </c>
      <c r="K106" s="18"/>
      <c r="L106" s="10">
        <v>1</v>
      </c>
      <c r="M106" s="11">
        <v>1</v>
      </c>
      <c r="N106" s="10">
        <v>1</v>
      </c>
      <c r="O106" s="11">
        <v>1</v>
      </c>
      <c r="P106" s="10">
        <v>1</v>
      </c>
      <c r="Q106" s="11">
        <v>1</v>
      </c>
      <c r="R106" s="10">
        <v>1</v>
      </c>
      <c r="S106" s="11">
        <v>1</v>
      </c>
      <c r="T106" s="10">
        <v>1</v>
      </c>
      <c r="U106" s="11">
        <v>1</v>
      </c>
      <c r="V106" s="10">
        <v>1</v>
      </c>
      <c r="W106" s="12"/>
      <c r="X106" s="10">
        <v>1</v>
      </c>
      <c r="Y106" s="11">
        <v>1</v>
      </c>
      <c r="Z106" s="10">
        <v>1</v>
      </c>
      <c r="AA106" s="11">
        <v>1</v>
      </c>
      <c r="AB106" s="10">
        <v>1</v>
      </c>
      <c r="AC106" s="11">
        <v>1</v>
      </c>
      <c r="AD106" s="10">
        <v>1</v>
      </c>
      <c r="AE106" s="11">
        <v>1</v>
      </c>
      <c r="AF106" s="10">
        <v>1</v>
      </c>
      <c r="AG106" s="11">
        <v>1</v>
      </c>
      <c r="AH106" s="10">
        <v>1</v>
      </c>
      <c r="AI106" s="12"/>
      <c r="AJ106" s="10">
        <v>1</v>
      </c>
      <c r="AK106" s="11">
        <v>1</v>
      </c>
      <c r="AL106" s="10">
        <v>1</v>
      </c>
      <c r="AM106" s="11">
        <v>1</v>
      </c>
      <c r="AN106" s="10">
        <v>1</v>
      </c>
      <c r="AO106" s="11">
        <v>1</v>
      </c>
      <c r="AP106" s="10">
        <v>1</v>
      </c>
      <c r="AQ106" s="11">
        <v>1</v>
      </c>
      <c r="AR106" s="10">
        <v>1</v>
      </c>
      <c r="AS106" s="11">
        <v>1</v>
      </c>
      <c r="AT106" s="10">
        <v>1</v>
      </c>
      <c r="AU106" s="12"/>
      <c r="AV106" s="10">
        <v>1</v>
      </c>
      <c r="AW106" s="11">
        <v>1</v>
      </c>
      <c r="AX106" s="10">
        <v>1</v>
      </c>
      <c r="AY106" s="11">
        <v>1</v>
      </c>
      <c r="AZ106" s="10">
        <v>1</v>
      </c>
      <c r="BA106" s="11">
        <v>1</v>
      </c>
      <c r="BB106" s="10">
        <v>1</v>
      </c>
      <c r="BC106" s="11">
        <v>1</v>
      </c>
      <c r="BD106" s="10">
        <v>1</v>
      </c>
      <c r="BE106" s="11">
        <v>1</v>
      </c>
      <c r="BF106" s="10">
        <v>1</v>
      </c>
      <c r="BG106" s="12"/>
      <c r="BH106" s="10">
        <v>0</v>
      </c>
      <c r="BI106" s="11">
        <v>0</v>
      </c>
      <c r="BJ106" s="10">
        <v>0</v>
      </c>
      <c r="BK106" s="11">
        <v>0</v>
      </c>
      <c r="BL106" s="10">
        <v>0</v>
      </c>
      <c r="BM106" s="11">
        <v>0</v>
      </c>
      <c r="BN106" s="10">
        <v>0</v>
      </c>
      <c r="BO106" s="11">
        <v>0</v>
      </c>
      <c r="BP106" s="10">
        <v>0</v>
      </c>
      <c r="BQ106" s="11">
        <v>0</v>
      </c>
      <c r="BR106" s="10">
        <v>0</v>
      </c>
      <c r="BT106" s="19">
        <f>(L106+X106+AJ106+AV106+BH106)/(VLOOKUP($D106,[1]Plan1!$B:$E,4,0))</f>
        <v>1</v>
      </c>
      <c r="BU106" s="20">
        <f>(M106+Y106+AK106+AW106+BI106)/(VLOOKUP($D106,[1]Plan1!$B:$E,4,0))</f>
        <v>1</v>
      </c>
      <c r="BV106" s="19">
        <f>(N106+Z106+AL106+AX106+BJ106)/(VLOOKUP($D106,[1]Plan1!$B:$E,4,0))</f>
        <v>1</v>
      </c>
      <c r="BW106" s="20">
        <f>(O106+AA106+AM106+AY106+BK106)/(VLOOKUP($D106,[1]Plan1!$B:$E,4,0))</f>
        <v>1</v>
      </c>
      <c r="BX106" s="19">
        <f>(P106+AB106+AN106+AZ106+BL106)/(VLOOKUP($D106,[1]Plan1!$B:$E,4,0))</f>
        <v>1</v>
      </c>
      <c r="BY106" s="20">
        <f>(Q106+AC106+AO106+BA106+BM106)/(VLOOKUP($D106,[1]Plan1!$B:$E,4,0))</f>
        <v>1</v>
      </c>
      <c r="BZ106" s="19">
        <f>(R106+AD106+AP106+BB106+BN106)/(VLOOKUP($D106,[1]Plan1!$B:$E,4,0))</f>
        <v>1</v>
      </c>
      <c r="CA106" s="20">
        <f>(S106+AE106+AQ106+BC106+BO106)/(VLOOKUP($D106,[1]Plan1!$B:$E,4,0))</f>
        <v>1</v>
      </c>
      <c r="CB106" s="19">
        <f>(T106+AF106+AR106+BD106+BP106)/(VLOOKUP($D106,[1]Plan1!$B:$E,4,0))</f>
        <v>1</v>
      </c>
      <c r="CC106" s="20">
        <f>(U106+AG106+AS106+BE106+BQ106)/(VLOOKUP($D106,[1]Plan1!$B:$E,4,0))</f>
        <v>1</v>
      </c>
      <c r="CD106" s="19">
        <f>(V106+AH106+AT106+BF106+BR106)/(VLOOKUP($D106,[1]Plan1!$B:$E,4,0))</f>
        <v>1</v>
      </c>
      <c r="CE106" s="18"/>
      <c r="CF106" s="19">
        <f>ROUND((((VLOOKUP($D106,[1]Plan1!$B:$C,2,0)/25) * (VLOOKUP(CF$1,[2]Plan1!$A:$B,2,0))) * BT106),0)</f>
        <v>18</v>
      </c>
      <c r="CG106" s="20">
        <f>ROUND((((VLOOKUP($D106,[1]Plan1!$B:$C,2,0)/25) * (VLOOKUP(CG$1,[2]Plan1!$A:$B,2,0))) * BU106),0)</f>
        <v>4</v>
      </c>
      <c r="CH106" s="19">
        <f>ROUND((((VLOOKUP($D106,[1]Plan1!$B:$C,2,0)/25) * (VLOOKUP(CH$1,[2]Plan1!$A:$B,2,0))) * BV106),0)</f>
        <v>9</v>
      </c>
      <c r="CI106" s="20">
        <f>ROUND((((VLOOKUP($D106,[1]Plan1!$B:$C,2,0)/25) * (VLOOKUP(CI$1,[2]Plan1!$A:$B,2,0))) * BW106),0)</f>
        <v>9</v>
      </c>
      <c r="CJ106" s="19">
        <f>ROUND((((VLOOKUP($D106,[1]Plan1!$B:$C,2,0)/25) * (VLOOKUP(CJ$1,[2]Plan1!$A:$B,2,0))) * BX106),0)</f>
        <v>18</v>
      </c>
      <c r="CK106" s="20">
        <f>ROUND((((VLOOKUP($D106,[1]Plan1!$B:$C,2,0)/25) * (VLOOKUP(CK$1,[2]Plan1!$A:$B,2,0))) * BY106),0)</f>
        <v>13</v>
      </c>
      <c r="CL106" s="19">
        <f>ROUND((((VLOOKUP($D106,[1]Plan1!$B:$C,2,0)/25) * (VLOOKUP(CL$1,[2]Plan1!$A:$B,2,0))) * BZ106),0)</f>
        <v>13</v>
      </c>
      <c r="CM106" s="20">
        <f>ROUND((((VLOOKUP($D106,[1]Plan1!$B:$C,2,0)/25) * (VLOOKUP(CM$1,[2]Plan1!$A:$B,2,0))) * CA106),0)</f>
        <v>13</v>
      </c>
      <c r="CN106" s="19">
        <f>ROUND((((VLOOKUP($D106,[1]Plan1!$B:$C,2,0)/25) * (VLOOKUP(CN$1,[2]Plan1!$A:$B,2,0))) * CB106),0)</f>
        <v>4</v>
      </c>
      <c r="CO106" s="20">
        <f>ROUND((((VLOOKUP($D106,[1]Plan1!$B:$C,2,0)/25) * (VLOOKUP(CO$1,[2]Plan1!$A:$B,2,0))) * CC106),0)</f>
        <v>4</v>
      </c>
      <c r="CP106" s="19">
        <f>ROUND((((VLOOKUP($D106,[1]Plan1!$B:$C,2,0)/25) * (VLOOKUP(CP$1,[2]Plan1!$A:$B,2,0))) * CD106),0)</f>
        <v>4</v>
      </c>
      <c r="CQ106" s="18"/>
      <c r="CR106" s="20">
        <f t="shared" si="4"/>
        <v>109</v>
      </c>
      <c r="CS106" s="19">
        <f>VLOOKUP(D106,[1]Plan1!$B:$C,2,0)</f>
        <v>110</v>
      </c>
      <c r="CT106" s="17">
        <f t="shared" si="5"/>
        <v>-1</v>
      </c>
      <c r="CU106" s="21">
        <f t="shared" si="7"/>
        <v>0.99090909090909096</v>
      </c>
      <c r="CV106" s="2"/>
      <c r="CW106" s="2"/>
      <c r="CX106" s="2"/>
      <c r="CY106" s="2"/>
    </row>
    <row r="107" spans="1:103" ht="18.75" hidden="1">
      <c r="A107" s="8" t="s">
        <v>19</v>
      </c>
      <c r="B107" s="15" t="s">
        <v>20</v>
      </c>
      <c r="C107" s="15" t="s">
        <v>21</v>
      </c>
      <c r="D107" s="16" t="s">
        <v>195</v>
      </c>
      <c r="E107" s="16" t="str">
        <f>VLOOKUP(D107,[1]Plan1!$B:$D,3,0)</f>
        <v>01/07/20 a 31/07/20</v>
      </c>
      <c r="F107" s="13">
        <v>163655</v>
      </c>
      <c r="G107" s="13">
        <v>11222</v>
      </c>
      <c r="H107" s="14" t="s">
        <v>37</v>
      </c>
      <c r="I107" s="17" t="str">
        <f t="shared" si="6"/>
        <v/>
      </c>
      <c r="J107" s="17">
        <f>VLOOKUP(D107,[1]Plan1!$B:$E,4,0)</f>
        <v>4</v>
      </c>
      <c r="K107" s="18"/>
      <c r="L107" s="10">
        <v>0</v>
      </c>
      <c r="M107" s="11">
        <v>0</v>
      </c>
      <c r="N107" s="10">
        <v>0</v>
      </c>
      <c r="O107" s="11">
        <v>0</v>
      </c>
      <c r="P107" s="10">
        <v>0</v>
      </c>
      <c r="Q107" s="11">
        <v>0</v>
      </c>
      <c r="R107" s="10">
        <v>0</v>
      </c>
      <c r="S107" s="11">
        <v>0</v>
      </c>
      <c r="T107" s="10">
        <v>0</v>
      </c>
      <c r="U107" s="11">
        <v>0</v>
      </c>
      <c r="V107" s="10">
        <v>0</v>
      </c>
      <c r="W107" s="12"/>
      <c r="X107" s="10">
        <v>0</v>
      </c>
      <c r="Y107" s="11">
        <v>0</v>
      </c>
      <c r="Z107" s="10">
        <v>0</v>
      </c>
      <c r="AA107" s="11">
        <v>0</v>
      </c>
      <c r="AB107" s="10">
        <v>0</v>
      </c>
      <c r="AC107" s="11">
        <v>0</v>
      </c>
      <c r="AD107" s="10">
        <v>0</v>
      </c>
      <c r="AE107" s="11">
        <v>0</v>
      </c>
      <c r="AF107" s="10">
        <v>0</v>
      </c>
      <c r="AG107" s="11">
        <v>0</v>
      </c>
      <c r="AH107" s="10">
        <v>0</v>
      </c>
      <c r="AI107" s="12"/>
      <c r="AJ107" s="10">
        <v>0</v>
      </c>
      <c r="AK107" s="11">
        <v>0</v>
      </c>
      <c r="AL107" s="10">
        <v>0</v>
      </c>
      <c r="AM107" s="11">
        <v>0</v>
      </c>
      <c r="AN107" s="10">
        <v>0</v>
      </c>
      <c r="AO107" s="11">
        <v>0</v>
      </c>
      <c r="AP107" s="10">
        <v>0</v>
      </c>
      <c r="AQ107" s="11">
        <v>0</v>
      </c>
      <c r="AR107" s="10">
        <v>0</v>
      </c>
      <c r="AS107" s="11">
        <v>0</v>
      </c>
      <c r="AT107" s="10">
        <v>0</v>
      </c>
      <c r="AU107" s="12"/>
      <c r="AV107" s="10">
        <v>0</v>
      </c>
      <c r="AW107" s="11">
        <v>0</v>
      </c>
      <c r="AX107" s="10">
        <v>0</v>
      </c>
      <c r="AY107" s="11">
        <v>0</v>
      </c>
      <c r="AZ107" s="10">
        <v>0</v>
      </c>
      <c r="BA107" s="11">
        <v>0</v>
      </c>
      <c r="BB107" s="10">
        <v>0</v>
      </c>
      <c r="BC107" s="11">
        <v>0</v>
      </c>
      <c r="BD107" s="10">
        <v>0</v>
      </c>
      <c r="BE107" s="11">
        <v>0</v>
      </c>
      <c r="BF107" s="10">
        <v>0</v>
      </c>
      <c r="BG107" s="12"/>
      <c r="BH107" s="10">
        <v>0</v>
      </c>
      <c r="BI107" s="11">
        <v>0</v>
      </c>
      <c r="BJ107" s="10">
        <v>0</v>
      </c>
      <c r="BK107" s="11">
        <v>0</v>
      </c>
      <c r="BL107" s="10">
        <v>0</v>
      </c>
      <c r="BM107" s="11">
        <v>0</v>
      </c>
      <c r="BN107" s="10">
        <v>0</v>
      </c>
      <c r="BO107" s="11">
        <v>0</v>
      </c>
      <c r="BP107" s="10">
        <v>0</v>
      </c>
      <c r="BQ107" s="11">
        <v>0</v>
      </c>
      <c r="BR107" s="10">
        <v>0</v>
      </c>
      <c r="BT107" s="19">
        <f>(L107+X107+AJ107+AV107+BH107)/(VLOOKUP($D107,[1]Plan1!$B:$E,4,0))</f>
        <v>0</v>
      </c>
      <c r="BU107" s="20">
        <f>(M107+Y107+AK107+AW107+BI107)/(VLOOKUP($D107,[1]Plan1!$B:$E,4,0))</f>
        <v>0</v>
      </c>
      <c r="BV107" s="19">
        <f>(N107+Z107+AL107+AX107+BJ107)/(VLOOKUP($D107,[1]Plan1!$B:$E,4,0))</f>
        <v>0</v>
      </c>
      <c r="BW107" s="20">
        <f>(O107+AA107+AM107+AY107+BK107)/(VLOOKUP($D107,[1]Plan1!$B:$E,4,0))</f>
        <v>0</v>
      </c>
      <c r="BX107" s="19">
        <f>(P107+AB107+AN107+AZ107+BL107)/(VLOOKUP($D107,[1]Plan1!$B:$E,4,0))</f>
        <v>0</v>
      </c>
      <c r="BY107" s="20">
        <f>(Q107+AC107+AO107+BA107+BM107)/(VLOOKUP($D107,[1]Plan1!$B:$E,4,0))</f>
        <v>0</v>
      </c>
      <c r="BZ107" s="19">
        <f>(R107+AD107+AP107+BB107+BN107)/(VLOOKUP($D107,[1]Plan1!$B:$E,4,0))</f>
        <v>0</v>
      </c>
      <c r="CA107" s="20">
        <f>(S107+AE107+AQ107+BC107+BO107)/(VLOOKUP($D107,[1]Plan1!$B:$E,4,0))</f>
        <v>0</v>
      </c>
      <c r="CB107" s="19">
        <f>(T107+AF107+AR107+BD107+BP107)/(VLOOKUP($D107,[1]Plan1!$B:$E,4,0))</f>
        <v>0</v>
      </c>
      <c r="CC107" s="20">
        <f>(U107+AG107+AS107+BE107+BQ107)/(VLOOKUP($D107,[1]Plan1!$B:$E,4,0))</f>
        <v>0</v>
      </c>
      <c r="CD107" s="19">
        <f>(V107+AH107+AT107+BF107+BR107)/(VLOOKUP($D107,[1]Plan1!$B:$E,4,0))</f>
        <v>0</v>
      </c>
      <c r="CE107" s="18"/>
      <c r="CF107" s="19">
        <f>ROUND((((VLOOKUP($D107,[1]Plan1!$B:$C,2,0)/25) * (VLOOKUP(CF$1,[2]Plan1!$A:$B,2,0))) * BT107),0)</f>
        <v>0</v>
      </c>
      <c r="CG107" s="20">
        <f>ROUND((((VLOOKUP($D107,[1]Plan1!$B:$C,2,0)/25) * (VLOOKUP(CG$1,[2]Plan1!$A:$B,2,0))) * BU107),0)</f>
        <v>0</v>
      </c>
      <c r="CH107" s="19">
        <f>ROUND((((VLOOKUP($D107,[1]Plan1!$B:$C,2,0)/25) * (VLOOKUP(CH$1,[2]Plan1!$A:$B,2,0))) * BV107),0)</f>
        <v>0</v>
      </c>
      <c r="CI107" s="20">
        <f>ROUND((((VLOOKUP($D107,[1]Plan1!$B:$C,2,0)/25) * (VLOOKUP(CI$1,[2]Plan1!$A:$B,2,0))) * BW107),0)</f>
        <v>0</v>
      </c>
      <c r="CJ107" s="19">
        <f>ROUND((((VLOOKUP($D107,[1]Plan1!$B:$C,2,0)/25) * (VLOOKUP(CJ$1,[2]Plan1!$A:$B,2,0))) * BX107),0)</f>
        <v>0</v>
      </c>
      <c r="CK107" s="20">
        <f>ROUND((((VLOOKUP($D107,[1]Plan1!$B:$C,2,0)/25) * (VLOOKUP(CK$1,[2]Plan1!$A:$B,2,0))) * BY107),0)</f>
        <v>0</v>
      </c>
      <c r="CL107" s="19">
        <f>ROUND((((VLOOKUP($D107,[1]Plan1!$B:$C,2,0)/25) * (VLOOKUP(CL$1,[2]Plan1!$A:$B,2,0))) * BZ107),0)</f>
        <v>0</v>
      </c>
      <c r="CM107" s="20">
        <f>ROUND((((VLOOKUP($D107,[1]Plan1!$B:$C,2,0)/25) * (VLOOKUP(CM$1,[2]Plan1!$A:$B,2,0))) * CA107),0)</f>
        <v>0</v>
      </c>
      <c r="CN107" s="19">
        <f>ROUND((((VLOOKUP($D107,[1]Plan1!$B:$C,2,0)/25) * (VLOOKUP(CN$1,[2]Plan1!$A:$B,2,0))) * CB107),0)</f>
        <v>0</v>
      </c>
      <c r="CO107" s="20">
        <f>ROUND((((VLOOKUP($D107,[1]Plan1!$B:$C,2,0)/25) * (VLOOKUP(CO$1,[2]Plan1!$A:$B,2,0))) * CC107),0)</f>
        <v>0</v>
      </c>
      <c r="CP107" s="19">
        <f>ROUND((((VLOOKUP($D107,[1]Plan1!$B:$C,2,0)/25) * (VLOOKUP(CP$1,[2]Plan1!$A:$B,2,0))) * CD107),0)</f>
        <v>0</v>
      </c>
      <c r="CQ107" s="18"/>
      <c r="CR107" s="20">
        <f t="shared" si="4"/>
        <v>0</v>
      </c>
      <c r="CS107" s="19">
        <f>VLOOKUP(D107,[1]Plan1!$B:$C,2,0)</f>
        <v>110</v>
      </c>
      <c r="CT107" s="17">
        <f t="shared" si="5"/>
        <v>-110</v>
      </c>
      <c r="CU107" s="21">
        <f t="shared" si="7"/>
        <v>0</v>
      </c>
      <c r="CV107" s="2"/>
      <c r="CW107" s="2"/>
      <c r="CX107" s="2"/>
      <c r="CY107" s="2"/>
    </row>
    <row r="108" spans="1:103" ht="18.75" hidden="1">
      <c r="A108" s="8" t="s">
        <v>19</v>
      </c>
      <c r="B108" s="15" t="s">
        <v>20</v>
      </c>
      <c r="C108" s="15" t="s">
        <v>21</v>
      </c>
      <c r="D108" s="16" t="s">
        <v>195</v>
      </c>
      <c r="E108" s="16" t="str">
        <f>VLOOKUP(D108,[1]Plan1!$B:$D,3,0)</f>
        <v>01/07/20 a 31/07/20</v>
      </c>
      <c r="F108" s="13">
        <v>74261</v>
      </c>
      <c r="G108" s="13">
        <v>10800</v>
      </c>
      <c r="H108" s="14" t="s">
        <v>38</v>
      </c>
      <c r="I108" s="17" t="str">
        <f t="shared" si="6"/>
        <v/>
      </c>
      <c r="J108" s="17">
        <f>VLOOKUP(D108,[1]Plan1!$B:$E,4,0)</f>
        <v>4</v>
      </c>
      <c r="K108" s="18"/>
      <c r="L108" s="10">
        <v>0</v>
      </c>
      <c r="M108" s="11">
        <v>0</v>
      </c>
      <c r="N108" s="10">
        <v>0</v>
      </c>
      <c r="O108" s="11">
        <v>0</v>
      </c>
      <c r="P108" s="10">
        <v>0</v>
      </c>
      <c r="Q108" s="11">
        <v>0</v>
      </c>
      <c r="R108" s="10">
        <v>0</v>
      </c>
      <c r="S108" s="11">
        <v>0</v>
      </c>
      <c r="T108" s="10">
        <v>0</v>
      </c>
      <c r="U108" s="11">
        <v>0</v>
      </c>
      <c r="V108" s="10">
        <v>0</v>
      </c>
      <c r="W108" s="12"/>
      <c r="X108" s="10">
        <v>0</v>
      </c>
      <c r="Y108" s="11">
        <v>0</v>
      </c>
      <c r="Z108" s="10">
        <v>0</v>
      </c>
      <c r="AA108" s="11">
        <v>0</v>
      </c>
      <c r="AB108" s="10">
        <v>0</v>
      </c>
      <c r="AC108" s="11">
        <v>0</v>
      </c>
      <c r="AD108" s="10">
        <v>0</v>
      </c>
      <c r="AE108" s="11">
        <v>0</v>
      </c>
      <c r="AF108" s="10">
        <v>0</v>
      </c>
      <c r="AG108" s="11">
        <v>0</v>
      </c>
      <c r="AH108" s="10">
        <v>0</v>
      </c>
      <c r="AI108" s="12"/>
      <c r="AJ108" s="10">
        <v>0</v>
      </c>
      <c r="AK108" s="11">
        <v>0</v>
      </c>
      <c r="AL108" s="10">
        <v>0</v>
      </c>
      <c r="AM108" s="11">
        <v>0</v>
      </c>
      <c r="AN108" s="10">
        <v>0</v>
      </c>
      <c r="AO108" s="11">
        <v>0</v>
      </c>
      <c r="AP108" s="10">
        <v>0</v>
      </c>
      <c r="AQ108" s="11">
        <v>0</v>
      </c>
      <c r="AR108" s="10">
        <v>0</v>
      </c>
      <c r="AS108" s="11">
        <v>0</v>
      </c>
      <c r="AT108" s="10">
        <v>0</v>
      </c>
      <c r="AU108" s="12"/>
      <c r="AV108" s="10">
        <v>1</v>
      </c>
      <c r="AW108" s="11">
        <v>1</v>
      </c>
      <c r="AX108" s="10">
        <v>1</v>
      </c>
      <c r="AY108" s="11">
        <v>1</v>
      </c>
      <c r="AZ108" s="10">
        <v>1</v>
      </c>
      <c r="BA108" s="11">
        <v>1</v>
      </c>
      <c r="BB108" s="10">
        <v>1</v>
      </c>
      <c r="BC108" s="11">
        <v>1</v>
      </c>
      <c r="BD108" s="10">
        <v>1</v>
      </c>
      <c r="BE108" s="11">
        <v>1</v>
      </c>
      <c r="BF108" s="10">
        <v>1</v>
      </c>
      <c r="BG108" s="12"/>
      <c r="BH108" s="10">
        <v>0</v>
      </c>
      <c r="BI108" s="11">
        <v>0</v>
      </c>
      <c r="BJ108" s="10">
        <v>0</v>
      </c>
      <c r="BK108" s="11">
        <v>0</v>
      </c>
      <c r="BL108" s="10">
        <v>0</v>
      </c>
      <c r="BM108" s="11">
        <v>0</v>
      </c>
      <c r="BN108" s="10">
        <v>0</v>
      </c>
      <c r="BO108" s="11">
        <v>0</v>
      </c>
      <c r="BP108" s="10">
        <v>0</v>
      </c>
      <c r="BQ108" s="11">
        <v>0</v>
      </c>
      <c r="BR108" s="10">
        <v>0</v>
      </c>
      <c r="BT108" s="19">
        <f>(L108+X108+AJ108+AV108+BH108)/(VLOOKUP($D108,[1]Plan1!$B:$E,4,0))</f>
        <v>0.25</v>
      </c>
      <c r="BU108" s="20">
        <f>(M108+Y108+AK108+AW108+BI108)/(VLOOKUP($D108,[1]Plan1!$B:$E,4,0))</f>
        <v>0.25</v>
      </c>
      <c r="BV108" s="19">
        <f>(N108+Z108+AL108+AX108+BJ108)/(VLOOKUP($D108,[1]Plan1!$B:$E,4,0))</f>
        <v>0.25</v>
      </c>
      <c r="BW108" s="20">
        <f>(O108+AA108+AM108+AY108+BK108)/(VLOOKUP($D108,[1]Plan1!$B:$E,4,0))</f>
        <v>0.25</v>
      </c>
      <c r="BX108" s="19">
        <f>(P108+AB108+AN108+AZ108+BL108)/(VLOOKUP($D108,[1]Plan1!$B:$E,4,0))</f>
        <v>0.25</v>
      </c>
      <c r="BY108" s="20">
        <f>(Q108+AC108+AO108+BA108+BM108)/(VLOOKUP($D108,[1]Plan1!$B:$E,4,0))</f>
        <v>0.25</v>
      </c>
      <c r="BZ108" s="19">
        <f>(R108+AD108+AP108+BB108+BN108)/(VLOOKUP($D108,[1]Plan1!$B:$E,4,0))</f>
        <v>0.25</v>
      </c>
      <c r="CA108" s="20">
        <f>(S108+AE108+AQ108+BC108+BO108)/(VLOOKUP($D108,[1]Plan1!$B:$E,4,0))</f>
        <v>0.25</v>
      </c>
      <c r="CB108" s="19">
        <f>(T108+AF108+AR108+BD108+BP108)/(VLOOKUP($D108,[1]Plan1!$B:$E,4,0))</f>
        <v>0.25</v>
      </c>
      <c r="CC108" s="20">
        <f>(U108+AG108+AS108+BE108+BQ108)/(VLOOKUP($D108,[1]Plan1!$B:$E,4,0))</f>
        <v>0.25</v>
      </c>
      <c r="CD108" s="19">
        <f>(V108+AH108+AT108+BF108+BR108)/(VLOOKUP($D108,[1]Plan1!$B:$E,4,0))</f>
        <v>0.25</v>
      </c>
      <c r="CE108" s="18"/>
      <c r="CF108" s="19">
        <f>ROUND((((VLOOKUP($D108,[1]Plan1!$B:$C,2,0)/25) * (VLOOKUP(CF$1,[2]Plan1!$A:$B,2,0))) * BT108),0)</f>
        <v>4</v>
      </c>
      <c r="CG108" s="20">
        <f>ROUND((((VLOOKUP($D108,[1]Plan1!$B:$C,2,0)/25) * (VLOOKUP(CG$1,[2]Plan1!$A:$B,2,0))) * BU108),0)</f>
        <v>1</v>
      </c>
      <c r="CH108" s="19">
        <f>ROUND((((VLOOKUP($D108,[1]Plan1!$B:$C,2,0)/25) * (VLOOKUP(CH$1,[2]Plan1!$A:$B,2,0))) * BV108),0)</f>
        <v>2</v>
      </c>
      <c r="CI108" s="20">
        <f>ROUND((((VLOOKUP($D108,[1]Plan1!$B:$C,2,0)/25) * (VLOOKUP(CI$1,[2]Plan1!$A:$B,2,0))) * BW108),0)</f>
        <v>2</v>
      </c>
      <c r="CJ108" s="19">
        <f>ROUND((((VLOOKUP($D108,[1]Plan1!$B:$C,2,0)/25) * (VLOOKUP(CJ$1,[2]Plan1!$A:$B,2,0))) * BX108),0)</f>
        <v>4</v>
      </c>
      <c r="CK108" s="20">
        <f>ROUND((((VLOOKUP($D108,[1]Plan1!$B:$C,2,0)/25) * (VLOOKUP(CK$1,[2]Plan1!$A:$B,2,0))) * BY108),0)</f>
        <v>3</v>
      </c>
      <c r="CL108" s="19">
        <f>ROUND((((VLOOKUP($D108,[1]Plan1!$B:$C,2,0)/25) * (VLOOKUP(CL$1,[2]Plan1!$A:$B,2,0))) * BZ108),0)</f>
        <v>3</v>
      </c>
      <c r="CM108" s="20">
        <f>ROUND((((VLOOKUP($D108,[1]Plan1!$B:$C,2,0)/25) * (VLOOKUP(CM$1,[2]Plan1!$A:$B,2,0))) * CA108),0)</f>
        <v>3</v>
      </c>
      <c r="CN108" s="19">
        <f>ROUND((((VLOOKUP($D108,[1]Plan1!$B:$C,2,0)/25) * (VLOOKUP(CN$1,[2]Plan1!$A:$B,2,0))) * CB108),0)</f>
        <v>1</v>
      </c>
      <c r="CO108" s="20">
        <f>ROUND((((VLOOKUP($D108,[1]Plan1!$B:$C,2,0)/25) * (VLOOKUP(CO$1,[2]Plan1!$A:$B,2,0))) * CC108),0)</f>
        <v>1</v>
      </c>
      <c r="CP108" s="19">
        <f>ROUND((((VLOOKUP($D108,[1]Plan1!$B:$C,2,0)/25) * (VLOOKUP(CP$1,[2]Plan1!$A:$B,2,0))) * CD108),0)</f>
        <v>1</v>
      </c>
      <c r="CQ108" s="18"/>
      <c r="CR108" s="20">
        <f t="shared" si="4"/>
        <v>25</v>
      </c>
      <c r="CS108" s="19">
        <f>VLOOKUP(D108,[1]Plan1!$B:$C,2,0)</f>
        <v>110</v>
      </c>
      <c r="CT108" s="17">
        <f t="shared" si="5"/>
        <v>-85</v>
      </c>
      <c r="CU108" s="21">
        <f t="shared" si="7"/>
        <v>0.22727272727272727</v>
      </c>
      <c r="CV108" s="2"/>
      <c r="CW108" s="2"/>
      <c r="CX108" s="2"/>
      <c r="CY108" s="2"/>
    </row>
    <row r="109" spans="1:103" ht="18.75" hidden="1">
      <c r="A109" s="8" t="s">
        <v>19</v>
      </c>
      <c r="B109" s="15" t="s">
        <v>20</v>
      </c>
      <c r="C109" s="15" t="s">
        <v>21</v>
      </c>
      <c r="D109" s="16" t="s">
        <v>195</v>
      </c>
      <c r="E109" s="16" t="str">
        <f>VLOOKUP(D109,[1]Plan1!$B:$D,3,0)</f>
        <v>01/07/20 a 31/07/20</v>
      </c>
      <c r="F109" s="13">
        <v>69105</v>
      </c>
      <c r="G109" s="13">
        <v>9355</v>
      </c>
      <c r="H109" s="14" t="s">
        <v>39</v>
      </c>
      <c r="I109" s="17" t="str">
        <f t="shared" si="6"/>
        <v/>
      </c>
      <c r="J109" s="17">
        <f>VLOOKUP(D109,[1]Plan1!$B:$E,4,0)</f>
        <v>4</v>
      </c>
      <c r="K109" s="18"/>
      <c r="L109" s="10">
        <v>0</v>
      </c>
      <c r="M109" s="11">
        <v>0</v>
      </c>
      <c r="N109" s="10">
        <v>0</v>
      </c>
      <c r="O109" s="11">
        <v>0</v>
      </c>
      <c r="P109" s="10">
        <v>0</v>
      </c>
      <c r="Q109" s="11">
        <v>0</v>
      </c>
      <c r="R109" s="10">
        <v>0</v>
      </c>
      <c r="S109" s="11">
        <v>0</v>
      </c>
      <c r="T109" s="10">
        <v>0</v>
      </c>
      <c r="U109" s="11">
        <v>0</v>
      </c>
      <c r="V109" s="10">
        <v>0</v>
      </c>
      <c r="W109" s="12"/>
      <c r="X109" s="10">
        <v>1</v>
      </c>
      <c r="Y109" s="11">
        <v>1</v>
      </c>
      <c r="Z109" s="10">
        <v>1</v>
      </c>
      <c r="AA109" s="11">
        <v>1</v>
      </c>
      <c r="AB109" s="10">
        <v>1</v>
      </c>
      <c r="AC109" s="11">
        <v>1</v>
      </c>
      <c r="AD109" s="10">
        <v>1</v>
      </c>
      <c r="AE109" s="11">
        <v>1</v>
      </c>
      <c r="AF109" s="10">
        <v>1</v>
      </c>
      <c r="AG109" s="11">
        <v>1</v>
      </c>
      <c r="AH109" s="10">
        <v>1</v>
      </c>
      <c r="AI109" s="12"/>
      <c r="AJ109" s="10">
        <v>0</v>
      </c>
      <c r="AK109" s="11">
        <v>0</v>
      </c>
      <c r="AL109" s="10">
        <v>0</v>
      </c>
      <c r="AM109" s="11">
        <v>0</v>
      </c>
      <c r="AN109" s="10">
        <v>0</v>
      </c>
      <c r="AO109" s="11">
        <v>0</v>
      </c>
      <c r="AP109" s="10">
        <v>0</v>
      </c>
      <c r="AQ109" s="11">
        <v>0</v>
      </c>
      <c r="AR109" s="10">
        <v>0</v>
      </c>
      <c r="AS109" s="11">
        <v>0</v>
      </c>
      <c r="AT109" s="10">
        <v>0</v>
      </c>
      <c r="AU109" s="12"/>
      <c r="AV109" s="10">
        <v>0</v>
      </c>
      <c r="AW109" s="11">
        <v>0</v>
      </c>
      <c r="AX109" s="10">
        <v>0</v>
      </c>
      <c r="AY109" s="11">
        <v>0</v>
      </c>
      <c r="AZ109" s="10">
        <v>0</v>
      </c>
      <c r="BA109" s="11">
        <v>0</v>
      </c>
      <c r="BB109" s="10">
        <v>0</v>
      </c>
      <c r="BC109" s="11">
        <v>0</v>
      </c>
      <c r="BD109" s="10">
        <v>0</v>
      </c>
      <c r="BE109" s="11">
        <v>0</v>
      </c>
      <c r="BF109" s="10">
        <v>0</v>
      </c>
      <c r="BG109" s="12"/>
      <c r="BH109" s="10">
        <v>0</v>
      </c>
      <c r="BI109" s="11">
        <v>0</v>
      </c>
      <c r="BJ109" s="10">
        <v>0</v>
      </c>
      <c r="BK109" s="11">
        <v>0</v>
      </c>
      <c r="BL109" s="10">
        <v>0</v>
      </c>
      <c r="BM109" s="11">
        <v>0</v>
      </c>
      <c r="BN109" s="10">
        <v>0</v>
      </c>
      <c r="BO109" s="11">
        <v>0</v>
      </c>
      <c r="BP109" s="10">
        <v>0</v>
      </c>
      <c r="BQ109" s="11">
        <v>0</v>
      </c>
      <c r="BR109" s="10">
        <v>0</v>
      </c>
      <c r="BT109" s="19">
        <f>(L109+X109+AJ109+AV109+BH109)/(VLOOKUP($D109,[1]Plan1!$B:$E,4,0))</f>
        <v>0.25</v>
      </c>
      <c r="BU109" s="20">
        <f>(M109+Y109+AK109+AW109+BI109)/(VLOOKUP($D109,[1]Plan1!$B:$E,4,0))</f>
        <v>0.25</v>
      </c>
      <c r="BV109" s="19">
        <f>(N109+Z109+AL109+AX109+BJ109)/(VLOOKUP($D109,[1]Plan1!$B:$E,4,0))</f>
        <v>0.25</v>
      </c>
      <c r="BW109" s="20">
        <f>(O109+AA109+AM109+AY109+BK109)/(VLOOKUP($D109,[1]Plan1!$B:$E,4,0))</f>
        <v>0.25</v>
      </c>
      <c r="BX109" s="19">
        <f>(P109+AB109+AN109+AZ109+BL109)/(VLOOKUP($D109,[1]Plan1!$B:$E,4,0))</f>
        <v>0.25</v>
      </c>
      <c r="BY109" s="20">
        <f>(Q109+AC109+AO109+BA109+BM109)/(VLOOKUP($D109,[1]Plan1!$B:$E,4,0))</f>
        <v>0.25</v>
      </c>
      <c r="BZ109" s="19">
        <f>(R109+AD109+AP109+BB109+BN109)/(VLOOKUP($D109,[1]Plan1!$B:$E,4,0))</f>
        <v>0.25</v>
      </c>
      <c r="CA109" s="20">
        <f>(S109+AE109+AQ109+BC109+BO109)/(VLOOKUP($D109,[1]Plan1!$B:$E,4,0))</f>
        <v>0.25</v>
      </c>
      <c r="CB109" s="19">
        <f>(T109+AF109+AR109+BD109+BP109)/(VLOOKUP($D109,[1]Plan1!$B:$E,4,0))</f>
        <v>0.25</v>
      </c>
      <c r="CC109" s="20">
        <f>(U109+AG109+AS109+BE109+BQ109)/(VLOOKUP($D109,[1]Plan1!$B:$E,4,0))</f>
        <v>0.25</v>
      </c>
      <c r="CD109" s="19">
        <f>(V109+AH109+AT109+BF109+BR109)/(VLOOKUP($D109,[1]Plan1!$B:$E,4,0))</f>
        <v>0.25</v>
      </c>
      <c r="CE109" s="18"/>
      <c r="CF109" s="19">
        <f>ROUND((((VLOOKUP($D109,[1]Plan1!$B:$C,2,0)/25) * (VLOOKUP(CF$1,[2]Plan1!$A:$B,2,0))) * BT109),0)</f>
        <v>4</v>
      </c>
      <c r="CG109" s="20">
        <f>ROUND((((VLOOKUP($D109,[1]Plan1!$B:$C,2,0)/25) * (VLOOKUP(CG$1,[2]Plan1!$A:$B,2,0))) * BU109),0)</f>
        <v>1</v>
      </c>
      <c r="CH109" s="19">
        <f>ROUND((((VLOOKUP($D109,[1]Plan1!$B:$C,2,0)/25) * (VLOOKUP(CH$1,[2]Plan1!$A:$B,2,0))) * BV109),0)</f>
        <v>2</v>
      </c>
      <c r="CI109" s="20">
        <f>ROUND((((VLOOKUP($D109,[1]Plan1!$B:$C,2,0)/25) * (VLOOKUP(CI$1,[2]Plan1!$A:$B,2,0))) * BW109),0)</f>
        <v>2</v>
      </c>
      <c r="CJ109" s="19">
        <f>ROUND((((VLOOKUP($D109,[1]Plan1!$B:$C,2,0)/25) * (VLOOKUP(CJ$1,[2]Plan1!$A:$B,2,0))) * BX109),0)</f>
        <v>4</v>
      </c>
      <c r="CK109" s="20">
        <f>ROUND((((VLOOKUP($D109,[1]Plan1!$B:$C,2,0)/25) * (VLOOKUP(CK$1,[2]Plan1!$A:$B,2,0))) * BY109),0)</f>
        <v>3</v>
      </c>
      <c r="CL109" s="19">
        <f>ROUND((((VLOOKUP($D109,[1]Plan1!$B:$C,2,0)/25) * (VLOOKUP(CL$1,[2]Plan1!$A:$B,2,0))) * BZ109),0)</f>
        <v>3</v>
      </c>
      <c r="CM109" s="20">
        <f>ROUND((((VLOOKUP($D109,[1]Plan1!$B:$C,2,0)/25) * (VLOOKUP(CM$1,[2]Plan1!$A:$B,2,0))) * CA109),0)</f>
        <v>3</v>
      </c>
      <c r="CN109" s="19">
        <f>ROUND((((VLOOKUP($D109,[1]Plan1!$B:$C,2,0)/25) * (VLOOKUP(CN$1,[2]Plan1!$A:$B,2,0))) * CB109),0)</f>
        <v>1</v>
      </c>
      <c r="CO109" s="20">
        <f>ROUND((((VLOOKUP($D109,[1]Plan1!$B:$C,2,0)/25) * (VLOOKUP(CO$1,[2]Plan1!$A:$B,2,0))) * CC109),0)</f>
        <v>1</v>
      </c>
      <c r="CP109" s="19">
        <f>ROUND((((VLOOKUP($D109,[1]Plan1!$B:$C,2,0)/25) * (VLOOKUP(CP$1,[2]Plan1!$A:$B,2,0))) * CD109),0)</f>
        <v>1</v>
      </c>
      <c r="CQ109" s="18"/>
      <c r="CR109" s="20">
        <f t="shared" si="4"/>
        <v>25</v>
      </c>
      <c r="CS109" s="19">
        <f>VLOOKUP(D109,[1]Plan1!$B:$C,2,0)</f>
        <v>110</v>
      </c>
      <c r="CT109" s="17">
        <f t="shared" si="5"/>
        <v>-85</v>
      </c>
      <c r="CU109" s="21">
        <f t="shared" si="7"/>
        <v>0.22727272727272727</v>
      </c>
      <c r="CV109" s="2"/>
      <c r="CW109" s="2"/>
      <c r="CX109" s="2"/>
      <c r="CY109" s="2"/>
    </row>
    <row r="110" spans="1:103" ht="18.75" hidden="1">
      <c r="A110" s="8" t="s">
        <v>19</v>
      </c>
      <c r="B110" s="15" t="s">
        <v>20</v>
      </c>
      <c r="C110" s="15" t="s">
        <v>21</v>
      </c>
      <c r="D110" s="16" t="s">
        <v>195</v>
      </c>
      <c r="E110" s="16" t="str">
        <f>VLOOKUP(D110,[1]Plan1!$B:$D,3,0)</f>
        <v>01/07/20 a 31/07/20</v>
      </c>
      <c r="F110" s="13">
        <v>109552</v>
      </c>
      <c r="G110" s="13">
        <v>8222</v>
      </c>
      <c r="H110" s="14" t="s">
        <v>40</v>
      </c>
      <c r="I110" s="17" t="str">
        <f t="shared" si="6"/>
        <v>ERRO</v>
      </c>
      <c r="J110" s="17">
        <f>VLOOKUP(D110,[1]Plan1!$B:$E,4,0)</f>
        <v>4</v>
      </c>
      <c r="K110" s="18"/>
      <c r="L110" s="10">
        <v>1</v>
      </c>
      <c r="M110" s="11">
        <v>1</v>
      </c>
      <c r="N110" s="10">
        <v>1</v>
      </c>
      <c r="O110" s="11">
        <v>1</v>
      </c>
      <c r="P110" s="10">
        <v>1</v>
      </c>
      <c r="Q110" s="11">
        <v>1</v>
      </c>
      <c r="R110" s="10">
        <v>1</v>
      </c>
      <c r="S110" s="11">
        <v>1</v>
      </c>
      <c r="T110" s="10">
        <v>1</v>
      </c>
      <c r="U110" s="11">
        <v>1</v>
      </c>
      <c r="V110" s="10">
        <v>1</v>
      </c>
      <c r="W110" s="12"/>
      <c r="X110" s="10">
        <v>1</v>
      </c>
      <c r="Y110" s="11">
        <v>1</v>
      </c>
      <c r="Z110" s="10">
        <v>1</v>
      </c>
      <c r="AA110" s="11">
        <v>1</v>
      </c>
      <c r="AB110" s="10">
        <v>1</v>
      </c>
      <c r="AC110" s="11">
        <v>1</v>
      </c>
      <c r="AD110" s="10">
        <v>1</v>
      </c>
      <c r="AE110" s="11">
        <v>1</v>
      </c>
      <c r="AF110" s="10">
        <v>1</v>
      </c>
      <c r="AG110" s="11">
        <v>1</v>
      </c>
      <c r="AH110" s="10">
        <v>1</v>
      </c>
      <c r="AI110" s="12"/>
      <c r="AJ110" s="10">
        <v>1</v>
      </c>
      <c r="AK110" s="11">
        <v>1</v>
      </c>
      <c r="AL110" s="10">
        <v>1</v>
      </c>
      <c r="AM110" s="11">
        <v>1</v>
      </c>
      <c r="AN110" s="10">
        <v>1</v>
      </c>
      <c r="AO110" s="11">
        <v>1</v>
      </c>
      <c r="AP110" s="10">
        <v>1</v>
      </c>
      <c r="AQ110" s="11">
        <v>1</v>
      </c>
      <c r="AR110" s="10">
        <v>1</v>
      </c>
      <c r="AS110" s="11">
        <v>1</v>
      </c>
      <c r="AT110" s="10">
        <v>1</v>
      </c>
      <c r="AU110" s="12"/>
      <c r="AV110" s="10">
        <v>1</v>
      </c>
      <c r="AW110" s="11">
        <v>1</v>
      </c>
      <c r="AX110" s="10">
        <v>1</v>
      </c>
      <c r="AY110" s="11">
        <v>1</v>
      </c>
      <c r="AZ110" s="10">
        <v>1</v>
      </c>
      <c r="BA110" s="11">
        <v>1</v>
      </c>
      <c r="BB110" s="10">
        <v>1</v>
      </c>
      <c r="BC110" s="11">
        <v>1</v>
      </c>
      <c r="BD110" s="10">
        <v>1</v>
      </c>
      <c r="BE110" s="11">
        <v>1</v>
      </c>
      <c r="BF110" s="10">
        <v>1</v>
      </c>
      <c r="BG110" s="12"/>
      <c r="BH110" s="10">
        <v>0</v>
      </c>
      <c r="BI110" s="11">
        <v>0</v>
      </c>
      <c r="BJ110" s="10">
        <v>0</v>
      </c>
      <c r="BK110" s="11">
        <v>0</v>
      </c>
      <c r="BL110" s="10">
        <v>0</v>
      </c>
      <c r="BM110" s="11">
        <v>0</v>
      </c>
      <c r="BN110" s="10">
        <v>0</v>
      </c>
      <c r="BO110" s="11">
        <v>0</v>
      </c>
      <c r="BP110" s="10">
        <v>0</v>
      </c>
      <c r="BQ110" s="11">
        <v>0</v>
      </c>
      <c r="BR110" s="10">
        <v>0</v>
      </c>
      <c r="BT110" s="19">
        <f>(L110+X110+AJ110+AV110+BH110)/(VLOOKUP($D110,[1]Plan1!$B:$E,4,0))</f>
        <v>1</v>
      </c>
      <c r="BU110" s="20">
        <f>(M110+Y110+AK110+AW110+BI110)/(VLOOKUP($D110,[1]Plan1!$B:$E,4,0))</f>
        <v>1</v>
      </c>
      <c r="BV110" s="19">
        <f>(N110+Z110+AL110+AX110+BJ110)/(VLOOKUP($D110,[1]Plan1!$B:$E,4,0))</f>
        <v>1</v>
      </c>
      <c r="BW110" s="20">
        <f>(O110+AA110+AM110+AY110+BK110)/(VLOOKUP($D110,[1]Plan1!$B:$E,4,0))</f>
        <v>1</v>
      </c>
      <c r="BX110" s="19">
        <f>(P110+AB110+AN110+AZ110+BL110)/(VLOOKUP($D110,[1]Plan1!$B:$E,4,0))</f>
        <v>1</v>
      </c>
      <c r="BY110" s="20">
        <f>(Q110+AC110+AO110+BA110+BM110)/(VLOOKUP($D110,[1]Plan1!$B:$E,4,0))</f>
        <v>1</v>
      </c>
      <c r="BZ110" s="19">
        <f>(R110+AD110+AP110+BB110+BN110)/(VLOOKUP($D110,[1]Plan1!$B:$E,4,0))</f>
        <v>1</v>
      </c>
      <c r="CA110" s="20">
        <f>(S110+AE110+AQ110+BC110+BO110)/(VLOOKUP($D110,[1]Plan1!$B:$E,4,0))</f>
        <v>1</v>
      </c>
      <c r="CB110" s="19">
        <f>(T110+AF110+AR110+BD110+BP110)/(VLOOKUP($D110,[1]Plan1!$B:$E,4,0))</f>
        <v>1</v>
      </c>
      <c r="CC110" s="20">
        <f>(U110+AG110+AS110+BE110+BQ110)/(VLOOKUP($D110,[1]Plan1!$B:$E,4,0))</f>
        <v>1</v>
      </c>
      <c r="CD110" s="19">
        <f>(V110+AH110+AT110+BF110+BR110)/(VLOOKUP($D110,[1]Plan1!$B:$E,4,0))</f>
        <v>1</v>
      </c>
      <c r="CE110" s="18"/>
      <c r="CF110" s="19">
        <f>ROUND((((VLOOKUP($D110,[1]Plan1!$B:$C,2,0)/25) * (VLOOKUP(CF$1,[2]Plan1!$A:$B,2,0))) * BT110),0)</f>
        <v>18</v>
      </c>
      <c r="CG110" s="20">
        <f>ROUND((((VLOOKUP($D110,[1]Plan1!$B:$C,2,0)/25) * (VLOOKUP(CG$1,[2]Plan1!$A:$B,2,0))) * BU110),0)</f>
        <v>4</v>
      </c>
      <c r="CH110" s="19">
        <f>ROUND((((VLOOKUP($D110,[1]Plan1!$B:$C,2,0)/25) * (VLOOKUP(CH$1,[2]Plan1!$A:$B,2,0))) * BV110),0)</f>
        <v>9</v>
      </c>
      <c r="CI110" s="20">
        <f>ROUND((((VLOOKUP($D110,[1]Plan1!$B:$C,2,0)/25) * (VLOOKUP(CI$1,[2]Plan1!$A:$B,2,0))) * BW110),0)</f>
        <v>9</v>
      </c>
      <c r="CJ110" s="19">
        <f>ROUND((((VLOOKUP($D110,[1]Plan1!$B:$C,2,0)/25) * (VLOOKUP(CJ$1,[2]Plan1!$A:$B,2,0))) * BX110),0)</f>
        <v>18</v>
      </c>
      <c r="CK110" s="20">
        <f>ROUND((((VLOOKUP($D110,[1]Plan1!$B:$C,2,0)/25) * (VLOOKUP(CK$1,[2]Plan1!$A:$B,2,0))) * BY110),0)</f>
        <v>13</v>
      </c>
      <c r="CL110" s="19">
        <f>ROUND((((VLOOKUP($D110,[1]Plan1!$B:$C,2,0)/25) * (VLOOKUP(CL$1,[2]Plan1!$A:$B,2,0))) * BZ110),0)</f>
        <v>13</v>
      </c>
      <c r="CM110" s="20">
        <f>ROUND((((VLOOKUP($D110,[1]Plan1!$B:$C,2,0)/25) * (VLOOKUP(CM$1,[2]Plan1!$A:$B,2,0))) * CA110),0)</f>
        <v>13</v>
      </c>
      <c r="CN110" s="19">
        <f>ROUND((((VLOOKUP($D110,[1]Plan1!$B:$C,2,0)/25) * (VLOOKUP(CN$1,[2]Plan1!$A:$B,2,0))) * CB110),0)</f>
        <v>4</v>
      </c>
      <c r="CO110" s="20">
        <f>ROUND((((VLOOKUP($D110,[1]Plan1!$B:$C,2,0)/25) * (VLOOKUP(CO$1,[2]Plan1!$A:$B,2,0))) * CC110),0)</f>
        <v>4</v>
      </c>
      <c r="CP110" s="19">
        <f>ROUND((((VLOOKUP($D110,[1]Plan1!$B:$C,2,0)/25) * (VLOOKUP(CP$1,[2]Plan1!$A:$B,2,0))) * CD110),0)</f>
        <v>4</v>
      </c>
      <c r="CQ110" s="18"/>
      <c r="CR110" s="20">
        <f t="shared" si="4"/>
        <v>109</v>
      </c>
      <c r="CS110" s="19">
        <f>VLOOKUP(D110,[1]Plan1!$B:$C,2,0)</f>
        <v>110</v>
      </c>
      <c r="CT110" s="17">
        <f t="shared" si="5"/>
        <v>-1</v>
      </c>
      <c r="CU110" s="21">
        <f t="shared" si="7"/>
        <v>0.99090909090909096</v>
      </c>
      <c r="CV110" s="2"/>
      <c r="CW110" s="2"/>
      <c r="CX110" s="2"/>
      <c r="CY110" s="2"/>
    </row>
    <row r="111" spans="1:103" ht="18.75" hidden="1">
      <c r="A111" s="8" t="s">
        <v>19</v>
      </c>
      <c r="B111" s="15" t="s">
        <v>20</v>
      </c>
      <c r="C111" s="15" t="s">
        <v>21</v>
      </c>
      <c r="D111" s="16" t="s">
        <v>195</v>
      </c>
      <c r="E111" s="16" t="str">
        <f>VLOOKUP(D111,[1]Plan1!$B:$D,3,0)</f>
        <v>01/07/20 a 31/07/20</v>
      </c>
      <c r="F111" s="13">
        <v>121812</v>
      </c>
      <c r="G111" s="13">
        <v>10997</v>
      </c>
      <c r="H111" s="14" t="s">
        <v>41</v>
      </c>
      <c r="I111" s="17" t="str">
        <f t="shared" si="6"/>
        <v>ERRO</v>
      </c>
      <c r="J111" s="17">
        <f>VLOOKUP(D111,[1]Plan1!$B:$E,4,0)</f>
        <v>4</v>
      </c>
      <c r="K111" s="18"/>
      <c r="L111" s="10">
        <v>1</v>
      </c>
      <c r="M111" s="11">
        <v>1</v>
      </c>
      <c r="N111" s="10">
        <v>1</v>
      </c>
      <c r="O111" s="11">
        <v>1</v>
      </c>
      <c r="P111" s="10">
        <v>1</v>
      </c>
      <c r="Q111" s="11">
        <v>1</v>
      </c>
      <c r="R111" s="10">
        <v>1</v>
      </c>
      <c r="S111" s="11">
        <v>1</v>
      </c>
      <c r="T111" s="10">
        <v>1</v>
      </c>
      <c r="U111" s="11">
        <v>1</v>
      </c>
      <c r="V111" s="10">
        <v>1</v>
      </c>
      <c r="W111" s="12"/>
      <c r="X111" s="10">
        <v>1</v>
      </c>
      <c r="Y111" s="11">
        <v>1</v>
      </c>
      <c r="Z111" s="10">
        <v>1</v>
      </c>
      <c r="AA111" s="11">
        <v>1</v>
      </c>
      <c r="AB111" s="10">
        <v>1</v>
      </c>
      <c r="AC111" s="11">
        <v>1</v>
      </c>
      <c r="AD111" s="10">
        <v>1</v>
      </c>
      <c r="AE111" s="11">
        <v>1</v>
      </c>
      <c r="AF111" s="10">
        <v>1</v>
      </c>
      <c r="AG111" s="11">
        <v>1</v>
      </c>
      <c r="AH111" s="10">
        <v>1</v>
      </c>
      <c r="AI111" s="12"/>
      <c r="AJ111" s="10">
        <v>1</v>
      </c>
      <c r="AK111" s="11">
        <v>1</v>
      </c>
      <c r="AL111" s="10">
        <v>1</v>
      </c>
      <c r="AM111" s="11">
        <v>1</v>
      </c>
      <c r="AN111" s="10">
        <v>1</v>
      </c>
      <c r="AO111" s="11">
        <v>1</v>
      </c>
      <c r="AP111" s="10">
        <v>1</v>
      </c>
      <c r="AQ111" s="11">
        <v>1</v>
      </c>
      <c r="AR111" s="10">
        <v>1</v>
      </c>
      <c r="AS111" s="11">
        <v>1</v>
      </c>
      <c r="AT111" s="10">
        <v>1</v>
      </c>
      <c r="AU111" s="12"/>
      <c r="AV111" s="10">
        <v>1</v>
      </c>
      <c r="AW111" s="11">
        <v>1</v>
      </c>
      <c r="AX111" s="10">
        <v>1</v>
      </c>
      <c r="AY111" s="11">
        <v>1</v>
      </c>
      <c r="AZ111" s="10">
        <v>1</v>
      </c>
      <c r="BA111" s="11">
        <v>1</v>
      </c>
      <c r="BB111" s="10">
        <v>1</v>
      </c>
      <c r="BC111" s="11">
        <v>1</v>
      </c>
      <c r="BD111" s="10">
        <v>1</v>
      </c>
      <c r="BE111" s="11">
        <v>1</v>
      </c>
      <c r="BF111" s="10">
        <v>1</v>
      </c>
      <c r="BG111" s="12"/>
      <c r="BH111" s="10">
        <v>0</v>
      </c>
      <c r="BI111" s="11">
        <v>0</v>
      </c>
      <c r="BJ111" s="10">
        <v>0</v>
      </c>
      <c r="BK111" s="11">
        <v>0</v>
      </c>
      <c r="BL111" s="10">
        <v>0</v>
      </c>
      <c r="BM111" s="11">
        <v>0</v>
      </c>
      <c r="BN111" s="10">
        <v>0</v>
      </c>
      <c r="BO111" s="11">
        <v>0</v>
      </c>
      <c r="BP111" s="10">
        <v>0</v>
      </c>
      <c r="BQ111" s="11">
        <v>0</v>
      </c>
      <c r="BR111" s="10">
        <v>0</v>
      </c>
      <c r="BT111" s="19">
        <f>(L111+X111+AJ111+AV111+BH111)/(VLOOKUP($D111,[1]Plan1!$B:$E,4,0))</f>
        <v>1</v>
      </c>
      <c r="BU111" s="20">
        <f>(M111+Y111+AK111+AW111+BI111)/(VLOOKUP($D111,[1]Plan1!$B:$E,4,0))</f>
        <v>1</v>
      </c>
      <c r="BV111" s="19">
        <f>(N111+Z111+AL111+AX111+BJ111)/(VLOOKUP($D111,[1]Plan1!$B:$E,4,0))</f>
        <v>1</v>
      </c>
      <c r="BW111" s="20">
        <f>(O111+AA111+AM111+AY111+BK111)/(VLOOKUP($D111,[1]Plan1!$B:$E,4,0))</f>
        <v>1</v>
      </c>
      <c r="BX111" s="19">
        <f>(P111+AB111+AN111+AZ111+BL111)/(VLOOKUP($D111,[1]Plan1!$B:$E,4,0))</f>
        <v>1</v>
      </c>
      <c r="BY111" s="20">
        <f>(Q111+AC111+AO111+BA111+BM111)/(VLOOKUP($D111,[1]Plan1!$B:$E,4,0))</f>
        <v>1</v>
      </c>
      <c r="BZ111" s="19">
        <f>(R111+AD111+AP111+BB111+BN111)/(VLOOKUP($D111,[1]Plan1!$B:$E,4,0))</f>
        <v>1</v>
      </c>
      <c r="CA111" s="20">
        <f>(S111+AE111+AQ111+BC111+BO111)/(VLOOKUP($D111,[1]Plan1!$B:$E,4,0))</f>
        <v>1</v>
      </c>
      <c r="CB111" s="19">
        <f>(T111+AF111+AR111+BD111+BP111)/(VLOOKUP($D111,[1]Plan1!$B:$E,4,0))</f>
        <v>1</v>
      </c>
      <c r="CC111" s="20">
        <f>(U111+AG111+AS111+BE111+BQ111)/(VLOOKUP($D111,[1]Plan1!$B:$E,4,0))</f>
        <v>1</v>
      </c>
      <c r="CD111" s="19">
        <f>(V111+AH111+AT111+BF111+BR111)/(VLOOKUP($D111,[1]Plan1!$B:$E,4,0))</f>
        <v>1</v>
      </c>
      <c r="CE111" s="18"/>
      <c r="CF111" s="19">
        <f>ROUND((((VLOOKUP($D111,[1]Plan1!$B:$C,2,0)/25) * (VLOOKUP(CF$1,[2]Plan1!$A:$B,2,0))) * BT111),0)</f>
        <v>18</v>
      </c>
      <c r="CG111" s="20">
        <f>ROUND((((VLOOKUP($D111,[1]Plan1!$B:$C,2,0)/25) * (VLOOKUP(CG$1,[2]Plan1!$A:$B,2,0))) * BU111),0)</f>
        <v>4</v>
      </c>
      <c r="CH111" s="19">
        <f>ROUND((((VLOOKUP($D111,[1]Plan1!$B:$C,2,0)/25) * (VLOOKUP(CH$1,[2]Plan1!$A:$B,2,0))) * BV111),0)</f>
        <v>9</v>
      </c>
      <c r="CI111" s="20">
        <f>ROUND((((VLOOKUP($D111,[1]Plan1!$B:$C,2,0)/25) * (VLOOKUP(CI$1,[2]Plan1!$A:$B,2,0))) * BW111),0)</f>
        <v>9</v>
      </c>
      <c r="CJ111" s="19">
        <f>ROUND((((VLOOKUP($D111,[1]Plan1!$B:$C,2,0)/25) * (VLOOKUP(CJ$1,[2]Plan1!$A:$B,2,0))) * BX111),0)</f>
        <v>18</v>
      </c>
      <c r="CK111" s="20">
        <f>ROUND((((VLOOKUP($D111,[1]Plan1!$B:$C,2,0)/25) * (VLOOKUP(CK$1,[2]Plan1!$A:$B,2,0))) * BY111),0)</f>
        <v>13</v>
      </c>
      <c r="CL111" s="19">
        <f>ROUND((((VLOOKUP($D111,[1]Plan1!$B:$C,2,0)/25) * (VLOOKUP(CL$1,[2]Plan1!$A:$B,2,0))) * BZ111),0)</f>
        <v>13</v>
      </c>
      <c r="CM111" s="20">
        <f>ROUND((((VLOOKUP($D111,[1]Plan1!$B:$C,2,0)/25) * (VLOOKUP(CM$1,[2]Plan1!$A:$B,2,0))) * CA111),0)</f>
        <v>13</v>
      </c>
      <c r="CN111" s="19">
        <f>ROUND((((VLOOKUP($D111,[1]Plan1!$B:$C,2,0)/25) * (VLOOKUP(CN$1,[2]Plan1!$A:$B,2,0))) * CB111),0)</f>
        <v>4</v>
      </c>
      <c r="CO111" s="20">
        <f>ROUND((((VLOOKUP($D111,[1]Plan1!$B:$C,2,0)/25) * (VLOOKUP(CO$1,[2]Plan1!$A:$B,2,0))) * CC111),0)</f>
        <v>4</v>
      </c>
      <c r="CP111" s="19">
        <f>ROUND((((VLOOKUP($D111,[1]Plan1!$B:$C,2,0)/25) * (VLOOKUP(CP$1,[2]Plan1!$A:$B,2,0))) * CD111),0)</f>
        <v>4</v>
      </c>
      <c r="CQ111" s="18"/>
      <c r="CR111" s="20">
        <f t="shared" si="4"/>
        <v>109</v>
      </c>
      <c r="CS111" s="19">
        <f>VLOOKUP(D111,[1]Plan1!$B:$C,2,0)</f>
        <v>110</v>
      </c>
      <c r="CT111" s="17">
        <f t="shared" si="5"/>
        <v>-1</v>
      </c>
      <c r="CU111" s="21">
        <f t="shared" si="7"/>
        <v>0.99090909090909096</v>
      </c>
      <c r="CV111" s="2"/>
      <c r="CW111" s="2"/>
      <c r="CX111" s="2"/>
      <c r="CY111" s="2"/>
    </row>
    <row r="112" spans="1:103" ht="18.75" hidden="1">
      <c r="A112" s="8" t="s">
        <v>19</v>
      </c>
      <c r="B112" s="15" t="s">
        <v>20</v>
      </c>
      <c r="C112" s="15" t="s">
        <v>21</v>
      </c>
      <c r="D112" s="16" t="s">
        <v>195</v>
      </c>
      <c r="E112" s="16" t="str">
        <f>VLOOKUP(D112,[1]Plan1!$B:$D,3,0)</f>
        <v>01/07/20 a 31/07/20</v>
      </c>
      <c r="F112" s="13">
        <v>73887</v>
      </c>
      <c r="G112" s="13">
        <v>0</v>
      </c>
      <c r="H112" s="14" t="s">
        <v>42</v>
      </c>
      <c r="I112" s="17" t="str">
        <f t="shared" si="6"/>
        <v/>
      </c>
      <c r="J112" s="17">
        <f>VLOOKUP(D112,[1]Plan1!$B:$E,4,0)</f>
        <v>4</v>
      </c>
      <c r="K112" s="18"/>
      <c r="L112" s="10">
        <v>1</v>
      </c>
      <c r="M112" s="11">
        <v>1</v>
      </c>
      <c r="N112" s="10">
        <v>0</v>
      </c>
      <c r="O112" s="11">
        <v>1</v>
      </c>
      <c r="P112" s="10">
        <v>1</v>
      </c>
      <c r="Q112" s="11">
        <v>1</v>
      </c>
      <c r="R112" s="10">
        <v>0</v>
      </c>
      <c r="S112" s="11">
        <v>1</v>
      </c>
      <c r="T112" s="10">
        <v>1</v>
      </c>
      <c r="U112" s="11">
        <v>1</v>
      </c>
      <c r="V112" s="10">
        <v>1</v>
      </c>
      <c r="W112" s="12"/>
      <c r="X112" s="10">
        <v>1</v>
      </c>
      <c r="Y112" s="11">
        <v>1</v>
      </c>
      <c r="Z112" s="10">
        <v>1</v>
      </c>
      <c r="AA112" s="11">
        <v>1</v>
      </c>
      <c r="AB112" s="10">
        <v>1</v>
      </c>
      <c r="AC112" s="11">
        <v>1</v>
      </c>
      <c r="AD112" s="10">
        <v>1</v>
      </c>
      <c r="AE112" s="11">
        <v>1</v>
      </c>
      <c r="AF112" s="10">
        <v>1</v>
      </c>
      <c r="AG112" s="11">
        <v>1</v>
      </c>
      <c r="AH112" s="10">
        <v>1</v>
      </c>
      <c r="AI112" s="12"/>
      <c r="AJ112" s="10">
        <v>1</v>
      </c>
      <c r="AK112" s="11">
        <v>1</v>
      </c>
      <c r="AL112" s="10">
        <v>1</v>
      </c>
      <c r="AM112" s="11">
        <v>1</v>
      </c>
      <c r="AN112" s="10">
        <v>1</v>
      </c>
      <c r="AO112" s="11">
        <v>1</v>
      </c>
      <c r="AP112" s="10">
        <v>1</v>
      </c>
      <c r="AQ112" s="11">
        <v>1</v>
      </c>
      <c r="AR112" s="10">
        <v>1</v>
      </c>
      <c r="AS112" s="11">
        <v>1</v>
      </c>
      <c r="AT112" s="10">
        <v>1</v>
      </c>
      <c r="AU112" s="12"/>
      <c r="AV112" s="10">
        <v>1</v>
      </c>
      <c r="AW112" s="11">
        <v>1</v>
      </c>
      <c r="AX112" s="10">
        <v>1</v>
      </c>
      <c r="AY112" s="11">
        <v>1</v>
      </c>
      <c r="AZ112" s="10">
        <v>1</v>
      </c>
      <c r="BA112" s="11">
        <v>1</v>
      </c>
      <c r="BB112" s="10">
        <v>1</v>
      </c>
      <c r="BC112" s="11">
        <v>1</v>
      </c>
      <c r="BD112" s="10">
        <v>1</v>
      </c>
      <c r="BE112" s="11">
        <v>1</v>
      </c>
      <c r="BF112" s="10">
        <v>1</v>
      </c>
      <c r="BG112" s="12"/>
      <c r="BH112" s="10">
        <v>0</v>
      </c>
      <c r="BI112" s="11">
        <v>0</v>
      </c>
      <c r="BJ112" s="10">
        <v>0</v>
      </c>
      <c r="BK112" s="11">
        <v>0</v>
      </c>
      <c r="BL112" s="10">
        <v>0</v>
      </c>
      <c r="BM112" s="11">
        <v>0</v>
      </c>
      <c r="BN112" s="10">
        <v>0</v>
      </c>
      <c r="BO112" s="11">
        <v>0</v>
      </c>
      <c r="BP112" s="10">
        <v>0</v>
      </c>
      <c r="BQ112" s="11">
        <v>0</v>
      </c>
      <c r="BR112" s="10">
        <v>0</v>
      </c>
      <c r="BT112" s="19">
        <f>(L112+X112+AJ112+AV112+BH112)/(VLOOKUP($D112,[1]Plan1!$B:$E,4,0))</f>
        <v>1</v>
      </c>
      <c r="BU112" s="20">
        <f>(M112+Y112+AK112+AW112+BI112)/(VLOOKUP($D112,[1]Plan1!$B:$E,4,0))</f>
        <v>1</v>
      </c>
      <c r="BV112" s="19">
        <f>(N112+Z112+AL112+AX112+BJ112)/(VLOOKUP($D112,[1]Plan1!$B:$E,4,0))</f>
        <v>0.75</v>
      </c>
      <c r="BW112" s="20">
        <f>(O112+AA112+AM112+AY112+BK112)/(VLOOKUP($D112,[1]Plan1!$B:$E,4,0))</f>
        <v>1</v>
      </c>
      <c r="BX112" s="19">
        <f>(P112+AB112+AN112+AZ112+BL112)/(VLOOKUP($D112,[1]Plan1!$B:$E,4,0))</f>
        <v>1</v>
      </c>
      <c r="BY112" s="20">
        <f>(Q112+AC112+AO112+BA112+BM112)/(VLOOKUP($D112,[1]Plan1!$B:$E,4,0))</f>
        <v>1</v>
      </c>
      <c r="BZ112" s="19">
        <f>(R112+AD112+AP112+BB112+BN112)/(VLOOKUP($D112,[1]Plan1!$B:$E,4,0))</f>
        <v>0.75</v>
      </c>
      <c r="CA112" s="20">
        <f>(S112+AE112+AQ112+BC112+BO112)/(VLOOKUP($D112,[1]Plan1!$B:$E,4,0))</f>
        <v>1</v>
      </c>
      <c r="CB112" s="19">
        <f>(T112+AF112+AR112+BD112+BP112)/(VLOOKUP($D112,[1]Plan1!$B:$E,4,0))</f>
        <v>1</v>
      </c>
      <c r="CC112" s="20">
        <f>(U112+AG112+AS112+BE112+BQ112)/(VLOOKUP($D112,[1]Plan1!$B:$E,4,0))</f>
        <v>1</v>
      </c>
      <c r="CD112" s="19">
        <f>(V112+AH112+AT112+BF112+BR112)/(VLOOKUP($D112,[1]Plan1!$B:$E,4,0))</f>
        <v>1</v>
      </c>
      <c r="CE112" s="18"/>
      <c r="CF112" s="19">
        <f>ROUND((((VLOOKUP($D112,[1]Plan1!$B:$C,2,0)/25) * (VLOOKUP(CF$1,[2]Plan1!$A:$B,2,0))) * BT112),0)</f>
        <v>18</v>
      </c>
      <c r="CG112" s="20">
        <f>ROUND((((VLOOKUP($D112,[1]Plan1!$B:$C,2,0)/25) * (VLOOKUP(CG$1,[2]Plan1!$A:$B,2,0))) * BU112),0)</f>
        <v>4</v>
      </c>
      <c r="CH112" s="19">
        <f>ROUND((((VLOOKUP($D112,[1]Plan1!$B:$C,2,0)/25) * (VLOOKUP(CH$1,[2]Plan1!$A:$B,2,0))) * BV112),0)</f>
        <v>7</v>
      </c>
      <c r="CI112" s="20">
        <f>ROUND((((VLOOKUP($D112,[1]Plan1!$B:$C,2,0)/25) * (VLOOKUP(CI$1,[2]Plan1!$A:$B,2,0))) * BW112),0)</f>
        <v>9</v>
      </c>
      <c r="CJ112" s="19">
        <f>ROUND((((VLOOKUP($D112,[1]Plan1!$B:$C,2,0)/25) * (VLOOKUP(CJ$1,[2]Plan1!$A:$B,2,0))) * BX112),0)</f>
        <v>18</v>
      </c>
      <c r="CK112" s="20">
        <f>ROUND((((VLOOKUP($D112,[1]Plan1!$B:$C,2,0)/25) * (VLOOKUP(CK$1,[2]Plan1!$A:$B,2,0))) * BY112),0)</f>
        <v>13</v>
      </c>
      <c r="CL112" s="19">
        <f>ROUND((((VLOOKUP($D112,[1]Plan1!$B:$C,2,0)/25) * (VLOOKUP(CL$1,[2]Plan1!$A:$B,2,0))) * BZ112),0)</f>
        <v>10</v>
      </c>
      <c r="CM112" s="20">
        <f>ROUND((((VLOOKUP($D112,[1]Plan1!$B:$C,2,0)/25) * (VLOOKUP(CM$1,[2]Plan1!$A:$B,2,0))) * CA112),0)</f>
        <v>13</v>
      </c>
      <c r="CN112" s="19">
        <f>ROUND((((VLOOKUP($D112,[1]Plan1!$B:$C,2,0)/25) * (VLOOKUP(CN$1,[2]Plan1!$A:$B,2,0))) * CB112),0)</f>
        <v>4</v>
      </c>
      <c r="CO112" s="20">
        <f>ROUND((((VLOOKUP($D112,[1]Plan1!$B:$C,2,0)/25) * (VLOOKUP(CO$1,[2]Plan1!$A:$B,2,0))) * CC112),0)</f>
        <v>4</v>
      </c>
      <c r="CP112" s="19">
        <f>ROUND((((VLOOKUP($D112,[1]Plan1!$B:$C,2,0)/25) * (VLOOKUP(CP$1,[2]Plan1!$A:$B,2,0))) * CD112),0)</f>
        <v>4</v>
      </c>
      <c r="CQ112" s="18"/>
      <c r="CR112" s="20">
        <f t="shared" si="4"/>
        <v>104</v>
      </c>
      <c r="CS112" s="19">
        <f>VLOOKUP(D112,[1]Plan1!$B:$C,2,0)</f>
        <v>110</v>
      </c>
      <c r="CT112" s="17">
        <f t="shared" si="5"/>
        <v>-6</v>
      </c>
      <c r="CU112" s="21">
        <f t="shared" si="7"/>
        <v>0.94545454545454544</v>
      </c>
      <c r="CV112" s="2"/>
      <c r="CW112" s="2"/>
      <c r="CX112" s="2"/>
      <c r="CY112" s="2"/>
    </row>
    <row r="113" spans="1:103" ht="18.75" hidden="1">
      <c r="A113" s="8" t="s">
        <v>19</v>
      </c>
      <c r="B113" s="15" t="s">
        <v>20</v>
      </c>
      <c r="C113" s="15" t="s">
        <v>21</v>
      </c>
      <c r="D113" s="16" t="s">
        <v>195</v>
      </c>
      <c r="E113" s="16" t="str">
        <f>VLOOKUP(D113,[1]Plan1!$B:$D,3,0)</f>
        <v>01/07/20 a 31/07/20</v>
      </c>
      <c r="F113" s="13">
        <v>70513</v>
      </c>
      <c r="G113" s="13">
        <v>10742</v>
      </c>
      <c r="H113" s="14" t="s">
        <v>43</v>
      </c>
      <c r="I113" s="17" t="str">
        <f t="shared" si="6"/>
        <v>ERRO</v>
      </c>
      <c r="J113" s="17">
        <f>VLOOKUP(D113,[1]Plan1!$B:$E,4,0)</f>
        <v>4</v>
      </c>
      <c r="K113" s="18"/>
      <c r="L113" s="10">
        <v>1</v>
      </c>
      <c r="M113" s="11">
        <v>1</v>
      </c>
      <c r="N113" s="10">
        <v>1</v>
      </c>
      <c r="O113" s="11">
        <v>1</v>
      </c>
      <c r="P113" s="10">
        <v>1</v>
      </c>
      <c r="Q113" s="11">
        <v>1</v>
      </c>
      <c r="R113" s="10">
        <v>1</v>
      </c>
      <c r="S113" s="11">
        <v>1</v>
      </c>
      <c r="T113" s="10">
        <v>1</v>
      </c>
      <c r="U113" s="11">
        <v>1</v>
      </c>
      <c r="V113" s="10">
        <v>1</v>
      </c>
      <c r="W113" s="12"/>
      <c r="X113" s="10">
        <v>1</v>
      </c>
      <c r="Y113" s="11">
        <v>1</v>
      </c>
      <c r="Z113" s="10">
        <v>1</v>
      </c>
      <c r="AA113" s="11">
        <v>1</v>
      </c>
      <c r="AB113" s="10">
        <v>1</v>
      </c>
      <c r="AC113" s="11">
        <v>1</v>
      </c>
      <c r="AD113" s="10">
        <v>1</v>
      </c>
      <c r="AE113" s="11">
        <v>1</v>
      </c>
      <c r="AF113" s="10">
        <v>1</v>
      </c>
      <c r="AG113" s="11">
        <v>1</v>
      </c>
      <c r="AH113" s="10">
        <v>1</v>
      </c>
      <c r="AI113" s="12"/>
      <c r="AJ113" s="10">
        <v>1</v>
      </c>
      <c r="AK113" s="11">
        <v>1</v>
      </c>
      <c r="AL113" s="10">
        <v>1</v>
      </c>
      <c r="AM113" s="11">
        <v>1</v>
      </c>
      <c r="AN113" s="10">
        <v>1</v>
      </c>
      <c r="AO113" s="11">
        <v>1</v>
      </c>
      <c r="AP113" s="10">
        <v>1</v>
      </c>
      <c r="AQ113" s="11">
        <v>1</v>
      </c>
      <c r="AR113" s="10">
        <v>1</v>
      </c>
      <c r="AS113" s="11">
        <v>1</v>
      </c>
      <c r="AT113" s="10">
        <v>1</v>
      </c>
      <c r="AU113" s="12"/>
      <c r="AV113" s="10">
        <v>1</v>
      </c>
      <c r="AW113" s="11">
        <v>1</v>
      </c>
      <c r="AX113" s="10">
        <v>1</v>
      </c>
      <c r="AY113" s="11">
        <v>1</v>
      </c>
      <c r="AZ113" s="10">
        <v>1</v>
      </c>
      <c r="BA113" s="11">
        <v>1</v>
      </c>
      <c r="BB113" s="10">
        <v>1</v>
      </c>
      <c r="BC113" s="11">
        <v>1</v>
      </c>
      <c r="BD113" s="10">
        <v>1</v>
      </c>
      <c r="BE113" s="11">
        <v>1</v>
      </c>
      <c r="BF113" s="10">
        <v>1</v>
      </c>
      <c r="BG113" s="12"/>
      <c r="BH113" s="10">
        <v>0</v>
      </c>
      <c r="BI113" s="11">
        <v>0</v>
      </c>
      <c r="BJ113" s="10">
        <v>0</v>
      </c>
      <c r="BK113" s="11">
        <v>0</v>
      </c>
      <c r="BL113" s="10">
        <v>0</v>
      </c>
      <c r="BM113" s="11">
        <v>0</v>
      </c>
      <c r="BN113" s="10">
        <v>0</v>
      </c>
      <c r="BO113" s="11">
        <v>0</v>
      </c>
      <c r="BP113" s="10">
        <v>0</v>
      </c>
      <c r="BQ113" s="11">
        <v>0</v>
      </c>
      <c r="BR113" s="10">
        <v>0</v>
      </c>
      <c r="BT113" s="19">
        <f>(L113+X113+AJ113+AV113+BH113)/(VLOOKUP($D113,[1]Plan1!$B:$E,4,0))</f>
        <v>1</v>
      </c>
      <c r="BU113" s="20">
        <f>(M113+Y113+AK113+AW113+BI113)/(VLOOKUP($D113,[1]Plan1!$B:$E,4,0))</f>
        <v>1</v>
      </c>
      <c r="BV113" s="19">
        <f>(N113+Z113+AL113+AX113+BJ113)/(VLOOKUP($D113,[1]Plan1!$B:$E,4,0))</f>
        <v>1</v>
      </c>
      <c r="BW113" s="20">
        <f>(O113+AA113+AM113+AY113+BK113)/(VLOOKUP($D113,[1]Plan1!$B:$E,4,0))</f>
        <v>1</v>
      </c>
      <c r="BX113" s="19">
        <f>(P113+AB113+AN113+AZ113+BL113)/(VLOOKUP($D113,[1]Plan1!$B:$E,4,0))</f>
        <v>1</v>
      </c>
      <c r="BY113" s="20">
        <f>(Q113+AC113+AO113+BA113+BM113)/(VLOOKUP($D113,[1]Plan1!$B:$E,4,0))</f>
        <v>1</v>
      </c>
      <c r="BZ113" s="19">
        <f>(R113+AD113+AP113+BB113+BN113)/(VLOOKUP($D113,[1]Plan1!$B:$E,4,0))</f>
        <v>1</v>
      </c>
      <c r="CA113" s="20">
        <f>(S113+AE113+AQ113+BC113+BO113)/(VLOOKUP($D113,[1]Plan1!$B:$E,4,0))</f>
        <v>1</v>
      </c>
      <c r="CB113" s="19">
        <f>(T113+AF113+AR113+BD113+BP113)/(VLOOKUP($D113,[1]Plan1!$B:$E,4,0))</f>
        <v>1</v>
      </c>
      <c r="CC113" s="20">
        <f>(U113+AG113+AS113+BE113+BQ113)/(VLOOKUP($D113,[1]Plan1!$B:$E,4,0))</f>
        <v>1</v>
      </c>
      <c r="CD113" s="19">
        <f>(V113+AH113+AT113+BF113+BR113)/(VLOOKUP($D113,[1]Plan1!$B:$E,4,0))</f>
        <v>1</v>
      </c>
      <c r="CE113" s="18"/>
      <c r="CF113" s="19">
        <f>ROUND((((VLOOKUP($D113,[1]Plan1!$B:$C,2,0)/25) * (VLOOKUP(CF$1,[2]Plan1!$A:$B,2,0))) * BT113),0)</f>
        <v>18</v>
      </c>
      <c r="CG113" s="20">
        <f>ROUND((((VLOOKUP($D113,[1]Plan1!$B:$C,2,0)/25) * (VLOOKUP(CG$1,[2]Plan1!$A:$B,2,0))) * BU113),0)</f>
        <v>4</v>
      </c>
      <c r="CH113" s="19">
        <f>ROUND((((VLOOKUP($D113,[1]Plan1!$B:$C,2,0)/25) * (VLOOKUP(CH$1,[2]Plan1!$A:$B,2,0))) * BV113),0)</f>
        <v>9</v>
      </c>
      <c r="CI113" s="20">
        <f>ROUND((((VLOOKUP($D113,[1]Plan1!$B:$C,2,0)/25) * (VLOOKUP(CI$1,[2]Plan1!$A:$B,2,0))) * BW113),0)</f>
        <v>9</v>
      </c>
      <c r="CJ113" s="19">
        <f>ROUND((((VLOOKUP($D113,[1]Plan1!$B:$C,2,0)/25) * (VLOOKUP(CJ$1,[2]Plan1!$A:$B,2,0))) * BX113),0)</f>
        <v>18</v>
      </c>
      <c r="CK113" s="20">
        <f>ROUND((((VLOOKUP($D113,[1]Plan1!$B:$C,2,0)/25) * (VLOOKUP(CK$1,[2]Plan1!$A:$B,2,0))) * BY113),0)</f>
        <v>13</v>
      </c>
      <c r="CL113" s="19">
        <f>ROUND((((VLOOKUP($D113,[1]Plan1!$B:$C,2,0)/25) * (VLOOKUP(CL$1,[2]Plan1!$A:$B,2,0))) * BZ113),0)</f>
        <v>13</v>
      </c>
      <c r="CM113" s="20">
        <f>ROUND((((VLOOKUP($D113,[1]Plan1!$B:$C,2,0)/25) * (VLOOKUP(CM$1,[2]Plan1!$A:$B,2,0))) * CA113),0)</f>
        <v>13</v>
      </c>
      <c r="CN113" s="19">
        <f>ROUND((((VLOOKUP($D113,[1]Plan1!$B:$C,2,0)/25) * (VLOOKUP(CN$1,[2]Plan1!$A:$B,2,0))) * CB113),0)</f>
        <v>4</v>
      </c>
      <c r="CO113" s="20">
        <f>ROUND((((VLOOKUP($D113,[1]Plan1!$B:$C,2,0)/25) * (VLOOKUP(CO$1,[2]Plan1!$A:$B,2,0))) * CC113),0)</f>
        <v>4</v>
      </c>
      <c r="CP113" s="19">
        <f>ROUND((((VLOOKUP($D113,[1]Plan1!$B:$C,2,0)/25) * (VLOOKUP(CP$1,[2]Plan1!$A:$B,2,0))) * CD113),0)</f>
        <v>4</v>
      </c>
      <c r="CQ113" s="18"/>
      <c r="CR113" s="20">
        <f t="shared" si="4"/>
        <v>109</v>
      </c>
      <c r="CS113" s="19">
        <f>VLOOKUP(D113,[1]Plan1!$B:$C,2,0)</f>
        <v>110</v>
      </c>
      <c r="CT113" s="17">
        <f t="shared" si="5"/>
        <v>-1</v>
      </c>
      <c r="CU113" s="21">
        <f t="shared" si="7"/>
        <v>0.99090909090909096</v>
      </c>
      <c r="CV113" s="2"/>
      <c r="CW113" s="2"/>
      <c r="CX113" s="2"/>
      <c r="CY113" s="2"/>
    </row>
    <row r="114" spans="1:103" ht="18.75" hidden="1">
      <c r="A114" s="8" t="s">
        <v>19</v>
      </c>
      <c r="B114" s="15" t="s">
        <v>20</v>
      </c>
      <c r="C114" s="15" t="s">
        <v>21</v>
      </c>
      <c r="D114" s="16" t="s">
        <v>195</v>
      </c>
      <c r="E114" s="16" t="str">
        <f>VLOOKUP(D114,[1]Plan1!$B:$D,3,0)</f>
        <v>01/07/20 a 31/07/20</v>
      </c>
      <c r="F114" s="13">
        <v>63417</v>
      </c>
      <c r="G114" s="13">
        <v>10791</v>
      </c>
      <c r="H114" s="14" t="s">
        <v>44</v>
      </c>
      <c r="I114" s="17" t="str">
        <f t="shared" si="6"/>
        <v/>
      </c>
      <c r="J114" s="17">
        <f>VLOOKUP(D114,[1]Plan1!$B:$E,4,0)</f>
        <v>4</v>
      </c>
      <c r="K114" s="18"/>
      <c r="L114" s="10">
        <v>0</v>
      </c>
      <c r="M114" s="11">
        <v>1</v>
      </c>
      <c r="N114" s="10">
        <v>1</v>
      </c>
      <c r="O114" s="11">
        <v>1</v>
      </c>
      <c r="P114" s="10">
        <v>1</v>
      </c>
      <c r="Q114" s="11">
        <v>0</v>
      </c>
      <c r="R114" s="10">
        <v>0</v>
      </c>
      <c r="S114" s="11">
        <v>1</v>
      </c>
      <c r="T114" s="10">
        <v>1</v>
      </c>
      <c r="U114" s="11">
        <v>1</v>
      </c>
      <c r="V114" s="10">
        <v>1</v>
      </c>
      <c r="W114" s="12"/>
      <c r="X114" s="10">
        <v>0</v>
      </c>
      <c r="Y114" s="11">
        <v>1</v>
      </c>
      <c r="Z114" s="10">
        <v>0</v>
      </c>
      <c r="AA114" s="11">
        <v>1</v>
      </c>
      <c r="AB114" s="10">
        <v>0</v>
      </c>
      <c r="AC114" s="11">
        <v>1</v>
      </c>
      <c r="AD114" s="10">
        <v>1</v>
      </c>
      <c r="AE114" s="11">
        <v>1</v>
      </c>
      <c r="AF114" s="10">
        <v>1</v>
      </c>
      <c r="AG114" s="11">
        <v>0</v>
      </c>
      <c r="AH114" s="10">
        <v>0</v>
      </c>
      <c r="AI114" s="12"/>
      <c r="AJ114" s="10">
        <v>0</v>
      </c>
      <c r="AK114" s="11">
        <v>1</v>
      </c>
      <c r="AL114" s="10">
        <v>0</v>
      </c>
      <c r="AM114" s="11">
        <v>1</v>
      </c>
      <c r="AN114" s="10">
        <v>0</v>
      </c>
      <c r="AO114" s="11">
        <v>1</v>
      </c>
      <c r="AP114" s="10">
        <v>0</v>
      </c>
      <c r="AQ114" s="11">
        <v>0</v>
      </c>
      <c r="AR114" s="10">
        <v>1</v>
      </c>
      <c r="AS114" s="11">
        <v>0</v>
      </c>
      <c r="AT114" s="10">
        <v>0</v>
      </c>
      <c r="AU114" s="12"/>
      <c r="AV114" s="10">
        <v>1</v>
      </c>
      <c r="AW114" s="11">
        <v>1</v>
      </c>
      <c r="AX114" s="10">
        <v>1</v>
      </c>
      <c r="AY114" s="11">
        <v>1</v>
      </c>
      <c r="AZ114" s="10">
        <v>1</v>
      </c>
      <c r="BA114" s="11">
        <v>1</v>
      </c>
      <c r="BB114" s="10">
        <v>1</v>
      </c>
      <c r="BC114" s="11">
        <v>1</v>
      </c>
      <c r="BD114" s="10">
        <v>1</v>
      </c>
      <c r="BE114" s="11">
        <v>1</v>
      </c>
      <c r="BF114" s="10">
        <v>1</v>
      </c>
      <c r="BG114" s="12"/>
      <c r="BH114" s="10">
        <v>0</v>
      </c>
      <c r="BI114" s="11">
        <v>0</v>
      </c>
      <c r="BJ114" s="10">
        <v>0</v>
      </c>
      <c r="BK114" s="11">
        <v>0</v>
      </c>
      <c r="BL114" s="10">
        <v>0</v>
      </c>
      <c r="BM114" s="11">
        <v>0</v>
      </c>
      <c r="BN114" s="10">
        <v>0</v>
      </c>
      <c r="BO114" s="11">
        <v>0</v>
      </c>
      <c r="BP114" s="10">
        <v>0</v>
      </c>
      <c r="BQ114" s="11">
        <v>0</v>
      </c>
      <c r="BR114" s="10">
        <v>0</v>
      </c>
      <c r="BT114" s="19">
        <f>(L114+X114+AJ114+AV114+BH114)/(VLOOKUP($D114,[1]Plan1!$B:$E,4,0))</f>
        <v>0.25</v>
      </c>
      <c r="BU114" s="20">
        <f>(M114+Y114+AK114+AW114+BI114)/(VLOOKUP($D114,[1]Plan1!$B:$E,4,0))</f>
        <v>1</v>
      </c>
      <c r="BV114" s="19">
        <f>(N114+Z114+AL114+AX114+BJ114)/(VLOOKUP($D114,[1]Plan1!$B:$E,4,0))</f>
        <v>0.5</v>
      </c>
      <c r="BW114" s="20">
        <f>(O114+AA114+AM114+AY114+BK114)/(VLOOKUP($D114,[1]Plan1!$B:$E,4,0))</f>
        <v>1</v>
      </c>
      <c r="BX114" s="19">
        <f>(P114+AB114+AN114+AZ114+BL114)/(VLOOKUP($D114,[1]Plan1!$B:$E,4,0))</f>
        <v>0.5</v>
      </c>
      <c r="BY114" s="20">
        <f>(Q114+AC114+AO114+BA114+BM114)/(VLOOKUP($D114,[1]Plan1!$B:$E,4,0))</f>
        <v>0.75</v>
      </c>
      <c r="BZ114" s="19">
        <f>(R114+AD114+AP114+BB114+BN114)/(VLOOKUP($D114,[1]Plan1!$B:$E,4,0))</f>
        <v>0.5</v>
      </c>
      <c r="CA114" s="20">
        <f>(S114+AE114+AQ114+BC114+BO114)/(VLOOKUP($D114,[1]Plan1!$B:$E,4,0))</f>
        <v>0.75</v>
      </c>
      <c r="CB114" s="19">
        <f>(T114+AF114+AR114+BD114+BP114)/(VLOOKUP($D114,[1]Plan1!$B:$E,4,0))</f>
        <v>1</v>
      </c>
      <c r="CC114" s="20">
        <f>(U114+AG114+AS114+BE114+BQ114)/(VLOOKUP($D114,[1]Plan1!$B:$E,4,0))</f>
        <v>0.5</v>
      </c>
      <c r="CD114" s="19">
        <f>(V114+AH114+AT114+BF114+BR114)/(VLOOKUP($D114,[1]Plan1!$B:$E,4,0))</f>
        <v>0.5</v>
      </c>
      <c r="CE114" s="18"/>
      <c r="CF114" s="19">
        <f>ROUND((((VLOOKUP($D114,[1]Plan1!$B:$C,2,0)/25) * (VLOOKUP(CF$1,[2]Plan1!$A:$B,2,0))) * BT114),0)</f>
        <v>4</v>
      </c>
      <c r="CG114" s="20">
        <f>ROUND((((VLOOKUP($D114,[1]Plan1!$B:$C,2,0)/25) * (VLOOKUP(CG$1,[2]Plan1!$A:$B,2,0))) * BU114),0)</f>
        <v>4</v>
      </c>
      <c r="CH114" s="19">
        <f>ROUND((((VLOOKUP($D114,[1]Plan1!$B:$C,2,0)/25) * (VLOOKUP(CH$1,[2]Plan1!$A:$B,2,0))) * BV114),0)</f>
        <v>4</v>
      </c>
      <c r="CI114" s="20">
        <f>ROUND((((VLOOKUP($D114,[1]Plan1!$B:$C,2,0)/25) * (VLOOKUP(CI$1,[2]Plan1!$A:$B,2,0))) * BW114),0)</f>
        <v>9</v>
      </c>
      <c r="CJ114" s="19">
        <f>ROUND((((VLOOKUP($D114,[1]Plan1!$B:$C,2,0)/25) * (VLOOKUP(CJ$1,[2]Plan1!$A:$B,2,0))) * BX114),0)</f>
        <v>9</v>
      </c>
      <c r="CK114" s="20">
        <f>ROUND((((VLOOKUP($D114,[1]Plan1!$B:$C,2,0)/25) * (VLOOKUP(CK$1,[2]Plan1!$A:$B,2,0))) * BY114),0)</f>
        <v>10</v>
      </c>
      <c r="CL114" s="19">
        <f>ROUND((((VLOOKUP($D114,[1]Plan1!$B:$C,2,0)/25) * (VLOOKUP(CL$1,[2]Plan1!$A:$B,2,0))) * BZ114),0)</f>
        <v>7</v>
      </c>
      <c r="CM114" s="20">
        <f>ROUND((((VLOOKUP($D114,[1]Plan1!$B:$C,2,0)/25) * (VLOOKUP(CM$1,[2]Plan1!$A:$B,2,0))) * CA114),0)</f>
        <v>10</v>
      </c>
      <c r="CN114" s="19">
        <f>ROUND((((VLOOKUP($D114,[1]Plan1!$B:$C,2,0)/25) * (VLOOKUP(CN$1,[2]Plan1!$A:$B,2,0))) * CB114),0)</f>
        <v>4</v>
      </c>
      <c r="CO114" s="20">
        <f>ROUND((((VLOOKUP($D114,[1]Plan1!$B:$C,2,0)/25) * (VLOOKUP(CO$1,[2]Plan1!$A:$B,2,0))) * CC114),0)</f>
        <v>2</v>
      </c>
      <c r="CP114" s="19">
        <f>ROUND((((VLOOKUP($D114,[1]Plan1!$B:$C,2,0)/25) * (VLOOKUP(CP$1,[2]Plan1!$A:$B,2,0))) * CD114),0)</f>
        <v>2</v>
      </c>
      <c r="CQ114" s="18"/>
      <c r="CR114" s="20">
        <f t="shared" si="4"/>
        <v>65</v>
      </c>
      <c r="CS114" s="19">
        <f>VLOOKUP(D114,[1]Plan1!$B:$C,2,0)</f>
        <v>110</v>
      </c>
      <c r="CT114" s="17">
        <f t="shared" si="5"/>
        <v>-45</v>
      </c>
      <c r="CU114" s="21">
        <f t="shared" si="7"/>
        <v>0.59090909090909094</v>
      </c>
      <c r="CV114" s="2"/>
      <c r="CW114" s="2"/>
      <c r="CX114" s="2"/>
      <c r="CY114" s="2"/>
    </row>
    <row r="115" spans="1:103" ht="18.75" hidden="1">
      <c r="A115" s="8" t="s">
        <v>19</v>
      </c>
      <c r="B115" s="15" t="s">
        <v>20</v>
      </c>
      <c r="C115" s="15" t="s">
        <v>21</v>
      </c>
      <c r="D115" s="16" t="s">
        <v>195</v>
      </c>
      <c r="E115" s="16" t="str">
        <f>VLOOKUP(D115,[1]Plan1!$B:$D,3,0)</f>
        <v>01/07/20 a 31/07/20</v>
      </c>
      <c r="F115" s="13">
        <v>103595</v>
      </c>
      <c r="G115" s="13">
        <v>11450</v>
      </c>
      <c r="H115" s="14" t="s">
        <v>45</v>
      </c>
      <c r="I115" s="17" t="str">
        <f t="shared" si="6"/>
        <v/>
      </c>
      <c r="J115" s="17">
        <f>VLOOKUP(D115,[1]Plan1!$B:$E,4,0)</f>
        <v>4</v>
      </c>
      <c r="K115" s="18"/>
      <c r="L115" s="10">
        <v>1</v>
      </c>
      <c r="M115" s="11">
        <v>1</v>
      </c>
      <c r="N115" s="10">
        <v>0</v>
      </c>
      <c r="O115" s="11">
        <v>1</v>
      </c>
      <c r="P115" s="10">
        <v>1</v>
      </c>
      <c r="Q115" s="11">
        <v>1</v>
      </c>
      <c r="R115" s="10">
        <v>0</v>
      </c>
      <c r="S115" s="11">
        <v>1</v>
      </c>
      <c r="T115" s="10">
        <v>1</v>
      </c>
      <c r="U115" s="11">
        <v>1</v>
      </c>
      <c r="V115" s="10">
        <v>1</v>
      </c>
      <c r="W115" s="12"/>
      <c r="X115" s="10">
        <v>0</v>
      </c>
      <c r="Y115" s="11">
        <v>1</v>
      </c>
      <c r="Z115" s="10">
        <v>0</v>
      </c>
      <c r="AA115" s="11">
        <v>0</v>
      </c>
      <c r="AB115" s="10">
        <v>0</v>
      </c>
      <c r="AC115" s="11">
        <v>0</v>
      </c>
      <c r="AD115" s="10">
        <v>0</v>
      </c>
      <c r="AE115" s="11">
        <v>0</v>
      </c>
      <c r="AF115" s="10">
        <v>0</v>
      </c>
      <c r="AG115" s="11">
        <v>0</v>
      </c>
      <c r="AH115" s="10">
        <v>1</v>
      </c>
      <c r="AI115" s="12"/>
      <c r="AJ115" s="10">
        <v>0</v>
      </c>
      <c r="AK115" s="11">
        <v>0</v>
      </c>
      <c r="AL115" s="10">
        <v>0</v>
      </c>
      <c r="AM115" s="11">
        <v>0</v>
      </c>
      <c r="AN115" s="10">
        <v>0</v>
      </c>
      <c r="AO115" s="11">
        <v>0</v>
      </c>
      <c r="AP115" s="10">
        <v>0</v>
      </c>
      <c r="AQ115" s="11">
        <v>0</v>
      </c>
      <c r="AR115" s="10">
        <v>0</v>
      </c>
      <c r="AS115" s="11">
        <v>0</v>
      </c>
      <c r="AT115" s="10">
        <v>0</v>
      </c>
      <c r="AU115" s="12"/>
      <c r="AV115" s="10">
        <v>0</v>
      </c>
      <c r="AW115" s="11">
        <v>0</v>
      </c>
      <c r="AX115" s="10">
        <v>0</v>
      </c>
      <c r="AY115" s="11">
        <v>0</v>
      </c>
      <c r="AZ115" s="10">
        <v>0</v>
      </c>
      <c r="BA115" s="11">
        <v>0</v>
      </c>
      <c r="BB115" s="10">
        <v>0</v>
      </c>
      <c r="BC115" s="11">
        <v>0</v>
      </c>
      <c r="BD115" s="10">
        <v>0</v>
      </c>
      <c r="BE115" s="11">
        <v>0</v>
      </c>
      <c r="BF115" s="10">
        <v>0</v>
      </c>
      <c r="BG115" s="12"/>
      <c r="BH115" s="10">
        <v>0</v>
      </c>
      <c r="BI115" s="11">
        <v>0</v>
      </c>
      <c r="BJ115" s="10">
        <v>0</v>
      </c>
      <c r="BK115" s="11">
        <v>0</v>
      </c>
      <c r="BL115" s="10">
        <v>0</v>
      </c>
      <c r="BM115" s="11">
        <v>0</v>
      </c>
      <c r="BN115" s="10">
        <v>0</v>
      </c>
      <c r="BO115" s="11">
        <v>0</v>
      </c>
      <c r="BP115" s="10">
        <v>0</v>
      </c>
      <c r="BQ115" s="11">
        <v>0</v>
      </c>
      <c r="BR115" s="10">
        <v>0</v>
      </c>
      <c r="BT115" s="19">
        <f>(L115+X115+AJ115+AV115+BH115)/(VLOOKUP($D115,[1]Plan1!$B:$E,4,0))</f>
        <v>0.25</v>
      </c>
      <c r="BU115" s="20">
        <f>(M115+Y115+AK115+AW115+BI115)/(VLOOKUP($D115,[1]Plan1!$B:$E,4,0))</f>
        <v>0.5</v>
      </c>
      <c r="BV115" s="19">
        <f>(N115+Z115+AL115+AX115+BJ115)/(VLOOKUP($D115,[1]Plan1!$B:$E,4,0))</f>
        <v>0</v>
      </c>
      <c r="BW115" s="20">
        <f>(O115+AA115+AM115+AY115+BK115)/(VLOOKUP($D115,[1]Plan1!$B:$E,4,0))</f>
        <v>0.25</v>
      </c>
      <c r="BX115" s="19">
        <f>(P115+AB115+AN115+AZ115+BL115)/(VLOOKUP($D115,[1]Plan1!$B:$E,4,0))</f>
        <v>0.25</v>
      </c>
      <c r="BY115" s="20">
        <f>(Q115+AC115+AO115+BA115+BM115)/(VLOOKUP($D115,[1]Plan1!$B:$E,4,0))</f>
        <v>0.25</v>
      </c>
      <c r="BZ115" s="19">
        <f>(R115+AD115+AP115+BB115+BN115)/(VLOOKUP($D115,[1]Plan1!$B:$E,4,0))</f>
        <v>0</v>
      </c>
      <c r="CA115" s="20">
        <f>(S115+AE115+AQ115+BC115+BO115)/(VLOOKUP($D115,[1]Plan1!$B:$E,4,0))</f>
        <v>0.25</v>
      </c>
      <c r="CB115" s="19">
        <f>(T115+AF115+AR115+BD115+BP115)/(VLOOKUP($D115,[1]Plan1!$B:$E,4,0))</f>
        <v>0.25</v>
      </c>
      <c r="CC115" s="20">
        <f>(U115+AG115+AS115+BE115+BQ115)/(VLOOKUP($D115,[1]Plan1!$B:$E,4,0))</f>
        <v>0.25</v>
      </c>
      <c r="CD115" s="19">
        <f>(V115+AH115+AT115+BF115+BR115)/(VLOOKUP($D115,[1]Plan1!$B:$E,4,0))</f>
        <v>0.5</v>
      </c>
      <c r="CE115" s="18"/>
      <c r="CF115" s="19">
        <f>ROUND((((VLOOKUP($D115,[1]Plan1!$B:$C,2,0)/25) * (VLOOKUP(CF$1,[2]Plan1!$A:$B,2,0))) * BT115),0)</f>
        <v>4</v>
      </c>
      <c r="CG115" s="20">
        <f>ROUND((((VLOOKUP($D115,[1]Plan1!$B:$C,2,0)/25) * (VLOOKUP(CG$1,[2]Plan1!$A:$B,2,0))) * BU115),0)</f>
        <v>2</v>
      </c>
      <c r="CH115" s="19">
        <f>ROUND((((VLOOKUP($D115,[1]Plan1!$B:$C,2,0)/25) * (VLOOKUP(CH$1,[2]Plan1!$A:$B,2,0))) * BV115),0)</f>
        <v>0</v>
      </c>
      <c r="CI115" s="20">
        <f>ROUND((((VLOOKUP($D115,[1]Plan1!$B:$C,2,0)/25) * (VLOOKUP(CI$1,[2]Plan1!$A:$B,2,0))) * BW115),0)</f>
        <v>2</v>
      </c>
      <c r="CJ115" s="19">
        <f>ROUND((((VLOOKUP($D115,[1]Plan1!$B:$C,2,0)/25) * (VLOOKUP(CJ$1,[2]Plan1!$A:$B,2,0))) * BX115),0)</f>
        <v>4</v>
      </c>
      <c r="CK115" s="20">
        <f>ROUND((((VLOOKUP($D115,[1]Plan1!$B:$C,2,0)/25) * (VLOOKUP(CK$1,[2]Plan1!$A:$B,2,0))) * BY115),0)</f>
        <v>3</v>
      </c>
      <c r="CL115" s="19">
        <f>ROUND((((VLOOKUP($D115,[1]Plan1!$B:$C,2,0)/25) * (VLOOKUP(CL$1,[2]Plan1!$A:$B,2,0))) * BZ115),0)</f>
        <v>0</v>
      </c>
      <c r="CM115" s="20">
        <f>ROUND((((VLOOKUP($D115,[1]Plan1!$B:$C,2,0)/25) * (VLOOKUP(CM$1,[2]Plan1!$A:$B,2,0))) * CA115),0)</f>
        <v>3</v>
      </c>
      <c r="CN115" s="19">
        <f>ROUND((((VLOOKUP($D115,[1]Plan1!$B:$C,2,0)/25) * (VLOOKUP(CN$1,[2]Plan1!$A:$B,2,0))) * CB115),0)</f>
        <v>1</v>
      </c>
      <c r="CO115" s="20">
        <f>ROUND((((VLOOKUP($D115,[1]Plan1!$B:$C,2,0)/25) * (VLOOKUP(CO$1,[2]Plan1!$A:$B,2,0))) * CC115),0)</f>
        <v>1</v>
      </c>
      <c r="CP115" s="19">
        <f>ROUND((((VLOOKUP($D115,[1]Plan1!$B:$C,2,0)/25) * (VLOOKUP(CP$1,[2]Plan1!$A:$B,2,0))) * CD115),0)</f>
        <v>2</v>
      </c>
      <c r="CQ115" s="18"/>
      <c r="CR115" s="20">
        <f t="shared" si="4"/>
        <v>22</v>
      </c>
      <c r="CS115" s="19">
        <f>VLOOKUP(D115,[1]Plan1!$B:$C,2,0)</f>
        <v>110</v>
      </c>
      <c r="CT115" s="17">
        <f t="shared" si="5"/>
        <v>-88</v>
      </c>
      <c r="CU115" s="21">
        <f t="shared" si="7"/>
        <v>0.2</v>
      </c>
      <c r="CV115" s="2"/>
      <c r="CW115" s="2"/>
      <c r="CX115" s="2"/>
      <c r="CY115" s="2"/>
    </row>
    <row r="116" spans="1:103" ht="18.75" hidden="1">
      <c r="A116" s="8" t="s">
        <v>19</v>
      </c>
      <c r="B116" s="15" t="s">
        <v>20</v>
      </c>
      <c r="C116" s="15" t="s">
        <v>21</v>
      </c>
      <c r="D116" s="16" t="s">
        <v>195</v>
      </c>
      <c r="E116" s="16" t="str">
        <f>VLOOKUP(D116,[1]Plan1!$B:$D,3,0)</f>
        <v>01/07/20 a 31/07/20</v>
      </c>
      <c r="F116" s="13">
        <v>74299</v>
      </c>
      <c r="G116" s="13">
        <v>11054</v>
      </c>
      <c r="H116" s="14" t="s">
        <v>46</v>
      </c>
      <c r="I116" s="17" t="str">
        <f t="shared" si="6"/>
        <v/>
      </c>
      <c r="J116" s="17">
        <f>VLOOKUP(D116,[1]Plan1!$B:$E,4,0)</f>
        <v>4</v>
      </c>
      <c r="K116" s="18"/>
      <c r="L116" s="10">
        <v>0</v>
      </c>
      <c r="M116" s="11">
        <v>0</v>
      </c>
      <c r="N116" s="10">
        <v>0</v>
      </c>
      <c r="O116" s="11">
        <v>0</v>
      </c>
      <c r="P116" s="10">
        <v>0</v>
      </c>
      <c r="Q116" s="11">
        <v>0</v>
      </c>
      <c r="R116" s="10">
        <v>0</v>
      </c>
      <c r="S116" s="11">
        <v>0</v>
      </c>
      <c r="T116" s="10">
        <v>0</v>
      </c>
      <c r="U116" s="11">
        <v>0</v>
      </c>
      <c r="V116" s="10">
        <v>0</v>
      </c>
      <c r="W116" s="12"/>
      <c r="X116" s="10">
        <v>0</v>
      </c>
      <c r="Y116" s="11">
        <v>0</v>
      </c>
      <c r="Z116" s="10">
        <v>0</v>
      </c>
      <c r="AA116" s="11">
        <v>0</v>
      </c>
      <c r="AB116" s="10">
        <v>0</v>
      </c>
      <c r="AC116" s="11">
        <v>0</v>
      </c>
      <c r="AD116" s="10">
        <v>0</v>
      </c>
      <c r="AE116" s="11">
        <v>1</v>
      </c>
      <c r="AF116" s="10">
        <v>0</v>
      </c>
      <c r="AG116" s="11">
        <v>0</v>
      </c>
      <c r="AH116" s="10">
        <v>0</v>
      </c>
      <c r="AI116" s="12"/>
      <c r="AJ116" s="10">
        <v>1</v>
      </c>
      <c r="AK116" s="11">
        <v>1</v>
      </c>
      <c r="AL116" s="10">
        <v>1</v>
      </c>
      <c r="AM116" s="11">
        <v>1</v>
      </c>
      <c r="AN116" s="10">
        <v>1</v>
      </c>
      <c r="AO116" s="11">
        <v>1</v>
      </c>
      <c r="AP116" s="10">
        <v>1</v>
      </c>
      <c r="AQ116" s="11">
        <v>1</v>
      </c>
      <c r="AR116" s="10">
        <v>1</v>
      </c>
      <c r="AS116" s="11">
        <v>1</v>
      </c>
      <c r="AT116" s="10">
        <v>1</v>
      </c>
      <c r="AU116" s="12"/>
      <c r="AV116" s="10">
        <v>0</v>
      </c>
      <c r="AW116" s="11">
        <v>0</v>
      </c>
      <c r="AX116" s="10">
        <v>0</v>
      </c>
      <c r="AY116" s="11">
        <v>0</v>
      </c>
      <c r="AZ116" s="10">
        <v>0</v>
      </c>
      <c r="BA116" s="11">
        <v>0</v>
      </c>
      <c r="BB116" s="10">
        <v>0</v>
      </c>
      <c r="BC116" s="11">
        <v>0</v>
      </c>
      <c r="BD116" s="10">
        <v>0</v>
      </c>
      <c r="BE116" s="11">
        <v>0</v>
      </c>
      <c r="BF116" s="10">
        <v>0</v>
      </c>
      <c r="BG116" s="12"/>
      <c r="BH116" s="10">
        <v>0</v>
      </c>
      <c r="BI116" s="11">
        <v>0</v>
      </c>
      <c r="BJ116" s="10">
        <v>0</v>
      </c>
      <c r="BK116" s="11">
        <v>0</v>
      </c>
      <c r="BL116" s="10">
        <v>0</v>
      </c>
      <c r="BM116" s="11">
        <v>0</v>
      </c>
      <c r="BN116" s="10">
        <v>0</v>
      </c>
      <c r="BO116" s="11">
        <v>0</v>
      </c>
      <c r="BP116" s="10">
        <v>0</v>
      </c>
      <c r="BQ116" s="11">
        <v>0</v>
      </c>
      <c r="BR116" s="10">
        <v>0</v>
      </c>
      <c r="BT116" s="19">
        <f>(L116+X116+AJ116+AV116+BH116)/(VLOOKUP($D116,[1]Plan1!$B:$E,4,0))</f>
        <v>0.25</v>
      </c>
      <c r="BU116" s="20">
        <f>(M116+Y116+AK116+AW116+BI116)/(VLOOKUP($D116,[1]Plan1!$B:$E,4,0))</f>
        <v>0.25</v>
      </c>
      <c r="BV116" s="19">
        <f>(N116+Z116+AL116+AX116+BJ116)/(VLOOKUP($D116,[1]Plan1!$B:$E,4,0))</f>
        <v>0.25</v>
      </c>
      <c r="BW116" s="20">
        <f>(O116+AA116+AM116+AY116+BK116)/(VLOOKUP($D116,[1]Plan1!$B:$E,4,0))</f>
        <v>0.25</v>
      </c>
      <c r="BX116" s="19">
        <f>(P116+AB116+AN116+AZ116+BL116)/(VLOOKUP($D116,[1]Plan1!$B:$E,4,0))</f>
        <v>0.25</v>
      </c>
      <c r="BY116" s="20">
        <f>(Q116+AC116+AO116+BA116+BM116)/(VLOOKUP($D116,[1]Plan1!$B:$E,4,0))</f>
        <v>0.25</v>
      </c>
      <c r="BZ116" s="19">
        <f>(R116+AD116+AP116+BB116+BN116)/(VLOOKUP($D116,[1]Plan1!$B:$E,4,0))</f>
        <v>0.25</v>
      </c>
      <c r="CA116" s="20">
        <f>(S116+AE116+AQ116+BC116+BO116)/(VLOOKUP($D116,[1]Plan1!$B:$E,4,0))</f>
        <v>0.5</v>
      </c>
      <c r="CB116" s="19">
        <f>(T116+AF116+AR116+BD116+BP116)/(VLOOKUP($D116,[1]Plan1!$B:$E,4,0))</f>
        <v>0.25</v>
      </c>
      <c r="CC116" s="20">
        <f>(U116+AG116+AS116+BE116+BQ116)/(VLOOKUP($D116,[1]Plan1!$B:$E,4,0))</f>
        <v>0.25</v>
      </c>
      <c r="CD116" s="19">
        <f>(V116+AH116+AT116+BF116+BR116)/(VLOOKUP($D116,[1]Plan1!$B:$E,4,0))</f>
        <v>0.25</v>
      </c>
      <c r="CE116" s="18"/>
      <c r="CF116" s="19">
        <f>ROUND((((VLOOKUP($D116,[1]Plan1!$B:$C,2,0)/25) * (VLOOKUP(CF$1,[2]Plan1!$A:$B,2,0))) * BT116),0)</f>
        <v>4</v>
      </c>
      <c r="CG116" s="20">
        <f>ROUND((((VLOOKUP($D116,[1]Plan1!$B:$C,2,0)/25) * (VLOOKUP(CG$1,[2]Plan1!$A:$B,2,0))) * BU116),0)</f>
        <v>1</v>
      </c>
      <c r="CH116" s="19">
        <f>ROUND((((VLOOKUP($D116,[1]Plan1!$B:$C,2,0)/25) * (VLOOKUP(CH$1,[2]Plan1!$A:$B,2,0))) * BV116),0)</f>
        <v>2</v>
      </c>
      <c r="CI116" s="20">
        <f>ROUND((((VLOOKUP($D116,[1]Plan1!$B:$C,2,0)/25) * (VLOOKUP(CI$1,[2]Plan1!$A:$B,2,0))) * BW116),0)</f>
        <v>2</v>
      </c>
      <c r="CJ116" s="19">
        <f>ROUND((((VLOOKUP($D116,[1]Plan1!$B:$C,2,0)/25) * (VLOOKUP(CJ$1,[2]Plan1!$A:$B,2,0))) * BX116),0)</f>
        <v>4</v>
      </c>
      <c r="CK116" s="20">
        <f>ROUND((((VLOOKUP($D116,[1]Plan1!$B:$C,2,0)/25) * (VLOOKUP(CK$1,[2]Plan1!$A:$B,2,0))) * BY116),0)</f>
        <v>3</v>
      </c>
      <c r="CL116" s="19">
        <f>ROUND((((VLOOKUP($D116,[1]Plan1!$B:$C,2,0)/25) * (VLOOKUP(CL$1,[2]Plan1!$A:$B,2,0))) * BZ116),0)</f>
        <v>3</v>
      </c>
      <c r="CM116" s="20">
        <f>ROUND((((VLOOKUP($D116,[1]Plan1!$B:$C,2,0)/25) * (VLOOKUP(CM$1,[2]Plan1!$A:$B,2,0))) * CA116),0)</f>
        <v>7</v>
      </c>
      <c r="CN116" s="19">
        <f>ROUND((((VLOOKUP($D116,[1]Plan1!$B:$C,2,0)/25) * (VLOOKUP(CN$1,[2]Plan1!$A:$B,2,0))) * CB116),0)</f>
        <v>1</v>
      </c>
      <c r="CO116" s="20">
        <f>ROUND((((VLOOKUP($D116,[1]Plan1!$B:$C,2,0)/25) * (VLOOKUP(CO$1,[2]Plan1!$A:$B,2,0))) * CC116),0)</f>
        <v>1</v>
      </c>
      <c r="CP116" s="19">
        <f>ROUND((((VLOOKUP($D116,[1]Plan1!$B:$C,2,0)/25) * (VLOOKUP(CP$1,[2]Plan1!$A:$B,2,0))) * CD116),0)</f>
        <v>1</v>
      </c>
      <c r="CQ116" s="18"/>
      <c r="CR116" s="20">
        <f t="shared" si="4"/>
        <v>29</v>
      </c>
      <c r="CS116" s="19">
        <f>VLOOKUP(D116,[1]Plan1!$B:$C,2,0)</f>
        <v>110</v>
      </c>
      <c r="CT116" s="17">
        <f t="shared" si="5"/>
        <v>-81</v>
      </c>
      <c r="CU116" s="21">
        <f t="shared" si="7"/>
        <v>0.26363636363636361</v>
      </c>
      <c r="CV116" s="2"/>
      <c r="CW116" s="2"/>
      <c r="CX116" s="2"/>
      <c r="CY116" s="2"/>
    </row>
    <row r="117" spans="1:103" ht="18.75" hidden="1">
      <c r="A117" s="8" t="s">
        <v>19</v>
      </c>
      <c r="B117" s="15" t="s">
        <v>20</v>
      </c>
      <c r="C117" s="15" t="s">
        <v>21</v>
      </c>
      <c r="D117" s="16" t="s">
        <v>195</v>
      </c>
      <c r="E117" s="16" t="str">
        <f>VLOOKUP(D117,[1]Plan1!$B:$D,3,0)</f>
        <v>01/07/20 a 31/07/20</v>
      </c>
      <c r="F117" s="13">
        <v>82073</v>
      </c>
      <c r="G117" s="13">
        <v>10785</v>
      </c>
      <c r="H117" s="14" t="s">
        <v>47</v>
      </c>
      <c r="I117" s="17" t="str">
        <f t="shared" si="6"/>
        <v/>
      </c>
      <c r="J117" s="17">
        <f>VLOOKUP(D117,[1]Plan1!$B:$E,4,0)</f>
        <v>4</v>
      </c>
      <c r="K117" s="18"/>
      <c r="L117" s="10">
        <v>0</v>
      </c>
      <c r="M117" s="11">
        <v>0</v>
      </c>
      <c r="N117" s="10">
        <v>0</v>
      </c>
      <c r="O117" s="11">
        <v>0</v>
      </c>
      <c r="P117" s="10">
        <v>0</v>
      </c>
      <c r="Q117" s="11">
        <v>0</v>
      </c>
      <c r="R117" s="10">
        <v>0</v>
      </c>
      <c r="S117" s="11">
        <v>0</v>
      </c>
      <c r="T117" s="10">
        <v>0</v>
      </c>
      <c r="U117" s="11">
        <v>0</v>
      </c>
      <c r="V117" s="10">
        <v>0</v>
      </c>
      <c r="W117" s="12"/>
      <c r="X117" s="10">
        <v>0</v>
      </c>
      <c r="Y117" s="11">
        <v>0</v>
      </c>
      <c r="Z117" s="10">
        <v>0</v>
      </c>
      <c r="AA117" s="11">
        <v>0</v>
      </c>
      <c r="AB117" s="10">
        <v>0</v>
      </c>
      <c r="AC117" s="11">
        <v>0</v>
      </c>
      <c r="AD117" s="10">
        <v>0</v>
      </c>
      <c r="AE117" s="11">
        <v>1</v>
      </c>
      <c r="AF117" s="10">
        <v>0</v>
      </c>
      <c r="AG117" s="11">
        <v>0</v>
      </c>
      <c r="AH117" s="10">
        <v>0</v>
      </c>
      <c r="AI117" s="12"/>
      <c r="AJ117" s="10">
        <v>1</v>
      </c>
      <c r="AK117" s="11">
        <v>1</v>
      </c>
      <c r="AL117" s="10">
        <v>1</v>
      </c>
      <c r="AM117" s="11">
        <v>1</v>
      </c>
      <c r="AN117" s="10">
        <v>1</v>
      </c>
      <c r="AO117" s="11">
        <v>1</v>
      </c>
      <c r="AP117" s="10">
        <v>1</v>
      </c>
      <c r="AQ117" s="11">
        <v>1</v>
      </c>
      <c r="AR117" s="10">
        <v>1</v>
      </c>
      <c r="AS117" s="11">
        <v>1</v>
      </c>
      <c r="AT117" s="10">
        <v>1</v>
      </c>
      <c r="AU117" s="12"/>
      <c r="AV117" s="10">
        <v>1</v>
      </c>
      <c r="AW117" s="11">
        <v>1</v>
      </c>
      <c r="AX117" s="10">
        <v>1</v>
      </c>
      <c r="AY117" s="11">
        <v>1</v>
      </c>
      <c r="AZ117" s="10">
        <v>1</v>
      </c>
      <c r="BA117" s="11">
        <v>1</v>
      </c>
      <c r="BB117" s="10">
        <v>1</v>
      </c>
      <c r="BC117" s="11">
        <v>1</v>
      </c>
      <c r="BD117" s="10">
        <v>1</v>
      </c>
      <c r="BE117" s="11">
        <v>1</v>
      </c>
      <c r="BF117" s="10">
        <v>1</v>
      </c>
      <c r="BG117" s="12"/>
      <c r="BH117" s="10">
        <v>0</v>
      </c>
      <c r="BI117" s="11">
        <v>0</v>
      </c>
      <c r="BJ117" s="10">
        <v>0</v>
      </c>
      <c r="BK117" s="11">
        <v>0</v>
      </c>
      <c r="BL117" s="10">
        <v>0</v>
      </c>
      <c r="BM117" s="11">
        <v>0</v>
      </c>
      <c r="BN117" s="10">
        <v>0</v>
      </c>
      <c r="BO117" s="11">
        <v>0</v>
      </c>
      <c r="BP117" s="10">
        <v>0</v>
      </c>
      <c r="BQ117" s="11">
        <v>0</v>
      </c>
      <c r="BR117" s="10">
        <v>0</v>
      </c>
      <c r="BT117" s="19">
        <f>(L117+X117+AJ117+AV117+BH117)/(VLOOKUP($D117,[1]Plan1!$B:$E,4,0))</f>
        <v>0.5</v>
      </c>
      <c r="BU117" s="20">
        <f>(M117+Y117+AK117+AW117+BI117)/(VLOOKUP($D117,[1]Plan1!$B:$E,4,0))</f>
        <v>0.5</v>
      </c>
      <c r="BV117" s="19">
        <f>(N117+Z117+AL117+AX117+BJ117)/(VLOOKUP($D117,[1]Plan1!$B:$E,4,0))</f>
        <v>0.5</v>
      </c>
      <c r="BW117" s="20">
        <f>(O117+AA117+AM117+AY117+BK117)/(VLOOKUP($D117,[1]Plan1!$B:$E,4,0))</f>
        <v>0.5</v>
      </c>
      <c r="BX117" s="19">
        <f>(P117+AB117+AN117+AZ117+BL117)/(VLOOKUP($D117,[1]Plan1!$B:$E,4,0))</f>
        <v>0.5</v>
      </c>
      <c r="BY117" s="20">
        <f>(Q117+AC117+AO117+BA117+BM117)/(VLOOKUP($D117,[1]Plan1!$B:$E,4,0))</f>
        <v>0.5</v>
      </c>
      <c r="BZ117" s="19">
        <f>(R117+AD117+AP117+BB117+BN117)/(VLOOKUP($D117,[1]Plan1!$B:$E,4,0))</f>
        <v>0.5</v>
      </c>
      <c r="CA117" s="20">
        <f>(S117+AE117+AQ117+BC117+BO117)/(VLOOKUP($D117,[1]Plan1!$B:$E,4,0))</f>
        <v>0.75</v>
      </c>
      <c r="CB117" s="19">
        <f>(T117+AF117+AR117+BD117+BP117)/(VLOOKUP($D117,[1]Plan1!$B:$E,4,0))</f>
        <v>0.5</v>
      </c>
      <c r="CC117" s="20">
        <f>(U117+AG117+AS117+BE117+BQ117)/(VLOOKUP($D117,[1]Plan1!$B:$E,4,0))</f>
        <v>0.5</v>
      </c>
      <c r="CD117" s="19">
        <f>(V117+AH117+AT117+BF117+BR117)/(VLOOKUP($D117,[1]Plan1!$B:$E,4,0))</f>
        <v>0.5</v>
      </c>
      <c r="CE117" s="18"/>
      <c r="CF117" s="19">
        <f>ROUND((((VLOOKUP($D117,[1]Plan1!$B:$C,2,0)/25) * (VLOOKUP(CF$1,[2]Plan1!$A:$B,2,0))) * BT117),0)</f>
        <v>9</v>
      </c>
      <c r="CG117" s="20">
        <f>ROUND((((VLOOKUP($D117,[1]Plan1!$B:$C,2,0)/25) * (VLOOKUP(CG$1,[2]Plan1!$A:$B,2,0))) * BU117),0)</f>
        <v>2</v>
      </c>
      <c r="CH117" s="19">
        <f>ROUND((((VLOOKUP($D117,[1]Plan1!$B:$C,2,0)/25) * (VLOOKUP(CH$1,[2]Plan1!$A:$B,2,0))) * BV117),0)</f>
        <v>4</v>
      </c>
      <c r="CI117" s="20">
        <f>ROUND((((VLOOKUP($D117,[1]Plan1!$B:$C,2,0)/25) * (VLOOKUP(CI$1,[2]Plan1!$A:$B,2,0))) * BW117),0)</f>
        <v>4</v>
      </c>
      <c r="CJ117" s="19">
        <f>ROUND((((VLOOKUP($D117,[1]Plan1!$B:$C,2,0)/25) * (VLOOKUP(CJ$1,[2]Plan1!$A:$B,2,0))) * BX117),0)</f>
        <v>9</v>
      </c>
      <c r="CK117" s="20">
        <f>ROUND((((VLOOKUP($D117,[1]Plan1!$B:$C,2,0)/25) * (VLOOKUP(CK$1,[2]Plan1!$A:$B,2,0))) * BY117),0)</f>
        <v>7</v>
      </c>
      <c r="CL117" s="19">
        <f>ROUND((((VLOOKUP($D117,[1]Plan1!$B:$C,2,0)/25) * (VLOOKUP(CL$1,[2]Plan1!$A:$B,2,0))) * BZ117),0)</f>
        <v>7</v>
      </c>
      <c r="CM117" s="20">
        <f>ROUND((((VLOOKUP($D117,[1]Plan1!$B:$C,2,0)/25) * (VLOOKUP(CM$1,[2]Plan1!$A:$B,2,0))) * CA117),0)</f>
        <v>10</v>
      </c>
      <c r="CN117" s="19">
        <f>ROUND((((VLOOKUP($D117,[1]Plan1!$B:$C,2,0)/25) * (VLOOKUP(CN$1,[2]Plan1!$A:$B,2,0))) * CB117),0)</f>
        <v>2</v>
      </c>
      <c r="CO117" s="20">
        <f>ROUND((((VLOOKUP($D117,[1]Plan1!$B:$C,2,0)/25) * (VLOOKUP(CO$1,[2]Plan1!$A:$B,2,0))) * CC117),0)</f>
        <v>2</v>
      </c>
      <c r="CP117" s="19">
        <f>ROUND((((VLOOKUP($D117,[1]Plan1!$B:$C,2,0)/25) * (VLOOKUP(CP$1,[2]Plan1!$A:$B,2,0))) * CD117),0)</f>
        <v>2</v>
      </c>
      <c r="CQ117" s="18"/>
      <c r="CR117" s="20">
        <f t="shared" si="4"/>
        <v>58</v>
      </c>
      <c r="CS117" s="19">
        <f>VLOOKUP(D117,[1]Plan1!$B:$C,2,0)</f>
        <v>110</v>
      </c>
      <c r="CT117" s="17">
        <f t="shared" si="5"/>
        <v>-52</v>
      </c>
      <c r="CU117" s="21">
        <f t="shared" si="7"/>
        <v>0.52727272727272723</v>
      </c>
      <c r="CV117" s="2"/>
      <c r="CW117" s="2"/>
      <c r="CX117" s="2"/>
      <c r="CY117" s="2"/>
    </row>
    <row r="118" spans="1:103" ht="18.75" hidden="1">
      <c r="A118" s="8" t="s">
        <v>19</v>
      </c>
      <c r="B118" s="15" t="s">
        <v>20</v>
      </c>
      <c r="C118" s="15" t="s">
        <v>21</v>
      </c>
      <c r="D118" s="16" t="s">
        <v>195</v>
      </c>
      <c r="E118" s="16" t="str">
        <f>VLOOKUP(D118,[1]Plan1!$B:$D,3,0)</f>
        <v>01/07/20 a 31/07/20</v>
      </c>
      <c r="F118" s="13">
        <v>63424</v>
      </c>
      <c r="G118" s="13">
        <v>10791</v>
      </c>
      <c r="H118" s="14" t="s">
        <v>48</v>
      </c>
      <c r="I118" s="17" t="str">
        <f t="shared" si="6"/>
        <v/>
      </c>
      <c r="J118" s="17">
        <f>VLOOKUP(D118,[1]Plan1!$B:$E,4,0)</f>
        <v>4</v>
      </c>
      <c r="K118" s="18"/>
      <c r="L118" s="10">
        <v>0</v>
      </c>
      <c r="M118" s="11">
        <v>0</v>
      </c>
      <c r="N118" s="10">
        <v>0</v>
      </c>
      <c r="O118" s="11">
        <v>0</v>
      </c>
      <c r="P118" s="10">
        <v>0</v>
      </c>
      <c r="Q118" s="11">
        <v>0</v>
      </c>
      <c r="R118" s="10">
        <v>0</v>
      </c>
      <c r="S118" s="11">
        <v>0</v>
      </c>
      <c r="T118" s="10">
        <v>0</v>
      </c>
      <c r="U118" s="11">
        <v>0</v>
      </c>
      <c r="V118" s="10">
        <v>0</v>
      </c>
      <c r="W118" s="12"/>
      <c r="X118" s="10">
        <v>0</v>
      </c>
      <c r="Y118" s="11">
        <v>0</v>
      </c>
      <c r="Z118" s="10">
        <v>0</v>
      </c>
      <c r="AA118" s="11">
        <v>0</v>
      </c>
      <c r="AB118" s="10">
        <v>0</v>
      </c>
      <c r="AC118" s="11">
        <v>0</v>
      </c>
      <c r="AD118" s="10">
        <v>0</v>
      </c>
      <c r="AE118" s="11">
        <v>0</v>
      </c>
      <c r="AF118" s="10">
        <v>0</v>
      </c>
      <c r="AG118" s="11">
        <v>0</v>
      </c>
      <c r="AH118" s="10">
        <v>0</v>
      </c>
      <c r="AI118" s="12"/>
      <c r="AJ118" s="10">
        <v>0</v>
      </c>
      <c r="AK118" s="11">
        <v>0</v>
      </c>
      <c r="AL118" s="10">
        <v>0</v>
      </c>
      <c r="AM118" s="11">
        <v>0</v>
      </c>
      <c r="AN118" s="10">
        <v>0</v>
      </c>
      <c r="AO118" s="11">
        <v>0</v>
      </c>
      <c r="AP118" s="10">
        <v>0</v>
      </c>
      <c r="AQ118" s="11">
        <v>0</v>
      </c>
      <c r="AR118" s="10">
        <v>0</v>
      </c>
      <c r="AS118" s="11">
        <v>0</v>
      </c>
      <c r="AT118" s="10">
        <v>0</v>
      </c>
      <c r="AU118" s="12"/>
      <c r="AV118" s="10">
        <v>0</v>
      </c>
      <c r="AW118" s="11">
        <v>0</v>
      </c>
      <c r="AX118" s="10">
        <v>0</v>
      </c>
      <c r="AY118" s="11">
        <v>0</v>
      </c>
      <c r="AZ118" s="10">
        <v>0</v>
      </c>
      <c r="BA118" s="11">
        <v>0</v>
      </c>
      <c r="BB118" s="10">
        <v>0</v>
      </c>
      <c r="BC118" s="11">
        <v>0</v>
      </c>
      <c r="BD118" s="10">
        <v>0</v>
      </c>
      <c r="BE118" s="11">
        <v>0</v>
      </c>
      <c r="BF118" s="10">
        <v>0</v>
      </c>
      <c r="BG118" s="12"/>
      <c r="BH118" s="10">
        <v>0</v>
      </c>
      <c r="BI118" s="11">
        <v>0</v>
      </c>
      <c r="BJ118" s="10">
        <v>0</v>
      </c>
      <c r="BK118" s="11">
        <v>0</v>
      </c>
      <c r="BL118" s="10">
        <v>0</v>
      </c>
      <c r="BM118" s="11">
        <v>0</v>
      </c>
      <c r="BN118" s="10">
        <v>0</v>
      </c>
      <c r="BO118" s="11">
        <v>0</v>
      </c>
      <c r="BP118" s="10">
        <v>0</v>
      </c>
      <c r="BQ118" s="11">
        <v>0</v>
      </c>
      <c r="BR118" s="10">
        <v>0</v>
      </c>
      <c r="BT118" s="19">
        <f>(L118+X118+AJ118+AV118+BH118)/(VLOOKUP($D118,[1]Plan1!$B:$E,4,0))</f>
        <v>0</v>
      </c>
      <c r="BU118" s="20">
        <f>(M118+Y118+AK118+AW118+BI118)/(VLOOKUP($D118,[1]Plan1!$B:$E,4,0))</f>
        <v>0</v>
      </c>
      <c r="BV118" s="19">
        <f>(N118+Z118+AL118+AX118+BJ118)/(VLOOKUP($D118,[1]Plan1!$B:$E,4,0))</f>
        <v>0</v>
      </c>
      <c r="BW118" s="20">
        <f>(O118+AA118+AM118+AY118+BK118)/(VLOOKUP($D118,[1]Plan1!$B:$E,4,0))</f>
        <v>0</v>
      </c>
      <c r="BX118" s="19">
        <f>(P118+AB118+AN118+AZ118+BL118)/(VLOOKUP($D118,[1]Plan1!$B:$E,4,0))</f>
        <v>0</v>
      </c>
      <c r="BY118" s="20">
        <f>(Q118+AC118+AO118+BA118+BM118)/(VLOOKUP($D118,[1]Plan1!$B:$E,4,0))</f>
        <v>0</v>
      </c>
      <c r="BZ118" s="19">
        <f>(R118+AD118+AP118+BB118+BN118)/(VLOOKUP($D118,[1]Plan1!$B:$E,4,0))</f>
        <v>0</v>
      </c>
      <c r="CA118" s="20">
        <f>(S118+AE118+AQ118+BC118+BO118)/(VLOOKUP($D118,[1]Plan1!$B:$E,4,0))</f>
        <v>0</v>
      </c>
      <c r="CB118" s="19">
        <f>(T118+AF118+AR118+BD118+BP118)/(VLOOKUP($D118,[1]Plan1!$B:$E,4,0))</f>
        <v>0</v>
      </c>
      <c r="CC118" s="20">
        <f>(U118+AG118+AS118+BE118+BQ118)/(VLOOKUP($D118,[1]Plan1!$B:$E,4,0))</f>
        <v>0</v>
      </c>
      <c r="CD118" s="19">
        <f>(V118+AH118+AT118+BF118+BR118)/(VLOOKUP($D118,[1]Plan1!$B:$E,4,0))</f>
        <v>0</v>
      </c>
      <c r="CE118" s="18"/>
      <c r="CF118" s="19">
        <f>ROUND((((VLOOKUP($D118,[1]Plan1!$B:$C,2,0)/25) * (VLOOKUP(CF$1,[2]Plan1!$A:$B,2,0))) * BT118),0)</f>
        <v>0</v>
      </c>
      <c r="CG118" s="20">
        <f>ROUND((((VLOOKUP($D118,[1]Plan1!$B:$C,2,0)/25) * (VLOOKUP(CG$1,[2]Plan1!$A:$B,2,0))) * BU118),0)</f>
        <v>0</v>
      </c>
      <c r="CH118" s="19">
        <f>ROUND((((VLOOKUP($D118,[1]Plan1!$B:$C,2,0)/25) * (VLOOKUP(CH$1,[2]Plan1!$A:$B,2,0))) * BV118),0)</f>
        <v>0</v>
      </c>
      <c r="CI118" s="20">
        <f>ROUND((((VLOOKUP($D118,[1]Plan1!$B:$C,2,0)/25) * (VLOOKUP(CI$1,[2]Plan1!$A:$B,2,0))) * BW118),0)</f>
        <v>0</v>
      </c>
      <c r="CJ118" s="19">
        <f>ROUND((((VLOOKUP($D118,[1]Plan1!$B:$C,2,0)/25) * (VLOOKUP(CJ$1,[2]Plan1!$A:$B,2,0))) * BX118),0)</f>
        <v>0</v>
      </c>
      <c r="CK118" s="20">
        <f>ROUND((((VLOOKUP($D118,[1]Plan1!$B:$C,2,0)/25) * (VLOOKUP(CK$1,[2]Plan1!$A:$B,2,0))) * BY118),0)</f>
        <v>0</v>
      </c>
      <c r="CL118" s="19">
        <f>ROUND((((VLOOKUP($D118,[1]Plan1!$B:$C,2,0)/25) * (VLOOKUP(CL$1,[2]Plan1!$A:$B,2,0))) * BZ118),0)</f>
        <v>0</v>
      </c>
      <c r="CM118" s="20">
        <f>ROUND((((VLOOKUP($D118,[1]Plan1!$B:$C,2,0)/25) * (VLOOKUP(CM$1,[2]Plan1!$A:$B,2,0))) * CA118),0)</f>
        <v>0</v>
      </c>
      <c r="CN118" s="19">
        <f>ROUND((((VLOOKUP($D118,[1]Plan1!$B:$C,2,0)/25) * (VLOOKUP(CN$1,[2]Plan1!$A:$B,2,0))) * CB118),0)</f>
        <v>0</v>
      </c>
      <c r="CO118" s="20">
        <f>ROUND((((VLOOKUP($D118,[1]Plan1!$B:$C,2,0)/25) * (VLOOKUP(CO$1,[2]Plan1!$A:$B,2,0))) * CC118),0)</f>
        <v>0</v>
      </c>
      <c r="CP118" s="19">
        <f>ROUND((((VLOOKUP($D118,[1]Plan1!$B:$C,2,0)/25) * (VLOOKUP(CP$1,[2]Plan1!$A:$B,2,0))) * CD118),0)</f>
        <v>0</v>
      </c>
      <c r="CQ118" s="18"/>
      <c r="CR118" s="20">
        <f t="shared" si="4"/>
        <v>0</v>
      </c>
      <c r="CS118" s="19">
        <f>VLOOKUP(D118,[1]Plan1!$B:$C,2,0)</f>
        <v>110</v>
      </c>
      <c r="CT118" s="17">
        <f t="shared" si="5"/>
        <v>-110</v>
      </c>
      <c r="CU118" s="21">
        <f t="shared" si="7"/>
        <v>0</v>
      </c>
      <c r="CV118" s="2"/>
      <c r="CW118" s="2"/>
      <c r="CX118" s="2"/>
      <c r="CY118" s="2"/>
    </row>
    <row r="119" spans="1:103" ht="18.75" hidden="1">
      <c r="A119" s="8" t="s">
        <v>19</v>
      </c>
      <c r="B119" s="15" t="s">
        <v>20</v>
      </c>
      <c r="C119" s="15" t="s">
        <v>21</v>
      </c>
      <c r="D119" s="16" t="s">
        <v>195</v>
      </c>
      <c r="E119" s="16" t="str">
        <f>VLOOKUP(D119,[1]Plan1!$B:$D,3,0)</f>
        <v>01/07/20 a 31/07/20</v>
      </c>
      <c r="F119" s="13">
        <v>75383</v>
      </c>
      <c r="G119" s="13">
        <v>10845</v>
      </c>
      <c r="H119" s="14" t="s">
        <v>49</v>
      </c>
      <c r="I119" s="17" t="str">
        <f t="shared" si="6"/>
        <v>ERRO</v>
      </c>
      <c r="J119" s="17">
        <f>VLOOKUP(D119,[1]Plan1!$B:$E,4,0)</f>
        <v>4</v>
      </c>
      <c r="K119" s="18"/>
      <c r="L119" s="10">
        <v>1</v>
      </c>
      <c r="M119" s="11">
        <v>1</v>
      </c>
      <c r="N119" s="10">
        <v>1</v>
      </c>
      <c r="O119" s="11">
        <v>1</v>
      </c>
      <c r="P119" s="10">
        <v>1</v>
      </c>
      <c r="Q119" s="11">
        <v>1</v>
      </c>
      <c r="R119" s="10">
        <v>1</v>
      </c>
      <c r="S119" s="11">
        <v>1</v>
      </c>
      <c r="T119" s="10">
        <v>1</v>
      </c>
      <c r="U119" s="11">
        <v>1</v>
      </c>
      <c r="V119" s="10">
        <v>1</v>
      </c>
      <c r="W119" s="12"/>
      <c r="X119" s="10">
        <v>1</v>
      </c>
      <c r="Y119" s="11">
        <v>1</v>
      </c>
      <c r="Z119" s="10">
        <v>1</v>
      </c>
      <c r="AA119" s="11">
        <v>1</v>
      </c>
      <c r="AB119" s="10">
        <v>1</v>
      </c>
      <c r="AC119" s="11">
        <v>1</v>
      </c>
      <c r="AD119" s="10">
        <v>1</v>
      </c>
      <c r="AE119" s="11">
        <v>1</v>
      </c>
      <c r="AF119" s="10">
        <v>1</v>
      </c>
      <c r="AG119" s="11">
        <v>1</v>
      </c>
      <c r="AH119" s="10">
        <v>1</v>
      </c>
      <c r="AI119" s="12"/>
      <c r="AJ119" s="10">
        <v>1</v>
      </c>
      <c r="AK119" s="11">
        <v>1</v>
      </c>
      <c r="AL119" s="10">
        <v>1</v>
      </c>
      <c r="AM119" s="11">
        <v>1</v>
      </c>
      <c r="AN119" s="10">
        <v>1</v>
      </c>
      <c r="AO119" s="11">
        <v>1</v>
      </c>
      <c r="AP119" s="10">
        <v>1</v>
      </c>
      <c r="AQ119" s="11">
        <v>1</v>
      </c>
      <c r="AR119" s="10">
        <v>1</v>
      </c>
      <c r="AS119" s="11">
        <v>1</v>
      </c>
      <c r="AT119" s="10">
        <v>1</v>
      </c>
      <c r="AU119" s="12"/>
      <c r="AV119" s="10">
        <v>1</v>
      </c>
      <c r="AW119" s="11">
        <v>1</v>
      </c>
      <c r="AX119" s="10">
        <v>1</v>
      </c>
      <c r="AY119" s="11">
        <v>1</v>
      </c>
      <c r="AZ119" s="10">
        <v>1</v>
      </c>
      <c r="BA119" s="11">
        <v>1</v>
      </c>
      <c r="BB119" s="10">
        <v>1</v>
      </c>
      <c r="BC119" s="11">
        <v>1</v>
      </c>
      <c r="BD119" s="10">
        <v>1</v>
      </c>
      <c r="BE119" s="11">
        <v>1</v>
      </c>
      <c r="BF119" s="10">
        <v>1</v>
      </c>
      <c r="BG119" s="12"/>
      <c r="BH119" s="10">
        <v>0</v>
      </c>
      <c r="BI119" s="11">
        <v>0</v>
      </c>
      <c r="BJ119" s="10">
        <v>0</v>
      </c>
      <c r="BK119" s="11">
        <v>0</v>
      </c>
      <c r="BL119" s="10">
        <v>0</v>
      </c>
      <c r="BM119" s="11">
        <v>0</v>
      </c>
      <c r="BN119" s="10">
        <v>0</v>
      </c>
      <c r="BO119" s="11">
        <v>0</v>
      </c>
      <c r="BP119" s="10">
        <v>0</v>
      </c>
      <c r="BQ119" s="11">
        <v>0</v>
      </c>
      <c r="BR119" s="10">
        <v>0</v>
      </c>
      <c r="BT119" s="19">
        <f>(L119+X119+AJ119+AV119+BH119)/(VLOOKUP($D119,[1]Plan1!$B:$E,4,0))</f>
        <v>1</v>
      </c>
      <c r="BU119" s="20">
        <f>(M119+Y119+AK119+AW119+BI119)/(VLOOKUP($D119,[1]Plan1!$B:$E,4,0))</f>
        <v>1</v>
      </c>
      <c r="BV119" s="19">
        <f>(N119+Z119+AL119+AX119+BJ119)/(VLOOKUP($D119,[1]Plan1!$B:$E,4,0))</f>
        <v>1</v>
      </c>
      <c r="BW119" s="20">
        <f>(O119+AA119+AM119+AY119+BK119)/(VLOOKUP($D119,[1]Plan1!$B:$E,4,0))</f>
        <v>1</v>
      </c>
      <c r="BX119" s="19">
        <f>(P119+AB119+AN119+AZ119+BL119)/(VLOOKUP($D119,[1]Plan1!$B:$E,4,0))</f>
        <v>1</v>
      </c>
      <c r="BY119" s="20">
        <f>(Q119+AC119+AO119+BA119+BM119)/(VLOOKUP($D119,[1]Plan1!$B:$E,4,0))</f>
        <v>1</v>
      </c>
      <c r="BZ119" s="19">
        <f>(R119+AD119+AP119+BB119+BN119)/(VLOOKUP($D119,[1]Plan1!$B:$E,4,0))</f>
        <v>1</v>
      </c>
      <c r="CA119" s="20">
        <f>(S119+AE119+AQ119+BC119+BO119)/(VLOOKUP($D119,[1]Plan1!$B:$E,4,0))</f>
        <v>1</v>
      </c>
      <c r="CB119" s="19">
        <f>(T119+AF119+AR119+BD119+BP119)/(VLOOKUP($D119,[1]Plan1!$B:$E,4,0))</f>
        <v>1</v>
      </c>
      <c r="CC119" s="20">
        <f>(U119+AG119+AS119+BE119+BQ119)/(VLOOKUP($D119,[1]Plan1!$B:$E,4,0))</f>
        <v>1</v>
      </c>
      <c r="CD119" s="19">
        <f>(V119+AH119+AT119+BF119+BR119)/(VLOOKUP($D119,[1]Plan1!$B:$E,4,0))</f>
        <v>1</v>
      </c>
      <c r="CE119" s="18"/>
      <c r="CF119" s="19">
        <f>ROUND((((VLOOKUP($D119,[1]Plan1!$B:$C,2,0)/25) * (VLOOKUP(CF$1,[2]Plan1!$A:$B,2,0))) * BT119),0)</f>
        <v>18</v>
      </c>
      <c r="CG119" s="20">
        <f>ROUND((((VLOOKUP($D119,[1]Plan1!$B:$C,2,0)/25) * (VLOOKUP(CG$1,[2]Plan1!$A:$B,2,0))) * BU119),0)</f>
        <v>4</v>
      </c>
      <c r="CH119" s="19">
        <f>ROUND((((VLOOKUP($D119,[1]Plan1!$B:$C,2,0)/25) * (VLOOKUP(CH$1,[2]Plan1!$A:$B,2,0))) * BV119),0)</f>
        <v>9</v>
      </c>
      <c r="CI119" s="20">
        <f>ROUND((((VLOOKUP($D119,[1]Plan1!$B:$C,2,0)/25) * (VLOOKUP(CI$1,[2]Plan1!$A:$B,2,0))) * BW119),0)</f>
        <v>9</v>
      </c>
      <c r="CJ119" s="19">
        <f>ROUND((((VLOOKUP($D119,[1]Plan1!$B:$C,2,0)/25) * (VLOOKUP(CJ$1,[2]Plan1!$A:$B,2,0))) * BX119),0)</f>
        <v>18</v>
      </c>
      <c r="CK119" s="20">
        <f>ROUND((((VLOOKUP($D119,[1]Plan1!$B:$C,2,0)/25) * (VLOOKUP(CK$1,[2]Plan1!$A:$B,2,0))) * BY119),0)</f>
        <v>13</v>
      </c>
      <c r="CL119" s="19">
        <f>ROUND((((VLOOKUP($D119,[1]Plan1!$B:$C,2,0)/25) * (VLOOKUP(CL$1,[2]Plan1!$A:$B,2,0))) * BZ119),0)</f>
        <v>13</v>
      </c>
      <c r="CM119" s="20">
        <f>ROUND((((VLOOKUP($D119,[1]Plan1!$B:$C,2,0)/25) * (VLOOKUP(CM$1,[2]Plan1!$A:$B,2,0))) * CA119),0)</f>
        <v>13</v>
      </c>
      <c r="CN119" s="19">
        <f>ROUND((((VLOOKUP($D119,[1]Plan1!$B:$C,2,0)/25) * (VLOOKUP(CN$1,[2]Plan1!$A:$B,2,0))) * CB119),0)</f>
        <v>4</v>
      </c>
      <c r="CO119" s="20">
        <f>ROUND((((VLOOKUP($D119,[1]Plan1!$B:$C,2,0)/25) * (VLOOKUP(CO$1,[2]Plan1!$A:$B,2,0))) * CC119),0)</f>
        <v>4</v>
      </c>
      <c r="CP119" s="19">
        <f>ROUND((((VLOOKUP($D119,[1]Plan1!$B:$C,2,0)/25) * (VLOOKUP(CP$1,[2]Plan1!$A:$B,2,0))) * CD119),0)</f>
        <v>4</v>
      </c>
      <c r="CQ119" s="18"/>
      <c r="CR119" s="20">
        <f t="shared" si="4"/>
        <v>109</v>
      </c>
      <c r="CS119" s="19">
        <f>VLOOKUP(D119,[1]Plan1!$B:$C,2,0)</f>
        <v>110</v>
      </c>
      <c r="CT119" s="17">
        <f t="shared" si="5"/>
        <v>-1</v>
      </c>
      <c r="CU119" s="21">
        <f t="shared" si="7"/>
        <v>0.99090909090909096</v>
      </c>
      <c r="CV119" s="2"/>
      <c r="CW119" s="2"/>
      <c r="CX119" s="2"/>
      <c r="CY119" s="2"/>
    </row>
    <row r="120" spans="1:103" ht="18.75" hidden="1">
      <c r="A120" s="8" t="s">
        <v>19</v>
      </c>
      <c r="B120" s="15" t="s">
        <v>20</v>
      </c>
      <c r="C120" s="15" t="s">
        <v>21</v>
      </c>
      <c r="D120" s="16" t="s">
        <v>195</v>
      </c>
      <c r="E120" s="16" t="str">
        <f>VLOOKUP(D120,[1]Plan1!$B:$D,3,0)</f>
        <v>01/07/20 a 31/07/20</v>
      </c>
      <c r="F120" s="13">
        <v>177522</v>
      </c>
      <c r="G120" s="13">
        <v>11431</v>
      </c>
      <c r="H120" s="14" t="s">
        <v>50</v>
      </c>
      <c r="I120" s="17" t="str">
        <f t="shared" si="6"/>
        <v/>
      </c>
      <c r="J120" s="17">
        <f>VLOOKUP(D120,[1]Plan1!$B:$E,4,0)</f>
        <v>4</v>
      </c>
      <c r="K120" s="18"/>
      <c r="L120" s="10">
        <v>1</v>
      </c>
      <c r="M120" s="11">
        <v>1</v>
      </c>
      <c r="N120" s="10">
        <v>1</v>
      </c>
      <c r="O120" s="11">
        <v>1</v>
      </c>
      <c r="P120" s="10">
        <v>1</v>
      </c>
      <c r="Q120" s="11">
        <v>1</v>
      </c>
      <c r="R120" s="10">
        <v>1</v>
      </c>
      <c r="S120" s="11">
        <v>1</v>
      </c>
      <c r="T120" s="10">
        <v>1</v>
      </c>
      <c r="U120" s="11">
        <v>1</v>
      </c>
      <c r="V120" s="10">
        <v>1</v>
      </c>
      <c r="W120" s="12"/>
      <c r="X120" s="10">
        <v>1</v>
      </c>
      <c r="Y120" s="11">
        <v>1</v>
      </c>
      <c r="Z120" s="10">
        <v>1</v>
      </c>
      <c r="AA120" s="11">
        <v>1</v>
      </c>
      <c r="AB120" s="10">
        <v>1</v>
      </c>
      <c r="AC120" s="11">
        <v>1</v>
      </c>
      <c r="AD120" s="10">
        <v>1</v>
      </c>
      <c r="AE120" s="11">
        <v>1</v>
      </c>
      <c r="AF120" s="10">
        <v>1</v>
      </c>
      <c r="AG120" s="11">
        <v>1</v>
      </c>
      <c r="AH120" s="10">
        <v>1</v>
      </c>
      <c r="AI120" s="12"/>
      <c r="AJ120" s="10">
        <v>1</v>
      </c>
      <c r="AK120" s="11">
        <v>1</v>
      </c>
      <c r="AL120" s="10">
        <v>1</v>
      </c>
      <c r="AM120" s="11">
        <v>0</v>
      </c>
      <c r="AN120" s="10">
        <v>1</v>
      </c>
      <c r="AO120" s="11">
        <v>1</v>
      </c>
      <c r="AP120" s="10">
        <v>0</v>
      </c>
      <c r="AQ120" s="11">
        <v>1</v>
      </c>
      <c r="AR120" s="10">
        <v>1</v>
      </c>
      <c r="AS120" s="11">
        <v>1</v>
      </c>
      <c r="AT120" s="10">
        <v>1</v>
      </c>
      <c r="AU120" s="12"/>
      <c r="AV120" s="10">
        <v>1</v>
      </c>
      <c r="AW120" s="11">
        <v>1</v>
      </c>
      <c r="AX120" s="10">
        <v>1</v>
      </c>
      <c r="AY120" s="11">
        <v>1</v>
      </c>
      <c r="AZ120" s="10">
        <v>1</v>
      </c>
      <c r="BA120" s="11">
        <v>1</v>
      </c>
      <c r="BB120" s="10">
        <v>1</v>
      </c>
      <c r="BC120" s="11">
        <v>1</v>
      </c>
      <c r="BD120" s="10">
        <v>1</v>
      </c>
      <c r="BE120" s="11">
        <v>1</v>
      </c>
      <c r="BF120" s="10">
        <v>1</v>
      </c>
      <c r="BG120" s="12"/>
      <c r="BH120" s="10">
        <v>0</v>
      </c>
      <c r="BI120" s="11">
        <v>0</v>
      </c>
      <c r="BJ120" s="10">
        <v>0</v>
      </c>
      <c r="BK120" s="11">
        <v>0</v>
      </c>
      <c r="BL120" s="10">
        <v>0</v>
      </c>
      <c r="BM120" s="11">
        <v>0</v>
      </c>
      <c r="BN120" s="10">
        <v>0</v>
      </c>
      <c r="BO120" s="11">
        <v>0</v>
      </c>
      <c r="BP120" s="10">
        <v>0</v>
      </c>
      <c r="BQ120" s="11">
        <v>0</v>
      </c>
      <c r="BR120" s="10">
        <v>0</v>
      </c>
      <c r="BT120" s="19">
        <f>(L120+X120+AJ120+AV120+BH120)/(VLOOKUP($D120,[1]Plan1!$B:$E,4,0))</f>
        <v>1</v>
      </c>
      <c r="BU120" s="20">
        <f>(M120+Y120+AK120+AW120+BI120)/(VLOOKUP($D120,[1]Plan1!$B:$E,4,0))</f>
        <v>1</v>
      </c>
      <c r="BV120" s="19">
        <f>(N120+Z120+AL120+AX120+BJ120)/(VLOOKUP($D120,[1]Plan1!$B:$E,4,0))</f>
        <v>1</v>
      </c>
      <c r="BW120" s="20">
        <f>(O120+AA120+AM120+AY120+BK120)/(VLOOKUP($D120,[1]Plan1!$B:$E,4,0))</f>
        <v>0.75</v>
      </c>
      <c r="BX120" s="19">
        <f>(P120+AB120+AN120+AZ120+BL120)/(VLOOKUP($D120,[1]Plan1!$B:$E,4,0))</f>
        <v>1</v>
      </c>
      <c r="BY120" s="20">
        <f>(Q120+AC120+AO120+BA120+BM120)/(VLOOKUP($D120,[1]Plan1!$B:$E,4,0))</f>
        <v>1</v>
      </c>
      <c r="BZ120" s="19">
        <f>(R120+AD120+AP120+BB120+BN120)/(VLOOKUP($D120,[1]Plan1!$B:$E,4,0))</f>
        <v>0.75</v>
      </c>
      <c r="CA120" s="20">
        <f>(S120+AE120+AQ120+BC120+BO120)/(VLOOKUP($D120,[1]Plan1!$B:$E,4,0))</f>
        <v>1</v>
      </c>
      <c r="CB120" s="19">
        <f>(T120+AF120+AR120+BD120+BP120)/(VLOOKUP($D120,[1]Plan1!$B:$E,4,0))</f>
        <v>1</v>
      </c>
      <c r="CC120" s="20">
        <f>(U120+AG120+AS120+BE120+BQ120)/(VLOOKUP($D120,[1]Plan1!$B:$E,4,0))</f>
        <v>1</v>
      </c>
      <c r="CD120" s="19">
        <f>(V120+AH120+AT120+BF120+BR120)/(VLOOKUP($D120,[1]Plan1!$B:$E,4,0))</f>
        <v>1</v>
      </c>
      <c r="CE120" s="18"/>
      <c r="CF120" s="19">
        <f>ROUND((((VLOOKUP($D120,[1]Plan1!$B:$C,2,0)/25) * (VLOOKUP(CF$1,[2]Plan1!$A:$B,2,0))) * BT120),0)</f>
        <v>18</v>
      </c>
      <c r="CG120" s="20">
        <f>ROUND((((VLOOKUP($D120,[1]Plan1!$B:$C,2,0)/25) * (VLOOKUP(CG$1,[2]Plan1!$A:$B,2,0))) * BU120),0)</f>
        <v>4</v>
      </c>
      <c r="CH120" s="19">
        <f>ROUND((((VLOOKUP($D120,[1]Plan1!$B:$C,2,0)/25) * (VLOOKUP(CH$1,[2]Plan1!$A:$B,2,0))) * BV120),0)</f>
        <v>9</v>
      </c>
      <c r="CI120" s="20">
        <f>ROUND((((VLOOKUP($D120,[1]Plan1!$B:$C,2,0)/25) * (VLOOKUP(CI$1,[2]Plan1!$A:$B,2,0))) * BW120),0)</f>
        <v>7</v>
      </c>
      <c r="CJ120" s="19">
        <f>ROUND((((VLOOKUP($D120,[1]Plan1!$B:$C,2,0)/25) * (VLOOKUP(CJ$1,[2]Plan1!$A:$B,2,0))) * BX120),0)</f>
        <v>18</v>
      </c>
      <c r="CK120" s="20">
        <f>ROUND((((VLOOKUP($D120,[1]Plan1!$B:$C,2,0)/25) * (VLOOKUP(CK$1,[2]Plan1!$A:$B,2,0))) * BY120),0)</f>
        <v>13</v>
      </c>
      <c r="CL120" s="19">
        <f>ROUND((((VLOOKUP($D120,[1]Plan1!$B:$C,2,0)/25) * (VLOOKUP(CL$1,[2]Plan1!$A:$B,2,0))) * BZ120),0)</f>
        <v>10</v>
      </c>
      <c r="CM120" s="20">
        <f>ROUND((((VLOOKUP($D120,[1]Plan1!$B:$C,2,0)/25) * (VLOOKUP(CM$1,[2]Plan1!$A:$B,2,0))) * CA120),0)</f>
        <v>13</v>
      </c>
      <c r="CN120" s="19">
        <f>ROUND((((VLOOKUP($D120,[1]Plan1!$B:$C,2,0)/25) * (VLOOKUP(CN$1,[2]Plan1!$A:$B,2,0))) * CB120),0)</f>
        <v>4</v>
      </c>
      <c r="CO120" s="20">
        <f>ROUND((((VLOOKUP($D120,[1]Plan1!$B:$C,2,0)/25) * (VLOOKUP(CO$1,[2]Plan1!$A:$B,2,0))) * CC120),0)</f>
        <v>4</v>
      </c>
      <c r="CP120" s="19">
        <f>ROUND((((VLOOKUP($D120,[1]Plan1!$B:$C,2,0)/25) * (VLOOKUP(CP$1,[2]Plan1!$A:$B,2,0))) * CD120),0)</f>
        <v>4</v>
      </c>
      <c r="CQ120" s="18"/>
      <c r="CR120" s="20">
        <f t="shared" si="4"/>
        <v>104</v>
      </c>
      <c r="CS120" s="19">
        <f>VLOOKUP(D120,[1]Plan1!$B:$C,2,0)</f>
        <v>110</v>
      </c>
      <c r="CT120" s="17">
        <f t="shared" si="5"/>
        <v>-6</v>
      </c>
      <c r="CU120" s="21">
        <f t="shared" si="7"/>
        <v>0.94545454545454544</v>
      </c>
      <c r="CV120" s="2"/>
      <c r="CW120" s="2"/>
      <c r="CX120" s="2"/>
      <c r="CY120" s="2"/>
    </row>
    <row r="121" spans="1:103" ht="18.75" hidden="1">
      <c r="A121" s="8" t="s">
        <v>19</v>
      </c>
      <c r="B121" s="15" t="s">
        <v>20</v>
      </c>
      <c r="C121" s="15" t="s">
        <v>21</v>
      </c>
      <c r="D121" s="16" t="s">
        <v>195</v>
      </c>
      <c r="E121" s="16" t="str">
        <f>VLOOKUP(D121,[1]Plan1!$B:$D,3,0)</f>
        <v>01/07/20 a 31/07/20</v>
      </c>
      <c r="F121" s="13">
        <v>100841</v>
      </c>
      <c r="G121" s="13">
        <v>7905</v>
      </c>
      <c r="H121" s="14" t="s">
        <v>51</v>
      </c>
      <c r="I121" s="17" t="str">
        <f t="shared" si="6"/>
        <v/>
      </c>
      <c r="J121" s="17">
        <f>VLOOKUP(D121,[1]Plan1!$B:$E,4,0)</f>
        <v>4</v>
      </c>
      <c r="K121" s="18"/>
      <c r="L121" s="10">
        <v>0</v>
      </c>
      <c r="M121" s="11">
        <v>0</v>
      </c>
      <c r="N121" s="10">
        <v>0</v>
      </c>
      <c r="O121" s="11">
        <v>0</v>
      </c>
      <c r="P121" s="10">
        <v>0</v>
      </c>
      <c r="Q121" s="11">
        <v>0</v>
      </c>
      <c r="R121" s="10">
        <v>0</v>
      </c>
      <c r="S121" s="11">
        <v>0</v>
      </c>
      <c r="T121" s="10">
        <v>0</v>
      </c>
      <c r="U121" s="11">
        <v>0</v>
      </c>
      <c r="V121" s="10">
        <v>0</v>
      </c>
      <c r="W121" s="12"/>
      <c r="X121" s="10">
        <v>0</v>
      </c>
      <c r="Y121" s="11">
        <v>0</v>
      </c>
      <c r="Z121" s="10">
        <v>0</v>
      </c>
      <c r="AA121" s="11">
        <v>0</v>
      </c>
      <c r="AB121" s="10">
        <v>0</v>
      </c>
      <c r="AC121" s="11">
        <v>0</v>
      </c>
      <c r="AD121" s="10">
        <v>0</v>
      </c>
      <c r="AE121" s="11">
        <v>0</v>
      </c>
      <c r="AF121" s="10">
        <v>0</v>
      </c>
      <c r="AG121" s="11">
        <v>0</v>
      </c>
      <c r="AH121" s="10">
        <v>0</v>
      </c>
      <c r="AI121" s="12"/>
      <c r="AJ121" s="10">
        <v>0</v>
      </c>
      <c r="AK121" s="11">
        <v>0</v>
      </c>
      <c r="AL121" s="10">
        <v>0</v>
      </c>
      <c r="AM121" s="11">
        <v>0</v>
      </c>
      <c r="AN121" s="10">
        <v>0</v>
      </c>
      <c r="AO121" s="11">
        <v>0</v>
      </c>
      <c r="AP121" s="10">
        <v>0</v>
      </c>
      <c r="AQ121" s="11">
        <v>0</v>
      </c>
      <c r="AR121" s="10">
        <v>0</v>
      </c>
      <c r="AS121" s="11">
        <v>0</v>
      </c>
      <c r="AT121" s="10">
        <v>0</v>
      </c>
      <c r="AU121" s="12"/>
      <c r="AV121" s="10">
        <v>0</v>
      </c>
      <c r="AW121" s="11">
        <v>0</v>
      </c>
      <c r="AX121" s="10">
        <v>0</v>
      </c>
      <c r="AY121" s="11">
        <v>0</v>
      </c>
      <c r="AZ121" s="10">
        <v>0</v>
      </c>
      <c r="BA121" s="11">
        <v>0</v>
      </c>
      <c r="BB121" s="10">
        <v>0</v>
      </c>
      <c r="BC121" s="11">
        <v>0</v>
      </c>
      <c r="BD121" s="10">
        <v>0</v>
      </c>
      <c r="BE121" s="11">
        <v>0</v>
      </c>
      <c r="BF121" s="10">
        <v>0</v>
      </c>
      <c r="BG121" s="12"/>
      <c r="BH121" s="10">
        <v>0</v>
      </c>
      <c r="BI121" s="11">
        <v>0</v>
      </c>
      <c r="BJ121" s="10">
        <v>0</v>
      </c>
      <c r="BK121" s="11">
        <v>0</v>
      </c>
      <c r="BL121" s="10">
        <v>0</v>
      </c>
      <c r="BM121" s="11">
        <v>0</v>
      </c>
      <c r="BN121" s="10">
        <v>0</v>
      </c>
      <c r="BO121" s="11">
        <v>0</v>
      </c>
      <c r="BP121" s="10">
        <v>0</v>
      </c>
      <c r="BQ121" s="11">
        <v>0</v>
      </c>
      <c r="BR121" s="10">
        <v>0</v>
      </c>
      <c r="BT121" s="19">
        <f>(L121+X121+AJ121+AV121+BH121)/(VLOOKUP($D121,[1]Plan1!$B:$E,4,0))</f>
        <v>0</v>
      </c>
      <c r="BU121" s="20">
        <f>(M121+Y121+AK121+AW121+BI121)/(VLOOKUP($D121,[1]Plan1!$B:$E,4,0))</f>
        <v>0</v>
      </c>
      <c r="BV121" s="19">
        <f>(N121+Z121+AL121+AX121+BJ121)/(VLOOKUP($D121,[1]Plan1!$B:$E,4,0))</f>
        <v>0</v>
      </c>
      <c r="BW121" s="20">
        <f>(O121+AA121+AM121+AY121+BK121)/(VLOOKUP($D121,[1]Plan1!$B:$E,4,0))</f>
        <v>0</v>
      </c>
      <c r="BX121" s="19">
        <f>(P121+AB121+AN121+AZ121+BL121)/(VLOOKUP($D121,[1]Plan1!$B:$E,4,0))</f>
        <v>0</v>
      </c>
      <c r="BY121" s="20">
        <f>(Q121+AC121+AO121+BA121+BM121)/(VLOOKUP($D121,[1]Plan1!$B:$E,4,0))</f>
        <v>0</v>
      </c>
      <c r="BZ121" s="19">
        <f>(R121+AD121+AP121+BB121+BN121)/(VLOOKUP($D121,[1]Plan1!$B:$E,4,0))</f>
        <v>0</v>
      </c>
      <c r="CA121" s="20">
        <f>(S121+AE121+AQ121+BC121+BO121)/(VLOOKUP($D121,[1]Plan1!$B:$E,4,0))</f>
        <v>0</v>
      </c>
      <c r="CB121" s="19">
        <f>(T121+AF121+AR121+BD121+BP121)/(VLOOKUP($D121,[1]Plan1!$B:$E,4,0))</f>
        <v>0</v>
      </c>
      <c r="CC121" s="20">
        <f>(U121+AG121+AS121+BE121+BQ121)/(VLOOKUP($D121,[1]Plan1!$B:$E,4,0))</f>
        <v>0</v>
      </c>
      <c r="CD121" s="19">
        <f>(V121+AH121+AT121+BF121+BR121)/(VLOOKUP($D121,[1]Plan1!$B:$E,4,0))</f>
        <v>0</v>
      </c>
      <c r="CE121" s="18"/>
      <c r="CF121" s="19">
        <f>ROUND((((VLOOKUP($D121,[1]Plan1!$B:$C,2,0)/25) * (VLOOKUP(CF$1,[2]Plan1!$A:$B,2,0))) * BT121),0)</f>
        <v>0</v>
      </c>
      <c r="CG121" s="20">
        <f>ROUND((((VLOOKUP($D121,[1]Plan1!$B:$C,2,0)/25) * (VLOOKUP(CG$1,[2]Plan1!$A:$B,2,0))) * BU121),0)</f>
        <v>0</v>
      </c>
      <c r="CH121" s="19">
        <f>ROUND((((VLOOKUP($D121,[1]Plan1!$B:$C,2,0)/25) * (VLOOKUP(CH$1,[2]Plan1!$A:$B,2,0))) * BV121),0)</f>
        <v>0</v>
      </c>
      <c r="CI121" s="20">
        <f>ROUND((((VLOOKUP($D121,[1]Plan1!$B:$C,2,0)/25) * (VLOOKUP(CI$1,[2]Plan1!$A:$B,2,0))) * BW121),0)</f>
        <v>0</v>
      </c>
      <c r="CJ121" s="19">
        <f>ROUND((((VLOOKUP($D121,[1]Plan1!$B:$C,2,0)/25) * (VLOOKUP(CJ$1,[2]Plan1!$A:$B,2,0))) * BX121),0)</f>
        <v>0</v>
      </c>
      <c r="CK121" s="20">
        <f>ROUND((((VLOOKUP($D121,[1]Plan1!$B:$C,2,0)/25) * (VLOOKUP(CK$1,[2]Plan1!$A:$B,2,0))) * BY121),0)</f>
        <v>0</v>
      </c>
      <c r="CL121" s="19">
        <f>ROUND((((VLOOKUP($D121,[1]Plan1!$B:$C,2,0)/25) * (VLOOKUP(CL$1,[2]Plan1!$A:$B,2,0))) * BZ121),0)</f>
        <v>0</v>
      </c>
      <c r="CM121" s="20">
        <f>ROUND((((VLOOKUP($D121,[1]Plan1!$B:$C,2,0)/25) * (VLOOKUP(CM$1,[2]Plan1!$A:$B,2,0))) * CA121),0)</f>
        <v>0</v>
      </c>
      <c r="CN121" s="19">
        <f>ROUND((((VLOOKUP($D121,[1]Plan1!$B:$C,2,0)/25) * (VLOOKUP(CN$1,[2]Plan1!$A:$B,2,0))) * CB121),0)</f>
        <v>0</v>
      </c>
      <c r="CO121" s="20">
        <f>ROUND((((VLOOKUP($D121,[1]Plan1!$B:$C,2,0)/25) * (VLOOKUP(CO$1,[2]Plan1!$A:$B,2,0))) * CC121),0)</f>
        <v>0</v>
      </c>
      <c r="CP121" s="19">
        <f>ROUND((((VLOOKUP($D121,[1]Plan1!$B:$C,2,0)/25) * (VLOOKUP(CP$1,[2]Plan1!$A:$B,2,0))) * CD121),0)</f>
        <v>0</v>
      </c>
      <c r="CQ121" s="18"/>
      <c r="CR121" s="20">
        <f t="shared" si="4"/>
        <v>0</v>
      </c>
      <c r="CS121" s="19">
        <f>VLOOKUP(D121,[1]Plan1!$B:$C,2,0)</f>
        <v>110</v>
      </c>
      <c r="CT121" s="17">
        <f t="shared" si="5"/>
        <v>-110</v>
      </c>
      <c r="CU121" s="21">
        <f t="shared" si="7"/>
        <v>0</v>
      </c>
      <c r="CV121" s="2"/>
      <c r="CW121" s="2"/>
      <c r="CX121" s="2"/>
      <c r="CY121" s="2"/>
    </row>
    <row r="122" spans="1:103" ht="18.75">
      <c r="A122" s="8" t="s">
        <v>19</v>
      </c>
      <c r="B122" s="15" t="s">
        <v>20</v>
      </c>
      <c r="C122" s="15" t="s">
        <v>21</v>
      </c>
      <c r="D122" s="16" t="s">
        <v>196</v>
      </c>
      <c r="E122" s="16" t="str">
        <f>VLOOKUP(D122,[1]Plan1!$B:$D,3,0)</f>
        <v>03/08/20 a 28/08/20</v>
      </c>
      <c r="F122" s="13">
        <v>30088</v>
      </c>
      <c r="G122" s="13">
        <v>10115</v>
      </c>
      <c r="H122" s="14" t="s">
        <v>22</v>
      </c>
      <c r="I122" s="17" t="str">
        <f t="shared" si="6"/>
        <v/>
      </c>
      <c r="J122" s="17">
        <f>VLOOKUP(D122,[1]Plan1!$B:$E,4,0)</f>
        <v>4</v>
      </c>
      <c r="K122" s="18"/>
      <c r="L122" s="10">
        <v>0</v>
      </c>
      <c r="M122" s="11">
        <v>0</v>
      </c>
      <c r="N122" s="10">
        <v>1</v>
      </c>
      <c r="O122" s="11">
        <v>1</v>
      </c>
      <c r="P122" s="10">
        <v>1</v>
      </c>
      <c r="Q122" s="11">
        <v>0</v>
      </c>
      <c r="R122" s="10">
        <v>0</v>
      </c>
      <c r="S122" s="11">
        <v>0</v>
      </c>
      <c r="T122" s="10">
        <v>1</v>
      </c>
      <c r="U122" s="11">
        <v>1</v>
      </c>
      <c r="V122" s="10">
        <v>1</v>
      </c>
      <c r="W122" s="12"/>
      <c r="X122" s="10">
        <v>0</v>
      </c>
      <c r="Y122" s="11">
        <v>0</v>
      </c>
      <c r="Z122" s="10">
        <v>0</v>
      </c>
      <c r="AA122" s="11">
        <v>0</v>
      </c>
      <c r="AB122" s="10">
        <v>0</v>
      </c>
      <c r="AC122" s="11">
        <v>0</v>
      </c>
      <c r="AD122" s="10">
        <v>0</v>
      </c>
      <c r="AE122" s="11">
        <v>0</v>
      </c>
      <c r="AF122" s="10">
        <v>0</v>
      </c>
      <c r="AG122" s="11">
        <v>0</v>
      </c>
      <c r="AH122" s="10">
        <v>0</v>
      </c>
      <c r="AI122" s="12"/>
      <c r="AJ122" s="10">
        <v>0</v>
      </c>
      <c r="AK122" s="11">
        <v>0</v>
      </c>
      <c r="AL122" s="10">
        <v>0</v>
      </c>
      <c r="AM122" s="11">
        <v>0</v>
      </c>
      <c r="AN122" s="10">
        <v>0</v>
      </c>
      <c r="AO122" s="11">
        <v>0</v>
      </c>
      <c r="AP122" s="10">
        <v>0</v>
      </c>
      <c r="AQ122" s="11">
        <v>0</v>
      </c>
      <c r="AR122" s="10">
        <v>0</v>
      </c>
      <c r="AS122" s="11">
        <v>0</v>
      </c>
      <c r="AT122" s="10">
        <v>0</v>
      </c>
      <c r="AU122" s="12"/>
      <c r="AV122" s="10">
        <v>0</v>
      </c>
      <c r="AW122" s="11">
        <v>0</v>
      </c>
      <c r="AX122" s="10">
        <v>0</v>
      </c>
      <c r="AY122" s="11">
        <v>0</v>
      </c>
      <c r="AZ122" s="10">
        <v>0</v>
      </c>
      <c r="BA122" s="11">
        <v>0</v>
      </c>
      <c r="BB122" s="10">
        <v>0</v>
      </c>
      <c r="BC122" s="11">
        <v>0</v>
      </c>
      <c r="BD122" s="10">
        <v>0</v>
      </c>
      <c r="BE122" s="11">
        <v>0</v>
      </c>
      <c r="BF122" s="10">
        <v>0</v>
      </c>
      <c r="BG122" s="12"/>
      <c r="BH122" s="10">
        <v>0</v>
      </c>
      <c r="BI122" s="11">
        <v>0</v>
      </c>
      <c r="BJ122" s="10">
        <v>0</v>
      </c>
      <c r="BK122" s="11">
        <v>0</v>
      </c>
      <c r="BL122" s="10">
        <v>0</v>
      </c>
      <c r="BM122" s="11">
        <v>0</v>
      </c>
      <c r="BN122" s="10">
        <v>0</v>
      </c>
      <c r="BO122" s="11">
        <v>0</v>
      </c>
      <c r="BP122" s="10">
        <v>0</v>
      </c>
      <c r="BQ122" s="11">
        <v>0</v>
      </c>
      <c r="BR122" s="10">
        <v>0</v>
      </c>
      <c r="BT122" s="19">
        <f>(L122+X122+AJ122+AV122+BH122)/(VLOOKUP($D122,[1]Plan1!$B:$E,4,0))</f>
        <v>0</v>
      </c>
      <c r="BU122" s="20">
        <f>(M122+Y122+AK122+AW122+BI122)/(VLOOKUP($D122,[1]Plan1!$B:$E,4,0))</f>
        <v>0</v>
      </c>
      <c r="BV122" s="19">
        <f>(N122+Z122+AL122+AX122+BJ122)/(VLOOKUP($D122,[1]Plan1!$B:$E,4,0))</f>
        <v>0.25</v>
      </c>
      <c r="BW122" s="20">
        <f>(O122+AA122+AM122+AY122+BK122)/(VLOOKUP($D122,[1]Plan1!$B:$E,4,0))</f>
        <v>0.25</v>
      </c>
      <c r="BX122" s="19">
        <f>(P122+AB122+AN122+AZ122+BL122)/(VLOOKUP($D122,[1]Plan1!$B:$E,4,0))</f>
        <v>0.25</v>
      </c>
      <c r="BY122" s="20">
        <f>(Q122+AC122+AO122+BA122+BM122)/(VLOOKUP($D122,[1]Plan1!$B:$E,4,0))</f>
        <v>0</v>
      </c>
      <c r="BZ122" s="19">
        <f>(R122+AD122+AP122+BB122+BN122)/(VLOOKUP($D122,[1]Plan1!$B:$E,4,0))</f>
        <v>0</v>
      </c>
      <c r="CA122" s="20">
        <f>(S122+AE122+AQ122+BC122+BO122)/(VLOOKUP($D122,[1]Plan1!$B:$E,4,0))</f>
        <v>0</v>
      </c>
      <c r="CB122" s="19">
        <f>(T122+AF122+AR122+BD122+BP122)/(VLOOKUP($D122,[1]Plan1!$B:$E,4,0))</f>
        <v>0.25</v>
      </c>
      <c r="CC122" s="20">
        <f>(U122+AG122+AS122+BE122+BQ122)/(VLOOKUP($D122,[1]Plan1!$B:$E,4,0))</f>
        <v>0.25</v>
      </c>
      <c r="CD122" s="19">
        <f>(V122+AH122+AT122+BF122+BR122)/(VLOOKUP($D122,[1]Plan1!$B:$E,4,0))</f>
        <v>0.25</v>
      </c>
      <c r="CE122" s="18"/>
      <c r="CF122" s="19">
        <f>ROUND((((VLOOKUP($D122,[1]Plan1!$B:$C,2,0)/25) * (VLOOKUP(CF$1,[2]Plan1!$A:$B,2,0))) * BT122),0)</f>
        <v>0</v>
      </c>
      <c r="CG122" s="20">
        <f>ROUND((((VLOOKUP($D122,[1]Plan1!$B:$C,2,0)/25) * (VLOOKUP(CG$1,[2]Plan1!$A:$B,2,0))) * BU122),0)</f>
        <v>0</v>
      </c>
      <c r="CH122" s="19">
        <f>ROUND((((VLOOKUP($D122,[1]Plan1!$B:$C,2,0)/25) * (VLOOKUP(CH$1,[2]Plan1!$A:$B,2,0))) * BV122),0)</f>
        <v>2</v>
      </c>
      <c r="CI122" s="20">
        <f>ROUND((((VLOOKUP($D122,[1]Plan1!$B:$C,2,0)/25) * (VLOOKUP(CI$1,[2]Plan1!$A:$B,2,0))) * BW122),0)</f>
        <v>2</v>
      </c>
      <c r="CJ122" s="19">
        <f>ROUND((((VLOOKUP($D122,[1]Plan1!$B:$C,2,0)/25) * (VLOOKUP(CJ$1,[2]Plan1!$A:$B,2,0))) * BX122),0)</f>
        <v>4</v>
      </c>
      <c r="CK122" s="20">
        <f>ROUND((((VLOOKUP($D122,[1]Plan1!$B:$C,2,0)/25) * (VLOOKUP(CK$1,[2]Plan1!$A:$B,2,0))) * BY122),0)</f>
        <v>0</v>
      </c>
      <c r="CL122" s="19">
        <f>ROUND((((VLOOKUP($D122,[1]Plan1!$B:$C,2,0)/25) * (VLOOKUP(CL$1,[2]Plan1!$A:$B,2,0))) * BZ122),0)</f>
        <v>0</v>
      </c>
      <c r="CM122" s="20">
        <f>ROUND((((VLOOKUP($D122,[1]Plan1!$B:$C,2,0)/25) * (VLOOKUP(CM$1,[2]Plan1!$A:$B,2,0))) * CA122),0)</f>
        <v>0</v>
      </c>
      <c r="CN122" s="19">
        <f>ROUND((((VLOOKUP($D122,[1]Plan1!$B:$C,2,0)/25) * (VLOOKUP(CN$1,[2]Plan1!$A:$B,2,0))) * CB122),0)</f>
        <v>1</v>
      </c>
      <c r="CO122" s="20">
        <f>ROUND((((VLOOKUP($D122,[1]Plan1!$B:$C,2,0)/25) * (VLOOKUP(CO$1,[2]Plan1!$A:$B,2,0))) * CC122),0)</f>
        <v>1</v>
      </c>
      <c r="CP122" s="19">
        <f>ROUND((((VLOOKUP($D122,[1]Plan1!$B:$C,2,0)/25) * (VLOOKUP(CP$1,[2]Plan1!$A:$B,2,0))) * CD122),0)</f>
        <v>1</v>
      </c>
      <c r="CQ122" s="18"/>
      <c r="CR122" s="20">
        <f t="shared" si="4"/>
        <v>11</v>
      </c>
      <c r="CS122" s="19">
        <f>VLOOKUP(D122,[1]Plan1!$B:$C,2,0)</f>
        <v>100</v>
      </c>
      <c r="CT122" s="17">
        <f t="shared" si="5"/>
        <v>-89</v>
      </c>
      <c r="CU122" s="21">
        <f t="shared" si="7"/>
        <v>0.11</v>
      </c>
      <c r="CV122" s="2"/>
      <c r="CW122" s="2"/>
      <c r="CX122" s="2"/>
      <c r="CY122" s="2"/>
    </row>
    <row r="123" spans="1:103" ht="18.75">
      <c r="A123" s="8" t="s">
        <v>19</v>
      </c>
      <c r="B123" s="15" t="s">
        <v>20</v>
      </c>
      <c r="C123" s="15" t="s">
        <v>21</v>
      </c>
      <c r="D123" s="16" t="s">
        <v>196</v>
      </c>
      <c r="E123" s="16" t="str">
        <f>VLOOKUP(D123,[1]Plan1!$B:$D,3,0)</f>
        <v>03/08/20 a 28/08/20</v>
      </c>
      <c r="F123" s="13">
        <v>75321</v>
      </c>
      <c r="G123" s="13">
        <v>10807</v>
      </c>
      <c r="H123" s="14" t="s">
        <v>23</v>
      </c>
      <c r="I123" s="17" t="str">
        <f t="shared" si="6"/>
        <v/>
      </c>
      <c r="J123" s="17">
        <f>VLOOKUP(D123,[1]Plan1!$B:$E,4,0)</f>
        <v>4</v>
      </c>
      <c r="K123" s="18"/>
      <c r="L123" s="10">
        <v>0</v>
      </c>
      <c r="M123" s="11">
        <v>0</v>
      </c>
      <c r="N123" s="10">
        <v>0</v>
      </c>
      <c r="O123" s="11">
        <v>0</v>
      </c>
      <c r="P123" s="10">
        <v>1</v>
      </c>
      <c r="Q123" s="11">
        <v>0</v>
      </c>
      <c r="R123" s="10">
        <v>0</v>
      </c>
      <c r="S123" s="11">
        <v>0</v>
      </c>
      <c r="T123" s="10">
        <v>0</v>
      </c>
      <c r="U123" s="11">
        <v>0</v>
      </c>
      <c r="V123" s="10">
        <v>0</v>
      </c>
      <c r="W123" s="12"/>
      <c r="X123" s="10">
        <v>0</v>
      </c>
      <c r="Y123" s="11">
        <v>0</v>
      </c>
      <c r="Z123" s="10">
        <v>0</v>
      </c>
      <c r="AA123" s="11">
        <v>0</v>
      </c>
      <c r="AB123" s="10">
        <v>0</v>
      </c>
      <c r="AC123" s="11">
        <v>0</v>
      </c>
      <c r="AD123" s="10">
        <v>0</v>
      </c>
      <c r="AE123" s="11">
        <v>0</v>
      </c>
      <c r="AF123" s="10">
        <v>0</v>
      </c>
      <c r="AG123" s="11">
        <v>0</v>
      </c>
      <c r="AH123" s="10">
        <v>0</v>
      </c>
      <c r="AI123" s="12"/>
      <c r="AJ123" s="10">
        <v>0</v>
      </c>
      <c r="AK123" s="11">
        <v>0</v>
      </c>
      <c r="AL123" s="10">
        <v>0</v>
      </c>
      <c r="AM123" s="11">
        <v>0</v>
      </c>
      <c r="AN123" s="10">
        <v>0</v>
      </c>
      <c r="AO123" s="11">
        <v>0</v>
      </c>
      <c r="AP123" s="10">
        <v>0</v>
      </c>
      <c r="AQ123" s="11">
        <v>0</v>
      </c>
      <c r="AR123" s="10">
        <v>0</v>
      </c>
      <c r="AS123" s="11">
        <v>0</v>
      </c>
      <c r="AT123" s="10">
        <v>0</v>
      </c>
      <c r="AU123" s="12"/>
      <c r="AV123" s="10">
        <v>0</v>
      </c>
      <c r="AW123" s="11">
        <v>0</v>
      </c>
      <c r="AX123" s="10">
        <v>0</v>
      </c>
      <c r="AY123" s="11">
        <v>0</v>
      </c>
      <c r="AZ123" s="10">
        <v>0</v>
      </c>
      <c r="BA123" s="11">
        <v>0</v>
      </c>
      <c r="BB123" s="10">
        <v>0</v>
      </c>
      <c r="BC123" s="11">
        <v>0</v>
      </c>
      <c r="BD123" s="10">
        <v>0</v>
      </c>
      <c r="BE123" s="11">
        <v>0</v>
      </c>
      <c r="BF123" s="10">
        <v>0</v>
      </c>
      <c r="BG123" s="12"/>
      <c r="BH123" s="10">
        <v>0</v>
      </c>
      <c r="BI123" s="11">
        <v>0</v>
      </c>
      <c r="BJ123" s="10">
        <v>0</v>
      </c>
      <c r="BK123" s="11">
        <v>0</v>
      </c>
      <c r="BL123" s="10">
        <v>0</v>
      </c>
      <c r="BM123" s="11">
        <v>0</v>
      </c>
      <c r="BN123" s="10">
        <v>0</v>
      </c>
      <c r="BO123" s="11">
        <v>0</v>
      </c>
      <c r="BP123" s="10">
        <v>0</v>
      </c>
      <c r="BQ123" s="11">
        <v>0</v>
      </c>
      <c r="BR123" s="10">
        <v>0</v>
      </c>
      <c r="BT123" s="19">
        <f>(L123+X123+AJ123+AV123+BH123)/(VLOOKUP($D123,[1]Plan1!$B:$E,4,0))</f>
        <v>0</v>
      </c>
      <c r="BU123" s="20">
        <f>(M123+Y123+AK123+AW123+BI123)/(VLOOKUP($D123,[1]Plan1!$B:$E,4,0))</f>
        <v>0</v>
      </c>
      <c r="BV123" s="19">
        <f>(N123+Z123+AL123+AX123+BJ123)/(VLOOKUP($D123,[1]Plan1!$B:$E,4,0))</f>
        <v>0</v>
      </c>
      <c r="BW123" s="20">
        <f>(O123+AA123+AM123+AY123+BK123)/(VLOOKUP($D123,[1]Plan1!$B:$E,4,0))</f>
        <v>0</v>
      </c>
      <c r="BX123" s="19">
        <f>(P123+AB123+AN123+AZ123+BL123)/(VLOOKUP($D123,[1]Plan1!$B:$E,4,0))</f>
        <v>0.25</v>
      </c>
      <c r="BY123" s="20">
        <f>(Q123+AC123+AO123+BA123+BM123)/(VLOOKUP($D123,[1]Plan1!$B:$E,4,0))</f>
        <v>0</v>
      </c>
      <c r="BZ123" s="19">
        <f>(R123+AD123+AP123+BB123+BN123)/(VLOOKUP($D123,[1]Plan1!$B:$E,4,0))</f>
        <v>0</v>
      </c>
      <c r="CA123" s="20">
        <f>(S123+AE123+AQ123+BC123+BO123)/(VLOOKUP($D123,[1]Plan1!$B:$E,4,0))</f>
        <v>0</v>
      </c>
      <c r="CB123" s="19">
        <f>(T123+AF123+AR123+BD123+BP123)/(VLOOKUP($D123,[1]Plan1!$B:$E,4,0))</f>
        <v>0</v>
      </c>
      <c r="CC123" s="20">
        <f>(U123+AG123+AS123+BE123+BQ123)/(VLOOKUP($D123,[1]Plan1!$B:$E,4,0))</f>
        <v>0</v>
      </c>
      <c r="CD123" s="19">
        <f>(V123+AH123+AT123+BF123+BR123)/(VLOOKUP($D123,[1]Plan1!$B:$E,4,0))</f>
        <v>0</v>
      </c>
      <c r="CE123" s="18"/>
      <c r="CF123" s="19">
        <f>ROUND((((VLOOKUP($D123,[1]Plan1!$B:$C,2,0)/25) * (VLOOKUP(CF$1,[2]Plan1!$A:$B,2,0))) * BT123),0)</f>
        <v>0</v>
      </c>
      <c r="CG123" s="20">
        <f>ROUND((((VLOOKUP($D123,[1]Plan1!$B:$C,2,0)/25) * (VLOOKUP(CG$1,[2]Plan1!$A:$B,2,0))) * BU123),0)</f>
        <v>0</v>
      </c>
      <c r="CH123" s="19">
        <f>ROUND((((VLOOKUP($D123,[1]Plan1!$B:$C,2,0)/25) * (VLOOKUP(CH$1,[2]Plan1!$A:$B,2,0))) * BV123),0)</f>
        <v>0</v>
      </c>
      <c r="CI123" s="20">
        <f>ROUND((((VLOOKUP($D123,[1]Plan1!$B:$C,2,0)/25) * (VLOOKUP(CI$1,[2]Plan1!$A:$B,2,0))) * BW123),0)</f>
        <v>0</v>
      </c>
      <c r="CJ123" s="19">
        <f>ROUND((((VLOOKUP($D123,[1]Plan1!$B:$C,2,0)/25) * (VLOOKUP(CJ$1,[2]Plan1!$A:$B,2,0))) * BX123),0)</f>
        <v>4</v>
      </c>
      <c r="CK123" s="20">
        <f>ROUND((((VLOOKUP($D123,[1]Plan1!$B:$C,2,0)/25) * (VLOOKUP(CK$1,[2]Plan1!$A:$B,2,0))) * BY123),0)</f>
        <v>0</v>
      </c>
      <c r="CL123" s="19">
        <f>ROUND((((VLOOKUP($D123,[1]Plan1!$B:$C,2,0)/25) * (VLOOKUP(CL$1,[2]Plan1!$A:$B,2,0))) * BZ123),0)</f>
        <v>0</v>
      </c>
      <c r="CM123" s="20">
        <f>ROUND((((VLOOKUP($D123,[1]Plan1!$B:$C,2,0)/25) * (VLOOKUP(CM$1,[2]Plan1!$A:$B,2,0))) * CA123),0)</f>
        <v>0</v>
      </c>
      <c r="CN123" s="19">
        <f>ROUND((((VLOOKUP($D123,[1]Plan1!$B:$C,2,0)/25) * (VLOOKUP(CN$1,[2]Plan1!$A:$B,2,0))) * CB123),0)</f>
        <v>0</v>
      </c>
      <c r="CO123" s="20">
        <f>ROUND((((VLOOKUP($D123,[1]Plan1!$B:$C,2,0)/25) * (VLOOKUP(CO$1,[2]Plan1!$A:$B,2,0))) * CC123),0)</f>
        <v>0</v>
      </c>
      <c r="CP123" s="19">
        <f>ROUND((((VLOOKUP($D123,[1]Plan1!$B:$C,2,0)/25) * (VLOOKUP(CP$1,[2]Plan1!$A:$B,2,0))) * CD123),0)</f>
        <v>0</v>
      </c>
      <c r="CQ123" s="18"/>
      <c r="CR123" s="20">
        <f t="shared" si="4"/>
        <v>4</v>
      </c>
      <c r="CS123" s="19">
        <f>VLOOKUP(D123,[1]Plan1!$B:$C,2,0)</f>
        <v>100</v>
      </c>
      <c r="CT123" s="17">
        <f t="shared" si="5"/>
        <v>-96</v>
      </c>
      <c r="CU123" s="21">
        <f t="shared" si="7"/>
        <v>0.04</v>
      </c>
      <c r="CV123" s="2"/>
      <c r="CW123" s="2"/>
      <c r="CX123" s="2"/>
      <c r="CY123" s="2"/>
    </row>
    <row r="124" spans="1:103" ht="18.75">
      <c r="A124" s="8" t="s">
        <v>19</v>
      </c>
      <c r="B124" s="15" t="s">
        <v>20</v>
      </c>
      <c r="C124" s="15" t="s">
        <v>21</v>
      </c>
      <c r="D124" s="16" t="s">
        <v>196</v>
      </c>
      <c r="E124" s="16" t="str">
        <f>VLOOKUP(D124,[1]Plan1!$B:$D,3,0)</f>
        <v>03/08/20 a 28/08/20</v>
      </c>
      <c r="F124" s="13">
        <v>63372</v>
      </c>
      <c r="G124" s="13">
        <v>10816</v>
      </c>
      <c r="H124" s="14" t="s">
        <v>24</v>
      </c>
      <c r="I124" s="17" t="str">
        <f t="shared" si="6"/>
        <v/>
      </c>
      <c r="J124" s="17">
        <f>VLOOKUP(D124,[1]Plan1!$B:$E,4,0)</f>
        <v>4</v>
      </c>
      <c r="K124" s="18"/>
      <c r="L124" s="10">
        <v>0</v>
      </c>
      <c r="M124" s="11">
        <v>1</v>
      </c>
      <c r="N124" s="10">
        <v>1</v>
      </c>
      <c r="O124" s="11">
        <v>1</v>
      </c>
      <c r="P124" s="10">
        <v>1</v>
      </c>
      <c r="Q124" s="11">
        <v>1</v>
      </c>
      <c r="R124" s="10">
        <v>1</v>
      </c>
      <c r="S124" s="11">
        <v>1</v>
      </c>
      <c r="T124" s="10">
        <v>1</v>
      </c>
      <c r="U124" s="11">
        <v>1</v>
      </c>
      <c r="V124" s="10">
        <v>1</v>
      </c>
      <c r="W124" s="12"/>
      <c r="X124" s="10">
        <v>0</v>
      </c>
      <c r="Y124" s="11">
        <v>0</v>
      </c>
      <c r="Z124" s="10">
        <v>0</v>
      </c>
      <c r="AA124" s="11">
        <v>0</v>
      </c>
      <c r="AB124" s="10">
        <v>0</v>
      </c>
      <c r="AC124" s="11">
        <v>0</v>
      </c>
      <c r="AD124" s="10">
        <v>0</v>
      </c>
      <c r="AE124" s="11">
        <v>0</v>
      </c>
      <c r="AF124" s="10">
        <v>0</v>
      </c>
      <c r="AG124" s="11">
        <v>0</v>
      </c>
      <c r="AH124" s="10">
        <v>0</v>
      </c>
      <c r="AI124" s="12"/>
      <c r="AJ124" s="10">
        <v>0</v>
      </c>
      <c r="AK124" s="11">
        <v>0</v>
      </c>
      <c r="AL124" s="10">
        <v>0</v>
      </c>
      <c r="AM124" s="11">
        <v>0</v>
      </c>
      <c r="AN124" s="10">
        <v>0</v>
      </c>
      <c r="AO124" s="11">
        <v>0</v>
      </c>
      <c r="AP124" s="10">
        <v>0</v>
      </c>
      <c r="AQ124" s="11">
        <v>0</v>
      </c>
      <c r="AR124" s="10">
        <v>0</v>
      </c>
      <c r="AS124" s="11">
        <v>0</v>
      </c>
      <c r="AT124" s="10">
        <v>0</v>
      </c>
      <c r="AU124" s="12"/>
      <c r="AV124" s="10">
        <v>0</v>
      </c>
      <c r="AW124" s="11">
        <v>0</v>
      </c>
      <c r="AX124" s="10">
        <v>0</v>
      </c>
      <c r="AY124" s="11">
        <v>0</v>
      </c>
      <c r="AZ124" s="10">
        <v>0</v>
      </c>
      <c r="BA124" s="11">
        <v>0</v>
      </c>
      <c r="BB124" s="10">
        <v>0</v>
      </c>
      <c r="BC124" s="11">
        <v>0</v>
      </c>
      <c r="BD124" s="10">
        <v>0</v>
      </c>
      <c r="BE124" s="11">
        <v>0</v>
      </c>
      <c r="BF124" s="10">
        <v>0</v>
      </c>
      <c r="BG124" s="12"/>
      <c r="BH124" s="10">
        <v>0</v>
      </c>
      <c r="BI124" s="11">
        <v>0</v>
      </c>
      <c r="BJ124" s="10">
        <v>0</v>
      </c>
      <c r="BK124" s="11">
        <v>0</v>
      </c>
      <c r="BL124" s="10">
        <v>0</v>
      </c>
      <c r="BM124" s="11">
        <v>0</v>
      </c>
      <c r="BN124" s="10">
        <v>0</v>
      </c>
      <c r="BO124" s="11">
        <v>0</v>
      </c>
      <c r="BP124" s="10">
        <v>0</v>
      </c>
      <c r="BQ124" s="11">
        <v>0</v>
      </c>
      <c r="BR124" s="10">
        <v>0</v>
      </c>
      <c r="BT124" s="19">
        <f>(L124+X124+AJ124+AV124+BH124)/(VLOOKUP($D124,[1]Plan1!$B:$E,4,0))</f>
        <v>0</v>
      </c>
      <c r="BU124" s="20">
        <f>(M124+Y124+AK124+AW124+BI124)/(VLOOKUP($D124,[1]Plan1!$B:$E,4,0))</f>
        <v>0.25</v>
      </c>
      <c r="BV124" s="19">
        <f>(N124+Z124+AL124+AX124+BJ124)/(VLOOKUP($D124,[1]Plan1!$B:$E,4,0))</f>
        <v>0.25</v>
      </c>
      <c r="BW124" s="20">
        <f>(O124+AA124+AM124+AY124+BK124)/(VLOOKUP($D124,[1]Plan1!$B:$E,4,0))</f>
        <v>0.25</v>
      </c>
      <c r="BX124" s="19">
        <f>(P124+AB124+AN124+AZ124+BL124)/(VLOOKUP($D124,[1]Plan1!$B:$E,4,0))</f>
        <v>0.25</v>
      </c>
      <c r="BY124" s="20">
        <f>(Q124+AC124+AO124+BA124+BM124)/(VLOOKUP($D124,[1]Plan1!$B:$E,4,0))</f>
        <v>0.25</v>
      </c>
      <c r="BZ124" s="19">
        <f>(R124+AD124+AP124+BB124+BN124)/(VLOOKUP($D124,[1]Plan1!$B:$E,4,0))</f>
        <v>0.25</v>
      </c>
      <c r="CA124" s="20">
        <f>(S124+AE124+AQ124+BC124+BO124)/(VLOOKUP($D124,[1]Plan1!$B:$E,4,0))</f>
        <v>0.25</v>
      </c>
      <c r="CB124" s="19">
        <f>(T124+AF124+AR124+BD124+BP124)/(VLOOKUP($D124,[1]Plan1!$B:$E,4,0))</f>
        <v>0.25</v>
      </c>
      <c r="CC124" s="20">
        <f>(U124+AG124+AS124+BE124+BQ124)/(VLOOKUP($D124,[1]Plan1!$B:$E,4,0))</f>
        <v>0.25</v>
      </c>
      <c r="CD124" s="19">
        <f>(V124+AH124+AT124+BF124+BR124)/(VLOOKUP($D124,[1]Plan1!$B:$E,4,0))</f>
        <v>0.25</v>
      </c>
      <c r="CE124" s="18"/>
      <c r="CF124" s="19">
        <f>ROUND((((VLOOKUP($D124,[1]Plan1!$B:$C,2,0)/25) * (VLOOKUP(CF$1,[2]Plan1!$A:$B,2,0))) * BT124),0)</f>
        <v>0</v>
      </c>
      <c r="CG124" s="20">
        <f>ROUND((((VLOOKUP($D124,[1]Plan1!$B:$C,2,0)/25) * (VLOOKUP(CG$1,[2]Plan1!$A:$B,2,0))) * BU124),0)</f>
        <v>1</v>
      </c>
      <c r="CH124" s="19">
        <f>ROUND((((VLOOKUP($D124,[1]Plan1!$B:$C,2,0)/25) * (VLOOKUP(CH$1,[2]Plan1!$A:$B,2,0))) * BV124),0)</f>
        <v>2</v>
      </c>
      <c r="CI124" s="20">
        <f>ROUND((((VLOOKUP($D124,[1]Plan1!$B:$C,2,0)/25) * (VLOOKUP(CI$1,[2]Plan1!$A:$B,2,0))) * BW124),0)</f>
        <v>2</v>
      </c>
      <c r="CJ124" s="19">
        <f>ROUND((((VLOOKUP($D124,[1]Plan1!$B:$C,2,0)/25) * (VLOOKUP(CJ$1,[2]Plan1!$A:$B,2,0))) * BX124),0)</f>
        <v>4</v>
      </c>
      <c r="CK124" s="20">
        <f>ROUND((((VLOOKUP($D124,[1]Plan1!$B:$C,2,0)/25) * (VLOOKUP(CK$1,[2]Plan1!$A:$B,2,0))) * BY124),0)</f>
        <v>3</v>
      </c>
      <c r="CL124" s="19">
        <f>ROUND((((VLOOKUP($D124,[1]Plan1!$B:$C,2,0)/25) * (VLOOKUP(CL$1,[2]Plan1!$A:$B,2,0))) * BZ124),0)</f>
        <v>3</v>
      </c>
      <c r="CM124" s="20">
        <f>ROUND((((VLOOKUP($D124,[1]Plan1!$B:$C,2,0)/25) * (VLOOKUP(CM$1,[2]Plan1!$A:$B,2,0))) * CA124),0)</f>
        <v>3</v>
      </c>
      <c r="CN124" s="19">
        <f>ROUND((((VLOOKUP($D124,[1]Plan1!$B:$C,2,0)/25) * (VLOOKUP(CN$1,[2]Plan1!$A:$B,2,0))) * CB124),0)</f>
        <v>1</v>
      </c>
      <c r="CO124" s="20">
        <f>ROUND((((VLOOKUP($D124,[1]Plan1!$B:$C,2,0)/25) * (VLOOKUP(CO$1,[2]Plan1!$A:$B,2,0))) * CC124),0)</f>
        <v>1</v>
      </c>
      <c r="CP124" s="19">
        <f>ROUND((((VLOOKUP($D124,[1]Plan1!$B:$C,2,0)/25) * (VLOOKUP(CP$1,[2]Plan1!$A:$B,2,0))) * CD124),0)</f>
        <v>1</v>
      </c>
      <c r="CQ124" s="18"/>
      <c r="CR124" s="20">
        <f t="shared" si="4"/>
        <v>21</v>
      </c>
      <c r="CS124" s="19">
        <f>VLOOKUP(D124,[1]Plan1!$B:$C,2,0)</f>
        <v>100</v>
      </c>
      <c r="CT124" s="17">
        <f t="shared" si="5"/>
        <v>-79</v>
      </c>
      <c r="CU124" s="21">
        <f t="shared" si="7"/>
        <v>0.21</v>
      </c>
      <c r="CV124" s="2"/>
      <c r="CW124" s="2"/>
      <c r="CX124" s="2"/>
      <c r="CY124" s="2"/>
    </row>
    <row r="125" spans="1:103" ht="18.75">
      <c r="A125" s="8" t="s">
        <v>19</v>
      </c>
      <c r="B125" s="15" t="s">
        <v>20</v>
      </c>
      <c r="C125" s="15" t="s">
        <v>21</v>
      </c>
      <c r="D125" s="16" t="s">
        <v>196</v>
      </c>
      <c r="E125" s="16" t="str">
        <f>VLOOKUP(D125,[1]Plan1!$B:$D,3,0)</f>
        <v>03/08/20 a 28/08/20</v>
      </c>
      <c r="F125" s="13">
        <v>16745</v>
      </c>
      <c r="G125" s="13">
        <v>10503</v>
      </c>
      <c r="H125" s="14" t="s">
        <v>25</v>
      </c>
      <c r="I125" s="17" t="str">
        <f t="shared" si="6"/>
        <v/>
      </c>
      <c r="J125" s="17">
        <f>VLOOKUP(D125,[1]Plan1!$B:$E,4,0)</f>
        <v>4</v>
      </c>
      <c r="K125" s="18"/>
      <c r="L125" s="10">
        <v>0</v>
      </c>
      <c r="M125" s="11">
        <v>0</v>
      </c>
      <c r="N125" s="10">
        <v>0</v>
      </c>
      <c r="O125" s="11">
        <v>0</v>
      </c>
      <c r="P125" s="10">
        <v>0</v>
      </c>
      <c r="Q125" s="11">
        <v>0</v>
      </c>
      <c r="R125" s="10">
        <v>0</v>
      </c>
      <c r="S125" s="11">
        <v>0</v>
      </c>
      <c r="T125" s="10">
        <v>0</v>
      </c>
      <c r="U125" s="11">
        <v>0</v>
      </c>
      <c r="V125" s="10">
        <v>0</v>
      </c>
      <c r="W125" s="12"/>
      <c r="X125" s="10">
        <v>0</v>
      </c>
      <c r="Y125" s="11">
        <v>0</v>
      </c>
      <c r="Z125" s="10">
        <v>0</v>
      </c>
      <c r="AA125" s="11">
        <v>0</v>
      </c>
      <c r="AB125" s="10">
        <v>0</v>
      </c>
      <c r="AC125" s="11">
        <v>0</v>
      </c>
      <c r="AD125" s="10">
        <v>0</v>
      </c>
      <c r="AE125" s="11">
        <v>0</v>
      </c>
      <c r="AF125" s="10">
        <v>0</v>
      </c>
      <c r="AG125" s="11">
        <v>0</v>
      </c>
      <c r="AH125" s="10">
        <v>0</v>
      </c>
      <c r="AI125" s="12"/>
      <c r="AJ125" s="10">
        <v>0</v>
      </c>
      <c r="AK125" s="11">
        <v>0</v>
      </c>
      <c r="AL125" s="10">
        <v>0</v>
      </c>
      <c r="AM125" s="11">
        <v>0</v>
      </c>
      <c r="AN125" s="10">
        <v>0</v>
      </c>
      <c r="AO125" s="11">
        <v>0</v>
      </c>
      <c r="AP125" s="10">
        <v>0</v>
      </c>
      <c r="AQ125" s="11">
        <v>0</v>
      </c>
      <c r="AR125" s="10">
        <v>0</v>
      </c>
      <c r="AS125" s="11">
        <v>0</v>
      </c>
      <c r="AT125" s="10">
        <v>0</v>
      </c>
      <c r="AU125" s="12"/>
      <c r="AV125" s="10">
        <v>0</v>
      </c>
      <c r="AW125" s="11">
        <v>0</v>
      </c>
      <c r="AX125" s="10">
        <v>0</v>
      </c>
      <c r="AY125" s="11">
        <v>0</v>
      </c>
      <c r="AZ125" s="10">
        <v>0</v>
      </c>
      <c r="BA125" s="11">
        <v>0</v>
      </c>
      <c r="BB125" s="10">
        <v>0</v>
      </c>
      <c r="BC125" s="11">
        <v>0</v>
      </c>
      <c r="BD125" s="10">
        <v>0</v>
      </c>
      <c r="BE125" s="11">
        <v>0</v>
      </c>
      <c r="BF125" s="10">
        <v>0</v>
      </c>
      <c r="BG125" s="12"/>
      <c r="BH125" s="10">
        <v>0</v>
      </c>
      <c r="BI125" s="11">
        <v>0</v>
      </c>
      <c r="BJ125" s="10">
        <v>0</v>
      </c>
      <c r="BK125" s="11">
        <v>0</v>
      </c>
      <c r="BL125" s="10">
        <v>0</v>
      </c>
      <c r="BM125" s="11">
        <v>0</v>
      </c>
      <c r="BN125" s="10">
        <v>0</v>
      </c>
      <c r="BO125" s="11">
        <v>0</v>
      </c>
      <c r="BP125" s="10">
        <v>0</v>
      </c>
      <c r="BQ125" s="11">
        <v>0</v>
      </c>
      <c r="BR125" s="10">
        <v>0</v>
      </c>
      <c r="BT125" s="19">
        <f>(L125+X125+AJ125+AV125+BH125)/(VLOOKUP($D125,[1]Plan1!$B:$E,4,0))</f>
        <v>0</v>
      </c>
      <c r="BU125" s="20">
        <f>(M125+Y125+AK125+AW125+BI125)/(VLOOKUP($D125,[1]Plan1!$B:$E,4,0))</f>
        <v>0</v>
      </c>
      <c r="BV125" s="19">
        <f>(N125+Z125+AL125+AX125+BJ125)/(VLOOKUP($D125,[1]Plan1!$B:$E,4,0))</f>
        <v>0</v>
      </c>
      <c r="BW125" s="20">
        <f>(O125+AA125+AM125+AY125+BK125)/(VLOOKUP($D125,[1]Plan1!$B:$E,4,0))</f>
        <v>0</v>
      </c>
      <c r="BX125" s="19">
        <f>(P125+AB125+AN125+AZ125+BL125)/(VLOOKUP($D125,[1]Plan1!$B:$E,4,0))</f>
        <v>0</v>
      </c>
      <c r="BY125" s="20">
        <f>(Q125+AC125+AO125+BA125+BM125)/(VLOOKUP($D125,[1]Plan1!$B:$E,4,0))</f>
        <v>0</v>
      </c>
      <c r="BZ125" s="19">
        <f>(R125+AD125+AP125+BB125+BN125)/(VLOOKUP($D125,[1]Plan1!$B:$E,4,0))</f>
        <v>0</v>
      </c>
      <c r="CA125" s="20">
        <f>(S125+AE125+AQ125+BC125+BO125)/(VLOOKUP($D125,[1]Plan1!$B:$E,4,0))</f>
        <v>0</v>
      </c>
      <c r="CB125" s="19">
        <f>(T125+AF125+AR125+BD125+BP125)/(VLOOKUP($D125,[1]Plan1!$B:$E,4,0))</f>
        <v>0</v>
      </c>
      <c r="CC125" s="20">
        <f>(U125+AG125+AS125+BE125+BQ125)/(VLOOKUP($D125,[1]Plan1!$B:$E,4,0))</f>
        <v>0</v>
      </c>
      <c r="CD125" s="19">
        <f>(V125+AH125+AT125+BF125+BR125)/(VLOOKUP($D125,[1]Plan1!$B:$E,4,0))</f>
        <v>0</v>
      </c>
      <c r="CE125" s="18"/>
      <c r="CF125" s="19">
        <f>ROUND((((VLOOKUP($D125,[1]Plan1!$B:$C,2,0)/25) * (VLOOKUP(CF$1,[2]Plan1!$A:$B,2,0))) * BT125),0)</f>
        <v>0</v>
      </c>
      <c r="CG125" s="20">
        <f>ROUND((((VLOOKUP($D125,[1]Plan1!$B:$C,2,0)/25) * (VLOOKUP(CG$1,[2]Plan1!$A:$B,2,0))) * BU125),0)</f>
        <v>0</v>
      </c>
      <c r="CH125" s="19">
        <f>ROUND((((VLOOKUP($D125,[1]Plan1!$B:$C,2,0)/25) * (VLOOKUP(CH$1,[2]Plan1!$A:$B,2,0))) * BV125),0)</f>
        <v>0</v>
      </c>
      <c r="CI125" s="20">
        <f>ROUND((((VLOOKUP($D125,[1]Plan1!$B:$C,2,0)/25) * (VLOOKUP(CI$1,[2]Plan1!$A:$B,2,0))) * BW125),0)</f>
        <v>0</v>
      </c>
      <c r="CJ125" s="19">
        <f>ROUND((((VLOOKUP($D125,[1]Plan1!$B:$C,2,0)/25) * (VLOOKUP(CJ$1,[2]Plan1!$A:$B,2,0))) * BX125),0)</f>
        <v>0</v>
      </c>
      <c r="CK125" s="20">
        <f>ROUND((((VLOOKUP($D125,[1]Plan1!$B:$C,2,0)/25) * (VLOOKUP(CK$1,[2]Plan1!$A:$B,2,0))) * BY125),0)</f>
        <v>0</v>
      </c>
      <c r="CL125" s="19">
        <f>ROUND((((VLOOKUP($D125,[1]Plan1!$B:$C,2,0)/25) * (VLOOKUP(CL$1,[2]Plan1!$A:$B,2,0))) * BZ125),0)</f>
        <v>0</v>
      </c>
      <c r="CM125" s="20">
        <f>ROUND((((VLOOKUP($D125,[1]Plan1!$B:$C,2,0)/25) * (VLOOKUP(CM$1,[2]Plan1!$A:$B,2,0))) * CA125),0)</f>
        <v>0</v>
      </c>
      <c r="CN125" s="19">
        <f>ROUND((((VLOOKUP($D125,[1]Plan1!$B:$C,2,0)/25) * (VLOOKUP(CN$1,[2]Plan1!$A:$B,2,0))) * CB125),0)</f>
        <v>0</v>
      </c>
      <c r="CO125" s="20">
        <f>ROUND((((VLOOKUP($D125,[1]Plan1!$B:$C,2,0)/25) * (VLOOKUP(CO$1,[2]Plan1!$A:$B,2,0))) * CC125),0)</f>
        <v>0</v>
      </c>
      <c r="CP125" s="19">
        <f>ROUND((((VLOOKUP($D125,[1]Plan1!$B:$C,2,0)/25) * (VLOOKUP(CP$1,[2]Plan1!$A:$B,2,0))) * CD125),0)</f>
        <v>0</v>
      </c>
      <c r="CQ125" s="18"/>
      <c r="CR125" s="20">
        <f t="shared" si="4"/>
        <v>0</v>
      </c>
      <c r="CS125" s="19">
        <f>VLOOKUP(D125,[1]Plan1!$B:$C,2,0)</f>
        <v>100</v>
      </c>
      <c r="CT125" s="17">
        <f t="shared" si="5"/>
        <v>-100</v>
      </c>
      <c r="CU125" s="21">
        <f t="shared" si="7"/>
        <v>0</v>
      </c>
      <c r="CV125" s="2"/>
      <c r="CW125" s="2"/>
      <c r="CX125" s="2"/>
      <c r="CY125" s="2"/>
    </row>
    <row r="126" spans="1:103" ht="18.75">
      <c r="A126" s="8" t="s">
        <v>19</v>
      </c>
      <c r="B126" s="15" t="s">
        <v>20</v>
      </c>
      <c r="C126" s="15" t="s">
        <v>21</v>
      </c>
      <c r="D126" s="16" t="s">
        <v>196</v>
      </c>
      <c r="E126" s="16" t="str">
        <f>VLOOKUP(D126,[1]Plan1!$B:$D,3,0)</f>
        <v>03/08/20 a 28/08/20</v>
      </c>
      <c r="F126" s="13">
        <v>16746</v>
      </c>
      <c r="G126" s="13">
        <v>10759</v>
      </c>
      <c r="H126" s="14" t="s">
        <v>26</v>
      </c>
      <c r="I126" s="17" t="str">
        <f t="shared" si="6"/>
        <v/>
      </c>
      <c r="J126" s="17">
        <f>VLOOKUP(D126,[1]Plan1!$B:$E,4,0)</f>
        <v>4</v>
      </c>
      <c r="K126" s="18"/>
      <c r="L126" s="10">
        <v>0</v>
      </c>
      <c r="M126" s="11">
        <v>0</v>
      </c>
      <c r="N126" s="10">
        <v>0</v>
      </c>
      <c r="O126" s="11">
        <v>0</v>
      </c>
      <c r="P126" s="10">
        <v>0</v>
      </c>
      <c r="Q126" s="11">
        <v>0</v>
      </c>
      <c r="R126" s="10">
        <v>0</v>
      </c>
      <c r="S126" s="11">
        <v>0</v>
      </c>
      <c r="T126" s="10">
        <v>0</v>
      </c>
      <c r="U126" s="11">
        <v>0</v>
      </c>
      <c r="V126" s="10">
        <v>0</v>
      </c>
      <c r="W126" s="12"/>
      <c r="X126" s="10">
        <v>0</v>
      </c>
      <c r="Y126" s="11">
        <v>0</v>
      </c>
      <c r="Z126" s="10">
        <v>0</v>
      </c>
      <c r="AA126" s="11">
        <v>0</v>
      </c>
      <c r="AB126" s="10">
        <v>0</v>
      </c>
      <c r="AC126" s="11">
        <v>0</v>
      </c>
      <c r="AD126" s="10">
        <v>0</v>
      </c>
      <c r="AE126" s="11">
        <v>0</v>
      </c>
      <c r="AF126" s="10">
        <v>0</v>
      </c>
      <c r="AG126" s="11">
        <v>0</v>
      </c>
      <c r="AH126" s="10">
        <v>0</v>
      </c>
      <c r="AI126" s="12"/>
      <c r="AJ126" s="10">
        <v>0</v>
      </c>
      <c r="AK126" s="11">
        <v>0</v>
      </c>
      <c r="AL126" s="10">
        <v>0</v>
      </c>
      <c r="AM126" s="11">
        <v>0</v>
      </c>
      <c r="AN126" s="10">
        <v>0</v>
      </c>
      <c r="AO126" s="11">
        <v>0</v>
      </c>
      <c r="AP126" s="10">
        <v>0</v>
      </c>
      <c r="AQ126" s="11">
        <v>0</v>
      </c>
      <c r="AR126" s="10">
        <v>0</v>
      </c>
      <c r="AS126" s="11">
        <v>0</v>
      </c>
      <c r="AT126" s="10">
        <v>0</v>
      </c>
      <c r="AU126" s="12"/>
      <c r="AV126" s="10">
        <v>0</v>
      </c>
      <c r="AW126" s="11">
        <v>0</v>
      </c>
      <c r="AX126" s="10">
        <v>0</v>
      </c>
      <c r="AY126" s="11">
        <v>0</v>
      </c>
      <c r="AZ126" s="10">
        <v>0</v>
      </c>
      <c r="BA126" s="11">
        <v>0</v>
      </c>
      <c r="BB126" s="10">
        <v>0</v>
      </c>
      <c r="BC126" s="11">
        <v>0</v>
      </c>
      <c r="BD126" s="10">
        <v>0</v>
      </c>
      <c r="BE126" s="11">
        <v>0</v>
      </c>
      <c r="BF126" s="10">
        <v>0</v>
      </c>
      <c r="BG126" s="12"/>
      <c r="BH126" s="10">
        <v>0</v>
      </c>
      <c r="BI126" s="11">
        <v>0</v>
      </c>
      <c r="BJ126" s="10">
        <v>0</v>
      </c>
      <c r="BK126" s="11">
        <v>0</v>
      </c>
      <c r="BL126" s="10">
        <v>0</v>
      </c>
      <c r="BM126" s="11">
        <v>0</v>
      </c>
      <c r="BN126" s="10">
        <v>0</v>
      </c>
      <c r="BO126" s="11">
        <v>0</v>
      </c>
      <c r="BP126" s="10">
        <v>0</v>
      </c>
      <c r="BQ126" s="11">
        <v>0</v>
      </c>
      <c r="BR126" s="10">
        <v>0</v>
      </c>
      <c r="BT126" s="19">
        <f>(L126+X126+AJ126+AV126+BH126)/(VLOOKUP($D126,[1]Plan1!$B:$E,4,0))</f>
        <v>0</v>
      </c>
      <c r="BU126" s="20">
        <f>(M126+Y126+AK126+AW126+BI126)/(VLOOKUP($D126,[1]Plan1!$B:$E,4,0))</f>
        <v>0</v>
      </c>
      <c r="BV126" s="19">
        <f>(N126+Z126+AL126+AX126+BJ126)/(VLOOKUP($D126,[1]Plan1!$B:$E,4,0))</f>
        <v>0</v>
      </c>
      <c r="BW126" s="20">
        <f>(O126+AA126+AM126+AY126+BK126)/(VLOOKUP($D126,[1]Plan1!$B:$E,4,0))</f>
        <v>0</v>
      </c>
      <c r="BX126" s="19">
        <f>(P126+AB126+AN126+AZ126+BL126)/(VLOOKUP($D126,[1]Plan1!$B:$E,4,0))</f>
        <v>0</v>
      </c>
      <c r="BY126" s="20">
        <f>(Q126+AC126+AO126+BA126+BM126)/(VLOOKUP($D126,[1]Plan1!$B:$E,4,0))</f>
        <v>0</v>
      </c>
      <c r="BZ126" s="19">
        <f>(R126+AD126+AP126+BB126+BN126)/(VLOOKUP($D126,[1]Plan1!$B:$E,4,0))</f>
        <v>0</v>
      </c>
      <c r="CA126" s="20">
        <f>(S126+AE126+AQ126+BC126+BO126)/(VLOOKUP($D126,[1]Plan1!$B:$E,4,0))</f>
        <v>0</v>
      </c>
      <c r="CB126" s="19">
        <f>(T126+AF126+AR126+BD126+BP126)/(VLOOKUP($D126,[1]Plan1!$B:$E,4,0))</f>
        <v>0</v>
      </c>
      <c r="CC126" s="20">
        <f>(U126+AG126+AS126+BE126+BQ126)/(VLOOKUP($D126,[1]Plan1!$B:$E,4,0))</f>
        <v>0</v>
      </c>
      <c r="CD126" s="19">
        <f>(V126+AH126+AT126+BF126+BR126)/(VLOOKUP($D126,[1]Plan1!$B:$E,4,0))</f>
        <v>0</v>
      </c>
      <c r="CE126" s="18"/>
      <c r="CF126" s="19">
        <f>ROUND((((VLOOKUP($D126,[1]Plan1!$B:$C,2,0)/25) * (VLOOKUP(CF$1,[2]Plan1!$A:$B,2,0))) * BT126),0)</f>
        <v>0</v>
      </c>
      <c r="CG126" s="20">
        <f>ROUND((((VLOOKUP($D126,[1]Plan1!$B:$C,2,0)/25) * (VLOOKUP(CG$1,[2]Plan1!$A:$B,2,0))) * BU126),0)</f>
        <v>0</v>
      </c>
      <c r="CH126" s="19">
        <f>ROUND((((VLOOKUP($D126,[1]Plan1!$B:$C,2,0)/25) * (VLOOKUP(CH$1,[2]Plan1!$A:$B,2,0))) * BV126),0)</f>
        <v>0</v>
      </c>
      <c r="CI126" s="20">
        <f>ROUND((((VLOOKUP($D126,[1]Plan1!$B:$C,2,0)/25) * (VLOOKUP(CI$1,[2]Plan1!$A:$B,2,0))) * BW126),0)</f>
        <v>0</v>
      </c>
      <c r="CJ126" s="19">
        <f>ROUND((((VLOOKUP($D126,[1]Plan1!$B:$C,2,0)/25) * (VLOOKUP(CJ$1,[2]Plan1!$A:$B,2,0))) * BX126),0)</f>
        <v>0</v>
      </c>
      <c r="CK126" s="20">
        <f>ROUND((((VLOOKUP($D126,[1]Plan1!$B:$C,2,0)/25) * (VLOOKUP(CK$1,[2]Plan1!$A:$B,2,0))) * BY126),0)</f>
        <v>0</v>
      </c>
      <c r="CL126" s="19">
        <f>ROUND((((VLOOKUP($D126,[1]Plan1!$B:$C,2,0)/25) * (VLOOKUP(CL$1,[2]Plan1!$A:$B,2,0))) * BZ126),0)</f>
        <v>0</v>
      </c>
      <c r="CM126" s="20">
        <f>ROUND((((VLOOKUP($D126,[1]Plan1!$B:$C,2,0)/25) * (VLOOKUP(CM$1,[2]Plan1!$A:$B,2,0))) * CA126),0)</f>
        <v>0</v>
      </c>
      <c r="CN126" s="19">
        <f>ROUND((((VLOOKUP($D126,[1]Plan1!$B:$C,2,0)/25) * (VLOOKUP(CN$1,[2]Plan1!$A:$B,2,0))) * CB126),0)</f>
        <v>0</v>
      </c>
      <c r="CO126" s="20">
        <f>ROUND((((VLOOKUP($D126,[1]Plan1!$B:$C,2,0)/25) * (VLOOKUP(CO$1,[2]Plan1!$A:$B,2,0))) * CC126),0)</f>
        <v>0</v>
      </c>
      <c r="CP126" s="19">
        <f>ROUND((((VLOOKUP($D126,[1]Plan1!$B:$C,2,0)/25) * (VLOOKUP(CP$1,[2]Plan1!$A:$B,2,0))) * CD126),0)</f>
        <v>0</v>
      </c>
      <c r="CQ126" s="18"/>
      <c r="CR126" s="20">
        <f t="shared" si="4"/>
        <v>0</v>
      </c>
      <c r="CS126" s="19">
        <f>VLOOKUP(D126,[1]Plan1!$B:$C,2,0)</f>
        <v>100</v>
      </c>
      <c r="CT126" s="17">
        <f t="shared" si="5"/>
        <v>-100</v>
      </c>
      <c r="CU126" s="21">
        <f t="shared" si="7"/>
        <v>0</v>
      </c>
      <c r="CV126" s="2"/>
      <c r="CW126" s="2"/>
      <c r="CX126" s="2"/>
      <c r="CY126" s="2"/>
    </row>
    <row r="127" spans="1:103" ht="18.75">
      <c r="A127" s="8" t="s">
        <v>19</v>
      </c>
      <c r="B127" s="15" t="s">
        <v>20</v>
      </c>
      <c r="C127" s="15" t="s">
        <v>21</v>
      </c>
      <c r="D127" s="16" t="s">
        <v>196</v>
      </c>
      <c r="E127" s="16" t="str">
        <f>VLOOKUP(D127,[1]Plan1!$B:$D,3,0)</f>
        <v>03/08/20 a 28/08/20</v>
      </c>
      <c r="F127" s="13">
        <v>47221</v>
      </c>
      <c r="G127" s="13">
        <v>10073</v>
      </c>
      <c r="H127" s="14" t="s">
        <v>27</v>
      </c>
      <c r="I127" s="17" t="str">
        <f t="shared" si="6"/>
        <v/>
      </c>
      <c r="J127" s="17">
        <f>VLOOKUP(D127,[1]Plan1!$B:$E,4,0)</f>
        <v>4</v>
      </c>
      <c r="K127" s="18"/>
      <c r="L127" s="10">
        <v>0</v>
      </c>
      <c r="M127" s="11">
        <v>0</v>
      </c>
      <c r="N127" s="10">
        <v>0</v>
      </c>
      <c r="O127" s="11">
        <v>0</v>
      </c>
      <c r="P127" s="10">
        <v>0</v>
      </c>
      <c r="Q127" s="11">
        <v>0</v>
      </c>
      <c r="R127" s="10">
        <v>0</v>
      </c>
      <c r="S127" s="11">
        <v>0</v>
      </c>
      <c r="T127" s="10">
        <v>0</v>
      </c>
      <c r="U127" s="11">
        <v>0</v>
      </c>
      <c r="V127" s="10">
        <v>0</v>
      </c>
      <c r="W127" s="12"/>
      <c r="X127" s="10">
        <v>0</v>
      </c>
      <c r="Y127" s="11">
        <v>0</v>
      </c>
      <c r="Z127" s="10">
        <v>0</v>
      </c>
      <c r="AA127" s="11">
        <v>0</v>
      </c>
      <c r="AB127" s="10">
        <v>0</v>
      </c>
      <c r="AC127" s="11">
        <v>0</v>
      </c>
      <c r="AD127" s="10">
        <v>0</v>
      </c>
      <c r="AE127" s="11">
        <v>0</v>
      </c>
      <c r="AF127" s="10">
        <v>0</v>
      </c>
      <c r="AG127" s="11">
        <v>0</v>
      </c>
      <c r="AH127" s="10">
        <v>0</v>
      </c>
      <c r="AI127" s="12"/>
      <c r="AJ127" s="10">
        <v>0</v>
      </c>
      <c r="AK127" s="11">
        <v>0</v>
      </c>
      <c r="AL127" s="10">
        <v>0</v>
      </c>
      <c r="AM127" s="11">
        <v>0</v>
      </c>
      <c r="AN127" s="10">
        <v>0</v>
      </c>
      <c r="AO127" s="11">
        <v>0</v>
      </c>
      <c r="AP127" s="10">
        <v>0</v>
      </c>
      <c r="AQ127" s="11">
        <v>0</v>
      </c>
      <c r="AR127" s="10">
        <v>0</v>
      </c>
      <c r="AS127" s="11">
        <v>0</v>
      </c>
      <c r="AT127" s="10">
        <v>0</v>
      </c>
      <c r="AU127" s="12"/>
      <c r="AV127" s="10">
        <v>0</v>
      </c>
      <c r="AW127" s="11">
        <v>0</v>
      </c>
      <c r="AX127" s="10">
        <v>0</v>
      </c>
      <c r="AY127" s="11">
        <v>0</v>
      </c>
      <c r="AZ127" s="10">
        <v>0</v>
      </c>
      <c r="BA127" s="11">
        <v>0</v>
      </c>
      <c r="BB127" s="10">
        <v>0</v>
      </c>
      <c r="BC127" s="11">
        <v>0</v>
      </c>
      <c r="BD127" s="10">
        <v>0</v>
      </c>
      <c r="BE127" s="11">
        <v>0</v>
      </c>
      <c r="BF127" s="10">
        <v>0</v>
      </c>
      <c r="BG127" s="12"/>
      <c r="BH127" s="10">
        <v>0</v>
      </c>
      <c r="BI127" s="11">
        <v>0</v>
      </c>
      <c r="BJ127" s="10">
        <v>0</v>
      </c>
      <c r="BK127" s="11">
        <v>0</v>
      </c>
      <c r="BL127" s="10">
        <v>0</v>
      </c>
      <c r="BM127" s="11">
        <v>0</v>
      </c>
      <c r="BN127" s="10">
        <v>0</v>
      </c>
      <c r="BO127" s="11">
        <v>0</v>
      </c>
      <c r="BP127" s="10">
        <v>0</v>
      </c>
      <c r="BQ127" s="11">
        <v>0</v>
      </c>
      <c r="BR127" s="10">
        <v>0</v>
      </c>
      <c r="BT127" s="19">
        <f>(L127+X127+AJ127+AV127+BH127)/(VLOOKUP($D127,[1]Plan1!$B:$E,4,0))</f>
        <v>0</v>
      </c>
      <c r="BU127" s="20">
        <f>(M127+Y127+AK127+AW127+BI127)/(VLOOKUP($D127,[1]Plan1!$B:$E,4,0))</f>
        <v>0</v>
      </c>
      <c r="BV127" s="19">
        <f>(N127+Z127+AL127+AX127+BJ127)/(VLOOKUP($D127,[1]Plan1!$B:$E,4,0))</f>
        <v>0</v>
      </c>
      <c r="BW127" s="20">
        <f>(O127+AA127+AM127+AY127+BK127)/(VLOOKUP($D127,[1]Plan1!$B:$E,4,0))</f>
        <v>0</v>
      </c>
      <c r="BX127" s="19">
        <f>(P127+AB127+AN127+AZ127+BL127)/(VLOOKUP($D127,[1]Plan1!$B:$E,4,0))</f>
        <v>0</v>
      </c>
      <c r="BY127" s="20">
        <f>(Q127+AC127+AO127+BA127+BM127)/(VLOOKUP($D127,[1]Plan1!$B:$E,4,0))</f>
        <v>0</v>
      </c>
      <c r="BZ127" s="19">
        <f>(R127+AD127+AP127+BB127+BN127)/(VLOOKUP($D127,[1]Plan1!$B:$E,4,0))</f>
        <v>0</v>
      </c>
      <c r="CA127" s="20">
        <f>(S127+AE127+AQ127+BC127+BO127)/(VLOOKUP($D127,[1]Plan1!$B:$E,4,0))</f>
        <v>0</v>
      </c>
      <c r="CB127" s="19">
        <f>(T127+AF127+AR127+BD127+BP127)/(VLOOKUP($D127,[1]Plan1!$B:$E,4,0))</f>
        <v>0</v>
      </c>
      <c r="CC127" s="20">
        <f>(U127+AG127+AS127+BE127+BQ127)/(VLOOKUP($D127,[1]Plan1!$B:$E,4,0))</f>
        <v>0</v>
      </c>
      <c r="CD127" s="19">
        <f>(V127+AH127+AT127+BF127+BR127)/(VLOOKUP($D127,[1]Plan1!$B:$E,4,0))</f>
        <v>0</v>
      </c>
      <c r="CE127" s="18"/>
      <c r="CF127" s="19">
        <f>ROUND((((VLOOKUP($D127,[1]Plan1!$B:$C,2,0)/25) * (VLOOKUP(CF$1,[2]Plan1!$A:$B,2,0))) * BT127),0)</f>
        <v>0</v>
      </c>
      <c r="CG127" s="20">
        <f>ROUND((((VLOOKUP($D127,[1]Plan1!$B:$C,2,0)/25) * (VLOOKUP(CG$1,[2]Plan1!$A:$B,2,0))) * BU127),0)</f>
        <v>0</v>
      </c>
      <c r="CH127" s="19">
        <f>ROUND((((VLOOKUP($D127,[1]Plan1!$B:$C,2,0)/25) * (VLOOKUP(CH$1,[2]Plan1!$A:$B,2,0))) * BV127),0)</f>
        <v>0</v>
      </c>
      <c r="CI127" s="20">
        <f>ROUND((((VLOOKUP($D127,[1]Plan1!$B:$C,2,0)/25) * (VLOOKUP(CI$1,[2]Plan1!$A:$B,2,0))) * BW127),0)</f>
        <v>0</v>
      </c>
      <c r="CJ127" s="19">
        <f>ROUND((((VLOOKUP($D127,[1]Plan1!$B:$C,2,0)/25) * (VLOOKUP(CJ$1,[2]Plan1!$A:$B,2,0))) * BX127),0)</f>
        <v>0</v>
      </c>
      <c r="CK127" s="20">
        <f>ROUND((((VLOOKUP($D127,[1]Plan1!$B:$C,2,0)/25) * (VLOOKUP(CK$1,[2]Plan1!$A:$B,2,0))) * BY127),0)</f>
        <v>0</v>
      </c>
      <c r="CL127" s="19">
        <f>ROUND((((VLOOKUP($D127,[1]Plan1!$B:$C,2,0)/25) * (VLOOKUP(CL$1,[2]Plan1!$A:$B,2,0))) * BZ127),0)</f>
        <v>0</v>
      </c>
      <c r="CM127" s="20">
        <f>ROUND((((VLOOKUP($D127,[1]Plan1!$B:$C,2,0)/25) * (VLOOKUP(CM$1,[2]Plan1!$A:$B,2,0))) * CA127),0)</f>
        <v>0</v>
      </c>
      <c r="CN127" s="19">
        <f>ROUND((((VLOOKUP($D127,[1]Plan1!$B:$C,2,0)/25) * (VLOOKUP(CN$1,[2]Plan1!$A:$B,2,0))) * CB127),0)</f>
        <v>0</v>
      </c>
      <c r="CO127" s="20">
        <f>ROUND((((VLOOKUP($D127,[1]Plan1!$B:$C,2,0)/25) * (VLOOKUP(CO$1,[2]Plan1!$A:$B,2,0))) * CC127),0)</f>
        <v>0</v>
      </c>
      <c r="CP127" s="19">
        <f>ROUND((((VLOOKUP($D127,[1]Plan1!$B:$C,2,0)/25) * (VLOOKUP(CP$1,[2]Plan1!$A:$B,2,0))) * CD127),0)</f>
        <v>0</v>
      </c>
      <c r="CQ127" s="18"/>
      <c r="CR127" s="20">
        <f t="shared" si="4"/>
        <v>0</v>
      </c>
      <c r="CS127" s="19">
        <f>VLOOKUP(D127,[1]Plan1!$B:$C,2,0)</f>
        <v>100</v>
      </c>
      <c r="CT127" s="17">
        <f t="shared" si="5"/>
        <v>-100</v>
      </c>
      <c r="CU127" s="21">
        <f t="shared" si="7"/>
        <v>0</v>
      </c>
      <c r="CV127" s="2"/>
      <c r="CW127" s="2"/>
      <c r="CX127" s="2"/>
      <c r="CY127" s="2"/>
    </row>
    <row r="128" spans="1:103" ht="18.75">
      <c r="A128" s="8" t="s">
        <v>19</v>
      </c>
      <c r="B128" s="15" t="s">
        <v>20</v>
      </c>
      <c r="C128" s="15" t="s">
        <v>21</v>
      </c>
      <c r="D128" s="16" t="s">
        <v>196</v>
      </c>
      <c r="E128" s="16" t="str">
        <f>VLOOKUP(D128,[1]Plan1!$B:$D,3,0)</f>
        <v>03/08/20 a 28/08/20</v>
      </c>
      <c r="F128" s="13">
        <v>118345</v>
      </c>
      <c r="G128" s="13">
        <v>10852</v>
      </c>
      <c r="H128" s="14" t="s">
        <v>28</v>
      </c>
      <c r="I128" s="17" t="str">
        <f t="shared" si="6"/>
        <v/>
      </c>
      <c r="J128" s="17">
        <f>VLOOKUP(D128,[1]Plan1!$B:$E,4,0)</f>
        <v>4</v>
      </c>
      <c r="K128" s="18"/>
      <c r="L128" s="10">
        <v>0</v>
      </c>
      <c r="M128" s="11">
        <v>0</v>
      </c>
      <c r="N128" s="10">
        <v>1</v>
      </c>
      <c r="O128" s="11">
        <v>0</v>
      </c>
      <c r="P128" s="10">
        <v>1</v>
      </c>
      <c r="Q128" s="11">
        <v>0</v>
      </c>
      <c r="R128" s="10">
        <v>0</v>
      </c>
      <c r="S128" s="11">
        <v>0</v>
      </c>
      <c r="T128" s="10">
        <v>1</v>
      </c>
      <c r="U128" s="11">
        <v>1</v>
      </c>
      <c r="V128" s="10">
        <v>1</v>
      </c>
      <c r="W128" s="12"/>
      <c r="X128" s="10">
        <v>0</v>
      </c>
      <c r="Y128" s="11">
        <v>0</v>
      </c>
      <c r="Z128" s="10">
        <v>0</v>
      </c>
      <c r="AA128" s="11">
        <v>0</v>
      </c>
      <c r="AB128" s="10">
        <v>0</v>
      </c>
      <c r="AC128" s="11">
        <v>0</v>
      </c>
      <c r="AD128" s="10">
        <v>0</v>
      </c>
      <c r="AE128" s="11">
        <v>0</v>
      </c>
      <c r="AF128" s="10">
        <v>0</v>
      </c>
      <c r="AG128" s="11">
        <v>0</v>
      </c>
      <c r="AH128" s="10">
        <v>0</v>
      </c>
      <c r="AI128" s="12"/>
      <c r="AJ128" s="10">
        <v>0</v>
      </c>
      <c r="AK128" s="11">
        <v>0</v>
      </c>
      <c r="AL128" s="10">
        <v>0</v>
      </c>
      <c r="AM128" s="11">
        <v>0</v>
      </c>
      <c r="AN128" s="10">
        <v>0</v>
      </c>
      <c r="AO128" s="11">
        <v>0</v>
      </c>
      <c r="AP128" s="10">
        <v>0</v>
      </c>
      <c r="AQ128" s="11">
        <v>0</v>
      </c>
      <c r="AR128" s="10">
        <v>0</v>
      </c>
      <c r="AS128" s="11">
        <v>0</v>
      </c>
      <c r="AT128" s="10">
        <v>0</v>
      </c>
      <c r="AU128" s="12"/>
      <c r="AV128" s="10">
        <v>0</v>
      </c>
      <c r="AW128" s="11">
        <v>0</v>
      </c>
      <c r="AX128" s="10">
        <v>0</v>
      </c>
      <c r="AY128" s="11">
        <v>0</v>
      </c>
      <c r="AZ128" s="10">
        <v>0</v>
      </c>
      <c r="BA128" s="11">
        <v>0</v>
      </c>
      <c r="BB128" s="10">
        <v>0</v>
      </c>
      <c r="BC128" s="11">
        <v>0</v>
      </c>
      <c r="BD128" s="10">
        <v>0</v>
      </c>
      <c r="BE128" s="11">
        <v>0</v>
      </c>
      <c r="BF128" s="10">
        <v>0</v>
      </c>
      <c r="BG128" s="12"/>
      <c r="BH128" s="10">
        <v>0</v>
      </c>
      <c r="BI128" s="11">
        <v>0</v>
      </c>
      <c r="BJ128" s="10">
        <v>0</v>
      </c>
      <c r="BK128" s="11">
        <v>0</v>
      </c>
      <c r="BL128" s="10">
        <v>0</v>
      </c>
      <c r="BM128" s="11">
        <v>0</v>
      </c>
      <c r="BN128" s="10">
        <v>0</v>
      </c>
      <c r="BO128" s="11">
        <v>0</v>
      </c>
      <c r="BP128" s="10">
        <v>0</v>
      </c>
      <c r="BQ128" s="11">
        <v>0</v>
      </c>
      <c r="BR128" s="10">
        <v>0</v>
      </c>
      <c r="BT128" s="19">
        <f>(L128+X128+AJ128+AV128+BH128)/(VLOOKUP($D128,[1]Plan1!$B:$E,4,0))</f>
        <v>0</v>
      </c>
      <c r="BU128" s="20">
        <f>(M128+Y128+AK128+AW128+BI128)/(VLOOKUP($D128,[1]Plan1!$B:$E,4,0))</f>
        <v>0</v>
      </c>
      <c r="BV128" s="19">
        <f>(N128+Z128+AL128+AX128+BJ128)/(VLOOKUP($D128,[1]Plan1!$B:$E,4,0))</f>
        <v>0.25</v>
      </c>
      <c r="BW128" s="20">
        <f>(O128+AA128+AM128+AY128+BK128)/(VLOOKUP($D128,[1]Plan1!$B:$E,4,0))</f>
        <v>0</v>
      </c>
      <c r="BX128" s="19">
        <f>(P128+AB128+AN128+AZ128+BL128)/(VLOOKUP($D128,[1]Plan1!$B:$E,4,0))</f>
        <v>0.25</v>
      </c>
      <c r="BY128" s="20">
        <f>(Q128+AC128+AO128+BA128+BM128)/(VLOOKUP($D128,[1]Plan1!$B:$E,4,0))</f>
        <v>0</v>
      </c>
      <c r="BZ128" s="19">
        <f>(R128+AD128+AP128+BB128+BN128)/(VLOOKUP($D128,[1]Plan1!$B:$E,4,0))</f>
        <v>0</v>
      </c>
      <c r="CA128" s="20">
        <f>(S128+AE128+AQ128+BC128+BO128)/(VLOOKUP($D128,[1]Plan1!$B:$E,4,0))</f>
        <v>0</v>
      </c>
      <c r="CB128" s="19">
        <f>(T128+AF128+AR128+BD128+BP128)/(VLOOKUP($D128,[1]Plan1!$B:$E,4,0))</f>
        <v>0.25</v>
      </c>
      <c r="CC128" s="20">
        <f>(U128+AG128+AS128+BE128+BQ128)/(VLOOKUP($D128,[1]Plan1!$B:$E,4,0))</f>
        <v>0.25</v>
      </c>
      <c r="CD128" s="19">
        <f>(V128+AH128+AT128+BF128+BR128)/(VLOOKUP($D128,[1]Plan1!$B:$E,4,0))</f>
        <v>0.25</v>
      </c>
      <c r="CE128" s="18"/>
      <c r="CF128" s="19">
        <f>ROUND((((VLOOKUP($D128,[1]Plan1!$B:$C,2,0)/25) * (VLOOKUP(CF$1,[2]Plan1!$A:$B,2,0))) * BT128),0)</f>
        <v>0</v>
      </c>
      <c r="CG128" s="20">
        <f>ROUND((((VLOOKUP($D128,[1]Plan1!$B:$C,2,0)/25) * (VLOOKUP(CG$1,[2]Plan1!$A:$B,2,0))) * BU128),0)</f>
        <v>0</v>
      </c>
      <c r="CH128" s="19">
        <f>ROUND((((VLOOKUP($D128,[1]Plan1!$B:$C,2,0)/25) * (VLOOKUP(CH$1,[2]Plan1!$A:$B,2,0))) * BV128),0)</f>
        <v>2</v>
      </c>
      <c r="CI128" s="20">
        <f>ROUND((((VLOOKUP($D128,[1]Plan1!$B:$C,2,0)/25) * (VLOOKUP(CI$1,[2]Plan1!$A:$B,2,0))) * BW128),0)</f>
        <v>0</v>
      </c>
      <c r="CJ128" s="19">
        <f>ROUND((((VLOOKUP($D128,[1]Plan1!$B:$C,2,0)/25) * (VLOOKUP(CJ$1,[2]Plan1!$A:$B,2,0))) * BX128),0)</f>
        <v>4</v>
      </c>
      <c r="CK128" s="20">
        <f>ROUND((((VLOOKUP($D128,[1]Plan1!$B:$C,2,0)/25) * (VLOOKUP(CK$1,[2]Plan1!$A:$B,2,0))) * BY128),0)</f>
        <v>0</v>
      </c>
      <c r="CL128" s="19">
        <f>ROUND((((VLOOKUP($D128,[1]Plan1!$B:$C,2,0)/25) * (VLOOKUP(CL$1,[2]Plan1!$A:$B,2,0))) * BZ128),0)</f>
        <v>0</v>
      </c>
      <c r="CM128" s="20">
        <f>ROUND((((VLOOKUP($D128,[1]Plan1!$B:$C,2,0)/25) * (VLOOKUP(CM$1,[2]Plan1!$A:$B,2,0))) * CA128),0)</f>
        <v>0</v>
      </c>
      <c r="CN128" s="19">
        <f>ROUND((((VLOOKUP($D128,[1]Plan1!$B:$C,2,0)/25) * (VLOOKUP(CN$1,[2]Plan1!$A:$B,2,0))) * CB128),0)</f>
        <v>1</v>
      </c>
      <c r="CO128" s="20">
        <f>ROUND((((VLOOKUP($D128,[1]Plan1!$B:$C,2,0)/25) * (VLOOKUP(CO$1,[2]Plan1!$A:$B,2,0))) * CC128),0)</f>
        <v>1</v>
      </c>
      <c r="CP128" s="19">
        <f>ROUND((((VLOOKUP($D128,[1]Plan1!$B:$C,2,0)/25) * (VLOOKUP(CP$1,[2]Plan1!$A:$B,2,0))) * CD128),0)</f>
        <v>1</v>
      </c>
      <c r="CQ128" s="18"/>
      <c r="CR128" s="20">
        <f t="shared" si="4"/>
        <v>9</v>
      </c>
      <c r="CS128" s="19">
        <f>VLOOKUP(D128,[1]Plan1!$B:$C,2,0)</f>
        <v>100</v>
      </c>
      <c r="CT128" s="17">
        <f t="shared" si="5"/>
        <v>-91</v>
      </c>
      <c r="CU128" s="21">
        <f t="shared" si="7"/>
        <v>0.09</v>
      </c>
      <c r="CV128" s="2"/>
      <c r="CW128" s="2"/>
      <c r="CX128" s="2"/>
      <c r="CY128" s="2"/>
    </row>
    <row r="129" spans="1:103" ht="18.75">
      <c r="A129" s="8" t="s">
        <v>19</v>
      </c>
      <c r="B129" s="15" t="s">
        <v>20</v>
      </c>
      <c r="C129" s="15" t="s">
        <v>21</v>
      </c>
      <c r="D129" s="16" t="s">
        <v>196</v>
      </c>
      <c r="E129" s="16" t="str">
        <f>VLOOKUP(D129,[1]Plan1!$B:$D,3,0)</f>
        <v>03/08/20 a 28/08/20</v>
      </c>
      <c r="F129" s="13">
        <v>91494</v>
      </c>
      <c r="G129" s="13">
        <v>10795</v>
      </c>
      <c r="H129" s="14" t="s">
        <v>29</v>
      </c>
      <c r="I129" s="17" t="str">
        <f t="shared" si="6"/>
        <v/>
      </c>
      <c r="J129" s="17">
        <f>VLOOKUP(D129,[1]Plan1!$B:$E,4,0)</f>
        <v>4</v>
      </c>
      <c r="K129" s="18"/>
      <c r="L129" s="10">
        <v>0</v>
      </c>
      <c r="M129" s="11">
        <v>0</v>
      </c>
      <c r="N129" s="10">
        <v>0</v>
      </c>
      <c r="O129" s="11">
        <v>0</v>
      </c>
      <c r="P129" s="10">
        <v>0</v>
      </c>
      <c r="Q129" s="11">
        <v>0</v>
      </c>
      <c r="R129" s="10">
        <v>0</v>
      </c>
      <c r="S129" s="11">
        <v>0</v>
      </c>
      <c r="T129" s="10">
        <v>0</v>
      </c>
      <c r="U129" s="11">
        <v>1</v>
      </c>
      <c r="V129" s="10">
        <v>0</v>
      </c>
      <c r="W129" s="12"/>
      <c r="X129" s="10">
        <v>0</v>
      </c>
      <c r="Y129" s="11">
        <v>0</v>
      </c>
      <c r="Z129" s="10">
        <v>0</v>
      </c>
      <c r="AA129" s="11">
        <v>0</v>
      </c>
      <c r="AB129" s="10">
        <v>0</v>
      </c>
      <c r="AC129" s="11">
        <v>0</v>
      </c>
      <c r="AD129" s="10">
        <v>0</v>
      </c>
      <c r="AE129" s="11">
        <v>0</v>
      </c>
      <c r="AF129" s="10">
        <v>0</v>
      </c>
      <c r="AG129" s="11">
        <v>0</v>
      </c>
      <c r="AH129" s="10">
        <v>0</v>
      </c>
      <c r="AI129" s="12"/>
      <c r="AJ129" s="10">
        <v>0</v>
      </c>
      <c r="AK129" s="11">
        <v>0</v>
      </c>
      <c r="AL129" s="10">
        <v>0</v>
      </c>
      <c r="AM129" s="11">
        <v>0</v>
      </c>
      <c r="AN129" s="10">
        <v>0</v>
      </c>
      <c r="AO129" s="11">
        <v>0</v>
      </c>
      <c r="AP129" s="10">
        <v>0</v>
      </c>
      <c r="AQ129" s="11">
        <v>0</v>
      </c>
      <c r="AR129" s="10">
        <v>0</v>
      </c>
      <c r="AS129" s="11">
        <v>0</v>
      </c>
      <c r="AT129" s="10">
        <v>0</v>
      </c>
      <c r="AU129" s="12"/>
      <c r="AV129" s="10">
        <v>0</v>
      </c>
      <c r="AW129" s="11">
        <v>0</v>
      </c>
      <c r="AX129" s="10">
        <v>0</v>
      </c>
      <c r="AY129" s="11">
        <v>0</v>
      </c>
      <c r="AZ129" s="10">
        <v>0</v>
      </c>
      <c r="BA129" s="11">
        <v>0</v>
      </c>
      <c r="BB129" s="10">
        <v>0</v>
      </c>
      <c r="BC129" s="11">
        <v>0</v>
      </c>
      <c r="BD129" s="10">
        <v>0</v>
      </c>
      <c r="BE129" s="11">
        <v>0</v>
      </c>
      <c r="BF129" s="10">
        <v>0</v>
      </c>
      <c r="BG129" s="12"/>
      <c r="BH129" s="10">
        <v>0</v>
      </c>
      <c r="BI129" s="11">
        <v>0</v>
      </c>
      <c r="BJ129" s="10">
        <v>0</v>
      </c>
      <c r="BK129" s="11">
        <v>0</v>
      </c>
      <c r="BL129" s="10">
        <v>0</v>
      </c>
      <c r="BM129" s="11">
        <v>0</v>
      </c>
      <c r="BN129" s="10">
        <v>0</v>
      </c>
      <c r="BO129" s="11">
        <v>0</v>
      </c>
      <c r="BP129" s="10">
        <v>0</v>
      </c>
      <c r="BQ129" s="11">
        <v>0</v>
      </c>
      <c r="BR129" s="10">
        <v>0</v>
      </c>
      <c r="BT129" s="19">
        <f>(L129+X129+AJ129+AV129+BH129)/(VLOOKUP($D129,[1]Plan1!$B:$E,4,0))</f>
        <v>0</v>
      </c>
      <c r="BU129" s="20">
        <f>(M129+Y129+AK129+AW129+BI129)/(VLOOKUP($D129,[1]Plan1!$B:$E,4,0))</f>
        <v>0</v>
      </c>
      <c r="BV129" s="19">
        <f>(N129+Z129+AL129+AX129+BJ129)/(VLOOKUP($D129,[1]Plan1!$B:$E,4,0))</f>
        <v>0</v>
      </c>
      <c r="BW129" s="20">
        <f>(O129+AA129+AM129+AY129+BK129)/(VLOOKUP($D129,[1]Plan1!$B:$E,4,0))</f>
        <v>0</v>
      </c>
      <c r="BX129" s="19">
        <f>(P129+AB129+AN129+AZ129+BL129)/(VLOOKUP($D129,[1]Plan1!$B:$E,4,0))</f>
        <v>0</v>
      </c>
      <c r="BY129" s="20">
        <f>(Q129+AC129+AO129+BA129+BM129)/(VLOOKUP($D129,[1]Plan1!$B:$E,4,0))</f>
        <v>0</v>
      </c>
      <c r="BZ129" s="19">
        <f>(R129+AD129+AP129+BB129+BN129)/(VLOOKUP($D129,[1]Plan1!$B:$E,4,0))</f>
        <v>0</v>
      </c>
      <c r="CA129" s="20">
        <f>(S129+AE129+AQ129+BC129+BO129)/(VLOOKUP($D129,[1]Plan1!$B:$E,4,0))</f>
        <v>0</v>
      </c>
      <c r="CB129" s="19">
        <f>(T129+AF129+AR129+BD129+BP129)/(VLOOKUP($D129,[1]Plan1!$B:$E,4,0))</f>
        <v>0</v>
      </c>
      <c r="CC129" s="20">
        <f>(U129+AG129+AS129+BE129+BQ129)/(VLOOKUP($D129,[1]Plan1!$B:$E,4,0))</f>
        <v>0.25</v>
      </c>
      <c r="CD129" s="19">
        <f>(V129+AH129+AT129+BF129+BR129)/(VLOOKUP($D129,[1]Plan1!$B:$E,4,0))</f>
        <v>0</v>
      </c>
      <c r="CE129" s="18"/>
      <c r="CF129" s="19">
        <f>ROUND((((VLOOKUP($D129,[1]Plan1!$B:$C,2,0)/25) * (VLOOKUP(CF$1,[2]Plan1!$A:$B,2,0))) * BT129),0)</f>
        <v>0</v>
      </c>
      <c r="CG129" s="20">
        <f>ROUND((((VLOOKUP($D129,[1]Plan1!$B:$C,2,0)/25) * (VLOOKUP(CG$1,[2]Plan1!$A:$B,2,0))) * BU129),0)</f>
        <v>0</v>
      </c>
      <c r="CH129" s="19">
        <f>ROUND((((VLOOKUP($D129,[1]Plan1!$B:$C,2,0)/25) * (VLOOKUP(CH$1,[2]Plan1!$A:$B,2,0))) * BV129),0)</f>
        <v>0</v>
      </c>
      <c r="CI129" s="20">
        <f>ROUND((((VLOOKUP($D129,[1]Plan1!$B:$C,2,0)/25) * (VLOOKUP(CI$1,[2]Plan1!$A:$B,2,0))) * BW129),0)</f>
        <v>0</v>
      </c>
      <c r="CJ129" s="19">
        <f>ROUND((((VLOOKUP($D129,[1]Plan1!$B:$C,2,0)/25) * (VLOOKUP(CJ$1,[2]Plan1!$A:$B,2,0))) * BX129),0)</f>
        <v>0</v>
      </c>
      <c r="CK129" s="20">
        <f>ROUND((((VLOOKUP($D129,[1]Plan1!$B:$C,2,0)/25) * (VLOOKUP(CK$1,[2]Plan1!$A:$B,2,0))) * BY129),0)</f>
        <v>0</v>
      </c>
      <c r="CL129" s="19">
        <f>ROUND((((VLOOKUP($D129,[1]Plan1!$B:$C,2,0)/25) * (VLOOKUP(CL$1,[2]Plan1!$A:$B,2,0))) * BZ129),0)</f>
        <v>0</v>
      </c>
      <c r="CM129" s="20">
        <f>ROUND((((VLOOKUP($D129,[1]Plan1!$B:$C,2,0)/25) * (VLOOKUP(CM$1,[2]Plan1!$A:$B,2,0))) * CA129),0)</f>
        <v>0</v>
      </c>
      <c r="CN129" s="19">
        <f>ROUND((((VLOOKUP($D129,[1]Plan1!$B:$C,2,0)/25) * (VLOOKUP(CN$1,[2]Plan1!$A:$B,2,0))) * CB129),0)</f>
        <v>0</v>
      </c>
      <c r="CO129" s="20">
        <f>ROUND((((VLOOKUP($D129,[1]Plan1!$B:$C,2,0)/25) * (VLOOKUP(CO$1,[2]Plan1!$A:$B,2,0))) * CC129),0)</f>
        <v>1</v>
      </c>
      <c r="CP129" s="19">
        <f>ROUND((((VLOOKUP($D129,[1]Plan1!$B:$C,2,0)/25) * (VLOOKUP(CP$1,[2]Plan1!$A:$B,2,0))) * CD129),0)</f>
        <v>0</v>
      </c>
      <c r="CQ129" s="18"/>
      <c r="CR129" s="20">
        <f t="shared" si="4"/>
        <v>1</v>
      </c>
      <c r="CS129" s="19">
        <f>VLOOKUP(D129,[1]Plan1!$B:$C,2,0)</f>
        <v>100</v>
      </c>
      <c r="CT129" s="17">
        <f t="shared" si="5"/>
        <v>-99</v>
      </c>
      <c r="CU129" s="21">
        <f t="shared" si="7"/>
        <v>0.01</v>
      </c>
      <c r="CV129" s="2"/>
      <c r="CW129" s="2"/>
      <c r="CX129" s="2"/>
      <c r="CY129" s="2"/>
    </row>
    <row r="130" spans="1:103" ht="18.75">
      <c r="A130" s="8" t="s">
        <v>19</v>
      </c>
      <c r="B130" s="15" t="s">
        <v>20</v>
      </c>
      <c r="C130" s="15" t="s">
        <v>21</v>
      </c>
      <c r="D130" s="16" t="s">
        <v>196</v>
      </c>
      <c r="E130" s="16" t="str">
        <f>VLOOKUP(D130,[1]Plan1!$B:$D,3,0)</f>
        <v>03/08/20 a 28/08/20</v>
      </c>
      <c r="F130" s="13">
        <v>178388</v>
      </c>
      <c r="G130" s="13">
        <v>11456</v>
      </c>
      <c r="H130" s="14" t="s">
        <v>30</v>
      </c>
      <c r="I130" s="17" t="str">
        <f t="shared" si="6"/>
        <v/>
      </c>
      <c r="J130" s="17">
        <f>VLOOKUP(D130,[1]Plan1!$B:$E,4,0)</f>
        <v>4</v>
      </c>
      <c r="K130" s="18"/>
      <c r="L130" s="10">
        <v>0</v>
      </c>
      <c r="M130" s="11">
        <v>0</v>
      </c>
      <c r="N130" s="10">
        <v>1</v>
      </c>
      <c r="O130" s="11">
        <v>1</v>
      </c>
      <c r="P130" s="10">
        <v>0</v>
      </c>
      <c r="Q130" s="11">
        <v>0</v>
      </c>
      <c r="R130" s="10">
        <v>0</v>
      </c>
      <c r="S130" s="11">
        <v>0</v>
      </c>
      <c r="T130" s="10">
        <v>1</v>
      </c>
      <c r="U130" s="11">
        <v>1</v>
      </c>
      <c r="V130" s="10">
        <v>0</v>
      </c>
      <c r="W130" s="12"/>
      <c r="X130" s="10">
        <v>0</v>
      </c>
      <c r="Y130" s="11">
        <v>0</v>
      </c>
      <c r="Z130" s="10">
        <v>0</v>
      </c>
      <c r="AA130" s="11">
        <v>0</v>
      </c>
      <c r="AB130" s="10">
        <v>0</v>
      </c>
      <c r="AC130" s="11">
        <v>0</v>
      </c>
      <c r="AD130" s="10">
        <v>0</v>
      </c>
      <c r="AE130" s="11">
        <v>0</v>
      </c>
      <c r="AF130" s="10">
        <v>0</v>
      </c>
      <c r="AG130" s="11">
        <v>0</v>
      </c>
      <c r="AH130" s="10">
        <v>0</v>
      </c>
      <c r="AI130" s="12"/>
      <c r="AJ130" s="10">
        <v>0</v>
      </c>
      <c r="AK130" s="11">
        <v>0</v>
      </c>
      <c r="AL130" s="10">
        <v>0</v>
      </c>
      <c r="AM130" s="11">
        <v>0</v>
      </c>
      <c r="AN130" s="10">
        <v>0</v>
      </c>
      <c r="AO130" s="11">
        <v>0</v>
      </c>
      <c r="AP130" s="10">
        <v>0</v>
      </c>
      <c r="AQ130" s="11">
        <v>0</v>
      </c>
      <c r="AR130" s="10">
        <v>0</v>
      </c>
      <c r="AS130" s="11">
        <v>0</v>
      </c>
      <c r="AT130" s="10">
        <v>0</v>
      </c>
      <c r="AU130" s="12"/>
      <c r="AV130" s="10">
        <v>0</v>
      </c>
      <c r="AW130" s="11">
        <v>0</v>
      </c>
      <c r="AX130" s="10">
        <v>0</v>
      </c>
      <c r="AY130" s="11">
        <v>0</v>
      </c>
      <c r="AZ130" s="10">
        <v>0</v>
      </c>
      <c r="BA130" s="11">
        <v>0</v>
      </c>
      <c r="BB130" s="10">
        <v>0</v>
      </c>
      <c r="BC130" s="11">
        <v>0</v>
      </c>
      <c r="BD130" s="10">
        <v>0</v>
      </c>
      <c r="BE130" s="11">
        <v>0</v>
      </c>
      <c r="BF130" s="10">
        <v>0</v>
      </c>
      <c r="BG130" s="12"/>
      <c r="BH130" s="10">
        <v>0</v>
      </c>
      <c r="BI130" s="11">
        <v>0</v>
      </c>
      <c r="BJ130" s="10">
        <v>0</v>
      </c>
      <c r="BK130" s="11">
        <v>0</v>
      </c>
      <c r="BL130" s="10">
        <v>0</v>
      </c>
      <c r="BM130" s="11">
        <v>0</v>
      </c>
      <c r="BN130" s="10">
        <v>0</v>
      </c>
      <c r="BO130" s="11">
        <v>0</v>
      </c>
      <c r="BP130" s="10">
        <v>0</v>
      </c>
      <c r="BQ130" s="11">
        <v>0</v>
      </c>
      <c r="BR130" s="10">
        <v>0</v>
      </c>
      <c r="BT130" s="19">
        <f>(L130+X130+AJ130+AV130+BH130)/(VLOOKUP($D130,[1]Plan1!$B:$E,4,0))</f>
        <v>0</v>
      </c>
      <c r="BU130" s="20">
        <f>(M130+Y130+AK130+AW130+BI130)/(VLOOKUP($D130,[1]Plan1!$B:$E,4,0))</f>
        <v>0</v>
      </c>
      <c r="BV130" s="19">
        <f>(N130+Z130+AL130+AX130+BJ130)/(VLOOKUP($D130,[1]Plan1!$B:$E,4,0))</f>
        <v>0.25</v>
      </c>
      <c r="BW130" s="20">
        <f>(O130+AA130+AM130+AY130+BK130)/(VLOOKUP($D130,[1]Plan1!$B:$E,4,0))</f>
        <v>0.25</v>
      </c>
      <c r="BX130" s="19">
        <f>(P130+AB130+AN130+AZ130+BL130)/(VLOOKUP($D130,[1]Plan1!$B:$E,4,0))</f>
        <v>0</v>
      </c>
      <c r="BY130" s="20">
        <f>(Q130+AC130+AO130+BA130+BM130)/(VLOOKUP($D130,[1]Plan1!$B:$E,4,0))</f>
        <v>0</v>
      </c>
      <c r="BZ130" s="19">
        <f>(R130+AD130+AP130+BB130+BN130)/(VLOOKUP($D130,[1]Plan1!$B:$E,4,0))</f>
        <v>0</v>
      </c>
      <c r="CA130" s="20">
        <f>(S130+AE130+AQ130+BC130+BO130)/(VLOOKUP($D130,[1]Plan1!$B:$E,4,0))</f>
        <v>0</v>
      </c>
      <c r="CB130" s="19">
        <f>(T130+AF130+AR130+BD130+BP130)/(VLOOKUP($D130,[1]Plan1!$B:$E,4,0))</f>
        <v>0.25</v>
      </c>
      <c r="CC130" s="20">
        <f>(U130+AG130+AS130+BE130+BQ130)/(VLOOKUP($D130,[1]Plan1!$B:$E,4,0))</f>
        <v>0.25</v>
      </c>
      <c r="CD130" s="19">
        <f>(V130+AH130+AT130+BF130+BR130)/(VLOOKUP($D130,[1]Plan1!$B:$E,4,0))</f>
        <v>0</v>
      </c>
      <c r="CE130" s="18"/>
      <c r="CF130" s="19">
        <f>ROUND((((VLOOKUP($D130,[1]Plan1!$B:$C,2,0)/25) * (VLOOKUP(CF$1,[2]Plan1!$A:$B,2,0))) * BT130),0)</f>
        <v>0</v>
      </c>
      <c r="CG130" s="20">
        <f>ROUND((((VLOOKUP($D130,[1]Plan1!$B:$C,2,0)/25) * (VLOOKUP(CG$1,[2]Plan1!$A:$B,2,0))) * BU130),0)</f>
        <v>0</v>
      </c>
      <c r="CH130" s="19">
        <f>ROUND((((VLOOKUP($D130,[1]Plan1!$B:$C,2,0)/25) * (VLOOKUP(CH$1,[2]Plan1!$A:$B,2,0))) * BV130),0)</f>
        <v>2</v>
      </c>
      <c r="CI130" s="20">
        <f>ROUND((((VLOOKUP($D130,[1]Plan1!$B:$C,2,0)/25) * (VLOOKUP(CI$1,[2]Plan1!$A:$B,2,0))) * BW130),0)</f>
        <v>2</v>
      </c>
      <c r="CJ130" s="19">
        <f>ROUND((((VLOOKUP($D130,[1]Plan1!$B:$C,2,0)/25) * (VLOOKUP(CJ$1,[2]Plan1!$A:$B,2,0))) * BX130),0)</f>
        <v>0</v>
      </c>
      <c r="CK130" s="20">
        <f>ROUND((((VLOOKUP($D130,[1]Plan1!$B:$C,2,0)/25) * (VLOOKUP(CK$1,[2]Plan1!$A:$B,2,0))) * BY130),0)</f>
        <v>0</v>
      </c>
      <c r="CL130" s="19">
        <f>ROUND((((VLOOKUP($D130,[1]Plan1!$B:$C,2,0)/25) * (VLOOKUP(CL$1,[2]Plan1!$A:$B,2,0))) * BZ130),0)</f>
        <v>0</v>
      </c>
      <c r="CM130" s="20">
        <f>ROUND((((VLOOKUP($D130,[1]Plan1!$B:$C,2,0)/25) * (VLOOKUP(CM$1,[2]Plan1!$A:$B,2,0))) * CA130),0)</f>
        <v>0</v>
      </c>
      <c r="CN130" s="19">
        <f>ROUND((((VLOOKUP($D130,[1]Plan1!$B:$C,2,0)/25) * (VLOOKUP(CN$1,[2]Plan1!$A:$B,2,0))) * CB130),0)</f>
        <v>1</v>
      </c>
      <c r="CO130" s="20">
        <f>ROUND((((VLOOKUP($D130,[1]Plan1!$B:$C,2,0)/25) * (VLOOKUP(CO$1,[2]Plan1!$A:$B,2,0))) * CC130),0)</f>
        <v>1</v>
      </c>
      <c r="CP130" s="19">
        <f>ROUND((((VLOOKUP($D130,[1]Plan1!$B:$C,2,0)/25) * (VLOOKUP(CP$1,[2]Plan1!$A:$B,2,0))) * CD130),0)</f>
        <v>0</v>
      </c>
      <c r="CQ130" s="18"/>
      <c r="CR130" s="20">
        <f t="shared" ref="CR130:CR193" si="8">SUM(CF130:CP130)</f>
        <v>6</v>
      </c>
      <c r="CS130" s="19">
        <f>VLOOKUP(D130,[1]Plan1!$B:$C,2,0)</f>
        <v>100</v>
      </c>
      <c r="CT130" s="17">
        <f t="shared" ref="CT130:CT193" si="9">CR130-CS130</f>
        <v>-94</v>
      </c>
      <c r="CU130" s="21">
        <f t="shared" si="7"/>
        <v>0.06</v>
      </c>
      <c r="CV130" s="2"/>
      <c r="CW130" s="2"/>
      <c r="CX130" s="2"/>
      <c r="CY130" s="2"/>
    </row>
    <row r="131" spans="1:103" ht="18.75">
      <c r="A131" s="8" t="s">
        <v>19</v>
      </c>
      <c r="B131" s="15" t="s">
        <v>20</v>
      </c>
      <c r="C131" s="15" t="s">
        <v>21</v>
      </c>
      <c r="D131" s="16" t="s">
        <v>196</v>
      </c>
      <c r="E131" s="16" t="str">
        <f>VLOOKUP(D131,[1]Plan1!$B:$D,3,0)</f>
        <v>03/08/20 a 28/08/20</v>
      </c>
      <c r="F131" s="13">
        <v>180554</v>
      </c>
      <c r="G131" s="13">
        <v>11508</v>
      </c>
      <c r="H131" s="14" t="s">
        <v>31</v>
      </c>
      <c r="I131" s="17" t="str">
        <f t="shared" ref="I131:I194" si="10">IF(CT131=1,"ERRO",IF(CT131=-1,"ERRO",""))</f>
        <v/>
      </c>
      <c r="J131" s="17">
        <f>VLOOKUP(D131,[1]Plan1!$B:$E,4,0)</f>
        <v>4</v>
      </c>
      <c r="K131" s="18"/>
      <c r="L131" s="10">
        <v>0</v>
      </c>
      <c r="M131" s="11">
        <v>1</v>
      </c>
      <c r="N131" s="10">
        <v>1</v>
      </c>
      <c r="O131" s="11">
        <v>1</v>
      </c>
      <c r="P131" s="10">
        <v>1</v>
      </c>
      <c r="Q131" s="11">
        <v>1</v>
      </c>
      <c r="R131" s="10">
        <v>1</v>
      </c>
      <c r="S131" s="11">
        <v>1</v>
      </c>
      <c r="T131" s="10">
        <v>1</v>
      </c>
      <c r="U131" s="11">
        <v>1</v>
      </c>
      <c r="V131" s="10">
        <v>0</v>
      </c>
      <c r="W131" s="12"/>
      <c r="X131" s="10">
        <v>0</v>
      </c>
      <c r="Y131" s="11">
        <v>0</v>
      </c>
      <c r="Z131" s="10">
        <v>0</v>
      </c>
      <c r="AA131" s="11">
        <v>0</v>
      </c>
      <c r="AB131" s="10">
        <v>0</v>
      </c>
      <c r="AC131" s="11">
        <v>0</v>
      </c>
      <c r="AD131" s="10">
        <v>0</v>
      </c>
      <c r="AE131" s="11">
        <v>0</v>
      </c>
      <c r="AF131" s="10">
        <v>0</v>
      </c>
      <c r="AG131" s="11">
        <v>0</v>
      </c>
      <c r="AH131" s="10">
        <v>0</v>
      </c>
      <c r="AI131" s="12"/>
      <c r="AJ131" s="10">
        <v>0</v>
      </c>
      <c r="AK131" s="11">
        <v>0</v>
      </c>
      <c r="AL131" s="10">
        <v>0</v>
      </c>
      <c r="AM131" s="11">
        <v>0</v>
      </c>
      <c r="AN131" s="10">
        <v>0</v>
      </c>
      <c r="AO131" s="11">
        <v>0</v>
      </c>
      <c r="AP131" s="10">
        <v>0</v>
      </c>
      <c r="AQ131" s="11">
        <v>0</v>
      </c>
      <c r="AR131" s="10">
        <v>0</v>
      </c>
      <c r="AS131" s="11">
        <v>0</v>
      </c>
      <c r="AT131" s="10">
        <v>0</v>
      </c>
      <c r="AU131" s="12"/>
      <c r="AV131" s="10">
        <v>0</v>
      </c>
      <c r="AW131" s="11">
        <v>0</v>
      </c>
      <c r="AX131" s="10">
        <v>0</v>
      </c>
      <c r="AY131" s="11">
        <v>0</v>
      </c>
      <c r="AZ131" s="10">
        <v>0</v>
      </c>
      <c r="BA131" s="11">
        <v>0</v>
      </c>
      <c r="BB131" s="10">
        <v>0</v>
      </c>
      <c r="BC131" s="11">
        <v>0</v>
      </c>
      <c r="BD131" s="10">
        <v>0</v>
      </c>
      <c r="BE131" s="11">
        <v>0</v>
      </c>
      <c r="BF131" s="10">
        <v>0</v>
      </c>
      <c r="BG131" s="12"/>
      <c r="BH131" s="10">
        <v>0</v>
      </c>
      <c r="BI131" s="11">
        <v>0</v>
      </c>
      <c r="BJ131" s="10">
        <v>0</v>
      </c>
      <c r="BK131" s="11">
        <v>0</v>
      </c>
      <c r="BL131" s="10">
        <v>0</v>
      </c>
      <c r="BM131" s="11">
        <v>0</v>
      </c>
      <c r="BN131" s="10">
        <v>0</v>
      </c>
      <c r="BO131" s="11">
        <v>0</v>
      </c>
      <c r="BP131" s="10">
        <v>0</v>
      </c>
      <c r="BQ131" s="11">
        <v>0</v>
      </c>
      <c r="BR131" s="10">
        <v>0</v>
      </c>
      <c r="BT131" s="19">
        <f>(L131+X131+AJ131+AV131+BH131)/(VLOOKUP($D131,[1]Plan1!$B:$E,4,0))</f>
        <v>0</v>
      </c>
      <c r="BU131" s="20">
        <f>(M131+Y131+AK131+AW131+BI131)/(VLOOKUP($D131,[1]Plan1!$B:$E,4,0))</f>
        <v>0.25</v>
      </c>
      <c r="BV131" s="19">
        <f>(N131+Z131+AL131+AX131+BJ131)/(VLOOKUP($D131,[1]Plan1!$B:$E,4,0))</f>
        <v>0.25</v>
      </c>
      <c r="BW131" s="20">
        <f>(O131+AA131+AM131+AY131+BK131)/(VLOOKUP($D131,[1]Plan1!$B:$E,4,0))</f>
        <v>0.25</v>
      </c>
      <c r="BX131" s="19">
        <f>(P131+AB131+AN131+AZ131+BL131)/(VLOOKUP($D131,[1]Plan1!$B:$E,4,0))</f>
        <v>0.25</v>
      </c>
      <c r="BY131" s="20">
        <f>(Q131+AC131+AO131+BA131+BM131)/(VLOOKUP($D131,[1]Plan1!$B:$E,4,0))</f>
        <v>0.25</v>
      </c>
      <c r="BZ131" s="19">
        <f>(R131+AD131+AP131+BB131+BN131)/(VLOOKUP($D131,[1]Plan1!$B:$E,4,0))</f>
        <v>0.25</v>
      </c>
      <c r="CA131" s="20">
        <f>(S131+AE131+AQ131+BC131+BO131)/(VLOOKUP($D131,[1]Plan1!$B:$E,4,0))</f>
        <v>0.25</v>
      </c>
      <c r="CB131" s="19">
        <f>(T131+AF131+AR131+BD131+BP131)/(VLOOKUP($D131,[1]Plan1!$B:$E,4,0))</f>
        <v>0.25</v>
      </c>
      <c r="CC131" s="20">
        <f>(U131+AG131+AS131+BE131+BQ131)/(VLOOKUP($D131,[1]Plan1!$B:$E,4,0))</f>
        <v>0.25</v>
      </c>
      <c r="CD131" s="19">
        <f>(V131+AH131+AT131+BF131+BR131)/(VLOOKUP($D131,[1]Plan1!$B:$E,4,0))</f>
        <v>0</v>
      </c>
      <c r="CE131" s="18"/>
      <c r="CF131" s="19">
        <f>ROUND((((VLOOKUP($D131,[1]Plan1!$B:$C,2,0)/25) * (VLOOKUP(CF$1,[2]Plan1!$A:$B,2,0))) * BT131),0)</f>
        <v>0</v>
      </c>
      <c r="CG131" s="20">
        <f>ROUND((((VLOOKUP($D131,[1]Plan1!$B:$C,2,0)/25) * (VLOOKUP(CG$1,[2]Plan1!$A:$B,2,0))) * BU131),0)</f>
        <v>1</v>
      </c>
      <c r="CH131" s="19">
        <f>ROUND((((VLOOKUP($D131,[1]Plan1!$B:$C,2,0)/25) * (VLOOKUP(CH$1,[2]Plan1!$A:$B,2,0))) * BV131),0)</f>
        <v>2</v>
      </c>
      <c r="CI131" s="20">
        <f>ROUND((((VLOOKUP($D131,[1]Plan1!$B:$C,2,0)/25) * (VLOOKUP(CI$1,[2]Plan1!$A:$B,2,0))) * BW131),0)</f>
        <v>2</v>
      </c>
      <c r="CJ131" s="19">
        <f>ROUND((((VLOOKUP($D131,[1]Plan1!$B:$C,2,0)/25) * (VLOOKUP(CJ$1,[2]Plan1!$A:$B,2,0))) * BX131),0)</f>
        <v>4</v>
      </c>
      <c r="CK131" s="20">
        <f>ROUND((((VLOOKUP($D131,[1]Plan1!$B:$C,2,0)/25) * (VLOOKUP(CK$1,[2]Plan1!$A:$B,2,0))) * BY131),0)</f>
        <v>3</v>
      </c>
      <c r="CL131" s="19">
        <f>ROUND((((VLOOKUP($D131,[1]Plan1!$B:$C,2,0)/25) * (VLOOKUP(CL$1,[2]Plan1!$A:$B,2,0))) * BZ131),0)</f>
        <v>3</v>
      </c>
      <c r="CM131" s="20">
        <f>ROUND((((VLOOKUP($D131,[1]Plan1!$B:$C,2,0)/25) * (VLOOKUP(CM$1,[2]Plan1!$A:$B,2,0))) * CA131),0)</f>
        <v>3</v>
      </c>
      <c r="CN131" s="19">
        <f>ROUND((((VLOOKUP($D131,[1]Plan1!$B:$C,2,0)/25) * (VLOOKUP(CN$1,[2]Plan1!$A:$B,2,0))) * CB131),0)</f>
        <v>1</v>
      </c>
      <c r="CO131" s="20">
        <f>ROUND((((VLOOKUP($D131,[1]Plan1!$B:$C,2,0)/25) * (VLOOKUP(CO$1,[2]Plan1!$A:$B,2,0))) * CC131),0)</f>
        <v>1</v>
      </c>
      <c r="CP131" s="19">
        <f>ROUND((((VLOOKUP($D131,[1]Plan1!$B:$C,2,0)/25) * (VLOOKUP(CP$1,[2]Plan1!$A:$B,2,0))) * CD131),0)</f>
        <v>0</v>
      </c>
      <c r="CQ131" s="18"/>
      <c r="CR131" s="20">
        <f t="shared" si="8"/>
        <v>20</v>
      </c>
      <c r="CS131" s="19">
        <f>VLOOKUP(D131,[1]Plan1!$B:$C,2,0)</f>
        <v>100</v>
      </c>
      <c r="CT131" s="17">
        <f t="shared" si="9"/>
        <v>-80</v>
      </c>
      <c r="CU131" s="21">
        <f t="shared" ref="CU131:CU194" si="11">CR131/CS131</f>
        <v>0.2</v>
      </c>
      <c r="CV131" s="2"/>
      <c r="CW131" s="2"/>
      <c r="CX131" s="2"/>
      <c r="CY131" s="2"/>
    </row>
    <row r="132" spans="1:103" ht="18.75">
      <c r="A132" s="8" t="s">
        <v>19</v>
      </c>
      <c r="B132" s="15" t="s">
        <v>20</v>
      </c>
      <c r="C132" s="15" t="s">
        <v>21</v>
      </c>
      <c r="D132" s="16" t="s">
        <v>196</v>
      </c>
      <c r="E132" s="16" t="str">
        <f>VLOOKUP(D132,[1]Plan1!$B:$D,3,0)</f>
        <v>03/08/20 a 28/08/20</v>
      </c>
      <c r="F132" s="13">
        <v>63389</v>
      </c>
      <c r="G132" s="13">
        <v>10764</v>
      </c>
      <c r="H132" s="14" t="s">
        <v>32</v>
      </c>
      <c r="I132" s="17" t="str">
        <f t="shared" si="10"/>
        <v/>
      </c>
      <c r="J132" s="17">
        <f>VLOOKUP(D132,[1]Plan1!$B:$E,4,0)</f>
        <v>4</v>
      </c>
      <c r="K132" s="18"/>
      <c r="L132" s="10">
        <v>0</v>
      </c>
      <c r="M132" s="11">
        <v>0</v>
      </c>
      <c r="N132" s="10">
        <v>0</v>
      </c>
      <c r="O132" s="11">
        <v>0</v>
      </c>
      <c r="P132" s="10">
        <v>0</v>
      </c>
      <c r="Q132" s="11">
        <v>0</v>
      </c>
      <c r="R132" s="10">
        <v>0</v>
      </c>
      <c r="S132" s="11">
        <v>0</v>
      </c>
      <c r="T132" s="10">
        <v>0</v>
      </c>
      <c r="U132" s="11">
        <v>0</v>
      </c>
      <c r="V132" s="10">
        <v>0</v>
      </c>
      <c r="W132" s="12"/>
      <c r="X132" s="10">
        <v>0</v>
      </c>
      <c r="Y132" s="11">
        <v>0</v>
      </c>
      <c r="Z132" s="10">
        <v>0</v>
      </c>
      <c r="AA132" s="11">
        <v>0</v>
      </c>
      <c r="AB132" s="10">
        <v>0</v>
      </c>
      <c r="AC132" s="11">
        <v>0</v>
      </c>
      <c r="AD132" s="10">
        <v>0</v>
      </c>
      <c r="AE132" s="11">
        <v>0</v>
      </c>
      <c r="AF132" s="10">
        <v>0</v>
      </c>
      <c r="AG132" s="11">
        <v>0</v>
      </c>
      <c r="AH132" s="10">
        <v>0</v>
      </c>
      <c r="AI132" s="12"/>
      <c r="AJ132" s="10">
        <v>0</v>
      </c>
      <c r="AK132" s="11">
        <v>0</v>
      </c>
      <c r="AL132" s="10">
        <v>0</v>
      </c>
      <c r="AM132" s="11">
        <v>0</v>
      </c>
      <c r="AN132" s="10">
        <v>0</v>
      </c>
      <c r="AO132" s="11">
        <v>0</v>
      </c>
      <c r="AP132" s="10">
        <v>0</v>
      </c>
      <c r="AQ132" s="11">
        <v>0</v>
      </c>
      <c r="AR132" s="10">
        <v>0</v>
      </c>
      <c r="AS132" s="11">
        <v>0</v>
      </c>
      <c r="AT132" s="10">
        <v>0</v>
      </c>
      <c r="AU132" s="12"/>
      <c r="AV132" s="10">
        <v>0</v>
      </c>
      <c r="AW132" s="11">
        <v>0</v>
      </c>
      <c r="AX132" s="10">
        <v>0</v>
      </c>
      <c r="AY132" s="11">
        <v>0</v>
      </c>
      <c r="AZ132" s="10">
        <v>0</v>
      </c>
      <c r="BA132" s="11">
        <v>0</v>
      </c>
      <c r="BB132" s="10">
        <v>0</v>
      </c>
      <c r="BC132" s="11">
        <v>0</v>
      </c>
      <c r="BD132" s="10">
        <v>0</v>
      </c>
      <c r="BE132" s="11">
        <v>0</v>
      </c>
      <c r="BF132" s="10">
        <v>0</v>
      </c>
      <c r="BG132" s="12"/>
      <c r="BH132" s="10">
        <v>0</v>
      </c>
      <c r="BI132" s="11">
        <v>0</v>
      </c>
      <c r="BJ132" s="10">
        <v>0</v>
      </c>
      <c r="BK132" s="11">
        <v>0</v>
      </c>
      <c r="BL132" s="10">
        <v>0</v>
      </c>
      <c r="BM132" s="11">
        <v>0</v>
      </c>
      <c r="BN132" s="10">
        <v>0</v>
      </c>
      <c r="BO132" s="11">
        <v>0</v>
      </c>
      <c r="BP132" s="10">
        <v>0</v>
      </c>
      <c r="BQ132" s="11">
        <v>0</v>
      </c>
      <c r="BR132" s="10">
        <v>0</v>
      </c>
      <c r="BT132" s="19">
        <f>(L132+X132+AJ132+AV132+BH132)/(VLOOKUP($D132,[1]Plan1!$B:$E,4,0))</f>
        <v>0</v>
      </c>
      <c r="BU132" s="20">
        <f>(M132+Y132+AK132+AW132+BI132)/(VLOOKUP($D132,[1]Plan1!$B:$E,4,0))</f>
        <v>0</v>
      </c>
      <c r="BV132" s="19">
        <f>(N132+Z132+AL132+AX132+BJ132)/(VLOOKUP($D132,[1]Plan1!$B:$E,4,0))</f>
        <v>0</v>
      </c>
      <c r="BW132" s="20">
        <f>(O132+AA132+AM132+AY132+BK132)/(VLOOKUP($D132,[1]Plan1!$B:$E,4,0))</f>
        <v>0</v>
      </c>
      <c r="BX132" s="19">
        <f>(P132+AB132+AN132+AZ132+BL132)/(VLOOKUP($D132,[1]Plan1!$B:$E,4,0))</f>
        <v>0</v>
      </c>
      <c r="BY132" s="20">
        <f>(Q132+AC132+AO132+BA132+BM132)/(VLOOKUP($D132,[1]Plan1!$B:$E,4,0))</f>
        <v>0</v>
      </c>
      <c r="BZ132" s="19">
        <f>(R132+AD132+AP132+BB132+BN132)/(VLOOKUP($D132,[1]Plan1!$B:$E,4,0))</f>
        <v>0</v>
      </c>
      <c r="CA132" s="20">
        <f>(S132+AE132+AQ132+BC132+BO132)/(VLOOKUP($D132,[1]Plan1!$B:$E,4,0))</f>
        <v>0</v>
      </c>
      <c r="CB132" s="19">
        <f>(T132+AF132+AR132+BD132+BP132)/(VLOOKUP($D132,[1]Plan1!$B:$E,4,0))</f>
        <v>0</v>
      </c>
      <c r="CC132" s="20">
        <f>(U132+AG132+AS132+BE132+BQ132)/(VLOOKUP($D132,[1]Plan1!$B:$E,4,0))</f>
        <v>0</v>
      </c>
      <c r="CD132" s="19">
        <f>(V132+AH132+AT132+BF132+BR132)/(VLOOKUP($D132,[1]Plan1!$B:$E,4,0))</f>
        <v>0</v>
      </c>
      <c r="CE132" s="18"/>
      <c r="CF132" s="19">
        <f>ROUND((((VLOOKUP($D132,[1]Plan1!$B:$C,2,0)/25) * (VLOOKUP(CF$1,[2]Plan1!$A:$B,2,0))) * BT132),0)</f>
        <v>0</v>
      </c>
      <c r="CG132" s="20">
        <f>ROUND((((VLOOKUP($D132,[1]Plan1!$B:$C,2,0)/25) * (VLOOKUP(CG$1,[2]Plan1!$A:$B,2,0))) * BU132),0)</f>
        <v>0</v>
      </c>
      <c r="CH132" s="19">
        <f>ROUND((((VLOOKUP($D132,[1]Plan1!$B:$C,2,0)/25) * (VLOOKUP(CH$1,[2]Plan1!$A:$B,2,0))) * BV132),0)</f>
        <v>0</v>
      </c>
      <c r="CI132" s="20">
        <f>ROUND((((VLOOKUP($D132,[1]Plan1!$B:$C,2,0)/25) * (VLOOKUP(CI$1,[2]Plan1!$A:$B,2,0))) * BW132),0)</f>
        <v>0</v>
      </c>
      <c r="CJ132" s="19">
        <f>ROUND((((VLOOKUP($D132,[1]Plan1!$B:$C,2,0)/25) * (VLOOKUP(CJ$1,[2]Plan1!$A:$B,2,0))) * BX132),0)</f>
        <v>0</v>
      </c>
      <c r="CK132" s="20">
        <f>ROUND((((VLOOKUP($D132,[1]Plan1!$B:$C,2,0)/25) * (VLOOKUP(CK$1,[2]Plan1!$A:$B,2,0))) * BY132),0)</f>
        <v>0</v>
      </c>
      <c r="CL132" s="19">
        <f>ROUND((((VLOOKUP($D132,[1]Plan1!$B:$C,2,0)/25) * (VLOOKUP(CL$1,[2]Plan1!$A:$B,2,0))) * BZ132),0)</f>
        <v>0</v>
      </c>
      <c r="CM132" s="20">
        <f>ROUND((((VLOOKUP($D132,[1]Plan1!$B:$C,2,0)/25) * (VLOOKUP(CM$1,[2]Plan1!$A:$B,2,0))) * CA132),0)</f>
        <v>0</v>
      </c>
      <c r="CN132" s="19">
        <f>ROUND((((VLOOKUP($D132,[1]Plan1!$B:$C,2,0)/25) * (VLOOKUP(CN$1,[2]Plan1!$A:$B,2,0))) * CB132),0)</f>
        <v>0</v>
      </c>
      <c r="CO132" s="20">
        <f>ROUND((((VLOOKUP($D132,[1]Plan1!$B:$C,2,0)/25) * (VLOOKUP(CO$1,[2]Plan1!$A:$B,2,0))) * CC132),0)</f>
        <v>0</v>
      </c>
      <c r="CP132" s="19">
        <f>ROUND((((VLOOKUP($D132,[1]Plan1!$B:$C,2,0)/25) * (VLOOKUP(CP$1,[2]Plan1!$A:$B,2,0))) * CD132),0)</f>
        <v>0</v>
      </c>
      <c r="CQ132" s="18"/>
      <c r="CR132" s="20">
        <f t="shared" si="8"/>
        <v>0</v>
      </c>
      <c r="CS132" s="19">
        <f>VLOOKUP(D132,[1]Plan1!$B:$C,2,0)</f>
        <v>100</v>
      </c>
      <c r="CT132" s="17">
        <f t="shared" si="9"/>
        <v>-100</v>
      </c>
      <c r="CU132" s="21">
        <f t="shared" si="11"/>
        <v>0</v>
      </c>
      <c r="CV132" s="2"/>
      <c r="CW132" s="2"/>
      <c r="CX132" s="2"/>
      <c r="CY132" s="2"/>
    </row>
    <row r="133" spans="1:103" ht="18.75">
      <c r="A133" s="8" t="s">
        <v>19</v>
      </c>
      <c r="B133" s="15" t="s">
        <v>20</v>
      </c>
      <c r="C133" s="15" t="s">
        <v>21</v>
      </c>
      <c r="D133" s="16" t="s">
        <v>196</v>
      </c>
      <c r="E133" s="16" t="str">
        <f>VLOOKUP(D133,[1]Plan1!$B:$D,3,0)</f>
        <v>03/08/20 a 28/08/20</v>
      </c>
      <c r="F133" s="13">
        <v>153416</v>
      </c>
      <c r="G133" s="13">
        <v>8695</v>
      </c>
      <c r="H133" s="14" t="s">
        <v>33</v>
      </c>
      <c r="I133" s="17" t="str">
        <f t="shared" si="10"/>
        <v/>
      </c>
      <c r="J133" s="17">
        <f>VLOOKUP(D133,[1]Plan1!$B:$E,4,0)</f>
        <v>4</v>
      </c>
      <c r="K133" s="18"/>
      <c r="L133" s="10">
        <v>0</v>
      </c>
      <c r="M133" s="11">
        <v>1</v>
      </c>
      <c r="N133" s="10">
        <v>1</v>
      </c>
      <c r="O133" s="11">
        <v>1</v>
      </c>
      <c r="P133" s="10">
        <v>1</v>
      </c>
      <c r="Q133" s="11">
        <v>1</v>
      </c>
      <c r="R133" s="10">
        <v>1</v>
      </c>
      <c r="S133" s="11">
        <v>1</v>
      </c>
      <c r="T133" s="10">
        <v>1</v>
      </c>
      <c r="U133" s="11">
        <v>1</v>
      </c>
      <c r="V133" s="10">
        <v>0</v>
      </c>
      <c r="W133" s="12"/>
      <c r="X133" s="10">
        <v>0</v>
      </c>
      <c r="Y133" s="11">
        <v>0</v>
      </c>
      <c r="Z133" s="10">
        <v>0</v>
      </c>
      <c r="AA133" s="11">
        <v>0</v>
      </c>
      <c r="AB133" s="10">
        <v>0</v>
      </c>
      <c r="AC133" s="11">
        <v>0</v>
      </c>
      <c r="AD133" s="10">
        <v>0</v>
      </c>
      <c r="AE133" s="11">
        <v>0</v>
      </c>
      <c r="AF133" s="10">
        <v>0</v>
      </c>
      <c r="AG133" s="11">
        <v>0</v>
      </c>
      <c r="AH133" s="10">
        <v>0</v>
      </c>
      <c r="AI133" s="12"/>
      <c r="AJ133" s="10">
        <v>0</v>
      </c>
      <c r="AK133" s="11">
        <v>0</v>
      </c>
      <c r="AL133" s="10">
        <v>0</v>
      </c>
      <c r="AM133" s="11">
        <v>0</v>
      </c>
      <c r="AN133" s="10">
        <v>0</v>
      </c>
      <c r="AO133" s="11">
        <v>0</v>
      </c>
      <c r="AP133" s="10">
        <v>0</v>
      </c>
      <c r="AQ133" s="11">
        <v>0</v>
      </c>
      <c r="AR133" s="10">
        <v>0</v>
      </c>
      <c r="AS133" s="11">
        <v>0</v>
      </c>
      <c r="AT133" s="10">
        <v>0</v>
      </c>
      <c r="AU133" s="12"/>
      <c r="AV133" s="10">
        <v>0</v>
      </c>
      <c r="AW133" s="11">
        <v>0</v>
      </c>
      <c r="AX133" s="10">
        <v>0</v>
      </c>
      <c r="AY133" s="11">
        <v>0</v>
      </c>
      <c r="AZ133" s="10">
        <v>0</v>
      </c>
      <c r="BA133" s="11">
        <v>0</v>
      </c>
      <c r="BB133" s="10">
        <v>0</v>
      </c>
      <c r="BC133" s="11">
        <v>0</v>
      </c>
      <c r="BD133" s="10">
        <v>0</v>
      </c>
      <c r="BE133" s="11">
        <v>0</v>
      </c>
      <c r="BF133" s="10">
        <v>0</v>
      </c>
      <c r="BG133" s="12"/>
      <c r="BH133" s="10">
        <v>0</v>
      </c>
      <c r="BI133" s="11">
        <v>0</v>
      </c>
      <c r="BJ133" s="10">
        <v>0</v>
      </c>
      <c r="BK133" s="11">
        <v>0</v>
      </c>
      <c r="BL133" s="10">
        <v>0</v>
      </c>
      <c r="BM133" s="11">
        <v>0</v>
      </c>
      <c r="BN133" s="10">
        <v>0</v>
      </c>
      <c r="BO133" s="11">
        <v>0</v>
      </c>
      <c r="BP133" s="10">
        <v>0</v>
      </c>
      <c r="BQ133" s="11">
        <v>0</v>
      </c>
      <c r="BR133" s="10">
        <v>0</v>
      </c>
      <c r="BT133" s="19">
        <f>(L133+X133+AJ133+AV133+BH133)/(VLOOKUP($D133,[1]Plan1!$B:$E,4,0))</f>
        <v>0</v>
      </c>
      <c r="BU133" s="20">
        <f>(M133+Y133+AK133+AW133+BI133)/(VLOOKUP($D133,[1]Plan1!$B:$E,4,0))</f>
        <v>0.25</v>
      </c>
      <c r="BV133" s="19">
        <f>(N133+Z133+AL133+AX133+BJ133)/(VLOOKUP($D133,[1]Plan1!$B:$E,4,0))</f>
        <v>0.25</v>
      </c>
      <c r="BW133" s="20">
        <f>(O133+AA133+AM133+AY133+BK133)/(VLOOKUP($D133,[1]Plan1!$B:$E,4,0))</f>
        <v>0.25</v>
      </c>
      <c r="BX133" s="19">
        <f>(P133+AB133+AN133+AZ133+BL133)/(VLOOKUP($D133,[1]Plan1!$B:$E,4,0))</f>
        <v>0.25</v>
      </c>
      <c r="BY133" s="20">
        <f>(Q133+AC133+AO133+BA133+BM133)/(VLOOKUP($D133,[1]Plan1!$B:$E,4,0))</f>
        <v>0.25</v>
      </c>
      <c r="BZ133" s="19">
        <f>(R133+AD133+AP133+BB133+BN133)/(VLOOKUP($D133,[1]Plan1!$B:$E,4,0))</f>
        <v>0.25</v>
      </c>
      <c r="CA133" s="20">
        <f>(S133+AE133+AQ133+BC133+BO133)/(VLOOKUP($D133,[1]Plan1!$B:$E,4,0))</f>
        <v>0.25</v>
      </c>
      <c r="CB133" s="19">
        <f>(T133+AF133+AR133+BD133+BP133)/(VLOOKUP($D133,[1]Plan1!$B:$E,4,0))</f>
        <v>0.25</v>
      </c>
      <c r="CC133" s="20">
        <f>(U133+AG133+AS133+BE133+BQ133)/(VLOOKUP($D133,[1]Plan1!$B:$E,4,0))</f>
        <v>0.25</v>
      </c>
      <c r="CD133" s="19">
        <f>(V133+AH133+AT133+BF133+BR133)/(VLOOKUP($D133,[1]Plan1!$B:$E,4,0))</f>
        <v>0</v>
      </c>
      <c r="CE133" s="18"/>
      <c r="CF133" s="19">
        <f>ROUND((((VLOOKUP($D133,[1]Plan1!$B:$C,2,0)/25) * (VLOOKUP(CF$1,[2]Plan1!$A:$B,2,0))) * BT133),0)</f>
        <v>0</v>
      </c>
      <c r="CG133" s="20">
        <f>ROUND((((VLOOKUP($D133,[1]Plan1!$B:$C,2,0)/25) * (VLOOKUP(CG$1,[2]Plan1!$A:$B,2,0))) * BU133),0)</f>
        <v>1</v>
      </c>
      <c r="CH133" s="19">
        <f>ROUND((((VLOOKUP($D133,[1]Plan1!$B:$C,2,0)/25) * (VLOOKUP(CH$1,[2]Plan1!$A:$B,2,0))) * BV133),0)</f>
        <v>2</v>
      </c>
      <c r="CI133" s="20">
        <f>ROUND((((VLOOKUP($D133,[1]Plan1!$B:$C,2,0)/25) * (VLOOKUP(CI$1,[2]Plan1!$A:$B,2,0))) * BW133),0)</f>
        <v>2</v>
      </c>
      <c r="CJ133" s="19">
        <f>ROUND((((VLOOKUP($D133,[1]Plan1!$B:$C,2,0)/25) * (VLOOKUP(CJ$1,[2]Plan1!$A:$B,2,0))) * BX133),0)</f>
        <v>4</v>
      </c>
      <c r="CK133" s="20">
        <f>ROUND((((VLOOKUP($D133,[1]Plan1!$B:$C,2,0)/25) * (VLOOKUP(CK$1,[2]Plan1!$A:$B,2,0))) * BY133),0)</f>
        <v>3</v>
      </c>
      <c r="CL133" s="19">
        <f>ROUND((((VLOOKUP($D133,[1]Plan1!$B:$C,2,0)/25) * (VLOOKUP(CL$1,[2]Plan1!$A:$B,2,0))) * BZ133),0)</f>
        <v>3</v>
      </c>
      <c r="CM133" s="20">
        <f>ROUND((((VLOOKUP($D133,[1]Plan1!$B:$C,2,0)/25) * (VLOOKUP(CM$1,[2]Plan1!$A:$B,2,0))) * CA133),0)</f>
        <v>3</v>
      </c>
      <c r="CN133" s="19">
        <f>ROUND((((VLOOKUP($D133,[1]Plan1!$B:$C,2,0)/25) * (VLOOKUP(CN$1,[2]Plan1!$A:$B,2,0))) * CB133),0)</f>
        <v>1</v>
      </c>
      <c r="CO133" s="20">
        <f>ROUND((((VLOOKUP($D133,[1]Plan1!$B:$C,2,0)/25) * (VLOOKUP(CO$1,[2]Plan1!$A:$B,2,0))) * CC133),0)</f>
        <v>1</v>
      </c>
      <c r="CP133" s="19">
        <f>ROUND((((VLOOKUP($D133,[1]Plan1!$B:$C,2,0)/25) * (VLOOKUP(CP$1,[2]Plan1!$A:$B,2,0))) * CD133),0)</f>
        <v>0</v>
      </c>
      <c r="CQ133" s="18"/>
      <c r="CR133" s="20">
        <f t="shared" si="8"/>
        <v>20</v>
      </c>
      <c r="CS133" s="19">
        <f>VLOOKUP(D133,[1]Plan1!$B:$C,2,0)</f>
        <v>100</v>
      </c>
      <c r="CT133" s="17">
        <f t="shared" si="9"/>
        <v>-80</v>
      </c>
      <c r="CU133" s="21">
        <f t="shared" si="11"/>
        <v>0.2</v>
      </c>
      <c r="CV133" s="2"/>
      <c r="CW133" s="2"/>
      <c r="CX133" s="2"/>
      <c r="CY133" s="2"/>
    </row>
    <row r="134" spans="1:103" ht="18.75">
      <c r="A134" s="8" t="s">
        <v>19</v>
      </c>
      <c r="B134" s="15" t="s">
        <v>20</v>
      </c>
      <c r="C134" s="15" t="s">
        <v>21</v>
      </c>
      <c r="D134" s="16" t="s">
        <v>196</v>
      </c>
      <c r="E134" s="16" t="str">
        <f>VLOOKUP(D134,[1]Plan1!$B:$D,3,0)</f>
        <v>03/08/20 a 28/08/20</v>
      </c>
      <c r="F134" s="13">
        <v>2447</v>
      </c>
      <c r="G134" s="13">
        <v>10766</v>
      </c>
      <c r="H134" s="14" t="s">
        <v>34</v>
      </c>
      <c r="I134" s="17" t="str">
        <f t="shared" si="10"/>
        <v/>
      </c>
      <c r="J134" s="17">
        <f>VLOOKUP(D134,[1]Plan1!$B:$E,4,0)</f>
        <v>4</v>
      </c>
      <c r="K134" s="18"/>
      <c r="L134" s="10">
        <v>0</v>
      </c>
      <c r="M134" s="11">
        <v>1</v>
      </c>
      <c r="N134" s="10">
        <v>1</v>
      </c>
      <c r="O134" s="11">
        <v>1</v>
      </c>
      <c r="P134" s="10">
        <v>1</v>
      </c>
      <c r="Q134" s="11">
        <v>1</v>
      </c>
      <c r="R134" s="10">
        <v>1</v>
      </c>
      <c r="S134" s="11">
        <v>1</v>
      </c>
      <c r="T134" s="10">
        <v>1</v>
      </c>
      <c r="U134" s="11">
        <v>1</v>
      </c>
      <c r="V134" s="10">
        <v>1</v>
      </c>
      <c r="W134" s="12"/>
      <c r="X134" s="10">
        <v>0</v>
      </c>
      <c r="Y134" s="11">
        <v>1</v>
      </c>
      <c r="Z134" s="10">
        <v>1</v>
      </c>
      <c r="AA134" s="11">
        <v>1</v>
      </c>
      <c r="AB134" s="10">
        <v>1</v>
      </c>
      <c r="AC134" s="11">
        <v>1</v>
      </c>
      <c r="AD134" s="10">
        <v>1</v>
      </c>
      <c r="AE134" s="11">
        <v>1</v>
      </c>
      <c r="AF134" s="10">
        <v>1</v>
      </c>
      <c r="AG134" s="11">
        <v>1</v>
      </c>
      <c r="AH134" s="10">
        <v>1</v>
      </c>
      <c r="AI134" s="12"/>
      <c r="AJ134" s="10">
        <v>0</v>
      </c>
      <c r="AK134" s="11">
        <v>1</v>
      </c>
      <c r="AL134" s="10">
        <v>1</v>
      </c>
      <c r="AM134" s="11">
        <v>1</v>
      </c>
      <c r="AN134" s="10">
        <v>1</v>
      </c>
      <c r="AO134" s="11">
        <v>1</v>
      </c>
      <c r="AP134" s="10">
        <v>1</v>
      </c>
      <c r="AQ134" s="11">
        <v>1</v>
      </c>
      <c r="AR134" s="10">
        <v>1</v>
      </c>
      <c r="AS134" s="11">
        <v>1</v>
      </c>
      <c r="AT134" s="10">
        <v>1</v>
      </c>
      <c r="AU134" s="12"/>
      <c r="AV134" s="10">
        <v>0</v>
      </c>
      <c r="AW134" s="11">
        <v>0</v>
      </c>
      <c r="AX134" s="10">
        <v>0</v>
      </c>
      <c r="AY134" s="11">
        <v>0</v>
      </c>
      <c r="AZ134" s="10">
        <v>0</v>
      </c>
      <c r="BA134" s="11">
        <v>0</v>
      </c>
      <c r="BB134" s="10">
        <v>0</v>
      </c>
      <c r="BC134" s="11">
        <v>0</v>
      </c>
      <c r="BD134" s="10">
        <v>0</v>
      </c>
      <c r="BE134" s="11">
        <v>0</v>
      </c>
      <c r="BF134" s="10">
        <v>0</v>
      </c>
      <c r="BG134" s="12"/>
      <c r="BH134" s="10">
        <v>0</v>
      </c>
      <c r="BI134" s="11">
        <v>0</v>
      </c>
      <c r="BJ134" s="10">
        <v>0</v>
      </c>
      <c r="BK134" s="11">
        <v>0</v>
      </c>
      <c r="BL134" s="10">
        <v>0</v>
      </c>
      <c r="BM134" s="11">
        <v>0</v>
      </c>
      <c r="BN134" s="10">
        <v>0</v>
      </c>
      <c r="BO134" s="11">
        <v>0</v>
      </c>
      <c r="BP134" s="10">
        <v>0</v>
      </c>
      <c r="BQ134" s="11">
        <v>0</v>
      </c>
      <c r="BR134" s="10">
        <v>0</v>
      </c>
      <c r="BT134" s="19">
        <f>(L134+X134+AJ134+AV134+BH134)/(VLOOKUP($D134,[1]Plan1!$B:$E,4,0))</f>
        <v>0</v>
      </c>
      <c r="BU134" s="20">
        <f>(M134+Y134+AK134+AW134+BI134)/(VLOOKUP($D134,[1]Plan1!$B:$E,4,0))</f>
        <v>0.75</v>
      </c>
      <c r="BV134" s="19">
        <f>(N134+Z134+AL134+AX134+BJ134)/(VLOOKUP($D134,[1]Plan1!$B:$E,4,0))</f>
        <v>0.75</v>
      </c>
      <c r="BW134" s="20">
        <f>(O134+AA134+AM134+AY134+BK134)/(VLOOKUP($D134,[1]Plan1!$B:$E,4,0))</f>
        <v>0.75</v>
      </c>
      <c r="BX134" s="19">
        <f>(P134+AB134+AN134+AZ134+BL134)/(VLOOKUP($D134,[1]Plan1!$B:$E,4,0))</f>
        <v>0.75</v>
      </c>
      <c r="BY134" s="20">
        <f>(Q134+AC134+AO134+BA134+BM134)/(VLOOKUP($D134,[1]Plan1!$B:$E,4,0))</f>
        <v>0.75</v>
      </c>
      <c r="BZ134" s="19">
        <f>(R134+AD134+AP134+BB134+BN134)/(VLOOKUP($D134,[1]Plan1!$B:$E,4,0))</f>
        <v>0.75</v>
      </c>
      <c r="CA134" s="20">
        <f>(S134+AE134+AQ134+BC134+BO134)/(VLOOKUP($D134,[1]Plan1!$B:$E,4,0))</f>
        <v>0.75</v>
      </c>
      <c r="CB134" s="19">
        <f>(T134+AF134+AR134+BD134+BP134)/(VLOOKUP($D134,[1]Plan1!$B:$E,4,0))</f>
        <v>0.75</v>
      </c>
      <c r="CC134" s="20">
        <f>(U134+AG134+AS134+BE134+BQ134)/(VLOOKUP($D134,[1]Plan1!$B:$E,4,0))</f>
        <v>0.75</v>
      </c>
      <c r="CD134" s="19">
        <f>(V134+AH134+AT134+BF134+BR134)/(VLOOKUP($D134,[1]Plan1!$B:$E,4,0))</f>
        <v>0.75</v>
      </c>
      <c r="CE134" s="18"/>
      <c r="CF134" s="19">
        <f>ROUND((((VLOOKUP($D134,[1]Plan1!$B:$C,2,0)/25) * (VLOOKUP(CF$1,[2]Plan1!$A:$B,2,0))) * BT134),0)</f>
        <v>0</v>
      </c>
      <c r="CG134" s="20">
        <f>ROUND((((VLOOKUP($D134,[1]Plan1!$B:$C,2,0)/25) * (VLOOKUP(CG$1,[2]Plan1!$A:$B,2,0))) * BU134),0)</f>
        <v>3</v>
      </c>
      <c r="CH134" s="19">
        <f>ROUND((((VLOOKUP($D134,[1]Plan1!$B:$C,2,0)/25) * (VLOOKUP(CH$1,[2]Plan1!$A:$B,2,0))) * BV134),0)</f>
        <v>6</v>
      </c>
      <c r="CI134" s="20">
        <f>ROUND((((VLOOKUP($D134,[1]Plan1!$B:$C,2,0)/25) * (VLOOKUP(CI$1,[2]Plan1!$A:$B,2,0))) * BW134),0)</f>
        <v>6</v>
      </c>
      <c r="CJ134" s="19">
        <f>ROUND((((VLOOKUP($D134,[1]Plan1!$B:$C,2,0)/25) * (VLOOKUP(CJ$1,[2]Plan1!$A:$B,2,0))) * BX134),0)</f>
        <v>12</v>
      </c>
      <c r="CK134" s="20">
        <f>ROUND((((VLOOKUP($D134,[1]Plan1!$B:$C,2,0)/25) * (VLOOKUP(CK$1,[2]Plan1!$A:$B,2,0))) * BY134),0)</f>
        <v>9</v>
      </c>
      <c r="CL134" s="19">
        <f>ROUND((((VLOOKUP($D134,[1]Plan1!$B:$C,2,0)/25) * (VLOOKUP(CL$1,[2]Plan1!$A:$B,2,0))) * BZ134),0)</f>
        <v>9</v>
      </c>
      <c r="CM134" s="20">
        <f>ROUND((((VLOOKUP($D134,[1]Plan1!$B:$C,2,0)/25) * (VLOOKUP(CM$1,[2]Plan1!$A:$B,2,0))) * CA134),0)</f>
        <v>9</v>
      </c>
      <c r="CN134" s="19">
        <f>ROUND((((VLOOKUP($D134,[1]Plan1!$B:$C,2,0)/25) * (VLOOKUP(CN$1,[2]Plan1!$A:$B,2,0))) * CB134),0)</f>
        <v>3</v>
      </c>
      <c r="CO134" s="20">
        <f>ROUND((((VLOOKUP($D134,[1]Plan1!$B:$C,2,0)/25) * (VLOOKUP(CO$1,[2]Plan1!$A:$B,2,0))) * CC134),0)</f>
        <v>3</v>
      </c>
      <c r="CP134" s="19">
        <f>ROUND((((VLOOKUP($D134,[1]Plan1!$B:$C,2,0)/25) * (VLOOKUP(CP$1,[2]Plan1!$A:$B,2,0))) * CD134),0)</f>
        <v>3</v>
      </c>
      <c r="CQ134" s="18"/>
      <c r="CR134" s="20">
        <f t="shared" si="8"/>
        <v>63</v>
      </c>
      <c r="CS134" s="19">
        <f>VLOOKUP(D134,[1]Plan1!$B:$C,2,0)</f>
        <v>100</v>
      </c>
      <c r="CT134" s="17">
        <f t="shared" si="9"/>
        <v>-37</v>
      </c>
      <c r="CU134" s="21">
        <f t="shared" si="11"/>
        <v>0.63</v>
      </c>
      <c r="CV134" s="2"/>
      <c r="CW134" s="2"/>
      <c r="CX134" s="2"/>
      <c r="CY134" s="2"/>
    </row>
    <row r="135" spans="1:103" ht="18.75">
      <c r="A135" s="8" t="s">
        <v>19</v>
      </c>
      <c r="B135" s="15" t="s">
        <v>20</v>
      </c>
      <c r="C135" s="15" t="s">
        <v>21</v>
      </c>
      <c r="D135" s="16" t="s">
        <v>196</v>
      </c>
      <c r="E135" s="16" t="str">
        <f>VLOOKUP(D135,[1]Plan1!$B:$D,3,0)</f>
        <v>03/08/20 a 28/08/20</v>
      </c>
      <c r="F135" s="13">
        <v>114961</v>
      </c>
      <c r="G135" s="13">
        <v>10777</v>
      </c>
      <c r="H135" s="14" t="s">
        <v>35</v>
      </c>
      <c r="I135" s="17" t="str">
        <f t="shared" si="10"/>
        <v/>
      </c>
      <c r="J135" s="17">
        <f>VLOOKUP(D135,[1]Plan1!$B:$E,4,0)</f>
        <v>4</v>
      </c>
      <c r="K135" s="18"/>
      <c r="L135" s="10">
        <v>0</v>
      </c>
      <c r="M135" s="11">
        <v>0</v>
      </c>
      <c r="N135" s="10">
        <v>0</v>
      </c>
      <c r="O135" s="11">
        <v>0</v>
      </c>
      <c r="P135" s="10">
        <v>0</v>
      </c>
      <c r="Q135" s="11">
        <v>0</v>
      </c>
      <c r="R135" s="10">
        <v>0</v>
      </c>
      <c r="S135" s="11">
        <v>0</v>
      </c>
      <c r="T135" s="10">
        <v>0</v>
      </c>
      <c r="U135" s="11">
        <v>0</v>
      </c>
      <c r="V135" s="10">
        <v>0</v>
      </c>
      <c r="W135" s="12"/>
      <c r="X135" s="10">
        <v>0</v>
      </c>
      <c r="Y135" s="11">
        <v>0</v>
      </c>
      <c r="Z135" s="10">
        <v>0</v>
      </c>
      <c r="AA135" s="11">
        <v>0</v>
      </c>
      <c r="AB135" s="10">
        <v>0</v>
      </c>
      <c r="AC135" s="11">
        <v>0</v>
      </c>
      <c r="AD135" s="10">
        <v>0</v>
      </c>
      <c r="AE135" s="11">
        <v>0</v>
      </c>
      <c r="AF135" s="10">
        <v>0</v>
      </c>
      <c r="AG135" s="11">
        <v>0</v>
      </c>
      <c r="AH135" s="10">
        <v>0</v>
      </c>
      <c r="AI135" s="12"/>
      <c r="AJ135" s="10">
        <v>0</v>
      </c>
      <c r="AK135" s="11">
        <v>0</v>
      </c>
      <c r="AL135" s="10">
        <v>0</v>
      </c>
      <c r="AM135" s="11">
        <v>0</v>
      </c>
      <c r="AN135" s="10">
        <v>0</v>
      </c>
      <c r="AO135" s="11">
        <v>0</v>
      </c>
      <c r="AP135" s="10">
        <v>0</v>
      </c>
      <c r="AQ135" s="11">
        <v>0</v>
      </c>
      <c r="AR135" s="10">
        <v>0</v>
      </c>
      <c r="AS135" s="11">
        <v>0</v>
      </c>
      <c r="AT135" s="10">
        <v>0</v>
      </c>
      <c r="AU135" s="12"/>
      <c r="AV135" s="10">
        <v>0</v>
      </c>
      <c r="AW135" s="11">
        <v>0</v>
      </c>
      <c r="AX135" s="10">
        <v>0</v>
      </c>
      <c r="AY135" s="11">
        <v>0</v>
      </c>
      <c r="AZ135" s="10">
        <v>0</v>
      </c>
      <c r="BA135" s="11">
        <v>0</v>
      </c>
      <c r="BB135" s="10">
        <v>0</v>
      </c>
      <c r="BC135" s="11">
        <v>0</v>
      </c>
      <c r="BD135" s="10">
        <v>0</v>
      </c>
      <c r="BE135" s="11">
        <v>0</v>
      </c>
      <c r="BF135" s="10">
        <v>0</v>
      </c>
      <c r="BG135" s="12"/>
      <c r="BH135" s="10">
        <v>0</v>
      </c>
      <c r="BI135" s="11">
        <v>0</v>
      </c>
      <c r="BJ135" s="10">
        <v>0</v>
      </c>
      <c r="BK135" s="11">
        <v>0</v>
      </c>
      <c r="BL135" s="10">
        <v>0</v>
      </c>
      <c r="BM135" s="11">
        <v>0</v>
      </c>
      <c r="BN135" s="10">
        <v>0</v>
      </c>
      <c r="BO135" s="11">
        <v>0</v>
      </c>
      <c r="BP135" s="10">
        <v>0</v>
      </c>
      <c r="BQ135" s="11">
        <v>0</v>
      </c>
      <c r="BR135" s="10">
        <v>0</v>
      </c>
      <c r="BT135" s="19">
        <f>(L135+X135+AJ135+AV135+BH135)/(VLOOKUP($D135,[1]Plan1!$B:$E,4,0))</f>
        <v>0</v>
      </c>
      <c r="BU135" s="20">
        <f>(M135+Y135+AK135+AW135+BI135)/(VLOOKUP($D135,[1]Plan1!$B:$E,4,0))</f>
        <v>0</v>
      </c>
      <c r="BV135" s="19">
        <f>(N135+Z135+AL135+AX135+BJ135)/(VLOOKUP($D135,[1]Plan1!$B:$E,4,0))</f>
        <v>0</v>
      </c>
      <c r="BW135" s="20">
        <f>(O135+AA135+AM135+AY135+BK135)/(VLOOKUP($D135,[1]Plan1!$B:$E,4,0))</f>
        <v>0</v>
      </c>
      <c r="BX135" s="19">
        <f>(P135+AB135+AN135+AZ135+BL135)/(VLOOKUP($D135,[1]Plan1!$B:$E,4,0))</f>
        <v>0</v>
      </c>
      <c r="BY135" s="20">
        <f>(Q135+AC135+AO135+BA135+BM135)/(VLOOKUP($D135,[1]Plan1!$B:$E,4,0))</f>
        <v>0</v>
      </c>
      <c r="BZ135" s="19">
        <f>(R135+AD135+AP135+BB135+BN135)/(VLOOKUP($D135,[1]Plan1!$B:$E,4,0))</f>
        <v>0</v>
      </c>
      <c r="CA135" s="20">
        <f>(S135+AE135+AQ135+BC135+BO135)/(VLOOKUP($D135,[1]Plan1!$B:$E,4,0))</f>
        <v>0</v>
      </c>
      <c r="CB135" s="19">
        <f>(T135+AF135+AR135+BD135+BP135)/(VLOOKUP($D135,[1]Plan1!$B:$E,4,0))</f>
        <v>0</v>
      </c>
      <c r="CC135" s="20">
        <f>(U135+AG135+AS135+BE135+BQ135)/(VLOOKUP($D135,[1]Plan1!$B:$E,4,0))</f>
        <v>0</v>
      </c>
      <c r="CD135" s="19">
        <f>(V135+AH135+AT135+BF135+BR135)/(VLOOKUP($D135,[1]Plan1!$B:$E,4,0))</f>
        <v>0</v>
      </c>
      <c r="CE135" s="18"/>
      <c r="CF135" s="19">
        <f>ROUND((((VLOOKUP($D135,[1]Plan1!$B:$C,2,0)/25) * (VLOOKUP(CF$1,[2]Plan1!$A:$B,2,0))) * BT135),0)</f>
        <v>0</v>
      </c>
      <c r="CG135" s="20">
        <f>ROUND((((VLOOKUP($D135,[1]Plan1!$B:$C,2,0)/25) * (VLOOKUP(CG$1,[2]Plan1!$A:$B,2,0))) * BU135),0)</f>
        <v>0</v>
      </c>
      <c r="CH135" s="19">
        <f>ROUND((((VLOOKUP($D135,[1]Plan1!$B:$C,2,0)/25) * (VLOOKUP(CH$1,[2]Plan1!$A:$B,2,0))) * BV135),0)</f>
        <v>0</v>
      </c>
      <c r="CI135" s="20">
        <f>ROUND((((VLOOKUP($D135,[1]Plan1!$B:$C,2,0)/25) * (VLOOKUP(CI$1,[2]Plan1!$A:$B,2,0))) * BW135),0)</f>
        <v>0</v>
      </c>
      <c r="CJ135" s="19">
        <f>ROUND((((VLOOKUP($D135,[1]Plan1!$B:$C,2,0)/25) * (VLOOKUP(CJ$1,[2]Plan1!$A:$B,2,0))) * BX135),0)</f>
        <v>0</v>
      </c>
      <c r="CK135" s="20">
        <f>ROUND((((VLOOKUP($D135,[1]Plan1!$B:$C,2,0)/25) * (VLOOKUP(CK$1,[2]Plan1!$A:$B,2,0))) * BY135),0)</f>
        <v>0</v>
      </c>
      <c r="CL135" s="19">
        <f>ROUND((((VLOOKUP($D135,[1]Plan1!$B:$C,2,0)/25) * (VLOOKUP(CL$1,[2]Plan1!$A:$B,2,0))) * BZ135),0)</f>
        <v>0</v>
      </c>
      <c r="CM135" s="20">
        <f>ROUND((((VLOOKUP($D135,[1]Plan1!$B:$C,2,0)/25) * (VLOOKUP(CM$1,[2]Plan1!$A:$B,2,0))) * CA135),0)</f>
        <v>0</v>
      </c>
      <c r="CN135" s="19">
        <f>ROUND((((VLOOKUP($D135,[1]Plan1!$B:$C,2,0)/25) * (VLOOKUP(CN$1,[2]Plan1!$A:$B,2,0))) * CB135),0)</f>
        <v>0</v>
      </c>
      <c r="CO135" s="20">
        <f>ROUND((((VLOOKUP($D135,[1]Plan1!$B:$C,2,0)/25) * (VLOOKUP(CO$1,[2]Plan1!$A:$B,2,0))) * CC135),0)</f>
        <v>0</v>
      </c>
      <c r="CP135" s="19">
        <f>ROUND((((VLOOKUP($D135,[1]Plan1!$B:$C,2,0)/25) * (VLOOKUP(CP$1,[2]Plan1!$A:$B,2,0))) * CD135),0)</f>
        <v>0</v>
      </c>
      <c r="CQ135" s="18"/>
      <c r="CR135" s="20">
        <f t="shared" si="8"/>
        <v>0</v>
      </c>
      <c r="CS135" s="19">
        <f>VLOOKUP(D135,[1]Plan1!$B:$C,2,0)</f>
        <v>100</v>
      </c>
      <c r="CT135" s="17">
        <f t="shared" si="9"/>
        <v>-100</v>
      </c>
      <c r="CU135" s="21">
        <f t="shared" si="11"/>
        <v>0</v>
      </c>
      <c r="CV135" s="2"/>
      <c r="CW135" s="2"/>
      <c r="CX135" s="2"/>
      <c r="CY135" s="2"/>
    </row>
    <row r="136" spans="1:103" ht="18.75">
      <c r="A136" s="8" t="s">
        <v>19</v>
      </c>
      <c r="B136" s="15" t="s">
        <v>20</v>
      </c>
      <c r="C136" s="15" t="s">
        <v>21</v>
      </c>
      <c r="D136" s="16" t="s">
        <v>196</v>
      </c>
      <c r="E136" s="16" t="str">
        <f>VLOOKUP(D136,[1]Plan1!$B:$D,3,0)</f>
        <v>03/08/20 a 28/08/20</v>
      </c>
      <c r="F136" s="13">
        <v>74361</v>
      </c>
      <c r="G136" s="13">
        <v>10826</v>
      </c>
      <c r="H136" s="14" t="s">
        <v>36</v>
      </c>
      <c r="I136" s="17" t="str">
        <f t="shared" si="10"/>
        <v/>
      </c>
      <c r="J136" s="17">
        <f>VLOOKUP(D136,[1]Plan1!$B:$E,4,0)</f>
        <v>4</v>
      </c>
      <c r="K136" s="18"/>
      <c r="L136" s="10">
        <v>0</v>
      </c>
      <c r="M136" s="11">
        <v>1</v>
      </c>
      <c r="N136" s="10">
        <v>1</v>
      </c>
      <c r="O136" s="11">
        <v>1</v>
      </c>
      <c r="P136" s="10">
        <v>1</v>
      </c>
      <c r="Q136" s="11">
        <v>1</v>
      </c>
      <c r="R136" s="10">
        <v>1</v>
      </c>
      <c r="S136" s="11">
        <v>0</v>
      </c>
      <c r="T136" s="10">
        <v>1</v>
      </c>
      <c r="U136" s="11">
        <v>1</v>
      </c>
      <c r="V136" s="10">
        <v>1</v>
      </c>
      <c r="W136" s="12"/>
      <c r="X136" s="10">
        <v>0</v>
      </c>
      <c r="Y136" s="11">
        <v>1</v>
      </c>
      <c r="Z136" s="10">
        <v>1</v>
      </c>
      <c r="AA136" s="11">
        <v>1</v>
      </c>
      <c r="AB136" s="10">
        <v>1</v>
      </c>
      <c r="AC136" s="11">
        <v>1</v>
      </c>
      <c r="AD136" s="10">
        <v>1</v>
      </c>
      <c r="AE136" s="11">
        <v>1</v>
      </c>
      <c r="AF136" s="10">
        <v>1</v>
      </c>
      <c r="AG136" s="11">
        <v>1</v>
      </c>
      <c r="AH136" s="10">
        <v>1</v>
      </c>
      <c r="AI136" s="12"/>
      <c r="AJ136" s="10">
        <v>0</v>
      </c>
      <c r="AK136" s="11">
        <v>1</v>
      </c>
      <c r="AL136" s="10">
        <v>1</v>
      </c>
      <c r="AM136" s="11">
        <v>1</v>
      </c>
      <c r="AN136" s="10">
        <v>1</v>
      </c>
      <c r="AO136" s="11">
        <v>1</v>
      </c>
      <c r="AP136" s="10">
        <v>1</v>
      </c>
      <c r="AQ136" s="11">
        <v>1</v>
      </c>
      <c r="AR136" s="10">
        <v>1</v>
      </c>
      <c r="AS136" s="11">
        <v>1</v>
      </c>
      <c r="AT136" s="10">
        <v>1</v>
      </c>
      <c r="AU136" s="12"/>
      <c r="AV136" s="10">
        <v>0</v>
      </c>
      <c r="AW136" s="11">
        <v>0</v>
      </c>
      <c r="AX136" s="10">
        <v>0</v>
      </c>
      <c r="AY136" s="11">
        <v>0</v>
      </c>
      <c r="AZ136" s="10">
        <v>0</v>
      </c>
      <c r="BA136" s="11">
        <v>0</v>
      </c>
      <c r="BB136" s="10">
        <v>0</v>
      </c>
      <c r="BC136" s="11">
        <v>0</v>
      </c>
      <c r="BD136" s="10">
        <v>0</v>
      </c>
      <c r="BE136" s="11">
        <v>0</v>
      </c>
      <c r="BF136" s="10">
        <v>0</v>
      </c>
      <c r="BG136" s="12"/>
      <c r="BH136" s="10">
        <v>0</v>
      </c>
      <c r="BI136" s="11">
        <v>0</v>
      </c>
      <c r="BJ136" s="10">
        <v>0</v>
      </c>
      <c r="BK136" s="11">
        <v>0</v>
      </c>
      <c r="BL136" s="10">
        <v>0</v>
      </c>
      <c r="BM136" s="11">
        <v>0</v>
      </c>
      <c r="BN136" s="10">
        <v>0</v>
      </c>
      <c r="BO136" s="11">
        <v>0</v>
      </c>
      <c r="BP136" s="10">
        <v>0</v>
      </c>
      <c r="BQ136" s="11">
        <v>0</v>
      </c>
      <c r="BR136" s="10">
        <v>0</v>
      </c>
      <c r="BT136" s="19">
        <f>(L136+X136+AJ136+AV136+BH136)/(VLOOKUP($D136,[1]Plan1!$B:$E,4,0))</f>
        <v>0</v>
      </c>
      <c r="BU136" s="20">
        <f>(M136+Y136+AK136+AW136+BI136)/(VLOOKUP($D136,[1]Plan1!$B:$E,4,0))</f>
        <v>0.75</v>
      </c>
      <c r="BV136" s="19">
        <f>(N136+Z136+AL136+AX136+BJ136)/(VLOOKUP($D136,[1]Plan1!$B:$E,4,0))</f>
        <v>0.75</v>
      </c>
      <c r="BW136" s="20">
        <f>(O136+AA136+AM136+AY136+BK136)/(VLOOKUP($D136,[1]Plan1!$B:$E,4,0))</f>
        <v>0.75</v>
      </c>
      <c r="BX136" s="19">
        <f>(P136+AB136+AN136+AZ136+BL136)/(VLOOKUP($D136,[1]Plan1!$B:$E,4,0))</f>
        <v>0.75</v>
      </c>
      <c r="BY136" s="20">
        <f>(Q136+AC136+AO136+BA136+BM136)/(VLOOKUP($D136,[1]Plan1!$B:$E,4,0))</f>
        <v>0.75</v>
      </c>
      <c r="BZ136" s="19">
        <f>(R136+AD136+AP136+BB136+BN136)/(VLOOKUP($D136,[1]Plan1!$B:$E,4,0))</f>
        <v>0.75</v>
      </c>
      <c r="CA136" s="20">
        <f>(S136+AE136+AQ136+BC136+BO136)/(VLOOKUP($D136,[1]Plan1!$B:$E,4,0))</f>
        <v>0.5</v>
      </c>
      <c r="CB136" s="19">
        <f>(T136+AF136+AR136+BD136+BP136)/(VLOOKUP($D136,[1]Plan1!$B:$E,4,0))</f>
        <v>0.75</v>
      </c>
      <c r="CC136" s="20">
        <f>(U136+AG136+AS136+BE136+BQ136)/(VLOOKUP($D136,[1]Plan1!$B:$E,4,0))</f>
        <v>0.75</v>
      </c>
      <c r="CD136" s="19">
        <f>(V136+AH136+AT136+BF136+BR136)/(VLOOKUP($D136,[1]Plan1!$B:$E,4,0))</f>
        <v>0.75</v>
      </c>
      <c r="CE136" s="18"/>
      <c r="CF136" s="19">
        <f>ROUND((((VLOOKUP($D136,[1]Plan1!$B:$C,2,0)/25) * (VLOOKUP(CF$1,[2]Plan1!$A:$B,2,0))) * BT136),0)</f>
        <v>0</v>
      </c>
      <c r="CG136" s="20">
        <f>ROUND((((VLOOKUP($D136,[1]Plan1!$B:$C,2,0)/25) * (VLOOKUP(CG$1,[2]Plan1!$A:$B,2,0))) * BU136),0)</f>
        <v>3</v>
      </c>
      <c r="CH136" s="19">
        <f>ROUND((((VLOOKUP($D136,[1]Plan1!$B:$C,2,0)/25) * (VLOOKUP(CH$1,[2]Plan1!$A:$B,2,0))) * BV136),0)</f>
        <v>6</v>
      </c>
      <c r="CI136" s="20">
        <f>ROUND((((VLOOKUP($D136,[1]Plan1!$B:$C,2,0)/25) * (VLOOKUP(CI$1,[2]Plan1!$A:$B,2,0))) * BW136),0)</f>
        <v>6</v>
      </c>
      <c r="CJ136" s="19">
        <f>ROUND((((VLOOKUP($D136,[1]Plan1!$B:$C,2,0)/25) * (VLOOKUP(CJ$1,[2]Plan1!$A:$B,2,0))) * BX136),0)</f>
        <v>12</v>
      </c>
      <c r="CK136" s="20">
        <f>ROUND((((VLOOKUP($D136,[1]Plan1!$B:$C,2,0)/25) * (VLOOKUP(CK$1,[2]Plan1!$A:$B,2,0))) * BY136),0)</f>
        <v>9</v>
      </c>
      <c r="CL136" s="19">
        <f>ROUND((((VLOOKUP($D136,[1]Plan1!$B:$C,2,0)/25) * (VLOOKUP(CL$1,[2]Plan1!$A:$B,2,0))) * BZ136),0)</f>
        <v>9</v>
      </c>
      <c r="CM136" s="20">
        <f>ROUND((((VLOOKUP($D136,[1]Plan1!$B:$C,2,0)/25) * (VLOOKUP(CM$1,[2]Plan1!$A:$B,2,0))) * CA136),0)</f>
        <v>6</v>
      </c>
      <c r="CN136" s="19">
        <f>ROUND((((VLOOKUP($D136,[1]Plan1!$B:$C,2,0)/25) * (VLOOKUP(CN$1,[2]Plan1!$A:$B,2,0))) * CB136),0)</f>
        <v>3</v>
      </c>
      <c r="CO136" s="20">
        <f>ROUND((((VLOOKUP($D136,[1]Plan1!$B:$C,2,0)/25) * (VLOOKUP(CO$1,[2]Plan1!$A:$B,2,0))) * CC136),0)</f>
        <v>3</v>
      </c>
      <c r="CP136" s="19">
        <f>ROUND((((VLOOKUP($D136,[1]Plan1!$B:$C,2,0)/25) * (VLOOKUP(CP$1,[2]Plan1!$A:$B,2,0))) * CD136),0)</f>
        <v>3</v>
      </c>
      <c r="CQ136" s="18"/>
      <c r="CR136" s="20">
        <f t="shared" si="8"/>
        <v>60</v>
      </c>
      <c r="CS136" s="19">
        <f>VLOOKUP(D136,[1]Plan1!$B:$C,2,0)</f>
        <v>100</v>
      </c>
      <c r="CT136" s="17">
        <f t="shared" si="9"/>
        <v>-40</v>
      </c>
      <c r="CU136" s="21">
        <f t="shared" si="11"/>
        <v>0.6</v>
      </c>
      <c r="CV136" s="2"/>
      <c r="CW136" s="2"/>
      <c r="CX136" s="2"/>
      <c r="CY136" s="2"/>
    </row>
    <row r="137" spans="1:103" ht="18.75">
      <c r="A137" s="8" t="s">
        <v>19</v>
      </c>
      <c r="B137" s="15" t="s">
        <v>20</v>
      </c>
      <c r="C137" s="15" t="s">
        <v>21</v>
      </c>
      <c r="D137" s="16" t="s">
        <v>196</v>
      </c>
      <c r="E137" s="16" t="str">
        <f>VLOOKUP(D137,[1]Plan1!$B:$D,3,0)</f>
        <v>03/08/20 a 28/08/20</v>
      </c>
      <c r="F137" s="13">
        <v>163655</v>
      </c>
      <c r="G137" s="13">
        <v>11222</v>
      </c>
      <c r="H137" s="14" t="s">
        <v>37</v>
      </c>
      <c r="I137" s="17" t="str">
        <f t="shared" si="10"/>
        <v/>
      </c>
      <c r="J137" s="17">
        <f>VLOOKUP(D137,[1]Plan1!$B:$E,4,0)</f>
        <v>4</v>
      </c>
      <c r="K137" s="18"/>
      <c r="L137" s="10">
        <v>0</v>
      </c>
      <c r="M137" s="11">
        <v>0</v>
      </c>
      <c r="N137" s="10">
        <v>0</v>
      </c>
      <c r="O137" s="11">
        <v>0</v>
      </c>
      <c r="P137" s="10">
        <v>0</v>
      </c>
      <c r="Q137" s="11">
        <v>0</v>
      </c>
      <c r="R137" s="10">
        <v>0</v>
      </c>
      <c r="S137" s="11">
        <v>0</v>
      </c>
      <c r="T137" s="10">
        <v>0</v>
      </c>
      <c r="U137" s="11">
        <v>0</v>
      </c>
      <c r="V137" s="10">
        <v>0</v>
      </c>
      <c r="W137" s="12"/>
      <c r="X137" s="10">
        <v>0</v>
      </c>
      <c r="Y137" s="11">
        <v>0</v>
      </c>
      <c r="Z137" s="10">
        <v>0</v>
      </c>
      <c r="AA137" s="11">
        <v>0</v>
      </c>
      <c r="AB137" s="10">
        <v>0</v>
      </c>
      <c r="AC137" s="11">
        <v>0</v>
      </c>
      <c r="AD137" s="10">
        <v>0</v>
      </c>
      <c r="AE137" s="11">
        <v>0</v>
      </c>
      <c r="AF137" s="10">
        <v>0</v>
      </c>
      <c r="AG137" s="11">
        <v>0</v>
      </c>
      <c r="AH137" s="10">
        <v>0</v>
      </c>
      <c r="AI137" s="12"/>
      <c r="AJ137" s="10">
        <v>0</v>
      </c>
      <c r="AK137" s="11">
        <v>0</v>
      </c>
      <c r="AL137" s="10">
        <v>0</v>
      </c>
      <c r="AM137" s="11">
        <v>0</v>
      </c>
      <c r="AN137" s="10">
        <v>0</v>
      </c>
      <c r="AO137" s="11">
        <v>0</v>
      </c>
      <c r="AP137" s="10">
        <v>0</v>
      </c>
      <c r="AQ137" s="11">
        <v>0</v>
      </c>
      <c r="AR137" s="10">
        <v>0</v>
      </c>
      <c r="AS137" s="11">
        <v>0</v>
      </c>
      <c r="AT137" s="10">
        <v>0</v>
      </c>
      <c r="AU137" s="12"/>
      <c r="AV137" s="10">
        <v>0</v>
      </c>
      <c r="AW137" s="11">
        <v>0</v>
      </c>
      <c r="AX137" s="10">
        <v>0</v>
      </c>
      <c r="AY137" s="11">
        <v>0</v>
      </c>
      <c r="AZ137" s="10">
        <v>0</v>
      </c>
      <c r="BA137" s="11">
        <v>0</v>
      </c>
      <c r="BB137" s="10">
        <v>0</v>
      </c>
      <c r="BC137" s="11">
        <v>0</v>
      </c>
      <c r="BD137" s="10">
        <v>0</v>
      </c>
      <c r="BE137" s="11">
        <v>0</v>
      </c>
      <c r="BF137" s="10">
        <v>0</v>
      </c>
      <c r="BG137" s="12"/>
      <c r="BH137" s="10">
        <v>0</v>
      </c>
      <c r="BI137" s="11">
        <v>0</v>
      </c>
      <c r="BJ137" s="10">
        <v>0</v>
      </c>
      <c r="BK137" s="11">
        <v>0</v>
      </c>
      <c r="BL137" s="10">
        <v>0</v>
      </c>
      <c r="BM137" s="11">
        <v>0</v>
      </c>
      <c r="BN137" s="10">
        <v>0</v>
      </c>
      <c r="BO137" s="11">
        <v>0</v>
      </c>
      <c r="BP137" s="10">
        <v>0</v>
      </c>
      <c r="BQ137" s="11">
        <v>0</v>
      </c>
      <c r="BR137" s="10">
        <v>0</v>
      </c>
      <c r="BT137" s="19">
        <f>(L137+X137+AJ137+AV137+BH137)/(VLOOKUP($D137,[1]Plan1!$B:$E,4,0))</f>
        <v>0</v>
      </c>
      <c r="BU137" s="20">
        <f>(M137+Y137+AK137+AW137+BI137)/(VLOOKUP($D137,[1]Plan1!$B:$E,4,0))</f>
        <v>0</v>
      </c>
      <c r="BV137" s="19">
        <f>(N137+Z137+AL137+AX137+BJ137)/(VLOOKUP($D137,[1]Plan1!$B:$E,4,0))</f>
        <v>0</v>
      </c>
      <c r="BW137" s="20">
        <f>(O137+AA137+AM137+AY137+BK137)/(VLOOKUP($D137,[1]Plan1!$B:$E,4,0))</f>
        <v>0</v>
      </c>
      <c r="BX137" s="19">
        <f>(P137+AB137+AN137+AZ137+BL137)/(VLOOKUP($D137,[1]Plan1!$B:$E,4,0))</f>
        <v>0</v>
      </c>
      <c r="BY137" s="20">
        <f>(Q137+AC137+AO137+BA137+BM137)/(VLOOKUP($D137,[1]Plan1!$B:$E,4,0))</f>
        <v>0</v>
      </c>
      <c r="BZ137" s="19">
        <f>(R137+AD137+AP137+BB137+BN137)/(VLOOKUP($D137,[1]Plan1!$B:$E,4,0))</f>
        <v>0</v>
      </c>
      <c r="CA137" s="20">
        <f>(S137+AE137+AQ137+BC137+BO137)/(VLOOKUP($D137,[1]Plan1!$B:$E,4,0))</f>
        <v>0</v>
      </c>
      <c r="CB137" s="19">
        <f>(T137+AF137+AR137+BD137+BP137)/(VLOOKUP($D137,[1]Plan1!$B:$E,4,0))</f>
        <v>0</v>
      </c>
      <c r="CC137" s="20">
        <f>(U137+AG137+AS137+BE137+BQ137)/(VLOOKUP($D137,[1]Plan1!$B:$E,4,0))</f>
        <v>0</v>
      </c>
      <c r="CD137" s="19">
        <f>(V137+AH137+AT137+BF137+BR137)/(VLOOKUP($D137,[1]Plan1!$B:$E,4,0))</f>
        <v>0</v>
      </c>
      <c r="CE137" s="18"/>
      <c r="CF137" s="19">
        <f>ROUND((((VLOOKUP($D137,[1]Plan1!$B:$C,2,0)/25) * (VLOOKUP(CF$1,[2]Plan1!$A:$B,2,0))) * BT137),0)</f>
        <v>0</v>
      </c>
      <c r="CG137" s="20">
        <f>ROUND((((VLOOKUP($D137,[1]Plan1!$B:$C,2,0)/25) * (VLOOKUP(CG$1,[2]Plan1!$A:$B,2,0))) * BU137),0)</f>
        <v>0</v>
      </c>
      <c r="CH137" s="19">
        <f>ROUND((((VLOOKUP($D137,[1]Plan1!$B:$C,2,0)/25) * (VLOOKUP(CH$1,[2]Plan1!$A:$B,2,0))) * BV137),0)</f>
        <v>0</v>
      </c>
      <c r="CI137" s="20">
        <f>ROUND((((VLOOKUP($D137,[1]Plan1!$B:$C,2,0)/25) * (VLOOKUP(CI$1,[2]Plan1!$A:$B,2,0))) * BW137),0)</f>
        <v>0</v>
      </c>
      <c r="CJ137" s="19">
        <f>ROUND((((VLOOKUP($D137,[1]Plan1!$B:$C,2,0)/25) * (VLOOKUP(CJ$1,[2]Plan1!$A:$B,2,0))) * BX137),0)</f>
        <v>0</v>
      </c>
      <c r="CK137" s="20">
        <f>ROUND((((VLOOKUP($D137,[1]Plan1!$B:$C,2,0)/25) * (VLOOKUP(CK$1,[2]Plan1!$A:$B,2,0))) * BY137),0)</f>
        <v>0</v>
      </c>
      <c r="CL137" s="19">
        <f>ROUND((((VLOOKUP($D137,[1]Plan1!$B:$C,2,0)/25) * (VLOOKUP(CL$1,[2]Plan1!$A:$B,2,0))) * BZ137),0)</f>
        <v>0</v>
      </c>
      <c r="CM137" s="20">
        <f>ROUND((((VLOOKUP($D137,[1]Plan1!$B:$C,2,0)/25) * (VLOOKUP(CM$1,[2]Plan1!$A:$B,2,0))) * CA137),0)</f>
        <v>0</v>
      </c>
      <c r="CN137" s="19">
        <f>ROUND((((VLOOKUP($D137,[1]Plan1!$B:$C,2,0)/25) * (VLOOKUP(CN$1,[2]Plan1!$A:$B,2,0))) * CB137),0)</f>
        <v>0</v>
      </c>
      <c r="CO137" s="20">
        <f>ROUND((((VLOOKUP($D137,[1]Plan1!$B:$C,2,0)/25) * (VLOOKUP(CO$1,[2]Plan1!$A:$B,2,0))) * CC137),0)</f>
        <v>0</v>
      </c>
      <c r="CP137" s="19">
        <f>ROUND((((VLOOKUP($D137,[1]Plan1!$B:$C,2,0)/25) * (VLOOKUP(CP$1,[2]Plan1!$A:$B,2,0))) * CD137),0)</f>
        <v>0</v>
      </c>
      <c r="CQ137" s="18"/>
      <c r="CR137" s="20">
        <f t="shared" si="8"/>
        <v>0</v>
      </c>
      <c r="CS137" s="19">
        <f>VLOOKUP(D137,[1]Plan1!$B:$C,2,0)</f>
        <v>100</v>
      </c>
      <c r="CT137" s="17">
        <f t="shared" si="9"/>
        <v>-100</v>
      </c>
      <c r="CU137" s="21">
        <f t="shared" si="11"/>
        <v>0</v>
      </c>
      <c r="CV137" s="2"/>
      <c r="CW137" s="2"/>
      <c r="CX137" s="2"/>
      <c r="CY137" s="2"/>
    </row>
    <row r="138" spans="1:103" ht="18.75">
      <c r="A138" s="8" t="s">
        <v>19</v>
      </c>
      <c r="B138" s="15" t="s">
        <v>20</v>
      </c>
      <c r="C138" s="15" t="s">
        <v>21</v>
      </c>
      <c r="D138" s="16" t="s">
        <v>196</v>
      </c>
      <c r="E138" s="16" t="str">
        <f>VLOOKUP(D138,[1]Plan1!$B:$D,3,0)</f>
        <v>03/08/20 a 28/08/20</v>
      </c>
      <c r="F138" s="13">
        <v>74261</v>
      </c>
      <c r="G138" s="13">
        <v>10800</v>
      </c>
      <c r="H138" s="14" t="s">
        <v>38</v>
      </c>
      <c r="I138" s="17" t="str">
        <f t="shared" si="10"/>
        <v/>
      </c>
      <c r="J138" s="17">
        <f>VLOOKUP(D138,[1]Plan1!$B:$E,4,0)</f>
        <v>4</v>
      </c>
      <c r="K138" s="18"/>
      <c r="L138" s="10">
        <v>0</v>
      </c>
      <c r="M138" s="11">
        <v>0</v>
      </c>
      <c r="N138" s="10">
        <v>1</v>
      </c>
      <c r="O138" s="11">
        <v>1</v>
      </c>
      <c r="P138" s="10">
        <v>0</v>
      </c>
      <c r="Q138" s="11">
        <v>0</v>
      </c>
      <c r="R138" s="10">
        <v>0</v>
      </c>
      <c r="S138" s="11">
        <v>0</v>
      </c>
      <c r="T138" s="10">
        <v>1</v>
      </c>
      <c r="U138" s="11">
        <v>1</v>
      </c>
      <c r="V138" s="10">
        <v>0</v>
      </c>
      <c r="W138" s="12"/>
      <c r="X138" s="10">
        <v>0</v>
      </c>
      <c r="Y138" s="11">
        <v>0</v>
      </c>
      <c r="Z138" s="10">
        <v>0</v>
      </c>
      <c r="AA138" s="11">
        <v>0</v>
      </c>
      <c r="AB138" s="10">
        <v>0</v>
      </c>
      <c r="AC138" s="11">
        <v>0</v>
      </c>
      <c r="AD138" s="10">
        <v>0</v>
      </c>
      <c r="AE138" s="11">
        <v>0</v>
      </c>
      <c r="AF138" s="10">
        <v>0</v>
      </c>
      <c r="AG138" s="11">
        <v>0</v>
      </c>
      <c r="AH138" s="10">
        <v>0</v>
      </c>
      <c r="AI138" s="12"/>
      <c r="AJ138" s="10">
        <v>0</v>
      </c>
      <c r="AK138" s="11">
        <v>1</v>
      </c>
      <c r="AL138" s="10">
        <v>1</v>
      </c>
      <c r="AM138" s="11">
        <v>1</v>
      </c>
      <c r="AN138" s="10">
        <v>1</v>
      </c>
      <c r="AO138" s="11">
        <v>1</v>
      </c>
      <c r="AP138" s="10">
        <v>1</v>
      </c>
      <c r="AQ138" s="11">
        <v>1</v>
      </c>
      <c r="AR138" s="10">
        <v>1</v>
      </c>
      <c r="AS138" s="11">
        <v>0</v>
      </c>
      <c r="AT138" s="10">
        <v>0</v>
      </c>
      <c r="AU138" s="12"/>
      <c r="AV138" s="10">
        <v>0</v>
      </c>
      <c r="AW138" s="11">
        <v>0</v>
      </c>
      <c r="AX138" s="10">
        <v>0</v>
      </c>
      <c r="AY138" s="11">
        <v>0</v>
      </c>
      <c r="AZ138" s="10">
        <v>0</v>
      </c>
      <c r="BA138" s="11">
        <v>0</v>
      </c>
      <c r="BB138" s="10">
        <v>0</v>
      </c>
      <c r="BC138" s="11">
        <v>0</v>
      </c>
      <c r="BD138" s="10">
        <v>0</v>
      </c>
      <c r="BE138" s="11">
        <v>0</v>
      </c>
      <c r="BF138" s="10">
        <v>0</v>
      </c>
      <c r="BG138" s="12"/>
      <c r="BH138" s="10">
        <v>0</v>
      </c>
      <c r="BI138" s="11">
        <v>0</v>
      </c>
      <c r="BJ138" s="10">
        <v>0</v>
      </c>
      <c r="BK138" s="11">
        <v>0</v>
      </c>
      <c r="BL138" s="10">
        <v>0</v>
      </c>
      <c r="BM138" s="11">
        <v>0</v>
      </c>
      <c r="BN138" s="10">
        <v>0</v>
      </c>
      <c r="BO138" s="11">
        <v>0</v>
      </c>
      <c r="BP138" s="10">
        <v>0</v>
      </c>
      <c r="BQ138" s="11">
        <v>0</v>
      </c>
      <c r="BR138" s="10">
        <v>0</v>
      </c>
      <c r="BT138" s="19">
        <f>(L138+X138+AJ138+AV138+BH138)/(VLOOKUP($D138,[1]Plan1!$B:$E,4,0))</f>
        <v>0</v>
      </c>
      <c r="BU138" s="20">
        <f>(M138+Y138+AK138+AW138+BI138)/(VLOOKUP($D138,[1]Plan1!$B:$E,4,0))</f>
        <v>0.25</v>
      </c>
      <c r="BV138" s="19">
        <f>(N138+Z138+AL138+AX138+BJ138)/(VLOOKUP($D138,[1]Plan1!$B:$E,4,0))</f>
        <v>0.5</v>
      </c>
      <c r="BW138" s="20">
        <f>(O138+AA138+AM138+AY138+BK138)/(VLOOKUP($D138,[1]Plan1!$B:$E,4,0))</f>
        <v>0.5</v>
      </c>
      <c r="BX138" s="19">
        <f>(P138+AB138+AN138+AZ138+BL138)/(VLOOKUP($D138,[1]Plan1!$B:$E,4,0))</f>
        <v>0.25</v>
      </c>
      <c r="BY138" s="20">
        <f>(Q138+AC138+AO138+BA138+BM138)/(VLOOKUP($D138,[1]Plan1!$B:$E,4,0))</f>
        <v>0.25</v>
      </c>
      <c r="BZ138" s="19">
        <f>(R138+AD138+AP138+BB138+BN138)/(VLOOKUP($D138,[1]Plan1!$B:$E,4,0))</f>
        <v>0.25</v>
      </c>
      <c r="CA138" s="20">
        <f>(S138+AE138+AQ138+BC138+BO138)/(VLOOKUP($D138,[1]Plan1!$B:$E,4,0))</f>
        <v>0.25</v>
      </c>
      <c r="CB138" s="19">
        <f>(T138+AF138+AR138+BD138+BP138)/(VLOOKUP($D138,[1]Plan1!$B:$E,4,0))</f>
        <v>0.5</v>
      </c>
      <c r="CC138" s="20">
        <f>(U138+AG138+AS138+BE138+BQ138)/(VLOOKUP($D138,[1]Plan1!$B:$E,4,0))</f>
        <v>0.25</v>
      </c>
      <c r="CD138" s="19">
        <f>(V138+AH138+AT138+BF138+BR138)/(VLOOKUP($D138,[1]Plan1!$B:$E,4,0))</f>
        <v>0</v>
      </c>
      <c r="CE138" s="18"/>
      <c r="CF138" s="19">
        <f>ROUND((((VLOOKUP($D138,[1]Plan1!$B:$C,2,0)/25) * (VLOOKUP(CF$1,[2]Plan1!$A:$B,2,0))) * BT138),0)</f>
        <v>0</v>
      </c>
      <c r="CG138" s="20">
        <f>ROUND((((VLOOKUP($D138,[1]Plan1!$B:$C,2,0)/25) * (VLOOKUP(CG$1,[2]Plan1!$A:$B,2,0))) * BU138),0)</f>
        <v>1</v>
      </c>
      <c r="CH138" s="19">
        <f>ROUND((((VLOOKUP($D138,[1]Plan1!$B:$C,2,0)/25) * (VLOOKUP(CH$1,[2]Plan1!$A:$B,2,0))) * BV138),0)</f>
        <v>4</v>
      </c>
      <c r="CI138" s="20">
        <f>ROUND((((VLOOKUP($D138,[1]Plan1!$B:$C,2,0)/25) * (VLOOKUP(CI$1,[2]Plan1!$A:$B,2,0))) * BW138),0)</f>
        <v>4</v>
      </c>
      <c r="CJ138" s="19">
        <f>ROUND((((VLOOKUP($D138,[1]Plan1!$B:$C,2,0)/25) * (VLOOKUP(CJ$1,[2]Plan1!$A:$B,2,0))) * BX138),0)</f>
        <v>4</v>
      </c>
      <c r="CK138" s="20">
        <f>ROUND((((VLOOKUP($D138,[1]Plan1!$B:$C,2,0)/25) * (VLOOKUP(CK$1,[2]Plan1!$A:$B,2,0))) * BY138),0)</f>
        <v>3</v>
      </c>
      <c r="CL138" s="19">
        <f>ROUND((((VLOOKUP($D138,[1]Plan1!$B:$C,2,0)/25) * (VLOOKUP(CL$1,[2]Plan1!$A:$B,2,0))) * BZ138),0)</f>
        <v>3</v>
      </c>
      <c r="CM138" s="20">
        <f>ROUND((((VLOOKUP($D138,[1]Plan1!$B:$C,2,0)/25) * (VLOOKUP(CM$1,[2]Plan1!$A:$B,2,0))) * CA138),0)</f>
        <v>3</v>
      </c>
      <c r="CN138" s="19">
        <f>ROUND((((VLOOKUP($D138,[1]Plan1!$B:$C,2,0)/25) * (VLOOKUP(CN$1,[2]Plan1!$A:$B,2,0))) * CB138),0)</f>
        <v>2</v>
      </c>
      <c r="CO138" s="20">
        <f>ROUND((((VLOOKUP($D138,[1]Plan1!$B:$C,2,0)/25) * (VLOOKUP(CO$1,[2]Plan1!$A:$B,2,0))) * CC138),0)</f>
        <v>1</v>
      </c>
      <c r="CP138" s="19">
        <f>ROUND((((VLOOKUP($D138,[1]Plan1!$B:$C,2,0)/25) * (VLOOKUP(CP$1,[2]Plan1!$A:$B,2,0))) * CD138),0)</f>
        <v>0</v>
      </c>
      <c r="CQ138" s="18"/>
      <c r="CR138" s="20">
        <f t="shared" si="8"/>
        <v>25</v>
      </c>
      <c r="CS138" s="19">
        <f>VLOOKUP(D138,[1]Plan1!$B:$C,2,0)</f>
        <v>100</v>
      </c>
      <c r="CT138" s="17">
        <f t="shared" si="9"/>
        <v>-75</v>
      </c>
      <c r="CU138" s="21">
        <f t="shared" si="11"/>
        <v>0.25</v>
      </c>
      <c r="CV138" s="2"/>
      <c r="CW138" s="2"/>
      <c r="CX138" s="2"/>
      <c r="CY138" s="2"/>
    </row>
    <row r="139" spans="1:103" ht="18.75">
      <c r="A139" s="8" t="s">
        <v>19</v>
      </c>
      <c r="B139" s="15" t="s">
        <v>20</v>
      </c>
      <c r="C139" s="15" t="s">
        <v>21</v>
      </c>
      <c r="D139" s="16" t="s">
        <v>196</v>
      </c>
      <c r="E139" s="16" t="str">
        <f>VLOOKUP(D139,[1]Plan1!$B:$D,3,0)</f>
        <v>03/08/20 a 28/08/20</v>
      </c>
      <c r="F139" s="13">
        <v>69105</v>
      </c>
      <c r="G139" s="13">
        <v>9355</v>
      </c>
      <c r="H139" s="14" t="s">
        <v>39</v>
      </c>
      <c r="I139" s="17" t="str">
        <f t="shared" si="10"/>
        <v/>
      </c>
      <c r="J139" s="17">
        <f>VLOOKUP(D139,[1]Plan1!$B:$E,4,0)</f>
        <v>4</v>
      </c>
      <c r="K139" s="18"/>
      <c r="L139" s="10">
        <v>0</v>
      </c>
      <c r="M139" s="11">
        <v>0</v>
      </c>
      <c r="N139" s="10">
        <v>0</v>
      </c>
      <c r="O139" s="11">
        <v>0</v>
      </c>
      <c r="P139" s="10">
        <v>0</v>
      </c>
      <c r="Q139" s="11">
        <v>0</v>
      </c>
      <c r="R139" s="10">
        <v>0</v>
      </c>
      <c r="S139" s="11">
        <v>0</v>
      </c>
      <c r="T139" s="10">
        <v>0</v>
      </c>
      <c r="U139" s="11">
        <v>0</v>
      </c>
      <c r="V139" s="10">
        <v>0</v>
      </c>
      <c r="W139" s="12"/>
      <c r="X139" s="10">
        <v>0</v>
      </c>
      <c r="Y139" s="11">
        <v>0</v>
      </c>
      <c r="Z139" s="10">
        <v>0</v>
      </c>
      <c r="AA139" s="11">
        <v>0</v>
      </c>
      <c r="AB139" s="10">
        <v>0</v>
      </c>
      <c r="AC139" s="11">
        <v>0</v>
      </c>
      <c r="AD139" s="10">
        <v>0</v>
      </c>
      <c r="AE139" s="11">
        <v>0</v>
      </c>
      <c r="AF139" s="10">
        <v>0</v>
      </c>
      <c r="AG139" s="11">
        <v>0</v>
      </c>
      <c r="AH139" s="10">
        <v>0</v>
      </c>
      <c r="AI139" s="12"/>
      <c r="AJ139" s="10">
        <v>0</v>
      </c>
      <c r="AK139" s="11">
        <v>0</v>
      </c>
      <c r="AL139" s="10">
        <v>0</v>
      </c>
      <c r="AM139" s="11">
        <v>0</v>
      </c>
      <c r="AN139" s="10">
        <v>0</v>
      </c>
      <c r="AO139" s="11">
        <v>0</v>
      </c>
      <c r="AP139" s="10">
        <v>0</v>
      </c>
      <c r="AQ139" s="11">
        <v>0</v>
      </c>
      <c r="AR139" s="10">
        <v>0</v>
      </c>
      <c r="AS139" s="11">
        <v>0</v>
      </c>
      <c r="AT139" s="10">
        <v>0</v>
      </c>
      <c r="AU139" s="12"/>
      <c r="AV139" s="10">
        <v>0</v>
      </c>
      <c r="AW139" s="11">
        <v>0</v>
      </c>
      <c r="AX139" s="10">
        <v>0</v>
      </c>
      <c r="AY139" s="11">
        <v>0</v>
      </c>
      <c r="AZ139" s="10">
        <v>0</v>
      </c>
      <c r="BA139" s="11">
        <v>0</v>
      </c>
      <c r="BB139" s="10">
        <v>0</v>
      </c>
      <c r="BC139" s="11">
        <v>0</v>
      </c>
      <c r="BD139" s="10">
        <v>0</v>
      </c>
      <c r="BE139" s="11">
        <v>0</v>
      </c>
      <c r="BF139" s="10">
        <v>0</v>
      </c>
      <c r="BG139" s="12"/>
      <c r="BH139" s="10">
        <v>0</v>
      </c>
      <c r="BI139" s="11">
        <v>0</v>
      </c>
      <c r="BJ139" s="10">
        <v>0</v>
      </c>
      <c r="BK139" s="11">
        <v>0</v>
      </c>
      <c r="BL139" s="10">
        <v>0</v>
      </c>
      <c r="BM139" s="11">
        <v>0</v>
      </c>
      <c r="BN139" s="10">
        <v>0</v>
      </c>
      <c r="BO139" s="11">
        <v>0</v>
      </c>
      <c r="BP139" s="10">
        <v>0</v>
      </c>
      <c r="BQ139" s="11">
        <v>0</v>
      </c>
      <c r="BR139" s="10">
        <v>0</v>
      </c>
      <c r="BT139" s="19">
        <f>(L139+X139+AJ139+AV139+BH139)/(VLOOKUP($D139,[1]Plan1!$B:$E,4,0))</f>
        <v>0</v>
      </c>
      <c r="BU139" s="20">
        <f>(M139+Y139+AK139+AW139+BI139)/(VLOOKUP($D139,[1]Plan1!$B:$E,4,0))</f>
        <v>0</v>
      </c>
      <c r="BV139" s="19">
        <f>(N139+Z139+AL139+AX139+BJ139)/(VLOOKUP($D139,[1]Plan1!$B:$E,4,0))</f>
        <v>0</v>
      </c>
      <c r="BW139" s="20">
        <f>(O139+AA139+AM139+AY139+BK139)/(VLOOKUP($D139,[1]Plan1!$B:$E,4,0))</f>
        <v>0</v>
      </c>
      <c r="BX139" s="19">
        <f>(P139+AB139+AN139+AZ139+BL139)/(VLOOKUP($D139,[1]Plan1!$B:$E,4,0))</f>
        <v>0</v>
      </c>
      <c r="BY139" s="20">
        <f>(Q139+AC139+AO139+BA139+BM139)/(VLOOKUP($D139,[1]Plan1!$B:$E,4,0))</f>
        <v>0</v>
      </c>
      <c r="BZ139" s="19">
        <f>(R139+AD139+AP139+BB139+BN139)/(VLOOKUP($D139,[1]Plan1!$B:$E,4,0))</f>
        <v>0</v>
      </c>
      <c r="CA139" s="20">
        <f>(S139+AE139+AQ139+BC139+BO139)/(VLOOKUP($D139,[1]Plan1!$B:$E,4,0))</f>
        <v>0</v>
      </c>
      <c r="CB139" s="19">
        <f>(T139+AF139+AR139+BD139+BP139)/(VLOOKUP($D139,[1]Plan1!$B:$E,4,0))</f>
        <v>0</v>
      </c>
      <c r="CC139" s="20">
        <f>(U139+AG139+AS139+BE139+BQ139)/(VLOOKUP($D139,[1]Plan1!$B:$E,4,0))</f>
        <v>0</v>
      </c>
      <c r="CD139" s="19">
        <f>(V139+AH139+AT139+BF139+BR139)/(VLOOKUP($D139,[1]Plan1!$B:$E,4,0))</f>
        <v>0</v>
      </c>
      <c r="CE139" s="18"/>
      <c r="CF139" s="19">
        <f>ROUND((((VLOOKUP($D139,[1]Plan1!$B:$C,2,0)/25) * (VLOOKUP(CF$1,[2]Plan1!$A:$B,2,0))) * BT139),0)</f>
        <v>0</v>
      </c>
      <c r="CG139" s="20">
        <f>ROUND((((VLOOKUP($D139,[1]Plan1!$B:$C,2,0)/25) * (VLOOKUP(CG$1,[2]Plan1!$A:$B,2,0))) * BU139),0)</f>
        <v>0</v>
      </c>
      <c r="CH139" s="19">
        <f>ROUND((((VLOOKUP($D139,[1]Plan1!$B:$C,2,0)/25) * (VLOOKUP(CH$1,[2]Plan1!$A:$B,2,0))) * BV139),0)</f>
        <v>0</v>
      </c>
      <c r="CI139" s="20">
        <f>ROUND((((VLOOKUP($D139,[1]Plan1!$B:$C,2,0)/25) * (VLOOKUP(CI$1,[2]Plan1!$A:$B,2,0))) * BW139),0)</f>
        <v>0</v>
      </c>
      <c r="CJ139" s="19">
        <f>ROUND((((VLOOKUP($D139,[1]Plan1!$B:$C,2,0)/25) * (VLOOKUP(CJ$1,[2]Plan1!$A:$B,2,0))) * BX139),0)</f>
        <v>0</v>
      </c>
      <c r="CK139" s="20">
        <f>ROUND((((VLOOKUP($D139,[1]Plan1!$B:$C,2,0)/25) * (VLOOKUP(CK$1,[2]Plan1!$A:$B,2,0))) * BY139),0)</f>
        <v>0</v>
      </c>
      <c r="CL139" s="19">
        <f>ROUND((((VLOOKUP($D139,[1]Plan1!$B:$C,2,0)/25) * (VLOOKUP(CL$1,[2]Plan1!$A:$B,2,0))) * BZ139),0)</f>
        <v>0</v>
      </c>
      <c r="CM139" s="20">
        <f>ROUND((((VLOOKUP($D139,[1]Plan1!$B:$C,2,0)/25) * (VLOOKUP(CM$1,[2]Plan1!$A:$B,2,0))) * CA139),0)</f>
        <v>0</v>
      </c>
      <c r="CN139" s="19">
        <f>ROUND((((VLOOKUP($D139,[1]Plan1!$B:$C,2,0)/25) * (VLOOKUP(CN$1,[2]Plan1!$A:$B,2,0))) * CB139),0)</f>
        <v>0</v>
      </c>
      <c r="CO139" s="20">
        <f>ROUND((((VLOOKUP($D139,[1]Plan1!$B:$C,2,0)/25) * (VLOOKUP(CO$1,[2]Plan1!$A:$B,2,0))) * CC139),0)</f>
        <v>0</v>
      </c>
      <c r="CP139" s="19">
        <f>ROUND((((VLOOKUP($D139,[1]Plan1!$B:$C,2,0)/25) * (VLOOKUP(CP$1,[2]Plan1!$A:$B,2,0))) * CD139),0)</f>
        <v>0</v>
      </c>
      <c r="CQ139" s="18"/>
      <c r="CR139" s="20">
        <f t="shared" si="8"/>
        <v>0</v>
      </c>
      <c r="CS139" s="19">
        <f>VLOOKUP(D139,[1]Plan1!$B:$C,2,0)</f>
        <v>100</v>
      </c>
      <c r="CT139" s="17">
        <f t="shared" si="9"/>
        <v>-100</v>
      </c>
      <c r="CU139" s="21">
        <f t="shared" si="11"/>
        <v>0</v>
      </c>
      <c r="CV139" s="2"/>
      <c r="CW139" s="2"/>
      <c r="CX139" s="2"/>
      <c r="CY139" s="2"/>
    </row>
    <row r="140" spans="1:103" ht="18.75">
      <c r="A140" s="8" t="s">
        <v>19</v>
      </c>
      <c r="B140" s="15" t="s">
        <v>20</v>
      </c>
      <c r="C140" s="15" t="s">
        <v>21</v>
      </c>
      <c r="D140" s="16" t="s">
        <v>196</v>
      </c>
      <c r="E140" s="16" t="str">
        <f>VLOOKUP(D140,[1]Plan1!$B:$D,3,0)</f>
        <v>03/08/20 a 28/08/20</v>
      </c>
      <c r="F140" s="13">
        <v>109552</v>
      </c>
      <c r="G140" s="13">
        <v>8222</v>
      </c>
      <c r="H140" s="14" t="s">
        <v>40</v>
      </c>
      <c r="I140" s="17" t="str">
        <f t="shared" si="10"/>
        <v/>
      </c>
      <c r="J140" s="17">
        <f>VLOOKUP(D140,[1]Plan1!$B:$E,4,0)</f>
        <v>4</v>
      </c>
      <c r="K140" s="18"/>
      <c r="L140" s="10">
        <v>0</v>
      </c>
      <c r="M140" s="11">
        <v>1</v>
      </c>
      <c r="N140" s="10">
        <v>1</v>
      </c>
      <c r="O140" s="11">
        <v>1</v>
      </c>
      <c r="P140" s="10">
        <v>1</v>
      </c>
      <c r="Q140" s="11">
        <v>1</v>
      </c>
      <c r="R140" s="10">
        <v>1</v>
      </c>
      <c r="S140" s="11">
        <v>1</v>
      </c>
      <c r="T140" s="10">
        <v>1</v>
      </c>
      <c r="U140" s="11">
        <v>1</v>
      </c>
      <c r="V140" s="10">
        <v>1</v>
      </c>
      <c r="W140" s="12"/>
      <c r="X140" s="10">
        <v>0</v>
      </c>
      <c r="Y140" s="11">
        <v>1</v>
      </c>
      <c r="Z140" s="10">
        <v>1</v>
      </c>
      <c r="AA140" s="11">
        <v>1</v>
      </c>
      <c r="AB140" s="10">
        <v>1</v>
      </c>
      <c r="AC140" s="11">
        <v>1</v>
      </c>
      <c r="AD140" s="10">
        <v>1</v>
      </c>
      <c r="AE140" s="11">
        <v>1</v>
      </c>
      <c r="AF140" s="10">
        <v>1</v>
      </c>
      <c r="AG140" s="11">
        <v>1</v>
      </c>
      <c r="AH140" s="10">
        <v>1</v>
      </c>
      <c r="AI140" s="12"/>
      <c r="AJ140" s="10">
        <v>0</v>
      </c>
      <c r="AK140" s="11">
        <v>1</v>
      </c>
      <c r="AL140" s="10">
        <v>1</v>
      </c>
      <c r="AM140" s="11">
        <v>1</v>
      </c>
      <c r="AN140" s="10">
        <v>1</v>
      </c>
      <c r="AO140" s="11">
        <v>1</v>
      </c>
      <c r="AP140" s="10">
        <v>1</v>
      </c>
      <c r="AQ140" s="11">
        <v>1</v>
      </c>
      <c r="AR140" s="10">
        <v>1</v>
      </c>
      <c r="AS140" s="11">
        <v>1</v>
      </c>
      <c r="AT140" s="10">
        <v>1</v>
      </c>
      <c r="AU140" s="12"/>
      <c r="AV140" s="10">
        <v>0</v>
      </c>
      <c r="AW140" s="11">
        <v>0</v>
      </c>
      <c r="AX140" s="10">
        <v>0</v>
      </c>
      <c r="AY140" s="11">
        <v>0</v>
      </c>
      <c r="AZ140" s="10">
        <v>0</v>
      </c>
      <c r="BA140" s="11">
        <v>0</v>
      </c>
      <c r="BB140" s="10">
        <v>0</v>
      </c>
      <c r="BC140" s="11">
        <v>0</v>
      </c>
      <c r="BD140" s="10">
        <v>0</v>
      </c>
      <c r="BE140" s="11">
        <v>0</v>
      </c>
      <c r="BF140" s="10">
        <v>0</v>
      </c>
      <c r="BG140" s="12"/>
      <c r="BH140" s="10">
        <v>0</v>
      </c>
      <c r="BI140" s="11">
        <v>0</v>
      </c>
      <c r="BJ140" s="10">
        <v>0</v>
      </c>
      <c r="BK140" s="11">
        <v>0</v>
      </c>
      <c r="BL140" s="10">
        <v>0</v>
      </c>
      <c r="BM140" s="11">
        <v>0</v>
      </c>
      <c r="BN140" s="10">
        <v>0</v>
      </c>
      <c r="BO140" s="11">
        <v>0</v>
      </c>
      <c r="BP140" s="10">
        <v>0</v>
      </c>
      <c r="BQ140" s="11">
        <v>0</v>
      </c>
      <c r="BR140" s="10">
        <v>0</v>
      </c>
      <c r="BT140" s="19">
        <f>(L140+X140+AJ140+AV140+BH140)/(VLOOKUP($D140,[1]Plan1!$B:$E,4,0))</f>
        <v>0</v>
      </c>
      <c r="BU140" s="20">
        <f>(M140+Y140+AK140+AW140+BI140)/(VLOOKUP($D140,[1]Plan1!$B:$E,4,0))</f>
        <v>0.75</v>
      </c>
      <c r="BV140" s="19">
        <f>(N140+Z140+AL140+AX140+BJ140)/(VLOOKUP($D140,[1]Plan1!$B:$E,4,0))</f>
        <v>0.75</v>
      </c>
      <c r="BW140" s="20">
        <f>(O140+AA140+AM140+AY140+BK140)/(VLOOKUP($D140,[1]Plan1!$B:$E,4,0))</f>
        <v>0.75</v>
      </c>
      <c r="BX140" s="19">
        <f>(P140+AB140+AN140+AZ140+BL140)/(VLOOKUP($D140,[1]Plan1!$B:$E,4,0))</f>
        <v>0.75</v>
      </c>
      <c r="BY140" s="20">
        <f>(Q140+AC140+AO140+BA140+BM140)/(VLOOKUP($D140,[1]Plan1!$B:$E,4,0))</f>
        <v>0.75</v>
      </c>
      <c r="BZ140" s="19">
        <f>(R140+AD140+AP140+BB140+BN140)/(VLOOKUP($D140,[1]Plan1!$B:$E,4,0))</f>
        <v>0.75</v>
      </c>
      <c r="CA140" s="20">
        <f>(S140+AE140+AQ140+BC140+BO140)/(VLOOKUP($D140,[1]Plan1!$B:$E,4,0))</f>
        <v>0.75</v>
      </c>
      <c r="CB140" s="19">
        <f>(T140+AF140+AR140+BD140+BP140)/(VLOOKUP($D140,[1]Plan1!$B:$E,4,0))</f>
        <v>0.75</v>
      </c>
      <c r="CC140" s="20">
        <f>(U140+AG140+AS140+BE140+BQ140)/(VLOOKUP($D140,[1]Plan1!$B:$E,4,0))</f>
        <v>0.75</v>
      </c>
      <c r="CD140" s="19">
        <f>(V140+AH140+AT140+BF140+BR140)/(VLOOKUP($D140,[1]Plan1!$B:$E,4,0))</f>
        <v>0.75</v>
      </c>
      <c r="CE140" s="18"/>
      <c r="CF140" s="19">
        <f>ROUND((((VLOOKUP($D140,[1]Plan1!$B:$C,2,0)/25) * (VLOOKUP(CF$1,[2]Plan1!$A:$B,2,0))) * BT140),0)</f>
        <v>0</v>
      </c>
      <c r="CG140" s="20">
        <f>ROUND((((VLOOKUP($D140,[1]Plan1!$B:$C,2,0)/25) * (VLOOKUP(CG$1,[2]Plan1!$A:$B,2,0))) * BU140),0)</f>
        <v>3</v>
      </c>
      <c r="CH140" s="19">
        <f>ROUND((((VLOOKUP($D140,[1]Plan1!$B:$C,2,0)/25) * (VLOOKUP(CH$1,[2]Plan1!$A:$B,2,0))) * BV140),0)</f>
        <v>6</v>
      </c>
      <c r="CI140" s="20">
        <f>ROUND((((VLOOKUP($D140,[1]Plan1!$B:$C,2,0)/25) * (VLOOKUP(CI$1,[2]Plan1!$A:$B,2,0))) * BW140),0)</f>
        <v>6</v>
      </c>
      <c r="CJ140" s="19">
        <f>ROUND((((VLOOKUP($D140,[1]Plan1!$B:$C,2,0)/25) * (VLOOKUP(CJ$1,[2]Plan1!$A:$B,2,0))) * BX140),0)</f>
        <v>12</v>
      </c>
      <c r="CK140" s="20">
        <f>ROUND((((VLOOKUP($D140,[1]Plan1!$B:$C,2,0)/25) * (VLOOKUP(CK$1,[2]Plan1!$A:$B,2,0))) * BY140),0)</f>
        <v>9</v>
      </c>
      <c r="CL140" s="19">
        <f>ROUND((((VLOOKUP($D140,[1]Plan1!$B:$C,2,0)/25) * (VLOOKUP(CL$1,[2]Plan1!$A:$B,2,0))) * BZ140),0)</f>
        <v>9</v>
      </c>
      <c r="CM140" s="20">
        <f>ROUND((((VLOOKUP($D140,[1]Plan1!$B:$C,2,0)/25) * (VLOOKUP(CM$1,[2]Plan1!$A:$B,2,0))) * CA140),0)</f>
        <v>9</v>
      </c>
      <c r="CN140" s="19">
        <f>ROUND((((VLOOKUP($D140,[1]Plan1!$B:$C,2,0)/25) * (VLOOKUP(CN$1,[2]Plan1!$A:$B,2,0))) * CB140),0)</f>
        <v>3</v>
      </c>
      <c r="CO140" s="20">
        <f>ROUND((((VLOOKUP($D140,[1]Plan1!$B:$C,2,0)/25) * (VLOOKUP(CO$1,[2]Plan1!$A:$B,2,0))) * CC140),0)</f>
        <v>3</v>
      </c>
      <c r="CP140" s="19">
        <f>ROUND((((VLOOKUP($D140,[1]Plan1!$B:$C,2,0)/25) * (VLOOKUP(CP$1,[2]Plan1!$A:$B,2,0))) * CD140),0)</f>
        <v>3</v>
      </c>
      <c r="CQ140" s="18"/>
      <c r="CR140" s="20">
        <f t="shared" si="8"/>
        <v>63</v>
      </c>
      <c r="CS140" s="19">
        <f>VLOOKUP(D140,[1]Plan1!$B:$C,2,0)</f>
        <v>100</v>
      </c>
      <c r="CT140" s="17">
        <f t="shared" si="9"/>
        <v>-37</v>
      </c>
      <c r="CU140" s="21">
        <f t="shared" si="11"/>
        <v>0.63</v>
      </c>
      <c r="CV140" s="2"/>
      <c r="CW140" s="2"/>
      <c r="CX140" s="2"/>
      <c r="CY140" s="2"/>
    </row>
    <row r="141" spans="1:103" ht="18.75">
      <c r="A141" s="8" t="s">
        <v>19</v>
      </c>
      <c r="B141" s="15" t="s">
        <v>20</v>
      </c>
      <c r="C141" s="15" t="s">
        <v>21</v>
      </c>
      <c r="D141" s="16" t="s">
        <v>196</v>
      </c>
      <c r="E141" s="16" t="str">
        <f>VLOOKUP(D141,[1]Plan1!$B:$D,3,0)</f>
        <v>03/08/20 a 28/08/20</v>
      </c>
      <c r="F141" s="13">
        <v>121812</v>
      </c>
      <c r="G141" s="13">
        <v>10997</v>
      </c>
      <c r="H141" s="14" t="s">
        <v>41</v>
      </c>
      <c r="I141" s="17" t="str">
        <f t="shared" si="10"/>
        <v/>
      </c>
      <c r="J141" s="17">
        <f>VLOOKUP(D141,[1]Plan1!$B:$E,4,0)</f>
        <v>4</v>
      </c>
      <c r="K141" s="18"/>
      <c r="L141" s="10">
        <v>1</v>
      </c>
      <c r="M141" s="11">
        <v>1</v>
      </c>
      <c r="N141" s="10">
        <v>1</v>
      </c>
      <c r="O141" s="11">
        <v>1</v>
      </c>
      <c r="P141" s="10">
        <v>1</v>
      </c>
      <c r="Q141" s="11">
        <v>1</v>
      </c>
      <c r="R141" s="10">
        <v>1</v>
      </c>
      <c r="S141" s="11">
        <v>1</v>
      </c>
      <c r="T141" s="10">
        <v>1</v>
      </c>
      <c r="U141" s="11">
        <v>1</v>
      </c>
      <c r="V141" s="10">
        <v>1</v>
      </c>
      <c r="W141" s="12"/>
      <c r="X141" s="10">
        <v>1</v>
      </c>
      <c r="Y141" s="11">
        <v>1</v>
      </c>
      <c r="Z141" s="10">
        <v>1</v>
      </c>
      <c r="AA141" s="11">
        <v>1</v>
      </c>
      <c r="AB141" s="10">
        <v>1</v>
      </c>
      <c r="AC141" s="11">
        <v>1</v>
      </c>
      <c r="AD141" s="10">
        <v>1</v>
      </c>
      <c r="AE141" s="11">
        <v>1</v>
      </c>
      <c r="AF141" s="10">
        <v>1</v>
      </c>
      <c r="AG141" s="11">
        <v>1</v>
      </c>
      <c r="AH141" s="10">
        <v>1</v>
      </c>
      <c r="AI141" s="12"/>
      <c r="AJ141" s="10">
        <v>1</v>
      </c>
      <c r="AK141" s="11">
        <v>1</v>
      </c>
      <c r="AL141" s="10">
        <v>1</v>
      </c>
      <c r="AM141" s="11">
        <v>1</v>
      </c>
      <c r="AN141" s="10">
        <v>1</v>
      </c>
      <c r="AO141" s="11">
        <v>1</v>
      </c>
      <c r="AP141" s="10">
        <v>1</v>
      </c>
      <c r="AQ141" s="11">
        <v>1</v>
      </c>
      <c r="AR141" s="10">
        <v>1</v>
      </c>
      <c r="AS141" s="11">
        <v>1</v>
      </c>
      <c r="AT141" s="10">
        <v>1</v>
      </c>
      <c r="AU141" s="12"/>
      <c r="AV141" s="10">
        <v>0</v>
      </c>
      <c r="AW141" s="11">
        <v>0</v>
      </c>
      <c r="AX141" s="10">
        <v>0</v>
      </c>
      <c r="AY141" s="11">
        <v>0</v>
      </c>
      <c r="AZ141" s="10">
        <v>0</v>
      </c>
      <c r="BA141" s="11">
        <v>0</v>
      </c>
      <c r="BB141" s="10">
        <v>0</v>
      </c>
      <c r="BC141" s="11">
        <v>0</v>
      </c>
      <c r="BD141" s="10">
        <v>0</v>
      </c>
      <c r="BE141" s="11">
        <v>0</v>
      </c>
      <c r="BF141" s="10">
        <v>0</v>
      </c>
      <c r="BG141" s="12"/>
      <c r="BH141" s="10">
        <v>0</v>
      </c>
      <c r="BI141" s="11">
        <v>0</v>
      </c>
      <c r="BJ141" s="10">
        <v>0</v>
      </c>
      <c r="BK141" s="11">
        <v>0</v>
      </c>
      <c r="BL141" s="10">
        <v>0</v>
      </c>
      <c r="BM141" s="11">
        <v>0</v>
      </c>
      <c r="BN141" s="10">
        <v>0</v>
      </c>
      <c r="BO141" s="11">
        <v>0</v>
      </c>
      <c r="BP141" s="10">
        <v>0</v>
      </c>
      <c r="BQ141" s="11">
        <v>0</v>
      </c>
      <c r="BR141" s="10">
        <v>0</v>
      </c>
      <c r="BT141" s="19">
        <f>(L141+X141+AJ141+AV141+BH141)/(VLOOKUP($D141,[1]Plan1!$B:$E,4,0))</f>
        <v>0.75</v>
      </c>
      <c r="BU141" s="20">
        <f>(M141+Y141+AK141+AW141+BI141)/(VLOOKUP($D141,[1]Plan1!$B:$E,4,0))</f>
        <v>0.75</v>
      </c>
      <c r="BV141" s="19">
        <f>(N141+Z141+AL141+AX141+BJ141)/(VLOOKUP($D141,[1]Plan1!$B:$E,4,0))</f>
        <v>0.75</v>
      </c>
      <c r="BW141" s="20">
        <f>(O141+AA141+AM141+AY141+BK141)/(VLOOKUP($D141,[1]Plan1!$B:$E,4,0))</f>
        <v>0.75</v>
      </c>
      <c r="BX141" s="19">
        <f>(P141+AB141+AN141+AZ141+BL141)/(VLOOKUP($D141,[1]Plan1!$B:$E,4,0))</f>
        <v>0.75</v>
      </c>
      <c r="BY141" s="20">
        <f>(Q141+AC141+AO141+BA141+BM141)/(VLOOKUP($D141,[1]Plan1!$B:$E,4,0))</f>
        <v>0.75</v>
      </c>
      <c r="BZ141" s="19">
        <f>(R141+AD141+AP141+BB141+BN141)/(VLOOKUP($D141,[1]Plan1!$B:$E,4,0))</f>
        <v>0.75</v>
      </c>
      <c r="CA141" s="20">
        <f>(S141+AE141+AQ141+BC141+BO141)/(VLOOKUP($D141,[1]Plan1!$B:$E,4,0))</f>
        <v>0.75</v>
      </c>
      <c r="CB141" s="19">
        <f>(T141+AF141+AR141+BD141+BP141)/(VLOOKUP($D141,[1]Plan1!$B:$E,4,0))</f>
        <v>0.75</v>
      </c>
      <c r="CC141" s="20">
        <f>(U141+AG141+AS141+BE141+BQ141)/(VLOOKUP($D141,[1]Plan1!$B:$E,4,0))</f>
        <v>0.75</v>
      </c>
      <c r="CD141" s="19">
        <f>(V141+AH141+AT141+BF141+BR141)/(VLOOKUP($D141,[1]Plan1!$B:$E,4,0))</f>
        <v>0.75</v>
      </c>
      <c r="CE141" s="18"/>
      <c r="CF141" s="19">
        <f>ROUND((((VLOOKUP($D141,[1]Plan1!$B:$C,2,0)/25) * (VLOOKUP(CF$1,[2]Plan1!$A:$B,2,0))) * BT141),0)</f>
        <v>12</v>
      </c>
      <c r="CG141" s="20">
        <f>ROUND((((VLOOKUP($D141,[1]Plan1!$B:$C,2,0)/25) * (VLOOKUP(CG$1,[2]Plan1!$A:$B,2,0))) * BU141),0)</f>
        <v>3</v>
      </c>
      <c r="CH141" s="19">
        <f>ROUND((((VLOOKUP($D141,[1]Plan1!$B:$C,2,0)/25) * (VLOOKUP(CH$1,[2]Plan1!$A:$B,2,0))) * BV141),0)</f>
        <v>6</v>
      </c>
      <c r="CI141" s="20">
        <f>ROUND((((VLOOKUP($D141,[1]Plan1!$B:$C,2,0)/25) * (VLOOKUP(CI$1,[2]Plan1!$A:$B,2,0))) * BW141),0)</f>
        <v>6</v>
      </c>
      <c r="CJ141" s="19">
        <f>ROUND((((VLOOKUP($D141,[1]Plan1!$B:$C,2,0)/25) * (VLOOKUP(CJ$1,[2]Plan1!$A:$B,2,0))) * BX141),0)</f>
        <v>12</v>
      </c>
      <c r="CK141" s="20">
        <f>ROUND((((VLOOKUP($D141,[1]Plan1!$B:$C,2,0)/25) * (VLOOKUP(CK$1,[2]Plan1!$A:$B,2,0))) * BY141),0)</f>
        <v>9</v>
      </c>
      <c r="CL141" s="19">
        <f>ROUND((((VLOOKUP($D141,[1]Plan1!$B:$C,2,0)/25) * (VLOOKUP(CL$1,[2]Plan1!$A:$B,2,0))) * BZ141),0)</f>
        <v>9</v>
      </c>
      <c r="CM141" s="20">
        <f>ROUND((((VLOOKUP($D141,[1]Plan1!$B:$C,2,0)/25) * (VLOOKUP(CM$1,[2]Plan1!$A:$B,2,0))) * CA141),0)</f>
        <v>9</v>
      </c>
      <c r="CN141" s="19">
        <f>ROUND((((VLOOKUP($D141,[1]Plan1!$B:$C,2,0)/25) * (VLOOKUP(CN$1,[2]Plan1!$A:$B,2,0))) * CB141),0)</f>
        <v>3</v>
      </c>
      <c r="CO141" s="20">
        <f>ROUND((((VLOOKUP($D141,[1]Plan1!$B:$C,2,0)/25) * (VLOOKUP(CO$1,[2]Plan1!$A:$B,2,0))) * CC141),0)</f>
        <v>3</v>
      </c>
      <c r="CP141" s="19">
        <f>ROUND((((VLOOKUP($D141,[1]Plan1!$B:$C,2,0)/25) * (VLOOKUP(CP$1,[2]Plan1!$A:$B,2,0))) * CD141),0)</f>
        <v>3</v>
      </c>
      <c r="CQ141" s="18"/>
      <c r="CR141" s="20">
        <f t="shared" si="8"/>
        <v>75</v>
      </c>
      <c r="CS141" s="19">
        <f>VLOOKUP(D141,[1]Plan1!$B:$C,2,0)</f>
        <v>100</v>
      </c>
      <c r="CT141" s="17">
        <f t="shared" si="9"/>
        <v>-25</v>
      </c>
      <c r="CU141" s="21">
        <f t="shared" si="11"/>
        <v>0.75</v>
      </c>
      <c r="CV141" s="2"/>
      <c r="CW141" s="2"/>
      <c r="CX141" s="2"/>
      <c r="CY141" s="2"/>
    </row>
    <row r="142" spans="1:103" ht="18.75">
      <c r="A142" s="8" t="s">
        <v>19</v>
      </c>
      <c r="B142" s="15" t="s">
        <v>20</v>
      </c>
      <c r="C142" s="15" t="s">
        <v>21</v>
      </c>
      <c r="D142" s="16" t="s">
        <v>196</v>
      </c>
      <c r="E142" s="16" t="str">
        <f>VLOOKUP(D142,[1]Plan1!$B:$D,3,0)</f>
        <v>03/08/20 a 28/08/20</v>
      </c>
      <c r="F142" s="13">
        <v>73887</v>
      </c>
      <c r="G142" s="13">
        <v>0</v>
      </c>
      <c r="H142" s="14" t="s">
        <v>42</v>
      </c>
      <c r="I142" s="17" t="str">
        <f t="shared" si="10"/>
        <v/>
      </c>
      <c r="J142" s="17">
        <f>VLOOKUP(D142,[1]Plan1!$B:$E,4,0)</f>
        <v>4</v>
      </c>
      <c r="K142" s="18"/>
      <c r="L142" s="10">
        <v>0</v>
      </c>
      <c r="M142" s="11">
        <v>1</v>
      </c>
      <c r="N142" s="10">
        <v>1</v>
      </c>
      <c r="O142" s="11">
        <v>1</v>
      </c>
      <c r="P142" s="10">
        <v>1</v>
      </c>
      <c r="Q142" s="11">
        <v>1</v>
      </c>
      <c r="R142" s="10">
        <v>1</v>
      </c>
      <c r="S142" s="11">
        <v>1</v>
      </c>
      <c r="T142" s="10">
        <v>1</v>
      </c>
      <c r="U142" s="11">
        <v>1</v>
      </c>
      <c r="V142" s="10">
        <v>1</v>
      </c>
      <c r="W142" s="12"/>
      <c r="X142" s="10">
        <v>0</v>
      </c>
      <c r="Y142" s="11">
        <v>1</v>
      </c>
      <c r="Z142" s="10">
        <v>1</v>
      </c>
      <c r="AA142" s="11">
        <v>1</v>
      </c>
      <c r="AB142" s="10">
        <v>1</v>
      </c>
      <c r="AC142" s="11">
        <v>1</v>
      </c>
      <c r="AD142" s="10">
        <v>1</v>
      </c>
      <c r="AE142" s="11">
        <v>1</v>
      </c>
      <c r="AF142" s="10">
        <v>1</v>
      </c>
      <c r="AG142" s="11">
        <v>1</v>
      </c>
      <c r="AH142" s="10">
        <v>1</v>
      </c>
      <c r="AI142" s="12"/>
      <c r="AJ142" s="10">
        <v>0</v>
      </c>
      <c r="AK142" s="11">
        <v>1</v>
      </c>
      <c r="AL142" s="10">
        <v>1</v>
      </c>
      <c r="AM142" s="11">
        <v>1</v>
      </c>
      <c r="AN142" s="10">
        <v>1</v>
      </c>
      <c r="AO142" s="11">
        <v>1</v>
      </c>
      <c r="AP142" s="10">
        <v>1</v>
      </c>
      <c r="AQ142" s="11">
        <v>1</v>
      </c>
      <c r="AR142" s="10">
        <v>1</v>
      </c>
      <c r="AS142" s="11">
        <v>1</v>
      </c>
      <c r="AT142" s="10">
        <v>1</v>
      </c>
      <c r="AU142" s="12"/>
      <c r="AV142" s="10">
        <v>0</v>
      </c>
      <c r="AW142" s="11">
        <v>0</v>
      </c>
      <c r="AX142" s="10">
        <v>0</v>
      </c>
      <c r="AY142" s="11">
        <v>0</v>
      </c>
      <c r="AZ142" s="10">
        <v>0</v>
      </c>
      <c r="BA142" s="11">
        <v>0</v>
      </c>
      <c r="BB142" s="10">
        <v>0</v>
      </c>
      <c r="BC142" s="11">
        <v>0</v>
      </c>
      <c r="BD142" s="10">
        <v>0</v>
      </c>
      <c r="BE142" s="11">
        <v>0</v>
      </c>
      <c r="BF142" s="10">
        <v>0</v>
      </c>
      <c r="BG142" s="12"/>
      <c r="BH142" s="10">
        <v>0</v>
      </c>
      <c r="BI142" s="11">
        <v>0</v>
      </c>
      <c r="BJ142" s="10">
        <v>0</v>
      </c>
      <c r="BK142" s="11">
        <v>0</v>
      </c>
      <c r="BL142" s="10">
        <v>0</v>
      </c>
      <c r="BM142" s="11">
        <v>0</v>
      </c>
      <c r="BN142" s="10">
        <v>0</v>
      </c>
      <c r="BO142" s="11">
        <v>0</v>
      </c>
      <c r="BP142" s="10">
        <v>0</v>
      </c>
      <c r="BQ142" s="11">
        <v>0</v>
      </c>
      <c r="BR142" s="10">
        <v>0</v>
      </c>
      <c r="BT142" s="19">
        <f>(L142+X142+AJ142+AV142+BH142)/(VLOOKUP($D142,[1]Plan1!$B:$E,4,0))</f>
        <v>0</v>
      </c>
      <c r="BU142" s="20">
        <f>(M142+Y142+AK142+AW142+BI142)/(VLOOKUP($D142,[1]Plan1!$B:$E,4,0))</f>
        <v>0.75</v>
      </c>
      <c r="BV142" s="19">
        <f>(N142+Z142+AL142+AX142+BJ142)/(VLOOKUP($D142,[1]Plan1!$B:$E,4,0))</f>
        <v>0.75</v>
      </c>
      <c r="BW142" s="20">
        <f>(O142+AA142+AM142+AY142+BK142)/(VLOOKUP($D142,[1]Plan1!$B:$E,4,0))</f>
        <v>0.75</v>
      </c>
      <c r="BX142" s="19">
        <f>(P142+AB142+AN142+AZ142+BL142)/(VLOOKUP($D142,[1]Plan1!$B:$E,4,0))</f>
        <v>0.75</v>
      </c>
      <c r="BY142" s="20">
        <f>(Q142+AC142+AO142+BA142+BM142)/(VLOOKUP($D142,[1]Plan1!$B:$E,4,0))</f>
        <v>0.75</v>
      </c>
      <c r="BZ142" s="19">
        <f>(R142+AD142+AP142+BB142+BN142)/(VLOOKUP($D142,[1]Plan1!$B:$E,4,0))</f>
        <v>0.75</v>
      </c>
      <c r="CA142" s="20">
        <f>(S142+AE142+AQ142+BC142+BO142)/(VLOOKUP($D142,[1]Plan1!$B:$E,4,0))</f>
        <v>0.75</v>
      </c>
      <c r="CB142" s="19">
        <f>(T142+AF142+AR142+BD142+BP142)/(VLOOKUP($D142,[1]Plan1!$B:$E,4,0))</f>
        <v>0.75</v>
      </c>
      <c r="CC142" s="20">
        <f>(U142+AG142+AS142+BE142+BQ142)/(VLOOKUP($D142,[1]Plan1!$B:$E,4,0))</f>
        <v>0.75</v>
      </c>
      <c r="CD142" s="19">
        <f>(V142+AH142+AT142+BF142+BR142)/(VLOOKUP($D142,[1]Plan1!$B:$E,4,0))</f>
        <v>0.75</v>
      </c>
      <c r="CE142" s="18"/>
      <c r="CF142" s="19">
        <f>ROUND((((VLOOKUP($D142,[1]Plan1!$B:$C,2,0)/25) * (VLOOKUP(CF$1,[2]Plan1!$A:$B,2,0))) * BT142),0)</f>
        <v>0</v>
      </c>
      <c r="CG142" s="20">
        <f>ROUND((((VLOOKUP($D142,[1]Plan1!$B:$C,2,0)/25) * (VLOOKUP(CG$1,[2]Plan1!$A:$B,2,0))) * BU142),0)</f>
        <v>3</v>
      </c>
      <c r="CH142" s="19">
        <f>ROUND((((VLOOKUP($D142,[1]Plan1!$B:$C,2,0)/25) * (VLOOKUP(CH$1,[2]Plan1!$A:$B,2,0))) * BV142),0)</f>
        <v>6</v>
      </c>
      <c r="CI142" s="20">
        <f>ROUND((((VLOOKUP($D142,[1]Plan1!$B:$C,2,0)/25) * (VLOOKUP(CI$1,[2]Plan1!$A:$B,2,0))) * BW142),0)</f>
        <v>6</v>
      </c>
      <c r="CJ142" s="19">
        <f>ROUND((((VLOOKUP($D142,[1]Plan1!$B:$C,2,0)/25) * (VLOOKUP(CJ$1,[2]Plan1!$A:$B,2,0))) * BX142),0)</f>
        <v>12</v>
      </c>
      <c r="CK142" s="20">
        <f>ROUND((((VLOOKUP($D142,[1]Plan1!$B:$C,2,0)/25) * (VLOOKUP(CK$1,[2]Plan1!$A:$B,2,0))) * BY142),0)</f>
        <v>9</v>
      </c>
      <c r="CL142" s="19">
        <f>ROUND((((VLOOKUP($D142,[1]Plan1!$B:$C,2,0)/25) * (VLOOKUP(CL$1,[2]Plan1!$A:$B,2,0))) * BZ142),0)</f>
        <v>9</v>
      </c>
      <c r="CM142" s="20">
        <f>ROUND((((VLOOKUP($D142,[1]Plan1!$B:$C,2,0)/25) * (VLOOKUP(CM$1,[2]Plan1!$A:$B,2,0))) * CA142),0)</f>
        <v>9</v>
      </c>
      <c r="CN142" s="19">
        <f>ROUND((((VLOOKUP($D142,[1]Plan1!$B:$C,2,0)/25) * (VLOOKUP(CN$1,[2]Plan1!$A:$B,2,0))) * CB142),0)</f>
        <v>3</v>
      </c>
      <c r="CO142" s="20">
        <f>ROUND((((VLOOKUP($D142,[1]Plan1!$B:$C,2,0)/25) * (VLOOKUP(CO$1,[2]Plan1!$A:$B,2,0))) * CC142),0)</f>
        <v>3</v>
      </c>
      <c r="CP142" s="19">
        <f>ROUND((((VLOOKUP($D142,[1]Plan1!$B:$C,2,0)/25) * (VLOOKUP(CP$1,[2]Plan1!$A:$B,2,0))) * CD142),0)</f>
        <v>3</v>
      </c>
      <c r="CQ142" s="18"/>
      <c r="CR142" s="20">
        <f t="shared" si="8"/>
        <v>63</v>
      </c>
      <c r="CS142" s="19">
        <f>VLOOKUP(D142,[1]Plan1!$B:$C,2,0)</f>
        <v>100</v>
      </c>
      <c r="CT142" s="17">
        <f t="shared" si="9"/>
        <v>-37</v>
      </c>
      <c r="CU142" s="21">
        <f t="shared" si="11"/>
        <v>0.63</v>
      </c>
      <c r="CV142" s="2"/>
      <c r="CW142" s="2"/>
      <c r="CX142" s="2"/>
      <c r="CY142" s="2"/>
    </row>
    <row r="143" spans="1:103" ht="18.75">
      <c r="A143" s="8" t="s">
        <v>19</v>
      </c>
      <c r="B143" s="15" t="s">
        <v>20</v>
      </c>
      <c r="C143" s="15" t="s">
        <v>21</v>
      </c>
      <c r="D143" s="16" t="s">
        <v>196</v>
      </c>
      <c r="E143" s="16" t="str">
        <f>VLOOKUP(D143,[1]Plan1!$B:$D,3,0)</f>
        <v>03/08/20 a 28/08/20</v>
      </c>
      <c r="F143" s="13">
        <v>70513</v>
      </c>
      <c r="G143" s="13">
        <v>10742</v>
      </c>
      <c r="H143" s="14" t="s">
        <v>43</v>
      </c>
      <c r="I143" s="17" t="str">
        <f t="shared" si="10"/>
        <v/>
      </c>
      <c r="J143" s="17">
        <f>VLOOKUP(D143,[1]Plan1!$B:$E,4,0)</f>
        <v>4</v>
      </c>
      <c r="K143" s="18"/>
      <c r="L143" s="10">
        <v>0</v>
      </c>
      <c r="M143" s="11">
        <v>1</v>
      </c>
      <c r="N143" s="10">
        <v>1</v>
      </c>
      <c r="O143" s="11">
        <v>0</v>
      </c>
      <c r="P143" s="10">
        <v>1</v>
      </c>
      <c r="Q143" s="11">
        <v>1</v>
      </c>
      <c r="R143" s="10">
        <v>1</v>
      </c>
      <c r="S143" s="11">
        <v>1</v>
      </c>
      <c r="T143" s="10">
        <v>1</v>
      </c>
      <c r="U143" s="11">
        <v>1</v>
      </c>
      <c r="V143" s="10">
        <v>0</v>
      </c>
      <c r="W143" s="12"/>
      <c r="X143" s="10">
        <v>0</v>
      </c>
      <c r="Y143" s="11">
        <v>1</v>
      </c>
      <c r="Z143" s="10">
        <v>1</v>
      </c>
      <c r="AA143" s="11">
        <v>1</v>
      </c>
      <c r="AB143" s="10">
        <v>1</v>
      </c>
      <c r="AC143" s="11">
        <v>1</v>
      </c>
      <c r="AD143" s="10">
        <v>1</v>
      </c>
      <c r="AE143" s="11">
        <v>1</v>
      </c>
      <c r="AF143" s="10">
        <v>1</v>
      </c>
      <c r="AG143" s="11">
        <v>1</v>
      </c>
      <c r="AH143" s="10">
        <v>1</v>
      </c>
      <c r="AI143" s="12"/>
      <c r="AJ143" s="10">
        <v>0</v>
      </c>
      <c r="AK143" s="11">
        <v>1</v>
      </c>
      <c r="AL143" s="10">
        <v>1</v>
      </c>
      <c r="AM143" s="11">
        <v>1</v>
      </c>
      <c r="AN143" s="10">
        <v>1</v>
      </c>
      <c r="AO143" s="11">
        <v>1</v>
      </c>
      <c r="AP143" s="10">
        <v>1</v>
      </c>
      <c r="AQ143" s="11">
        <v>1</v>
      </c>
      <c r="AR143" s="10">
        <v>1</v>
      </c>
      <c r="AS143" s="11">
        <v>1</v>
      </c>
      <c r="AT143" s="10">
        <v>1</v>
      </c>
      <c r="AU143" s="12"/>
      <c r="AV143" s="10">
        <v>0</v>
      </c>
      <c r="AW143" s="11">
        <v>0</v>
      </c>
      <c r="AX143" s="10">
        <v>0</v>
      </c>
      <c r="AY143" s="11">
        <v>0</v>
      </c>
      <c r="AZ143" s="10">
        <v>0</v>
      </c>
      <c r="BA143" s="11">
        <v>0</v>
      </c>
      <c r="BB143" s="10">
        <v>0</v>
      </c>
      <c r="BC143" s="11">
        <v>0</v>
      </c>
      <c r="BD143" s="10">
        <v>0</v>
      </c>
      <c r="BE143" s="11">
        <v>0</v>
      </c>
      <c r="BF143" s="10">
        <v>0</v>
      </c>
      <c r="BG143" s="12"/>
      <c r="BH143" s="10">
        <v>0</v>
      </c>
      <c r="BI143" s="11">
        <v>0</v>
      </c>
      <c r="BJ143" s="10">
        <v>0</v>
      </c>
      <c r="BK143" s="11">
        <v>0</v>
      </c>
      <c r="BL143" s="10">
        <v>0</v>
      </c>
      <c r="BM143" s="11">
        <v>0</v>
      </c>
      <c r="BN143" s="10">
        <v>0</v>
      </c>
      <c r="BO143" s="11">
        <v>0</v>
      </c>
      <c r="BP143" s="10">
        <v>0</v>
      </c>
      <c r="BQ143" s="11">
        <v>0</v>
      </c>
      <c r="BR143" s="10">
        <v>0</v>
      </c>
      <c r="BT143" s="19">
        <f>(L143+X143+AJ143+AV143+BH143)/(VLOOKUP($D143,[1]Plan1!$B:$E,4,0))</f>
        <v>0</v>
      </c>
      <c r="BU143" s="20">
        <f>(M143+Y143+AK143+AW143+BI143)/(VLOOKUP($D143,[1]Plan1!$B:$E,4,0))</f>
        <v>0.75</v>
      </c>
      <c r="BV143" s="19">
        <f>(N143+Z143+AL143+AX143+BJ143)/(VLOOKUP($D143,[1]Plan1!$B:$E,4,0))</f>
        <v>0.75</v>
      </c>
      <c r="BW143" s="20">
        <f>(O143+AA143+AM143+AY143+BK143)/(VLOOKUP($D143,[1]Plan1!$B:$E,4,0))</f>
        <v>0.5</v>
      </c>
      <c r="BX143" s="19">
        <f>(P143+AB143+AN143+AZ143+BL143)/(VLOOKUP($D143,[1]Plan1!$B:$E,4,0))</f>
        <v>0.75</v>
      </c>
      <c r="BY143" s="20">
        <f>(Q143+AC143+AO143+BA143+BM143)/(VLOOKUP($D143,[1]Plan1!$B:$E,4,0))</f>
        <v>0.75</v>
      </c>
      <c r="BZ143" s="19">
        <f>(R143+AD143+AP143+BB143+BN143)/(VLOOKUP($D143,[1]Plan1!$B:$E,4,0))</f>
        <v>0.75</v>
      </c>
      <c r="CA143" s="20">
        <f>(S143+AE143+AQ143+BC143+BO143)/(VLOOKUP($D143,[1]Plan1!$B:$E,4,0))</f>
        <v>0.75</v>
      </c>
      <c r="CB143" s="19">
        <f>(T143+AF143+AR143+BD143+BP143)/(VLOOKUP($D143,[1]Plan1!$B:$E,4,0))</f>
        <v>0.75</v>
      </c>
      <c r="CC143" s="20">
        <f>(U143+AG143+AS143+BE143+BQ143)/(VLOOKUP($D143,[1]Plan1!$B:$E,4,0))</f>
        <v>0.75</v>
      </c>
      <c r="CD143" s="19">
        <f>(V143+AH143+AT143+BF143+BR143)/(VLOOKUP($D143,[1]Plan1!$B:$E,4,0))</f>
        <v>0.5</v>
      </c>
      <c r="CE143" s="18"/>
      <c r="CF143" s="19">
        <f>ROUND((((VLOOKUP($D143,[1]Plan1!$B:$C,2,0)/25) * (VLOOKUP(CF$1,[2]Plan1!$A:$B,2,0))) * BT143),0)</f>
        <v>0</v>
      </c>
      <c r="CG143" s="20">
        <f>ROUND((((VLOOKUP($D143,[1]Plan1!$B:$C,2,0)/25) * (VLOOKUP(CG$1,[2]Plan1!$A:$B,2,0))) * BU143),0)</f>
        <v>3</v>
      </c>
      <c r="CH143" s="19">
        <f>ROUND((((VLOOKUP($D143,[1]Plan1!$B:$C,2,0)/25) * (VLOOKUP(CH$1,[2]Plan1!$A:$B,2,0))) * BV143),0)</f>
        <v>6</v>
      </c>
      <c r="CI143" s="20">
        <f>ROUND((((VLOOKUP($D143,[1]Plan1!$B:$C,2,0)/25) * (VLOOKUP(CI$1,[2]Plan1!$A:$B,2,0))) * BW143),0)</f>
        <v>4</v>
      </c>
      <c r="CJ143" s="19">
        <f>ROUND((((VLOOKUP($D143,[1]Plan1!$B:$C,2,0)/25) * (VLOOKUP(CJ$1,[2]Plan1!$A:$B,2,0))) * BX143),0)</f>
        <v>12</v>
      </c>
      <c r="CK143" s="20">
        <f>ROUND((((VLOOKUP($D143,[1]Plan1!$B:$C,2,0)/25) * (VLOOKUP(CK$1,[2]Plan1!$A:$B,2,0))) * BY143),0)</f>
        <v>9</v>
      </c>
      <c r="CL143" s="19">
        <f>ROUND((((VLOOKUP($D143,[1]Plan1!$B:$C,2,0)/25) * (VLOOKUP(CL$1,[2]Plan1!$A:$B,2,0))) * BZ143),0)</f>
        <v>9</v>
      </c>
      <c r="CM143" s="20">
        <f>ROUND((((VLOOKUP($D143,[1]Plan1!$B:$C,2,0)/25) * (VLOOKUP(CM$1,[2]Plan1!$A:$B,2,0))) * CA143),0)</f>
        <v>9</v>
      </c>
      <c r="CN143" s="19">
        <f>ROUND((((VLOOKUP($D143,[1]Plan1!$B:$C,2,0)/25) * (VLOOKUP(CN$1,[2]Plan1!$A:$B,2,0))) * CB143),0)</f>
        <v>3</v>
      </c>
      <c r="CO143" s="20">
        <f>ROUND((((VLOOKUP($D143,[1]Plan1!$B:$C,2,0)/25) * (VLOOKUP(CO$1,[2]Plan1!$A:$B,2,0))) * CC143),0)</f>
        <v>3</v>
      </c>
      <c r="CP143" s="19">
        <f>ROUND((((VLOOKUP($D143,[1]Plan1!$B:$C,2,0)/25) * (VLOOKUP(CP$1,[2]Plan1!$A:$B,2,0))) * CD143),0)</f>
        <v>2</v>
      </c>
      <c r="CQ143" s="18"/>
      <c r="CR143" s="20">
        <f t="shared" si="8"/>
        <v>60</v>
      </c>
      <c r="CS143" s="19">
        <f>VLOOKUP(D143,[1]Plan1!$B:$C,2,0)</f>
        <v>100</v>
      </c>
      <c r="CT143" s="17">
        <f t="shared" si="9"/>
        <v>-40</v>
      </c>
      <c r="CU143" s="21">
        <f t="shared" si="11"/>
        <v>0.6</v>
      </c>
      <c r="CV143" s="2"/>
      <c r="CW143" s="2"/>
      <c r="CX143" s="2"/>
      <c r="CY143" s="2"/>
    </row>
    <row r="144" spans="1:103" ht="18.75">
      <c r="A144" s="8" t="s">
        <v>19</v>
      </c>
      <c r="B144" s="15" t="s">
        <v>20</v>
      </c>
      <c r="C144" s="15" t="s">
        <v>21</v>
      </c>
      <c r="D144" s="16" t="s">
        <v>196</v>
      </c>
      <c r="E144" s="16" t="str">
        <f>VLOOKUP(D144,[1]Plan1!$B:$D,3,0)</f>
        <v>03/08/20 a 28/08/20</v>
      </c>
      <c r="F144" s="13">
        <v>63417</v>
      </c>
      <c r="G144" s="13">
        <v>10791</v>
      </c>
      <c r="H144" s="14" t="s">
        <v>44</v>
      </c>
      <c r="I144" s="17" t="str">
        <f t="shared" si="10"/>
        <v/>
      </c>
      <c r="J144" s="17">
        <f>VLOOKUP(D144,[1]Plan1!$B:$E,4,0)</f>
        <v>4</v>
      </c>
      <c r="K144" s="18"/>
      <c r="L144" s="10">
        <v>0</v>
      </c>
      <c r="M144" s="11">
        <v>1</v>
      </c>
      <c r="N144" s="10">
        <v>1</v>
      </c>
      <c r="O144" s="11">
        <v>1</v>
      </c>
      <c r="P144" s="10">
        <v>1</v>
      </c>
      <c r="Q144" s="11">
        <v>1</v>
      </c>
      <c r="R144" s="10">
        <v>1</v>
      </c>
      <c r="S144" s="11">
        <v>1</v>
      </c>
      <c r="T144" s="10">
        <v>1</v>
      </c>
      <c r="U144" s="11">
        <v>1</v>
      </c>
      <c r="V144" s="10">
        <v>1</v>
      </c>
      <c r="W144" s="12"/>
      <c r="X144" s="10">
        <v>0</v>
      </c>
      <c r="Y144" s="11">
        <v>1</v>
      </c>
      <c r="Z144" s="10">
        <v>1</v>
      </c>
      <c r="AA144" s="11">
        <v>0</v>
      </c>
      <c r="AB144" s="10">
        <v>1</v>
      </c>
      <c r="AC144" s="11">
        <v>1</v>
      </c>
      <c r="AD144" s="10">
        <v>0</v>
      </c>
      <c r="AE144" s="11">
        <v>1</v>
      </c>
      <c r="AF144" s="10">
        <v>1</v>
      </c>
      <c r="AG144" s="11">
        <v>1</v>
      </c>
      <c r="AH144" s="10">
        <v>1</v>
      </c>
      <c r="AI144" s="12"/>
      <c r="AJ144" s="10">
        <v>0</v>
      </c>
      <c r="AK144" s="11">
        <v>1</v>
      </c>
      <c r="AL144" s="10">
        <v>1</v>
      </c>
      <c r="AM144" s="11">
        <v>1</v>
      </c>
      <c r="AN144" s="10">
        <v>1</v>
      </c>
      <c r="AO144" s="11">
        <v>1</v>
      </c>
      <c r="AP144" s="10">
        <v>1</v>
      </c>
      <c r="AQ144" s="11">
        <v>1</v>
      </c>
      <c r="AR144" s="10">
        <v>1</v>
      </c>
      <c r="AS144" s="11">
        <v>1</v>
      </c>
      <c r="AT144" s="10">
        <v>1</v>
      </c>
      <c r="AU144" s="12"/>
      <c r="AV144" s="10">
        <v>0</v>
      </c>
      <c r="AW144" s="11">
        <v>0</v>
      </c>
      <c r="AX144" s="10">
        <v>0</v>
      </c>
      <c r="AY144" s="11">
        <v>0</v>
      </c>
      <c r="AZ144" s="10">
        <v>0</v>
      </c>
      <c r="BA144" s="11">
        <v>0</v>
      </c>
      <c r="BB144" s="10">
        <v>0</v>
      </c>
      <c r="BC144" s="11">
        <v>0</v>
      </c>
      <c r="BD144" s="10">
        <v>0</v>
      </c>
      <c r="BE144" s="11">
        <v>0</v>
      </c>
      <c r="BF144" s="10">
        <v>0</v>
      </c>
      <c r="BG144" s="12"/>
      <c r="BH144" s="10">
        <v>0</v>
      </c>
      <c r="BI144" s="11">
        <v>0</v>
      </c>
      <c r="BJ144" s="10">
        <v>0</v>
      </c>
      <c r="BK144" s="11">
        <v>0</v>
      </c>
      <c r="BL144" s="10">
        <v>0</v>
      </c>
      <c r="BM144" s="11">
        <v>0</v>
      </c>
      <c r="BN144" s="10">
        <v>0</v>
      </c>
      <c r="BO144" s="11">
        <v>0</v>
      </c>
      <c r="BP144" s="10">
        <v>0</v>
      </c>
      <c r="BQ144" s="11">
        <v>0</v>
      </c>
      <c r="BR144" s="10">
        <v>0</v>
      </c>
      <c r="BT144" s="19">
        <f>(L144+X144+AJ144+AV144+BH144)/(VLOOKUP($D144,[1]Plan1!$B:$E,4,0))</f>
        <v>0</v>
      </c>
      <c r="BU144" s="20">
        <f>(M144+Y144+AK144+AW144+BI144)/(VLOOKUP($D144,[1]Plan1!$B:$E,4,0))</f>
        <v>0.75</v>
      </c>
      <c r="BV144" s="19">
        <f>(N144+Z144+AL144+AX144+BJ144)/(VLOOKUP($D144,[1]Plan1!$B:$E,4,0))</f>
        <v>0.75</v>
      </c>
      <c r="BW144" s="20">
        <f>(O144+AA144+AM144+AY144+BK144)/(VLOOKUP($D144,[1]Plan1!$B:$E,4,0))</f>
        <v>0.5</v>
      </c>
      <c r="BX144" s="19">
        <f>(P144+AB144+AN144+AZ144+BL144)/(VLOOKUP($D144,[1]Plan1!$B:$E,4,0))</f>
        <v>0.75</v>
      </c>
      <c r="BY144" s="20">
        <f>(Q144+AC144+AO144+BA144+BM144)/(VLOOKUP($D144,[1]Plan1!$B:$E,4,0))</f>
        <v>0.75</v>
      </c>
      <c r="BZ144" s="19">
        <f>(R144+AD144+AP144+BB144+BN144)/(VLOOKUP($D144,[1]Plan1!$B:$E,4,0))</f>
        <v>0.5</v>
      </c>
      <c r="CA144" s="20">
        <f>(S144+AE144+AQ144+BC144+BO144)/(VLOOKUP($D144,[1]Plan1!$B:$E,4,0))</f>
        <v>0.75</v>
      </c>
      <c r="CB144" s="19">
        <f>(T144+AF144+AR144+BD144+BP144)/(VLOOKUP($D144,[1]Plan1!$B:$E,4,0))</f>
        <v>0.75</v>
      </c>
      <c r="CC144" s="20">
        <f>(U144+AG144+AS144+BE144+BQ144)/(VLOOKUP($D144,[1]Plan1!$B:$E,4,0))</f>
        <v>0.75</v>
      </c>
      <c r="CD144" s="19">
        <f>(V144+AH144+AT144+BF144+BR144)/(VLOOKUP($D144,[1]Plan1!$B:$E,4,0))</f>
        <v>0.75</v>
      </c>
      <c r="CE144" s="18"/>
      <c r="CF144" s="19">
        <f>ROUND((((VLOOKUP($D144,[1]Plan1!$B:$C,2,0)/25) * (VLOOKUP(CF$1,[2]Plan1!$A:$B,2,0))) * BT144),0)</f>
        <v>0</v>
      </c>
      <c r="CG144" s="20">
        <f>ROUND((((VLOOKUP($D144,[1]Plan1!$B:$C,2,0)/25) * (VLOOKUP(CG$1,[2]Plan1!$A:$B,2,0))) * BU144),0)</f>
        <v>3</v>
      </c>
      <c r="CH144" s="19">
        <f>ROUND((((VLOOKUP($D144,[1]Plan1!$B:$C,2,0)/25) * (VLOOKUP(CH$1,[2]Plan1!$A:$B,2,0))) * BV144),0)</f>
        <v>6</v>
      </c>
      <c r="CI144" s="20">
        <f>ROUND((((VLOOKUP($D144,[1]Plan1!$B:$C,2,0)/25) * (VLOOKUP(CI$1,[2]Plan1!$A:$B,2,0))) * BW144),0)</f>
        <v>4</v>
      </c>
      <c r="CJ144" s="19">
        <f>ROUND((((VLOOKUP($D144,[1]Plan1!$B:$C,2,0)/25) * (VLOOKUP(CJ$1,[2]Plan1!$A:$B,2,0))) * BX144),0)</f>
        <v>12</v>
      </c>
      <c r="CK144" s="20">
        <f>ROUND((((VLOOKUP($D144,[1]Plan1!$B:$C,2,0)/25) * (VLOOKUP(CK$1,[2]Plan1!$A:$B,2,0))) * BY144),0)</f>
        <v>9</v>
      </c>
      <c r="CL144" s="19">
        <f>ROUND((((VLOOKUP($D144,[1]Plan1!$B:$C,2,0)/25) * (VLOOKUP(CL$1,[2]Plan1!$A:$B,2,0))) * BZ144),0)</f>
        <v>6</v>
      </c>
      <c r="CM144" s="20">
        <f>ROUND((((VLOOKUP($D144,[1]Plan1!$B:$C,2,0)/25) * (VLOOKUP(CM$1,[2]Plan1!$A:$B,2,0))) * CA144),0)</f>
        <v>9</v>
      </c>
      <c r="CN144" s="19">
        <f>ROUND((((VLOOKUP($D144,[1]Plan1!$B:$C,2,0)/25) * (VLOOKUP(CN$1,[2]Plan1!$A:$B,2,0))) * CB144),0)</f>
        <v>3</v>
      </c>
      <c r="CO144" s="20">
        <f>ROUND((((VLOOKUP($D144,[1]Plan1!$B:$C,2,0)/25) * (VLOOKUP(CO$1,[2]Plan1!$A:$B,2,0))) * CC144),0)</f>
        <v>3</v>
      </c>
      <c r="CP144" s="19">
        <f>ROUND((((VLOOKUP($D144,[1]Plan1!$B:$C,2,0)/25) * (VLOOKUP(CP$1,[2]Plan1!$A:$B,2,0))) * CD144),0)</f>
        <v>3</v>
      </c>
      <c r="CQ144" s="18"/>
      <c r="CR144" s="20">
        <f t="shared" si="8"/>
        <v>58</v>
      </c>
      <c r="CS144" s="19">
        <f>VLOOKUP(D144,[1]Plan1!$B:$C,2,0)</f>
        <v>100</v>
      </c>
      <c r="CT144" s="17">
        <f t="shared" si="9"/>
        <v>-42</v>
      </c>
      <c r="CU144" s="21">
        <f t="shared" si="11"/>
        <v>0.57999999999999996</v>
      </c>
      <c r="CV144" s="2"/>
      <c r="CW144" s="2"/>
      <c r="CX144" s="2"/>
      <c r="CY144" s="2"/>
    </row>
    <row r="145" spans="1:103" ht="18.75">
      <c r="A145" s="8" t="s">
        <v>19</v>
      </c>
      <c r="B145" s="15" t="s">
        <v>20</v>
      </c>
      <c r="C145" s="15" t="s">
        <v>21</v>
      </c>
      <c r="D145" s="16" t="s">
        <v>196</v>
      </c>
      <c r="E145" s="16" t="str">
        <f>VLOOKUP(D145,[1]Plan1!$B:$D,3,0)</f>
        <v>03/08/20 a 28/08/20</v>
      </c>
      <c r="F145" s="13">
        <v>103595</v>
      </c>
      <c r="G145" s="13">
        <v>11450</v>
      </c>
      <c r="H145" s="14" t="s">
        <v>45</v>
      </c>
      <c r="I145" s="17" t="str">
        <f t="shared" si="10"/>
        <v/>
      </c>
      <c r="J145" s="17">
        <f>VLOOKUP(D145,[1]Plan1!$B:$E,4,0)</f>
        <v>4</v>
      </c>
      <c r="K145" s="18"/>
      <c r="L145" s="10">
        <v>0</v>
      </c>
      <c r="M145" s="11">
        <v>0</v>
      </c>
      <c r="N145" s="10">
        <v>0</v>
      </c>
      <c r="O145" s="11">
        <v>0</v>
      </c>
      <c r="P145" s="10">
        <v>0</v>
      </c>
      <c r="Q145" s="11">
        <v>0</v>
      </c>
      <c r="R145" s="10">
        <v>0</v>
      </c>
      <c r="S145" s="11">
        <v>0</v>
      </c>
      <c r="T145" s="10">
        <v>0</v>
      </c>
      <c r="U145" s="11">
        <v>0</v>
      </c>
      <c r="V145" s="10">
        <v>0</v>
      </c>
      <c r="W145" s="12"/>
      <c r="X145" s="10">
        <v>0</v>
      </c>
      <c r="Y145" s="11">
        <v>0</v>
      </c>
      <c r="Z145" s="10">
        <v>0</v>
      </c>
      <c r="AA145" s="11">
        <v>0</v>
      </c>
      <c r="AB145" s="10">
        <v>0</v>
      </c>
      <c r="AC145" s="11">
        <v>0</v>
      </c>
      <c r="AD145" s="10">
        <v>0</v>
      </c>
      <c r="AE145" s="11">
        <v>0</v>
      </c>
      <c r="AF145" s="10">
        <v>0</v>
      </c>
      <c r="AG145" s="11">
        <v>0</v>
      </c>
      <c r="AH145" s="10">
        <v>0</v>
      </c>
      <c r="AI145" s="12"/>
      <c r="AJ145" s="10">
        <v>0</v>
      </c>
      <c r="AK145" s="11">
        <v>0</v>
      </c>
      <c r="AL145" s="10">
        <v>0</v>
      </c>
      <c r="AM145" s="11">
        <v>0</v>
      </c>
      <c r="AN145" s="10">
        <v>0</v>
      </c>
      <c r="AO145" s="11">
        <v>0</v>
      </c>
      <c r="AP145" s="10">
        <v>0</v>
      </c>
      <c r="AQ145" s="11">
        <v>0</v>
      </c>
      <c r="AR145" s="10">
        <v>0</v>
      </c>
      <c r="AS145" s="11">
        <v>0</v>
      </c>
      <c r="AT145" s="10">
        <v>0</v>
      </c>
      <c r="AU145" s="12"/>
      <c r="AV145" s="10">
        <v>0</v>
      </c>
      <c r="AW145" s="11">
        <v>0</v>
      </c>
      <c r="AX145" s="10">
        <v>0</v>
      </c>
      <c r="AY145" s="11">
        <v>0</v>
      </c>
      <c r="AZ145" s="10">
        <v>0</v>
      </c>
      <c r="BA145" s="11">
        <v>0</v>
      </c>
      <c r="BB145" s="10">
        <v>0</v>
      </c>
      <c r="BC145" s="11">
        <v>0</v>
      </c>
      <c r="BD145" s="10">
        <v>0</v>
      </c>
      <c r="BE145" s="11">
        <v>0</v>
      </c>
      <c r="BF145" s="10">
        <v>0</v>
      </c>
      <c r="BG145" s="12"/>
      <c r="BH145" s="10">
        <v>0</v>
      </c>
      <c r="BI145" s="11">
        <v>0</v>
      </c>
      <c r="BJ145" s="10">
        <v>0</v>
      </c>
      <c r="BK145" s="11">
        <v>0</v>
      </c>
      <c r="BL145" s="10">
        <v>0</v>
      </c>
      <c r="BM145" s="11">
        <v>0</v>
      </c>
      <c r="BN145" s="10">
        <v>0</v>
      </c>
      <c r="BO145" s="11">
        <v>0</v>
      </c>
      <c r="BP145" s="10">
        <v>0</v>
      </c>
      <c r="BQ145" s="11">
        <v>0</v>
      </c>
      <c r="BR145" s="10">
        <v>0</v>
      </c>
      <c r="BT145" s="19">
        <f>(L145+X145+AJ145+AV145+BH145)/(VLOOKUP($D145,[1]Plan1!$B:$E,4,0))</f>
        <v>0</v>
      </c>
      <c r="BU145" s="20">
        <f>(M145+Y145+AK145+AW145+BI145)/(VLOOKUP($D145,[1]Plan1!$B:$E,4,0))</f>
        <v>0</v>
      </c>
      <c r="BV145" s="19">
        <f>(N145+Z145+AL145+AX145+BJ145)/(VLOOKUP($D145,[1]Plan1!$B:$E,4,0))</f>
        <v>0</v>
      </c>
      <c r="BW145" s="20">
        <f>(O145+AA145+AM145+AY145+BK145)/(VLOOKUP($D145,[1]Plan1!$B:$E,4,0))</f>
        <v>0</v>
      </c>
      <c r="BX145" s="19">
        <f>(P145+AB145+AN145+AZ145+BL145)/(VLOOKUP($D145,[1]Plan1!$B:$E,4,0))</f>
        <v>0</v>
      </c>
      <c r="BY145" s="20">
        <f>(Q145+AC145+AO145+BA145+BM145)/(VLOOKUP($D145,[1]Plan1!$B:$E,4,0))</f>
        <v>0</v>
      </c>
      <c r="BZ145" s="19">
        <f>(R145+AD145+AP145+BB145+BN145)/(VLOOKUP($D145,[1]Plan1!$B:$E,4,0))</f>
        <v>0</v>
      </c>
      <c r="CA145" s="20">
        <f>(S145+AE145+AQ145+BC145+BO145)/(VLOOKUP($D145,[1]Plan1!$B:$E,4,0))</f>
        <v>0</v>
      </c>
      <c r="CB145" s="19">
        <f>(T145+AF145+AR145+BD145+BP145)/(VLOOKUP($D145,[1]Plan1!$B:$E,4,0))</f>
        <v>0</v>
      </c>
      <c r="CC145" s="20">
        <f>(U145+AG145+AS145+BE145+BQ145)/(VLOOKUP($D145,[1]Plan1!$B:$E,4,0))</f>
        <v>0</v>
      </c>
      <c r="CD145" s="19">
        <f>(V145+AH145+AT145+BF145+BR145)/(VLOOKUP($D145,[1]Plan1!$B:$E,4,0))</f>
        <v>0</v>
      </c>
      <c r="CE145" s="18"/>
      <c r="CF145" s="19">
        <f>ROUND((((VLOOKUP($D145,[1]Plan1!$B:$C,2,0)/25) * (VLOOKUP(CF$1,[2]Plan1!$A:$B,2,0))) * BT145),0)</f>
        <v>0</v>
      </c>
      <c r="CG145" s="20">
        <f>ROUND((((VLOOKUP($D145,[1]Plan1!$B:$C,2,0)/25) * (VLOOKUP(CG$1,[2]Plan1!$A:$B,2,0))) * BU145),0)</f>
        <v>0</v>
      </c>
      <c r="CH145" s="19">
        <f>ROUND((((VLOOKUP($D145,[1]Plan1!$B:$C,2,0)/25) * (VLOOKUP(CH$1,[2]Plan1!$A:$B,2,0))) * BV145),0)</f>
        <v>0</v>
      </c>
      <c r="CI145" s="20">
        <f>ROUND((((VLOOKUP($D145,[1]Plan1!$B:$C,2,0)/25) * (VLOOKUP(CI$1,[2]Plan1!$A:$B,2,0))) * BW145),0)</f>
        <v>0</v>
      </c>
      <c r="CJ145" s="19">
        <f>ROUND((((VLOOKUP($D145,[1]Plan1!$B:$C,2,0)/25) * (VLOOKUP(CJ$1,[2]Plan1!$A:$B,2,0))) * BX145),0)</f>
        <v>0</v>
      </c>
      <c r="CK145" s="20">
        <f>ROUND((((VLOOKUP($D145,[1]Plan1!$B:$C,2,0)/25) * (VLOOKUP(CK$1,[2]Plan1!$A:$B,2,0))) * BY145),0)</f>
        <v>0</v>
      </c>
      <c r="CL145" s="19">
        <f>ROUND((((VLOOKUP($D145,[1]Plan1!$B:$C,2,0)/25) * (VLOOKUP(CL$1,[2]Plan1!$A:$B,2,0))) * BZ145),0)</f>
        <v>0</v>
      </c>
      <c r="CM145" s="20">
        <f>ROUND((((VLOOKUP($D145,[1]Plan1!$B:$C,2,0)/25) * (VLOOKUP(CM$1,[2]Plan1!$A:$B,2,0))) * CA145),0)</f>
        <v>0</v>
      </c>
      <c r="CN145" s="19">
        <f>ROUND((((VLOOKUP($D145,[1]Plan1!$B:$C,2,0)/25) * (VLOOKUP(CN$1,[2]Plan1!$A:$B,2,0))) * CB145),0)</f>
        <v>0</v>
      </c>
      <c r="CO145" s="20">
        <f>ROUND((((VLOOKUP($D145,[1]Plan1!$B:$C,2,0)/25) * (VLOOKUP(CO$1,[2]Plan1!$A:$B,2,0))) * CC145),0)</f>
        <v>0</v>
      </c>
      <c r="CP145" s="19">
        <f>ROUND((((VLOOKUP($D145,[1]Plan1!$B:$C,2,0)/25) * (VLOOKUP(CP$1,[2]Plan1!$A:$B,2,0))) * CD145),0)</f>
        <v>0</v>
      </c>
      <c r="CQ145" s="18"/>
      <c r="CR145" s="20">
        <f t="shared" si="8"/>
        <v>0</v>
      </c>
      <c r="CS145" s="19">
        <f>VLOOKUP(D145,[1]Plan1!$B:$C,2,0)</f>
        <v>100</v>
      </c>
      <c r="CT145" s="17">
        <f t="shared" si="9"/>
        <v>-100</v>
      </c>
      <c r="CU145" s="21">
        <f t="shared" si="11"/>
        <v>0</v>
      </c>
      <c r="CV145" s="2"/>
      <c r="CW145" s="2"/>
      <c r="CX145" s="2"/>
      <c r="CY145" s="2"/>
    </row>
    <row r="146" spans="1:103" ht="18.75">
      <c r="A146" s="8" t="s">
        <v>19</v>
      </c>
      <c r="B146" s="15" t="s">
        <v>20</v>
      </c>
      <c r="C146" s="15" t="s">
        <v>21</v>
      </c>
      <c r="D146" s="16" t="s">
        <v>196</v>
      </c>
      <c r="E146" s="16" t="str">
        <f>VLOOKUP(D146,[1]Plan1!$B:$D,3,0)</f>
        <v>03/08/20 a 28/08/20</v>
      </c>
      <c r="F146" s="13">
        <v>74299</v>
      </c>
      <c r="G146" s="13">
        <v>11054</v>
      </c>
      <c r="H146" s="14" t="s">
        <v>46</v>
      </c>
      <c r="I146" s="17" t="str">
        <f t="shared" si="10"/>
        <v/>
      </c>
      <c r="J146" s="17">
        <f>VLOOKUP(D146,[1]Plan1!$B:$E,4,0)</f>
        <v>4</v>
      </c>
      <c r="K146" s="18"/>
      <c r="L146" s="10">
        <v>0</v>
      </c>
      <c r="M146" s="11">
        <v>1</v>
      </c>
      <c r="N146" s="10">
        <v>0</v>
      </c>
      <c r="O146" s="11">
        <v>1</v>
      </c>
      <c r="P146" s="10">
        <v>1</v>
      </c>
      <c r="Q146" s="11">
        <v>1</v>
      </c>
      <c r="R146" s="10">
        <v>1</v>
      </c>
      <c r="S146" s="11">
        <v>1</v>
      </c>
      <c r="T146" s="10">
        <v>1</v>
      </c>
      <c r="U146" s="11">
        <v>1</v>
      </c>
      <c r="V146" s="10">
        <v>0</v>
      </c>
      <c r="W146" s="12"/>
      <c r="X146" s="10">
        <v>0</v>
      </c>
      <c r="Y146" s="11">
        <v>0</v>
      </c>
      <c r="Z146" s="10">
        <v>0</v>
      </c>
      <c r="AA146" s="11">
        <v>0</v>
      </c>
      <c r="AB146" s="10">
        <v>0</v>
      </c>
      <c r="AC146" s="11">
        <v>0</v>
      </c>
      <c r="AD146" s="10">
        <v>0</v>
      </c>
      <c r="AE146" s="11">
        <v>0</v>
      </c>
      <c r="AF146" s="10">
        <v>0</v>
      </c>
      <c r="AG146" s="11">
        <v>0</v>
      </c>
      <c r="AH146" s="10">
        <v>0</v>
      </c>
      <c r="AI146" s="12"/>
      <c r="AJ146" s="10">
        <v>0</v>
      </c>
      <c r="AK146" s="11">
        <v>1</v>
      </c>
      <c r="AL146" s="10">
        <v>1</v>
      </c>
      <c r="AM146" s="11">
        <v>1</v>
      </c>
      <c r="AN146" s="10">
        <v>1</v>
      </c>
      <c r="AO146" s="11">
        <v>1</v>
      </c>
      <c r="AP146" s="10">
        <v>1</v>
      </c>
      <c r="AQ146" s="11">
        <v>1</v>
      </c>
      <c r="AR146" s="10">
        <v>1</v>
      </c>
      <c r="AS146" s="11">
        <v>1</v>
      </c>
      <c r="AT146" s="10">
        <v>1</v>
      </c>
      <c r="AU146" s="12"/>
      <c r="AV146" s="10">
        <v>0</v>
      </c>
      <c r="AW146" s="11">
        <v>0</v>
      </c>
      <c r="AX146" s="10">
        <v>0</v>
      </c>
      <c r="AY146" s="11">
        <v>0</v>
      </c>
      <c r="AZ146" s="10">
        <v>0</v>
      </c>
      <c r="BA146" s="11">
        <v>0</v>
      </c>
      <c r="BB146" s="10">
        <v>0</v>
      </c>
      <c r="BC146" s="11">
        <v>0</v>
      </c>
      <c r="BD146" s="10">
        <v>0</v>
      </c>
      <c r="BE146" s="11">
        <v>0</v>
      </c>
      <c r="BF146" s="10">
        <v>0</v>
      </c>
      <c r="BG146" s="12"/>
      <c r="BH146" s="10">
        <v>0</v>
      </c>
      <c r="BI146" s="11">
        <v>0</v>
      </c>
      <c r="BJ146" s="10">
        <v>0</v>
      </c>
      <c r="BK146" s="11">
        <v>0</v>
      </c>
      <c r="BL146" s="10">
        <v>0</v>
      </c>
      <c r="BM146" s="11">
        <v>0</v>
      </c>
      <c r="BN146" s="10">
        <v>0</v>
      </c>
      <c r="BO146" s="11">
        <v>0</v>
      </c>
      <c r="BP146" s="10">
        <v>0</v>
      </c>
      <c r="BQ146" s="11">
        <v>0</v>
      </c>
      <c r="BR146" s="10">
        <v>0</v>
      </c>
      <c r="BT146" s="19">
        <f>(L146+X146+AJ146+AV146+BH146)/(VLOOKUP($D146,[1]Plan1!$B:$E,4,0))</f>
        <v>0</v>
      </c>
      <c r="BU146" s="20">
        <f>(M146+Y146+AK146+AW146+BI146)/(VLOOKUP($D146,[1]Plan1!$B:$E,4,0))</f>
        <v>0.5</v>
      </c>
      <c r="BV146" s="19">
        <f>(N146+Z146+AL146+AX146+BJ146)/(VLOOKUP($D146,[1]Plan1!$B:$E,4,0))</f>
        <v>0.25</v>
      </c>
      <c r="BW146" s="20">
        <f>(O146+AA146+AM146+AY146+BK146)/(VLOOKUP($D146,[1]Plan1!$B:$E,4,0))</f>
        <v>0.5</v>
      </c>
      <c r="BX146" s="19">
        <f>(P146+AB146+AN146+AZ146+BL146)/(VLOOKUP($D146,[1]Plan1!$B:$E,4,0))</f>
        <v>0.5</v>
      </c>
      <c r="BY146" s="20">
        <f>(Q146+AC146+AO146+BA146+BM146)/(VLOOKUP($D146,[1]Plan1!$B:$E,4,0))</f>
        <v>0.5</v>
      </c>
      <c r="BZ146" s="19">
        <f>(R146+AD146+AP146+BB146+BN146)/(VLOOKUP($D146,[1]Plan1!$B:$E,4,0))</f>
        <v>0.5</v>
      </c>
      <c r="CA146" s="20">
        <f>(S146+AE146+AQ146+BC146+BO146)/(VLOOKUP($D146,[1]Plan1!$B:$E,4,0))</f>
        <v>0.5</v>
      </c>
      <c r="CB146" s="19">
        <f>(T146+AF146+AR146+BD146+BP146)/(VLOOKUP($D146,[1]Plan1!$B:$E,4,0))</f>
        <v>0.5</v>
      </c>
      <c r="CC146" s="20">
        <f>(U146+AG146+AS146+BE146+BQ146)/(VLOOKUP($D146,[1]Plan1!$B:$E,4,0))</f>
        <v>0.5</v>
      </c>
      <c r="CD146" s="19">
        <f>(V146+AH146+AT146+BF146+BR146)/(VLOOKUP($D146,[1]Plan1!$B:$E,4,0))</f>
        <v>0.25</v>
      </c>
      <c r="CE146" s="18"/>
      <c r="CF146" s="19">
        <f>ROUND((((VLOOKUP($D146,[1]Plan1!$B:$C,2,0)/25) * (VLOOKUP(CF$1,[2]Plan1!$A:$B,2,0))) * BT146),0)</f>
        <v>0</v>
      </c>
      <c r="CG146" s="20">
        <f>ROUND((((VLOOKUP($D146,[1]Plan1!$B:$C,2,0)/25) * (VLOOKUP(CG$1,[2]Plan1!$A:$B,2,0))) * BU146),0)</f>
        <v>2</v>
      </c>
      <c r="CH146" s="19">
        <f>ROUND((((VLOOKUP($D146,[1]Plan1!$B:$C,2,0)/25) * (VLOOKUP(CH$1,[2]Plan1!$A:$B,2,0))) * BV146),0)</f>
        <v>2</v>
      </c>
      <c r="CI146" s="20">
        <f>ROUND((((VLOOKUP($D146,[1]Plan1!$B:$C,2,0)/25) * (VLOOKUP(CI$1,[2]Plan1!$A:$B,2,0))) * BW146),0)</f>
        <v>4</v>
      </c>
      <c r="CJ146" s="19">
        <f>ROUND((((VLOOKUP($D146,[1]Plan1!$B:$C,2,0)/25) * (VLOOKUP(CJ$1,[2]Plan1!$A:$B,2,0))) * BX146),0)</f>
        <v>8</v>
      </c>
      <c r="CK146" s="20">
        <f>ROUND((((VLOOKUP($D146,[1]Plan1!$B:$C,2,0)/25) * (VLOOKUP(CK$1,[2]Plan1!$A:$B,2,0))) * BY146),0)</f>
        <v>6</v>
      </c>
      <c r="CL146" s="19">
        <f>ROUND((((VLOOKUP($D146,[1]Plan1!$B:$C,2,0)/25) * (VLOOKUP(CL$1,[2]Plan1!$A:$B,2,0))) * BZ146),0)</f>
        <v>6</v>
      </c>
      <c r="CM146" s="20">
        <f>ROUND((((VLOOKUP($D146,[1]Plan1!$B:$C,2,0)/25) * (VLOOKUP(CM$1,[2]Plan1!$A:$B,2,0))) * CA146),0)</f>
        <v>6</v>
      </c>
      <c r="CN146" s="19">
        <f>ROUND((((VLOOKUP($D146,[1]Plan1!$B:$C,2,0)/25) * (VLOOKUP(CN$1,[2]Plan1!$A:$B,2,0))) * CB146),0)</f>
        <v>2</v>
      </c>
      <c r="CO146" s="20">
        <f>ROUND((((VLOOKUP($D146,[1]Plan1!$B:$C,2,0)/25) * (VLOOKUP(CO$1,[2]Plan1!$A:$B,2,0))) * CC146),0)</f>
        <v>2</v>
      </c>
      <c r="CP146" s="19">
        <f>ROUND((((VLOOKUP($D146,[1]Plan1!$B:$C,2,0)/25) * (VLOOKUP(CP$1,[2]Plan1!$A:$B,2,0))) * CD146),0)</f>
        <v>1</v>
      </c>
      <c r="CQ146" s="18"/>
      <c r="CR146" s="20">
        <f t="shared" si="8"/>
        <v>39</v>
      </c>
      <c r="CS146" s="19">
        <f>VLOOKUP(D146,[1]Plan1!$B:$C,2,0)</f>
        <v>100</v>
      </c>
      <c r="CT146" s="17">
        <f t="shared" si="9"/>
        <v>-61</v>
      </c>
      <c r="CU146" s="21">
        <f t="shared" si="11"/>
        <v>0.39</v>
      </c>
      <c r="CV146" s="2"/>
      <c r="CW146" s="2"/>
      <c r="CX146" s="2"/>
      <c r="CY146" s="2"/>
    </row>
    <row r="147" spans="1:103" ht="18.75">
      <c r="A147" s="8" t="s">
        <v>19</v>
      </c>
      <c r="B147" s="15" t="s">
        <v>20</v>
      </c>
      <c r="C147" s="15" t="s">
        <v>21</v>
      </c>
      <c r="D147" s="16" t="s">
        <v>196</v>
      </c>
      <c r="E147" s="16" t="str">
        <f>VLOOKUP(D147,[1]Plan1!$B:$D,3,0)</f>
        <v>03/08/20 a 28/08/20</v>
      </c>
      <c r="F147" s="13">
        <v>82073</v>
      </c>
      <c r="G147" s="13">
        <v>10785</v>
      </c>
      <c r="H147" s="14" t="s">
        <v>47</v>
      </c>
      <c r="I147" s="17" t="str">
        <f t="shared" si="10"/>
        <v/>
      </c>
      <c r="J147" s="17">
        <f>VLOOKUP(D147,[1]Plan1!$B:$E,4,0)</f>
        <v>4</v>
      </c>
      <c r="K147" s="18"/>
      <c r="L147" s="10">
        <v>0</v>
      </c>
      <c r="M147" s="11">
        <v>0</v>
      </c>
      <c r="N147" s="10">
        <v>1</v>
      </c>
      <c r="O147" s="11">
        <v>1</v>
      </c>
      <c r="P147" s="10">
        <v>0</v>
      </c>
      <c r="Q147" s="11">
        <v>0</v>
      </c>
      <c r="R147" s="10">
        <v>0</v>
      </c>
      <c r="S147" s="11">
        <v>0</v>
      </c>
      <c r="T147" s="10">
        <v>1</v>
      </c>
      <c r="U147" s="11">
        <v>1</v>
      </c>
      <c r="V147" s="10">
        <v>0</v>
      </c>
      <c r="W147" s="12"/>
      <c r="X147" s="10">
        <v>0</v>
      </c>
      <c r="Y147" s="11">
        <v>1</v>
      </c>
      <c r="Z147" s="10">
        <v>1</v>
      </c>
      <c r="AA147" s="11">
        <v>1</v>
      </c>
      <c r="AB147" s="10">
        <v>1</v>
      </c>
      <c r="AC147" s="11">
        <v>1</v>
      </c>
      <c r="AD147" s="10">
        <v>1</v>
      </c>
      <c r="AE147" s="11">
        <v>1</v>
      </c>
      <c r="AF147" s="10">
        <v>1</v>
      </c>
      <c r="AG147" s="11">
        <v>1</v>
      </c>
      <c r="AH147" s="10">
        <v>1</v>
      </c>
      <c r="AI147" s="12"/>
      <c r="AJ147" s="10">
        <v>0</v>
      </c>
      <c r="AK147" s="11">
        <v>0</v>
      </c>
      <c r="AL147" s="10">
        <v>1</v>
      </c>
      <c r="AM147" s="11">
        <v>1</v>
      </c>
      <c r="AN147" s="10">
        <v>0</v>
      </c>
      <c r="AO147" s="11">
        <v>0</v>
      </c>
      <c r="AP147" s="10">
        <v>0</v>
      </c>
      <c r="AQ147" s="11">
        <v>0</v>
      </c>
      <c r="AR147" s="10">
        <v>0</v>
      </c>
      <c r="AS147" s="11">
        <v>1</v>
      </c>
      <c r="AT147" s="10">
        <v>1</v>
      </c>
      <c r="AU147" s="12"/>
      <c r="AV147" s="10">
        <v>0</v>
      </c>
      <c r="AW147" s="11">
        <v>0</v>
      </c>
      <c r="AX147" s="10">
        <v>0</v>
      </c>
      <c r="AY147" s="11">
        <v>0</v>
      </c>
      <c r="AZ147" s="10">
        <v>0</v>
      </c>
      <c r="BA147" s="11">
        <v>0</v>
      </c>
      <c r="BB147" s="10">
        <v>0</v>
      </c>
      <c r="BC147" s="11">
        <v>0</v>
      </c>
      <c r="BD147" s="10">
        <v>0</v>
      </c>
      <c r="BE147" s="11">
        <v>0</v>
      </c>
      <c r="BF147" s="10">
        <v>0</v>
      </c>
      <c r="BG147" s="12"/>
      <c r="BH147" s="10">
        <v>0</v>
      </c>
      <c r="BI147" s="11">
        <v>0</v>
      </c>
      <c r="BJ147" s="10">
        <v>0</v>
      </c>
      <c r="BK147" s="11">
        <v>0</v>
      </c>
      <c r="BL147" s="10">
        <v>0</v>
      </c>
      <c r="BM147" s="11">
        <v>0</v>
      </c>
      <c r="BN147" s="10">
        <v>0</v>
      </c>
      <c r="BO147" s="11">
        <v>0</v>
      </c>
      <c r="BP147" s="10">
        <v>0</v>
      </c>
      <c r="BQ147" s="11">
        <v>0</v>
      </c>
      <c r="BR147" s="10">
        <v>0</v>
      </c>
      <c r="BT147" s="19">
        <f>(L147+X147+AJ147+AV147+BH147)/(VLOOKUP($D147,[1]Plan1!$B:$E,4,0))</f>
        <v>0</v>
      </c>
      <c r="BU147" s="20">
        <f>(M147+Y147+AK147+AW147+BI147)/(VLOOKUP($D147,[1]Plan1!$B:$E,4,0))</f>
        <v>0.25</v>
      </c>
      <c r="BV147" s="19">
        <f>(N147+Z147+AL147+AX147+BJ147)/(VLOOKUP($D147,[1]Plan1!$B:$E,4,0))</f>
        <v>0.75</v>
      </c>
      <c r="BW147" s="20">
        <f>(O147+AA147+AM147+AY147+BK147)/(VLOOKUP($D147,[1]Plan1!$B:$E,4,0))</f>
        <v>0.75</v>
      </c>
      <c r="BX147" s="19">
        <f>(P147+AB147+AN147+AZ147+BL147)/(VLOOKUP($D147,[1]Plan1!$B:$E,4,0))</f>
        <v>0.25</v>
      </c>
      <c r="BY147" s="20">
        <f>(Q147+AC147+AO147+BA147+BM147)/(VLOOKUP($D147,[1]Plan1!$B:$E,4,0))</f>
        <v>0.25</v>
      </c>
      <c r="BZ147" s="19">
        <f>(R147+AD147+AP147+BB147+BN147)/(VLOOKUP($D147,[1]Plan1!$B:$E,4,0))</f>
        <v>0.25</v>
      </c>
      <c r="CA147" s="20">
        <f>(S147+AE147+AQ147+BC147+BO147)/(VLOOKUP($D147,[1]Plan1!$B:$E,4,0))</f>
        <v>0.25</v>
      </c>
      <c r="CB147" s="19">
        <f>(T147+AF147+AR147+BD147+BP147)/(VLOOKUP($D147,[1]Plan1!$B:$E,4,0))</f>
        <v>0.5</v>
      </c>
      <c r="CC147" s="20">
        <f>(U147+AG147+AS147+BE147+BQ147)/(VLOOKUP($D147,[1]Plan1!$B:$E,4,0))</f>
        <v>0.75</v>
      </c>
      <c r="CD147" s="19">
        <f>(V147+AH147+AT147+BF147+BR147)/(VLOOKUP($D147,[1]Plan1!$B:$E,4,0))</f>
        <v>0.5</v>
      </c>
      <c r="CE147" s="18"/>
      <c r="CF147" s="19">
        <f>ROUND((((VLOOKUP($D147,[1]Plan1!$B:$C,2,0)/25) * (VLOOKUP(CF$1,[2]Plan1!$A:$B,2,0))) * BT147),0)</f>
        <v>0</v>
      </c>
      <c r="CG147" s="20">
        <f>ROUND((((VLOOKUP($D147,[1]Plan1!$B:$C,2,0)/25) * (VLOOKUP(CG$1,[2]Plan1!$A:$B,2,0))) * BU147),0)</f>
        <v>1</v>
      </c>
      <c r="CH147" s="19">
        <f>ROUND((((VLOOKUP($D147,[1]Plan1!$B:$C,2,0)/25) * (VLOOKUP(CH$1,[2]Plan1!$A:$B,2,0))) * BV147),0)</f>
        <v>6</v>
      </c>
      <c r="CI147" s="20">
        <f>ROUND((((VLOOKUP($D147,[1]Plan1!$B:$C,2,0)/25) * (VLOOKUP(CI$1,[2]Plan1!$A:$B,2,0))) * BW147),0)</f>
        <v>6</v>
      </c>
      <c r="CJ147" s="19">
        <f>ROUND((((VLOOKUP($D147,[1]Plan1!$B:$C,2,0)/25) * (VLOOKUP(CJ$1,[2]Plan1!$A:$B,2,0))) * BX147),0)</f>
        <v>4</v>
      </c>
      <c r="CK147" s="20">
        <f>ROUND((((VLOOKUP($D147,[1]Plan1!$B:$C,2,0)/25) * (VLOOKUP(CK$1,[2]Plan1!$A:$B,2,0))) * BY147),0)</f>
        <v>3</v>
      </c>
      <c r="CL147" s="19">
        <f>ROUND((((VLOOKUP($D147,[1]Plan1!$B:$C,2,0)/25) * (VLOOKUP(CL$1,[2]Plan1!$A:$B,2,0))) * BZ147),0)</f>
        <v>3</v>
      </c>
      <c r="CM147" s="20">
        <f>ROUND((((VLOOKUP($D147,[1]Plan1!$B:$C,2,0)/25) * (VLOOKUP(CM$1,[2]Plan1!$A:$B,2,0))) * CA147),0)</f>
        <v>3</v>
      </c>
      <c r="CN147" s="19">
        <f>ROUND((((VLOOKUP($D147,[1]Plan1!$B:$C,2,0)/25) * (VLOOKUP(CN$1,[2]Plan1!$A:$B,2,0))) * CB147),0)</f>
        <v>2</v>
      </c>
      <c r="CO147" s="20">
        <f>ROUND((((VLOOKUP($D147,[1]Plan1!$B:$C,2,0)/25) * (VLOOKUP(CO$1,[2]Plan1!$A:$B,2,0))) * CC147),0)</f>
        <v>3</v>
      </c>
      <c r="CP147" s="19">
        <f>ROUND((((VLOOKUP($D147,[1]Plan1!$B:$C,2,0)/25) * (VLOOKUP(CP$1,[2]Plan1!$A:$B,2,0))) * CD147),0)</f>
        <v>2</v>
      </c>
      <c r="CQ147" s="18"/>
      <c r="CR147" s="20">
        <f t="shared" si="8"/>
        <v>33</v>
      </c>
      <c r="CS147" s="19">
        <f>VLOOKUP(D147,[1]Plan1!$B:$C,2,0)</f>
        <v>100</v>
      </c>
      <c r="CT147" s="17">
        <f t="shared" si="9"/>
        <v>-67</v>
      </c>
      <c r="CU147" s="21">
        <f t="shared" si="11"/>
        <v>0.33</v>
      </c>
      <c r="CV147" s="2"/>
      <c r="CW147" s="2"/>
      <c r="CX147" s="2"/>
      <c r="CY147" s="2"/>
    </row>
    <row r="148" spans="1:103" ht="18.75">
      <c r="A148" s="8" t="s">
        <v>19</v>
      </c>
      <c r="B148" s="15" t="s">
        <v>20</v>
      </c>
      <c r="C148" s="15" t="s">
        <v>21</v>
      </c>
      <c r="D148" s="16" t="s">
        <v>196</v>
      </c>
      <c r="E148" s="16" t="str">
        <f>VLOOKUP(D148,[1]Plan1!$B:$D,3,0)</f>
        <v>03/08/20 a 28/08/20</v>
      </c>
      <c r="F148" s="13">
        <v>63424</v>
      </c>
      <c r="G148" s="13">
        <v>10791</v>
      </c>
      <c r="H148" s="14" t="s">
        <v>48</v>
      </c>
      <c r="I148" s="17" t="str">
        <f t="shared" si="10"/>
        <v/>
      </c>
      <c r="J148" s="17">
        <f>VLOOKUP(D148,[1]Plan1!$B:$E,4,0)</f>
        <v>4</v>
      </c>
      <c r="K148" s="18"/>
      <c r="L148" s="10">
        <v>0</v>
      </c>
      <c r="M148" s="11">
        <v>0</v>
      </c>
      <c r="N148" s="10">
        <v>0</v>
      </c>
      <c r="O148" s="11">
        <v>0</v>
      </c>
      <c r="P148" s="10">
        <v>0</v>
      </c>
      <c r="Q148" s="11">
        <v>0</v>
      </c>
      <c r="R148" s="10">
        <v>0</v>
      </c>
      <c r="S148" s="11">
        <v>0</v>
      </c>
      <c r="T148" s="10">
        <v>0</v>
      </c>
      <c r="U148" s="11">
        <v>0</v>
      </c>
      <c r="V148" s="10">
        <v>0</v>
      </c>
      <c r="W148" s="12"/>
      <c r="X148" s="10">
        <v>0</v>
      </c>
      <c r="Y148" s="11">
        <v>0</v>
      </c>
      <c r="Z148" s="10">
        <v>0</v>
      </c>
      <c r="AA148" s="11">
        <v>0</v>
      </c>
      <c r="AB148" s="10">
        <v>0</v>
      </c>
      <c r="AC148" s="11">
        <v>0</v>
      </c>
      <c r="AD148" s="10">
        <v>0</v>
      </c>
      <c r="AE148" s="11">
        <v>0</v>
      </c>
      <c r="AF148" s="10">
        <v>0</v>
      </c>
      <c r="AG148" s="11">
        <v>0</v>
      </c>
      <c r="AH148" s="10">
        <v>0</v>
      </c>
      <c r="AI148" s="12"/>
      <c r="AJ148" s="10">
        <v>0</v>
      </c>
      <c r="AK148" s="11">
        <v>0</v>
      </c>
      <c r="AL148" s="10">
        <v>0</v>
      </c>
      <c r="AM148" s="11">
        <v>0</v>
      </c>
      <c r="AN148" s="10">
        <v>0</v>
      </c>
      <c r="AO148" s="11">
        <v>0</v>
      </c>
      <c r="AP148" s="10">
        <v>0</v>
      </c>
      <c r="AQ148" s="11">
        <v>0</v>
      </c>
      <c r="AR148" s="10">
        <v>0</v>
      </c>
      <c r="AS148" s="11">
        <v>0</v>
      </c>
      <c r="AT148" s="10">
        <v>0</v>
      </c>
      <c r="AU148" s="12"/>
      <c r="AV148" s="10">
        <v>0</v>
      </c>
      <c r="AW148" s="11">
        <v>0</v>
      </c>
      <c r="AX148" s="10">
        <v>0</v>
      </c>
      <c r="AY148" s="11">
        <v>0</v>
      </c>
      <c r="AZ148" s="10">
        <v>0</v>
      </c>
      <c r="BA148" s="11">
        <v>0</v>
      </c>
      <c r="BB148" s="10">
        <v>0</v>
      </c>
      <c r="BC148" s="11">
        <v>0</v>
      </c>
      <c r="BD148" s="10">
        <v>0</v>
      </c>
      <c r="BE148" s="11">
        <v>0</v>
      </c>
      <c r="BF148" s="10">
        <v>0</v>
      </c>
      <c r="BG148" s="12"/>
      <c r="BH148" s="10">
        <v>0</v>
      </c>
      <c r="BI148" s="11">
        <v>0</v>
      </c>
      <c r="BJ148" s="10">
        <v>0</v>
      </c>
      <c r="BK148" s="11">
        <v>0</v>
      </c>
      <c r="BL148" s="10">
        <v>0</v>
      </c>
      <c r="BM148" s="11">
        <v>0</v>
      </c>
      <c r="BN148" s="10">
        <v>0</v>
      </c>
      <c r="BO148" s="11">
        <v>0</v>
      </c>
      <c r="BP148" s="10">
        <v>0</v>
      </c>
      <c r="BQ148" s="11">
        <v>0</v>
      </c>
      <c r="BR148" s="10">
        <v>0</v>
      </c>
      <c r="BT148" s="19">
        <f>(L148+X148+AJ148+AV148+BH148)/(VLOOKUP($D148,[1]Plan1!$B:$E,4,0))</f>
        <v>0</v>
      </c>
      <c r="BU148" s="20">
        <f>(M148+Y148+AK148+AW148+BI148)/(VLOOKUP($D148,[1]Plan1!$B:$E,4,0))</f>
        <v>0</v>
      </c>
      <c r="BV148" s="19">
        <f>(N148+Z148+AL148+AX148+BJ148)/(VLOOKUP($D148,[1]Plan1!$B:$E,4,0))</f>
        <v>0</v>
      </c>
      <c r="BW148" s="20">
        <f>(O148+AA148+AM148+AY148+BK148)/(VLOOKUP($D148,[1]Plan1!$B:$E,4,0))</f>
        <v>0</v>
      </c>
      <c r="BX148" s="19">
        <f>(P148+AB148+AN148+AZ148+BL148)/(VLOOKUP($D148,[1]Plan1!$B:$E,4,0))</f>
        <v>0</v>
      </c>
      <c r="BY148" s="20">
        <f>(Q148+AC148+AO148+BA148+BM148)/(VLOOKUP($D148,[1]Plan1!$B:$E,4,0))</f>
        <v>0</v>
      </c>
      <c r="BZ148" s="19">
        <f>(R148+AD148+AP148+BB148+BN148)/(VLOOKUP($D148,[1]Plan1!$B:$E,4,0))</f>
        <v>0</v>
      </c>
      <c r="CA148" s="20">
        <f>(S148+AE148+AQ148+BC148+BO148)/(VLOOKUP($D148,[1]Plan1!$B:$E,4,0))</f>
        <v>0</v>
      </c>
      <c r="CB148" s="19">
        <f>(T148+AF148+AR148+BD148+BP148)/(VLOOKUP($D148,[1]Plan1!$B:$E,4,0))</f>
        <v>0</v>
      </c>
      <c r="CC148" s="20">
        <f>(U148+AG148+AS148+BE148+BQ148)/(VLOOKUP($D148,[1]Plan1!$B:$E,4,0))</f>
        <v>0</v>
      </c>
      <c r="CD148" s="19">
        <f>(V148+AH148+AT148+BF148+BR148)/(VLOOKUP($D148,[1]Plan1!$B:$E,4,0))</f>
        <v>0</v>
      </c>
      <c r="CE148" s="18"/>
      <c r="CF148" s="19">
        <f>ROUND((((VLOOKUP($D148,[1]Plan1!$B:$C,2,0)/25) * (VLOOKUP(CF$1,[2]Plan1!$A:$B,2,0))) * BT148),0)</f>
        <v>0</v>
      </c>
      <c r="CG148" s="20">
        <f>ROUND((((VLOOKUP($D148,[1]Plan1!$B:$C,2,0)/25) * (VLOOKUP(CG$1,[2]Plan1!$A:$B,2,0))) * BU148),0)</f>
        <v>0</v>
      </c>
      <c r="CH148" s="19">
        <f>ROUND((((VLOOKUP($D148,[1]Plan1!$B:$C,2,0)/25) * (VLOOKUP(CH$1,[2]Plan1!$A:$B,2,0))) * BV148),0)</f>
        <v>0</v>
      </c>
      <c r="CI148" s="20">
        <f>ROUND((((VLOOKUP($D148,[1]Plan1!$B:$C,2,0)/25) * (VLOOKUP(CI$1,[2]Plan1!$A:$B,2,0))) * BW148),0)</f>
        <v>0</v>
      </c>
      <c r="CJ148" s="19">
        <f>ROUND((((VLOOKUP($D148,[1]Plan1!$B:$C,2,0)/25) * (VLOOKUP(CJ$1,[2]Plan1!$A:$B,2,0))) * BX148),0)</f>
        <v>0</v>
      </c>
      <c r="CK148" s="20">
        <f>ROUND((((VLOOKUP($D148,[1]Plan1!$B:$C,2,0)/25) * (VLOOKUP(CK$1,[2]Plan1!$A:$B,2,0))) * BY148),0)</f>
        <v>0</v>
      </c>
      <c r="CL148" s="19">
        <f>ROUND((((VLOOKUP($D148,[1]Plan1!$B:$C,2,0)/25) * (VLOOKUP(CL$1,[2]Plan1!$A:$B,2,0))) * BZ148),0)</f>
        <v>0</v>
      </c>
      <c r="CM148" s="20">
        <f>ROUND((((VLOOKUP($D148,[1]Plan1!$B:$C,2,0)/25) * (VLOOKUP(CM$1,[2]Plan1!$A:$B,2,0))) * CA148),0)</f>
        <v>0</v>
      </c>
      <c r="CN148" s="19">
        <f>ROUND((((VLOOKUP($D148,[1]Plan1!$B:$C,2,0)/25) * (VLOOKUP(CN$1,[2]Plan1!$A:$B,2,0))) * CB148),0)</f>
        <v>0</v>
      </c>
      <c r="CO148" s="20">
        <f>ROUND((((VLOOKUP($D148,[1]Plan1!$B:$C,2,0)/25) * (VLOOKUP(CO$1,[2]Plan1!$A:$B,2,0))) * CC148),0)</f>
        <v>0</v>
      </c>
      <c r="CP148" s="19">
        <f>ROUND((((VLOOKUP($D148,[1]Plan1!$B:$C,2,0)/25) * (VLOOKUP(CP$1,[2]Plan1!$A:$B,2,0))) * CD148),0)</f>
        <v>0</v>
      </c>
      <c r="CQ148" s="18"/>
      <c r="CR148" s="20">
        <f t="shared" si="8"/>
        <v>0</v>
      </c>
      <c r="CS148" s="19">
        <f>VLOOKUP(D148,[1]Plan1!$B:$C,2,0)</f>
        <v>100</v>
      </c>
      <c r="CT148" s="17">
        <f t="shared" si="9"/>
        <v>-100</v>
      </c>
      <c r="CU148" s="21">
        <f t="shared" si="11"/>
        <v>0</v>
      </c>
      <c r="CV148" s="2"/>
      <c r="CW148" s="2"/>
      <c r="CX148" s="2"/>
      <c r="CY148" s="2"/>
    </row>
    <row r="149" spans="1:103" ht="18.75">
      <c r="A149" s="8" t="s">
        <v>19</v>
      </c>
      <c r="B149" s="15" t="s">
        <v>20</v>
      </c>
      <c r="C149" s="15" t="s">
        <v>21</v>
      </c>
      <c r="D149" s="16" t="s">
        <v>196</v>
      </c>
      <c r="E149" s="16" t="str">
        <f>VLOOKUP(D149,[1]Plan1!$B:$D,3,0)</f>
        <v>03/08/20 a 28/08/20</v>
      </c>
      <c r="F149" s="13">
        <v>75383</v>
      </c>
      <c r="G149" s="13">
        <v>10845</v>
      </c>
      <c r="H149" s="14" t="s">
        <v>49</v>
      </c>
      <c r="I149" s="17" t="str">
        <f t="shared" si="10"/>
        <v/>
      </c>
      <c r="J149" s="17">
        <f>VLOOKUP(D149,[1]Plan1!$B:$E,4,0)</f>
        <v>4</v>
      </c>
      <c r="K149" s="18"/>
      <c r="L149" s="10">
        <v>0</v>
      </c>
      <c r="M149" s="11">
        <v>0</v>
      </c>
      <c r="N149" s="10">
        <v>1</v>
      </c>
      <c r="O149" s="11">
        <v>1</v>
      </c>
      <c r="P149" s="10">
        <v>0</v>
      </c>
      <c r="Q149" s="11">
        <v>1</v>
      </c>
      <c r="R149" s="10">
        <v>0</v>
      </c>
      <c r="S149" s="11">
        <v>1</v>
      </c>
      <c r="T149" s="10">
        <v>1</v>
      </c>
      <c r="U149" s="11">
        <v>1</v>
      </c>
      <c r="V149" s="10">
        <v>0</v>
      </c>
      <c r="W149" s="12"/>
      <c r="X149" s="10">
        <v>0</v>
      </c>
      <c r="Y149" s="11">
        <v>1</v>
      </c>
      <c r="Z149" s="10">
        <v>1</v>
      </c>
      <c r="AA149" s="11">
        <v>1</v>
      </c>
      <c r="AB149" s="10">
        <v>1</v>
      </c>
      <c r="AC149" s="11">
        <v>0</v>
      </c>
      <c r="AD149" s="10">
        <v>1</v>
      </c>
      <c r="AE149" s="11">
        <v>1</v>
      </c>
      <c r="AF149" s="10">
        <v>1</v>
      </c>
      <c r="AG149" s="11">
        <v>1</v>
      </c>
      <c r="AH149" s="10">
        <v>1</v>
      </c>
      <c r="AI149" s="12"/>
      <c r="AJ149" s="10">
        <v>0</v>
      </c>
      <c r="AK149" s="11">
        <v>1</v>
      </c>
      <c r="AL149" s="10">
        <v>1</v>
      </c>
      <c r="AM149" s="11">
        <v>0</v>
      </c>
      <c r="AN149" s="10">
        <v>1</v>
      </c>
      <c r="AO149" s="11">
        <v>1</v>
      </c>
      <c r="AP149" s="10">
        <v>1</v>
      </c>
      <c r="AQ149" s="11">
        <v>1</v>
      </c>
      <c r="AR149" s="10">
        <v>1</v>
      </c>
      <c r="AS149" s="11">
        <v>0</v>
      </c>
      <c r="AT149" s="10">
        <v>1</v>
      </c>
      <c r="AU149" s="12"/>
      <c r="AV149" s="10">
        <v>0</v>
      </c>
      <c r="AW149" s="11">
        <v>0</v>
      </c>
      <c r="AX149" s="10">
        <v>0</v>
      </c>
      <c r="AY149" s="11">
        <v>0</v>
      </c>
      <c r="AZ149" s="10">
        <v>0</v>
      </c>
      <c r="BA149" s="11">
        <v>0</v>
      </c>
      <c r="BB149" s="10">
        <v>0</v>
      </c>
      <c r="BC149" s="11">
        <v>0</v>
      </c>
      <c r="BD149" s="10">
        <v>0</v>
      </c>
      <c r="BE149" s="11">
        <v>0</v>
      </c>
      <c r="BF149" s="10">
        <v>0</v>
      </c>
      <c r="BG149" s="12"/>
      <c r="BH149" s="10">
        <v>0</v>
      </c>
      <c r="BI149" s="11">
        <v>0</v>
      </c>
      <c r="BJ149" s="10">
        <v>0</v>
      </c>
      <c r="BK149" s="11">
        <v>0</v>
      </c>
      <c r="BL149" s="10">
        <v>0</v>
      </c>
      <c r="BM149" s="11">
        <v>0</v>
      </c>
      <c r="BN149" s="10">
        <v>0</v>
      </c>
      <c r="BO149" s="11">
        <v>0</v>
      </c>
      <c r="BP149" s="10">
        <v>0</v>
      </c>
      <c r="BQ149" s="11">
        <v>0</v>
      </c>
      <c r="BR149" s="10">
        <v>0</v>
      </c>
      <c r="BT149" s="19">
        <f>(L149+X149+AJ149+AV149+BH149)/(VLOOKUP($D149,[1]Plan1!$B:$E,4,0))</f>
        <v>0</v>
      </c>
      <c r="BU149" s="20">
        <f>(M149+Y149+AK149+AW149+BI149)/(VLOOKUP($D149,[1]Plan1!$B:$E,4,0))</f>
        <v>0.5</v>
      </c>
      <c r="BV149" s="19">
        <f>(N149+Z149+AL149+AX149+BJ149)/(VLOOKUP($D149,[1]Plan1!$B:$E,4,0))</f>
        <v>0.75</v>
      </c>
      <c r="BW149" s="20">
        <f>(O149+AA149+AM149+AY149+BK149)/(VLOOKUP($D149,[1]Plan1!$B:$E,4,0))</f>
        <v>0.5</v>
      </c>
      <c r="BX149" s="19">
        <f>(P149+AB149+AN149+AZ149+BL149)/(VLOOKUP($D149,[1]Plan1!$B:$E,4,0))</f>
        <v>0.5</v>
      </c>
      <c r="BY149" s="20">
        <f>(Q149+AC149+AO149+BA149+BM149)/(VLOOKUP($D149,[1]Plan1!$B:$E,4,0))</f>
        <v>0.5</v>
      </c>
      <c r="BZ149" s="19">
        <f>(R149+AD149+AP149+BB149+BN149)/(VLOOKUP($D149,[1]Plan1!$B:$E,4,0))</f>
        <v>0.5</v>
      </c>
      <c r="CA149" s="20">
        <f>(S149+AE149+AQ149+BC149+BO149)/(VLOOKUP($D149,[1]Plan1!$B:$E,4,0))</f>
        <v>0.75</v>
      </c>
      <c r="CB149" s="19">
        <f>(T149+AF149+AR149+BD149+BP149)/(VLOOKUP($D149,[1]Plan1!$B:$E,4,0))</f>
        <v>0.75</v>
      </c>
      <c r="CC149" s="20">
        <f>(U149+AG149+AS149+BE149+BQ149)/(VLOOKUP($D149,[1]Plan1!$B:$E,4,0))</f>
        <v>0.5</v>
      </c>
      <c r="CD149" s="19">
        <f>(V149+AH149+AT149+BF149+BR149)/(VLOOKUP($D149,[1]Plan1!$B:$E,4,0))</f>
        <v>0.5</v>
      </c>
      <c r="CE149" s="18"/>
      <c r="CF149" s="19">
        <f>ROUND((((VLOOKUP($D149,[1]Plan1!$B:$C,2,0)/25) * (VLOOKUP(CF$1,[2]Plan1!$A:$B,2,0))) * BT149),0)</f>
        <v>0</v>
      </c>
      <c r="CG149" s="20">
        <f>ROUND((((VLOOKUP($D149,[1]Plan1!$B:$C,2,0)/25) * (VLOOKUP(CG$1,[2]Plan1!$A:$B,2,0))) * BU149),0)</f>
        <v>2</v>
      </c>
      <c r="CH149" s="19">
        <f>ROUND((((VLOOKUP($D149,[1]Plan1!$B:$C,2,0)/25) * (VLOOKUP(CH$1,[2]Plan1!$A:$B,2,0))) * BV149),0)</f>
        <v>6</v>
      </c>
      <c r="CI149" s="20">
        <f>ROUND((((VLOOKUP($D149,[1]Plan1!$B:$C,2,0)/25) * (VLOOKUP(CI$1,[2]Plan1!$A:$B,2,0))) * BW149),0)</f>
        <v>4</v>
      </c>
      <c r="CJ149" s="19">
        <f>ROUND((((VLOOKUP($D149,[1]Plan1!$B:$C,2,0)/25) * (VLOOKUP(CJ$1,[2]Plan1!$A:$B,2,0))) * BX149),0)</f>
        <v>8</v>
      </c>
      <c r="CK149" s="20">
        <f>ROUND((((VLOOKUP($D149,[1]Plan1!$B:$C,2,0)/25) * (VLOOKUP(CK$1,[2]Plan1!$A:$B,2,0))) * BY149),0)</f>
        <v>6</v>
      </c>
      <c r="CL149" s="19">
        <f>ROUND((((VLOOKUP($D149,[1]Plan1!$B:$C,2,0)/25) * (VLOOKUP(CL$1,[2]Plan1!$A:$B,2,0))) * BZ149),0)</f>
        <v>6</v>
      </c>
      <c r="CM149" s="20">
        <f>ROUND((((VLOOKUP($D149,[1]Plan1!$B:$C,2,0)/25) * (VLOOKUP(CM$1,[2]Plan1!$A:$B,2,0))) * CA149),0)</f>
        <v>9</v>
      </c>
      <c r="CN149" s="19">
        <f>ROUND((((VLOOKUP($D149,[1]Plan1!$B:$C,2,0)/25) * (VLOOKUP(CN$1,[2]Plan1!$A:$B,2,0))) * CB149),0)</f>
        <v>3</v>
      </c>
      <c r="CO149" s="20">
        <f>ROUND((((VLOOKUP($D149,[1]Plan1!$B:$C,2,0)/25) * (VLOOKUP(CO$1,[2]Plan1!$A:$B,2,0))) * CC149),0)</f>
        <v>2</v>
      </c>
      <c r="CP149" s="19">
        <f>ROUND((((VLOOKUP($D149,[1]Plan1!$B:$C,2,0)/25) * (VLOOKUP(CP$1,[2]Plan1!$A:$B,2,0))) * CD149),0)</f>
        <v>2</v>
      </c>
      <c r="CQ149" s="18"/>
      <c r="CR149" s="20">
        <f t="shared" si="8"/>
        <v>48</v>
      </c>
      <c r="CS149" s="19">
        <f>VLOOKUP(D149,[1]Plan1!$B:$C,2,0)</f>
        <v>100</v>
      </c>
      <c r="CT149" s="17">
        <f t="shared" si="9"/>
        <v>-52</v>
      </c>
      <c r="CU149" s="21">
        <f t="shared" si="11"/>
        <v>0.48</v>
      </c>
      <c r="CV149" s="2"/>
      <c r="CW149" s="2"/>
      <c r="CX149" s="2"/>
      <c r="CY149" s="2"/>
    </row>
    <row r="150" spans="1:103" ht="18.75">
      <c r="A150" s="8" t="s">
        <v>19</v>
      </c>
      <c r="B150" s="15" t="s">
        <v>20</v>
      </c>
      <c r="C150" s="15" t="s">
        <v>21</v>
      </c>
      <c r="D150" s="16" t="s">
        <v>196</v>
      </c>
      <c r="E150" s="16" t="str">
        <f>VLOOKUP(D150,[1]Plan1!$B:$D,3,0)</f>
        <v>03/08/20 a 28/08/20</v>
      </c>
      <c r="F150" s="13">
        <v>177522</v>
      </c>
      <c r="G150" s="13">
        <v>11431</v>
      </c>
      <c r="H150" s="14" t="s">
        <v>50</v>
      </c>
      <c r="I150" s="17" t="str">
        <f t="shared" si="10"/>
        <v/>
      </c>
      <c r="J150" s="17">
        <f>VLOOKUP(D150,[1]Plan1!$B:$E,4,0)</f>
        <v>4</v>
      </c>
      <c r="K150" s="18"/>
      <c r="L150" s="10">
        <v>0</v>
      </c>
      <c r="M150" s="11">
        <v>1</v>
      </c>
      <c r="N150" s="10">
        <v>1</v>
      </c>
      <c r="O150" s="11">
        <v>1</v>
      </c>
      <c r="P150" s="10">
        <v>1</v>
      </c>
      <c r="Q150" s="11">
        <v>1</v>
      </c>
      <c r="R150" s="10">
        <v>1</v>
      </c>
      <c r="S150" s="11">
        <v>1</v>
      </c>
      <c r="T150" s="10">
        <v>1</v>
      </c>
      <c r="U150" s="11">
        <v>1</v>
      </c>
      <c r="V150" s="10">
        <v>1</v>
      </c>
      <c r="W150" s="12"/>
      <c r="X150" s="10">
        <v>0</v>
      </c>
      <c r="Y150" s="11">
        <v>1</v>
      </c>
      <c r="Z150" s="10">
        <v>1</v>
      </c>
      <c r="AA150" s="11">
        <v>1</v>
      </c>
      <c r="AB150" s="10">
        <v>1</v>
      </c>
      <c r="AC150" s="11">
        <v>1</v>
      </c>
      <c r="AD150" s="10">
        <v>1</v>
      </c>
      <c r="AE150" s="11">
        <v>0</v>
      </c>
      <c r="AF150" s="10">
        <v>1</v>
      </c>
      <c r="AG150" s="11">
        <v>1</v>
      </c>
      <c r="AH150" s="10">
        <v>1</v>
      </c>
      <c r="AI150" s="12"/>
      <c r="AJ150" s="10">
        <v>0</v>
      </c>
      <c r="AK150" s="11">
        <v>1</v>
      </c>
      <c r="AL150" s="10">
        <v>1</v>
      </c>
      <c r="AM150" s="11">
        <v>1</v>
      </c>
      <c r="AN150" s="10">
        <v>1</v>
      </c>
      <c r="AO150" s="11">
        <v>1</v>
      </c>
      <c r="AP150" s="10">
        <v>1</v>
      </c>
      <c r="AQ150" s="11">
        <v>1</v>
      </c>
      <c r="AR150" s="10">
        <v>1</v>
      </c>
      <c r="AS150" s="11">
        <v>1</v>
      </c>
      <c r="AT150" s="10">
        <v>1</v>
      </c>
      <c r="AU150" s="12"/>
      <c r="AV150" s="10">
        <v>0</v>
      </c>
      <c r="AW150" s="11">
        <v>0</v>
      </c>
      <c r="AX150" s="10">
        <v>0</v>
      </c>
      <c r="AY150" s="11">
        <v>0</v>
      </c>
      <c r="AZ150" s="10">
        <v>0</v>
      </c>
      <c r="BA150" s="11">
        <v>0</v>
      </c>
      <c r="BB150" s="10">
        <v>0</v>
      </c>
      <c r="BC150" s="11">
        <v>0</v>
      </c>
      <c r="BD150" s="10">
        <v>0</v>
      </c>
      <c r="BE150" s="11">
        <v>0</v>
      </c>
      <c r="BF150" s="10">
        <v>0</v>
      </c>
      <c r="BG150" s="12"/>
      <c r="BH150" s="10">
        <v>0</v>
      </c>
      <c r="BI150" s="11">
        <v>0</v>
      </c>
      <c r="BJ150" s="10">
        <v>0</v>
      </c>
      <c r="BK150" s="11">
        <v>0</v>
      </c>
      <c r="BL150" s="10">
        <v>0</v>
      </c>
      <c r="BM150" s="11">
        <v>0</v>
      </c>
      <c r="BN150" s="10">
        <v>0</v>
      </c>
      <c r="BO150" s="11">
        <v>0</v>
      </c>
      <c r="BP150" s="10">
        <v>0</v>
      </c>
      <c r="BQ150" s="11">
        <v>0</v>
      </c>
      <c r="BR150" s="10">
        <v>0</v>
      </c>
      <c r="BT150" s="19">
        <f>(L150+X150+AJ150+AV150+BH150)/(VLOOKUP($D150,[1]Plan1!$B:$E,4,0))</f>
        <v>0</v>
      </c>
      <c r="BU150" s="20">
        <f>(M150+Y150+AK150+AW150+BI150)/(VLOOKUP($D150,[1]Plan1!$B:$E,4,0))</f>
        <v>0.75</v>
      </c>
      <c r="BV150" s="19">
        <f>(N150+Z150+AL150+AX150+BJ150)/(VLOOKUP($D150,[1]Plan1!$B:$E,4,0))</f>
        <v>0.75</v>
      </c>
      <c r="BW150" s="20">
        <f>(O150+AA150+AM150+AY150+BK150)/(VLOOKUP($D150,[1]Plan1!$B:$E,4,0))</f>
        <v>0.75</v>
      </c>
      <c r="BX150" s="19">
        <f>(P150+AB150+AN150+AZ150+BL150)/(VLOOKUP($D150,[1]Plan1!$B:$E,4,0))</f>
        <v>0.75</v>
      </c>
      <c r="BY150" s="20">
        <f>(Q150+AC150+AO150+BA150+BM150)/(VLOOKUP($D150,[1]Plan1!$B:$E,4,0))</f>
        <v>0.75</v>
      </c>
      <c r="BZ150" s="19">
        <f>(R150+AD150+AP150+BB150+BN150)/(VLOOKUP($D150,[1]Plan1!$B:$E,4,0))</f>
        <v>0.75</v>
      </c>
      <c r="CA150" s="20">
        <f>(S150+AE150+AQ150+BC150+BO150)/(VLOOKUP($D150,[1]Plan1!$B:$E,4,0))</f>
        <v>0.5</v>
      </c>
      <c r="CB150" s="19">
        <f>(T150+AF150+AR150+BD150+BP150)/(VLOOKUP($D150,[1]Plan1!$B:$E,4,0))</f>
        <v>0.75</v>
      </c>
      <c r="CC150" s="20">
        <f>(U150+AG150+AS150+BE150+BQ150)/(VLOOKUP($D150,[1]Plan1!$B:$E,4,0))</f>
        <v>0.75</v>
      </c>
      <c r="CD150" s="19">
        <f>(V150+AH150+AT150+BF150+BR150)/(VLOOKUP($D150,[1]Plan1!$B:$E,4,0))</f>
        <v>0.75</v>
      </c>
      <c r="CE150" s="18"/>
      <c r="CF150" s="19">
        <f>ROUND((((VLOOKUP($D150,[1]Plan1!$B:$C,2,0)/25) * (VLOOKUP(CF$1,[2]Plan1!$A:$B,2,0))) * BT150),0)</f>
        <v>0</v>
      </c>
      <c r="CG150" s="20">
        <f>ROUND((((VLOOKUP($D150,[1]Plan1!$B:$C,2,0)/25) * (VLOOKUP(CG$1,[2]Plan1!$A:$B,2,0))) * BU150),0)</f>
        <v>3</v>
      </c>
      <c r="CH150" s="19">
        <f>ROUND((((VLOOKUP($D150,[1]Plan1!$B:$C,2,0)/25) * (VLOOKUP(CH$1,[2]Plan1!$A:$B,2,0))) * BV150),0)</f>
        <v>6</v>
      </c>
      <c r="CI150" s="20">
        <f>ROUND((((VLOOKUP($D150,[1]Plan1!$B:$C,2,0)/25) * (VLOOKUP(CI$1,[2]Plan1!$A:$B,2,0))) * BW150),0)</f>
        <v>6</v>
      </c>
      <c r="CJ150" s="19">
        <f>ROUND((((VLOOKUP($D150,[1]Plan1!$B:$C,2,0)/25) * (VLOOKUP(CJ$1,[2]Plan1!$A:$B,2,0))) * BX150),0)</f>
        <v>12</v>
      </c>
      <c r="CK150" s="20">
        <f>ROUND((((VLOOKUP($D150,[1]Plan1!$B:$C,2,0)/25) * (VLOOKUP(CK$1,[2]Plan1!$A:$B,2,0))) * BY150),0)</f>
        <v>9</v>
      </c>
      <c r="CL150" s="19">
        <f>ROUND((((VLOOKUP($D150,[1]Plan1!$B:$C,2,0)/25) * (VLOOKUP(CL$1,[2]Plan1!$A:$B,2,0))) * BZ150),0)</f>
        <v>9</v>
      </c>
      <c r="CM150" s="20">
        <f>ROUND((((VLOOKUP($D150,[1]Plan1!$B:$C,2,0)/25) * (VLOOKUP(CM$1,[2]Plan1!$A:$B,2,0))) * CA150),0)</f>
        <v>6</v>
      </c>
      <c r="CN150" s="19">
        <f>ROUND((((VLOOKUP($D150,[1]Plan1!$B:$C,2,0)/25) * (VLOOKUP(CN$1,[2]Plan1!$A:$B,2,0))) * CB150),0)</f>
        <v>3</v>
      </c>
      <c r="CO150" s="20">
        <f>ROUND((((VLOOKUP($D150,[1]Plan1!$B:$C,2,0)/25) * (VLOOKUP(CO$1,[2]Plan1!$A:$B,2,0))) * CC150),0)</f>
        <v>3</v>
      </c>
      <c r="CP150" s="19">
        <f>ROUND((((VLOOKUP($D150,[1]Plan1!$B:$C,2,0)/25) * (VLOOKUP(CP$1,[2]Plan1!$A:$B,2,0))) * CD150),0)</f>
        <v>3</v>
      </c>
      <c r="CQ150" s="18"/>
      <c r="CR150" s="20">
        <f t="shared" si="8"/>
        <v>60</v>
      </c>
      <c r="CS150" s="19">
        <f>VLOOKUP(D150,[1]Plan1!$B:$C,2,0)</f>
        <v>100</v>
      </c>
      <c r="CT150" s="17">
        <f t="shared" si="9"/>
        <v>-40</v>
      </c>
      <c r="CU150" s="21">
        <f t="shared" si="11"/>
        <v>0.6</v>
      </c>
      <c r="CV150" s="2"/>
      <c r="CW150" s="2"/>
      <c r="CX150" s="2"/>
      <c r="CY150" s="2"/>
    </row>
    <row r="151" spans="1:103" ht="18.75">
      <c r="A151" s="8" t="s">
        <v>19</v>
      </c>
      <c r="B151" s="15" t="s">
        <v>20</v>
      </c>
      <c r="C151" s="15" t="s">
        <v>21</v>
      </c>
      <c r="D151" s="16" t="s">
        <v>196</v>
      </c>
      <c r="E151" s="16" t="str">
        <f>VLOOKUP(D151,[1]Plan1!$B:$D,3,0)</f>
        <v>03/08/20 a 28/08/20</v>
      </c>
      <c r="F151" s="13">
        <v>100841</v>
      </c>
      <c r="G151" s="13">
        <v>7905</v>
      </c>
      <c r="H151" s="14" t="s">
        <v>51</v>
      </c>
      <c r="I151" s="17" t="str">
        <f t="shared" si="10"/>
        <v/>
      </c>
      <c r="J151" s="17">
        <f>VLOOKUP(D151,[1]Plan1!$B:$E,4,0)</f>
        <v>4</v>
      </c>
      <c r="K151" s="18"/>
      <c r="L151" s="10">
        <v>0</v>
      </c>
      <c r="M151" s="11">
        <v>1</v>
      </c>
      <c r="N151" s="10">
        <v>1</v>
      </c>
      <c r="O151" s="11">
        <v>0</v>
      </c>
      <c r="P151" s="10">
        <v>1</v>
      </c>
      <c r="Q151" s="11">
        <v>1</v>
      </c>
      <c r="R151" s="10">
        <v>0</v>
      </c>
      <c r="S151" s="11">
        <v>1</v>
      </c>
      <c r="T151" s="10">
        <v>1</v>
      </c>
      <c r="U151" s="11">
        <v>1</v>
      </c>
      <c r="V151" s="10">
        <v>0</v>
      </c>
      <c r="W151" s="12"/>
      <c r="X151" s="10">
        <v>0</v>
      </c>
      <c r="Y151" s="11">
        <v>1</v>
      </c>
      <c r="Z151" s="10">
        <v>1</v>
      </c>
      <c r="AA151" s="11">
        <v>0</v>
      </c>
      <c r="AB151" s="10">
        <v>1</v>
      </c>
      <c r="AC151" s="11">
        <v>1</v>
      </c>
      <c r="AD151" s="10">
        <v>0</v>
      </c>
      <c r="AE151" s="11">
        <v>1</v>
      </c>
      <c r="AF151" s="10">
        <v>1</v>
      </c>
      <c r="AG151" s="11">
        <v>1</v>
      </c>
      <c r="AH151" s="10">
        <v>1</v>
      </c>
      <c r="AI151" s="12"/>
      <c r="AJ151" s="10">
        <v>1</v>
      </c>
      <c r="AK151" s="11">
        <v>1</v>
      </c>
      <c r="AL151" s="10">
        <v>1</v>
      </c>
      <c r="AM151" s="11">
        <v>0</v>
      </c>
      <c r="AN151" s="10">
        <v>1</v>
      </c>
      <c r="AO151" s="11">
        <v>1</v>
      </c>
      <c r="AP151" s="10">
        <v>0</v>
      </c>
      <c r="AQ151" s="11">
        <v>1</v>
      </c>
      <c r="AR151" s="10">
        <v>1</v>
      </c>
      <c r="AS151" s="11">
        <v>1</v>
      </c>
      <c r="AT151" s="10">
        <v>1</v>
      </c>
      <c r="AU151" s="12"/>
      <c r="AV151" s="10">
        <v>0</v>
      </c>
      <c r="AW151" s="11">
        <v>0</v>
      </c>
      <c r="AX151" s="10">
        <v>0</v>
      </c>
      <c r="AY151" s="11">
        <v>0</v>
      </c>
      <c r="AZ151" s="10">
        <v>0</v>
      </c>
      <c r="BA151" s="11">
        <v>0</v>
      </c>
      <c r="BB151" s="10">
        <v>0</v>
      </c>
      <c r="BC151" s="11">
        <v>0</v>
      </c>
      <c r="BD151" s="10">
        <v>0</v>
      </c>
      <c r="BE151" s="11">
        <v>0</v>
      </c>
      <c r="BF151" s="10">
        <v>0</v>
      </c>
      <c r="BG151" s="12"/>
      <c r="BH151" s="10">
        <v>0</v>
      </c>
      <c r="BI151" s="11">
        <v>0</v>
      </c>
      <c r="BJ151" s="10">
        <v>0</v>
      </c>
      <c r="BK151" s="11">
        <v>0</v>
      </c>
      <c r="BL151" s="10">
        <v>0</v>
      </c>
      <c r="BM151" s="11">
        <v>0</v>
      </c>
      <c r="BN151" s="10">
        <v>0</v>
      </c>
      <c r="BO151" s="11">
        <v>0</v>
      </c>
      <c r="BP151" s="10">
        <v>0</v>
      </c>
      <c r="BQ151" s="11">
        <v>0</v>
      </c>
      <c r="BR151" s="10">
        <v>0</v>
      </c>
      <c r="BT151" s="19">
        <f>(L151+X151+AJ151+AV151+BH151)/(VLOOKUP($D151,[1]Plan1!$B:$E,4,0))</f>
        <v>0.25</v>
      </c>
      <c r="BU151" s="20">
        <f>(M151+Y151+AK151+AW151+BI151)/(VLOOKUP($D151,[1]Plan1!$B:$E,4,0))</f>
        <v>0.75</v>
      </c>
      <c r="BV151" s="19">
        <f>(N151+Z151+AL151+AX151+BJ151)/(VLOOKUP($D151,[1]Plan1!$B:$E,4,0))</f>
        <v>0.75</v>
      </c>
      <c r="BW151" s="20">
        <f>(O151+AA151+AM151+AY151+BK151)/(VLOOKUP($D151,[1]Plan1!$B:$E,4,0))</f>
        <v>0</v>
      </c>
      <c r="BX151" s="19">
        <f>(P151+AB151+AN151+AZ151+BL151)/(VLOOKUP($D151,[1]Plan1!$B:$E,4,0))</f>
        <v>0.75</v>
      </c>
      <c r="BY151" s="20">
        <f>(Q151+AC151+AO151+BA151+BM151)/(VLOOKUP($D151,[1]Plan1!$B:$E,4,0))</f>
        <v>0.75</v>
      </c>
      <c r="BZ151" s="19">
        <f>(R151+AD151+AP151+BB151+BN151)/(VLOOKUP($D151,[1]Plan1!$B:$E,4,0))</f>
        <v>0</v>
      </c>
      <c r="CA151" s="20">
        <f>(S151+AE151+AQ151+BC151+BO151)/(VLOOKUP($D151,[1]Plan1!$B:$E,4,0))</f>
        <v>0.75</v>
      </c>
      <c r="CB151" s="19">
        <f>(T151+AF151+AR151+BD151+BP151)/(VLOOKUP($D151,[1]Plan1!$B:$E,4,0))</f>
        <v>0.75</v>
      </c>
      <c r="CC151" s="20">
        <f>(U151+AG151+AS151+BE151+BQ151)/(VLOOKUP($D151,[1]Plan1!$B:$E,4,0))</f>
        <v>0.75</v>
      </c>
      <c r="CD151" s="19">
        <f>(V151+AH151+AT151+BF151+BR151)/(VLOOKUP($D151,[1]Plan1!$B:$E,4,0))</f>
        <v>0.5</v>
      </c>
      <c r="CE151" s="18"/>
      <c r="CF151" s="19">
        <f>ROUND((((VLOOKUP($D151,[1]Plan1!$B:$C,2,0)/25) * (VLOOKUP(CF$1,[2]Plan1!$A:$B,2,0))) * BT151),0)</f>
        <v>4</v>
      </c>
      <c r="CG151" s="20">
        <f>ROUND((((VLOOKUP($D151,[1]Plan1!$B:$C,2,0)/25) * (VLOOKUP(CG$1,[2]Plan1!$A:$B,2,0))) * BU151),0)</f>
        <v>3</v>
      </c>
      <c r="CH151" s="19">
        <f>ROUND((((VLOOKUP($D151,[1]Plan1!$B:$C,2,0)/25) * (VLOOKUP(CH$1,[2]Plan1!$A:$B,2,0))) * BV151),0)</f>
        <v>6</v>
      </c>
      <c r="CI151" s="20">
        <f>ROUND((((VLOOKUP($D151,[1]Plan1!$B:$C,2,0)/25) * (VLOOKUP(CI$1,[2]Plan1!$A:$B,2,0))) * BW151),0)</f>
        <v>0</v>
      </c>
      <c r="CJ151" s="19">
        <f>ROUND((((VLOOKUP($D151,[1]Plan1!$B:$C,2,0)/25) * (VLOOKUP(CJ$1,[2]Plan1!$A:$B,2,0))) * BX151),0)</f>
        <v>12</v>
      </c>
      <c r="CK151" s="20">
        <f>ROUND((((VLOOKUP($D151,[1]Plan1!$B:$C,2,0)/25) * (VLOOKUP(CK$1,[2]Plan1!$A:$B,2,0))) * BY151),0)</f>
        <v>9</v>
      </c>
      <c r="CL151" s="19">
        <f>ROUND((((VLOOKUP($D151,[1]Plan1!$B:$C,2,0)/25) * (VLOOKUP(CL$1,[2]Plan1!$A:$B,2,0))) * BZ151),0)</f>
        <v>0</v>
      </c>
      <c r="CM151" s="20">
        <f>ROUND((((VLOOKUP($D151,[1]Plan1!$B:$C,2,0)/25) * (VLOOKUP(CM$1,[2]Plan1!$A:$B,2,0))) * CA151),0)</f>
        <v>9</v>
      </c>
      <c r="CN151" s="19">
        <f>ROUND((((VLOOKUP($D151,[1]Plan1!$B:$C,2,0)/25) * (VLOOKUP(CN$1,[2]Plan1!$A:$B,2,0))) * CB151),0)</f>
        <v>3</v>
      </c>
      <c r="CO151" s="20">
        <f>ROUND((((VLOOKUP($D151,[1]Plan1!$B:$C,2,0)/25) * (VLOOKUP(CO$1,[2]Plan1!$A:$B,2,0))) * CC151),0)</f>
        <v>3</v>
      </c>
      <c r="CP151" s="19">
        <f>ROUND((((VLOOKUP($D151,[1]Plan1!$B:$C,2,0)/25) * (VLOOKUP(CP$1,[2]Plan1!$A:$B,2,0))) * CD151),0)</f>
        <v>2</v>
      </c>
      <c r="CQ151" s="18"/>
      <c r="CR151" s="20">
        <f t="shared" si="8"/>
        <v>51</v>
      </c>
      <c r="CS151" s="19">
        <f>VLOOKUP(D151,[1]Plan1!$B:$C,2,0)</f>
        <v>100</v>
      </c>
      <c r="CT151" s="17">
        <f t="shared" si="9"/>
        <v>-49</v>
      </c>
      <c r="CU151" s="21">
        <f t="shared" si="11"/>
        <v>0.51</v>
      </c>
      <c r="CV151" s="2"/>
      <c r="CW151" s="2"/>
      <c r="CX151" s="2"/>
      <c r="CY151" s="2"/>
    </row>
    <row r="152" spans="1:103" ht="18.75" hidden="1">
      <c r="A152" s="8" t="s">
        <v>19</v>
      </c>
      <c r="B152" s="15" t="s">
        <v>20</v>
      </c>
      <c r="C152" s="15" t="s">
        <v>21</v>
      </c>
      <c r="D152" s="16" t="s">
        <v>197</v>
      </c>
      <c r="E152" s="16" t="str">
        <f>VLOOKUP(D152,[1]Plan1!$B:$D,3,0)</f>
        <v>01/09/20 a 30/09/20</v>
      </c>
      <c r="F152" s="13">
        <v>30088</v>
      </c>
      <c r="G152" s="13">
        <v>10115</v>
      </c>
      <c r="H152" s="14" t="s">
        <v>22</v>
      </c>
      <c r="I152" s="17" t="str">
        <f t="shared" si="10"/>
        <v/>
      </c>
      <c r="J152" s="17">
        <f>VLOOKUP(D152,[1]Plan1!$B:$E,4,0)</f>
        <v>5</v>
      </c>
      <c r="K152" s="18"/>
      <c r="L152" s="10">
        <v>0</v>
      </c>
      <c r="M152" s="11">
        <v>0</v>
      </c>
      <c r="N152" s="10">
        <v>0</v>
      </c>
      <c r="O152" s="11">
        <v>0</v>
      </c>
      <c r="P152" s="10">
        <v>0</v>
      </c>
      <c r="Q152" s="11">
        <v>0</v>
      </c>
      <c r="R152" s="10">
        <v>0</v>
      </c>
      <c r="S152" s="11">
        <v>0</v>
      </c>
      <c r="T152" s="10">
        <v>0</v>
      </c>
      <c r="U152" s="11">
        <v>0</v>
      </c>
      <c r="V152" s="10">
        <v>0</v>
      </c>
      <c r="W152" s="12"/>
      <c r="X152" s="10">
        <v>0</v>
      </c>
      <c r="Y152" s="11">
        <v>0</v>
      </c>
      <c r="Z152" s="10">
        <v>0</v>
      </c>
      <c r="AA152" s="11">
        <v>0</v>
      </c>
      <c r="AB152" s="10">
        <v>0</v>
      </c>
      <c r="AC152" s="11">
        <v>0</v>
      </c>
      <c r="AD152" s="10">
        <v>0</v>
      </c>
      <c r="AE152" s="11">
        <v>0</v>
      </c>
      <c r="AF152" s="10">
        <v>0</v>
      </c>
      <c r="AG152" s="11">
        <v>0</v>
      </c>
      <c r="AH152" s="10">
        <v>0</v>
      </c>
      <c r="AI152" s="12"/>
      <c r="AJ152" s="10">
        <v>0</v>
      </c>
      <c r="AK152" s="11">
        <v>0</v>
      </c>
      <c r="AL152" s="10">
        <v>0</v>
      </c>
      <c r="AM152" s="11">
        <v>0</v>
      </c>
      <c r="AN152" s="10">
        <v>0</v>
      </c>
      <c r="AO152" s="11">
        <v>0</v>
      </c>
      <c r="AP152" s="10">
        <v>0</v>
      </c>
      <c r="AQ152" s="11">
        <v>0</v>
      </c>
      <c r="AR152" s="10">
        <v>0</v>
      </c>
      <c r="AS152" s="11">
        <v>0</v>
      </c>
      <c r="AT152" s="10">
        <v>0</v>
      </c>
      <c r="AU152" s="12"/>
      <c r="AV152" s="10">
        <v>0</v>
      </c>
      <c r="AW152" s="11">
        <v>0</v>
      </c>
      <c r="AX152" s="10">
        <v>0</v>
      </c>
      <c r="AY152" s="11">
        <v>0</v>
      </c>
      <c r="AZ152" s="10">
        <v>0</v>
      </c>
      <c r="BA152" s="11">
        <v>0</v>
      </c>
      <c r="BB152" s="10">
        <v>0</v>
      </c>
      <c r="BC152" s="11">
        <v>0</v>
      </c>
      <c r="BD152" s="10">
        <v>0</v>
      </c>
      <c r="BE152" s="11">
        <v>0</v>
      </c>
      <c r="BF152" s="10">
        <v>0</v>
      </c>
      <c r="BG152" s="12"/>
      <c r="BH152" s="10">
        <v>0</v>
      </c>
      <c r="BI152" s="11">
        <v>0</v>
      </c>
      <c r="BJ152" s="10">
        <v>0</v>
      </c>
      <c r="BK152" s="11">
        <v>0</v>
      </c>
      <c r="BL152" s="10">
        <v>0</v>
      </c>
      <c r="BM152" s="11">
        <v>0</v>
      </c>
      <c r="BN152" s="10">
        <v>0</v>
      </c>
      <c r="BO152" s="11">
        <v>0</v>
      </c>
      <c r="BP152" s="10">
        <v>0</v>
      </c>
      <c r="BQ152" s="11">
        <v>0</v>
      </c>
      <c r="BR152" s="10">
        <v>0</v>
      </c>
      <c r="BT152" s="19">
        <f>(L152+X152+AJ152+AV152+BH152)/(VLOOKUP($D152,[1]Plan1!$B:$E,4,0))</f>
        <v>0</v>
      </c>
      <c r="BU152" s="20">
        <f>(M152+Y152+AK152+AW152+BI152)/(VLOOKUP($D152,[1]Plan1!$B:$E,4,0))</f>
        <v>0</v>
      </c>
      <c r="BV152" s="19">
        <f>(N152+Z152+AL152+AX152+BJ152)/(VLOOKUP($D152,[1]Plan1!$B:$E,4,0))</f>
        <v>0</v>
      </c>
      <c r="BW152" s="20">
        <f>(O152+AA152+AM152+AY152+BK152)/(VLOOKUP($D152,[1]Plan1!$B:$E,4,0))</f>
        <v>0</v>
      </c>
      <c r="BX152" s="19">
        <f>(P152+AB152+AN152+AZ152+BL152)/(VLOOKUP($D152,[1]Plan1!$B:$E,4,0))</f>
        <v>0</v>
      </c>
      <c r="BY152" s="20">
        <f>(Q152+AC152+AO152+BA152+BM152)/(VLOOKUP($D152,[1]Plan1!$B:$E,4,0))</f>
        <v>0</v>
      </c>
      <c r="BZ152" s="19">
        <f>(R152+AD152+AP152+BB152+BN152)/(VLOOKUP($D152,[1]Plan1!$B:$E,4,0))</f>
        <v>0</v>
      </c>
      <c r="CA152" s="20">
        <f>(S152+AE152+AQ152+BC152+BO152)/(VLOOKUP($D152,[1]Plan1!$B:$E,4,0))</f>
        <v>0</v>
      </c>
      <c r="CB152" s="19">
        <f>(T152+AF152+AR152+BD152+BP152)/(VLOOKUP($D152,[1]Plan1!$B:$E,4,0))</f>
        <v>0</v>
      </c>
      <c r="CC152" s="20">
        <f>(U152+AG152+AS152+BE152+BQ152)/(VLOOKUP($D152,[1]Plan1!$B:$E,4,0))</f>
        <v>0</v>
      </c>
      <c r="CD152" s="19">
        <f>(V152+AH152+AT152+BF152+BR152)/(VLOOKUP($D152,[1]Plan1!$B:$E,4,0))</f>
        <v>0</v>
      </c>
      <c r="CE152" s="18"/>
      <c r="CF152" s="19">
        <f>ROUND((((VLOOKUP($D152,[1]Plan1!$B:$C,2,0)/25) * (VLOOKUP(CF$1,[2]Plan1!$A:$B,2,0))) * BT152),0)</f>
        <v>0</v>
      </c>
      <c r="CG152" s="20">
        <f>ROUND((((VLOOKUP($D152,[1]Plan1!$B:$C,2,0)/25) * (VLOOKUP(CG$1,[2]Plan1!$A:$B,2,0))) * BU152),0)</f>
        <v>0</v>
      </c>
      <c r="CH152" s="19">
        <f>ROUND((((VLOOKUP($D152,[1]Plan1!$B:$C,2,0)/25) * (VLOOKUP(CH$1,[2]Plan1!$A:$B,2,0))) * BV152),0)</f>
        <v>0</v>
      </c>
      <c r="CI152" s="20">
        <f>ROUND((((VLOOKUP($D152,[1]Plan1!$B:$C,2,0)/25) * (VLOOKUP(CI$1,[2]Plan1!$A:$B,2,0))) * BW152),0)</f>
        <v>0</v>
      </c>
      <c r="CJ152" s="19">
        <f>ROUND((((VLOOKUP($D152,[1]Plan1!$B:$C,2,0)/25) * (VLOOKUP(CJ$1,[2]Plan1!$A:$B,2,0))) * BX152),0)</f>
        <v>0</v>
      </c>
      <c r="CK152" s="20">
        <f>ROUND((((VLOOKUP($D152,[1]Plan1!$B:$C,2,0)/25) * (VLOOKUP(CK$1,[2]Plan1!$A:$B,2,0))) * BY152),0)</f>
        <v>0</v>
      </c>
      <c r="CL152" s="19">
        <f>ROUND((((VLOOKUP($D152,[1]Plan1!$B:$C,2,0)/25) * (VLOOKUP(CL$1,[2]Plan1!$A:$B,2,0))) * BZ152),0)</f>
        <v>0</v>
      </c>
      <c r="CM152" s="20">
        <f>ROUND((((VLOOKUP($D152,[1]Plan1!$B:$C,2,0)/25) * (VLOOKUP(CM$1,[2]Plan1!$A:$B,2,0))) * CA152),0)</f>
        <v>0</v>
      </c>
      <c r="CN152" s="19">
        <f>ROUND((((VLOOKUP($D152,[1]Plan1!$B:$C,2,0)/25) * (VLOOKUP(CN$1,[2]Plan1!$A:$B,2,0))) * CB152),0)</f>
        <v>0</v>
      </c>
      <c r="CO152" s="20">
        <f>ROUND((((VLOOKUP($D152,[1]Plan1!$B:$C,2,0)/25) * (VLOOKUP(CO$1,[2]Plan1!$A:$B,2,0))) * CC152),0)</f>
        <v>0</v>
      </c>
      <c r="CP152" s="19">
        <f>ROUND((((VLOOKUP($D152,[1]Plan1!$B:$C,2,0)/25) * (VLOOKUP(CP$1,[2]Plan1!$A:$B,2,0))) * CD152),0)</f>
        <v>0</v>
      </c>
      <c r="CQ152" s="18"/>
      <c r="CR152" s="20">
        <f t="shared" si="8"/>
        <v>0</v>
      </c>
      <c r="CS152" s="19">
        <f>VLOOKUP(D152,[1]Plan1!$B:$C,2,0)</f>
        <v>105</v>
      </c>
      <c r="CT152" s="17">
        <f t="shared" si="9"/>
        <v>-105</v>
      </c>
      <c r="CU152" s="21">
        <f t="shared" si="11"/>
        <v>0</v>
      </c>
      <c r="CV152" s="2"/>
      <c r="CW152" s="2"/>
      <c r="CX152" s="2"/>
      <c r="CY152" s="2"/>
    </row>
    <row r="153" spans="1:103" ht="18.75" hidden="1">
      <c r="A153" s="8" t="s">
        <v>19</v>
      </c>
      <c r="B153" s="15" t="s">
        <v>20</v>
      </c>
      <c r="C153" s="15" t="s">
        <v>21</v>
      </c>
      <c r="D153" s="16" t="s">
        <v>197</v>
      </c>
      <c r="E153" s="16" t="str">
        <f>VLOOKUP(D153,[1]Plan1!$B:$D,3,0)</f>
        <v>01/09/20 a 30/09/20</v>
      </c>
      <c r="F153" s="13">
        <v>75321</v>
      </c>
      <c r="G153" s="13">
        <v>10807</v>
      </c>
      <c r="H153" s="14" t="s">
        <v>23</v>
      </c>
      <c r="I153" s="17" t="str">
        <f t="shared" si="10"/>
        <v/>
      </c>
      <c r="J153" s="17">
        <f>VLOOKUP(D153,[1]Plan1!$B:$E,4,0)</f>
        <v>5</v>
      </c>
      <c r="K153" s="18"/>
      <c r="L153" s="10">
        <v>0</v>
      </c>
      <c r="M153" s="11">
        <v>0</v>
      </c>
      <c r="N153" s="10">
        <v>0</v>
      </c>
      <c r="O153" s="11">
        <v>0</v>
      </c>
      <c r="P153" s="10">
        <v>0</v>
      </c>
      <c r="Q153" s="11">
        <v>0</v>
      </c>
      <c r="R153" s="10">
        <v>0</v>
      </c>
      <c r="S153" s="11">
        <v>0</v>
      </c>
      <c r="T153" s="10">
        <v>0</v>
      </c>
      <c r="U153" s="11">
        <v>0</v>
      </c>
      <c r="V153" s="10">
        <v>0</v>
      </c>
      <c r="W153" s="12"/>
      <c r="X153" s="10">
        <v>0</v>
      </c>
      <c r="Y153" s="11">
        <v>0</v>
      </c>
      <c r="Z153" s="10">
        <v>0</v>
      </c>
      <c r="AA153" s="11">
        <v>0</v>
      </c>
      <c r="AB153" s="10">
        <v>0</v>
      </c>
      <c r="AC153" s="11">
        <v>0</v>
      </c>
      <c r="AD153" s="10">
        <v>0</v>
      </c>
      <c r="AE153" s="11">
        <v>0</v>
      </c>
      <c r="AF153" s="10">
        <v>0</v>
      </c>
      <c r="AG153" s="11">
        <v>0</v>
      </c>
      <c r="AH153" s="10">
        <v>0</v>
      </c>
      <c r="AI153" s="12"/>
      <c r="AJ153" s="10">
        <v>0</v>
      </c>
      <c r="AK153" s="11">
        <v>0</v>
      </c>
      <c r="AL153" s="10">
        <v>0</v>
      </c>
      <c r="AM153" s="11">
        <v>0</v>
      </c>
      <c r="AN153" s="10">
        <v>0</v>
      </c>
      <c r="AO153" s="11">
        <v>0</v>
      </c>
      <c r="AP153" s="10">
        <v>0</v>
      </c>
      <c r="AQ153" s="11">
        <v>0</v>
      </c>
      <c r="AR153" s="10">
        <v>0</v>
      </c>
      <c r="AS153" s="11">
        <v>0</v>
      </c>
      <c r="AT153" s="10">
        <v>0</v>
      </c>
      <c r="AU153" s="12"/>
      <c r="AV153" s="10">
        <v>0</v>
      </c>
      <c r="AW153" s="11">
        <v>0</v>
      </c>
      <c r="AX153" s="10">
        <v>0</v>
      </c>
      <c r="AY153" s="11">
        <v>0</v>
      </c>
      <c r="AZ153" s="10">
        <v>0</v>
      </c>
      <c r="BA153" s="11">
        <v>0</v>
      </c>
      <c r="BB153" s="10">
        <v>0</v>
      </c>
      <c r="BC153" s="11">
        <v>0</v>
      </c>
      <c r="BD153" s="10">
        <v>0</v>
      </c>
      <c r="BE153" s="11">
        <v>0</v>
      </c>
      <c r="BF153" s="10">
        <v>0</v>
      </c>
      <c r="BG153" s="12"/>
      <c r="BH153" s="10">
        <v>0</v>
      </c>
      <c r="BI153" s="11">
        <v>0</v>
      </c>
      <c r="BJ153" s="10">
        <v>0</v>
      </c>
      <c r="BK153" s="11">
        <v>0</v>
      </c>
      <c r="BL153" s="10">
        <v>0</v>
      </c>
      <c r="BM153" s="11">
        <v>0</v>
      </c>
      <c r="BN153" s="10">
        <v>0</v>
      </c>
      <c r="BO153" s="11">
        <v>0</v>
      </c>
      <c r="BP153" s="10">
        <v>0</v>
      </c>
      <c r="BQ153" s="11">
        <v>0</v>
      </c>
      <c r="BR153" s="10">
        <v>0</v>
      </c>
      <c r="BT153" s="19">
        <f>(L153+X153+AJ153+AV153+BH153)/(VLOOKUP($D153,[1]Plan1!$B:$E,4,0))</f>
        <v>0</v>
      </c>
      <c r="BU153" s="20">
        <f>(M153+Y153+AK153+AW153+BI153)/(VLOOKUP($D153,[1]Plan1!$B:$E,4,0))</f>
        <v>0</v>
      </c>
      <c r="BV153" s="19">
        <f>(N153+Z153+AL153+AX153+BJ153)/(VLOOKUP($D153,[1]Plan1!$B:$E,4,0))</f>
        <v>0</v>
      </c>
      <c r="BW153" s="20">
        <f>(O153+AA153+AM153+AY153+BK153)/(VLOOKUP($D153,[1]Plan1!$B:$E,4,0))</f>
        <v>0</v>
      </c>
      <c r="BX153" s="19">
        <f>(P153+AB153+AN153+AZ153+BL153)/(VLOOKUP($D153,[1]Plan1!$B:$E,4,0))</f>
        <v>0</v>
      </c>
      <c r="BY153" s="20">
        <f>(Q153+AC153+AO153+BA153+BM153)/(VLOOKUP($D153,[1]Plan1!$B:$E,4,0))</f>
        <v>0</v>
      </c>
      <c r="BZ153" s="19">
        <f>(R153+AD153+AP153+BB153+BN153)/(VLOOKUP($D153,[1]Plan1!$B:$E,4,0))</f>
        <v>0</v>
      </c>
      <c r="CA153" s="20">
        <f>(S153+AE153+AQ153+BC153+BO153)/(VLOOKUP($D153,[1]Plan1!$B:$E,4,0))</f>
        <v>0</v>
      </c>
      <c r="CB153" s="19">
        <f>(T153+AF153+AR153+BD153+BP153)/(VLOOKUP($D153,[1]Plan1!$B:$E,4,0))</f>
        <v>0</v>
      </c>
      <c r="CC153" s="20">
        <f>(U153+AG153+AS153+BE153+BQ153)/(VLOOKUP($D153,[1]Plan1!$B:$E,4,0))</f>
        <v>0</v>
      </c>
      <c r="CD153" s="19">
        <f>(V153+AH153+AT153+BF153+BR153)/(VLOOKUP($D153,[1]Plan1!$B:$E,4,0))</f>
        <v>0</v>
      </c>
      <c r="CE153" s="18"/>
      <c r="CF153" s="19">
        <f>ROUND((((VLOOKUP($D153,[1]Plan1!$B:$C,2,0)/25) * (VLOOKUP(CF$1,[2]Plan1!$A:$B,2,0))) * BT153),0)</f>
        <v>0</v>
      </c>
      <c r="CG153" s="20">
        <f>ROUND((((VLOOKUP($D153,[1]Plan1!$B:$C,2,0)/25) * (VLOOKUP(CG$1,[2]Plan1!$A:$B,2,0))) * BU153),0)</f>
        <v>0</v>
      </c>
      <c r="CH153" s="19">
        <f>ROUND((((VLOOKUP($D153,[1]Plan1!$B:$C,2,0)/25) * (VLOOKUP(CH$1,[2]Plan1!$A:$B,2,0))) * BV153),0)</f>
        <v>0</v>
      </c>
      <c r="CI153" s="20">
        <f>ROUND((((VLOOKUP($D153,[1]Plan1!$B:$C,2,0)/25) * (VLOOKUP(CI$1,[2]Plan1!$A:$B,2,0))) * BW153),0)</f>
        <v>0</v>
      </c>
      <c r="CJ153" s="19">
        <f>ROUND((((VLOOKUP($D153,[1]Plan1!$B:$C,2,0)/25) * (VLOOKUP(CJ$1,[2]Plan1!$A:$B,2,0))) * BX153),0)</f>
        <v>0</v>
      </c>
      <c r="CK153" s="20">
        <f>ROUND((((VLOOKUP($D153,[1]Plan1!$B:$C,2,0)/25) * (VLOOKUP(CK$1,[2]Plan1!$A:$B,2,0))) * BY153),0)</f>
        <v>0</v>
      </c>
      <c r="CL153" s="19">
        <f>ROUND((((VLOOKUP($D153,[1]Plan1!$B:$C,2,0)/25) * (VLOOKUP(CL$1,[2]Plan1!$A:$B,2,0))) * BZ153),0)</f>
        <v>0</v>
      </c>
      <c r="CM153" s="20">
        <f>ROUND((((VLOOKUP($D153,[1]Plan1!$B:$C,2,0)/25) * (VLOOKUP(CM$1,[2]Plan1!$A:$B,2,0))) * CA153),0)</f>
        <v>0</v>
      </c>
      <c r="CN153" s="19">
        <f>ROUND((((VLOOKUP($D153,[1]Plan1!$B:$C,2,0)/25) * (VLOOKUP(CN$1,[2]Plan1!$A:$B,2,0))) * CB153),0)</f>
        <v>0</v>
      </c>
      <c r="CO153" s="20">
        <f>ROUND((((VLOOKUP($D153,[1]Plan1!$B:$C,2,0)/25) * (VLOOKUP(CO$1,[2]Plan1!$A:$B,2,0))) * CC153),0)</f>
        <v>0</v>
      </c>
      <c r="CP153" s="19">
        <f>ROUND((((VLOOKUP($D153,[1]Plan1!$B:$C,2,0)/25) * (VLOOKUP(CP$1,[2]Plan1!$A:$B,2,0))) * CD153),0)</f>
        <v>0</v>
      </c>
      <c r="CQ153" s="18"/>
      <c r="CR153" s="20">
        <f t="shared" si="8"/>
        <v>0</v>
      </c>
      <c r="CS153" s="19">
        <f>VLOOKUP(D153,[1]Plan1!$B:$C,2,0)</f>
        <v>105</v>
      </c>
      <c r="CT153" s="17">
        <f t="shared" si="9"/>
        <v>-105</v>
      </c>
      <c r="CU153" s="21">
        <f t="shared" si="11"/>
        <v>0</v>
      </c>
      <c r="CV153" s="2"/>
      <c r="CW153" s="2"/>
      <c r="CX153" s="2"/>
      <c r="CY153" s="2"/>
    </row>
    <row r="154" spans="1:103" ht="18.75" hidden="1">
      <c r="A154" s="8" t="s">
        <v>19</v>
      </c>
      <c r="B154" s="15" t="s">
        <v>20</v>
      </c>
      <c r="C154" s="15" t="s">
        <v>21</v>
      </c>
      <c r="D154" s="16" t="s">
        <v>197</v>
      </c>
      <c r="E154" s="16" t="str">
        <f>VLOOKUP(D154,[1]Plan1!$B:$D,3,0)</f>
        <v>01/09/20 a 30/09/20</v>
      </c>
      <c r="F154" s="13">
        <v>63372</v>
      </c>
      <c r="G154" s="13">
        <v>10816</v>
      </c>
      <c r="H154" s="14" t="s">
        <v>24</v>
      </c>
      <c r="I154" s="17" t="str">
        <f t="shared" si="10"/>
        <v/>
      </c>
      <c r="J154" s="17">
        <f>VLOOKUP(D154,[1]Plan1!$B:$E,4,0)</f>
        <v>5</v>
      </c>
      <c r="K154" s="18"/>
      <c r="L154" s="10">
        <v>0</v>
      </c>
      <c r="M154" s="11">
        <v>0</v>
      </c>
      <c r="N154" s="10">
        <v>0</v>
      </c>
      <c r="O154" s="11">
        <v>0</v>
      </c>
      <c r="P154" s="10">
        <v>0</v>
      </c>
      <c r="Q154" s="11">
        <v>0</v>
      </c>
      <c r="R154" s="10">
        <v>0</v>
      </c>
      <c r="S154" s="11">
        <v>0</v>
      </c>
      <c r="T154" s="10">
        <v>0</v>
      </c>
      <c r="U154" s="11">
        <v>0</v>
      </c>
      <c r="V154" s="10">
        <v>0</v>
      </c>
      <c r="W154" s="12"/>
      <c r="X154" s="10">
        <v>0</v>
      </c>
      <c r="Y154" s="11">
        <v>0</v>
      </c>
      <c r="Z154" s="10">
        <v>0</v>
      </c>
      <c r="AA154" s="11">
        <v>0</v>
      </c>
      <c r="AB154" s="10">
        <v>0</v>
      </c>
      <c r="AC154" s="11">
        <v>0</v>
      </c>
      <c r="AD154" s="10">
        <v>0</v>
      </c>
      <c r="AE154" s="11">
        <v>0</v>
      </c>
      <c r="AF154" s="10">
        <v>0</v>
      </c>
      <c r="AG154" s="11">
        <v>0</v>
      </c>
      <c r="AH154" s="10">
        <v>0</v>
      </c>
      <c r="AI154" s="12"/>
      <c r="AJ154" s="10">
        <v>0</v>
      </c>
      <c r="AK154" s="11">
        <v>0</v>
      </c>
      <c r="AL154" s="10">
        <v>0</v>
      </c>
      <c r="AM154" s="11">
        <v>0</v>
      </c>
      <c r="AN154" s="10">
        <v>0</v>
      </c>
      <c r="AO154" s="11">
        <v>0</v>
      </c>
      <c r="AP154" s="10">
        <v>0</v>
      </c>
      <c r="AQ154" s="11">
        <v>0</v>
      </c>
      <c r="AR154" s="10">
        <v>0</v>
      </c>
      <c r="AS154" s="11">
        <v>0</v>
      </c>
      <c r="AT154" s="10">
        <v>0</v>
      </c>
      <c r="AU154" s="12"/>
      <c r="AV154" s="10">
        <v>0</v>
      </c>
      <c r="AW154" s="11">
        <v>0</v>
      </c>
      <c r="AX154" s="10">
        <v>0</v>
      </c>
      <c r="AY154" s="11">
        <v>0</v>
      </c>
      <c r="AZ154" s="10">
        <v>0</v>
      </c>
      <c r="BA154" s="11">
        <v>0</v>
      </c>
      <c r="BB154" s="10">
        <v>0</v>
      </c>
      <c r="BC154" s="11">
        <v>0</v>
      </c>
      <c r="BD154" s="10">
        <v>0</v>
      </c>
      <c r="BE154" s="11">
        <v>0</v>
      </c>
      <c r="BF154" s="10">
        <v>0</v>
      </c>
      <c r="BG154" s="12"/>
      <c r="BH154" s="10">
        <v>0</v>
      </c>
      <c r="BI154" s="11">
        <v>0</v>
      </c>
      <c r="BJ154" s="10">
        <v>0</v>
      </c>
      <c r="BK154" s="11">
        <v>0</v>
      </c>
      <c r="BL154" s="10">
        <v>0</v>
      </c>
      <c r="BM154" s="11">
        <v>0</v>
      </c>
      <c r="BN154" s="10">
        <v>0</v>
      </c>
      <c r="BO154" s="11">
        <v>0</v>
      </c>
      <c r="BP154" s="10">
        <v>0</v>
      </c>
      <c r="BQ154" s="11">
        <v>0</v>
      </c>
      <c r="BR154" s="10">
        <v>0</v>
      </c>
      <c r="BT154" s="19">
        <f>(L154+X154+AJ154+AV154+BH154)/(VLOOKUP($D154,[1]Plan1!$B:$E,4,0))</f>
        <v>0</v>
      </c>
      <c r="BU154" s="20">
        <f>(M154+Y154+AK154+AW154+BI154)/(VLOOKUP($D154,[1]Plan1!$B:$E,4,0))</f>
        <v>0</v>
      </c>
      <c r="BV154" s="19">
        <f>(N154+Z154+AL154+AX154+BJ154)/(VLOOKUP($D154,[1]Plan1!$B:$E,4,0))</f>
        <v>0</v>
      </c>
      <c r="BW154" s="20">
        <f>(O154+AA154+AM154+AY154+BK154)/(VLOOKUP($D154,[1]Plan1!$B:$E,4,0))</f>
        <v>0</v>
      </c>
      <c r="BX154" s="19">
        <f>(P154+AB154+AN154+AZ154+BL154)/(VLOOKUP($D154,[1]Plan1!$B:$E,4,0))</f>
        <v>0</v>
      </c>
      <c r="BY154" s="20">
        <f>(Q154+AC154+AO154+BA154+BM154)/(VLOOKUP($D154,[1]Plan1!$B:$E,4,0))</f>
        <v>0</v>
      </c>
      <c r="BZ154" s="19">
        <f>(R154+AD154+AP154+BB154+BN154)/(VLOOKUP($D154,[1]Plan1!$B:$E,4,0))</f>
        <v>0</v>
      </c>
      <c r="CA154" s="20">
        <f>(S154+AE154+AQ154+BC154+BO154)/(VLOOKUP($D154,[1]Plan1!$B:$E,4,0))</f>
        <v>0</v>
      </c>
      <c r="CB154" s="19">
        <f>(T154+AF154+AR154+BD154+BP154)/(VLOOKUP($D154,[1]Plan1!$B:$E,4,0))</f>
        <v>0</v>
      </c>
      <c r="CC154" s="20">
        <f>(U154+AG154+AS154+BE154+BQ154)/(VLOOKUP($D154,[1]Plan1!$B:$E,4,0))</f>
        <v>0</v>
      </c>
      <c r="CD154" s="19">
        <f>(V154+AH154+AT154+BF154+BR154)/(VLOOKUP($D154,[1]Plan1!$B:$E,4,0))</f>
        <v>0</v>
      </c>
      <c r="CE154" s="18"/>
      <c r="CF154" s="19">
        <f>ROUND((((VLOOKUP($D154,[1]Plan1!$B:$C,2,0)/25) * (VLOOKUP(CF$1,[2]Plan1!$A:$B,2,0))) * BT154),0)</f>
        <v>0</v>
      </c>
      <c r="CG154" s="20">
        <f>ROUND((((VLOOKUP($D154,[1]Plan1!$B:$C,2,0)/25) * (VLOOKUP(CG$1,[2]Plan1!$A:$B,2,0))) * BU154),0)</f>
        <v>0</v>
      </c>
      <c r="CH154" s="19">
        <f>ROUND((((VLOOKUP($D154,[1]Plan1!$B:$C,2,0)/25) * (VLOOKUP(CH$1,[2]Plan1!$A:$B,2,0))) * BV154),0)</f>
        <v>0</v>
      </c>
      <c r="CI154" s="20">
        <f>ROUND((((VLOOKUP($D154,[1]Plan1!$B:$C,2,0)/25) * (VLOOKUP(CI$1,[2]Plan1!$A:$B,2,0))) * BW154),0)</f>
        <v>0</v>
      </c>
      <c r="CJ154" s="19">
        <f>ROUND((((VLOOKUP($D154,[1]Plan1!$B:$C,2,0)/25) * (VLOOKUP(CJ$1,[2]Plan1!$A:$B,2,0))) * BX154),0)</f>
        <v>0</v>
      </c>
      <c r="CK154" s="20">
        <f>ROUND((((VLOOKUP($D154,[1]Plan1!$B:$C,2,0)/25) * (VLOOKUP(CK$1,[2]Plan1!$A:$B,2,0))) * BY154),0)</f>
        <v>0</v>
      </c>
      <c r="CL154" s="19">
        <f>ROUND((((VLOOKUP($D154,[1]Plan1!$B:$C,2,0)/25) * (VLOOKUP(CL$1,[2]Plan1!$A:$B,2,0))) * BZ154),0)</f>
        <v>0</v>
      </c>
      <c r="CM154" s="20">
        <f>ROUND((((VLOOKUP($D154,[1]Plan1!$B:$C,2,0)/25) * (VLOOKUP(CM$1,[2]Plan1!$A:$B,2,0))) * CA154),0)</f>
        <v>0</v>
      </c>
      <c r="CN154" s="19">
        <f>ROUND((((VLOOKUP($D154,[1]Plan1!$B:$C,2,0)/25) * (VLOOKUP(CN$1,[2]Plan1!$A:$B,2,0))) * CB154),0)</f>
        <v>0</v>
      </c>
      <c r="CO154" s="20">
        <f>ROUND((((VLOOKUP($D154,[1]Plan1!$B:$C,2,0)/25) * (VLOOKUP(CO$1,[2]Plan1!$A:$B,2,0))) * CC154),0)</f>
        <v>0</v>
      </c>
      <c r="CP154" s="19">
        <f>ROUND((((VLOOKUP($D154,[1]Plan1!$B:$C,2,0)/25) * (VLOOKUP(CP$1,[2]Plan1!$A:$B,2,0))) * CD154),0)</f>
        <v>0</v>
      </c>
      <c r="CQ154" s="18"/>
      <c r="CR154" s="20">
        <f t="shared" si="8"/>
        <v>0</v>
      </c>
      <c r="CS154" s="19">
        <f>VLOOKUP(D154,[1]Plan1!$B:$C,2,0)</f>
        <v>105</v>
      </c>
      <c r="CT154" s="17">
        <f t="shared" si="9"/>
        <v>-105</v>
      </c>
      <c r="CU154" s="21">
        <f t="shared" si="11"/>
        <v>0</v>
      </c>
      <c r="CV154" s="2"/>
      <c r="CW154" s="2"/>
      <c r="CX154" s="2"/>
      <c r="CY154" s="2"/>
    </row>
    <row r="155" spans="1:103" ht="18.75" hidden="1">
      <c r="A155" s="8" t="s">
        <v>19</v>
      </c>
      <c r="B155" s="15" t="s">
        <v>20</v>
      </c>
      <c r="C155" s="15" t="s">
        <v>21</v>
      </c>
      <c r="D155" s="16" t="s">
        <v>197</v>
      </c>
      <c r="E155" s="16" t="str">
        <f>VLOOKUP(D155,[1]Plan1!$B:$D,3,0)</f>
        <v>01/09/20 a 30/09/20</v>
      </c>
      <c r="F155" s="13">
        <v>16745</v>
      </c>
      <c r="G155" s="13">
        <v>10503</v>
      </c>
      <c r="H155" s="14" t="s">
        <v>25</v>
      </c>
      <c r="I155" s="17" t="str">
        <f t="shared" si="10"/>
        <v/>
      </c>
      <c r="J155" s="17">
        <f>VLOOKUP(D155,[1]Plan1!$B:$E,4,0)</f>
        <v>5</v>
      </c>
      <c r="K155" s="18"/>
      <c r="L155" s="10">
        <v>0</v>
      </c>
      <c r="M155" s="11">
        <v>0</v>
      </c>
      <c r="N155" s="10">
        <v>0</v>
      </c>
      <c r="O155" s="11">
        <v>0</v>
      </c>
      <c r="P155" s="10">
        <v>0</v>
      </c>
      <c r="Q155" s="11">
        <v>0</v>
      </c>
      <c r="R155" s="10">
        <v>0</v>
      </c>
      <c r="S155" s="11">
        <v>0</v>
      </c>
      <c r="T155" s="10">
        <v>0</v>
      </c>
      <c r="U155" s="11">
        <v>0</v>
      </c>
      <c r="V155" s="10">
        <v>0</v>
      </c>
      <c r="W155" s="12"/>
      <c r="X155" s="10">
        <v>0</v>
      </c>
      <c r="Y155" s="11">
        <v>0</v>
      </c>
      <c r="Z155" s="10">
        <v>0</v>
      </c>
      <c r="AA155" s="11">
        <v>0</v>
      </c>
      <c r="AB155" s="10">
        <v>0</v>
      </c>
      <c r="AC155" s="11">
        <v>0</v>
      </c>
      <c r="AD155" s="10">
        <v>0</v>
      </c>
      <c r="AE155" s="11">
        <v>0</v>
      </c>
      <c r="AF155" s="10">
        <v>0</v>
      </c>
      <c r="AG155" s="11">
        <v>0</v>
      </c>
      <c r="AH155" s="10">
        <v>0</v>
      </c>
      <c r="AI155" s="12"/>
      <c r="AJ155" s="10">
        <v>0</v>
      </c>
      <c r="AK155" s="11">
        <v>0</v>
      </c>
      <c r="AL155" s="10">
        <v>0</v>
      </c>
      <c r="AM155" s="11">
        <v>0</v>
      </c>
      <c r="AN155" s="10">
        <v>0</v>
      </c>
      <c r="AO155" s="11">
        <v>0</v>
      </c>
      <c r="AP155" s="10">
        <v>0</v>
      </c>
      <c r="AQ155" s="11">
        <v>0</v>
      </c>
      <c r="AR155" s="10">
        <v>0</v>
      </c>
      <c r="AS155" s="11">
        <v>0</v>
      </c>
      <c r="AT155" s="10">
        <v>0</v>
      </c>
      <c r="AU155" s="12"/>
      <c r="AV155" s="10">
        <v>0</v>
      </c>
      <c r="AW155" s="11">
        <v>0</v>
      </c>
      <c r="AX155" s="10">
        <v>0</v>
      </c>
      <c r="AY155" s="11">
        <v>0</v>
      </c>
      <c r="AZ155" s="10">
        <v>0</v>
      </c>
      <c r="BA155" s="11">
        <v>0</v>
      </c>
      <c r="BB155" s="10">
        <v>0</v>
      </c>
      <c r="BC155" s="11">
        <v>0</v>
      </c>
      <c r="BD155" s="10">
        <v>0</v>
      </c>
      <c r="BE155" s="11">
        <v>0</v>
      </c>
      <c r="BF155" s="10">
        <v>0</v>
      </c>
      <c r="BG155" s="12"/>
      <c r="BH155" s="10">
        <v>0</v>
      </c>
      <c r="BI155" s="11">
        <v>0</v>
      </c>
      <c r="BJ155" s="10">
        <v>0</v>
      </c>
      <c r="BK155" s="11">
        <v>0</v>
      </c>
      <c r="BL155" s="10">
        <v>0</v>
      </c>
      <c r="BM155" s="11">
        <v>0</v>
      </c>
      <c r="BN155" s="10">
        <v>0</v>
      </c>
      <c r="BO155" s="11">
        <v>0</v>
      </c>
      <c r="BP155" s="10">
        <v>0</v>
      </c>
      <c r="BQ155" s="11">
        <v>0</v>
      </c>
      <c r="BR155" s="10">
        <v>0</v>
      </c>
      <c r="BT155" s="19">
        <f>(L155+X155+AJ155+AV155+BH155)/(VLOOKUP($D155,[1]Plan1!$B:$E,4,0))</f>
        <v>0</v>
      </c>
      <c r="BU155" s="20">
        <f>(M155+Y155+AK155+AW155+BI155)/(VLOOKUP($D155,[1]Plan1!$B:$E,4,0))</f>
        <v>0</v>
      </c>
      <c r="BV155" s="19">
        <f>(N155+Z155+AL155+AX155+BJ155)/(VLOOKUP($D155,[1]Plan1!$B:$E,4,0))</f>
        <v>0</v>
      </c>
      <c r="BW155" s="20">
        <f>(O155+AA155+AM155+AY155+BK155)/(VLOOKUP($D155,[1]Plan1!$B:$E,4,0))</f>
        <v>0</v>
      </c>
      <c r="BX155" s="19">
        <f>(P155+AB155+AN155+AZ155+BL155)/(VLOOKUP($D155,[1]Plan1!$B:$E,4,0))</f>
        <v>0</v>
      </c>
      <c r="BY155" s="20">
        <f>(Q155+AC155+AO155+BA155+BM155)/(VLOOKUP($D155,[1]Plan1!$B:$E,4,0))</f>
        <v>0</v>
      </c>
      <c r="BZ155" s="19">
        <f>(R155+AD155+AP155+BB155+BN155)/(VLOOKUP($D155,[1]Plan1!$B:$E,4,0))</f>
        <v>0</v>
      </c>
      <c r="CA155" s="20">
        <f>(S155+AE155+AQ155+BC155+BO155)/(VLOOKUP($D155,[1]Plan1!$B:$E,4,0))</f>
        <v>0</v>
      </c>
      <c r="CB155" s="19">
        <f>(T155+AF155+AR155+BD155+BP155)/(VLOOKUP($D155,[1]Plan1!$B:$E,4,0))</f>
        <v>0</v>
      </c>
      <c r="CC155" s="20">
        <f>(U155+AG155+AS155+BE155+BQ155)/(VLOOKUP($D155,[1]Plan1!$B:$E,4,0))</f>
        <v>0</v>
      </c>
      <c r="CD155" s="19">
        <f>(V155+AH155+AT155+BF155+BR155)/(VLOOKUP($D155,[1]Plan1!$B:$E,4,0))</f>
        <v>0</v>
      </c>
      <c r="CE155" s="18"/>
      <c r="CF155" s="19">
        <f>ROUND((((VLOOKUP($D155,[1]Plan1!$B:$C,2,0)/25) * (VLOOKUP(CF$1,[2]Plan1!$A:$B,2,0))) * BT155),0)</f>
        <v>0</v>
      </c>
      <c r="CG155" s="20">
        <f>ROUND((((VLOOKUP($D155,[1]Plan1!$B:$C,2,0)/25) * (VLOOKUP(CG$1,[2]Plan1!$A:$B,2,0))) * BU155),0)</f>
        <v>0</v>
      </c>
      <c r="CH155" s="19">
        <f>ROUND((((VLOOKUP($D155,[1]Plan1!$B:$C,2,0)/25) * (VLOOKUP(CH$1,[2]Plan1!$A:$B,2,0))) * BV155),0)</f>
        <v>0</v>
      </c>
      <c r="CI155" s="20">
        <f>ROUND((((VLOOKUP($D155,[1]Plan1!$B:$C,2,0)/25) * (VLOOKUP(CI$1,[2]Plan1!$A:$B,2,0))) * BW155),0)</f>
        <v>0</v>
      </c>
      <c r="CJ155" s="19">
        <f>ROUND((((VLOOKUP($D155,[1]Plan1!$B:$C,2,0)/25) * (VLOOKUP(CJ$1,[2]Plan1!$A:$B,2,0))) * BX155),0)</f>
        <v>0</v>
      </c>
      <c r="CK155" s="20">
        <f>ROUND((((VLOOKUP($D155,[1]Plan1!$B:$C,2,0)/25) * (VLOOKUP(CK$1,[2]Plan1!$A:$B,2,0))) * BY155),0)</f>
        <v>0</v>
      </c>
      <c r="CL155" s="19">
        <f>ROUND((((VLOOKUP($D155,[1]Plan1!$B:$C,2,0)/25) * (VLOOKUP(CL$1,[2]Plan1!$A:$B,2,0))) * BZ155),0)</f>
        <v>0</v>
      </c>
      <c r="CM155" s="20">
        <f>ROUND((((VLOOKUP($D155,[1]Plan1!$B:$C,2,0)/25) * (VLOOKUP(CM$1,[2]Plan1!$A:$B,2,0))) * CA155),0)</f>
        <v>0</v>
      </c>
      <c r="CN155" s="19">
        <f>ROUND((((VLOOKUP($D155,[1]Plan1!$B:$C,2,0)/25) * (VLOOKUP(CN$1,[2]Plan1!$A:$B,2,0))) * CB155),0)</f>
        <v>0</v>
      </c>
      <c r="CO155" s="20">
        <f>ROUND((((VLOOKUP($D155,[1]Plan1!$B:$C,2,0)/25) * (VLOOKUP(CO$1,[2]Plan1!$A:$B,2,0))) * CC155),0)</f>
        <v>0</v>
      </c>
      <c r="CP155" s="19">
        <f>ROUND((((VLOOKUP($D155,[1]Plan1!$B:$C,2,0)/25) * (VLOOKUP(CP$1,[2]Plan1!$A:$B,2,0))) * CD155),0)</f>
        <v>0</v>
      </c>
      <c r="CQ155" s="18"/>
      <c r="CR155" s="20">
        <f t="shared" si="8"/>
        <v>0</v>
      </c>
      <c r="CS155" s="19">
        <f>VLOOKUP(D155,[1]Plan1!$B:$C,2,0)</f>
        <v>105</v>
      </c>
      <c r="CT155" s="17">
        <f t="shared" si="9"/>
        <v>-105</v>
      </c>
      <c r="CU155" s="21">
        <f t="shared" si="11"/>
        <v>0</v>
      </c>
      <c r="CV155" s="2"/>
      <c r="CW155" s="2"/>
      <c r="CX155" s="2"/>
      <c r="CY155" s="2"/>
    </row>
    <row r="156" spans="1:103" ht="18.75" hidden="1">
      <c r="A156" s="8" t="s">
        <v>19</v>
      </c>
      <c r="B156" s="15" t="s">
        <v>20</v>
      </c>
      <c r="C156" s="15" t="s">
        <v>21</v>
      </c>
      <c r="D156" s="16" t="s">
        <v>197</v>
      </c>
      <c r="E156" s="16" t="str">
        <f>VLOOKUP(D156,[1]Plan1!$B:$D,3,0)</f>
        <v>01/09/20 a 30/09/20</v>
      </c>
      <c r="F156" s="13">
        <v>16746</v>
      </c>
      <c r="G156" s="13">
        <v>10759</v>
      </c>
      <c r="H156" s="14" t="s">
        <v>26</v>
      </c>
      <c r="I156" s="17" t="str">
        <f t="shared" si="10"/>
        <v/>
      </c>
      <c r="J156" s="17">
        <f>VLOOKUP(D156,[1]Plan1!$B:$E,4,0)</f>
        <v>5</v>
      </c>
      <c r="K156" s="18"/>
      <c r="L156" s="10">
        <v>0</v>
      </c>
      <c r="M156" s="11">
        <v>0</v>
      </c>
      <c r="N156" s="10">
        <v>0</v>
      </c>
      <c r="O156" s="11">
        <v>0</v>
      </c>
      <c r="P156" s="10">
        <v>0</v>
      </c>
      <c r="Q156" s="11">
        <v>0</v>
      </c>
      <c r="R156" s="10">
        <v>0</v>
      </c>
      <c r="S156" s="11">
        <v>0</v>
      </c>
      <c r="T156" s="10">
        <v>0</v>
      </c>
      <c r="U156" s="11">
        <v>0</v>
      </c>
      <c r="V156" s="10">
        <v>0</v>
      </c>
      <c r="W156" s="12"/>
      <c r="X156" s="10">
        <v>0</v>
      </c>
      <c r="Y156" s="11">
        <v>0</v>
      </c>
      <c r="Z156" s="10">
        <v>0</v>
      </c>
      <c r="AA156" s="11">
        <v>0</v>
      </c>
      <c r="AB156" s="10">
        <v>0</v>
      </c>
      <c r="AC156" s="11">
        <v>0</v>
      </c>
      <c r="AD156" s="10">
        <v>0</v>
      </c>
      <c r="AE156" s="11">
        <v>0</v>
      </c>
      <c r="AF156" s="10">
        <v>0</v>
      </c>
      <c r="AG156" s="11">
        <v>0</v>
      </c>
      <c r="AH156" s="10">
        <v>0</v>
      </c>
      <c r="AI156" s="12"/>
      <c r="AJ156" s="10">
        <v>0</v>
      </c>
      <c r="AK156" s="11">
        <v>0</v>
      </c>
      <c r="AL156" s="10">
        <v>0</v>
      </c>
      <c r="AM156" s="11">
        <v>0</v>
      </c>
      <c r="AN156" s="10">
        <v>0</v>
      </c>
      <c r="AO156" s="11">
        <v>0</v>
      </c>
      <c r="AP156" s="10">
        <v>0</v>
      </c>
      <c r="AQ156" s="11">
        <v>0</v>
      </c>
      <c r="AR156" s="10">
        <v>0</v>
      </c>
      <c r="AS156" s="11">
        <v>0</v>
      </c>
      <c r="AT156" s="10">
        <v>0</v>
      </c>
      <c r="AU156" s="12"/>
      <c r="AV156" s="10">
        <v>0</v>
      </c>
      <c r="AW156" s="11">
        <v>0</v>
      </c>
      <c r="AX156" s="10">
        <v>0</v>
      </c>
      <c r="AY156" s="11">
        <v>0</v>
      </c>
      <c r="AZ156" s="10">
        <v>0</v>
      </c>
      <c r="BA156" s="11">
        <v>0</v>
      </c>
      <c r="BB156" s="10">
        <v>0</v>
      </c>
      <c r="BC156" s="11">
        <v>0</v>
      </c>
      <c r="BD156" s="10">
        <v>0</v>
      </c>
      <c r="BE156" s="11">
        <v>0</v>
      </c>
      <c r="BF156" s="10">
        <v>0</v>
      </c>
      <c r="BG156" s="12"/>
      <c r="BH156" s="10">
        <v>0</v>
      </c>
      <c r="BI156" s="11">
        <v>0</v>
      </c>
      <c r="BJ156" s="10">
        <v>0</v>
      </c>
      <c r="BK156" s="11">
        <v>0</v>
      </c>
      <c r="BL156" s="10">
        <v>0</v>
      </c>
      <c r="BM156" s="11">
        <v>0</v>
      </c>
      <c r="BN156" s="10">
        <v>0</v>
      </c>
      <c r="BO156" s="11">
        <v>0</v>
      </c>
      <c r="BP156" s="10">
        <v>0</v>
      </c>
      <c r="BQ156" s="11">
        <v>0</v>
      </c>
      <c r="BR156" s="10">
        <v>0</v>
      </c>
      <c r="BT156" s="19">
        <f>(L156+X156+AJ156+AV156+BH156)/(VLOOKUP($D156,[1]Plan1!$B:$E,4,0))</f>
        <v>0</v>
      </c>
      <c r="BU156" s="20">
        <f>(M156+Y156+AK156+AW156+BI156)/(VLOOKUP($D156,[1]Plan1!$B:$E,4,0))</f>
        <v>0</v>
      </c>
      <c r="BV156" s="19">
        <f>(N156+Z156+AL156+AX156+BJ156)/(VLOOKUP($D156,[1]Plan1!$B:$E,4,0))</f>
        <v>0</v>
      </c>
      <c r="BW156" s="20">
        <f>(O156+AA156+AM156+AY156+BK156)/(VLOOKUP($D156,[1]Plan1!$B:$E,4,0))</f>
        <v>0</v>
      </c>
      <c r="BX156" s="19">
        <f>(P156+AB156+AN156+AZ156+BL156)/(VLOOKUP($D156,[1]Plan1!$B:$E,4,0))</f>
        <v>0</v>
      </c>
      <c r="BY156" s="20">
        <f>(Q156+AC156+AO156+BA156+BM156)/(VLOOKUP($D156,[1]Plan1!$B:$E,4,0))</f>
        <v>0</v>
      </c>
      <c r="BZ156" s="19">
        <f>(R156+AD156+AP156+BB156+BN156)/(VLOOKUP($D156,[1]Plan1!$B:$E,4,0))</f>
        <v>0</v>
      </c>
      <c r="CA156" s="20">
        <f>(S156+AE156+AQ156+BC156+BO156)/(VLOOKUP($D156,[1]Plan1!$B:$E,4,0))</f>
        <v>0</v>
      </c>
      <c r="CB156" s="19">
        <f>(T156+AF156+AR156+BD156+BP156)/(VLOOKUP($D156,[1]Plan1!$B:$E,4,0))</f>
        <v>0</v>
      </c>
      <c r="CC156" s="20">
        <f>(U156+AG156+AS156+BE156+BQ156)/(VLOOKUP($D156,[1]Plan1!$B:$E,4,0))</f>
        <v>0</v>
      </c>
      <c r="CD156" s="19">
        <f>(V156+AH156+AT156+BF156+BR156)/(VLOOKUP($D156,[1]Plan1!$B:$E,4,0))</f>
        <v>0</v>
      </c>
      <c r="CE156" s="18"/>
      <c r="CF156" s="19">
        <f>ROUND((((VLOOKUP($D156,[1]Plan1!$B:$C,2,0)/25) * (VLOOKUP(CF$1,[2]Plan1!$A:$B,2,0))) * BT156),0)</f>
        <v>0</v>
      </c>
      <c r="CG156" s="20">
        <f>ROUND((((VLOOKUP($D156,[1]Plan1!$B:$C,2,0)/25) * (VLOOKUP(CG$1,[2]Plan1!$A:$B,2,0))) * BU156),0)</f>
        <v>0</v>
      </c>
      <c r="CH156" s="19">
        <f>ROUND((((VLOOKUP($D156,[1]Plan1!$B:$C,2,0)/25) * (VLOOKUP(CH$1,[2]Plan1!$A:$B,2,0))) * BV156),0)</f>
        <v>0</v>
      </c>
      <c r="CI156" s="20">
        <f>ROUND((((VLOOKUP($D156,[1]Plan1!$B:$C,2,0)/25) * (VLOOKUP(CI$1,[2]Plan1!$A:$B,2,0))) * BW156),0)</f>
        <v>0</v>
      </c>
      <c r="CJ156" s="19">
        <f>ROUND((((VLOOKUP($D156,[1]Plan1!$B:$C,2,0)/25) * (VLOOKUP(CJ$1,[2]Plan1!$A:$B,2,0))) * BX156),0)</f>
        <v>0</v>
      </c>
      <c r="CK156" s="20">
        <f>ROUND((((VLOOKUP($D156,[1]Plan1!$B:$C,2,0)/25) * (VLOOKUP(CK$1,[2]Plan1!$A:$B,2,0))) * BY156),0)</f>
        <v>0</v>
      </c>
      <c r="CL156" s="19">
        <f>ROUND((((VLOOKUP($D156,[1]Plan1!$B:$C,2,0)/25) * (VLOOKUP(CL$1,[2]Plan1!$A:$B,2,0))) * BZ156),0)</f>
        <v>0</v>
      </c>
      <c r="CM156" s="20">
        <f>ROUND((((VLOOKUP($D156,[1]Plan1!$B:$C,2,0)/25) * (VLOOKUP(CM$1,[2]Plan1!$A:$B,2,0))) * CA156),0)</f>
        <v>0</v>
      </c>
      <c r="CN156" s="19">
        <f>ROUND((((VLOOKUP($D156,[1]Plan1!$B:$C,2,0)/25) * (VLOOKUP(CN$1,[2]Plan1!$A:$B,2,0))) * CB156),0)</f>
        <v>0</v>
      </c>
      <c r="CO156" s="20">
        <f>ROUND((((VLOOKUP($D156,[1]Plan1!$B:$C,2,0)/25) * (VLOOKUP(CO$1,[2]Plan1!$A:$B,2,0))) * CC156),0)</f>
        <v>0</v>
      </c>
      <c r="CP156" s="19">
        <f>ROUND((((VLOOKUP($D156,[1]Plan1!$B:$C,2,0)/25) * (VLOOKUP(CP$1,[2]Plan1!$A:$B,2,0))) * CD156),0)</f>
        <v>0</v>
      </c>
      <c r="CQ156" s="18"/>
      <c r="CR156" s="20">
        <f t="shared" si="8"/>
        <v>0</v>
      </c>
      <c r="CS156" s="19">
        <f>VLOOKUP(D156,[1]Plan1!$B:$C,2,0)</f>
        <v>105</v>
      </c>
      <c r="CT156" s="17">
        <f t="shared" si="9"/>
        <v>-105</v>
      </c>
      <c r="CU156" s="21">
        <f t="shared" si="11"/>
        <v>0</v>
      </c>
      <c r="CV156" s="2"/>
      <c r="CW156" s="2"/>
      <c r="CX156" s="2"/>
      <c r="CY156" s="2"/>
    </row>
    <row r="157" spans="1:103" ht="18.75" hidden="1">
      <c r="A157" s="8" t="s">
        <v>19</v>
      </c>
      <c r="B157" s="15" t="s">
        <v>20</v>
      </c>
      <c r="C157" s="15" t="s">
        <v>21</v>
      </c>
      <c r="D157" s="16" t="s">
        <v>197</v>
      </c>
      <c r="E157" s="16" t="str">
        <f>VLOOKUP(D157,[1]Plan1!$B:$D,3,0)</f>
        <v>01/09/20 a 30/09/20</v>
      </c>
      <c r="F157" s="13">
        <v>47221</v>
      </c>
      <c r="G157" s="13">
        <v>10073</v>
      </c>
      <c r="H157" s="14" t="s">
        <v>27</v>
      </c>
      <c r="I157" s="17" t="str">
        <f t="shared" si="10"/>
        <v/>
      </c>
      <c r="J157" s="17">
        <f>VLOOKUP(D157,[1]Plan1!$B:$E,4,0)</f>
        <v>5</v>
      </c>
      <c r="K157" s="18"/>
      <c r="L157" s="10">
        <v>0</v>
      </c>
      <c r="M157" s="11">
        <v>0</v>
      </c>
      <c r="N157" s="10">
        <v>0</v>
      </c>
      <c r="O157" s="11">
        <v>0</v>
      </c>
      <c r="P157" s="10">
        <v>0</v>
      </c>
      <c r="Q157" s="11">
        <v>0</v>
      </c>
      <c r="R157" s="10">
        <v>0</v>
      </c>
      <c r="S157" s="11">
        <v>0</v>
      </c>
      <c r="T157" s="10">
        <v>0</v>
      </c>
      <c r="U157" s="11">
        <v>0</v>
      </c>
      <c r="V157" s="10">
        <v>0</v>
      </c>
      <c r="W157" s="12"/>
      <c r="X157" s="10">
        <v>0</v>
      </c>
      <c r="Y157" s="11">
        <v>0</v>
      </c>
      <c r="Z157" s="10">
        <v>0</v>
      </c>
      <c r="AA157" s="11">
        <v>0</v>
      </c>
      <c r="AB157" s="10">
        <v>0</v>
      </c>
      <c r="AC157" s="11">
        <v>0</v>
      </c>
      <c r="AD157" s="10">
        <v>0</v>
      </c>
      <c r="AE157" s="11">
        <v>0</v>
      </c>
      <c r="AF157" s="10">
        <v>0</v>
      </c>
      <c r="AG157" s="11">
        <v>0</v>
      </c>
      <c r="AH157" s="10">
        <v>0</v>
      </c>
      <c r="AI157" s="12"/>
      <c r="AJ157" s="10">
        <v>0</v>
      </c>
      <c r="AK157" s="11">
        <v>0</v>
      </c>
      <c r="AL157" s="10">
        <v>0</v>
      </c>
      <c r="AM157" s="11">
        <v>0</v>
      </c>
      <c r="AN157" s="10">
        <v>0</v>
      </c>
      <c r="AO157" s="11">
        <v>0</v>
      </c>
      <c r="AP157" s="10">
        <v>0</v>
      </c>
      <c r="AQ157" s="11">
        <v>0</v>
      </c>
      <c r="AR157" s="10">
        <v>0</v>
      </c>
      <c r="AS157" s="11">
        <v>0</v>
      </c>
      <c r="AT157" s="10">
        <v>0</v>
      </c>
      <c r="AU157" s="12"/>
      <c r="AV157" s="10">
        <v>0</v>
      </c>
      <c r="AW157" s="11">
        <v>0</v>
      </c>
      <c r="AX157" s="10">
        <v>0</v>
      </c>
      <c r="AY157" s="11">
        <v>0</v>
      </c>
      <c r="AZ157" s="10">
        <v>0</v>
      </c>
      <c r="BA157" s="11">
        <v>0</v>
      </c>
      <c r="BB157" s="10">
        <v>0</v>
      </c>
      <c r="BC157" s="11">
        <v>0</v>
      </c>
      <c r="BD157" s="10">
        <v>0</v>
      </c>
      <c r="BE157" s="11">
        <v>0</v>
      </c>
      <c r="BF157" s="10">
        <v>0</v>
      </c>
      <c r="BG157" s="12"/>
      <c r="BH157" s="10">
        <v>0</v>
      </c>
      <c r="BI157" s="11">
        <v>0</v>
      </c>
      <c r="BJ157" s="10">
        <v>0</v>
      </c>
      <c r="BK157" s="11">
        <v>0</v>
      </c>
      <c r="BL157" s="10">
        <v>0</v>
      </c>
      <c r="BM157" s="11">
        <v>0</v>
      </c>
      <c r="BN157" s="10">
        <v>0</v>
      </c>
      <c r="BO157" s="11">
        <v>0</v>
      </c>
      <c r="BP157" s="10">
        <v>0</v>
      </c>
      <c r="BQ157" s="11">
        <v>0</v>
      </c>
      <c r="BR157" s="10">
        <v>0</v>
      </c>
      <c r="BT157" s="19">
        <f>(L157+X157+AJ157+AV157+BH157)/(VLOOKUP($D157,[1]Plan1!$B:$E,4,0))</f>
        <v>0</v>
      </c>
      <c r="BU157" s="20">
        <f>(M157+Y157+AK157+AW157+BI157)/(VLOOKUP($D157,[1]Plan1!$B:$E,4,0))</f>
        <v>0</v>
      </c>
      <c r="BV157" s="19">
        <f>(N157+Z157+AL157+AX157+BJ157)/(VLOOKUP($D157,[1]Plan1!$B:$E,4,0))</f>
        <v>0</v>
      </c>
      <c r="BW157" s="20">
        <f>(O157+AA157+AM157+AY157+BK157)/(VLOOKUP($D157,[1]Plan1!$B:$E,4,0))</f>
        <v>0</v>
      </c>
      <c r="BX157" s="19">
        <f>(P157+AB157+AN157+AZ157+BL157)/(VLOOKUP($D157,[1]Plan1!$B:$E,4,0))</f>
        <v>0</v>
      </c>
      <c r="BY157" s="20">
        <f>(Q157+AC157+AO157+BA157+BM157)/(VLOOKUP($D157,[1]Plan1!$B:$E,4,0))</f>
        <v>0</v>
      </c>
      <c r="BZ157" s="19">
        <f>(R157+AD157+AP157+BB157+BN157)/(VLOOKUP($D157,[1]Plan1!$B:$E,4,0))</f>
        <v>0</v>
      </c>
      <c r="CA157" s="20">
        <f>(S157+AE157+AQ157+BC157+BO157)/(VLOOKUP($D157,[1]Plan1!$B:$E,4,0))</f>
        <v>0</v>
      </c>
      <c r="CB157" s="19">
        <f>(T157+AF157+AR157+BD157+BP157)/(VLOOKUP($D157,[1]Plan1!$B:$E,4,0))</f>
        <v>0</v>
      </c>
      <c r="CC157" s="20">
        <f>(U157+AG157+AS157+BE157+BQ157)/(VLOOKUP($D157,[1]Plan1!$B:$E,4,0))</f>
        <v>0</v>
      </c>
      <c r="CD157" s="19">
        <f>(V157+AH157+AT157+BF157+BR157)/(VLOOKUP($D157,[1]Plan1!$B:$E,4,0))</f>
        <v>0</v>
      </c>
      <c r="CE157" s="18"/>
      <c r="CF157" s="19">
        <f>ROUND((((VLOOKUP($D157,[1]Plan1!$B:$C,2,0)/25) * (VLOOKUP(CF$1,[2]Plan1!$A:$B,2,0))) * BT157),0)</f>
        <v>0</v>
      </c>
      <c r="CG157" s="20">
        <f>ROUND((((VLOOKUP($D157,[1]Plan1!$B:$C,2,0)/25) * (VLOOKUP(CG$1,[2]Plan1!$A:$B,2,0))) * BU157),0)</f>
        <v>0</v>
      </c>
      <c r="CH157" s="19">
        <f>ROUND((((VLOOKUP($D157,[1]Plan1!$B:$C,2,0)/25) * (VLOOKUP(CH$1,[2]Plan1!$A:$B,2,0))) * BV157),0)</f>
        <v>0</v>
      </c>
      <c r="CI157" s="20">
        <f>ROUND((((VLOOKUP($D157,[1]Plan1!$B:$C,2,0)/25) * (VLOOKUP(CI$1,[2]Plan1!$A:$B,2,0))) * BW157),0)</f>
        <v>0</v>
      </c>
      <c r="CJ157" s="19">
        <f>ROUND((((VLOOKUP($D157,[1]Plan1!$B:$C,2,0)/25) * (VLOOKUP(CJ$1,[2]Plan1!$A:$B,2,0))) * BX157),0)</f>
        <v>0</v>
      </c>
      <c r="CK157" s="20">
        <f>ROUND((((VLOOKUP($D157,[1]Plan1!$B:$C,2,0)/25) * (VLOOKUP(CK$1,[2]Plan1!$A:$B,2,0))) * BY157),0)</f>
        <v>0</v>
      </c>
      <c r="CL157" s="19">
        <f>ROUND((((VLOOKUP($D157,[1]Plan1!$B:$C,2,0)/25) * (VLOOKUP(CL$1,[2]Plan1!$A:$B,2,0))) * BZ157),0)</f>
        <v>0</v>
      </c>
      <c r="CM157" s="20">
        <f>ROUND((((VLOOKUP($D157,[1]Plan1!$B:$C,2,0)/25) * (VLOOKUP(CM$1,[2]Plan1!$A:$B,2,0))) * CA157),0)</f>
        <v>0</v>
      </c>
      <c r="CN157" s="19">
        <f>ROUND((((VLOOKUP($D157,[1]Plan1!$B:$C,2,0)/25) * (VLOOKUP(CN$1,[2]Plan1!$A:$B,2,0))) * CB157),0)</f>
        <v>0</v>
      </c>
      <c r="CO157" s="20">
        <f>ROUND((((VLOOKUP($D157,[1]Plan1!$B:$C,2,0)/25) * (VLOOKUP(CO$1,[2]Plan1!$A:$B,2,0))) * CC157),0)</f>
        <v>0</v>
      </c>
      <c r="CP157" s="19">
        <f>ROUND((((VLOOKUP($D157,[1]Plan1!$B:$C,2,0)/25) * (VLOOKUP(CP$1,[2]Plan1!$A:$B,2,0))) * CD157),0)</f>
        <v>0</v>
      </c>
      <c r="CQ157" s="18"/>
      <c r="CR157" s="20">
        <f t="shared" si="8"/>
        <v>0</v>
      </c>
      <c r="CS157" s="19">
        <f>VLOOKUP(D157,[1]Plan1!$B:$C,2,0)</f>
        <v>105</v>
      </c>
      <c r="CT157" s="17">
        <f t="shared" si="9"/>
        <v>-105</v>
      </c>
      <c r="CU157" s="21">
        <f t="shared" si="11"/>
        <v>0</v>
      </c>
      <c r="CV157" s="2"/>
      <c r="CW157" s="2"/>
      <c r="CX157" s="2"/>
      <c r="CY157" s="2"/>
    </row>
    <row r="158" spans="1:103" ht="18.75" hidden="1">
      <c r="A158" s="8" t="s">
        <v>19</v>
      </c>
      <c r="B158" s="15" t="s">
        <v>20</v>
      </c>
      <c r="C158" s="15" t="s">
        <v>21</v>
      </c>
      <c r="D158" s="16" t="s">
        <v>197</v>
      </c>
      <c r="E158" s="16" t="str">
        <f>VLOOKUP(D158,[1]Plan1!$B:$D,3,0)</f>
        <v>01/09/20 a 30/09/20</v>
      </c>
      <c r="F158" s="13">
        <v>118345</v>
      </c>
      <c r="G158" s="13">
        <v>10852</v>
      </c>
      <c r="H158" s="14" t="s">
        <v>28</v>
      </c>
      <c r="I158" s="17" t="str">
        <f t="shared" si="10"/>
        <v/>
      </c>
      <c r="J158" s="17">
        <f>VLOOKUP(D158,[1]Plan1!$B:$E,4,0)</f>
        <v>5</v>
      </c>
      <c r="K158" s="18"/>
      <c r="L158" s="10">
        <v>0</v>
      </c>
      <c r="M158" s="11">
        <v>0</v>
      </c>
      <c r="N158" s="10">
        <v>0</v>
      </c>
      <c r="O158" s="11">
        <v>0</v>
      </c>
      <c r="P158" s="10">
        <v>0</v>
      </c>
      <c r="Q158" s="11">
        <v>0</v>
      </c>
      <c r="R158" s="10">
        <v>0</v>
      </c>
      <c r="S158" s="11">
        <v>0</v>
      </c>
      <c r="T158" s="10">
        <v>0</v>
      </c>
      <c r="U158" s="11">
        <v>0</v>
      </c>
      <c r="V158" s="10">
        <v>0</v>
      </c>
      <c r="W158" s="12"/>
      <c r="X158" s="10">
        <v>0</v>
      </c>
      <c r="Y158" s="11">
        <v>0</v>
      </c>
      <c r="Z158" s="10">
        <v>0</v>
      </c>
      <c r="AA158" s="11">
        <v>0</v>
      </c>
      <c r="AB158" s="10">
        <v>0</v>
      </c>
      <c r="AC158" s="11">
        <v>0</v>
      </c>
      <c r="AD158" s="10">
        <v>0</v>
      </c>
      <c r="AE158" s="11">
        <v>0</v>
      </c>
      <c r="AF158" s="10">
        <v>0</v>
      </c>
      <c r="AG158" s="11">
        <v>0</v>
      </c>
      <c r="AH158" s="10">
        <v>0</v>
      </c>
      <c r="AI158" s="12"/>
      <c r="AJ158" s="10">
        <v>0</v>
      </c>
      <c r="AK158" s="11">
        <v>0</v>
      </c>
      <c r="AL158" s="10">
        <v>0</v>
      </c>
      <c r="AM158" s="11">
        <v>0</v>
      </c>
      <c r="AN158" s="10">
        <v>0</v>
      </c>
      <c r="AO158" s="11">
        <v>0</v>
      </c>
      <c r="AP158" s="10">
        <v>0</v>
      </c>
      <c r="AQ158" s="11">
        <v>0</v>
      </c>
      <c r="AR158" s="10">
        <v>0</v>
      </c>
      <c r="AS158" s="11">
        <v>0</v>
      </c>
      <c r="AT158" s="10">
        <v>0</v>
      </c>
      <c r="AU158" s="12"/>
      <c r="AV158" s="10">
        <v>0</v>
      </c>
      <c r="AW158" s="11">
        <v>0</v>
      </c>
      <c r="AX158" s="10">
        <v>0</v>
      </c>
      <c r="AY158" s="11">
        <v>0</v>
      </c>
      <c r="AZ158" s="10">
        <v>0</v>
      </c>
      <c r="BA158" s="11">
        <v>0</v>
      </c>
      <c r="BB158" s="10">
        <v>0</v>
      </c>
      <c r="BC158" s="11">
        <v>0</v>
      </c>
      <c r="BD158" s="10">
        <v>0</v>
      </c>
      <c r="BE158" s="11">
        <v>0</v>
      </c>
      <c r="BF158" s="10">
        <v>0</v>
      </c>
      <c r="BG158" s="12"/>
      <c r="BH158" s="10">
        <v>0</v>
      </c>
      <c r="BI158" s="11">
        <v>0</v>
      </c>
      <c r="BJ158" s="10">
        <v>0</v>
      </c>
      <c r="BK158" s="11">
        <v>0</v>
      </c>
      <c r="BL158" s="10">
        <v>0</v>
      </c>
      <c r="BM158" s="11">
        <v>0</v>
      </c>
      <c r="BN158" s="10">
        <v>0</v>
      </c>
      <c r="BO158" s="11">
        <v>0</v>
      </c>
      <c r="BP158" s="10">
        <v>0</v>
      </c>
      <c r="BQ158" s="11">
        <v>0</v>
      </c>
      <c r="BR158" s="10">
        <v>0</v>
      </c>
      <c r="BT158" s="19">
        <f>(L158+X158+AJ158+AV158+BH158)/(VLOOKUP($D158,[1]Plan1!$B:$E,4,0))</f>
        <v>0</v>
      </c>
      <c r="BU158" s="20">
        <f>(M158+Y158+AK158+AW158+BI158)/(VLOOKUP($D158,[1]Plan1!$B:$E,4,0))</f>
        <v>0</v>
      </c>
      <c r="BV158" s="19">
        <f>(N158+Z158+AL158+AX158+BJ158)/(VLOOKUP($D158,[1]Plan1!$B:$E,4,0))</f>
        <v>0</v>
      </c>
      <c r="BW158" s="20">
        <f>(O158+AA158+AM158+AY158+BK158)/(VLOOKUP($D158,[1]Plan1!$B:$E,4,0))</f>
        <v>0</v>
      </c>
      <c r="BX158" s="19">
        <f>(P158+AB158+AN158+AZ158+BL158)/(VLOOKUP($D158,[1]Plan1!$B:$E,4,0))</f>
        <v>0</v>
      </c>
      <c r="BY158" s="20">
        <f>(Q158+AC158+AO158+BA158+BM158)/(VLOOKUP($D158,[1]Plan1!$B:$E,4,0))</f>
        <v>0</v>
      </c>
      <c r="BZ158" s="19">
        <f>(R158+AD158+AP158+BB158+BN158)/(VLOOKUP($D158,[1]Plan1!$B:$E,4,0))</f>
        <v>0</v>
      </c>
      <c r="CA158" s="20">
        <f>(S158+AE158+AQ158+BC158+BO158)/(VLOOKUP($D158,[1]Plan1!$B:$E,4,0))</f>
        <v>0</v>
      </c>
      <c r="CB158" s="19">
        <f>(T158+AF158+AR158+BD158+BP158)/(VLOOKUP($D158,[1]Plan1!$B:$E,4,0))</f>
        <v>0</v>
      </c>
      <c r="CC158" s="20">
        <f>(U158+AG158+AS158+BE158+BQ158)/(VLOOKUP($D158,[1]Plan1!$B:$E,4,0))</f>
        <v>0</v>
      </c>
      <c r="CD158" s="19">
        <f>(V158+AH158+AT158+BF158+BR158)/(VLOOKUP($D158,[1]Plan1!$B:$E,4,0))</f>
        <v>0</v>
      </c>
      <c r="CE158" s="18"/>
      <c r="CF158" s="19">
        <f>ROUND((((VLOOKUP($D158,[1]Plan1!$B:$C,2,0)/25) * (VLOOKUP(CF$1,[2]Plan1!$A:$B,2,0))) * BT158),0)</f>
        <v>0</v>
      </c>
      <c r="CG158" s="20">
        <f>ROUND((((VLOOKUP($D158,[1]Plan1!$B:$C,2,0)/25) * (VLOOKUP(CG$1,[2]Plan1!$A:$B,2,0))) * BU158),0)</f>
        <v>0</v>
      </c>
      <c r="CH158" s="19">
        <f>ROUND((((VLOOKUP($D158,[1]Plan1!$B:$C,2,0)/25) * (VLOOKUP(CH$1,[2]Plan1!$A:$B,2,0))) * BV158),0)</f>
        <v>0</v>
      </c>
      <c r="CI158" s="20">
        <f>ROUND((((VLOOKUP($D158,[1]Plan1!$B:$C,2,0)/25) * (VLOOKUP(CI$1,[2]Plan1!$A:$B,2,0))) * BW158),0)</f>
        <v>0</v>
      </c>
      <c r="CJ158" s="19">
        <f>ROUND((((VLOOKUP($D158,[1]Plan1!$B:$C,2,0)/25) * (VLOOKUP(CJ$1,[2]Plan1!$A:$B,2,0))) * BX158),0)</f>
        <v>0</v>
      </c>
      <c r="CK158" s="20">
        <f>ROUND((((VLOOKUP($D158,[1]Plan1!$B:$C,2,0)/25) * (VLOOKUP(CK$1,[2]Plan1!$A:$B,2,0))) * BY158),0)</f>
        <v>0</v>
      </c>
      <c r="CL158" s="19">
        <f>ROUND((((VLOOKUP($D158,[1]Plan1!$B:$C,2,0)/25) * (VLOOKUP(CL$1,[2]Plan1!$A:$B,2,0))) * BZ158),0)</f>
        <v>0</v>
      </c>
      <c r="CM158" s="20">
        <f>ROUND((((VLOOKUP($D158,[1]Plan1!$B:$C,2,0)/25) * (VLOOKUP(CM$1,[2]Plan1!$A:$B,2,0))) * CA158),0)</f>
        <v>0</v>
      </c>
      <c r="CN158" s="19">
        <f>ROUND((((VLOOKUP($D158,[1]Plan1!$B:$C,2,0)/25) * (VLOOKUP(CN$1,[2]Plan1!$A:$B,2,0))) * CB158),0)</f>
        <v>0</v>
      </c>
      <c r="CO158" s="20">
        <f>ROUND((((VLOOKUP($D158,[1]Plan1!$B:$C,2,0)/25) * (VLOOKUP(CO$1,[2]Plan1!$A:$B,2,0))) * CC158),0)</f>
        <v>0</v>
      </c>
      <c r="CP158" s="19">
        <f>ROUND((((VLOOKUP($D158,[1]Plan1!$B:$C,2,0)/25) * (VLOOKUP(CP$1,[2]Plan1!$A:$B,2,0))) * CD158),0)</f>
        <v>0</v>
      </c>
      <c r="CQ158" s="18"/>
      <c r="CR158" s="20">
        <f t="shared" si="8"/>
        <v>0</v>
      </c>
      <c r="CS158" s="19">
        <f>VLOOKUP(D158,[1]Plan1!$B:$C,2,0)</f>
        <v>105</v>
      </c>
      <c r="CT158" s="17">
        <f t="shared" si="9"/>
        <v>-105</v>
      </c>
      <c r="CU158" s="21">
        <f t="shared" si="11"/>
        <v>0</v>
      </c>
      <c r="CV158" s="2"/>
      <c r="CW158" s="2"/>
      <c r="CX158" s="2"/>
      <c r="CY158" s="2"/>
    </row>
    <row r="159" spans="1:103" ht="18.75" hidden="1">
      <c r="A159" s="8" t="s">
        <v>19</v>
      </c>
      <c r="B159" s="15" t="s">
        <v>20</v>
      </c>
      <c r="C159" s="15" t="s">
        <v>21</v>
      </c>
      <c r="D159" s="16" t="s">
        <v>197</v>
      </c>
      <c r="E159" s="16" t="str">
        <f>VLOOKUP(D159,[1]Plan1!$B:$D,3,0)</f>
        <v>01/09/20 a 30/09/20</v>
      </c>
      <c r="F159" s="13">
        <v>91494</v>
      </c>
      <c r="G159" s="13">
        <v>10795</v>
      </c>
      <c r="H159" s="14" t="s">
        <v>29</v>
      </c>
      <c r="I159" s="17" t="str">
        <f t="shared" si="10"/>
        <v/>
      </c>
      <c r="J159" s="17">
        <f>VLOOKUP(D159,[1]Plan1!$B:$E,4,0)</f>
        <v>5</v>
      </c>
      <c r="K159" s="18"/>
      <c r="L159" s="10">
        <v>0</v>
      </c>
      <c r="M159" s="11">
        <v>0</v>
      </c>
      <c r="N159" s="10">
        <v>0</v>
      </c>
      <c r="O159" s="11">
        <v>0</v>
      </c>
      <c r="P159" s="10">
        <v>0</v>
      </c>
      <c r="Q159" s="11">
        <v>0</v>
      </c>
      <c r="R159" s="10">
        <v>0</v>
      </c>
      <c r="S159" s="11">
        <v>0</v>
      </c>
      <c r="T159" s="10">
        <v>0</v>
      </c>
      <c r="U159" s="11">
        <v>0</v>
      </c>
      <c r="V159" s="10">
        <v>0</v>
      </c>
      <c r="W159" s="12"/>
      <c r="X159" s="10">
        <v>0</v>
      </c>
      <c r="Y159" s="11">
        <v>0</v>
      </c>
      <c r="Z159" s="10">
        <v>0</v>
      </c>
      <c r="AA159" s="11">
        <v>0</v>
      </c>
      <c r="AB159" s="10">
        <v>0</v>
      </c>
      <c r="AC159" s="11">
        <v>0</v>
      </c>
      <c r="AD159" s="10">
        <v>0</v>
      </c>
      <c r="AE159" s="11">
        <v>0</v>
      </c>
      <c r="AF159" s="10">
        <v>0</v>
      </c>
      <c r="AG159" s="11">
        <v>0</v>
      </c>
      <c r="AH159" s="10">
        <v>0</v>
      </c>
      <c r="AI159" s="12"/>
      <c r="AJ159" s="10">
        <v>0</v>
      </c>
      <c r="AK159" s="11">
        <v>0</v>
      </c>
      <c r="AL159" s="10">
        <v>0</v>
      </c>
      <c r="AM159" s="11">
        <v>0</v>
      </c>
      <c r="AN159" s="10">
        <v>0</v>
      </c>
      <c r="AO159" s="11">
        <v>0</v>
      </c>
      <c r="AP159" s="10">
        <v>0</v>
      </c>
      <c r="AQ159" s="11">
        <v>0</v>
      </c>
      <c r="AR159" s="10">
        <v>0</v>
      </c>
      <c r="AS159" s="11">
        <v>0</v>
      </c>
      <c r="AT159" s="10">
        <v>0</v>
      </c>
      <c r="AU159" s="12"/>
      <c r="AV159" s="10">
        <v>0</v>
      </c>
      <c r="AW159" s="11">
        <v>0</v>
      </c>
      <c r="AX159" s="10">
        <v>0</v>
      </c>
      <c r="AY159" s="11">
        <v>0</v>
      </c>
      <c r="AZ159" s="10">
        <v>0</v>
      </c>
      <c r="BA159" s="11">
        <v>0</v>
      </c>
      <c r="BB159" s="10">
        <v>0</v>
      </c>
      <c r="BC159" s="11">
        <v>0</v>
      </c>
      <c r="BD159" s="10">
        <v>0</v>
      </c>
      <c r="BE159" s="11">
        <v>0</v>
      </c>
      <c r="BF159" s="10">
        <v>0</v>
      </c>
      <c r="BG159" s="12"/>
      <c r="BH159" s="10">
        <v>0</v>
      </c>
      <c r="BI159" s="11">
        <v>0</v>
      </c>
      <c r="BJ159" s="10">
        <v>0</v>
      </c>
      <c r="BK159" s="11">
        <v>0</v>
      </c>
      <c r="BL159" s="10">
        <v>0</v>
      </c>
      <c r="BM159" s="11">
        <v>0</v>
      </c>
      <c r="BN159" s="10">
        <v>0</v>
      </c>
      <c r="BO159" s="11">
        <v>0</v>
      </c>
      <c r="BP159" s="10">
        <v>0</v>
      </c>
      <c r="BQ159" s="11">
        <v>0</v>
      </c>
      <c r="BR159" s="10">
        <v>0</v>
      </c>
      <c r="BT159" s="19">
        <f>(L159+X159+AJ159+AV159+BH159)/(VLOOKUP($D159,[1]Plan1!$B:$E,4,0))</f>
        <v>0</v>
      </c>
      <c r="BU159" s="20">
        <f>(M159+Y159+AK159+AW159+BI159)/(VLOOKUP($D159,[1]Plan1!$B:$E,4,0))</f>
        <v>0</v>
      </c>
      <c r="BV159" s="19">
        <f>(N159+Z159+AL159+AX159+BJ159)/(VLOOKUP($D159,[1]Plan1!$B:$E,4,0))</f>
        <v>0</v>
      </c>
      <c r="BW159" s="20">
        <f>(O159+AA159+AM159+AY159+BK159)/(VLOOKUP($D159,[1]Plan1!$B:$E,4,0))</f>
        <v>0</v>
      </c>
      <c r="BX159" s="19">
        <f>(P159+AB159+AN159+AZ159+BL159)/(VLOOKUP($D159,[1]Plan1!$B:$E,4,0))</f>
        <v>0</v>
      </c>
      <c r="BY159" s="20">
        <f>(Q159+AC159+AO159+BA159+BM159)/(VLOOKUP($D159,[1]Plan1!$B:$E,4,0))</f>
        <v>0</v>
      </c>
      <c r="BZ159" s="19">
        <f>(R159+AD159+AP159+BB159+BN159)/(VLOOKUP($D159,[1]Plan1!$B:$E,4,0))</f>
        <v>0</v>
      </c>
      <c r="CA159" s="20">
        <f>(S159+AE159+AQ159+BC159+BO159)/(VLOOKUP($D159,[1]Plan1!$B:$E,4,0))</f>
        <v>0</v>
      </c>
      <c r="CB159" s="19">
        <f>(T159+AF159+AR159+BD159+BP159)/(VLOOKUP($D159,[1]Plan1!$B:$E,4,0))</f>
        <v>0</v>
      </c>
      <c r="CC159" s="20">
        <f>(U159+AG159+AS159+BE159+BQ159)/(VLOOKUP($D159,[1]Plan1!$B:$E,4,0))</f>
        <v>0</v>
      </c>
      <c r="CD159" s="19">
        <f>(V159+AH159+AT159+BF159+BR159)/(VLOOKUP($D159,[1]Plan1!$B:$E,4,0))</f>
        <v>0</v>
      </c>
      <c r="CE159" s="18"/>
      <c r="CF159" s="19">
        <f>ROUND((((VLOOKUP($D159,[1]Plan1!$B:$C,2,0)/25) * (VLOOKUP(CF$1,[2]Plan1!$A:$B,2,0))) * BT159),0)</f>
        <v>0</v>
      </c>
      <c r="CG159" s="20">
        <f>ROUND((((VLOOKUP($D159,[1]Plan1!$B:$C,2,0)/25) * (VLOOKUP(CG$1,[2]Plan1!$A:$B,2,0))) * BU159),0)</f>
        <v>0</v>
      </c>
      <c r="CH159" s="19">
        <f>ROUND((((VLOOKUP($D159,[1]Plan1!$B:$C,2,0)/25) * (VLOOKUP(CH$1,[2]Plan1!$A:$B,2,0))) * BV159),0)</f>
        <v>0</v>
      </c>
      <c r="CI159" s="20">
        <f>ROUND((((VLOOKUP($D159,[1]Plan1!$B:$C,2,0)/25) * (VLOOKUP(CI$1,[2]Plan1!$A:$B,2,0))) * BW159),0)</f>
        <v>0</v>
      </c>
      <c r="CJ159" s="19">
        <f>ROUND((((VLOOKUP($D159,[1]Plan1!$B:$C,2,0)/25) * (VLOOKUP(CJ$1,[2]Plan1!$A:$B,2,0))) * BX159),0)</f>
        <v>0</v>
      </c>
      <c r="CK159" s="20">
        <f>ROUND((((VLOOKUP($D159,[1]Plan1!$B:$C,2,0)/25) * (VLOOKUP(CK$1,[2]Plan1!$A:$B,2,0))) * BY159),0)</f>
        <v>0</v>
      </c>
      <c r="CL159" s="19">
        <f>ROUND((((VLOOKUP($D159,[1]Plan1!$B:$C,2,0)/25) * (VLOOKUP(CL$1,[2]Plan1!$A:$B,2,0))) * BZ159),0)</f>
        <v>0</v>
      </c>
      <c r="CM159" s="20">
        <f>ROUND((((VLOOKUP($D159,[1]Plan1!$B:$C,2,0)/25) * (VLOOKUP(CM$1,[2]Plan1!$A:$B,2,0))) * CA159),0)</f>
        <v>0</v>
      </c>
      <c r="CN159" s="19">
        <f>ROUND((((VLOOKUP($D159,[1]Plan1!$B:$C,2,0)/25) * (VLOOKUP(CN$1,[2]Plan1!$A:$B,2,0))) * CB159),0)</f>
        <v>0</v>
      </c>
      <c r="CO159" s="20">
        <f>ROUND((((VLOOKUP($D159,[1]Plan1!$B:$C,2,0)/25) * (VLOOKUP(CO$1,[2]Plan1!$A:$B,2,0))) * CC159),0)</f>
        <v>0</v>
      </c>
      <c r="CP159" s="19">
        <f>ROUND((((VLOOKUP($D159,[1]Plan1!$B:$C,2,0)/25) * (VLOOKUP(CP$1,[2]Plan1!$A:$B,2,0))) * CD159),0)</f>
        <v>0</v>
      </c>
      <c r="CQ159" s="18"/>
      <c r="CR159" s="20">
        <f t="shared" si="8"/>
        <v>0</v>
      </c>
      <c r="CS159" s="19">
        <f>VLOOKUP(D159,[1]Plan1!$B:$C,2,0)</f>
        <v>105</v>
      </c>
      <c r="CT159" s="17">
        <f t="shared" si="9"/>
        <v>-105</v>
      </c>
      <c r="CU159" s="21">
        <f t="shared" si="11"/>
        <v>0</v>
      </c>
      <c r="CV159" s="2"/>
      <c r="CW159" s="2"/>
      <c r="CX159" s="2"/>
      <c r="CY159" s="2"/>
    </row>
    <row r="160" spans="1:103" ht="18.75" hidden="1">
      <c r="A160" s="8" t="s">
        <v>19</v>
      </c>
      <c r="B160" s="15" t="s">
        <v>20</v>
      </c>
      <c r="C160" s="15" t="s">
        <v>21</v>
      </c>
      <c r="D160" s="16" t="s">
        <v>197</v>
      </c>
      <c r="E160" s="16" t="str">
        <f>VLOOKUP(D160,[1]Plan1!$B:$D,3,0)</f>
        <v>01/09/20 a 30/09/20</v>
      </c>
      <c r="F160" s="13">
        <v>178388</v>
      </c>
      <c r="G160" s="13">
        <v>11456</v>
      </c>
      <c r="H160" s="14" t="s">
        <v>30</v>
      </c>
      <c r="I160" s="17" t="str">
        <f t="shared" si="10"/>
        <v/>
      </c>
      <c r="J160" s="17">
        <f>VLOOKUP(D160,[1]Plan1!$B:$E,4,0)</f>
        <v>5</v>
      </c>
      <c r="K160" s="18"/>
      <c r="L160" s="10">
        <v>0</v>
      </c>
      <c r="M160" s="11">
        <v>0</v>
      </c>
      <c r="N160" s="10">
        <v>0</v>
      </c>
      <c r="O160" s="11">
        <v>0</v>
      </c>
      <c r="P160" s="10">
        <v>0</v>
      </c>
      <c r="Q160" s="11">
        <v>0</v>
      </c>
      <c r="R160" s="10">
        <v>0</v>
      </c>
      <c r="S160" s="11">
        <v>0</v>
      </c>
      <c r="T160" s="10">
        <v>0</v>
      </c>
      <c r="U160" s="11">
        <v>0</v>
      </c>
      <c r="V160" s="10">
        <v>0</v>
      </c>
      <c r="W160" s="12"/>
      <c r="X160" s="10">
        <v>0</v>
      </c>
      <c r="Y160" s="11">
        <v>0</v>
      </c>
      <c r="Z160" s="10">
        <v>0</v>
      </c>
      <c r="AA160" s="11">
        <v>0</v>
      </c>
      <c r="AB160" s="10">
        <v>0</v>
      </c>
      <c r="AC160" s="11">
        <v>0</v>
      </c>
      <c r="AD160" s="10">
        <v>0</v>
      </c>
      <c r="AE160" s="11">
        <v>0</v>
      </c>
      <c r="AF160" s="10">
        <v>0</v>
      </c>
      <c r="AG160" s="11">
        <v>0</v>
      </c>
      <c r="AH160" s="10">
        <v>0</v>
      </c>
      <c r="AI160" s="12"/>
      <c r="AJ160" s="10">
        <v>0</v>
      </c>
      <c r="AK160" s="11">
        <v>0</v>
      </c>
      <c r="AL160" s="10">
        <v>0</v>
      </c>
      <c r="AM160" s="11">
        <v>0</v>
      </c>
      <c r="AN160" s="10">
        <v>0</v>
      </c>
      <c r="AO160" s="11">
        <v>0</v>
      </c>
      <c r="AP160" s="10">
        <v>0</v>
      </c>
      <c r="AQ160" s="11">
        <v>0</v>
      </c>
      <c r="AR160" s="10">
        <v>0</v>
      </c>
      <c r="AS160" s="11">
        <v>0</v>
      </c>
      <c r="AT160" s="10">
        <v>0</v>
      </c>
      <c r="AU160" s="12"/>
      <c r="AV160" s="10">
        <v>0</v>
      </c>
      <c r="AW160" s="11">
        <v>0</v>
      </c>
      <c r="AX160" s="10">
        <v>0</v>
      </c>
      <c r="AY160" s="11">
        <v>0</v>
      </c>
      <c r="AZ160" s="10">
        <v>0</v>
      </c>
      <c r="BA160" s="11">
        <v>0</v>
      </c>
      <c r="BB160" s="10">
        <v>0</v>
      </c>
      <c r="BC160" s="11">
        <v>0</v>
      </c>
      <c r="BD160" s="10">
        <v>0</v>
      </c>
      <c r="BE160" s="11">
        <v>0</v>
      </c>
      <c r="BF160" s="10">
        <v>0</v>
      </c>
      <c r="BG160" s="12"/>
      <c r="BH160" s="10">
        <v>0</v>
      </c>
      <c r="BI160" s="11">
        <v>0</v>
      </c>
      <c r="BJ160" s="10">
        <v>0</v>
      </c>
      <c r="BK160" s="11">
        <v>0</v>
      </c>
      <c r="BL160" s="10">
        <v>0</v>
      </c>
      <c r="BM160" s="11">
        <v>0</v>
      </c>
      <c r="BN160" s="10">
        <v>0</v>
      </c>
      <c r="BO160" s="11">
        <v>0</v>
      </c>
      <c r="BP160" s="10">
        <v>0</v>
      </c>
      <c r="BQ160" s="11">
        <v>0</v>
      </c>
      <c r="BR160" s="10">
        <v>0</v>
      </c>
      <c r="BT160" s="19">
        <f>(L160+X160+AJ160+AV160+BH160)/(VLOOKUP($D160,[1]Plan1!$B:$E,4,0))</f>
        <v>0</v>
      </c>
      <c r="BU160" s="20">
        <f>(M160+Y160+AK160+AW160+BI160)/(VLOOKUP($D160,[1]Plan1!$B:$E,4,0))</f>
        <v>0</v>
      </c>
      <c r="BV160" s="19">
        <f>(N160+Z160+AL160+AX160+BJ160)/(VLOOKUP($D160,[1]Plan1!$B:$E,4,0))</f>
        <v>0</v>
      </c>
      <c r="BW160" s="20">
        <f>(O160+AA160+AM160+AY160+BK160)/(VLOOKUP($D160,[1]Plan1!$B:$E,4,0))</f>
        <v>0</v>
      </c>
      <c r="BX160" s="19">
        <f>(P160+AB160+AN160+AZ160+BL160)/(VLOOKUP($D160,[1]Plan1!$B:$E,4,0))</f>
        <v>0</v>
      </c>
      <c r="BY160" s="20">
        <f>(Q160+AC160+AO160+BA160+BM160)/(VLOOKUP($D160,[1]Plan1!$B:$E,4,0))</f>
        <v>0</v>
      </c>
      <c r="BZ160" s="19">
        <f>(R160+AD160+AP160+BB160+BN160)/(VLOOKUP($D160,[1]Plan1!$B:$E,4,0))</f>
        <v>0</v>
      </c>
      <c r="CA160" s="20">
        <f>(S160+AE160+AQ160+BC160+BO160)/(VLOOKUP($D160,[1]Plan1!$B:$E,4,0))</f>
        <v>0</v>
      </c>
      <c r="CB160" s="19">
        <f>(T160+AF160+AR160+BD160+BP160)/(VLOOKUP($D160,[1]Plan1!$B:$E,4,0))</f>
        <v>0</v>
      </c>
      <c r="CC160" s="20">
        <f>(U160+AG160+AS160+BE160+BQ160)/(VLOOKUP($D160,[1]Plan1!$B:$E,4,0))</f>
        <v>0</v>
      </c>
      <c r="CD160" s="19">
        <f>(V160+AH160+AT160+BF160+BR160)/(VLOOKUP($D160,[1]Plan1!$B:$E,4,0))</f>
        <v>0</v>
      </c>
      <c r="CE160" s="18"/>
      <c r="CF160" s="19">
        <f>ROUND((((VLOOKUP($D160,[1]Plan1!$B:$C,2,0)/25) * (VLOOKUP(CF$1,[2]Plan1!$A:$B,2,0))) * BT160),0)</f>
        <v>0</v>
      </c>
      <c r="CG160" s="20">
        <f>ROUND((((VLOOKUP($D160,[1]Plan1!$B:$C,2,0)/25) * (VLOOKUP(CG$1,[2]Plan1!$A:$B,2,0))) * BU160),0)</f>
        <v>0</v>
      </c>
      <c r="CH160" s="19">
        <f>ROUND((((VLOOKUP($D160,[1]Plan1!$B:$C,2,0)/25) * (VLOOKUP(CH$1,[2]Plan1!$A:$B,2,0))) * BV160),0)</f>
        <v>0</v>
      </c>
      <c r="CI160" s="20">
        <f>ROUND((((VLOOKUP($D160,[1]Plan1!$B:$C,2,0)/25) * (VLOOKUP(CI$1,[2]Plan1!$A:$B,2,0))) * BW160),0)</f>
        <v>0</v>
      </c>
      <c r="CJ160" s="19">
        <f>ROUND((((VLOOKUP($D160,[1]Plan1!$B:$C,2,0)/25) * (VLOOKUP(CJ$1,[2]Plan1!$A:$B,2,0))) * BX160),0)</f>
        <v>0</v>
      </c>
      <c r="CK160" s="20">
        <f>ROUND((((VLOOKUP($D160,[1]Plan1!$B:$C,2,0)/25) * (VLOOKUP(CK$1,[2]Plan1!$A:$B,2,0))) * BY160),0)</f>
        <v>0</v>
      </c>
      <c r="CL160" s="19">
        <f>ROUND((((VLOOKUP($D160,[1]Plan1!$B:$C,2,0)/25) * (VLOOKUP(CL$1,[2]Plan1!$A:$B,2,0))) * BZ160),0)</f>
        <v>0</v>
      </c>
      <c r="CM160" s="20">
        <f>ROUND((((VLOOKUP($D160,[1]Plan1!$B:$C,2,0)/25) * (VLOOKUP(CM$1,[2]Plan1!$A:$B,2,0))) * CA160),0)</f>
        <v>0</v>
      </c>
      <c r="CN160" s="19">
        <f>ROUND((((VLOOKUP($D160,[1]Plan1!$B:$C,2,0)/25) * (VLOOKUP(CN$1,[2]Plan1!$A:$B,2,0))) * CB160),0)</f>
        <v>0</v>
      </c>
      <c r="CO160" s="20">
        <f>ROUND((((VLOOKUP($D160,[1]Plan1!$B:$C,2,0)/25) * (VLOOKUP(CO$1,[2]Plan1!$A:$B,2,0))) * CC160),0)</f>
        <v>0</v>
      </c>
      <c r="CP160" s="19">
        <f>ROUND((((VLOOKUP($D160,[1]Plan1!$B:$C,2,0)/25) * (VLOOKUP(CP$1,[2]Plan1!$A:$B,2,0))) * CD160),0)</f>
        <v>0</v>
      </c>
      <c r="CQ160" s="18"/>
      <c r="CR160" s="20">
        <f t="shared" si="8"/>
        <v>0</v>
      </c>
      <c r="CS160" s="19">
        <f>VLOOKUP(D160,[1]Plan1!$B:$C,2,0)</f>
        <v>105</v>
      </c>
      <c r="CT160" s="17">
        <f t="shared" si="9"/>
        <v>-105</v>
      </c>
      <c r="CU160" s="21">
        <f t="shared" si="11"/>
        <v>0</v>
      </c>
      <c r="CV160" s="2"/>
      <c r="CW160" s="2"/>
      <c r="CX160" s="2"/>
      <c r="CY160" s="2"/>
    </row>
    <row r="161" spans="1:103" ht="18.75" hidden="1">
      <c r="A161" s="8" t="s">
        <v>19</v>
      </c>
      <c r="B161" s="15" t="s">
        <v>20</v>
      </c>
      <c r="C161" s="15" t="s">
        <v>21</v>
      </c>
      <c r="D161" s="16" t="s">
        <v>197</v>
      </c>
      <c r="E161" s="16" t="str">
        <f>VLOOKUP(D161,[1]Plan1!$B:$D,3,0)</f>
        <v>01/09/20 a 30/09/20</v>
      </c>
      <c r="F161" s="13">
        <v>180554</v>
      </c>
      <c r="G161" s="13">
        <v>11508</v>
      </c>
      <c r="H161" s="14" t="s">
        <v>31</v>
      </c>
      <c r="I161" s="17" t="str">
        <f t="shared" si="10"/>
        <v/>
      </c>
      <c r="J161" s="17">
        <f>VLOOKUP(D161,[1]Plan1!$B:$E,4,0)</f>
        <v>5</v>
      </c>
      <c r="K161" s="18"/>
      <c r="L161" s="10">
        <v>0</v>
      </c>
      <c r="M161" s="11">
        <v>0</v>
      </c>
      <c r="N161" s="10">
        <v>0</v>
      </c>
      <c r="O161" s="11">
        <v>0</v>
      </c>
      <c r="P161" s="10">
        <v>0</v>
      </c>
      <c r="Q161" s="11">
        <v>0</v>
      </c>
      <c r="R161" s="10">
        <v>0</v>
      </c>
      <c r="S161" s="11">
        <v>0</v>
      </c>
      <c r="T161" s="10">
        <v>0</v>
      </c>
      <c r="U161" s="11">
        <v>0</v>
      </c>
      <c r="V161" s="10">
        <v>0</v>
      </c>
      <c r="W161" s="12"/>
      <c r="X161" s="10">
        <v>0</v>
      </c>
      <c r="Y161" s="11">
        <v>0</v>
      </c>
      <c r="Z161" s="10">
        <v>0</v>
      </c>
      <c r="AA161" s="11">
        <v>0</v>
      </c>
      <c r="AB161" s="10">
        <v>0</v>
      </c>
      <c r="AC161" s="11">
        <v>0</v>
      </c>
      <c r="AD161" s="10">
        <v>0</v>
      </c>
      <c r="AE161" s="11">
        <v>0</v>
      </c>
      <c r="AF161" s="10">
        <v>0</v>
      </c>
      <c r="AG161" s="11">
        <v>0</v>
      </c>
      <c r="AH161" s="10">
        <v>0</v>
      </c>
      <c r="AI161" s="12"/>
      <c r="AJ161" s="10">
        <v>0</v>
      </c>
      <c r="AK161" s="11">
        <v>0</v>
      </c>
      <c r="AL161" s="10">
        <v>0</v>
      </c>
      <c r="AM161" s="11">
        <v>0</v>
      </c>
      <c r="AN161" s="10">
        <v>0</v>
      </c>
      <c r="AO161" s="11">
        <v>0</v>
      </c>
      <c r="AP161" s="10">
        <v>0</v>
      </c>
      <c r="AQ161" s="11">
        <v>0</v>
      </c>
      <c r="AR161" s="10">
        <v>0</v>
      </c>
      <c r="AS161" s="11">
        <v>0</v>
      </c>
      <c r="AT161" s="10">
        <v>0</v>
      </c>
      <c r="AU161" s="12"/>
      <c r="AV161" s="10">
        <v>0</v>
      </c>
      <c r="AW161" s="11">
        <v>0</v>
      </c>
      <c r="AX161" s="10">
        <v>0</v>
      </c>
      <c r="AY161" s="11">
        <v>0</v>
      </c>
      <c r="AZ161" s="10">
        <v>0</v>
      </c>
      <c r="BA161" s="11">
        <v>0</v>
      </c>
      <c r="BB161" s="10">
        <v>0</v>
      </c>
      <c r="BC161" s="11">
        <v>0</v>
      </c>
      <c r="BD161" s="10">
        <v>0</v>
      </c>
      <c r="BE161" s="11">
        <v>0</v>
      </c>
      <c r="BF161" s="10">
        <v>0</v>
      </c>
      <c r="BG161" s="12"/>
      <c r="BH161" s="10">
        <v>0</v>
      </c>
      <c r="BI161" s="11">
        <v>0</v>
      </c>
      <c r="BJ161" s="10">
        <v>0</v>
      </c>
      <c r="BK161" s="11">
        <v>0</v>
      </c>
      <c r="BL161" s="10">
        <v>0</v>
      </c>
      <c r="BM161" s="11">
        <v>0</v>
      </c>
      <c r="BN161" s="10">
        <v>0</v>
      </c>
      <c r="BO161" s="11">
        <v>0</v>
      </c>
      <c r="BP161" s="10">
        <v>0</v>
      </c>
      <c r="BQ161" s="11">
        <v>0</v>
      </c>
      <c r="BR161" s="10">
        <v>0</v>
      </c>
      <c r="BT161" s="19">
        <f>(L161+X161+AJ161+AV161+BH161)/(VLOOKUP($D161,[1]Plan1!$B:$E,4,0))</f>
        <v>0</v>
      </c>
      <c r="BU161" s="20">
        <f>(M161+Y161+AK161+AW161+BI161)/(VLOOKUP($D161,[1]Plan1!$B:$E,4,0))</f>
        <v>0</v>
      </c>
      <c r="BV161" s="19">
        <f>(N161+Z161+AL161+AX161+BJ161)/(VLOOKUP($D161,[1]Plan1!$B:$E,4,0))</f>
        <v>0</v>
      </c>
      <c r="BW161" s="20">
        <f>(O161+AA161+AM161+AY161+BK161)/(VLOOKUP($D161,[1]Plan1!$B:$E,4,0))</f>
        <v>0</v>
      </c>
      <c r="BX161" s="19">
        <f>(P161+AB161+AN161+AZ161+BL161)/(VLOOKUP($D161,[1]Plan1!$B:$E,4,0))</f>
        <v>0</v>
      </c>
      <c r="BY161" s="20">
        <f>(Q161+AC161+AO161+BA161+BM161)/(VLOOKUP($D161,[1]Plan1!$B:$E,4,0))</f>
        <v>0</v>
      </c>
      <c r="BZ161" s="19">
        <f>(R161+AD161+AP161+BB161+BN161)/(VLOOKUP($D161,[1]Plan1!$B:$E,4,0))</f>
        <v>0</v>
      </c>
      <c r="CA161" s="20">
        <f>(S161+AE161+AQ161+BC161+BO161)/(VLOOKUP($D161,[1]Plan1!$B:$E,4,0))</f>
        <v>0</v>
      </c>
      <c r="CB161" s="19">
        <f>(T161+AF161+AR161+BD161+BP161)/(VLOOKUP($D161,[1]Plan1!$B:$E,4,0))</f>
        <v>0</v>
      </c>
      <c r="CC161" s="20">
        <f>(U161+AG161+AS161+BE161+BQ161)/(VLOOKUP($D161,[1]Plan1!$B:$E,4,0))</f>
        <v>0</v>
      </c>
      <c r="CD161" s="19">
        <f>(V161+AH161+AT161+BF161+BR161)/(VLOOKUP($D161,[1]Plan1!$B:$E,4,0))</f>
        <v>0</v>
      </c>
      <c r="CE161" s="18"/>
      <c r="CF161" s="19">
        <f>ROUND((((VLOOKUP($D161,[1]Plan1!$B:$C,2,0)/25) * (VLOOKUP(CF$1,[2]Plan1!$A:$B,2,0))) * BT161),0)</f>
        <v>0</v>
      </c>
      <c r="CG161" s="20">
        <f>ROUND((((VLOOKUP($D161,[1]Plan1!$B:$C,2,0)/25) * (VLOOKUP(CG$1,[2]Plan1!$A:$B,2,0))) * BU161),0)</f>
        <v>0</v>
      </c>
      <c r="CH161" s="19">
        <f>ROUND((((VLOOKUP($D161,[1]Plan1!$B:$C,2,0)/25) * (VLOOKUP(CH$1,[2]Plan1!$A:$B,2,0))) * BV161),0)</f>
        <v>0</v>
      </c>
      <c r="CI161" s="20">
        <f>ROUND((((VLOOKUP($D161,[1]Plan1!$B:$C,2,0)/25) * (VLOOKUP(CI$1,[2]Plan1!$A:$B,2,0))) * BW161),0)</f>
        <v>0</v>
      </c>
      <c r="CJ161" s="19">
        <f>ROUND((((VLOOKUP($D161,[1]Plan1!$B:$C,2,0)/25) * (VLOOKUP(CJ$1,[2]Plan1!$A:$B,2,0))) * BX161),0)</f>
        <v>0</v>
      </c>
      <c r="CK161" s="20">
        <f>ROUND((((VLOOKUP($D161,[1]Plan1!$B:$C,2,0)/25) * (VLOOKUP(CK$1,[2]Plan1!$A:$B,2,0))) * BY161),0)</f>
        <v>0</v>
      </c>
      <c r="CL161" s="19">
        <f>ROUND((((VLOOKUP($D161,[1]Plan1!$B:$C,2,0)/25) * (VLOOKUP(CL$1,[2]Plan1!$A:$B,2,0))) * BZ161),0)</f>
        <v>0</v>
      </c>
      <c r="CM161" s="20">
        <f>ROUND((((VLOOKUP($D161,[1]Plan1!$B:$C,2,0)/25) * (VLOOKUP(CM$1,[2]Plan1!$A:$B,2,0))) * CA161),0)</f>
        <v>0</v>
      </c>
      <c r="CN161" s="19">
        <f>ROUND((((VLOOKUP($D161,[1]Plan1!$B:$C,2,0)/25) * (VLOOKUP(CN$1,[2]Plan1!$A:$B,2,0))) * CB161),0)</f>
        <v>0</v>
      </c>
      <c r="CO161" s="20">
        <f>ROUND((((VLOOKUP($D161,[1]Plan1!$B:$C,2,0)/25) * (VLOOKUP(CO$1,[2]Plan1!$A:$B,2,0))) * CC161),0)</f>
        <v>0</v>
      </c>
      <c r="CP161" s="19">
        <f>ROUND((((VLOOKUP($D161,[1]Plan1!$B:$C,2,0)/25) * (VLOOKUP(CP$1,[2]Plan1!$A:$B,2,0))) * CD161),0)</f>
        <v>0</v>
      </c>
      <c r="CQ161" s="18"/>
      <c r="CR161" s="20">
        <f t="shared" si="8"/>
        <v>0</v>
      </c>
      <c r="CS161" s="19">
        <f>VLOOKUP(D161,[1]Plan1!$B:$C,2,0)</f>
        <v>105</v>
      </c>
      <c r="CT161" s="17">
        <f t="shared" si="9"/>
        <v>-105</v>
      </c>
      <c r="CU161" s="21">
        <f t="shared" si="11"/>
        <v>0</v>
      </c>
      <c r="CV161" s="2"/>
      <c r="CW161" s="2"/>
      <c r="CX161" s="2"/>
      <c r="CY161" s="2"/>
    </row>
    <row r="162" spans="1:103" ht="18.75" hidden="1">
      <c r="A162" s="8" t="s">
        <v>19</v>
      </c>
      <c r="B162" s="15" t="s">
        <v>20</v>
      </c>
      <c r="C162" s="15" t="s">
        <v>21</v>
      </c>
      <c r="D162" s="16" t="s">
        <v>197</v>
      </c>
      <c r="E162" s="16" t="str">
        <f>VLOOKUP(D162,[1]Plan1!$B:$D,3,0)</f>
        <v>01/09/20 a 30/09/20</v>
      </c>
      <c r="F162" s="13">
        <v>63389</v>
      </c>
      <c r="G162" s="13">
        <v>10764</v>
      </c>
      <c r="H162" s="14" t="s">
        <v>32</v>
      </c>
      <c r="I162" s="17" t="str">
        <f t="shared" si="10"/>
        <v/>
      </c>
      <c r="J162" s="17">
        <f>VLOOKUP(D162,[1]Plan1!$B:$E,4,0)</f>
        <v>5</v>
      </c>
      <c r="K162" s="18"/>
      <c r="L162" s="10">
        <v>0</v>
      </c>
      <c r="M162" s="11">
        <v>0</v>
      </c>
      <c r="N162" s="10">
        <v>0</v>
      </c>
      <c r="O162" s="11">
        <v>0</v>
      </c>
      <c r="P162" s="10">
        <v>0</v>
      </c>
      <c r="Q162" s="11">
        <v>0</v>
      </c>
      <c r="R162" s="10">
        <v>0</v>
      </c>
      <c r="S162" s="11">
        <v>0</v>
      </c>
      <c r="T162" s="10">
        <v>0</v>
      </c>
      <c r="U162" s="11">
        <v>0</v>
      </c>
      <c r="V162" s="10">
        <v>0</v>
      </c>
      <c r="W162" s="12"/>
      <c r="X162" s="10">
        <v>0</v>
      </c>
      <c r="Y162" s="11">
        <v>0</v>
      </c>
      <c r="Z162" s="10">
        <v>0</v>
      </c>
      <c r="AA162" s="11">
        <v>0</v>
      </c>
      <c r="AB162" s="10">
        <v>0</v>
      </c>
      <c r="AC162" s="11">
        <v>0</v>
      </c>
      <c r="AD162" s="10">
        <v>0</v>
      </c>
      <c r="AE162" s="11">
        <v>0</v>
      </c>
      <c r="AF162" s="10">
        <v>0</v>
      </c>
      <c r="AG162" s="11">
        <v>0</v>
      </c>
      <c r="AH162" s="10">
        <v>0</v>
      </c>
      <c r="AI162" s="12"/>
      <c r="AJ162" s="10">
        <v>0</v>
      </c>
      <c r="AK162" s="11">
        <v>0</v>
      </c>
      <c r="AL162" s="10">
        <v>0</v>
      </c>
      <c r="AM162" s="11">
        <v>0</v>
      </c>
      <c r="AN162" s="10">
        <v>0</v>
      </c>
      <c r="AO162" s="11">
        <v>0</v>
      </c>
      <c r="AP162" s="10">
        <v>0</v>
      </c>
      <c r="AQ162" s="11">
        <v>0</v>
      </c>
      <c r="AR162" s="10">
        <v>0</v>
      </c>
      <c r="AS162" s="11">
        <v>0</v>
      </c>
      <c r="AT162" s="10">
        <v>0</v>
      </c>
      <c r="AU162" s="12"/>
      <c r="AV162" s="10">
        <v>0</v>
      </c>
      <c r="AW162" s="11">
        <v>0</v>
      </c>
      <c r="AX162" s="10">
        <v>0</v>
      </c>
      <c r="AY162" s="11">
        <v>0</v>
      </c>
      <c r="AZ162" s="10">
        <v>0</v>
      </c>
      <c r="BA162" s="11">
        <v>0</v>
      </c>
      <c r="BB162" s="10">
        <v>0</v>
      </c>
      <c r="BC162" s="11">
        <v>0</v>
      </c>
      <c r="BD162" s="10">
        <v>0</v>
      </c>
      <c r="BE162" s="11">
        <v>0</v>
      </c>
      <c r="BF162" s="10">
        <v>0</v>
      </c>
      <c r="BG162" s="12"/>
      <c r="BH162" s="10">
        <v>0</v>
      </c>
      <c r="BI162" s="11">
        <v>0</v>
      </c>
      <c r="BJ162" s="10">
        <v>0</v>
      </c>
      <c r="BK162" s="11">
        <v>0</v>
      </c>
      <c r="BL162" s="10">
        <v>0</v>
      </c>
      <c r="BM162" s="11">
        <v>0</v>
      </c>
      <c r="BN162" s="10">
        <v>0</v>
      </c>
      <c r="BO162" s="11">
        <v>0</v>
      </c>
      <c r="BP162" s="10">
        <v>0</v>
      </c>
      <c r="BQ162" s="11">
        <v>0</v>
      </c>
      <c r="BR162" s="10">
        <v>0</v>
      </c>
      <c r="BT162" s="19">
        <f>(L162+X162+AJ162+AV162+BH162)/(VLOOKUP($D162,[1]Plan1!$B:$E,4,0))</f>
        <v>0</v>
      </c>
      <c r="BU162" s="20">
        <f>(M162+Y162+AK162+AW162+BI162)/(VLOOKUP($D162,[1]Plan1!$B:$E,4,0))</f>
        <v>0</v>
      </c>
      <c r="BV162" s="19">
        <f>(N162+Z162+AL162+AX162+BJ162)/(VLOOKUP($D162,[1]Plan1!$B:$E,4,0))</f>
        <v>0</v>
      </c>
      <c r="BW162" s="20">
        <f>(O162+AA162+AM162+AY162+BK162)/(VLOOKUP($D162,[1]Plan1!$B:$E,4,0))</f>
        <v>0</v>
      </c>
      <c r="BX162" s="19">
        <f>(P162+AB162+AN162+AZ162+BL162)/(VLOOKUP($D162,[1]Plan1!$B:$E,4,0))</f>
        <v>0</v>
      </c>
      <c r="BY162" s="20">
        <f>(Q162+AC162+AO162+BA162+BM162)/(VLOOKUP($D162,[1]Plan1!$B:$E,4,0))</f>
        <v>0</v>
      </c>
      <c r="BZ162" s="19">
        <f>(R162+AD162+AP162+BB162+BN162)/(VLOOKUP($D162,[1]Plan1!$B:$E,4,0))</f>
        <v>0</v>
      </c>
      <c r="CA162" s="20">
        <f>(S162+AE162+AQ162+BC162+BO162)/(VLOOKUP($D162,[1]Plan1!$B:$E,4,0))</f>
        <v>0</v>
      </c>
      <c r="CB162" s="19">
        <f>(T162+AF162+AR162+BD162+BP162)/(VLOOKUP($D162,[1]Plan1!$B:$E,4,0))</f>
        <v>0</v>
      </c>
      <c r="CC162" s="20">
        <f>(U162+AG162+AS162+BE162+BQ162)/(VLOOKUP($D162,[1]Plan1!$B:$E,4,0))</f>
        <v>0</v>
      </c>
      <c r="CD162" s="19">
        <f>(V162+AH162+AT162+BF162+BR162)/(VLOOKUP($D162,[1]Plan1!$B:$E,4,0))</f>
        <v>0</v>
      </c>
      <c r="CE162" s="18"/>
      <c r="CF162" s="19">
        <f>ROUND((((VLOOKUP($D162,[1]Plan1!$B:$C,2,0)/25) * (VLOOKUP(CF$1,[2]Plan1!$A:$B,2,0))) * BT162),0)</f>
        <v>0</v>
      </c>
      <c r="CG162" s="20">
        <f>ROUND((((VLOOKUP($D162,[1]Plan1!$B:$C,2,0)/25) * (VLOOKUP(CG$1,[2]Plan1!$A:$B,2,0))) * BU162),0)</f>
        <v>0</v>
      </c>
      <c r="CH162" s="19">
        <f>ROUND((((VLOOKUP($D162,[1]Plan1!$B:$C,2,0)/25) * (VLOOKUP(CH$1,[2]Plan1!$A:$B,2,0))) * BV162),0)</f>
        <v>0</v>
      </c>
      <c r="CI162" s="20">
        <f>ROUND((((VLOOKUP($D162,[1]Plan1!$B:$C,2,0)/25) * (VLOOKUP(CI$1,[2]Plan1!$A:$B,2,0))) * BW162),0)</f>
        <v>0</v>
      </c>
      <c r="CJ162" s="19">
        <f>ROUND((((VLOOKUP($D162,[1]Plan1!$B:$C,2,0)/25) * (VLOOKUP(CJ$1,[2]Plan1!$A:$B,2,0))) * BX162),0)</f>
        <v>0</v>
      </c>
      <c r="CK162" s="20">
        <f>ROUND((((VLOOKUP($D162,[1]Plan1!$B:$C,2,0)/25) * (VLOOKUP(CK$1,[2]Plan1!$A:$B,2,0))) * BY162),0)</f>
        <v>0</v>
      </c>
      <c r="CL162" s="19">
        <f>ROUND((((VLOOKUP($D162,[1]Plan1!$B:$C,2,0)/25) * (VLOOKUP(CL$1,[2]Plan1!$A:$B,2,0))) * BZ162),0)</f>
        <v>0</v>
      </c>
      <c r="CM162" s="20">
        <f>ROUND((((VLOOKUP($D162,[1]Plan1!$B:$C,2,0)/25) * (VLOOKUP(CM$1,[2]Plan1!$A:$B,2,0))) * CA162),0)</f>
        <v>0</v>
      </c>
      <c r="CN162" s="19">
        <f>ROUND((((VLOOKUP($D162,[1]Plan1!$B:$C,2,0)/25) * (VLOOKUP(CN$1,[2]Plan1!$A:$B,2,0))) * CB162),0)</f>
        <v>0</v>
      </c>
      <c r="CO162" s="20">
        <f>ROUND((((VLOOKUP($D162,[1]Plan1!$B:$C,2,0)/25) * (VLOOKUP(CO$1,[2]Plan1!$A:$B,2,0))) * CC162),0)</f>
        <v>0</v>
      </c>
      <c r="CP162" s="19">
        <f>ROUND((((VLOOKUP($D162,[1]Plan1!$B:$C,2,0)/25) * (VLOOKUP(CP$1,[2]Plan1!$A:$B,2,0))) * CD162),0)</f>
        <v>0</v>
      </c>
      <c r="CQ162" s="18"/>
      <c r="CR162" s="20">
        <f t="shared" si="8"/>
        <v>0</v>
      </c>
      <c r="CS162" s="19">
        <f>VLOOKUP(D162,[1]Plan1!$B:$C,2,0)</f>
        <v>105</v>
      </c>
      <c r="CT162" s="17">
        <f t="shared" si="9"/>
        <v>-105</v>
      </c>
      <c r="CU162" s="21">
        <f t="shared" si="11"/>
        <v>0</v>
      </c>
      <c r="CV162" s="2"/>
      <c r="CW162" s="2"/>
      <c r="CX162" s="2"/>
      <c r="CY162" s="2"/>
    </row>
    <row r="163" spans="1:103" ht="18.75" hidden="1">
      <c r="A163" s="8" t="s">
        <v>19</v>
      </c>
      <c r="B163" s="15" t="s">
        <v>20</v>
      </c>
      <c r="C163" s="15" t="s">
        <v>21</v>
      </c>
      <c r="D163" s="16" t="s">
        <v>197</v>
      </c>
      <c r="E163" s="16" t="str">
        <f>VLOOKUP(D163,[1]Plan1!$B:$D,3,0)</f>
        <v>01/09/20 a 30/09/20</v>
      </c>
      <c r="F163" s="13">
        <v>153416</v>
      </c>
      <c r="G163" s="13">
        <v>8695</v>
      </c>
      <c r="H163" s="14" t="s">
        <v>33</v>
      </c>
      <c r="I163" s="17" t="str">
        <f t="shared" si="10"/>
        <v/>
      </c>
      <c r="J163" s="17">
        <f>VLOOKUP(D163,[1]Plan1!$B:$E,4,0)</f>
        <v>5</v>
      </c>
      <c r="K163" s="18"/>
      <c r="L163" s="10">
        <v>0</v>
      </c>
      <c r="M163" s="11">
        <v>0</v>
      </c>
      <c r="N163" s="10">
        <v>0</v>
      </c>
      <c r="O163" s="11">
        <v>0</v>
      </c>
      <c r="P163" s="10">
        <v>0</v>
      </c>
      <c r="Q163" s="11">
        <v>0</v>
      </c>
      <c r="R163" s="10">
        <v>0</v>
      </c>
      <c r="S163" s="11">
        <v>0</v>
      </c>
      <c r="T163" s="10">
        <v>0</v>
      </c>
      <c r="U163" s="11">
        <v>0</v>
      </c>
      <c r="V163" s="10">
        <v>0</v>
      </c>
      <c r="W163" s="12"/>
      <c r="X163" s="10">
        <v>0</v>
      </c>
      <c r="Y163" s="11">
        <v>0</v>
      </c>
      <c r="Z163" s="10">
        <v>0</v>
      </c>
      <c r="AA163" s="11">
        <v>0</v>
      </c>
      <c r="AB163" s="10">
        <v>0</v>
      </c>
      <c r="AC163" s="11">
        <v>0</v>
      </c>
      <c r="AD163" s="10">
        <v>0</v>
      </c>
      <c r="AE163" s="11">
        <v>0</v>
      </c>
      <c r="AF163" s="10">
        <v>0</v>
      </c>
      <c r="AG163" s="11">
        <v>0</v>
      </c>
      <c r="AH163" s="10">
        <v>0</v>
      </c>
      <c r="AI163" s="12"/>
      <c r="AJ163" s="10">
        <v>0</v>
      </c>
      <c r="AK163" s="11">
        <v>0</v>
      </c>
      <c r="AL163" s="10">
        <v>0</v>
      </c>
      <c r="AM163" s="11">
        <v>0</v>
      </c>
      <c r="AN163" s="10">
        <v>0</v>
      </c>
      <c r="AO163" s="11">
        <v>0</v>
      </c>
      <c r="AP163" s="10">
        <v>0</v>
      </c>
      <c r="AQ163" s="11">
        <v>0</v>
      </c>
      <c r="AR163" s="10">
        <v>0</v>
      </c>
      <c r="AS163" s="11">
        <v>0</v>
      </c>
      <c r="AT163" s="10">
        <v>0</v>
      </c>
      <c r="AU163" s="12"/>
      <c r="AV163" s="10">
        <v>0</v>
      </c>
      <c r="AW163" s="11">
        <v>0</v>
      </c>
      <c r="AX163" s="10">
        <v>0</v>
      </c>
      <c r="AY163" s="11">
        <v>0</v>
      </c>
      <c r="AZ163" s="10">
        <v>0</v>
      </c>
      <c r="BA163" s="11">
        <v>0</v>
      </c>
      <c r="BB163" s="10">
        <v>0</v>
      </c>
      <c r="BC163" s="11">
        <v>0</v>
      </c>
      <c r="BD163" s="10">
        <v>0</v>
      </c>
      <c r="BE163" s="11">
        <v>0</v>
      </c>
      <c r="BF163" s="10">
        <v>0</v>
      </c>
      <c r="BG163" s="12"/>
      <c r="BH163" s="10">
        <v>0</v>
      </c>
      <c r="BI163" s="11">
        <v>0</v>
      </c>
      <c r="BJ163" s="10">
        <v>0</v>
      </c>
      <c r="BK163" s="11">
        <v>0</v>
      </c>
      <c r="BL163" s="10">
        <v>0</v>
      </c>
      <c r="BM163" s="11">
        <v>0</v>
      </c>
      <c r="BN163" s="10">
        <v>0</v>
      </c>
      <c r="BO163" s="11">
        <v>0</v>
      </c>
      <c r="BP163" s="10">
        <v>0</v>
      </c>
      <c r="BQ163" s="11">
        <v>0</v>
      </c>
      <c r="BR163" s="10">
        <v>0</v>
      </c>
      <c r="BT163" s="19">
        <f>(L163+X163+AJ163+AV163+BH163)/(VLOOKUP($D163,[1]Plan1!$B:$E,4,0))</f>
        <v>0</v>
      </c>
      <c r="BU163" s="20">
        <f>(M163+Y163+AK163+AW163+BI163)/(VLOOKUP($D163,[1]Plan1!$B:$E,4,0))</f>
        <v>0</v>
      </c>
      <c r="BV163" s="19">
        <f>(N163+Z163+AL163+AX163+BJ163)/(VLOOKUP($D163,[1]Plan1!$B:$E,4,0))</f>
        <v>0</v>
      </c>
      <c r="BW163" s="20">
        <f>(O163+AA163+AM163+AY163+BK163)/(VLOOKUP($D163,[1]Plan1!$B:$E,4,0))</f>
        <v>0</v>
      </c>
      <c r="BX163" s="19">
        <f>(P163+AB163+AN163+AZ163+BL163)/(VLOOKUP($D163,[1]Plan1!$B:$E,4,0))</f>
        <v>0</v>
      </c>
      <c r="BY163" s="20">
        <f>(Q163+AC163+AO163+BA163+BM163)/(VLOOKUP($D163,[1]Plan1!$B:$E,4,0))</f>
        <v>0</v>
      </c>
      <c r="BZ163" s="19">
        <f>(R163+AD163+AP163+BB163+BN163)/(VLOOKUP($D163,[1]Plan1!$B:$E,4,0))</f>
        <v>0</v>
      </c>
      <c r="CA163" s="20">
        <f>(S163+AE163+AQ163+BC163+BO163)/(VLOOKUP($D163,[1]Plan1!$B:$E,4,0))</f>
        <v>0</v>
      </c>
      <c r="CB163" s="19">
        <f>(T163+AF163+AR163+BD163+BP163)/(VLOOKUP($D163,[1]Plan1!$B:$E,4,0))</f>
        <v>0</v>
      </c>
      <c r="CC163" s="20">
        <f>(U163+AG163+AS163+BE163+BQ163)/(VLOOKUP($D163,[1]Plan1!$B:$E,4,0))</f>
        <v>0</v>
      </c>
      <c r="CD163" s="19">
        <f>(V163+AH163+AT163+BF163+BR163)/(VLOOKUP($D163,[1]Plan1!$B:$E,4,0))</f>
        <v>0</v>
      </c>
      <c r="CE163" s="18"/>
      <c r="CF163" s="19">
        <f>ROUND((((VLOOKUP($D163,[1]Plan1!$B:$C,2,0)/25) * (VLOOKUP(CF$1,[2]Plan1!$A:$B,2,0))) * BT163),0)</f>
        <v>0</v>
      </c>
      <c r="CG163" s="20">
        <f>ROUND((((VLOOKUP($D163,[1]Plan1!$B:$C,2,0)/25) * (VLOOKUP(CG$1,[2]Plan1!$A:$B,2,0))) * BU163),0)</f>
        <v>0</v>
      </c>
      <c r="CH163" s="19">
        <f>ROUND((((VLOOKUP($D163,[1]Plan1!$B:$C,2,0)/25) * (VLOOKUP(CH$1,[2]Plan1!$A:$B,2,0))) * BV163),0)</f>
        <v>0</v>
      </c>
      <c r="CI163" s="20">
        <f>ROUND((((VLOOKUP($D163,[1]Plan1!$B:$C,2,0)/25) * (VLOOKUP(CI$1,[2]Plan1!$A:$B,2,0))) * BW163),0)</f>
        <v>0</v>
      </c>
      <c r="CJ163" s="19">
        <f>ROUND((((VLOOKUP($D163,[1]Plan1!$B:$C,2,0)/25) * (VLOOKUP(CJ$1,[2]Plan1!$A:$B,2,0))) * BX163),0)</f>
        <v>0</v>
      </c>
      <c r="CK163" s="20">
        <f>ROUND((((VLOOKUP($D163,[1]Plan1!$B:$C,2,0)/25) * (VLOOKUP(CK$1,[2]Plan1!$A:$B,2,0))) * BY163),0)</f>
        <v>0</v>
      </c>
      <c r="CL163" s="19">
        <f>ROUND((((VLOOKUP($D163,[1]Plan1!$B:$C,2,0)/25) * (VLOOKUP(CL$1,[2]Plan1!$A:$B,2,0))) * BZ163),0)</f>
        <v>0</v>
      </c>
      <c r="CM163" s="20">
        <f>ROUND((((VLOOKUP($D163,[1]Plan1!$B:$C,2,0)/25) * (VLOOKUP(CM$1,[2]Plan1!$A:$B,2,0))) * CA163),0)</f>
        <v>0</v>
      </c>
      <c r="CN163" s="19">
        <f>ROUND((((VLOOKUP($D163,[1]Plan1!$B:$C,2,0)/25) * (VLOOKUP(CN$1,[2]Plan1!$A:$B,2,0))) * CB163),0)</f>
        <v>0</v>
      </c>
      <c r="CO163" s="20">
        <f>ROUND((((VLOOKUP($D163,[1]Plan1!$B:$C,2,0)/25) * (VLOOKUP(CO$1,[2]Plan1!$A:$B,2,0))) * CC163),0)</f>
        <v>0</v>
      </c>
      <c r="CP163" s="19">
        <f>ROUND((((VLOOKUP($D163,[1]Plan1!$B:$C,2,0)/25) * (VLOOKUP(CP$1,[2]Plan1!$A:$B,2,0))) * CD163),0)</f>
        <v>0</v>
      </c>
      <c r="CQ163" s="18"/>
      <c r="CR163" s="20">
        <f t="shared" si="8"/>
        <v>0</v>
      </c>
      <c r="CS163" s="19">
        <f>VLOOKUP(D163,[1]Plan1!$B:$C,2,0)</f>
        <v>105</v>
      </c>
      <c r="CT163" s="17">
        <f t="shared" si="9"/>
        <v>-105</v>
      </c>
      <c r="CU163" s="21">
        <f t="shared" si="11"/>
        <v>0</v>
      </c>
      <c r="CV163" s="2"/>
      <c r="CW163" s="2"/>
      <c r="CX163" s="2"/>
      <c r="CY163" s="2"/>
    </row>
    <row r="164" spans="1:103" ht="18.75" hidden="1">
      <c r="A164" s="8" t="s">
        <v>19</v>
      </c>
      <c r="B164" s="15" t="s">
        <v>20</v>
      </c>
      <c r="C164" s="15" t="s">
        <v>21</v>
      </c>
      <c r="D164" s="16" t="s">
        <v>197</v>
      </c>
      <c r="E164" s="16" t="str">
        <f>VLOOKUP(D164,[1]Plan1!$B:$D,3,0)</f>
        <v>01/09/20 a 30/09/20</v>
      </c>
      <c r="F164" s="13">
        <v>2447</v>
      </c>
      <c r="G164" s="13">
        <v>10766</v>
      </c>
      <c r="H164" s="14" t="s">
        <v>34</v>
      </c>
      <c r="I164" s="17" t="str">
        <f t="shared" si="10"/>
        <v/>
      </c>
      <c r="J164" s="17">
        <f>VLOOKUP(D164,[1]Plan1!$B:$E,4,0)</f>
        <v>5</v>
      </c>
      <c r="K164" s="18"/>
      <c r="L164" s="10">
        <v>0</v>
      </c>
      <c r="M164" s="11">
        <v>0</v>
      </c>
      <c r="N164" s="10">
        <v>0</v>
      </c>
      <c r="O164" s="11">
        <v>0</v>
      </c>
      <c r="P164" s="10">
        <v>0</v>
      </c>
      <c r="Q164" s="11">
        <v>0</v>
      </c>
      <c r="R164" s="10">
        <v>0</v>
      </c>
      <c r="S164" s="11">
        <v>0</v>
      </c>
      <c r="T164" s="10">
        <v>0</v>
      </c>
      <c r="U164" s="11">
        <v>0</v>
      </c>
      <c r="V164" s="10">
        <v>0</v>
      </c>
      <c r="W164" s="12"/>
      <c r="X164" s="10">
        <v>0</v>
      </c>
      <c r="Y164" s="11">
        <v>0</v>
      </c>
      <c r="Z164" s="10">
        <v>0</v>
      </c>
      <c r="AA164" s="11">
        <v>0</v>
      </c>
      <c r="AB164" s="10">
        <v>0</v>
      </c>
      <c r="AC164" s="11">
        <v>0</v>
      </c>
      <c r="AD164" s="10">
        <v>0</v>
      </c>
      <c r="AE164" s="11">
        <v>0</v>
      </c>
      <c r="AF164" s="10">
        <v>0</v>
      </c>
      <c r="AG164" s="11">
        <v>0</v>
      </c>
      <c r="AH164" s="10">
        <v>0</v>
      </c>
      <c r="AI164" s="12"/>
      <c r="AJ164" s="10">
        <v>0</v>
      </c>
      <c r="AK164" s="11">
        <v>0</v>
      </c>
      <c r="AL164" s="10">
        <v>0</v>
      </c>
      <c r="AM164" s="11">
        <v>0</v>
      </c>
      <c r="AN164" s="10">
        <v>0</v>
      </c>
      <c r="AO164" s="11">
        <v>0</v>
      </c>
      <c r="AP164" s="10">
        <v>0</v>
      </c>
      <c r="AQ164" s="11">
        <v>0</v>
      </c>
      <c r="AR164" s="10">
        <v>0</v>
      </c>
      <c r="AS164" s="11">
        <v>0</v>
      </c>
      <c r="AT164" s="10">
        <v>0</v>
      </c>
      <c r="AU164" s="12"/>
      <c r="AV164" s="10">
        <v>0</v>
      </c>
      <c r="AW164" s="11">
        <v>0</v>
      </c>
      <c r="AX164" s="10">
        <v>0</v>
      </c>
      <c r="AY164" s="11">
        <v>0</v>
      </c>
      <c r="AZ164" s="10">
        <v>0</v>
      </c>
      <c r="BA164" s="11">
        <v>0</v>
      </c>
      <c r="BB164" s="10">
        <v>0</v>
      </c>
      <c r="BC164" s="11">
        <v>0</v>
      </c>
      <c r="BD164" s="10">
        <v>0</v>
      </c>
      <c r="BE164" s="11">
        <v>0</v>
      </c>
      <c r="BF164" s="10">
        <v>0</v>
      </c>
      <c r="BG164" s="12"/>
      <c r="BH164" s="10">
        <v>0</v>
      </c>
      <c r="BI164" s="11">
        <v>0</v>
      </c>
      <c r="BJ164" s="10">
        <v>0</v>
      </c>
      <c r="BK164" s="11">
        <v>0</v>
      </c>
      <c r="BL164" s="10">
        <v>0</v>
      </c>
      <c r="BM164" s="11">
        <v>0</v>
      </c>
      <c r="BN164" s="10">
        <v>0</v>
      </c>
      <c r="BO164" s="11">
        <v>0</v>
      </c>
      <c r="BP164" s="10">
        <v>0</v>
      </c>
      <c r="BQ164" s="11">
        <v>0</v>
      </c>
      <c r="BR164" s="10">
        <v>0</v>
      </c>
      <c r="BT164" s="19">
        <f>(L164+X164+AJ164+AV164+BH164)/(VLOOKUP($D164,[1]Plan1!$B:$E,4,0))</f>
        <v>0</v>
      </c>
      <c r="BU164" s="20">
        <f>(M164+Y164+AK164+AW164+BI164)/(VLOOKUP($D164,[1]Plan1!$B:$E,4,0))</f>
        <v>0</v>
      </c>
      <c r="BV164" s="19">
        <f>(N164+Z164+AL164+AX164+BJ164)/(VLOOKUP($D164,[1]Plan1!$B:$E,4,0))</f>
        <v>0</v>
      </c>
      <c r="BW164" s="20">
        <f>(O164+AA164+AM164+AY164+BK164)/(VLOOKUP($D164,[1]Plan1!$B:$E,4,0))</f>
        <v>0</v>
      </c>
      <c r="BX164" s="19">
        <f>(P164+AB164+AN164+AZ164+BL164)/(VLOOKUP($D164,[1]Plan1!$B:$E,4,0))</f>
        <v>0</v>
      </c>
      <c r="BY164" s="20">
        <f>(Q164+AC164+AO164+BA164+BM164)/(VLOOKUP($D164,[1]Plan1!$B:$E,4,0))</f>
        <v>0</v>
      </c>
      <c r="BZ164" s="19">
        <f>(R164+AD164+AP164+BB164+BN164)/(VLOOKUP($D164,[1]Plan1!$B:$E,4,0))</f>
        <v>0</v>
      </c>
      <c r="CA164" s="20">
        <f>(S164+AE164+AQ164+BC164+BO164)/(VLOOKUP($D164,[1]Plan1!$B:$E,4,0))</f>
        <v>0</v>
      </c>
      <c r="CB164" s="19">
        <f>(T164+AF164+AR164+BD164+BP164)/(VLOOKUP($D164,[1]Plan1!$B:$E,4,0))</f>
        <v>0</v>
      </c>
      <c r="CC164" s="20">
        <f>(U164+AG164+AS164+BE164+BQ164)/(VLOOKUP($D164,[1]Plan1!$B:$E,4,0))</f>
        <v>0</v>
      </c>
      <c r="CD164" s="19">
        <f>(V164+AH164+AT164+BF164+BR164)/(VLOOKUP($D164,[1]Plan1!$B:$E,4,0))</f>
        <v>0</v>
      </c>
      <c r="CE164" s="18"/>
      <c r="CF164" s="19">
        <f>ROUND((((VLOOKUP($D164,[1]Plan1!$B:$C,2,0)/25) * (VLOOKUP(CF$1,[2]Plan1!$A:$B,2,0))) * BT164),0)</f>
        <v>0</v>
      </c>
      <c r="CG164" s="20">
        <f>ROUND((((VLOOKUP($D164,[1]Plan1!$B:$C,2,0)/25) * (VLOOKUP(CG$1,[2]Plan1!$A:$B,2,0))) * BU164),0)</f>
        <v>0</v>
      </c>
      <c r="CH164" s="19">
        <f>ROUND((((VLOOKUP($D164,[1]Plan1!$B:$C,2,0)/25) * (VLOOKUP(CH$1,[2]Plan1!$A:$B,2,0))) * BV164),0)</f>
        <v>0</v>
      </c>
      <c r="CI164" s="20">
        <f>ROUND((((VLOOKUP($D164,[1]Plan1!$B:$C,2,0)/25) * (VLOOKUP(CI$1,[2]Plan1!$A:$B,2,0))) * BW164),0)</f>
        <v>0</v>
      </c>
      <c r="CJ164" s="19">
        <f>ROUND((((VLOOKUP($D164,[1]Plan1!$B:$C,2,0)/25) * (VLOOKUP(CJ$1,[2]Plan1!$A:$B,2,0))) * BX164),0)</f>
        <v>0</v>
      </c>
      <c r="CK164" s="20">
        <f>ROUND((((VLOOKUP($D164,[1]Plan1!$B:$C,2,0)/25) * (VLOOKUP(CK$1,[2]Plan1!$A:$B,2,0))) * BY164),0)</f>
        <v>0</v>
      </c>
      <c r="CL164" s="19">
        <f>ROUND((((VLOOKUP($D164,[1]Plan1!$B:$C,2,0)/25) * (VLOOKUP(CL$1,[2]Plan1!$A:$B,2,0))) * BZ164),0)</f>
        <v>0</v>
      </c>
      <c r="CM164" s="20">
        <f>ROUND((((VLOOKUP($D164,[1]Plan1!$B:$C,2,0)/25) * (VLOOKUP(CM$1,[2]Plan1!$A:$B,2,0))) * CA164),0)</f>
        <v>0</v>
      </c>
      <c r="CN164" s="19">
        <f>ROUND((((VLOOKUP($D164,[1]Plan1!$B:$C,2,0)/25) * (VLOOKUP(CN$1,[2]Plan1!$A:$B,2,0))) * CB164),0)</f>
        <v>0</v>
      </c>
      <c r="CO164" s="20">
        <f>ROUND((((VLOOKUP($D164,[1]Plan1!$B:$C,2,0)/25) * (VLOOKUP(CO$1,[2]Plan1!$A:$B,2,0))) * CC164),0)</f>
        <v>0</v>
      </c>
      <c r="CP164" s="19">
        <f>ROUND((((VLOOKUP($D164,[1]Plan1!$B:$C,2,0)/25) * (VLOOKUP(CP$1,[2]Plan1!$A:$B,2,0))) * CD164),0)</f>
        <v>0</v>
      </c>
      <c r="CQ164" s="18"/>
      <c r="CR164" s="20">
        <f t="shared" si="8"/>
        <v>0</v>
      </c>
      <c r="CS164" s="19">
        <f>VLOOKUP(D164,[1]Plan1!$B:$C,2,0)</f>
        <v>105</v>
      </c>
      <c r="CT164" s="17">
        <f t="shared" si="9"/>
        <v>-105</v>
      </c>
      <c r="CU164" s="21">
        <f t="shared" si="11"/>
        <v>0</v>
      </c>
      <c r="CV164" s="2"/>
      <c r="CW164" s="2"/>
      <c r="CX164" s="2"/>
      <c r="CY164" s="2"/>
    </row>
    <row r="165" spans="1:103" ht="18.75" hidden="1">
      <c r="A165" s="8" t="s">
        <v>19</v>
      </c>
      <c r="B165" s="15" t="s">
        <v>20</v>
      </c>
      <c r="C165" s="15" t="s">
        <v>21</v>
      </c>
      <c r="D165" s="16" t="s">
        <v>197</v>
      </c>
      <c r="E165" s="16" t="str">
        <f>VLOOKUP(D165,[1]Plan1!$B:$D,3,0)</f>
        <v>01/09/20 a 30/09/20</v>
      </c>
      <c r="F165" s="13">
        <v>114961</v>
      </c>
      <c r="G165" s="13">
        <v>10777</v>
      </c>
      <c r="H165" s="14" t="s">
        <v>35</v>
      </c>
      <c r="I165" s="17" t="str">
        <f t="shared" si="10"/>
        <v/>
      </c>
      <c r="J165" s="17">
        <f>VLOOKUP(D165,[1]Plan1!$B:$E,4,0)</f>
        <v>5</v>
      </c>
      <c r="K165" s="18"/>
      <c r="L165" s="10">
        <v>0</v>
      </c>
      <c r="M165" s="11">
        <v>0</v>
      </c>
      <c r="N165" s="10">
        <v>0</v>
      </c>
      <c r="O165" s="11">
        <v>0</v>
      </c>
      <c r="P165" s="10">
        <v>0</v>
      </c>
      <c r="Q165" s="11">
        <v>0</v>
      </c>
      <c r="R165" s="10">
        <v>0</v>
      </c>
      <c r="S165" s="11">
        <v>0</v>
      </c>
      <c r="T165" s="10">
        <v>0</v>
      </c>
      <c r="U165" s="11">
        <v>0</v>
      </c>
      <c r="V165" s="10">
        <v>0</v>
      </c>
      <c r="W165" s="12"/>
      <c r="X165" s="10">
        <v>0</v>
      </c>
      <c r="Y165" s="11">
        <v>0</v>
      </c>
      <c r="Z165" s="10">
        <v>0</v>
      </c>
      <c r="AA165" s="11">
        <v>0</v>
      </c>
      <c r="AB165" s="10">
        <v>0</v>
      </c>
      <c r="AC165" s="11">
        <v>0</v>
      </c>
      <c r="AD165" s="10">
        <v>0</v>
      </c>
      <c r="AE165" s="11">
        <v>0</v>
      </c>
      <c r="AF165" s="10">
        <v>0</v>
      </c>
      <c r="AG165" s="11">
        <v>0</v>
      </c>
      <c r="AH165" s="10">
        <v>0</v>
      </c>
      <c r="AI165" s="12"/>
      <c r="AJ165" s="10">
        <v>0</v>
      </c>
      <c r="AK165" s="11">
        <v>0</v>
      </c>
      <c r="AL165" s="10">
        <v>0</v>
      </c>
      <c r="AM165" s="11">
        <v>0</v>
      </c>
      <c r="AN165" s="10">
        <v>0</v>
      </c>
      <c r="AO165" s="11">
        <v>0</v>
      </c>
      <c r="AP165" s="10">
        <v>0</v>
      </c>
      <c r="AQ165" s="11">
        <v>0</v>
      </c>
      <c r="AR165" s="10">
        <v>0</v>
      </c>
      <c r="AS165" s="11">
        <v>0</v>
      </c>
      <c r="AT165" s="10">
        <v>0</v>
      </c>
      <c r="AU165" s="12"/>
      <c r="AV165" s="10">
        <v>0</v>
      </c>
      <c r="AW165" s="11">
        <v>0</v>
      </c>
      <c r="AX165" s="10">
        <v>0</v>
      </c>
      <c r="AY165" s="11">
        <v>0</v>
      </c>
      <c r="AZ165" s="10">
        <v>0</v>
      </c>
      <c r="BA165" s="11">
        <v>0</v>
      </c>
      <c r="BB165" s="10">
        <v>0</v>
      </c>
      <c r="BC165" s="11">
        <v>0</v>
      </c>
      <c r="BD165" s="10">
        <v>0</v>
      </c>
      <c r="BE165" s="11">
        <v>0</v>
      </c>
      <c r="BF165" s="10">
        <v>0</v>
      </c>
      <c r="BG165" s="12"/>
      <c r="BH165" s="10">
        <v>0</v>
      </c>
      <c r="BI165" s="11">
        <v>0</v>
      </c>
      <c r="BJ165" s="10">
        <v>0</v>
      </c>
      <c r="BK165" s="11">
        <v>0</v>
      </c>
      <c r="BL165" s="10">
        <v>0</v>
      </c>
      <c r="BM165" s="11">
        <v>0</v>
      </c>
      <c r="BN165" s="10">
        <v>0</v>
      </c>
      <c r="BO165" s="11">
        <v>0</v>
      </c>
      <c r="BP165" s="10">
        <v>0</v>
      </c>
      <c r="BQ165" s="11">
        <v>0</v>
      </c>
      <c r="BR165" s="10">
        <v>0</v>
      </c>
      <c r="BT165" s="19">
        <f>(L165+X165+AJ165+AV165+BH165)/(VLOOKUP($D165,[1]Plan1!$B:$E,4,0))</f>
        <v>0</v>
      </c>
      <c r="BU165" s="20">
        <f>(M165+Y165+AK165+AW165+BI165)/(VLOOKUP($D165,[1]Plan1!$B:$E,4,0))</f>
        <v>0</v>
      </c>
      <c r="BV165" s="19">
        <f>(N165+Z165+AL165+AX165+BJ165)/(VLOOKUP($D165,[1]Plan1!$B:$E,4,0))</f>
        <v>0</v>
      </c>
      <c r="BW165" s="20">
        <f>(O165+AA165+AM165+AY165+BK165)/(VLOOKUP($D165,[1]Plan1!$B:$E,4,0))</f>
        <v>0</v>
      </c>
      <c r="BX165" s="19">
        <f>(P165+AB165+AN165+AZ165+BL165)/(VLOOKUP($D165,[1]Plan1!$B:$E,4,0))</f>
        <v>0</v>
      </c>
      <c r="BY165" s="20">
        <f>(Q165+AC165+AO165+BA165+BM165)/(VLOOKUP($D165,[1]Plan1!$B:$E,4,0))</f>
        <v>0</v>
      </c>
      <c r="BZ165" s="19">
        <f>(R165+AD165+AP165+BB165+BN165)/(VLOOKUP($D165,[1]Plan1!$B:$E,4,0))</f>
        <v>0</v>
      </c>
      <c r="CA165" s="20">
        <f>(S165+AE165+AQ165+BC165+BO165)/(VLOOKUP($D165,[1]Plan1!$B:$E,4,0))</f>
        <v>0</v>
      </c>
      <c r="CB165" s="19">
        <f>(T165+AF165+AR165+BD165+BP165)/(VLOOKUP($D165,[1]Plan1!$B:$E,4,0))</f>
        <v>0</v>
      </c>
      <c r="CC165" s="20">
        <f>(U165+AG165+AS165+BE165+BQ165)/(VLOOKUP($D165,[1]Plan1!$B:$E,4,0))</f>
        <v>0</v>
      </c>
      <c r="CD165" s="19">
        <f>(V165+AH165+AT165+BF165+BR165)/(VLOOKUP($D165,[1]Plan1!$B:$E,4,0))</f>
        <v>0</v>
      </c>
      <c r="CE165" s="18"/>
      <c r="CF165" s="19">
        <f>ROUND((((VLOOKUP($D165,[1]Plan1!$B:$C,2,0)/25) * (VLOOKUP(CF$1,[2]Plan1!$A:$B,2,0))) * BT165),0)</f>
        <v>0</v>
      </c>
      <c r="CG165" s="20">
        <f>ROUND((((VLOOKUP($D165,[1]Plan1!$B:$C,2,0)/25) * (VLOOKUP(CG$1,[2]Plan1!$A:$B,2,0))) * BU165),0)</f>
        <v>0</v>
      </c>
      <c r="CH165" s="19">
        <f>ROUND((((VLOOKUP($D165,[1]Plan1!$B:$C,2,0)/25) * (VLOOKUP(CH$1,[2]Plan1!$A:$B,2,0))) * BV165),0)</f>
        <v>0</v>
      </c>
      <c r="CI165" s="20">
        <f>ROUND((((VLOOKUP($D165,[1]Plan1!$B:$C,2,0)/25) * (VLOOKUP(CI$1,[2]Plan1!$A:$B,2,0))) * BW165),0)</f>
        <v>0</v>
      </c>
      <c r="CJ165" s="19">
        <f>ROUND((((VLOOKUP($D165,[1]Plan1!$B:$C,2,0)/25) * (VLOOKUP(CJ$1,[2]Plan1!$A:$B,2,0))) * BX165),0)</f>
        <v>0</v>
      </c>
      <c r="CK165" s="20">
        <f>ROUND((((VLOOKUP($D165,[1]Plan1!$B:$C,2,0)/25) * (VLOOKUP(CK$1,[2]Plan1!$A:$B,2,0))) * BY165),0)</f>
        <v>0</v>
      </c>
      <c r="CL165" s="19">
        <f>ROUND((((VLOOKUP($D165,[1]Plan1!$B:$C,2,0)/25) * (VLOOKUP(CL$1,[2]Plan1!$A:$B,2,0))) * BZ165),0)</f>
        <v>0</v>
      </c>
      <c r="CM165" s="20">
        <f>ROUND((((VLOOKUP($D165,[1]Plan1!$B:$C,2,0)/25) * (VLOOKUP(CM$1,[2]Plan1!$A:$B,2,0))) * CA165),0)</f>
        <v>0</v>
      </c>
      <c r="CN165" s="19">
        <f>ROUND((((VLOOKUP($D165,[1]Plan1!$B:$C,2,0)/25) * (VLOOKUP(CN$1,[2]Plan1!$A:$B,2,0))) * CB165),0)</f>
        <v>0</v>
      </c>
      <c r="CO165" s="20">
        <f>ROUND((((VLOOKUP($D165,[1]Plan1!$B:$C,2,0)/25) * (VLOOKUP(CO$1,[2]Plan1!$A:$B,2,0))) * CC165),0)</f>
        <v>0</v>
      </c>
      <c r="CP165" s="19">
        <f>ROUND((((VLOOKUP($D165,[1]Plan1!$B:$C,2,0)/25) * (VLOOKUP(CP$1,[2]Plan1!$A:$B,2,0))) * CD165),0)</f>
        <v>0</v>
      </c>
      <c r="CQ165" s="18"/>
      <c r="CR165" s="20">
        <f t="shared" si="8"/>
        <v>0</v>
      </c>
      <c r="CS165" s="19">
        <f>VLOOKUP(D165,[1]Plan1!$B:$C,2,0)</f>
        <v>105</v>
      </c>
      <c r="CT165" s="17">
        <f t="shared" si="9"/>
        <v>-105</v>
      </c>
      <c r="CU165" s="21">
        <f t="shared" si="11"/>
        <v>0</v>
      </c>
      <c r="CV165" s="2"/>
      <c r="CW165" s="2"/>
      <c r="CX165" s="2"/>
      <c r="CY165" s="2"/>
    </row>
    <row r="166" spans="1:103" ht="18.75" hidden="1">
      <c r="A166" s="8" t="s">
        <v>19</v>
      </c>
      <c r="B166" s="15" t="s">
        <v>20</v>
      </c>
      <c r="C166" s="15" t="s">
        <v>21</v>
      </c>
      <c r="D166" s="16" t="s">
        <v>197</v>
      </c>
      <c r="E166" s="16" t="str">
        <f>VLOOKUP(D166,[1]Plan1!$B:$D,3,0)</f>
        <v>01/09/20 a 30/09/20</v>
      </c>
      <c r="F166" s="13">
        <v>74361</v>
      </c>
      <c r="G166" s="13">
        <v>10826</v>
      </c>
      <c r="H166" s="14" t="s">
        <v>36</v>
      </c>
      <c r="I166" s="17" t="str">
        <f t="shared" si="10"/>
        <v/>
      </c>
      <c r="J166" s="17">
        <f>VLOOKUP(D166,[1]Plan1!$B:$E,4,0)</f>
        <v>5</v>
      </c>
      <c r="K166" s="18"/>
      <c r="L166" s="10">
        <v>0</v>
      </c>
      <c r="M166" s="11">
        <v>0</v>
      </c>
      <c r="N166" s="10">
        <v>0</v>
      </c>
      <c r="O166" s="11">
        <v>0</v>
      </c>
      <c r="P166" s="10">
        <v>0</v>
      </c>
      <c r="Q166" s="11">
        <v>0</v>
      </c>
      <c r="R166" s="10">
        <v>0</v>
      </c>
      <c r="S166" s="11">
        <v>0</v>
      </c>
      <c r="T166" s="10">
        <v>0</v>
      </c>
      <c r="U166" s="11">
        <v>0</v>
      </c>
      <c r="V166" s="10">
        <v>0</v>
      </c>
      <c r="W166" s="12"/>
      <c r="X166" s="10">
        <v>0</v>
      </c>
      <c r="Y166" s="11">
        <v>0</v>
      </c>
      <c r="Z166" s="10">
        <v>0</v>
      </c>
      <c r="AA166" s="11">
        <v>0</v>
      </c>
      <c r="AB166" s="10">
        <v>0</v>
      </c>
      <c r="AC166" s="11">
        <v>0</v>
      </c>
      <c r="AD166" s="10">
        <v>0</v>
      </c>
      <c r="AE166" s="11">
        <v>0</v>
      </c>
      <c r="AF166" s="10">
        <v>0</v>
      </c>
      <c r="AG166" s="11">
        <v>0</v>
      </c>
      <c r="AH166" s="10">
        <v>0</v>
      </c>
      <c r="AI166" s="12"/>
      <c r="AJ166" s="10">
        <v>0</v>
      </c>
      <c r="AK166" s="11">
        <v>0</v>
      </c>
      <c r="AL166" s="10">
        <v>0</v>
      </c>
      <c r="AM166" s="11">
        <v>0</v>
      </c>
      <c r="AN166" s="10">
        <v>0</v>
      </c>
      <c r="AO166" s="11">
        <v>0</v>
      </c>
      <c r="AP166" s="10">
        <v>0</v>
      </c>
      <c r="AQ166" s="11">
        <v>0</v>
      </c>
      <c r="AR166" s="10">
        <v>0</v>
      </c>
      <c r="AS166" s="11">
        <v>0</v>
      </c>
      <c r="AT166" s="10">
        <v>0</v>
      </c>
      <c r="AU166" s="12"/>
      <c r="AV166" s="10">
        <v>0</v>
      </c>
      <c r="AW166" s="11">
        <v>0</v>
      </c>
      <c r="AX166" s="10">
        <v>0</v>
      </c>
      <c r="AY166" s="11">
        <v>0</v>
      </c>
      <c r="AZ166" s="10">
        <v>0</v>
      </c>
      <c r="BA166" s="11">
        <v>0</v>
      </c>
      <c r="BB166" s="10">
        <v>0</v>
      </c>
      <c r="BC166" s="11">
        <v>0</v>
      </c>
      <c r="BD166" s="10">
        <v>0</v>
      </c>
      <c r="BE166" s="11">
        <v>0</v>
      </c>
      <c r="BF166" s="10">
        <v>0</v>
      </c>
      <c r="BG166" s="12"/>
      <c r="BH166" s="10">
        <v>0</v>
      </c>
      <c r="BI166" s="11">
        <v>0</v>
      </c>
      <c r="BJ166" s="10">
        <v>0</v>
      </c>
      <c r="BK166" s="11">
        <v>0</v>
      </c>
      <c r="BL166" s="10">
        <v>0</v>
      </c>
      <c r="BM166" s="11">
        <v>0</v>
      </c>
      <c r="BN166" s="10">
        <v>0</v>
      </c>
      <c r="BO166" s="11">
        <v>0</v>
      </c>
      <c r="BP166" s="10">
        <v>0</v>
      </c>
      <c r="BQ166" s="11">
        <v>0</v>
      </c>
      <c r="BR166" s="10">
        <v>0</v>
      </c>
      <c r="BT166" s="19">
        <f>(L166+X166+AJ166+AV166+BH166)/(VLOOKUP($D166,[1]Plan1!$B:$E,4,0))</f>
        <v>0</v>
      </c>
      <c r="BU166" s="20">
        <f>(M166+Y166+AK166+AW166+BI166)/(VLOOKUP($D166,[1]Plan1!$B:$E,4,0))</f>
        <v>0</v>
      </c>
      <c r="BV166" s="19">
        <f>(N166+Z166+AL166+AX166+BJ166)/(VLOOKUP($D166,[1]Plan1!$B:$E,4,0))</f>
        <v>0</v>
      </c>
      <c r="BW166" s="20">
        <f>(O166+AA166+AM166+AY166+BK166)/(VLOOKUP($D166,[1]Plan1!$B:$E,4,0))</f>
        <v>0</v>
      </c>
      <c r="BX166" s="19">
        <f>(P166+AB166+AN166+AZ166+BL166)/(VLOOKUP($D166,[1]Plan1!$B:$E,4,0))</f>
        <v>0</v>
      </c>
      <c r="BY166" s="20">
        <f>(Q166+AC166+AO166+BA166+BM166)/(VLOOKUP($D166,[1]Plan1!$B:$E,4,0))</f>
        <v>0</v>
      </c>
      <c r="BZ166" s="19">
        <f>(R166+AD166+AP166+BB166+BN166)/(VLOOKUP($D166,[1]Plan1!$B:$E,4,0))</f>
        <v>0</v>
      </c>
      <c r="CA166" s="20">
        <f>(S166+AE166+AQ166+BC166+BO166)/(VLOOKUP($D166,[1]Plan1!$B:$E,4,0))</f>
        <v>0</v>
      </c>
      <c r="CB166" s="19">
        <f>(T166+AF166+AR166+BD166+BP166)/(VLOOKUP($D166,[1]Plan1!$B:$E,4,0))</f>
        <v>0</v>
      </c>
      <c r="CC166" s="20">
        <f>(U166+AG166+AS166+BE166+BQ166)/(VLOOKUP($D166,[1]Plan1!$B:$E,4,0))</f>
        <v>0</v>
      </c>
      <c r="CD166" s="19">
        <f>(V166+AH166+AT166+BF166+BR166)/(VLOOKUP($D166,[1]Plan1!$B:$E,4,0))</f>
        <v>0</v>
      </c>
      <c r="CE166" s="18"/>
      <c r="CF166" s="19">
        <f>ROUND((((VLOOKUP($D166,[1]Plan1!$B:$C,2,0)/25) * (VLOOKUP(CF$1,[2]Plan1!$A:$B,2,0))) * BT166),0)</f>
        <v>0</v>
      </c>
      <c r="CG166" s="20">
        <f>ROUND((((VLOOKUP($D166,[1]Plan1!$B:$C,2,0)/25) * (VLOOKUP(CG$1,[2]Plan1!$A:$B,2,0))) * BU166),0)</f>
        <v>0</v>
      </c>
      <c r="CH166" s="19">
        <f>ROUND((((VLOOKUP($D166,[1]Plan1!$B:$C,2,0)/25) * (VLOOKUP(CH$1,[2]Plan1!$A:$B,2,0))) * BV166),0)</f>
        <v>0</v>
      </c>
      <c r="CI166" s="20">
        <f>ROUND((((VLOOKUP($D166,[1]Plan1!$B:$C,2,0)/25) * (VLOOKUP(CI$1,[2]Plan1!$A:$B,2,0))) * BW166),0)</f>
        <v>0</v>
      </c>
      <c r="CJ166" s="19">
        <f>ROUND((((VLOOKUP($D166,[1]Plan1!$B:$C,2,0)/25) * (VLOOKUP(CJ$1,[2]Plan1!$A:$B,2,0))) * BX166),0)</f>
        <v>0</v>
      </c>
      <c r="CK166" s="20">
        <f>ROUND((((VLOOKUP($D166,[1]Plan1!$B:$C,2,0)/25) * (VLOOKUP(CK$1,[2]Plan1!$A:$B,2,0))) * BY166),0)</f>
        <v>0</v>
      </c>
      <c r="CL166" s="19">
        <f>ROUND((((VLOOKUP($D166,[1]Plan1!$B:$C,2,0)/25) * (VLOOKUP(CL$1,[2]Plan1!$A:$B,2,0))) * BZ166),0)</f>
        <v>0</v>
      </c>
      <c r="CM166" s="20">
        <f>ROUND((((VLOOKUP($D166,[1]Plan1!$B:$C,2,0)/25) * (VLOOKUP(CM$1,[2]Plan1!$A:$B,2,0))) * CA166),0)</f>
        <v>0</v>
      </c>
      <c r="CN166" s="19">
        <f>ROUND((((VLOOKUP($D166,[1]Plan1!$B:$C,2,0)/25) * (VLOOKUP(CN$1,[2]Plan1!$A:$B,2,0))) * CB166),0)</f>
        <v>0</v>
      </c>
      <c r="CO166" s="20">
        <f>ROUND((((VLOOKUP($D166,[1]Plan1!$B:$C,2,0)/25) * (VLOOKUP(CO$1,[2]Plan1!$A:$B,2,0))) * CC166),0)</f>
        <v>0</v>
      </c>
      <c r="CP166" s="19">
        <f>ROUND((((VLOOKUP($D166,[1]Plan1!$B:$C,2,0)/25) * (VLOOKUP(CP$1,[2]Plan1!$A:$B,2,0))) * CD166),0)</f>
        <v>0</v>
      </c>
      <c r="CQ166" s="18"/>
      <c r="CR166" s="20">
        <f t="shared" si="8"/>
        <v>0</v>
      </c>
      <c r="CS166" s="19">
        <f>VLOOKUP(D166,[1]Plan1!$B:$C,2,0)</f>
        <v>105</v>
      </c>
      <c r="CT166" s="17">
        <f t="shared" si="9"/>
        <v>-105</v>
      </c>
      <c r="CU166" s="21">
        <f t="shared" si="11"/>
        <v>0</v>
      </c>
      <c r="CV166" s="2"/>
      <c r="CW166" s="2"/>
      <c r="CX166" s="2"/>
      <c r="CY166" s="2"/>
    </row>
    <row r="167" spans="1:103" ht="18.75" hidden="1">
      <c r="A167" s="8" t="s">
        <v>19</v>
      </c>
      <c r="B167" s="15" t="s">
        <v>20</v>
      </c>
      <c r="C167" s="15" t="s">
        <v>21</v>
      </c>
      <c r="D167" s="16" t="s">
        <v>197</v>
      </c>
      <c r="E167" s="16" t="str">
        <f>VLOOKUP(D167,[1]Plan1!$B:$D,3,0)</f>
        <v>01/09/20 a 30/09/20</v>
      </c>
      <c r="F167" s="13">
        <v>163655</v>
      </c>
      <c r="G167" s="13">
        <v>11222</v>
      </c>
      <c r="H167" s="14" t="s">
        <v>37</v>
      </c>
      <c r="I167" s="17" t="str">
        <f t="shared" si="10"/>
        <v/>
      </c>
      <c r="J167" s="17">
        <f>VLOOKUP(D167,[1]Plan1!$B:$E,4,0)</f>
        <v>5</v>
      </c>
      <c r="K167" s="18"/>
      <c r="L167" s="10">
        <v>0</v>
      </c>
      <c r="M167" s="11">
        <v>0</v>
      </c>
      <c r="N167" s="10">
        <v>0</v>
      </c>
      <c r="O167" s="11">
        <v>0</v>
      </c>
      <c r="P167" s="10">
        <v>0</v>
      </c>
      <c r="Q167" s="11">
        <v>0</v>
      </c>
      <c r="R167" s="10">
        <v>0</v>
      </c>
      <c r="S167" s="11">
        <v>0</v>
      </c>
      <c r="T167" s="10">
        <v>0</v>
      </c>
      <c r="U167" s="11">
        <v>0</v>
      </c>
      <c r="V167" s="10">
        <v>0</v>
      </c>
      <c r="W167" s="12"/>
      <c r="X167" s="10">
        <v>0</v>
      </c>
      <c r="Y167" s="11">
        <v>0</v>
      </c>
      <c r="Z167" s="10">
        <v>0</v>
      </c>
      <c r="AA167" s="11">
        <v>0</v>
      </c>
      <c r="AB167" s="10">
        <v>0</v>
      </c>
      <c r="AC167" s="11">
        <v>0</v>
      </c>
      <c r="AD167" s="10">
        <v>0</v>
      </c>
      <c r="AE167" s="11">
        <v>0</v>
      </c>
      <c r="AF167" s="10">
        <v>0</v>
      </c>
      <c r="AG167" s="11">
        <v>0</v>
      </c>
      <c r="AH167" s="10">
        <v>0</v>
      </c>
      <c r="AI167" s="12"/>
      <c r="AJ167" s="10">
        <v>0</v>
      </c>
      <c r="AK167" s="11">
        <v>0</v>
      </c>
      <c r="AL167" s="10">
        <v>0</v>
      </c>
      <c r="AM167" s="11">
        <v>0</v>
      </c>
      <c r="AN167" s="10">
        <v>0</v>
      </c>
      <c r="AO167" s="11">
        <v>0</v>
      </c>
      <c r="AP167" s="10">
        <v>0</v>
      </c>
      <c r="AQ167" s="11">
        <v>0</v>
      </c>
      <c r="AR167" s="10">
        <v>0</v>
      </c>
      <c r="AS167" s="11">
        <v>0</v>
      </c>
      <c r="AT167" s="10">
        <v>0</v>
      </c>
      <c r="AU167" s="12"/>
      <c r="AV167" s="10">
        <v>0</v>
      </c>
      <c r="AW167" s="11">
        <v>0</v>
      </c>
      <c r="AX167" s="10">
        <v>0</v>
      </c>
      <c r="AY167" s="11">
        <v>0</v>
      </c>
      <c r="AZ167" s="10">
        <v>0</v>
      </c>
      <c r="BA167" s="11">
        <v>0</v>
      </c>
      <c r="BB167" s="10">
        <v>0</v>
      </c>
      <c r="BC167" s="11">
        <v>0</v>
      </c>
      <c r="BD167" s="10">
        <v>0</v>
      </c>
      <c r="BE167" s="11">
        <v>0</v>
      </c>
      <c r="BF167" s="10">
        <v>0</v>
      </c>
      <c r="BG167" s="12"/>
      <c r="BH167" s="10">
        <v>0</v>
      </c>
      <c r="BI167" s="11">
        <v>0</v>
      </c>
      <c r="BJ167" s="10">
        <v>0</v>
      </c>
      <c r="BK167" s="11">
        <v>0</v>
      </c>
      <c r="BL167" s="10">
        <v>0</v>
      </c>
      <c r="BM167" s="11">
        <v>0</v>
      </c>
      <c r="BN167" s="10">
        <v>0</v>
      </c>
      <c r="BO167" s="11">
        <v>0</v>
      </c>
      <c r="BP167" s="10">
        <v>0</v>
      </c>
      <c r="BQ167" s="11">
        <v>0</v>
      </c>
      <c r="BR167" s="10">
        <v>0</v>
      </c>
      <c r="BT167" s="19">
        <f>(L167+X167+AJ167+AV167+BH167)/(VLOOKUP($D167,[1]Plan1!$B:$E,4,0))</f>
        <v>0</v>
      </c>
      <c r="BU167" s="20">
        <f>(M167+Y167+AK167+AW167+BI167)/(VLOOKUP($D167,[1]Plan1!$B:$E,4,0))</f>
        <v>0</v>
      </c>
      <c r="BV167" s="19">
        <f>(N167+Z167+AL167+AX167+BJ167)/(VLOOKUP($D167,[1]Plan1!$B:$E,4,0))</f>
        <v>0</v>
      </c>
      <c r="BW167" s="20">
        <f>(O167+AA167+AM167+AY167+BK167)/(VLOOKUP($D167,[1]Plan1!$B:$E,4,0))</f>
        <v>0</v>
      </c>
      <c r="BX167" s="19">
        <f>(P167+AB167+AN167+AZ167+BL167)/(VLOOKUP($D167,[1]Plan1!$B:$E,4,0))</f>
        <v>0</v>
      </c>
      <c r="BY167" s="20">
        <f>(Q167+AC167+AO167+BA167+BM167)/(VLOOKUP($D167,[1]Plan1!$B:$E,4,0))</f>
        <v>0</v>
      </c>
      <c r="BZ167" s="19">
        <f>(R167+AD167+AP167+BB167+BN167)/(VLOOKUP($D167,[1]Plan1!$B:$E,4,0))</f>
        <v>0</v>
      </c>
      <c r="CA167" s="20">
        <f>(S167+AE167+AQ167+BC167+BO167)/(VLOOKUP($D167,[1]Plan1!$B:$E,4,0))</f>
        <v>0</v>
      </c>
      <c r="CB167" s="19">
        <f>(T167+AF167+AR167+BD167+BP167)/(VLOOKUP($D167,[1]Plan1!$B:$E,4,0))</f>
        <v>0</v>
      </c>
      <c r="CC167" s="20">
        <f>(U167+AG167+AS167+BE167+BQ167)/(VLOOKUP($D167,[1]Plan1!$B:$E,4,0))</f>
        <v>0</v>
      </c>
      <c r="CD167" s="19">
        <f>(V167+AH167+AT167+BF167+BR167)/(VLOOKUP($D167,[1]Plan1!$B:$E,4,0))</f>
        <v>0</v>
      </c>
      <c r="CE167" s="18"/>
      <c r="CF167" s="19">
        <f>ROUND((((VLOOKUP($D167,[1]Plan1!$B:$C,2,0)/25) * (VLOOKUP(CF$1,[2]Plan1!$A:$B,2,0))) * BT167),0)</f>
        <v>0</v>
      </c>
      <c r="CG167" s="20">
        <f>ROUND((((VLOOKUP($D167,[1]Plan1!$B:$C,2,0)/25) * (VLOOKUP(CG$1,[2]Plan1!$A:$B,2,0))) * BU167),0)</f>
        <v>0</v>
      </c>
      <c r="CH167" s="19">
        <f>ROUND((((VLOOKUP($D167,[1]Plan1!$B:$C,2,0)/25) * (VLOOKUP(CH$1,[2]Plan1!$A:$B,2,0))) * BV167),0)</f>
        <v>0</v>
      </c>
      <c r="CI167" s="20">
        <f>ROUND((((VLOOKUP($D167,[1]Plan1!$B:$C,2,0)/25) * (VLOOKUP(CI$1,[2]Plan1!$A:$B,2,0))) * BW167),0)</f>
        <v>0</v>
      </c>
      <c r="CJ167" s="19">
        <f>ROUND((((VLOOKUP($D167,[1]Plan1!$B:$C,2,0)/25) * (VLOOKUP(CJ$1,[2]Plan1!$A:$B,2,0))) * BX167),0)</f>
        <v>0</v>
      </c>
      <c r="CK167" s="20">
        <f>ROUND((((VLOOKUP($D167,[1]Plan1!$B:$C,2,0)/25) * (VLOOKUP(CK$1,[2]Plan1!$A:$B,2,0))) * BY167),0)</f>
        <v>0</v>
      </c>
      <c r="CL167" s="19">
        <f>ROUND((((VLOOKUP($D167,[1]Plan1!$B:$C,2,0)/25) * (VLOOKUP(CL$1,[2]Plan1!$A:$B,2,0))) * BZ167),0)</f>
        <v>0</v>
      </c>
      <c r="CM167" s="20">
        <f>ROUND((((VLOOKUP($D167,[1]Plan1!$B:$C,2,0)/25) * (VLOOKUP(CM$1,[2]Plan1!$A:$B,2,0))) * CA167),0)</f>
        <v>0</v>
      </c>
      <c r="CN167" s="19">
        <f>ROUND((((VLOOKUP($D167,[1]Plan1!$B:$C,2,0)/25) * (VLOOKUP(CN$1,[2]Plan1!$A:$B,2,0))) * CB167),0)</f>
        <v>0</v>
      </c>
      <c r="CO167" s="20">
        <f>ROUND((((VLOOKUP($D167,[1]Plan1!$B:$C,2,0)/25) * (VLOOKUP(CO$1,[2]Plan1!$A:$B,2,0))) * CC167),0)</f>
        <v>0</v>
      </c>
      <c r="CP167" s="19">
        <f>ROUND((((VLOOKUP($D167,[1]Plan1!$B:$C,2,0)/25) * (VLOOKUP(CP$1,[2]Plan1!$A:$B,2,0))) * CD167),0)</f>
        <v>0</v>
      </c>
      <c r="CQ167" s="18"/>
      <c r="CR167" s="20">
        <f t="shared" si="8"/>
        <v>0</v>
      </c>
      <c r="CS167" s="19">
        <f>VLOOKUP(D167,[1]Plan1!$B:$C,2,0)</f>
        <v>105</v>
      </c>
      <c r="CT167" s="17">
        <f t="shared" si="9"/>
        <v>-105</v>
      </c>
      <c r="CU167" s="21">
        <f t="shared" si="11"/>
        <v>0</v>
      </c>
      <c r="CV167" s="2"/>
      <c r="CW167" s="2"/>
      <c r="CX167" s="2"/>
      <c r="CY167" s="2"/>
    </row>
    <row r="168" spans="1:103" ht="18.75" hidden="1">
      <c r="A168" s="8" t="s">
        <v>19</v>
      </c>
      <c r="B168" s="15" t="s">
        <v>20</v>
      </c>
      <c r="C168" s="15" t="s">
        <v>21</v>
      </c>
      <c r="D168" s="16" t="s">
        <v>197</v>
      </c>
      <c r="E168" s="16" t="str">
        <f>VLOOKUP(D168,[1]Plan1!$B:$D,3,0)</f>
        <v>01/09/20 a 30/09/20</v>
      </c>
      <c r="F168" s="13">
        <v>74261</v>
      </c>
      <c r="G168" s="13">
        <v>10800</v>
      </c>
      <c r="H168" s="14" t="s">
        <v>38</v>
      </c>
      <c r="I168" s="17" t="str">
        <f t="shared" si="10"/>
        <v/>
      </c>
      <c r="J168" s="17">
        <f>VLOOKUP(D168,[1]Plan1!$B:$E,4,0)</f>
        <v>5</v>
      </c>
      <c r="K168" s="18"/>
      <c r="L168" s="10">
        <v>0</v>
      </c>
      <c r="M168" s="11">
        <v>0</v>
      </c>
      <c r="N168" s="10">
        <v>0</v>
      </c>
      <c r="O168" s="11">
        <v>0</v>
      </c>
      <c r="P168" s="10">
        <v>0</v>
      </c>
      <c r="Q168" s="11">
        <v>0</v>
      </c>
      <c r="R168" s="10">
        <v>0</v>
      </c>
      <c r="S168" s="11">
        <v>0</v>
      </c>
      <c r="T168" s="10">
        <v>0</v>
      </c>
      <c r="U168" s="11">
        <v>0</v>
      </c>
      <c r="V168" s="10">
        <v>0</v>
      </c>
      <c r="W168" s="12"/>
      <c r="X168" s="10">
        <v>0</v>
      </c>
      <c r="Y168" s="11">
        <v>0</v>
      </c>
      <c r="Z168" s="10">
        <v>0</v>
      </c>
      <c r="AA168" s="11">
        <v>0</v>
      </c>
      <c r="AB168" s="10">
        <v>0</v>
      </c>
      <c r="AC168" s="11">
        <v>0</v>
      </c>
      <c r="AD168" s="10">
        <v>0</v>
      </c>
      <c r="AE168" s="11">
        <v>0</v>
      </c>
      <c r="AF168" s="10">
        <v>0</v>
      </c>
      <c r="AG168" s="11">
        <v>0</v>
      </c>
      <c r="AH168" s="10">
        <v>0</v>
      </c>
      <c r="AI168" s="12"/>
      <c r="AJ168" s="10">
        <v>0</v>
      </c>
      <c r="AK168" s="11">
        <v>0</v>
      </c>
      <c r="AL168" s="10">
        <v>0</v>
      </c>
      <c r="AM168" s="11">
        <v>0</v>
      </c>
      <c r="AN168" s="10">
        <v>0</v>
      </c>
      <c r="AO168" s="11">
        <v>0</v>
      </c>
      <c r="AP168" s="10">
        <v>0</v>
      </c>
      <c r="AQ168" s="11">
        <v>0</v>
      </c>
      <c r="AR168" s="10">
        <v>0</v>
      </c>
      <c r="AS168" s="11">
        <v>0</v>
      </c>
      <c r="AT168" s="10">
        <v>0</v>
      </c>
      <c r="AU168" s="12"/>
      <c r="AV168" s="10">
        <v>0</v>
      </c>
      <c r="AW168" s="11">
        <v>0</v>
      </c>
      <c r="AX168" s="10">
        <v>0</v>
      </c>
      <c r="AY168" s="11">
        <v>0</v>
      </c>
      <c r="AZ168" s="10">
        <v>0</v>
      </c>
      <c r="BA168" s="11">
        <v>0</v>
      </c>
      <c r="BB168" s="10">
        <v>0</v>
      </c>
      <c r="BC168" s="11">
        <v>0</v>
      </c>
      <c r="BD168" s="10">
        <v>0</v>
      </c>
      <c r="BE168" s="11">
        <v>0</v>
      </c>
      <c r="BF168" s="10">
        <v>0</v>
      </c>
      <c r="BG168" s="12"/>
      <c r="BH168" s="10">
        <v>0</v>
      </c>
      <c r="BI168" s="11">
        <v>0</v>
      </c>
      <c r="BJ168" s="10">
        <v>0</v>
      </c>
      <c r="BK168" s="11">
        <v>0</v>
      </c>
      <c r="BL168" s="10">
        <v>0</v>
      </c>
      <c r="BM168" s="11">
        <v>0</v>
      </c>
      <c r="BN168" s="10">
        <v>0</v>
      </c>
      <c r="BO168" s="11">
        <v>0</v>
      </c>
      <c r="BP168" s="10">
        <v>0</v>
      </c>
      <c r="BQ168" s="11">
        <v>0</v>
      </c>
      <c r="BR168" s="10">
        <v>0</v>
      </c>
      <c r="BT168" s="19">
        <f>(L168+X168+AJ168+AV168+BH168)/(VLOOKUP($D168,[1]Plan1!$B:$E,4,0))</f>
        <v>0</v>
      </c>
      <c r="BU168" s="20">
        <f>(M168+Y168+AK168+AW168+BI168)/(VLOOKUP($D168,[1]Plan1!$B:$E,4,0))</f>
        <v>0</v>
      </c>
      <c r="BV168" s="19">
        <f>(N168+Z168+AL168+AX168+BJ168)/(VLOOKUP($D168,[1]Plan1!$B:$E,4,0))</f>
        <v>0</v>
      </c>
      <c r="BW168" s="20">
        <f>(O168+AA168+AM168+AY168+BK168)/(VLOOKUP($D168,[1]Plan1!$B:$E,4,0))</f>
        <v>0</v>
      </c>
      <c r="BX168" s="19">
        <f>(P168+AB168+AN168+AZ168+BL168)/(VLOOKUP($D168,[1]Plan1!$B:$E,4,0))</f>
        <v>0</v>
      </c>
      <c r="BY168" s="20">
        <f>(Q168+AC168+AO168+BA168+BM168)/(VLOOKUP($D168,[1]Plan1!$B:$E,4,0))</f>
        <v>0</v>
      </c>
      <c r="BZ168" s="19">
        <f>(R168+AD168+AP168+BB168+BN168)/(VLOOKUP($D168,[1]Plan1!$B:$E,4,0))</f>
        <v>0</v>
      </c>
      <c r="CA168" s="20">
        <f>(S168+AE168+AQ168+BC168+BO168)/(VLOOKUP($D168,[1]Plan1!$B:$E,4,0))</f>
        <v>0</v>
      </c>
      <c r="CB168" s="19">
        <f>(T168+AF168+AR168+BD168+BP168)/(VLOOKUP($D168,[1]Plan1!$B:$E,4,0))</f>
        <v>0</v>
      </c>
      <c r="CC168" s="20">
        <f>(U168+AG168+AS168+BE168+BQ168)/(VLOOKUP($D168,[1]Plan1!$B:$E,4,0))</f>
        <v>0</v>
      </c>
      <c r="CD168" s="19">
        <f>(V168+AH168+AT168+BF168+BR168)/(VLOOKUP($D168,[1]Plan1!$B:$E,4,0))</f>
        <v>0</v>
      </c>
      <c r="CE168" s="18"/>
      <c r="CF168" s="19">
        <f>ROUND((((VLOOKUP($D168,[1]Plan1!$B:$C,2,0)/25) * (VLOOKUP(CF$1,[2]Plan1!$A:$B,2,0))) * BT168),0)</f>
        <v>0</v>
      </c>
      <c r="CG168" s="20">
        <f>ROUND((((VLOOKUP($D168,[1]Plan1!$B:$C,2,0)/25) * (VLOOKUP(CG$1,[2]Plan1!$A:$B,2,0))) * BU168),0)</f>
        <v>0</v>
      </c>
      <c r="CH168" s="19">
        <f>ROUND((((VLOOKUP($D168,[1]Plan1!$B:$C,2,0)/25) * (VLOOKUP(CH$1,[2]Plan1!$A:$B,2,0))) * BV168),0)</f>
        <v>0</v>
      </c>
      <c r="CI168" s="20">
        <f>ROUND((((VLOOKUP($D168,[1]Plan1!$B:$C,2,0)/25) * (VLOOKUP(CI$1,[2]Plan1!$A:$B,2,0))) * BW168),0)</f>
        <v>0</v>
      </c>
      <c r="CJ168" s="19">
        <f>ROUND((((VLOOKUP($D168,[1]Plan1!$B:$C,2,0)/25) * (VLOOKUP(CJ$1,[2]Plan1!$A:$B,2,0))) * BX168),0)</f>
        <v>0</v>
      </c>
      <c r="CK168" s="20">
        <f>ROUND((((VLOOKUP($D168,[1]Plan1!$B:$C,2,0)/25) * (VLOOKUP(CK$1,[2]Plan1!$A:$B,2,0))) * BY168),0)</f>
        <v>0</v>
      </c>
      <c r="CL168" s="19">
        <f>ROUND((((VLOOKUP($D168,[1]Plan1!$B:$C,2,0)/25) * (VLOOKUP(CL$1,[2]Plan1!$A:$B,2,0))) * BZ168),0)</f>
        <v>0</v>
      </c>
      <c r="CM168" s="20">
        <f>ROUND((((VLOOKUP($D168,[1]Plan1!$B:$C,2,0)/25) * (VLOOKUP(CM$1,[2]Plan1!$A:$B,2,0))) * CA168),0)</f>
        <v>0</v>
      </c>
      <c r="CN168" s="19">
        <f>ROUND((((VLOOKUP($D168,[1]Plan1!$B:$C,2,0)/25) * (VLOOKUP(CN$1,[2]Plan1!$A:$B,2,0))) * CB168),0)</f>
        <v>0</v>
      </c>
      <c r="CO168" s="20">
        <f>ROUND((((VLOOKUP($D168,[1]Plan1!$B:$C,2,0)/25) * (VLOOKUP(CO$1,[2]Plan1!$A:$B,2,0))) * CC168),0)</f>
        <v>0</v>
      </c>
      <c r="CP168" s="19">
        <f>ROUND((((VLOOKUP($D168,[1]Plan1!$B:$C,2,0)/25) * (VLOOKUP(CP$1,[2]Plan1!$A:$B,2,0))) * CD168),0)</f>
        <v>0</v>
      </c>
      <c r="CQ168" s="18"/>
      <c r="CR168" s="20">
        <f t="shared" si="8"/>
        <v>0</v>
      </c>
      <c r="CS168" s="19">
        <f>VLOOKUP(D168,[1]Plan1!$B:$C,2,0)</f>
        <v>105</v>
      </c>
      <c r="CT168" s="17">
        <f t="shared" si="9"/>
        <v>-105</v>
      </c>
      <c r="CU168" s="21">
        <f t="shared" si="11"/>
        <v>0</v>
      </c>
      <c r="CV168" s="2"/>
      <c r="CW168" s="2"/>
      <c r="CX168" s="2"/>
      <c r="CY168" s="2"/>
    </row>
    <row r="169" spans="1:103" ht="18.75" hidden="1">
      <c r="A169" s="8" t="s">
        <v>19</v>
      </c>
      <c r="B169" s="15" t="s">
        <v>20</v>
      </c>
      <c r="C169" s="15" t="s">
        <v>21</v>
      </c>
      <c r="D169" s="16" t="s">
        <v>197</v>
      </c>
      <c r="E169" s="16" t="str">
        <f>VLOOKUP(D169,[1]Plan1!$B:$D,3,0)</f>
        <v>01/09/20 a 30/09/20</v>
      </c>
      <c r="F169" s="13">
        <v>69105</v>
      </c>
      <c r="G169" s="13">
        <v>9355</v>
      </c>
      <c r="H169" s="14" t="s">
        <v>39</v>
      </c>
      <c r="I169" s="17" t="str">
        <f t="shared" si="10"/>
        <v/>
      </c>
      <c r="J169" s="17">
        <f>VLOOKUP(D169,[1]Plan1!$B:$E,4,0)</f>
        <v>5</v>
      </c>
      <c r="K169" s="18"/>
      <c r="L169" s="10">
        <v>0</v>
      </c>
      <c r="M169" s="11">
        <v>0</v>
      </c>
      <c r="N169" s="10">
        <v>0</v>
      </c>
      <c r="O169" s="11">
        <v>0</v>
      </c>
      <c r="P169" s="10">
        <v>0</v>
      </c>
      <c r="Q169" s="11">
        <v>0</v>
      </c>
      <c r="R169" s="10">
        <v>0</v>
      </c>
      <c r="S169" s="11">
        <v>0</v>
      </c>
      <c r="T169" s="10">
        <v>0</v>
      </c>
      <c r="U169" s="11">
        <v>0</v>
      </c>
      <c r="V169" s="10">
        <v>0</v>
      </c>
      <c r="W169" s="12"/>
      <c r="X169" s="10">
        <v>0</v>
      </c>
      <c r="Y169" s="11">
        <v>0</v>
      </c>
      <c r="Z169" s="10">
        <v>0</v>
      </c>
      <c r="AA169" s="11">
        <v>0</v>
      </c>
      <c r="AB169" s="10">
        <v>0</v>
      </c>
      <c r="AC169" s="11">
        <v>0</v>
      </c>
      <c r="AD169" s="10">
        <v>0</v>
      </c>
      <c r="AE169" s="11">
        <v>0</v>
      </c>
      <c r="AF169" s="10">
        <v>0</v>
      </c>
      <c r="AG169" s="11">
        <v>0</v>
      </c>
      <c r="AH169" s="10">
        <v>0</v>
      </c>
      <c r="AI169" s="12"/>
      <c r="AJ169" s="10">
        <v>0</v>
      </c>
      <c r="AK169" s="11">
        <v>0</v>
      </c>
      <c r="AL169" s="10">
        <v>0</v>
      </c>
      <c r="AM169" s="11">
        <v>0</v>
      </c>
      <c r="AN169" s="10">
        <v>0</v>
      </c>
      <c r="AO169" s="11">
        <v>0</v>
      </c>
      <c r="AP169" s="10">
        <v>0</v>
      </c>
      <c r="AQ169" s="11">
        <v>0</v>
      </c>
      <c r="AR169" s="10">
        <v>0</v>
      </c>
      <c r="AS169" s="11">
        <v>0</v>
      </c>
      <c r="AT169" s="10">
        <v>0</v>
      </c>
      <c r="AU169" s="12"/>
      <c r="AV169" s="10">
        <v>0</v>
      </c>
      <c r="AW169" s="11">
        <v>0</v>
      </c>
      <c r="AX169" s="10">
        <v>0</v>
      </c>
      <c r="AY169" s="11">
        <v>0</v>
      </c>
      <c r="AZ169" s="10">
        <v>0</v>
      </c>
      <c r="BA169" s="11">
        <v>0</v>
      </c>
      <c r="BB169" s="10">
        <v>0</v>
      </c>
      <c r="BC169" s="11">
        <v>0</v>
      </c>
      <c r="BD169" s="10">
        <v>0</v>
      </c>
      <c r="BE169" s="11">
        <v>0</v>
      </c>
      <c r="BF169" s="10">
        <v>0</v>
      </c>
      <c r="BG169" s="12"/>
      <c r="BH169" s="10">
        <v>0</v>
      </c>
      <c r="BI169" s="11">
        <v>0</v>
      </c>
      <c r="BJ169" s="10">
        <v>0</v>
      </c>
      <c r="BK169" s="11">
        <v>0</v>
      </c>
      <c r="BL169" s="10">
        <v>0</v>
      </c>
      <c r="BM169" s="11">
        <v>0</v>
      </c>
      <c r="BN169" s="10">
        <v>0</v>
      </c>
      <c r="BO169" s="11">
        <v>0</v>
      </c>
      <c r="BP169" s="10">
        <v>0</v>
      </c>
      <c r="BQ169" s="11">
        <v>0</v>
      </c>
      <c r="BR169" s="10">
        <v>0</v>
      </c>
      <c r="BT169" s="19">
        <f>(L169+X169+AJ169+AV169+BH169)/(VLOOKUP($D169,[1]Plan1!$B:$E,4,0))</f>
        <v>0</v>
      </c>
      <c r="BU169" s="20">
        <f>(M169+Y169+AK169+AW169+BI169)/(VLOOKUP($D169,[1]Plan1!$B:$E,4,0))</f>
        <v>0</v>
      </c>
      <c r="BV169" s="19">
        <f>(N169+Z169+AL169+AX169+BJ169)/(VLOOKUP($D169,[1]Plan1!$B:$E,4,0))</f>
        <v>0</v>
      </c>
      <c r="BW169" s="20">
        <f>(O169+AA169+AM169+AY169+BK169)/(VLOOKUP($D169,[1]Plan1!$B:$E,4,0))</f>
        <v>0</v>
      </c>
      <c r="BX169" s="19">
        <f>(P169+AB169+AN169+AZ169+BL169)/(VLOOKUP($D169,[1]Plan1!$B:$E,4,0))</f>
        <v>0</v>
      </c>
      <c r="BY169" s="20">
        <f>(Q169+AC169+AO169+BA169+BM169)/(VLOOKUP($D169,[1]Plan1!$B:$E,4,0))</f>
        <v>0</v>
      </c>
      <c r="BZ169" s="19">
        <f>(R169+AD169+AP169+BB169+BN169)/(VLOOKUP($D169,[1]Plan1!$B:$E,4,0))</f>
        <v>0</v>
      </c>
      <c r="CA169" s="20">
        <f>(S169+AE169+AQ169+BC169+BO169)/(VLOOKUP($D169,[1]Plan1!$B:$E,4,0))</f>
        <v>0</v>
      </c>
      <c r="CB169" s="19">
        <f>(T169+AF169+AR169+BD169+BP169)/(VLOOKUP($D169,[1]Plan1!$B:$E,4,0))</f>
        <v>0</v>
      </c>
      <c r="CC169" s="20">
        <f>(U169+AG169+AS169+BE169+BQ169)/(VLOOKUP($D169,[1]Plan1!$B:$E,4,0))</f>
        <v>0</v>
      </c>
      <c r="CD169" s="19">
        <f>(V169+AH169+AT169+BF169+BR169)/(VLOOKUP($D169,[1]Plan1!$B:$E,4,0))</f>
        <v>0</v>
      </c>
      <c r="CE169" s="18"/>
      <c r="CF169" s="19">
        <f>ROUND((((VLOOKUP($D169,[1]Plan1!$B:$C,2,0)/25) * (VLOOKUP(CF$1,[2]Plan1!$A:$B,2,0))) * BT169),0)</f>
        <v>0</v>
      </c>
      <c r="CG169" s="20">
        <f>ROUND((((VLOOKUP($D169,[1]Plan1!$B:$C,2,0)/25) * (VLOOKUP(CG$1,[2]Plan1!$A:$B,2,0))) * BU169),0)</f>
        <v>0</v>
      </c>
      <c r="CH169" s="19">
        <f>ROUND((((VLOOKUP($D169,[1]Plan1!$B:$C,2,0)/25) * (VLOOKUP(CH$1,[2]Plan1!$A:$B,2,0))) * BV169),0)</f>
        <v>0</v>
      </c>
      <c r="CI169" s="20">
        <f>ROUND((((VLOOKUP($D169,[1]Plan1!$B:$C,2,0)/25) * (VLOOKUP(CI$1,[2]Plan1!$A:$B,2,0))) * BW169),0)</f>
        <v>0</v>
      </c>
      <c r="CJ169" s="19">
        <f>ROUND((((VLOOKUP($D169,[1]Plan1!$B:$C,2,0)/25) * (VLOOKUP(CJ$1,[2]Plan1!$A:$B,2,0))) * BX169),0)</f>
        <v>0</v>
      </c>
      <c r="CK169" s="20">
        <f>ROUND((((VLOOKUP($D169,[1]Plan1!$B:$C,2,0)/25) * (VLOOKUP(CK$1,[2]Plan1!$A:$B,2,0))) * BY169),0)</f>
        <v>0</v>
      </c>
      <c r="CL169" s="19">
        <f>ROUND((((VLOOKUP($D169,[1]Plan1!$B:$C,2,0)/25) * (VLOOKUP(CL$1,[2]Plan1!$A:$B,2,0))) * BZ169),0)</f>
        <v>0</v>
      </c>
      <c r="CM169" s="20">
        <f>ROUND((((VLOOKUP($D169,[1]Plan1!$B:$C,2,0)/25) * (VLOOKUP(CM$1,[2]Plan1!$A:$B,2,0))) * CA169),0)</f>
        <v>0</v>
      </c>
      <c r="CN169" s="19">
        <f>ROUND((((VLOOKUP($D169,[1]Plan1!$B:$C,2,0)/25) * (VLOOKUP(CN$1,[2]Plan1!$A:$B,2,0))) * CB169),0)</f>
        <v>0</v>
      </c>
      <c r="CO169" s="20">
        <f>ROUND((((VLOOKUP($D169,[1]Plan1!$B:$C,2,0)/25) * (VLOOKUP(CO$1,[2]Plan1!$A:$B,2,0))) * CC169),0)</f>
        <v>0</v>
      </c>
      <c r="CP169" s="19">
        <f>ROUND((((VLOOKUP($D169,[1]Plan1!$B:$C,2,0)/25) * (VLOOKUP(CP$1,[2]Plan1!$A:$B,2,0))) * CD169),0)</f>
        <v>0</v>
      </c>
      <c r="CQ169" s="18"/>
      <c r="CR169" s="20">
        <f t="shared" si="8"/>
        <v>0</v>
      </c>
      <c r="CS169" s="19">
        <f>VLOOKUP(D169,[1]Plan1!$B:$C,2,0)</f>
        <v>105</v>
      </c>
      <c r="CT169" s="17">
        <f t="shared" si="9"/>
        <v>-105</v>
      </c>
      <c r="CU169" s="21">
        <f t="shared" si="11"/>
        <v>0</v>
      </c>
      <c r="CV169" s="2"/>
      <c r="CW169" s="2"/>
      <c r="CX169" s="2"/>
      <c r="CY169" s="2"/>
    </row>
    <row r="170" spans="1:103" ht="18.75" hidden="1">
      <c r="A170" s="8" t="s">
        <v>19</v>
      </c>
      <c r="B170" s="15" t="s">
        <v>20</v>
      </c>
      <c r="C170" s="15" t="s">
        <v>21</v>
      </c>
      <c r="D170" s="16" t="s">
        <v>197</v>
      </c>
      <c r="E170" s="16" t="str">
        <f>VLOOKUP(D170,[1]Plan1!$B:$D,3,0)</f>
        <v>01/09/20 a 30/09/20</v>
      </c>
      <c r="F170" s="13">
        <v>109552</v>
      </c>
      <c r="G170" s="13">
        <v>8222</v>
      </c>
      <c r="H170" s="14" t="s">
        <v>40</v>
      </c>
      <c r="I170" s="17" t="str">
        <f t="shared" si="10"/>
        <v/>
      </c>
      <c r="J170" s="17">
        <f>VLOOKUP(D170,[1]Plan1!$B:$E,4,0)</f>
        <v>5</v>
      </c>
      <c r="K170" s="18"/>
      <c r="L170" s="10">
        <v>0</v>
      </c>
      <c r="M170" s="11">
        <v>0</v>
      </c>
      <c r="N170" s="10">
        <v>0</v>
      </c>
      <c r="O170" s="11">
        <v>0</v>
      </c>
      <c r="P170" s="10">
        <v>0</v>
      </c>
      <c r="Q170" s="11">
        <v>0</v>
      </c>
      <c r="R170" s="10">
        <v>0</v>
      </c>
      <c r="S170" s="11">
        <v>0</v>
      </c>
      <c r="T170" s="10">
        <v>0</v>
      </c>
      <c r="U170" s="11">
        <v>0</v>
      </c>
      <c r="V170" s="10">
        <v>0</v>
      </c>
      <c r="W170" s="12"/>
      <c r="X170" s="10">
        <v>0</v>
      </c>
      <c r="Y170" s="11">
        <v>0</v>
      </c>
      <c r="Z170" s="10">
        <v>0</v>
      </c>
      <c r="AA170" s="11">
        <v>0</v>
      </c>
      <c r="AB170" s="10">
        <v>0</v>
      </c>
      <c r="AC170" s="11">
        <v>0</v>
      </c>
      <c r="AD170" s="10">
        <v>0</v>
      </c>
      <c r="AE170" s="11">
        <v>0</v>
      </c>
      <c r="AF170" s="10">
        <v>0</v>
      </c>
      <c r="AG170" s="11">
        <v>0</v>
      </c>
      <c r="AH170" s="10">
        <v>0</v>
      </c>
      <c r="AI170" s="12"/>
      <c r="AJ170" s="10">
        <v>0</v>
      </c>
      <c r="AK170" s="11">
        <v>0</v>
      </c>
      <c r="AL170" s="10">
        <v>0</v>
      </c>
      <c r="AM170" s="11">
        <v>0</v>
      </c>
      <c r="AN170" s="10">
        <v>0</v>
      </c>
      <c r="AO170" s="11">
        <v>0</v>
      </c>
      <c r="AP170" s="10">
        <v>0</v>
      </c>
      <c r="AQ170" s="11">
        <v>0</v>
      </c>
      <c r="AR170" s="10">
        <v>0</v>
      </c>
      <c r="AS170" s="11">
        <v>0</v>
      </c>
      <c r="AT170" s="10">
        <v>0</v>
      </c>
      <c r="AU170" s="12"/>
      <c r="AV170" s="10">
        <v>0</v>
      </c>
      <c r="AW170" s="11">
        <v>0</v>
      </c>
      <c r="AX170" s="10">
        <v>0</v>
      </c>
      <c r="AY170" s="11">
        <v>0</v>
      </c>
      <c r="AZ170" s="10">
        <v>0</v>
      </c>
      <c r="BA170" s="11">
        <v>0</v>
      </c>
      <c r="BB170" s="10">
        <v>0</v>
      </c>
      <c r="BC170" s="11">
        <v>0</v>
      </c>
      <c r="BD170" s="10">
        <v>0</v>
      </c>
      <c r="BE170" s="11">
        <v>0</v>
      </c>
      <c r="BF170" s="10">
        <v>0</v>
      </c>
      <c r="BG170" s="12"/>
      <c r="BH170" s="10">
        <v>0</v>
      </c>
      <c r="BI170" s="11">
        <v>0</v>
      </c>
      <c r="BJ170" s="10">
        <v>0</v>
      </c>
      <c r="BK170" s="11">
        <v>0</v>
      </c>
      <c r="BL170" s="10">
        <v>0</v>
      </c>
      <c r="BM170" s="11">
        <v>0</v>
      </c>
      <c r="BN170" s="10">
        <v>0</v>
      </c>
      <c r="BO170" s="11">
        <v>0</v>
      </c>
      <c r="BP170" s="10">
        <v>0</v>
      </c>
      <c r="BQ170" s="11">
        <v>0</v>
      </c>
      <c r="BR170" s="10">
        <v>0</v>
      </c>
      <c r="BT170" s="19">
        <f>(L170+X170+AJ170+AV170+BH170)/(VLOOKUP($D170,[1]Plan1!$B:$E,4,0))</f>
        <v>0</v>
      </c>
      <c r="BU170" s="20">
        <f>(M170+Y170+AK170+AW170+BI170)/(VLOOKUP($D170,[1]Plan1!$B:$E,4,0))</f>
        <v>0</v>
      </c>
      <c r="BV170" s="19">
        <f>(N170+Z170+AL170+AX170+BJ170)/(VLOOKUP($D170,[1]Plan1!$B:$E,4,0))</f>
        <v>0</v>
      </c>
      <c r="BW170" s="20">
        <f>(O170+AA170+AM170+AY170+BK170)/(VLOOKUP($D170,[1]Plan1!$B:$E,4,0))</f>
        <v>0</v>
      </c>
      <c r="BX170" s="19">
        <f>(P170+AB170+AN170+AZ170+BL170)/(VLOOKUP($D170,[1]Plan1!$B:$E,4,0))</f>
        <v>0</v>
      </c>
      <c r="BY170" s="20">
        <f>(Q170+AC170+AO170+BA170+BM170)/(VLOOKUP($D170,[1]Plan1!$B:$E,4,0))</f>
        <v>0</v>
      </c>
      <c r="BZ170" s="19">
        <f>(R170+AD170+AP170+BB170+BN170)/(VLOOKUP($D170,[1]Plan1!$B:$E,4,0))</f>
        <v>0</v>
      </c>
      <c r="CA170" s="20">
        <f>(S170+AE170+AQ170+BC170+BO170)/(VLOOKUP($D170,[1]Plan1!$B:$E,4,0))</f>
        <v>0</v>
      </c>
      <c r="CB170" s="19">
        <f>(T170+AF170+AR170+BD170+BP170)/(VLOOKUP($D170,[1]Plan1!$B:$E,4,0))</f>
        <v>0</v>
      </c>
      <c r="CC170" s="20">
        <f>(U170+AG170+AS170+BE170+BQ170)/(VLOOKUP($D170,[1]Plan1!$B:$E,4,0))</f>
        <v>0</v>
      </c>
      <c r="CD170" s="19">
        <f>(V170+AH170+AT170+BF170+BR170)/(VLOOKUP($D170,[1]Plan1!$B:$E,4,0))</f>
        <v>0</v>
      </c>
      <c r="CE170" s="18"/>
      <c r="CF170" s="19">
        <f>ROUND((((VLOOKUP($D170,[1]Plan1!$B:$C,2,0)/25) * (VLOOKUP(CF$1,[2]Plan1!$A:$B,2,0))) * BT170),0)</f>
        <v>0</v>
      </c>
      <c r="CG170" s="20">
        <f>ROUND((((VLOOKUP($D170,[1]Plan1!$B:$C,2,0)/25) * (VLOOKUP(CG$1,[2]Plan1!$A:$B,2,0))) * BU170),0)</f>
        <v>0</v>
      </c>
      <c r="CH170" s="19">
        <f>ROUND((((VLOOKUP($D170,[1]Plan1!$B:$C,2,0)/25) * (VLOOKUP(CH$1,[2]Plan1!$A:$B,2,0))) * BV170),0)</f>
        <v>0</v>
      </c>
      <c r="CI170" s="20">
        <f>ROUND((((VLOOKUP($D170,[1]Plan1!$B:$C,2,0)/25) * (VLOOKUP(CI$1,[2]Plan1!$A:$B,2,0))) * BW170),0)</f>
        <v>0</v>
      </c>
      <c r="CJ170" s="19">
        <f>ROUND((((VLOOKUP($D170,[1]Plan1!$B:$C,2,0)/25) * (VLOOKUP(CJ$1,[2]Plan1!$A:$B,2,0))) * BX170),0)</f>
        <v>0</v>
      </c>
      <c r="CK170" s="20">
        <f>ROUND((((VLOOKUP($D170,[1]Plan1!$B:$C,2,0)/25) * (VLOOKUP(CK$1,[2]Plan1!$A:$B,2,0))) * BY170),0)</f>
        <v>0</v>
      </c>
      <c r="CL170" s="19">
        <f>ROUND((((VLOOKUP($D170,[1]Plan1!$B:$C,2,0)/25) * (VLOOKUP(CL$1,[2]Plan1!$A:$B,2,0))) * BZ170),0)</f>
        <v>0</v>
      </c>
      <c r="CM170" s="20">
        <f>ROUND((((VLOOKUP($D170,[1]Plan1!$B:$C,2,0)/25) * (VLOOKUP(CM$1,[2]Plan1!$A:$B,2,0))) * CA170),0)</f>
        <v>0</v>
      </c>
      <c r="CN170" s="19">
        <f>ROUND((((VLOOKUP($D170,[1]Plan1!$B:$C,2,0)/25) * (VLOOKUP(CN$1,[2]Plan1!$A:$B,2,0))) * CB170),0)</f>
        <v>0</v>
      </c>
      <c r="CO170" s="20">
        <f>ROUND((((VLOOKUP($D170,[1]Plan1!$B:$C,2,0)/25) * (VLOOKUP(CO$1,[2]Plan1!$A:$B,2,0))) * CC170),0)</f>
        <v>0</v>
      </c>
      <c r="CP170" s="19">
        <f>ROUND((((VLOOKUP($D170,[1]Plan1!$B:$C,2,0)/25) * (VLOOKUP(CP$1,[2]Plan1!$A:$B,2,0))) * CD170),0)</f>
        <v>0</v>
      </c>
      <c r="CQ170" s="18"/>
      <c r="CR170" s="20">
        <f t="shared" si="8"/>
        <v>0</v>
      </c>
      <c r="CS170" s="19">
        <f>VLOOKUP(D170,[1]Plan1!$B:$C,2,0)</f>
        <v>105</v>
      </c>
      <c r="CT170" s="17">
        <f t="shared" si="9"/>
        <v>-105</v>
      </c>
      <c r="CU170" s="21">
        <f t="shared" si="11"/>
        <v>0</v>
      </c>
      <c r="CV170" s="2"/>
      <c r="CW170" s="2"/>
      <c r="CX170" s="2"/>
      <c r="CY170" s="2"/>
    </row>
    <row r="171" spans="1:103" ht="18.75" hidden="1">
      <c r="A171" s="8" t="s">
        <v>19</v>
      </c>
      <c r="B171" s="15" t="s">
        <v>20</v>
      </c>
      <c r="C171" s="15" t="s">
        <v>21</v>
      </c>
      <c r="D171" s="16" t="s">
        <v>197</v>
      </c>
      <c r="E171" s="16" t="str">
        <f>VLOOKUP(D171,[1]Plan1!$B:$D,3,0)</f>
        <v>01/09/20 a 30/09/20</v>
      </c>
      <c r="F171" s="13">
        <v>121812</v>
      </c>
      <c r="G171" s="13">
        <v>10997</v>
      </c>
      <c r="H171" s="14" t="s">
        <v>41</v>
      </c>
      <c r="I171" s="17" t="str">
        <f t="shared" si="10"/>
        <v/>
      </c>
      <c r="J171" s="17">
        <f>VLOOKUP(D171,[1]Plan1!$B:$E,4,0)</f>
        <v>5</v>
      </c>
      <c r="K171" s="18"/>
      <c r="L171" s="10">
        <v>0</v>
      </c>
      <c r="M171" s="11">
        <v>0</v>
      </c>
      <c r="N171" s="10">
        <v>0</v>
      </c>
      <c r="O171" s="11">
        <v>0</v>
      </c>
      <c r="P171" s="10">
        <v>0</v>
      </c>
      <c r="Q171" s="11">
        <v>0</v>
      </c>
      <c r="R171" s="10">
        <v>0</v>
      </c>
      <c r="S171" s="11">
        <v>0</v>
      </c>
      <c r="T171" s="10">
        <v>0</v>
      </c>
      <c r="U171" s="11">
        <v>0</v>
      </c>
      <c r="V171" s="10">
        <v>0</v>
      </c>
      <c r="W171" s="12"/>
      <c r="X171" s="10">
        <v>0</v>
      </c>
      <c r="Y171" s="11">
        <v>0</v>
      </c>
      <c r="Z171" s="10">
        <v>0</v>
      </c>
      <c r="AA171" s="11">
        <v>0</v>
      </c>
      <c r="AB171" s="10">
        <v>0</v>
      </c>
      <c r="AC171" s="11">
        <v>0</v>
      </c>
      <c r="AD171" s="10">
        <v>0</v>
      </c>
      <c r="AE171" s="11">
        <v>0</v>
      </c>
      <c r="AF171" s="10">
        <v>0</v>
      </c>
      <c r="AG171" s="11">
        <v>0</v>
      </c>
      <c r="AH171" s="10">
        <v>0</v>
      </c>
      <c r="AI171" s="12"/>
      <c r="AJ171" s="10">
        <v>0</v>
      </c>
      <c r="AK171" s="11">
        <v>0</v>
      </c>
      <c r="AL171" s="10">
        <v>0</v>
      </c>
      <c r="AM171" s="11">
        <v>0</v>
      </c>
      <c r="AN171" s="10">
        <v>0</v>
      </c>
      <c r="AO171" s="11">
        <v>0</v>
      </c>
      <c r="AP171" s="10">
        <v>0</v>
      </c>
      <c r="AQ171" s="11">
        <v>0</v>
      </c>
      <c r="AR171" s="10">
        <v>0</v>
      </c>
      <c r="AS171" s="11">
        <v>0</v>
      </c>
      <c r="AT171" s="10">
        <v>0</v>
      </c>
      <c r="AU171" s="12"/>
      <c r="AV171" s="10">
        <v>0</v>
      </c>
      <c r="AW171" s="11">
        <v>0</v>
      </c>
      <c r="AX171" s="10">
        <v>0</v>
      </c>
      <c r="AY171" s="11">
        <v>0</v>
      </c>
      <c r="AZ171" s="10">
        <v>0</v>
      </c>
      <c r="BA171" s="11">
        <v>0</v>
      </c>
      <c r="BB171" s="10">
        <v>0</v>
      </c>
      <c r="BC171" s="11">
        <v>0</v>
      </c>
      <c r="BD171" s="10">
        <v>0</v>
      </c>
      <c r="BE171" s="11">
        <v>0</v>
      </c>
      <c r="BF171" s="10">
        <v>0</v>
      </c>
      <c r="BG171" s="12"/>
      <c r="BH171" s="10">
        <v>0</v>
      </c>
      <c r="BI171" s="11">
        <v>0</v>
      </c>
      <c r="BJ171" s="10">
        <v>0</v>
      </c>
      <c r="BK171" s="11">
        <v>0</v>
      </c>
      <c r="BL171" s="10">
        <v>0</v>
      </c>
      <c r="BM171" s="11">
        <v>0</v>
      </c>
      <c r="BN171" s="10">
        <v>0</v>
      </c>
      <c r="BO171" s="11">
        <v>0</v>
      </c>
      <c r="BP171" s="10">
        <v>0</v>
      </c>
      <c r="BQ171" s="11">
        <v>0</v>
      </c>
      <c r="BR171" s="10">
        <v>0</v>
      </c>
      <c r="BT171" s="19">
        <f>(L171+X171+AJ171+AV171+BH171)/(VLOOKUP($D171,[1]Plan1!$B:$E,4,0))</f>
        <v>0</v>
      </c>
      <c r="BU171" s="20">
        <f>(M171+Y171+AK171+AW171+BI171)/(VLOOKUP($D171,[1]Plan1!$B:$E,4,0))</f>
        <v>0</v>
      </c>
      <c r="BV171" s="19">
        <f>(N171+Z171+AL171+AX171+BJ171)/(VLOOKUP($D171,[1]Plan1!$B:$E,4,0))</f>
        <v>0</v>
      </c>
      <c r="BW171" s="20">
        <f>(O171+AA171+AM171+AY171+BK171)/(VLOOKUP($D171,[1]Plan1!$B:$E,4,0))</f>
        <v>0</v>
      </c>
      <c r="BX171" s="19">
        <f>(P171+AB171+AN171+AZ171+BL171)/(VLOOKUP($D171,[1]Plan1!$B:$E,4,0))</f>
        <v>0</v>
      </c>
      <c r="BY171" s="20">
        <f>(Q171+AC171+AO171+BA171+BM171)/(VLOOKUP($D171,[1]Plan1!$B:$E,4,0))</f>
        <v>0</v>
      </c>
      <c r="BZ171" s="19">
        <f>(R171+AD171+AP171+BB171+BN171)/(VLOOKUP($D171,[1]Plan1!$B:$E,4,0))</f>
        <v>0</v>
      </c>
      <c r="CA171" s="20">
        <f>(S171+AE171+AQ171+BC171+BO171)/(VLOOKUP($D171,[1]Plan1!$B:$E,4,0))</f>
        <v>0</v>
      </c>
      <c r="CB171" s="19">
        <f>(T171+AF171+AR171+BD171+BP171)/(VLOOKUP($D171,[1]Plan1!$B:$E,4,0))</f>
        <v>0</v>
      </c>
      <c r="CC171" s="20">
        <f>(U171+AG171+AS171+BE171+BQ171)/(VLOOKUP($D171,[1]Plan1!$B:$E,4,0))</f>
        <v>0</v>
      </c>
      <c r="CD171" s="19">
        <f>(V171+AH171+AT171+BF171+BR171)/(VLOOKUP($D171,[1]Plan1!$B:$E,4,0))</f>
        <v>0</v>
      </c>
      <c r="CE171" s="18"/>
      <c r="CF171" s="19">
        <f>ROUND((((VLOOKUP($D171,[1]Plan1!$B:$C,2,0)/25) * (VLOOKUP(CF$1,[2]Plan1!$A:$B,2,0))) * BT171),0)</f>
        <v>0</v>
      </c>
      <c r="CG171" s="20">
        <f>ROUND((((VLOOKUP($D171,[1]Plan1!$B:$C,2,0)/25) * (VLOOKUP(CG$1,[2]Plan1!$A:$B,2,0))) * BU171),0)</f>
        <v>0</v>
      </c>
      <c r="CH171" s="19">
        <f>ROUND((((VLOOKUP($D171,[1]Plan1!$B:$C,2,0)/25) * (VLOOKUP(CH$1,[2]Plan1!$A:$B,2,0))) * BV171),0)</f>
        <v>0</v>
      </c>
      <c r="CI171" s="20">
        <f>ROUND((((VLOOKUP($D171,[1]Plan1!$B:$C,2,0)/25) * (VLOOKUP(CI$1,[2]Plan1!$A:$B,2,0))) * BW171),0)</f>
        <v>0</v>
      </c>
      <c r="CJ171" s="19">
        <f>ROUND((((VLOOKUP($D171,[1]Plan1!$B:$C,2,0)/25) * (VLOOKUP(CJ$1,[2]Plan1!$A:$B,2,0))) * BX171),0)</f>
        <v>0</v>
      </c>
      <c r="CK171" s="20">
        <f>ROUND((((VLOOKUP($D171,[1]Plan1!$B:$C,2,0)/25) * (VLOOKUP(CK$1,[2]Plan1!$A:$B,2,0))) * BY171),0)</f>
        <v>0</v>
      </c>
      <c r="CL171" s="19">
        <f>ROUND((((VLOOKUP($D171,[1]Plan1!$B:$C,2,0)/25) * (VLOOKUP(CL$1,[2]Plan1!$A:$B,2,0))) * BZ171),0)</f>
        <v>0</v>
      </c>
      <c r="CM171" s="20">
        <f>ROUND((((VLOOKUP($D171,[1]Plan1!$B:$C,2,0)/25) * (VLOOKUP(CM$1,[2]Plan1!$A:$B,2,0))) * CA171),0)</f>
        <v>0</v>
      </c>
      <c r="CN171" s="19">
        <f>ROUND((((VLOOKUP($D171,[1]Plan1!$B:$C,2,0)/25) * (VLOOKUP(CN$1,[2]Plan1!$A:$B,2,0))) * CB171),0)</f>
        <v>0</v>
      </c>
      <c r="CO171" s="20">
        <f>ROUND((((VLOOKUP($D171,[1]Plan1!$B:$C,2,0)/25) * (VLOOKUP(CO$1,[2]Plan1!$A:$B,2,0))) * CC171),0)</f>
        <v>0</v>
      </c>
      <c r="CP171" s="19">
        <f>ROUND((((VLOOKUP($D171,[1]Plan1!$B:$C,2,0)/25) * (VLOOKUP(CP$1,[2]Plan1!$A:$B,2,0))) * CD171),0)</f>
        <v>0</v>
      </c>
      <c r="CQ171" s="18"/>
      <c r="CR171" s="20">
        <f t="shared" si="8"/>
        <v>0</v>
      </c>
      <c r="CS171" s="19">
        <f>VLOOKUP(D171,[1]Plan1!$B:$C,2,0)</f>
        <v>105</v>
      </c>
      <c r="CT171" s="17">
        <f t="shared" si="9"/>
        <v>-105</v>
      </c>
      <c r="CU171" s="21">
        <f t="shared" si="11"/>
        <v>0</v>
      </c>
      <c r="CV171" s="2"/>
      <c r="CW171" s="2"/>
      <c r="CX171" s="2"/>
      <c r="CY171" s="2"/>
    </row>
    <row r="172" spans="1:103" ht="18.75" hidden="1">
      <c r="A172" s="8" t="s">
        <v>19</v>
      </c>
      <c r="B172" s="15" t="s">
        <v>20</v>
      </c>
      <c r="C172" s="15" t="s">
        <v>21</v>
      </c>
      <c r="D172" s="16" t="s">
        <v>197</v>
      </c>
      <c r="E172" s="16" t="str">
        <f>VLOOKUP(D172,[1]Plan1!$B:$D,3,0)</f>
        <v>01/09/20 a 30/09/20</v>
      </c>
      <c r="F172" s="13">
        <v>73887</v>
      </c>
      <c r="G172" s="13">
        <v>0</v>
      </c>
      <c r="H172" s="14" t="s">
        <v>42</v>
      </c>
      <c r="I172" s="17" t="str">
        <f t="shared" si="10"/>
        <v/>
      </c>
      <c r="J172" s="17">
        <f>VLOOKUP(D172,[1]Plan1!$B:$E,4,0)</f>
        <v>5</v>
      </c>
      <c r="K172" s="18"/>
      <c r="L172" s="10">
        <v>0</v>
      </c>
      <c r="M172" s="11">
        <v>0</v>
      </c>
      <c r="N172" s="10">
        <v>0</v>
      </c>
      <c r="O172" s="11">
        <v>0</v>
      </c>
      <c r="P172" s="10">
        <v>0</v>
      </c>
      <c r="Q172" s="11">
        <v>0</v>
      </c>
      <c r="R172" s="10">
        <v>0</v>
      </c>
      <c r="S172" s="11">
        <v>0</v>
      </c>
      <c r="T172" s="10">
        <v>0</v>
      </c>
      <c r="U172" s="11">
        <v>0</v>
      </c>
      <c r="V172" s="10">
        <v>0</v>
      </c>
      <c r="W172" s="12"/>
      <c r="X172" s="10">
        <v>0</v>
      </c>
      <c r="Y172" s="11">
        <v>0</v>
      </c>
      <c r="Z172" s="10">
        <v>0</v>
      </c>
      <c r="AA172" s="11">
        <v>0</v>
      </c>
      <c r="AB172" s="10">
        <v>0</v>
      </c>
      <c r="AC172" s="11">
        <v>0</v>
      </c>
      <c r="AD172" s="10">
        <v>0</v>
      </c>
      <c r="AE172" s="11">
        <v>0</v>
      </c>
      <c r="AF172" s="10">
        <v>0</v>
      </c>
      <c r="AG172" s="11">
        <v>0</v>
      </c>
      <c r="AH172" s="10">
        <v>0</v>
      </c>
      <c r="AI172" s="12"/>
      <c r="AJ172" s="10">
        <v>0</v>
      </c>
      <c r="AK172" s="11">
        <v>0</v>
      </c>
      <c r="AL172" s="10">
        <v>0</v>
      </c>
      <c r="AM172" s="11">
        <v>0</v>
      </c>
      <c r="AN172" s="10">
        <v>0</v>
      </c>
      <c r="AO172" s="11">
        <v>0</v>
      </c>
      <c r="AP172" s="10">
        <v>0</v>
      </c>
      <c r="AQ172" s="11">
        <v>0</v>
      </c>
      <c r="AR172" s="10">
        <v>0</v>
      </c>
      <c r="AS172" s="11">
        <v>0</v>
      </c>
      <c r="AT172" s="10">
        <v>0</v>
      </c>
      <c r="AU172" s="12"/>
      <c r="AV172" s="10">
        <v>0</v>
      </c>
      <c r="AW172" s="11">
        <v>0</v>
      </c>
      <c r="AX172" s="10">
        <v>0</v>
      </c>
      <c r="AY172" s="11">
        <v>0</v>
      </c>
      <c r="AZ172" s="10">
        <v>0</v>
      </c>
      <c r="BA172" s="11">
        <v>0</v>
      </c>
      <c r="BB172" s="10">
        <v>0</v>
      </c>
      <c r="BC172" s="11">
        <v>0</v>
      </c>
      <c r="BD172" s="10">
        <v>0</v>
      </c>
      <c r="BE172" s="11">
        <v>0</v>
      </c>
      <c r="BF172" s="10">
        <v>0</v>
      </c>
      <c r="BG172" s="12"/>
      <c r="BH172" s="10">
        <v>0</v>
      </c>
      <c r="BI172" s="11">
        <v>0</v>
      </c>
      <c r="BJ172" s="10">
        <v>0</v>
      </c>
      <c r="BK172" s="11">
        <v>0</v>
      </c>
      <c r="BL172" s="10">
        <v>0</v>
      </c>
      <c r="BM172" s="11">
        <v>0</v>
      </c>
      <c r="BN172" s="10">
        <v>0</v>
      </c>
      <c r="BO172" s="11">
        <v>0</v>
      </c>
      <c r="BP172" s="10">
        <v>0</v>
      </c>
      <c r="BQ172" s="11">
        <v>0</v>
      </c>
      <c r="BR172" s="10">
        <v>0</v>
      </c>
      <c r="BT172" s="19">
        <f>(L172+X172+AJ172+AV172+BH172)/(VLOOKUP($D172,[1]Plan1!$B:$E,4,0))</f>
        <v>0</v>
      </c>
      <c r="BU172" s="20">
        <f>(M172+Y172+AK172+AW172+BI172)/(VLOOKUP($D172,[1]Plan1!$B:$E,4,0))</f>
        <v>0</v>
      </c>
      <c r="BV172" s="19">
        <f>(N172+Z172+AL172+AX172+BJ172)/(VLOOKUP($D172,[1]Plan1!$B:$E,4,0))</f>
        <v>0</v>
      </c>
      <c r="BW172" s="20">
        <f>(O172+AA172+AM172+AY172+BK172)/(VLOOKUP($D172,[1]Plan1!$B:$E,4,0))</f>
        <v>0</v>
      </c>
      <c r="BX172" s="19">
        <f>(P172+AB172+AN172+AZ172+BL172)/(VLOOKUP($D172,[1]Plan1!$B:$E,4,0))</f>
        <v>0</v>
      </c>
      <c r="BY172" s="20">
        <f>(Q172+AC172+AO172+BA172+BM172)/(VLOOKUP($D172,[1]Plan1!$B:$E,4,0))</f>
        <v>0</v>
      </c>
      <c r="BZ172" s="19">
        <f>(R172+AD172+AP172+BB172+BN172)/(VLOOKUP($D172,[1]Plan1!$B:$E,4,0))</f>
        <v>0</v>
      </c>
      <c r="CA172" s="20">
        <f>(S172+AE172+AQ172+BC172+BO172)/(VLOOKUP($D172,[1]Plan1!$B:$E,4,0))</f>
        <v>0</v>
      </c>
      <c r="CB172" s="19">
        <f>(T172+AF172+AR172+BD172+BP172)/(VLOOKUP($D172,[1]Plan1!$B:$E,4,0))</f>
        <v>0</v>
      </c>
      <c r="CC172" s="20">
        <f>(U172+AG172+AS172+BE172+BQ172)/(VLOOKUP($D172,[1]Plan1!$B:$E,4,0))</f>
        <v>0</v>
      </c>
      <c r="CD172" s="19">
        <f>(V172+AH172+AT172+BF172+BR172)/(VLOOKUP($D172,[1]Plan1!$B:$E,4,0))</f>
        <v>0</v>
      </c>
      <c r="CE172" s="18"/>
      <c r="CF172" s="19">
        <f>ROUND((((VLOOKUP($D172,[1]Plan1!$B:$C,2,0)/25) * (VLOOKUP(CF$1,[2]Plan1!$A:$B,2,0))) * BT172),0)</f>
        <v>0</v>
      </c>
      <c r="CG172" s="20">
        <f>ROUND((((VLOOKUP($D172,[1]Plan1!$B:$C,2,0)/25) * (VLOOKUP(CG$1,[2]Plan1!$A:$B,2,0))) * BU172),0)</f>
        <v>0</v>
      </c>
      <c r="CH172" s="19">
        <f>ROUND((((VLOOKUP($D172,[1]Plan1!$B:$C,2,0)/25) * (VLOOKUP(CH$1,[2]Plan1!$A:$B,2,0))) * BV172),0)</f>
        <v>0</v>
      </c>
      <c r="CI172" s="20">
        <f>ROUND((((VLOOKUP($D172,[1]Plan1!$B:$C,2,0)/25) * (VLOOKUP(CI$1,[2]Plan1!$A:$B,2,0))) * BW172),0)</f>
        <v>0</v>
      </c>
      <c r="CJ172" s="19">
        <f>ROUND((((VLOOKUP($D172,[1]Plan1!$B:$C,2,0)/25) * (VLOOKUP(CJ$1,[2]Plan1!$A:$B,2,0))) * BX172),0)</f>
        <v>0</v>
      </c>
      <c r="CK172" s="20">
        <f>ROUND((((VLOOKUP($D172,[1]Plan1!$B:$C,2,0)/25) * (VLOOKUP(CK$1,[2]Plan1!$A:$B,2,0))) * BY172),0)</f>
        <v>0</v>
      </c>
      <c r="CL172" s="19">
        <f>ROUND((((VLOOKUP($D172,[1]Plan1!$B:$C,2,0)/25) * (VLOOKUP(CL$1,[2]Plan1!$A:$B,2,0))) * BZ172),0)</f>
        <v>0</v>
      </c>
      <c r="CM172" s="20">
        <f>ROUND((((VLOOKUP($D172,[1]Plan1!$B:$C,2,0)/25) * (VLOOKUP(CM$1,[2]Plan1!$A:$B,2,0))) * CA172),0)</f>
        <v>0</v>
      </c>
      <c r="CN172" s="19">
        <f>ROUND((((VLOOKUP($D172,[1]Plan1!$B:$C,2,0)/25) * (VLOOKUP(CN$1,[2]Plan1!$A:$B,2,0))) * CB172),0)</f>
        <v>0</v>
      </c>
      <c r="CO172" s="20">
        <f>ROUND((((VLOOKUP($D172,[1]Plan1!$B:$C,2,0)/25) * (VLOOKUP(CO$1,[2]Plan1!$A:$B,2,0))) * CC172),0)</f>
        <v>0</v>
      </c>
      <c r="CP172" s="19">
        <f>ROUND((((VLOOKUP($D172,[1]Plan1!$B:$C,2,0)/25) * (VLOOKUP(CP$1,[2]Plan1!$A:$B,2,0))) * CD172),0)</f>
        <v>0</v>
      </c>
      <c r="CQ172" s="18"/>
      <c r="CR172" s="20">
        <f t="shared" si="8"/>
        <v>0</v>
      </c>
      <c r="CS172" s="19">
        <f>VLOOKUP(D172,[1]Plan1!$B:$C,2,0)</f>
        <v>105</v>
      </c>
      <c r="CT172" s="17">
        <f t="shared" si="9"/>
        <v>-105</v>
      </c>
      <c r="CU172" s="21">
        <f t="shared" si="11"/>
        <v>0</v>
      </c>
      <c r="CV172" s="2"/>
      <c r="CW172" s="2"/>
      <c r="CX172" s="2"/>
      <c r="CY172" s="2"/>
    </row>
    <row r="173" spans="1:103" ht="18.75" hidden="1">
      <c r="A173" s="8" t="s">
        <v>19</v>
      </c>
      <c r="B173" s="15" t="s">
        <v>20</v>
      </c>
      <c r="C173" s="15" t="s">
        <v>21</v>
      </c>
      <c r="D173" s="16" t="s">
        <v>197</v>
      </c>
      <c r="E173" s="16" t="str">
        <f>VLOOKUP(D173,[1]Plan1!$B:$D,3,0)</f>
        <v>01/09/20 a 30/09/20</v>
      </c>
      <c r="F173" s="13">
        <v>70513</v>
      </c>
      <c r="G173" s="13">
        <v>10742</v>
      </c>
      <c r="H173" s="14" t="s">
        <v>43</v>
      </c>
      <c r="I173" s="17" t="str">
        <f t="shared" si="10"/>
        <v/>
      </c>
      <c r="J173" s="17">
        <f>VLOOKUP(D173,[1]Plan1!$B:$E,4,0)</f>
        <v>5</v>
      </c>
      <c r="K173" s="18"/>
      <c r="L173" s="10">
        <v>0</v>
      </c>
      <c r="M173" s="11">
        <v>0</v>
      </c>
      <c r="N173" s="10">
        <v>0</v>
      </c>
      <c r="O173" s="11">
        <v>0</v>
      </c>
      <c r="P173" s="10">
        <v>0</v>
      </c>
      <c r="Q173" s="11">
        <v>0</v>
      </c>
      <c r="R173" s="10">
        <v>0</v>
      </c>
      <c r="S173" s="11">
        <v>0</v>
      </c>
      <c r="T173" s="10">
        <v>0</v>
      </c>
      <c r="U173" s="11">
        <v>0</v>
      </c>
      <c r="V173" s="10">
        <v>0</v>
      </c>
      <c r="W173" s="12"/>
      <c r="X173" s="10">
        <v>0</v>
      </c>
      <c r="Y173" s="11">
        <v>0</v>
      </c>
      <c r="Z173" s="10">
        <v>0</v>
      </c>
      <c r="AA173" s="11">
        <v>0</v>
      </c>
      <c r="AB173" s="10">
        <v>0</v>
      </c>
      <c r="AC173" s="11">
        <v>0</v>
      </c>
      <c r="AD173" s="10">
        <v>0</v>
      </c>
      <c r="AE173" s="11">
        <v>0</v>
      </c>
      <c r="AF173" s="10">
        <v>0</v>
      </c>
      <c r="AG173" s="11">
        <v>0</v>
      </c>
      <c r="AH173" s="10">
        <v>0</v>
      </c>
      <c r="AI173" s="12"/>
      <c r="AJ173" s="10">
        <v>0</v>
      </c>
      <c r="AK173" s="11">
        <v>0</v>
      </c>
      <c r="AL173" s="10">
        <v>0</v>
      </c>
      <c r="AM173" s="11">
        <v>0</v>
      </c>
      <c r="AN173" s="10">
        <v>0</v>
      </c>
      <c r="AO173" s="11">
        <v>0</v>
      </c>
      <c r="AP173" s="10">
        <v>0</v>
      </c>
      <c r="AQ173" s="11">
        <v>0</v>
      </c>
      <c r="AR173" s="10">
        <v>0</v>
      </c>
      <c r="AS173" s="11">
        <v>0</v>
      </c>
      <c r="AT173" s="10">
        <v>0</v>
      </c>
      <c r="AU173" s="12"/>
      <c r="AV173" s="10">
        <v>0</v>
      </c>
      <c r="AW173" s="11">
        <v>0</v>
      </c>
      <c r="AX173" s="10">
        <v>0</v>
      </c>
      <c r="AY173" s="11">
        <v>0</v>
      </c>
      <c r="AZ173" s="10">
        <v>0</v>
      </c>
      <c r="BA173" s="11">
        <v>0</v>
      </c>
      <c r="BB173" s="10">
        <v>0</v>
      </c>
      <c r="BC173" s="11">
        <v>0</v>
      </c>
      <c r="BD173" s="10">
        <v>0</v>
      </c>
      <c r="BE173" s="11">
        <v>0</v>
      </c>
      <c r="BF173" s="10">
        <v>0</v>
      </c>
      <c r="BG173" s="12"/>
      <c r="BH173" s="10">
        <v>0</v>
      </c>
      <c r="BI173" s="11">
        <v>0</v>
      </c>
      <c r="BJ173" s="10">
        <v>0</v>
      </c>
      <c r="BK173" s="11">
        <v>0</v>
      </c>
      <c r="BL173" s="10">
        <v>0</v>
      </c>
      <c r="BM173" s="11">
        <v>0</v>
      </c>
      <c r="BN173" s="10">
        <v>0</v>
      </c>
      <c r="BO173" s="11">
        <v>0</v>
      </c>
      <c r="BP173" s="10">
        <v>0</v>
      </c>
      <c r="BQ173" s="11">
        <v>0</v>
      </c>
      <c r="BR173" s="10">
        <v>0</v>
      </c>
      <c r="BT173" s="19">
        <f>(L173+X173+AJ173+AV173+BH173)/(VLOOKUP($D173,[1]Plan1!$B:$E,4,0))</f>
        <v>0</v>
      </c>
      <c r="BU173" s="20">
        <f>(M173+Y173+AK173+AW173+BI173)/(VLOOKUP($D173,[1]Plan1!$B:$E,4,0))</f>
        <v>0</v>
      </c>
      <c r="BV173" s="19">
        <f>(N173+Z173+AL173+AX173+BJ173)/(VLOOKUP($D173,[1]Plan1!$B:$E,4,0))</f>
        <v>0</v>
      </c>
      <c r="BW173" s="20">
        <f>(O173+AA173+AM173+AY173+BK173)/(VLOOKUP($D173,[1]Plan1!$B:$E,4,0))</f>
        <v>0</v>
      </c>
      <c r="BX173" s="19">
        <f>(P173+AB173+AN173+AZ173+BL173)/(VLOOKUP($D173,[1]Plan1!$B:$E,4,0))</f>
        <v>0</v>
      </c>
      <c r="BY173" s="20">
        <f>(Q173+AC173+AO173+BA173+BM173)/(VLOOKUP($D173,[1]Plan1!$B:$E,4,0))</f>
        <v>0</v>
      </c>
      <c r="BZ173" s="19">
        <f>(R173+AD173+AP173+BB173+BN173)/(VLOOKUP($D173,[1]Plan1!$B:$E,4,0))</f>
        <v>0</v>
      </c>
      <c r="CA173" s="20">
        <f>(S173+AE173+AQ173+BC173+BO173)/(VLOOKUP($D173,[1]Plan1!$B:$E,4,0))</f>
        <v>0</v>
      </c>
      <c r="CB173" s="19">
        <f>(T173+AF173+AR173+BD173+BP173)/(VLOOKUP($D173,[1]Plan1!$B:$E,4,0))</f>
        <v>0</v>
      </c>
      <c r="CC173" s="20">
        <f>(U173+AG173+AS173+BE173+BQ173)/(VLOOKUP($D173,[1]Plan1!$B:$E,4,0))</f>
        <v>0</v>
      </c>
      <c r="CD173" s="19">
        <f>(V173+AH173+AT173+BF173+BR173)/(VLOOKUP($D173,[1]Plan1!$B:$E,4,0))</f>
        <v>0</v>
      </c>
      <c r="CE173" s="18"/>
      <c r="CF173" s="19">
        <f>ROUND((((VLOOKUP($D173,[1]Plan1!$B:$C,2,0)/25) * (VLOOKUP(CF$1,[2]Plan1!$A:$B,2,0))) * BT173),0)</f>
        <v>0</v>
      </c>
      <c r="CG173" s="20">
        <f>ROUND((((VLOOKUP($D173,[1]Plan1!$B:$C,2,0)/25) * (VLOOKUP(CG$1,[2]Plan1!$A:$B,2,0))) * BU173),0)</f>
        <v>0</v>
      </c>
      <c r="CH173" s="19">
        <f>ROUND((((VLOOKUP($D173,[1]Plan1!$B:$C,2,0)/25) * (VLOOKUP(CH$1,[2]Plan1!$A:$B,2,0))) * BV173),0)</f>
        <v>0</v>
      </c>
      <c r="CI173" s="20">
        <f>ROUND((((VLOOKUP($D173,[1]Plan1!$B:$C,2,0)/25) * (VLOOKUP(CI$1,[2]Plan1!$A:$B,2,0))) * BW173),0)</f>
        <v>0</v>
      </c>
      <c r="CJ173" s="19">
        <f>ROUND((((VLOOKUP($D173,[1]Plan1!$B:$C,2,0)/25) * (VLOOKUP(CJ$1,[2]Plan1!$A:$B,2,0))) * BX173),0)</f>
        <v>0</v>
      </c>
      <c r="CK173" s="20">
        <f>ROUND((((VLOOKUP($D173,[1]Plan1!$B:$C,2,0)/25) * (VLOOKUP(CK$1,[2]Plan1!$A:$B,2,0))) * BY173),0)</f>
        <v>0</v>
      </c>
      <c r="CL173" s="19">
        <f>ROUND((((VLOOKUP($D173,[1]Plan1!$B:$C,2,0)/25) * (VLOOKUP(CL$1,[2]Plan1!$A:$B,2,0))) * BZ173),0)</f>
        <v>0</v>
      </c>
      <c r="CM173" s="20">
        <f>ROUND((((VLOOKUP($D173,[1]Plan1!$B:$C,2,0)/25) * (VLOOKUP(CM$1,[2]Plan1!$A:$B,2,0))) * CA173),0)</f>
        <v>0</v>
      </c>
      <c r="CN173" s="19">
        <f>ROUND((((VLOOKUP($D173,[1]Plan1!$B:$C,2,0)/25) * (VLOOKUP(CN$1,[2]Plan1!$A:$B,2,0))) * CB173),0)</f>
        <v>0</v>
      </c>
      <c r="CO173" s="20">
        <f>ROUND((((VLOOKUP($D173,[1]Plan1!$B:$C,2,0)/25) * (VLOOKUP(CO$1,[2]Plan1!$A:$B,2,0))) * CC173),0)</f>
        <v>0</v>
      </c>
      <c r="CP173" s="19">
        <f>ROUND((((VLOOKUP($D173,[1]Plan1!$B:$C,2,0)/25) * (VLOOKUP(CP$1,[2]Plan1!$A:$B,2,0))) * CD173),0)</f>
        <v>0</v>
      </c>
      <c r="CQ173" s="18"/>
      <c r="CR173" s="20">
        <f t="shared" si="8"/>
        <v>0</v>
      </c>
      <c r="CS173" s="19">
        <f>VLOOKUP(D173,[1]Plan1!$B:$C,2,0)</f>
        <v>105</v>
      </c>
      <c r="CT173" s="17">
        <f t="shared" si="9"/>
        <v>-105</v>
      </c>
      <c r="CU173" s="21">
        <f t="shared" si="11"/>
        <v>0</v>
      </c>
      <c r="CV173" s="2"/>
      <c r="CW173" s="2"/>
      <c r="CX173" s="2"/>
      <c r="CY173" s="2"/>
    </row>
    <row r="174" spans="1:103" ht="18.75" hidden="1">
      <c r="A174" s="8" t="s">
        <v>19</v>
      </c>
      <c r="B174" s="15" t="s">
        <v>20</v>
      </c>
      <c r="C174" s="15" t="s">
        <v>21</v>
      </c>
      <c r="D174" s="16" t="s">
        <v>197</v>
      </c>
      <c r="E174" s="16" t="str">
        <f>VLOOKUP(D174,[1]Plan1!$B:$D,3,0)</f>
        <v>01/09/20 a 30/09/20</v>
      </c>
      <c r="F174" s="13">
        <v>63417</v>
      </c>
      <c r="G174" s="13">
        <v>10791</v>
      </c>
      <c r="H174" s="14" t="s">
        <v>44</v>
      </c>
      <c r="I174" s="17" t="str">
        <f t="shared" si="10"/>
        <v/>
      </c>
      <c r="J174" s="17">
        <f>VLOOKUP(D174,[1]Plan1!$B:$E,4,0)</f>
        <v>5</v>
      </c>
      <c r="K174" s="18"/>
      <c r="L174" s="10">
        <v>0</v>
      </c>
      <c r="M174" s="11">
        <v>0</v>
      </c>
      <c r="N174" s="10">
        <v>0</v>
      </c>
      <c r="O174" s="11">
        <v>0</v>
      </c>
      <c r="P174" s="10">
        <v>0</v>
      </c>
      <c r="Q174" s="11">
        <v>0</v>
      </c>
      <c r="R174" s="10">
        <v>0</v>
      </c>
      <c r="S174" s="11">
        <v>0</v>
      </c>
      <c r="T174" s="10">
        <v>0</v>
      </c>
      <c r="U174" s="11">
        <v>0</v>
      </c>
      <c r="V174" s="10">
        <v>0</v>
      </c>
      <c r="W174" s="12"/>
      <c r="X174" s="10">
        <v>0</v>
      </c>
      <c r="Y174" s="11">
        <v>0</v>
      </c>
      <c r="Z174" s="10">
        <v>0</v>
      </c>
      <c r="AA174" s="11">
        <v>0</v>
      </c>
      <c r="AB174" s="10">
        <v>0</v>
      </c>
      <c r="AC174" s="11">
        <v>0</v>
      </c>
      <c r="AD174" s="10">
        <v>0</v>
      </c>
      <c r="AE174" s="11">
        <v>0</v>
      </c>
      <c r="AF174" s="10">
        <v>0</v>
      </c>
      <c r="AG174" s="11">
        <v>0</v>
      </c>
      <c r="AH174" s="10">
        <v>0</v>
      </c>
      <c r="AI174" s="12"/>
      <c r="AJ174" s="10">
        <v>0</v>
      </c>
      <c r="AK174" s="11">
        <v>0</v>
      </c>
      <c r="AL174" s="10">
        <v>0</v>
      </c>
      <c r="AM174" s="11">
        <v>0</v>
      </c>
      <c r="AN174" s="10">
        <v>0</v>
      </c>
      <c r="AO174" s="11">
        <v>0</v>
      </c>
      <c r="AP174" s="10">
        <v>0</v>
      </c>
      <c r="AQ174" s="11">
        <v>0</v>
      </c>
      <c r="AR174" s="10">
        <v>0</v>
      </c>
      <c r="AS174" s="11">
        <v>0</v>
      </c>
      <c r="AT174" s="10">
        <v>0</v>
      </c>
      <c r="AU174" s="12"/>
      <c r="AV174" s="10">
        <v>0</v>
      </c>
      <c r="AW174" s="11">
        <v>0</v>
      </c>
      <c r="AX174" s="10">
        <v>0</v>
      </c>
      <c r="AY174" s="11">
        <v>0</v>
      </c>
      <c r="AZ174" s="10">
        <v>0</v>
      </c>
      <c r="BA174" s="11">
        <v>0</v>
      </c>
      <c r="BB174" s="10">
        <v>0</v>
      </c>
      <c r="BC174" s="11">
        <v>0</v>
      </c>
      <c r="BD174" s="10">
        <v>0</v>
      </c>
      <c r="BE174" s="11">
        <v>0</v>
      </c>
      <c r="BF174" s="10">
        <v>0</v>
      </c>
      <c r="BG174" s="12"/>
      <c r="BH174" s="10">
        <v>0</v>
      </c>
      <c r="BI174" s="11">
        <v>0</v>
      </c>
      <c r="BJ174" s="10">
        <v>0</v>
      </c>
      <c r="BK174" s="11">
        <v>0</v>
      </c>
      <c r="BL174" s="10">
        <v>0</v>
      </c>
      <c r="BM174" s="11">
        <v>0</v>
      </c>
      <c r="BN174" s="10">
        <v>0</v>
      </c>
      <c r="BO174" s="11">
        <v>0</v>
      </c>
      <c r="BP174" s="10">
        <v>0</v>
      </c>
      <c r="BQ174" s="11">
        <v>0</v>
      </c>
      <c r="BR174" s="10">
        <v>0</v>
      </c>
      <c r="BT174" s="19">
        <f>(L174+X174+AJ174+AV174+BH174)/(VLOOKUP($D174,[1]Plan1!$B:$E,4,0))</f>
        <v>0</v>
      </c>
      <c r="BU174" s="20">
        <f>(M174+Y174+AK174+AW174+BI174)/(VLOOKUP($D174,[1]Plan1!$B:$E,4,0))</f>
        <v>0</v>
      </c>
      <c r="BV174" s="19">
        <f>(N174+Z174+AL174+AX174+BJ174)/(VLOOKUP($D174,[1]Plan1!$B:$E,4,0))</f>
        <v>0</v>
      </c>
      <c r="BW174" s="20">
        <f>(O174+AA174+AM174+AY174+BK174)/(VLOOKUP($D174,[1]Plan1!$B:$E,4,0))</f>
        <v>0</v>
      </c>
      <c r="BX174" s="19">
        <f>(P174+AB174+AN174+AZ174+BL174)/(VLOOKUP($D174,[1]Plan1!$B:$E,4,0))</f>
        <v>0</v>
      </c>
      <c r="BY174" s="20">
        <f>(Q174+AC174+AO174+BA174+BM174)/(VLOOKUP($D174,[1]Plan1!$B:$E,4,0))</f>
        <v>0</v>
      </c>
      <c r="BZ174" s="19">
        <f>(R174+AD174+AP174+BB174+BN174)/(VLOOKUP($D174,[1]Plan1!$B:$E,4,0))</f>
        <v>0</v>
      </c>
      <c r="CA174" s="20">
        <f>(S174+AE174+AQ174+BC174+BO174)/(VLOOKUP($D174,[1]Plan1!$B:$E,4,0))</f>
        <v>0</v>
      </c>
      <c r="CB174" s="19">
        <f>(T174+AF174+AR174+BD174+BP174)/(VLOOKUP($D174,[1]Plan1!$B:$E,4,0))</f>
        <v>0</v>
      </c>
      <c r="CC174" s="20">
        <f>(U174+AG174+AS174+BE174+BQ174)/(VLOOKUP($D174,[1]Plan1!$B:$E,4,0))</f>
        <v>0</v>
      </c>
      <c r="CD174" s="19">
        <f>(V174+AH174+AT174+BF174+BR174)/(VLOOKUP($D174,[1]Plan1!$B:$E,4,0))</f>
        <v>0</v>
      </c>
      <c r="CE174" s="18"/>
      <c r="CF174" s="19">
        <f>ROUND((((VLOOKUP($D174,[1]Plan1!$B:$C,2,0)/25) * (VLOOKUP(CF$1,[2]Plan1!$A:$B,2,0))) * BT174),0)</f>
        <v>0</v>
      </c>
      <c r="CG174" s="20">
        <f>ROUND((((VLOOKUP($D174,[1]Plan1!$B:$C,2,0)/25) * (VLOOKUP(CG$1,[2]Plan1!$A:$B,2,0))) * BU174),0)</f>
        <v>0</v>
      </c>
      <c r="CH174" s="19">
        <f>ROUND((((VLOOKUP($D174,[1]Plan1!$B:$C,2,0)/25) * (VLOOKUP(CH$1,[2]Plan1!$A:$B,2,0))) * BV174),0)</f>
        <v>0</v>
      </c>
      <c r="CI174" s="20">
        <f>ROUND((((VLOOKUP($D174,[1]Plan1!$B:$C,2,0)/25) * (VLOOKUP(CI$1,[2]Plan1!$A:$B,2,0))) * BW174),0)</f>
        <v>0</v>
      </c>
      <c r="CJ174" s="19">
        <f>ROUND((((VLOOKUP($D174,[1]Plan1!$B:$C,2,0)/25) * (VLOOKUP(CJ$1,[2]Plan1!$A:$B,2,0))) * BX174),0)</f>
        <v>0</v>
      </c>
      <c r="CK174" s="20">
        <f>ROUND((((VLOOKUP($D174,[1]Plan1!$B:$C,2,0)/25) * (VLOOKUP(CK$1,[2]Plan1!$A:$B,2,0))) * BY174),0)</f>
        <v>0</v>
      </c>
      <c r="CL174" s="19">
        <f>ROUND((((VLOOKUP($D174,[1]Plan1!$B:$C,2,0)/25) * (VLOOKUP(CL$1,[2]Plan1!$A:$B,2,0))) * BZ174),0)</f>
        <v>0</v>
      </c>
      <c r="CM174" s="20">
        <f>ROUND((((VLOOKUP($D174,[1]Plan1!$B:$C,2,0)/25) * (VLOOKUP(CM$1,[2]Plan1!$A:$B,2,0))) * CA174),0)</f>
        <v>0</v>
      </c>
      <c r="CN174" s="19">
        <f>ROUND((((VLOOKUP($D174,[1]Plan1!$B:$C,2,0)/25) * (VLOOKUP(CN$1,[2]Plan1!$A:$B,2,0))) * CB174),0)</f>
        <v>0</v>
      </c>
      <c r="CO174" s="20">
        <f>ROUND((((VLOOKUP($D174,[1]Plan1!$B:$C,2,0)/25) * (VLOOKUP(CO$1,[2]Plan1!$A:$B,2,0))) * CC174),0)</f>
        <v>0</v>
      </c>
      <c r="CP174" s="19">
        <f>ROUND((((VLOOKUP($D174,[1]Plan1!$B:$C,2,0)/25) * (VLOOKUP(CP$1,[2]Plan1!$A:$B,2,0))) * CD174),0)</f>
        <v>0</v>
      </c>
      <c r="CQ174" s="18"/>
      <c r="CR174" s="20">
        <f t="shared" si="8"/>
        <v>0</v>
      </c>
      <c r="CS174" s="19">
        <f>VLOOKUP(D174,[1]Plan1!$B:$C,2,0)</f>
        <v>105</v>
      </c>
      <c r="CT174" s="17">
        <f t="shared" si="9"/>
        <v>-105</v>
      </c>
      <c r="CU174" s="21">
        <f t="shared" si="11"/>
        <v>0</v>
      </c>
      <c r="CV174" s="2"/>
      <c r="CW174" s="2"/>
      <c r="CX174" s="2"/>
      <c r="CY174" s="2"/>
    </row>
    <row r="175" spans="1:103" ht="18.75" hidden="1">
      <c r="A175" s="8" t="s">
        <v>19</v>
      </c>
      <c r="B175" s="15" t="s">
        <v>20</v>
      </c>
      <c r="C175" s="15" t="s">
        <v>21</v>
      </c>
      <c r="D175" s="16" t="s">
        <v>197</v>
      </c>
      <c r="E175" s="16" t="str">
        <f>VLOOKUP(D175,[1]Plan1!$B:$D,3,0)</f>
        <v>01/09/20 a 30/09/20</v>
      </c>
      <c r="F175" s="13">
        <v>103595</v>
      </c>
      <c r="G175" s="13">
        <v>11450</v>
      </c>
      <c r="H175" s="14" t="s">
        <v>45</v>
      </c>
      <c r="I175" s="17" t="str">
        <f t="shared" si="10"/>
        <v/>
      </c>
      <c r="J175" s="17">
        <f>VLOOKUP(D175,[1]Plan1!$B:$E,4,0)</f>
        <v>5</v>
      </c>
      <c r="K175" s="18"/>
      <c r="L175" s="10">
        <v>0</v>
      </c>
      <c r="M175" s="11">
        <v>0</v>
      </c>
      <c r="N175" s="10">
        <v>0</v>
      </c>
      <c r="O175" s="11">
        <v>0</v>
      </c>
      <c r="P175" s="10">
        <v>0</v>
      </c>
      <c r="Q175" s="11">
        <v>0</v>
      </c>
      <c r="R175" s="10">
        <v>0</v>
      </c>
      <c r="S175" s="11">
        <v>0</v>
      </c>
      <c r="T175" s="10">
        <v>0</v>
      </c>
      <c r="U175" s="11">
        <v>0</v>
      </c>
      <c r="V175" s="10">
        <v>0</v>
      </c>
      <c r="W175" s="12"/>
      <c r="X175" s="10">
        <v>0</v>
      </c>
      <c r="Y175" s="11">
        <v>0</v>
      </c>
      <c r="Z175" s="10">
        <v>0</v>
      </c>
      <c r="AA175" s="11">
        <v>0</v>
      </c>
      <c r="AB175" s="10">
        <v>0</v>
      </c>
      <c r="AC175" s="11">
        <v>0</v>
      </c>
      <c r="AD175" s="10">
        <v>0</v>
      </c>
      <c r="AE175" s="11">
        <v>0</v>
      </c>
      <c r="AF175" s="10">
        <v>0</v>
      </c>
      <c r="AG175" s="11">
        <v>0</v>
      </c>
      <c r="AH175" s="10">
        <v>0</v>
      </c>
      <c r="AI175" s="12"/>
      <c r="AJ175" s="10">
        <v>0</v>
      </c>
      <c r="AK175" s="11">
        <v>0</v>
      </c>
      <c r="AL175" s="10">
        <v>0</v>
      </c>
      <c r="AM175" s="11">
        <v>0</v>
      </c>
      <c r="AN175" s="10">
        <v>0</v>
      </c>
      <c r="AO175" s="11">
        <v>0</v>
      </c>
      <c r="AP175" s="10">
        <v>0</v>
      </c>
      <c r="AQ175" s="11">
        <v>0</v>
      </c>
      <c r="AR175" s="10">
        <v>0</v>
      </c>
      <c r="AS175" s="11">
        <v>0</v>
      </c>
      <c r="AT175" s="10">
        <v>0</v>
      </c>
      <c r="AU175" s="12"/>
      <c r="AV175" s="10">
        <v>0</v>
      </c>
      <c r="AW175" s="11">
        <v>0</v>
      </c>
      <c r="AX175" s="10">
        <v>0</v>
      </c>
      <c r="AY175" s="11">
        <v>0</v>
      </c>
      <c r="AZ175" s="10">
        <v>0</v>
      </c>
      <c r="BA175" s="11">
        <v>0</v>
      </c>
      <c r="BB175" s="10">
        <v>0</v>
      </c>
      <c r="BC175" s="11">
        <v>0</v>
      </c>
      <c r="BD175" s="10">
        <v>0</v>
      </c>
      <c r="BE175" s="11">
        <v>0</v>
      </c>
      <c r="BF175" s="10">
        <v>0</v>
      </c>
      <c r="BG175" s="12"/>
      <c r="BH175" s="10">
        <v>0</v>
      </c>
      <c r="BI175" s="11">
        <v>0</v>
      </c>
      <c r="BJ175" s="10">
        <v>0</v>
      </c>
      <c r="BK175" s="11">
        <v>0</v>
      </c>
      <c r="BL175" s="10">
        <v>0</v>
      </c>
      <c r="BM175" s="11">
        <v>0</v>
      </c>
      <c r="BN175" s="10">
        <v>0</v>
      </c>
      <c r="BO175" s="11">
        <v>0</v>
      </c>
      <c r="BP175" s="10">
        <v>0</v>
      </c>
      <c r="BQ175" s="11">
        <v>0</v>
      </c>
      <c r="BR175" s="10">
        <v>0</v>
      </c>
      <c r="BT175" s="19">
        <f>(L175+X175+AJ175+AV175+BH175)/(VLOOKUP($D175,[1]Plan1!$B:$E,4,0))</f>
        <v>0</v>
      </c>
      <c r="BU175" s="20">
        <f>(M175+Y175+AK175+AW175+BI175)/(VLOOKUP($D175,[1]Plan1!$B:$E,4,0))</f>
        <v>0</v>
      </c>
      <c r="BV175" s="19">
        <f>(N175+Z175+AL175+AX175+BJ175)/(VLOOKUP($D175,[1]Plan1!$B:$E,4,0))</f>
        <v>0</v>
      </c>
      <c r="BW175" s="20">
        <f>(O175+AA175+AM175+AY175+BK175)/(VLOOKUP($D175,[1]Plan1!$B:$E,4,0))</f>
        <v>0</v>
      </c>
      <c r="BX175" s="19">
        <f>(P175+AB175+AN175+AZ175+BL175)/(VLOOKUP($D175,[1]Plan1!$B:$E,4,0))</f>
        <v>0</v>
      </c>
      <c r="BY175" s="20">
        <f>(Q175+AC175+AO175+BA175+BM175)/(VLOOKUP($D175,[1]Plan1!$B:$E,4,0))</f>
        <v>0</v>
      </c>
      <c r="BZ175" s="19">
        <f>(R175+AD175+AP175+BB175+BN175)/(VLOOKUP($D175,[1]Plan1!$B:$E,4,0))</f>
        <v>0</v>
      </c>
      <c r="CA175" s="20">
        <f>(S175+AE175+AQ175+BC175+BO175)/(VLOOKUP($D175,[1]Plan1!$B:$E,4,0))</f>
        <v>0</v>
      </c>
      <c r="CB175" s="19">
        <f>(T175+AF175+AR175+BD175+BP175)/(VLOOKUP($D175,[1]Plan1!$B:$E,4,0))</f>
        <v>0</v>
      </c>
      <c r="CC175" s="20">
        <f>(U175+AG175+AS175+BE175+BQ175)/(VLOOKUP($D175,[1]Plan1!$B:$E,4,0))</f>
        <v>0</v>
      </c>
      <c r="CD175" s="19">
        <f>(V175+AH175+AT175+BF175+BR175)/(VLOOKUP($D175,[1]Plan1!$B:$E,4,0))</f>
        <v>0</v>
      </c>
      <c r="CE175" s="18"/>
      <c r="CF175" s="19">
        <f>ROUND((((VLOOKUP($D175,[1]Plan1!$B:$C,2,0)/25) * (VLOOKUP(CF$1,[2]Plan1!$A:$B,2,0))) * BT175),0)</f>
        <v>0</v>
      </c>
      <c r="CG175" s="20">
        <f>ROUND((((VLOOKUP($D175,[1]Plan1!$B:$C,2,0)/25) * (VLOOKUP(CG$1,[2]Plan1!$A:$B,2,0))) * BU175),0)</f>
        <v>0</v>
      </c>
      <c r="CH175" s="19">
        <f>ROUND((((VLOOKUP($D175,[1]Plan1!$B:$C,2,0)/25) * (VLOOKUP(CH$1,[2]Plan1!$A:$B,2,0))) * BV175),0)</f>
        <v>0</v>
      </c>
      <c r="CI175" s="20">
        <f>ROUND((((VLOOKUP($D175,[1]Plan1!$B:$C,2,0)/25) * (VLOOKUP(CI$1,[2]Plan1!$A:$B,2,0))) * BW175),0)</f>
        <v>0</v>
      </c>
      <c r="CJ175" s="19">
        <f>ROUND((((VLOOKUP($D175,[1]Plan1!$B:$C,2,0)/25) * (VLOOKUP(CJ$1,[2]Plan1!$A:$B,2,0))) * BX175),0)</f>
        <v>0</v>
      </c>
      <c r="CK175" s="20">
        <f>ROUND((((VLOOKUP($D175,[1]Plan1!$B:$C,2,0)/25) * (VLOOKUP(CK$1,[2]Plan1!$A:$B,2,0))) * BY175),0)</f>
        <v>0</v>
      </c>
      <c r="CL175" s="19">
        <f>ROUND((((VLOOKUP($D175,[1]Plan1!$B:$C,2,0)/25) * (VLOOKUP(CL$1,[2]Plan1!$A:$B,2,0))) * BZ175),0)</f>
        <v>0</v>
      </c>
      <c r="CM175" s="20">
        <f>ROUND((((VLOOKUP($D175,[1]Plan1!$B:$C,2,0)/25) * (VLOOKUP(CM$1,[2]Plan1!$A:$B,2,0))) * CA175),0)</f>
        <v>0</v>
      </c>
      <c r="CN175" s="19">
        <f>ROUND((((VLOOKUP($D175,[1]Plan1!$B:$C,2,0)/25) * (VLOOKUP(CN$1,[2]Plan1!$A:$B,2,0))) * CB175),0)</f>
        <v>0</v>
      </c>
      <c r="CO175" s="20">
        <f>ROUND((((VLOOKUP($D175,[1]Plan1!$B:$C,2,0)/25) * (VLOOKUP(CO$1,[2]Plan1!$A:$B,2,0))) * CC175),0)</f>
        <v>0</v>
      </c>
      <c r="CP175" s="19">
        <f>ROUND((((VLOOKUP($D175,[1]Plan1!$B:$C,2,0)/25) * (VLOOKUP(CP$1,[2]Plan1!$A:$B,2,0))) * CD175),0)</f>
        <v>0</v>
      </c>
      <c r="CQ175" s="18"/>
      <c r="CR175" s="20">
        <f t="shared" si="8"/>
        <v>0</v>
      </c>
      <c r="CS175" s="19">
        <f>VLOOKUP(D175,[1]Plan1!$B:$C,2,0)</f>
        <v>105</v>
      </c>
      <c r="CT175" s="17">
        <f t="shared" si="9"/>
        <v>-105</v>
      </c>
      <c r="CU175" s="21">
        <f t="shared" si="11"/>
        <v>0</v>
      </c>
      <c r="CV175" s="2"/>
      <c r="CW175" s="2"/>
      <c r="CX175" s="2"/>
      <c r="CY175" s="2"/>
    </row>
    <row r="176" spans="1:103" ht="18.75" hidden="1">
      <c r="A176" s="8" t="s">
        <v>19</v>
      </c>
      <c r="B176" s="15" t="s">
        <v>20</v>
      </c>
      <c r="C176" s="15" t="s">
        <v>21</v>
      </c>
      <c r="D176" s="16" t="s">
        <v>197</v>
      </c>
      <c r="E176" s="16" t="str">
        <f>VLOOKUP(D176,[1]Plan1!$B:$D,3,0)</f>
        <v>01/09/20 a 30/09/20</v>
      </c>
      <c r="F176" s="13">
        <v>74299</v>
      </c>
      <c r="G176" s="13">
        <v>11054</v>
      </c>
      <c r="H176" s="14" t="s">
        <v>46</v>
      </c>
      <c r="I176" s="17" t="str">
        <f t="shared" si="10"/>
        <v/>
      </c>
      <c r="J176" s="17">
        <f>VLOOKUP(D176,[1]Plan1!$B:$E,4,0)</f>
        <v>5</v>
      </c>
      <c r="K176" s="18"/>
      <c r="L176" s="10">
        <v>0</v>
      </c>
      <c r="M176" s="11">
        <v>0</v>
      </c>
      <c r="N176" s="10">
        <v>0</v>
      </c>
      <c r="O176" s="11">
        <v>0</v>
      </c>
      <c r="P176" s="10">
        <v>0</v>
      </c>
      <c r="Q176" s="11">
        <v>0</v>
      </c>
      <c r="R176" s="10">
        <v>0</v>
      </c>
      <c r="S176" s="11">
        <v>0</v>
      </c>
      <c r="T176" s="10">
        <v>0</v>
      </c>
      <c r="U176" s="11">
        <v>0</v>
      </c>
      <c r="V176" s="10">
        <v>0</v>
      </c>
      <c r="W176" s="12"/>
      <c r="X176" s="10">
        <v>0</v>
      </c>
      <c r="Y176" s="11">
        <v>0</v>
      </c>
      <c r="Z176" s="10">
        <v>0</v>
      </c>
      <c r="AA176" s="11">
        <v>0</v>
      </c>
      <c r="AB176" s="10">
        <v>0</v>
      </c>
      <c r="AC176" s="11">
        <v>0</v>
      </c>
      <c r="AD176" s="10">
        <v>0</v>
      </c>
      <c r="AE176" s="11">
        <v>0</v>
      </c>
      <c r="AF176" s="10">
        <v>0</v>
      </c>
      <c r="AG176" s="11">
        <v>0</v>
      </c>
      <c r="AH176" s="10">
        <v>0</v>
      </c>
      <c r="AI176" s="12"/>
      <c r="AJ176" s="10">
        <v>0</v>
      </c>
      <c r="AK176" s="11">
        <v>0</v>
      </c>
      <c r="AL176" s="10">
        <v>0</v>
      </c>
      <c r="AM176" s="11">
        <v>0</v>
      </c>
      <c r="AN176" s="10">
        <v>0</v>
      </c>
      <c r="AO176" s="11">
        <v>0</v>
      </c>
      <c r="AP176" s="10">
        <v>0</v>
      </c>
      <c r="AQ176" s="11">
        <v>0</v>
      </c>
      <c r="AR176" s="10">
        <v>0</v>
      </c>
      <c r="AS176" s="11">
        <v>0</v>
      </c>
      <c r="AT176" s="10">
        <v>0</v>
      </c>
      <c r="AU176" s="12"/>
      <c r="AV176" s="10">
        <v>0</v>
      </c>
      <c r="AW176" s="11">
        <v>0</v>
      </c>
      <c r="AX176" s="10">
        <v>0</v>
      </c>
      <c r="AY176" s="11">
        <v>0</v>
      </c>
      <c r="AZ176" s="10">
        <v>0</v>
      </c>
      <c r="BA176" s="11">
        <v>0</v>
      </c>
      <c r="BB176" s="10">
        <v>0</v>
      </c>
      <c r="BC176" s="11">
        <v>0</v>
      </c>
      <c r="BD176" s="10">
        <v>0</v>
      </c>
      <c r="BE176" s="11">
        <v>0</v>
      </c>
      <c r="BF176" s="10">
        <v>0</v>
      </c>
      <c r="BG176" s="12"/>
      <c r="BH176" s="10">
        <v>0</v>
      </c>
      <c r="BI176" s="11">
        <v>0</v>
      </c>
      <c r="BJ176" s="10">
        <v>0</v>
      </c>
      <c r="BK176" s="11">
        <v>0</v>
      </c>
      <c r="BL176" s="10">
        <v>0</v>
      </c>
      <c r="BM176" s="11">
        <v>0</v>
      </c>
      <c r="BN176" s="10">
        <v>0</v>
      </c>
      <c r="BO176" s="11">
        <v>0</v>
      </c>
      <c r="BP176" s="10">
        <v>0</v>
      </c>
      <c r="BQ176" s="11">
        <v>0</v>
      </c>
      <c r="BR176" s="10">
        <v>0</v>
      </c>
      <c r="BT176" s="19">
        <f>(L176+X176+AJ176+AV176+BH176)/(VLOOKUP($D176,[1]Plan1!$B:$E,4,0))</f>
        <v>0</v>
      </c>
      <c r="BU176" s="20">
        <f>(M176+Y176+AK176+AW176+BI176)/(VLOOKUP($D176,[1]Plan1!$B:$E,4,0))</f>
        <v>0</v>
      </c>
      <c r="BV176" s="19">
        <f>(N176+Z176+AL176+AX176+BJ176)/(VLOOKUP($D176,[1]Plan1!$B:$E,4,0))</f>
        <v>0</v>
      </c>
      <c r="BW176" s="20">
        <f>(O176+AA176+AM176+AY176+BK176)/(VLOOKUP($D176,[1]Plan1!$B:$E,4,0))</f>
        <v>0</v>
      </c>
      <c r="BX176" s="19">
        <f>(P176+AB176+AN176+AZ176+BL176)/(VLOOKUP($D176,[1]Plan1!$B:$E,4,0))</f>
        <v>0</v>
      </c>
      <c r="BY176" s="20">
        <f>(Q176+AC176+AO176+BA176+BM176)/(VLOOKUP($D176,[1]Plan1!$B:$E,4,0))</f>
        <v>0</v>
      </c>
      <c r="BZ176" s="19">
        <f>(R176+AD176+AP176+BB176+BN176)/(VLOOKUP($D176,[1]Plan1!$B:$E,4,0))</f>
        <v>0</v>
      </c>
      <c r="CA176" s="20">
        <f>(S176+AE176+AQ176+BC176+BO176)/(VLOOKUP($D176,[1]Plan1!$B:$E,4,0))</f>
        <v>0</v>
      </c>
      <c r="CB176" s="19">
        <f>(T176+AF176+AR176+BD176+BP176)/(VLOOKUP($D176,[1]Plan1!$B:$E,4,0))</f>
        <v>0</v>
      </c>
      <c r="CC176" s="20">
        <f>(U176+AG176+AS176+BE176+BQ176)/(VLOOKUP($D176,[1]Plan1!$B:$E,4,0))</f>
        <v>0</v>
      </c>
      <c r="CD176" s="19">
        <f>(V176+AH176+AT176+BF176+BR176)/(VLOOKUP($D176,[1]Plan1!$B:$E,4,0))</f>
        <v>0</v>
      </c>
      <c r="CE176" s="18"/>
      <c r="CF176" s="19">
        <f>ROUND((((VLOOKUP($D176,[1]Plan1!$B:$C,2,0)/25) * (VLOOKUP(CF$1,[2]Plan1!$A:$B,2,0))) * BT176),0)</f>
        <v>0</v>
      </c>
      <c r="CG176" s="20">
        <f>ROUND((((VLOOKUP($D176,[1]Plan1!$B:$C,2,0)/25) * (VLOOKUP(CG$1,[2]Plan1!$A:$B,2,0))) * BU176),0)</f>
        <v>0</v>
      </c>
      <c r="CH176" s="19">
        <f>ROUND((((VLOOKUP($D176,[1]Plan1!$B:$C,2,0)/25) * (VLOOKUP(CH$1,[2]Plan1!$A:$B,2,0))) * BV176),0)</f>
        <v>0</v>
      </c>
      <c r="CI176" s="20">
        <f>ROUND((((VLOOKUP($D176,[1]Plan1!$B:$C,2,0)/25) * (VLOOKUP(CI$1,[2]Plan1!$A:$B,2,0))) * BW176),0)</f>
        <v>0</v>
      </c>
      <c r="CJ176" s="19">
        <f>ROUND((((VLOOKUP($D176,[1]Plan1!$B:$C,2,0)/25) * (VLOOKUP(CJ$1,[2]Plan1!$A:$B,2,0))) * BX176),0)</f>
        <v>0</v>
      </c>
      <c r="CK176" s="20">
        <f>ROUND((((VLOOKUP($D176,[1]Plan1!$B:$C,2,0)/25) * (VLOOKUP(CK$1,[2]Plan1!$A:$B,2,0))) * BY176),0)</f>
        <v>0</v>
      </c>
      <c r="CL176" s="19">
        <f>ROUND((((VLOOKUP($D176,[1]Plan1!$B:$C,2,0)/25) * (VLOOKUP(CL$1,[2]Plan1!$A:$B,2,0))) * BZ176),0)</f>
        <v>0</v>
      </c>
      <c r="CM176" s="20">
        <f>ROUND((((VLOOKUP($D176,[1]Plan1!$B:$C,2,0)/25) * (VLOOKUP(CM$1,[2]Plan1!$A:$B,2,0))) * CA176),0)</f>
        <v>0</v>
      </c>
      <c r="CN176" s="19">
        <f>ROUND((((VLOOKUP($D176,[1]Plan1!$B:$C,2,0)/25) * (VLOOKUP(CN$1,[2]Plan1!$A:$B,2,0))) * CB176),0)</f>
        <v>0</v>
      </c>
      <c r="CO176" s="20">
        <f>ROUND((((VLOOKUP($D176,[1]Plan1!$B:$C,2,0)/25) * (VLOOKUP(CO$1,[2]Plan1!$A:$B,2,0))) * CC176),0)</f>
        <v>0</v>
      </c>
      <c r="CP176" s="19">
        <f>ROUND((((VLOOKUP($D176,[1]Plan1!$B:$C,2,0)/25) * (VLOOKUP(CP$1,[2]Plan1!$A:$B,2,0))) * CD176),0)</f>
        <v>0</v>
      </c>
      <c r="CQ176" s="18"/>
      <c r="CR176" s="20">
        <f t="shared" si="8"/>
        <v>0</v>
      </c>
      <c r="CS176" s="19">
        <f>VLOOKUP(D176,[1]Plan1!$B:$C,2,0)</f>
        <v>105</v>
      </c>
      <c r="CT176" s="17">
        <f t="shared" si="9"/>
        <v>-105</v>
      </c>
      <c r="CU176" s="21">
        <f t="shared" si="11"/>
        <v>0</v>
      </c>
      <c r="CV176" s="2"/>
      <c r="CW176" s="2"/>
      <c r="CX176" s="2"/>
      <c r="CY176" s="2"/>
    </row>
    <row r="177" spans="1:103" ht="18.75" hidden="1">
      <c r="A177" s="8" t="s">
        <v>19</v>
      </c>
      <c r="B177" s="15" t="s">
        <v>20</v>
      </c>
      <c r="C177" s="15" t="s">
        <v>21</v>
      </c>
      <c r="D177" s="16" t="s">
        <v>197</v>
      </c>
      <c r="E177" s="16" t="str">
        <f>VLOOKUP(D177,[1]Plan1!$B:$D,3,0)</f>
        <v>01/09/20 a 30/09/20</v>
      </c>
      <c r="F177" s="13">
        <v>82073</v>
      </c>
      <c r="G177" s="13">
        <v>10785</v>
      </c>
      <c r="H177" s="14" t="s">
        <v>47</v>
      </c>
      <c r="I177" s="17" t="str">
        <f t="shared" si="10"/>
        <v/>
      </c>
      <c r="J177" s="17">
        <f>VLOOKUP(D177,[1]Plan1!$B:$E,4,0)</f>
        <v>5</v>
      </c>
      <c r="K177" s="18"/>
      <c r="L177" s="10">
        <v>0</v>
      </c>
      <c r="M177" s="11">
        <v>0</v>
      </c>
      <c r="N177" s="10">
        <v>0</v>
      </c>
      <c r="O177" s="11">
        <v>0</v>
      </c>
      <c r="P177" s="10">
        <v>0</v>
      </c>
      <c r="Q177" s="11">
        <v>0</v>
      </c>
      <c r="R177" s="10">
        <v>0</v>
      </c>
      <c r="S177" s="11">
        <v>0</v>
      </c>
      <c r="T177" s="10">
        <v>0</v>
      </c>
      <c r="U177" s="11">
        <v>0</v>
      </c>
      <c r="V177" s="10">
        <v>0</v>
      </c>
      <c r="W177" s="12"/>
      <c r="X177" s="10">
        <v>0</v>
      </c>
      <c r="Y177" s="11">
        <v>0</v>
      </c>
      <c r="Z177" s="10">
        <v>0</v>
      </c>
      <c r="AA177" s="11">
        <v>0</v>
      </c>
      <c r="AB177" s="10">
        <v>0</v>
      </c>
      <c r="AC177" s="11">
        <v>0</v>
      </c>
      <c r="AD177" s="10">
        <v>0</v>
      </c>
      <c r="AE177" s="11">
        <v>0</v>
      </c>
      <c r="AF177" s="10">
        <v>0</v>
      </c>
      <c r="AG177" s="11">
        <v>0</v>
      </c>
      <c r="AH177" s="10">
        <v>0</v>
      </c>
      <c r="AI177" s="12"/>
      <c r="AJ177" s="10">
        <v>0</v>
      </c>
      <c r="AK177" s="11">
        <v>0</v>
      </c>
      <c r="AL177" s="10">
        <v>0</v>
      </c>
      <c r="AM177" s="11">
        <v>0</v>
      </c>
      <c r="AN177" s="10">
        <v>0</v>
      </c>
      <c r="AO177" s="11">
        <v>0</v>
      </c>
      <c r="AP177" s="10">
        <v>0</v>
      </c>
      <c r="AQ177" s="11">
        <v>0</v>
      </c>
      <c r="AR177" s="10">
        <v>0</v>
      </c>
      <c r="AS177" s="11">
        <v>0</v>
      </c>
      <c r="AT177" s="10">
        <v>0</v>
      </c>
      <c r="AU177" s="12"/>
      <c r="AV177" s="10">
        <v>0</v>
      </c>
      <c r="AW177" s="11">
        <v>0</v>
      </c>
      <c r="AX177" s="10">
        <v>0</v>
      </c>
      <c r="AY177" s="11">
        <v>0</v>
      </c>
      <c r="AZ177" s="10">
        <v>0</v>
      </c>
      <c r="BA177" s="11">
        <v>0</v>
      </c>
      <c r="BB177" s="10">
        <v>0</v>
      </c>
      <c r="BC177" s="11">
        <v>0</v>
      </c>
      <c r="BD177" s="10">
        <v>0</v>
      </c>
      <c r="BE177" s="11">
        <v>0</v>
      </c>
      <c r="BF177" s="10">
        <v>0</v>
      </c>
      <c r="BG177" s="12"/>
      <c r="BH177" s="10">
        <v>0</v>
      </c>
      <c r="BI177" s="11">
        <v>0</v>
      </c>
      <c r="BJ177" s="10">
        <v>0</v>
      </c>
      <c r="BK177" s="11">
        <v>0</v>
      </c>
      <c r="BL177" s="10">
        <v>0</v>
      </c>
      <c r="BM177" s="11">
        <v>0</v>
      </c>
      <c r="BN177" s="10">
        <v>0</v>
      </c>
      <c r="BO177" s="11">
        <v>0</v>
      </c>
      <c r="BP177" s="10">
        <v>0</v>
      </c>
      <c r="BQ177" s="11">
        <v>0</v>
      </c>
      <c r="BR177" s="10">
        <v>0</v>
      </c>
      <c r="BT177" s="19">
        <f>(L177+X177+AJ177+AV177+BH177)/(VLOOKUP($D177,[1]Plan1!$B:$E,4,0))</f>
        <v>0</v>
      </c>
      <c r="BU177" s="20">
        <f>(M177+Y177+AK177+AW177+BI177)/(VLOOKUP($D177,[1]Plan1!$B:$E,4,0))</f>
        <v>0</v>
      </c>
      <c r="BV177" s="19">
        <f>(N177+Z177+AL177+AX177+BJ177)/(VLOOKUP($D177,[1]Plan1!$B:$E,4,0))</f>
        <v>0</v>
      </c>
      <c r="BW177" s="20">
        <f>(O177+AA177+AM177+AY177+BK177)/(VLOOKUP($D177,[1]Plan1!$B:$E,4,0))</f>
        <v>0</v>
      </c>
      <c r="BX177" s="19">
        <f>(P177+AB177+AN177+AZ177+BL177)/(VLOOKUP($D177,[1]Plan1!$B:$E,4,0))</f>
        <v>0</v>
      </c>
      <c r="BY177" s="20">
        <f>(Q177+AC177+AO177+BA177+BM177)/(VLOOKUP($D177,[1]Plan1!$B:$E,4,0))</f>
        <v>0</v>
      </c>
      <c r="BZ177" s="19">
        <f>(R177+AD177+AP177+BB177+BN177)/(VLOOKUP($D177,[1]Plan1!$B:$E,4,0))</f>
        <v>0</v>
      </c>
      <c r="CA177" s="20">
        <f>(S177+AE177+AQ177+BC177+BO177)/(VLOOKUP($D177,[1]Plan1!$B:$E,4,0))</f>
        <v>0</v>
      </c>
      <c r="CB177" s="19">
        <f>(T177+AF177+AR177+BD177+BP177)/(VLOOKUP($D177,[1]Plan1!$B:$E,4,0))</f>
        <v>0</v>
      </c>
      <c r="CC177" s="20">
        <f>(U177+AG177+AS177+BE177+BQ177)/(VLOOKUP($D177,[1]Plan1!$B:$E,4,0))</f>
        <v>0</v>
      </c>
      <c r="CD177" s="19">
        <f>(V177+AH177+AT177+BF177+BR177)/(VLOOKUP($D177,[1]Plan1!$B:$E,4,0))</f>
        <v>0</v>
      </c>
      <c r="CE177" s="18"/>
      <c r="CF177" s="19">
        <f>ROUND((((VLOOKUP($D177,[1]Plan1!$B:$C,2,0)/25) * (VLOOKUP(CF$1,[2]Plan1!$A:$B,2,0))) * BT177),0)</f>
        <v>0</v>
      </c>
      <c r="CG177" s="20">
        <f>ROUND((((VLOOKUP($D177,[1]Plan1!$B:$C,2,0)/25) * (VLOOKUP(CG$1,[2]Plan1!$A:$B,2,0))) * BU177),0)</f>
        <v>0</v>
      </c>
      <c r="CH177" s="19">
        <f>ROUND((((VLOOKUP($D177,[1]Plan1!$B:$C,2,0)/25) * (VLOOKUP(CH$1,[2]Plan1!$A:$B,2,0))) * BV177),0)</f>
        <v>0</v>
      </c>
      <c r="CI177" s="20">
        <f>ROUND((((VLOOKUP($D177,[1]Plan1!$B:$C,2,0)/25) * (VLOOKUP(CI$1,[2]Plan1!$A:$B,2,0))) * BW177),0)</f>
        <v>0</v>
      </c>
      <c r="CJ177" s="19">
        <f>ROUND((((VLOOKUP($D177,[1]Plan1!$B:$C,2,0)/25) * (VLOOKUP(CJ$1,[2]Plan1!$A:$B,2,0))) * BX177),0)</f>
        <v>0</v>
      </c>
      <c r="CK177" s="20">
        <f>ROUND((((VLOOKUP($D177,[1]Plan1!$B:$C,2,0)/25) * (VLOOKUP(CK$1,[2]Plan1!$A:$B,2,0))) * BY177),0)</f>
        <v>0</v>
      </c>
      <c r="CL177" s="19">
        <f>ROUND((((VLOOKUP($D177,[1]Plan1!$B:$C,2,0)/25) * (VLOOKUP(CL$1,[2]Plan1!$A:$B,2,0))) * BZ177),0)</f>
        <v>0</v>
      </c>
      <c r="CM177" s="20">
        <f>ROUND((((VLOOKUP($D177,[1]Plan1!$B:$C,2,0)/25) * (VLOOKUP(CM$1,[2]Plan1!$A:$B,2,0))) * CA177),0)</f>
        <v>0</v>
      </c>
      <c r="CN177" s="19">
        <f>ROUND((((VLOOKUP($D177,[1]Plan1!$B:$C,2,0)/25) * (VLOOKUP(CN$1,[2]Plan1!$A:$B,2,0))) * CB177),0)</f>
        <v>0</v>
      </c>
      <c r="CO177" s="20">
        <f>ROUND((((VLOOKUP($D177,[1]Plan1!$B:$C,2,0)/25) * (VLOOKUP(CO$1,[2]Plan1!$A:$B,2,0))) * CC177),0)</f>
        <v>0</v>
      </c>
      <c r="CP177" s="19">
        <f>ROUND((((VLOOKUP($D177,[1]Plan1!$B:$C,2,0)/25) * (VLOOKUP(CP$1,[2]Plan1!$A:$B,2,0))) * CD177),0)</f>
        <v>0</v>
      </c>
      <c r="CQ177" s="18"/>
      <c r="CR177" s="20">
        <f t="shared" si="8"/>
        <v>0</v>
      </c>
      <c r="CS177" s="19">
        <f>VLOOKUP(D177,[1]Plan1!$B:$C,2,0)</f>
        <v>105</v>
      </c>
      <c r="CT177" s="17">
        <f t="shared" si="9"/>
        <v>-105</v>
      </c>
      <c r="CU177" s="21">
        <f t="shared" si="11"/>
        <v>0</v>
      </c>
      <c r="CV177" s="2"/>
      <c r="CW177" s="2"/>
      <c r="CX177" s="2"/>
      <c r="CY177" s="2"/>
    </row>
    <row r="178" spans="1:103" ht="18.75" hidden="1">
      <c r="A178" s="8" t="s">
        <v>19</v>
      </c>
      <c r="B178" s="15" t="s">
        <v>20</v>
      </c>
      <c r="C178" s="15" t="s">
        <v>21</v>
      </c>
      <c r="D178" s="16" t="s">
        <v>197</v>
      </c>
      <c r="E178" s="16" t="str">
        <f>VLOOKUP(D178,[1]Plan1!$B:$D,3,0)</f>
        <v>01/09/20 a 30/09/20</v>
      </c>
      <c r="F178" s="13">
        <v>63424</v>
      </c>
      <c r="G178" s="13">
        <v>10791</v>
      </c>
      <c r="H178" s="14" t="s">
        <v>48</v>
      </c>
      <c r="I178" s="17" t="str">
        <f t="shared" si="10"/>
        <v/>
      </c>
      <c r="J178" s="17">
        <f>VLOOKUP(D178,[1]Plan1!$B:$E,4,0)</f>
        <v>5</v>
      </c>
      <c r="K178" s="18"/>
      <c r="L178" s="10">
        <v>0</v>
      </c>
      <c r="M178" s="11">
        <v>0</v>
      </c>
      <c r="N178" s="10">
        <v>0</v>
      </c>
      <c r="O178" s="11">
        <v>0</v>
      </c>
      <c r="P178" s="10">
        <v>0</v>
      </c>
      <c r="Q178" s="11">
        <v>0</v>
      </c>
      <c r="R178" s="10">
        <v>0</v>
      </c>
      <c r="S178" s="11">
        <v>0</v>
      </c>
      <c r="T178" s="10">
        <v>0</v>
      </c>
      <c r="U178" s="11">
        <v>0</v>
      </c>
      <c r="V178" s="10">
        <v>0</v>
      </c>
      <c r="W178" s="12"/>
      <c r="X178" s="10">
        <v>0</v>
      </c>
      <c r="Y178" s="11">
        <v>0</v>
      </c>
      <c r="Z178" s="10">
        <v>0</v>
      </c>
      <c r="AA178" s="11">
        <v>0</v>
      </c>
      <c r="AB178" s="10">
        <v>0</v>
      </c>
      <c r="AC178" s="11">
        <v>0</v>
      </c>
      <c r="AD178" s="10">
        <v>0</v>
      </c>
      <c r="AE178" s="11">
        <v>0</v>
      </c>
      <c r="AF178" s="10">
        <v>0</v>
      </c>
      <c r="AG178" s="11">
        <v>0</v>
      </c>
      <c r="AH178" s="10">
        <v>0</v>
      </c>
      <c r="AI178" s="12"/>
      <c r="AJ178" s="10">
        <v>0</v>
      </c>
      <c r="AK178" s="11">
        <v>0</v>
      </c>
      <c r="AL178" s="10">
        <v>0</v>
      </c>
      <c r="AM178" s="11">
        <v>0</v>
      </c>
      <c r="AN178" s="10">
        <v>0</v>
      </c>
      <c r="AO178" s="11">
        <v>0</v>
      </c>
      <c r="AP178" s="10">
        <v>0</v>
      </c>
      <c r="AQ178" s="11">
        <v>0</v>
      </c>
      <c r="AR178" s="10">
        <v>0</v>
      </c>
      <c r="AS178" s="11">
        <v>0</v>
      </c>
      <c r="AT178" s="10">
        <v>0</v>
      </c>
      <c r="AU178" s="12"/>
      <c r="AV178" s="10">
        <v>0</v>
      </c>
      <c r="AW178" s="11">
        <v>0</v>
      </c>
      <c r="AX178" s="10">
        <v>0</v>
      </c>
      <c r="AY178" s="11">
        <v>0</v>
      </c>
      <c r="AZ178" s="10">
        <v>0</v>
      </c>
      <c r="BA178" s="11">
        <v>0</v>
      </c>
      <c r="BB178" s="10">
        <v>0</v>
      </c>
      <c r="BC178" s="11">
        <v>0</v>
      </c>
      <c r="BD178" s="10">
        <v>0</v>
      </c>
      <c r="BE178" s="11">
        <v>0</v>
      </c>
      <c r="BF178" s="10">
        <v>0</v>
      </c>
      <c r="BG178" s="12"/>
      <c r="BH178" s="10">
        <v>0</v>
      </c>
      <c r="BI178" s="11">
        <v>0</v>
      </c>
      <c r="BJ178" s="10">
        <v>0</v>
      </c>
      <c r="BK178" s="11">
        <v>0</v>
      </c>
      <c r="BL178" s="10">
        <v>0</v>
      </c>
      <c r="BM178" s="11">
        <v>0</v>
      </c>
      <c r="BN178" s="10">
        <v>0</v>
      </c>
      <c r="BO178" s="11">
        <v>0</v>
      </c>
      <c r="BP178" s="10">
        <v>0</v>
      </c>
      <c r="BQ178" s="11">
        <v>0</v>
      </c>
      <c r="BR178" s="10">
        <v>0</v>
      </c>
      <c r="BT178" s="19">
        <f>(L178+X178+AJ178+AV178+BH178)/(VLOOKUP($D178,[1]Plan1!$B:$E,4,0))</f>
        <v>0</v>
      </c>
      <c r="BU178" s="20">
        <f>(M178+Y178+AK178+AW178+BI178)/(VLOOKUP($D178,[1]Plan1!$B:$E,4,0))</f>
        <v>0</v>
      </c>
      <c r="BV178" s="19">
        <f>(N178+Z178+AL178+AX178+BJ178)/(VLOOKUP($D178,[1]Plan1!$B:$E,4,0))</f>
        <v>0</v>
      </c>
      <c r="BW178" s="20">
        <f>(O178+AA178+AM178+AY178+BK178)/(VLOOKUP($D178,[1]Plan1!$B:$E,4,0))</f>
        <v>0</v>
      </c>
      <c r="BX178" s="19">
        <f>(P178+AB178+AN178+AZ178+BL178)/(VLOOKUP($D178,[1]Plan1!$B:$E,4,0))</f>
        <v>0</v>
      </c>
      <c r="BY178" s="20">
        <f>(Q178+AC178+AO178+BA178+BM178)/(VLOOKUP($D178,[1]Plan1!$B:$E,4,0))</f>
        <v>0</v>
      </c>
      <c r="BZ178" s="19">
        <f>(R178+AD178+AP178+BB178+BN178)/(VLOOKUP($D178,[1]Plan1!$B:$E,4,0))</f>
        <v>0</v>
      </c>
      <c r="CA178" s="20">
        <f>(S178+AE178+AQ178+BC178+BO178)/(VLOOKUP($D178,[1]Plan1!$B:$E,4,0))</f>
        <v>0</v>
      </c>
      <c r="CB178" s="19">
        <f>(T178+AF178+AR178+BD178+BP178)/(VLOOKUP($D178,[1]Plan1!$B:$E,4,0))</f>
        <v>0</v>
      </c>
      <c r="CC178" s="20">
        <f>(U178+AG178+AS178+BE178+BQ178)/(VLOOKUP($D178,[1]Plan1!$B:$E,4,0))</f>
        <v>0</v>
      </c>
      <c r="CD178" s="19">
        <f>(V178+AH178+AT178+BF178+BR178)/(VLOOKUP($D178,[1]Plan1!$B:$E,4,0))</f>
        <v>0</v>
      </c>
      <c r="CE178" s="18"/>
      <c r="CF178" s="19">
        <f>ROUND((((VLOOKUP($D178,[1]Plan1!$B:$C,2,0)/25) * (VLOOKUP(CF$1,[2]Plan1!$A:$B,2,0))) * BT178),0)</f>
        <v>0</v>
      </c>
      <c r="CG178" s="20">
        <f>ROUND((((VLOOKUP($D178,[1]Plan1!$B:$C,2,0)/25) * (VLOOKUP(CG$1,[2]Plan1!$A:$B,2,0))) * BU178),0)</f>
        <v>0</v>
      </c>
      <c r="CH178" s="19">
        <f>ROUND((((VLOOKUP($D178,[1]Plan1!$B:$C,2,0)/25) * (VLOOKUP(CH$1,[2]Plan1!$A:$B,2,0))) * BV178),0)</f>
        <v>0</v>
      </c>
      <c r="CI178" s="20">
        <f>ROUND((((VLOOKUP($D178,[1]Plan1!$B:$C,2,0)/25) * (VLOOKUP(CI$1,[2]Plan1!$A:$B,2,0))) * BW178),0)</f>
        <v>0</v>
      </c>
      <c r="CJ178" s="19">
        <f>ROUND((((VLOOKUP($D178,[1]Plan1!$B:$C,2,0)/25) * (VLOOKUP(CJ$1,[2]Plan1!$A:$B,2,0))) * BX178),0)</f>
        <v>0</v>
      </c>
      <c r="CK178" s="20">
        <f>ROUND((((VLOOKUP($D178,[1]Plan1!$B:$C,2,0)/25) * (VLOOKUP(CK$1,[2]Plan1!$A:$B,2,0))) * BY178),0)</f>
        <v>0</v>
      </c>
      <c r="CL178" s="19">
        <f>ROUND((((VLOOKUP($D178,[1]Plan1!$B:$C,2,0)/25) * (VLOOKUP(CL$1,[2]Plan1!$A:$B,2,0))) * BZ178),0)</f>
        <v>0</v>
      </c>
      <c r="CM178" s="20">
        <f>ROUND((((VLOOKUP($D178,[1]Plan1!$B:$C,2,0)/25) * (VLOOKUP(CM$1,[2]Plan1!$A:$B,2,0))) * CA178),0)</f>
        <v>0</v>
      </c>
      <c r="CN178" s="19">
        <f>ROUND((((VLOOKUP($D178,[1]Plan1!$B:$C,2,0)/25) * (VLOOKUP(CN$1,[2]Plan1!$A:$B,2,0))) * CB178),0)</f>
        <v>0</v>
      </c>
      <c r="CO178" s="20">
        <f>ROUND((((VLOOKUP($D178,[1]Plan1!$B:$C,2,0)/25) * (VLOOKUP(CO$1,[2]Plan1!$A:$B,2,0))) * CC178),0)</f>
        <v>0</v>
      </c>
      <c r="CP178" s="19">
        <f>ROUND((((VLOOKUP($D178,[1]Plan1!$B:$C,2,0)/25) * (VLOOKUP(CP$1,[2]Plan1!$A:$B,2,0))) * CD178),0)</f>
        <v>0</v>
      </c>
      <c r="CQ178" s="18"/>
      <c r="CR178" s="20">
        <f t="shared" si="8"/>
        <v>0</v>
      </c>
      <c r="CS178" s="19">
        <f>VLOOKUP(D178,[1]Plan1!$B:$C,2,0)</f>
        <v>105</v>
      </c>
      <c r="CT178" s="17">
        <f t="shared" si="9"/>
        <v>-105</v>
      </c>
      <c r="CU178" s="21">
        <f t="shared" si="11"/>
        <v>0</v>
      </c>
      <c r="CV178" s="2"/>
      <c r="CW178" s="2"/>
      <c r="CX178" s="2"/>
      <c r="CY178" s="2"/>
    </row>
    <row r="179" spans="1:103" ht="18.75" hidden="1">
      <c r="A179" s="8" t="s">
        <v>19</v>
      </c>
      <c r="B179" s="15" t="s">
        <v>20</v>
      </c>
      <c r="C179" s="15" t="s">
        <v>21</v>
      </c>
      <c r="D179" s="16" t="s">
        <v>197</v>
      </c>
      <c r="E179" s="16" t="str">
        <f>VLOOKUP(D179,[1]Plan1!$B:$D,3,0)</f>
        <v>01/09/20 a 30/09/20</v>
      </c>
      <c r="F179" s="13">
        <v>75383</v>
      </c>
      <c r="G179" s="13">
        <v>10845</v>
      </c>
      <c r="H179" s="14" t="s">
        <v>49</v>
      </c>
      <c r="I179" s="17" t="str">
        <f t="shared" si="10"/>
        <v/>
      </c>
      <c r="J179" s="17">
        <f>VLOOKUP(D179,[1]Plan1!$B:$E,4,0)</f>
        <v>5</v>
      </c>
      <c r="K179" s="18"/>
      <c r="L179" s="10">
        <v>0</v>
      </c>
      <c r="M179" s="11">
        <v>0</v>
      </c>
      <c r="N179" s="10">
        <v>0</v>
      </c>
      <c r="O179" s="11">
        <v>0</v>
      </c>
      <c r="P179" s="10">
        <v>0</v>
      </c>
      <c r="Q179" s="11">
        <v>0</v>
      </c>
      <c r="R179" s="10">
        <v>0</v>
      </c>
      <c r="S179" s="11">
        <v>0</v>
      </c>
      <c r="T179" s="10">
        <v>0</v>
      </c>
      <c r="U179" s="11">
        <v>0</v>
      </c>
      <c r="V179" s="10">
        <v>0</v>
      </c>
      <c r="W179" s="12"/>
      <c r="X179" s="10">
        <v>0</v>
      </c>
      <c r="Y179" s="11">
        <v>0</v>
      </c>
      <c r="Z179" s="10">
        <v>0</v>
      </c>
      <c r="AA179" s="11">
        <v>0</v>
      </c>
      <c r="AB179" s="10">
        <v>0</v>
      </c>
      <c r="AC179" s="11">
        <v>0</v>
      </c>
      <c r="AD179" s="10">
        <v>0</v>
      </c>
      <c r="AE179" s="11">
        <v>0</v>
      </c>
      <c r="AF179" s="10">
        <v>0</v>
      </c>
      <c r="AG179" s="11">
        <v>0</v>
      </c>
      <c r="AH179" s="10">
        <v>0</v>
      </c>
      <c r="AI179" s="12"/>
      <c r="AJ179" s="10">
        <v>0</v>
      </c>
      <c r="AK179" s="11">
        <v>0</v>
      </c>
      <c r="AL179" s="10">
        <v>0</v>
      </c>
      <c r="AM179" s="11">
        <v>0</v>
      </c>
      <c r="AN179" s="10">
        <v>0</v>
      </c>
      <c r="AO179" s="11">
        <v>0</v>
      </c>
      <c r="AP179" s="10">
        <v>0</v>
      </c>
      <c r="AQ179" s="11">
        <v>0</v>
      </c>
      <c r="AR179" s="10">
        <v>0</v>
      </c>
      <c r="AS179" s="11">
        <v>0</v>
      </c>
      <c r="AT179" s="10">
        <v>0</v>
      </c>
      <c r="AU179" s="12"/>
      <c r="AV179" s="10">
        <v>0</v>
      </c>
      <c r="AW179" s="11">
        <v>0</v>
      </c>
      <c r="AX179" s="10">
        <v>0</v>
      </c>
      <c r="AY179" s="11">
        <v>0</v>
      </c>
      <c r="AZ179" s="10">
        <v>0</v>
      </c>
      <c r="BA179" s="11">
        <v>0</v>
      </c>
      <c r="BB179" s="10">
        <v>0</v>
      </c>
      <c r="BC179" s="11">
        <v>0</v>
      </c>
      <c r="BD179" s="10">
        <v>0</v>
      </c>
      <c r="BE179" s="11">
        <v>0</v>
      </c>
      <c r="BF179" s="10">
        <v>0</v>
      </c>
      <c r="BG179" s="12"/>
      <c r="BH179" s="10">
        <v>0</v>
      </c>
      <c r="BI179" s="11">
        <v>0</v>
      </c>
      <c r="BJ179" s="10">
        <v>0</v>
      </c>
      <c r="BK179" s="11">
        <v>0</v>
      </c>
      <c r="BL179" s="10">
        <v>0</v>
      </c>
      <c r="BM179" s="11">
        <v>0</v>
      </c>
      <c r="BN179" s="10">
        <v>0</v>
      </c>
      <c r="BO179" s="11">
        <v>0</v>
      </c>
      <c r="BP179" s="10">
        <v>0</v>
      </c>
      <c r="BQ179" s="11">
        <v>0</v>
      </c>
      <c r="BR179" s="10">
        <v>0</v>
      </c>
      <c r="BT179" s="19">
        <f>(L179+X179+AJ179+AV179+BH179)/(VLOOKUP($D179,[1]Plan1!$B:$E,4,0))</f>
        <v>0</v>
      </c>
      <c r="BU179" s="20">
        <f>(M179+Y179+AK179+AW179+BI179)/(VLOOKUP($D179,[1]Plan1!$B:$E,4,0))</f>
        <v>0</v>
      </c>
      <c r="BV179" s="19">
        <f>(N179+Z179+AL179+AX179+BJ179)/(VLOOKUP($D179,[1]Plan1!$B:$E,4,0))</f>
        <v>0</v>
      </c>
      <c r="BW179" s="20">
        <f>(O179+AA179+AM179+AY179+BK179)/(VLOOKUP($D179,[1]Plan1!$B:$E,4,0))</f>
        <v>0</v>
      </c>
      <c r="BX179" s="19">
        <f>(P179+AB179+AN179+AZ179+BL179)/(VLOOKUP($D179,[1]Plan1!$B:$E,4,0))</f>
        <v>0</v>
      </c>
      <c r="BY179" s="20">
        <f>(Q179+AC179+AO179+BA179+BM179)/(VLOOKUP($D179,[1]Plan1!$B:$E,4,0))</f>
        <v>0</v>
      </c>
      <c r="BZ179" s="19">
        <f>(R179+AD179+AP179+BB179+BN179)/(VLOOKUP($D179,[1]Plan1!$B:$E,4,0))</f>
        <v>0</v>
      </c>
      <c r="CA179" s="20">
        <f>(S179+AE179+AQ179+BC179+BO179)/(VLOOKUP($D179,[1]Plan1!$B:$E,4,0))</f>
        <v>0</v>
      </c>
      <c r="CB179" s="19">
        <f>(T179+AF179+AR179+BD179+BP179)/(VLOOKUP($D179,[1]Plan1!$B:$E,4,0))</f>
        <v>0</v>
      </c>
      <c r="CC179" s="20">
        <f>(U179+AG179+AS179+BE179+BQ179)/(VLOOKUP($D179,[1]Plan1!$B:$E,4,0))</f>
        <v>0</v>
      </c>
      <c r="CD179" s="19">
        <f>(V179+AH179+AT179+BF179+BR179)/(VLOOKUP($D179,[1]Plan1!$B:$E,4,0))</f>
        <v>0</v>
      </c>
      <c r="CE179" s="18"/>
      <c r="CF179" s="19">
        <f>ROUND((((VLOOKUP($D179,[1]Plan1!$B:$C,2,0)/25) * (VLOOKUP(CF$1,[2]Plan1!$A:$B,2,0))) * BT179),0)</f>
        <v>0</v>
      </c>
      <c r="CG179" s="20">
        <f>ROUND((((VLOOKUP($D179,[1]Plan1!$B:$C,2,0)/25) * (VLOOKUP(CG$1,[2]Plan1!$A:$B,2,0))) * BU179),0)</f>
        <v>0</v>
      </c>
      <c r="CH179" s="19">
        <f>ROUND((((VLOOKUP($D179,[1]Plan1!$B:$C,2,0)/25) * (VLOOKUP(CH$1,[2]Plan1!$A:$B,2,0))) * BV179),0)</f>
        <v>0</v>
      </c>
      <c r="CI179" s="20">
        <f>ROUND((((VLOOKUP($D179,[1]Plan1!$B:$C,2,0)/25) * (VLOOKUP(CI$1,[2]Plan1!$A:$B,2,0))) * BW179),0)</f>
        <v>0</v>
      </c>
      <c r="CJ179" s="19">
        <f>ROUND((((VLOOKUP($D179,[1]Plan1!$B:$C,2,0)/25) * (VLOOKUP(CJ$1,[2]Plan1!$A:$B,2,0))) * BX179),0)</f>
        <v>0</v>
      </c>
      <c r="CK179" s="20">
        <f>ROUND((((VLOOKUP($D179,[1]Plan1!$B:$C,2,0)/25) * (VLOOKUP(CK$1,[2]Plan1!$A:$B,2,0))) * BY179),0)</f>
        <v>0</v>
      </c>
      <c r="CL179" s="19">
        <f>ROUND((((VLOOKUP($D179,[1]Plan1!$B:$C,2,0)/25) * (VLOOKUP(CL$1,[2]Plan1!$A:$B,2,0))) * BZ179),0)</f>
        <v>0</v>
      </c>
      <c r="CM179" s="20">
        <f>ROUND((((VLOOKUP($D179,[1]Plan1!$B:$C,2,0)/25) * (VLOOKUP(CM$1,[2]Plan1!$A:$B,2,0))) * CA179),0)</f>
        <v>0</v>
      </c>
      <c r="CN179" s="19">
        <f>ROUND((((VLOOKUP($D179,[1]Plan1!$B:$C,2,0)/25) * (VLOOKUP(CN$1,[2]Plan1!$A:$B,2,0))) * CB179),0)</f>
        <v>0</v>
      </c>
      <c r="CO179" s="20">
        <f>ROUND((((VLOOKUP($D179,[1]Plan1!$B:$C,2,0)/25) * (VLOOKUP(CO$1,[2]Plan1!$A:$B,2,0))) * CC179),0)</f>
        <v>0</v>
      </c>
      <c r="CP179" s="19">
        <f>ROUND((((VLOOKUP($D179,[1]Plan1!$B:$C,2,0)/25) * (VLOOKUP(CP$1,[2]Plan1!$A:$B,2,0))) * CD179),0)</f>
        <v>0</v>
      </c>
      <c r="CQ179" s="18"/>
      <c r="CR179" s="20">
        <f t="shared" si="8"/>
        <v>0</v>
      </c>
      <c r="CS179" s="19">
        <f>VLOOKUP(D179,[1]Plan1!$B:$C,2,0)</f>
        <v>105</v>
      </c>
      <c r="CT179" s="17">
        <f t="shared" si="9"/>
        <v>-105</v>
      </c>
      <c r="CU179" s="21">
        <f t="shared" si="11"/>
        <v>0</v>
      </c>
      <c r="CV179" s="2"/>
      <c r="CW179" s="2"/>
      <c r="CX179" s="2"/>
      <c r="CY179" s="2"/>
    </row>
    <row r="180" spans="1:103" ht="18.75" hidden="1">
      <c r="A180" s="8" t="s">
        <v>19</v>
      </c>
      <c r="B180" s="15" t="s">
        <v>20</v>
      </c>
      <c r="C180" s="15" t="s">
        <v>21</v>
      </c>
      <c r="D180" s="16" t="s">
        <v>197</v>
      </c>
      <c r="E180" s="16" t="str">
        <f>VLOOKUP(D180,[1]Plan1!$B:$D,3,0)</f>
        <v>01/09/20 a 30/09/20</v>
      </c>
      <c r="F180" s="13">
        <v>177522</v>
      </c>
      <c r="G180" s="13">
        <v>11431</v>
      </c>
      <c r="H180" s="14" t="s">
        <v>50</v>
      </c>
      <c r="I180" s="17" t="str">
        <f t="shared" si="10"/>
        <v/>
      </c>
      <c r="J180" s="17">
        <f>VLOOKUP(D180,[1]Plan1!$B:$E,4,0)</f>
        <v>5</v>
      </c>
      <c r="K180" s="18"/>
      <c r="L180" s="10">
        <v>0</v>
      </c>
      <c r="M180" s="11">
        <v>0</v>
      </c>
      <c r="N180" s="10">
        <v>0</v>
      </c>
      <c r="O180" s="11">
        <v>0</v>
      </c>
      <c r="P180" s="10">
        <v>0</v>
      </c>
      <c r="Q180" s="11">
        <v>0</v>
      </c>
      <c r="R180" s="10">
        <v>0</v>
      </c>
      <c r="S180" s="11">
        <v>0</v>
      </c>
      <c r="T180" s="10">
        <v>0</v>
      </c>
      <c r="U180" s="11">
        <v>0</v>
      </c>
      <c r="V180" s="10">
        <v>0</v>
      </c>
      <c r="W180" s="12"/>
      <c r="X180" s="10">
        <v>0</v>
      </c>
      <c r="Y180" s="11">
        <v>0</v>
      </c>
      <c r="Z180" s="10">
        <v>0</v>
      </c>
      <c r="AA180" s="11">
        <v>0</v>
      </c>
      <c r="AB180" s="10">
        <v>0</v>
      </c>
      <c r="AC180" s="11">
        <v>0</v>
      </c>
      <c r="AD180" s="10">
        <v>0</v>
      </c>
      <c r="AE180" s="11">
        <v>0</v>
      </c>
      <c r="AF180" s="10">
        <v>0</v>
      </c>
      <c r="AG180" s="11">
        <v>0</v>
      </c>
      <c r="AH180" s="10">
        <v>0</v>
      </c>
      <c r="AI180" s="12"/>
      <c r="AJ180" s="10">
        <v>0</v>
      </c>
      <c r="AK180" s="11">
        <v>0</v>
      </c>
      <c r="AL180" s="10">
        <v>0</v>
      </c>
      <c r="AM180" s="11">
        <v>0</v>
      </c>
      <c r="AN180" s="10">
        <v>0</v>
      </c>
      <c r="AO180" s="11">
        <v>0</v>
      </c>
      <c r="AP180" s="10">
        <v>0</v>
      </c>
      <c r="AQ180" s="11">
        <v>0</v>
      </c>
      <c r="AR180" s="10">
        <v>0</v>
      </c>
      <c r="AS180" s="11">
        <v>0</v>
      </c>
      <c r="AT180" s="10">
        <v>0</v>
      </c>
      <c r="AU180" s="12"/>
      <c r="AV180" s="10">
        <v>0</v>
      </c>
      <c r="AW180" s="11">
        <v>0</v>
      </c>
      <c r="AX180" s="10">
        <v>0</v>
      </c>
      <c r="AY180" s="11">
        <v>0</v>
      </c>
      <c r="AZ180" s="10">
        <v>0</v>
      </c>
      <c r="BA180" s="11">
        <v>0</v>
      </c>
      <c r="BB180" s="10">
        <v>0</v>
      </c>
      <c r="BC180" s="11">
        <v>0</v>
      </c>
      <c r="BD180" s="10">
        <v>0</v>
      </c>
      <c r="BE180" s="11">
        <v>0</v>
      </c>
      <c r="BF180" s="10">
        <v>0</v>
      </c>
      <c r="BG180" s="12"/>
      <c r="BH180" s="10">
        <v>0</v>
      </c>
      <c r="BI180" s="11">
        <v>0</v>
      </c>
      <c r="BJ180" s="10">
        <v>0</v>
      </c>
      <c r="BK180" s="11">
        <v>0</v>
      </c>
      <c r="BL180" s="10">
        <v>0</v>
      </c>
      <c r="BM180" s="11">
        <v>0</v>
      </c>
      <c r="BN180" s="10">
        <v>0</v>
      </c>
      <c r="BO180" s="11">
        <v>0</v>
      </c>
      <c r="BP180" s="10">
        <v>0</v>
      </c>
      <c r="BQ180" s="11">
        <v>0</v>
      </c>
      <c r="BR180" s="10">
        <v>0</v>
      </c>
      <c r="BT180" s="19">
        <f>(L180+X180+AJ180+AV180+BH180)/(VLOOKUP($D180,[1]Plan1!$B:$E,4,0))</f>
        <v>0</v>
      </c>
      <c r="BU180" s="20">
        <f>(M180+Y180+AK180+AW180+BI180)/(VLOOKUP($D180,[1]Plan1!$B:$E,4,0))</f>
        <v>0</v>
      </c>
      <c r="BV180" s="19">
        <f>(N180+Z180+AL180+AX180+BJ180)/(VLOOKUP($D180,[1]Plan1!$B:$E,4,0))</f>
        <v>0</v>
      </c>
      <c r="BW180" s="20">
        <f>(O180+AA180+AM180+AY180+BK180)/(VLOOKUP($D180,[1]Plan1!$B:$E,4,0))</f>
        <v>0</v>
      </c>
      <c r="BX180" s="19">
        <f>(P180+AB180+AN180+AZ180+BL180)/(VLOOKUP($D180,[1]Plan1!$B:$E,4,0))</f>
        <v>0</v>
      </c>
      <c r="BY180" s="20">
        <f>(Q180+AC180+AO180+BA180+BM180)/(VLOOKUP($D180,[1]Plan1!$B:$E,4,0))</f>
        <v>0</v>
      </c>
      <c r="BZ180" s="19">
        <f>(R180+AD180+AP180+BB180+BN180)/(VLOOKUP($D180,[1]Plan1!$B:$E,4,0))</f>
        <v>0</v>
      </c>
      <c r="CA180" s="20">
        <f>(S180+AE180+AQ180+BC180+BO180)/(VLOOKUP($D180,[1]Plan1!$B:$E,4,0))</f>
        <v>0</v>
      </c>
      <c r="CB180" s="19">
        <f>(T180+AF180+AR180+BD180+BP180)/(VLOOKUP($D180,[1]Plan1!$B:$E,4,0))</f>
        <v>0</v>
      </c>
      <c r="CC180" s="20">
        <f>(U180+AG180+AS180+BE180+BQ180)/(VLOOKUP($D180,[1]Plan1!$B:$E,4,0))</f>
        <v>0</v>
      </c>
      <c r="CD180" s="19">
        <f>(V180+AH180+AT180+BF180+BR180)/(VLOOKUP($D180,[1]Plan1!$B:$E,4,0))</f>
        <v>0</v>
      </c>
      <c r="CE180" s="18"/>
      <c r="CF180" s="19">
        <f>ROUND((((VLOOKUP($D180,[1]Plan1!$B:$C,2,0)/25) * (VLOOKUP(CF$1,[2]Plan1!$A:$B,2,0))) * BT180),0)</f>
        <v>0</v>
      </c>
      <c r="CG180" s="20">
        <f>ROUND((((VLOOKUP($D180,[1]Plan1!$B:$C,2,0)/25) * (VLOOKUP(CG$1,[2]Plan1!$A:$B,2,0))) * BU180),0)</f>
        <v>0</v>
      </c>
      <c r="CH180" s="19">
        <f>ROUND((((VLOOKUP($D180,[1]Plan1!$B:$C,2,0)/25) * (VLOOKUP(CH$1,[2]Plan1!$A:$B,2,0))) * BV180),0)</f>
        <v>0</v>
      </c>
      <c r="CI180" s="20">
        <f>ROUND((((VLOOKUP($D180,[1]Plan1!$B:$C,2,0)/25) * (VLOOKUP(CI$1,[2]Plan1!$A:$B,2,0))) * BW180),0)</f>
        <v>0</v>
      </c>
      <c r="CJ180" s="19">
        <f>ROUND((((VLOOKUP($D180,[1]Plan1!$B:$C,2,0)/25) * (VLOOKUP(CJ$1,[2]Plan1!$A:$B,2,0))) * BX180),0)</f>
        <v>0</v>
      </c>
      <c r="CK180" s="20">
        <f>ROUND((((VLOOKUP($D180,[1]Plan1!$B:$C,2,0)/25) * (VLOOKUP(CK$1,[2]Plan1!$A:$B,2,0))) * BY180),0)</f>
        <v>0</v>
      </c>
      <c r="CL180" s="19">
        <f>ROUND((((VLOOKUP($D180,[1]Plan1!$B:$C,2,0)/25) * (VLOOKUP(CL$1,[2]Plan1!$A:$B,2,0))) * BZ180),0)</f>
        <v>0</v>
      </c>
      <c r="CM180" s="20">
        <f>ROUND((((VLOOKUP($D180,[1]Plan1!$B:$C,2,0)/25) * (VLOOKUP(CM$1,[2]Plan1!$A:$B,2,0))) * CA180),0)</f>
        <v>0</v>
      </c>
      <c r="CN180" s="19">
        <f>ROUND((((VLOOKUP($D180,[1]Plan1!$B:$C,2,0)/25) * (VLOOKUP(CN$1,[2]Plan1!$A:$B,2,0))) * CB180),0)</f>
        <v>0</v>
      </c>
      <c r="CO180" s="20">
        <f>ROUND((((VLOOKUP($D180,[1]Plan1!$B:$C,2,0)/25) * (VLOOKUP(CO$1,[2]Plan1!$A:$B,2,0))) * CC180),0)</f>
        <v>0</v>
      </c>
      <c r="CP180" s="19">
        <f>ROUND((((VLOOKUP($D180,[1]Plan1!$B:$C,2,0)/25) * (VLOOKUP(CP$1,[2]Plan1!$A:$B,2,0))) * CD180),0)</f>
        <v>0</v>
      </c>
      <c r="CQ180" s="18"/>
      <c r="CR180" s="20">
        <f t="shared" si="8"/>
        <v>0</v>
      </c>
      <c r="CS180" s="19">
        <f>VLOOKUP(D180,[1]Plan1!$B:$C,2,0)</f>
        <v>105</v>
      </c>
      <c r="CT180" s="17">
        <f t="shared" si="9"/>
        <v>-105</v>
      </c>
      <c r="CU180" s="21">
        <f t="shared" si="11"/>
        <v>0</v>
      </c>
      <c r="CV180" s="2"/>
      <c r="CW180" s="2"/>
      <c r="CX180" s="2"/>
      <c r="CY180" s="2"/>
    </row>
    <row r="181" spans="1:103" ht="18.75" hidden="1">
      <c r="A181" s="8" t="s">
        <v>19</v>
      </c>
      <c r="B181" s="15" t="s">
        <v>20</v>
      </c>
      <c r="C181" s="15" t="s">
        <v>21</v>
      </c>
      <c r="D181" s="16" t="s">
        <v>197</v>
      </c>
      <c r="E181" s="16" t="str">
        <f>VLOOKUP(D181,[1]Plan1!$B:$D,3,0)</f>
        <v>01/09/20 a 30/09/20</v>
      </c>
      <c r="F181" s="13">
        <v>100841</v>
      </c>
      <c r="G181" s="13">
        <v>7905</v>
      </c>
      <c r="H181" s="14" t="s">
        <v>51</v>
      </c>
      <c r="I181" s="17" t="str">
        <f t="shared" si="10"/>
        <v/>
      </c>
      <c r="J181" s="17">
        <f>VLOOKUP(D181,[1]Plan1!$B:$E,4,0)</f>
        <v>5</v>
      </c>
      <c r="K181" s="18"/>
      <c r="L181" s="10">
        <v>0</v>
      </c>
      <c r="M181" s="11">
        <v>0</v>
      </c>
      <c r="N181" s="10">
        <v>0</v>
      </c>
      <c r="O181" s="11">
        <v>0</v>
      </c>
      <c r="P181" s="10">
        <v>0</v>
      </c>
      <c r="Q181" s="11">
        <v>0</v>
      </c>
      <c r="R181" s="10">
        <v>0</v>
      </c>
      <c r="S181" s="11">
        <v>0</v>
      </c>
      <c r="T181" s="10">
        <v>0</v>
      </c>
      <c r="U181" s="11">
        <v>0</v>
      </c>
      <c r="V181" s="10">
        <v>0</v>
      </c>
      <c r="W181" s="12"/>
      <c r="X181" s="10">
        <v>0</v>
      </c>
      <c r="Y181" s="11">
        <v>0</v>
      </c>
      <c r="Z181" s="10">
        <v>0</v>
      </c>
      <c r="AA181" s="11">
        <v>0</v>
      </c>
      <c r="AB181" s="10">
        <v>0</v>
      </c>
      <c r="AC181" s="11">
        <v>0</v>
      </c>
      <c r="AD181" s="10">
        <v>0</v>
      </c>
      <c r="AE181" s="11">
        <v>0</v>
      </c>
      <c r="AF181" s="10">
        <v>0</v>
      </c>
      <c r="AG181" s="11">
        <v>0</v>
      </c>
      <c r="AH181" s="10">
        <v>0</v>
      </c>
      <c r="AI181" s="12"/>
      <c r="AJ181" s="10">
        <v>0</v>
      </c>
      <c r="AK181" s="11">
        <v>0</v>
      </c>
      <c r="AL181" s="10">
        <v>0</v>
      </c>
      <c r="AM181" s="11">
        <v>0</v>
      </c>
      <c r="AN181" s="10">
        <v>0</v>
      </c>
      <c r="AO181" s="11">
        <v>0</v>
      </c>
      <c r="AP181" s="10">
        <v>0</v>
      </c>
      <c r="AQ181" s="11">
        <v>0</v>
      </c>
      <c r="AR181" s="10">
        <v>0</v>
      </c>
      <c r="AS181" s="11">
        <v>0</v>
      </c>
      <c r="AT181" s="10">
        <v>0</v>
      </c>
      <c r="AU181" s="12"/>
      <c r="AV181" s="10">
        <v>0</v>
      </c>
      <c r="AW181" s="11">
        <v>0</v>
      </c>
      <c r="AX181" s="10">
        <v>0</v>
      </c>
      <c r="AY181" s="11">
        <v>0</v>
      </c>
      <c r="AZ181" s="10">
        <v>0</v>
      </c>
      <c r="BA181" s="11">
        <v>0</v>
      </c>
      <c r="BB181" s="10">
        <v>0</v>
      </c>
      <c r="BC181" s="11">
        <v>0</v>
      </c>
      <c r="BD181" s="10">
        <v>0</v>
      </c>
      <c r="BE181" s="11">
        <v>0</v>
      </c>
      <c r="BF181" s="10">
        <v>0</v>
      </c>
      <c r="BG181" s="12"/>
      <c r="BH181" s="10">
        <v>0</v>
      </c>
      <c r="BI181" s="11">
        <v>0</v>
      </c>
      <c r="BJ181" s="10">
        <v>0</v>
      </c>
      <c r="BK181" s="11">
        <v>0</v>
      </c>
      <c r="BL181" s="10">
        <v>0</v>
      </c>
      <c r="BM181" s="11">
        <v>0</v>
      </c>
      <c r="BN181" s="10">
        <v>0</v>
      </c>
      <c r="BO181" s="11">
        <v>0</v>
      </c>
      <c r="BP181" s="10">
        <v>0</v>
      </c>
      <c r="BQ181" s="11">
        <v>0</v>
      </c>
      <c r="BR181" s="10">
        <v>0</v>
      </c>
      <c r="BT181" s="19">
        <f>(L181+X181+AJ181+AV181+BH181)/(VLOOKUP($D181,[1]Plan1!$B:$E,4,0))</f>
        <v>0</v>
      </c>
      <c r="BU181" s="20">
        <f>(M181+Y181+AK181+AW181+BI181)/(VLOOKUP($D181,[1]Plan1!$B:$E,4,0))</f>
        <v>0</v>
      </c>
      <c r="BV181" s="19">
        <f>(N181+Z181+AL181+AX181+BJ181)/(VLOOKUP($D181,[1]Plan1!$B:$E,4,0))</f>
        <v>0</v>
      </c>
      <c r="BW181" s="20">
        <f>(O181+AA181+AM181+AY181+BK181)/(VLOOKUP($D181,[1]Plan1!$B:$E,4,0))</f>
        <v>0</v>
      </c>
      <c r="BX181" s="19">
        <f>(P181+AB181+AN181+AZ181+BL181)/(VLOOKUP($D181,[1]Plan1!$B:$E,4,0))</f>
        <v>0</v>
      </c>
      <c r="BY181" s="20">
        <f>(Q181+AC181+AO181+BA181+BM181)/(VLOOKUP($D181,[1]Plan1!$B:$E,4,0))</f>
        <v>0</v>
      </c>
      <c r="BZ181" s="19">
        <f>(R181+AD181+AP181+BB181+BN181)/(VLOOKUP($D181,[1]Plan1!$B:$E,4,0))</f>
        <v>0</v>
      </c>
      <c r="CA181" s="20">
        <f>(S181+AE181+AQ181+BC181+BO181)/(VLOOKUP($D181,[1]Plan1!$B:$E,4,0))</f>
        <v>0</v>
      </c>
      <c r="CB181" s="19">
        <f>(T181+AF181+AR181+BD181+BP181)/(VLOOKUP($D181,[1]Plan1!$B:$E,4,0))</f>
        <v>0</v>
      </c>
      <c r="CC181" s="20">
        <f>(U181+AG181+AS181+BE181+BQ181)/(VLOOKUP($D181,[1]Plan1!$B:$E,4,0))</f>
        <v>0</v>
      </c>
      <c r="CD181" s="19">
        <f>(V181+AH181+AT181+BF181+BR181)/(VLOOKUP($D181,[1]Plan1!$B:$E,4,0))</f>
        <v>0</v>
      </c>
      <c r="CE181" s="18"/>
      <c r="CF181" s="19">
        <f>ROUND((((VLOOKUP($D181,[1]Plan1!$B:$C,2,0)/25) * (VLOOKUP(CF$1,[2]Plan1!$A:$B,2,0))) * BT181),0)</f>
        <v>0</v>
      </c>
      <c r="CG181" s="20">
        <f>ROUND((((VLOOKUP($D181,[1]Plan1!$B:$C,2,0)/25) * (VLOOKUP(CG$1,[2]Plan1!$A:$B,2,0))) * BU181),0)</f>
        <v>0</v>
      </c>
      <c r="CH181" s="19">
        <f>ROUND((((VLOOKUP($D181,[1]Plan1!$B:$C,2,0)/25) * (VLOOKUP(CH$1,[2]Plan1!$A:$B,2,0))) * BV181),0)</f>
        <v>0</v>
      </c>
      <c r="CI181" s="20">
        <f>ROUND((((VLOOKUP($D181,[1]Plan1!$B:$C,2,0)/25) * (VLOOKUP(CI$1,[2]Plan1!$A:$B,2,0))) * BW181),0)</f>
        <v>0</v>
      </c>
      <c r="CJ181" s="19">
        <f>ROUND((((VLOOKUP($D181,[1]Plan1!$B:$C,2,0)/25) * (VLOOKUP(CJ$1,[2]Plan1!$A:$B,2,0))) * BX181),0)</f>
        <v>0</v>
      </c>
      <c r="CK181" s="20">
        <f>ROUND((((VLOOKUP($D181,[1]Plan1!$B:$C,2,0)/25) * (VLOOKUP(CK$1,[2]Plan1!$A:$B,2,0))) * BY181),0)</f>
        <v>0</v>
      </c>
      <c r="CL181" s="19">
        <f>ROUND((((VLOOKUP($D181,[1]Plan1!$B:$C,2,0)/25) * (VLOOKUP(CL$1,[2]Plan1!$A:$B,2,0))) * BZ181),0)</f>
        <v>0</v>
      </c>
      <c r="CM181" s="20">
        <f>ROUND((((VLOOKUP($D181,[1]Plan1!$B:$C,2,0)/25) * (VLOOKUP(CM$1,[2]Plan1!$A:$B,2,0))) * CA181),0)</f>
        <v>0</v>
      </c>
      <c r="CN181" s="19">
        <f>ROUND((((VLOOKUP($D181,[1]Plan1!$B:$C,2,0)/25) * (VLOOKUP(CN$1,[2]Plan1!$A:$B,2,0))) * CB181),0)</f>
        <v>0</v>
      </c>
      <c r="CO181" s="20">
        <f>ROUND((((VLOOKUP($D181,[1]Plan1!$B:$C,2,0)/25) * (VLOOKUP(CO$1,[2]Plan1!$A:$B,2,0))) * CC181),0)</f>
        <v>0</v>
      </c>
      <c r="CP181" s="19">
        <f>ROUND((((VLOOKUP($D181,[1]Plan1!$B:$C,2,0)/25) * (VLOOKUP(CP$1,[2]Plan1!$A:$B,2,0))) * CD181),0)</f>
        <v>0</v>
      </c>
      <c r="CQ181" s="18"/>
      <c r="CR181" s="20">
        <f t="shared" si="8"/>
        <v>0</v>
      </c>
      <c r="CS181" s="19">
        <f>VLOOKUP(D181,[1]Plan1!$B:$C,2,0)</f>
        <v>105</v>
      </c>
      <c r="CT181" s="17">
        <f t="shared" si="9"/>
        <v>-105</v>
      </c>
      <c r="CU181" s="21">
        <f t="shared" si="11"/>
        <v>0</v>
      </c>
      <c r="CV181" s="2"/>
      <c r="CW181" s="2"/>
      <c r="CX181" s="2"/>
      <c r="CY181" s="2"/>
    </row>
    <row r="182" spans="1:103" ht="18.75" hidden="1">
      <c r="A182" s="8" t="s">
        <v>19</v>
      </c>
      <c r="B182" s="15" t="s">
        <v>20</v>
      </c>
      <c r="C182" s="15" t="s">
        <v>21</v>
      </c>
      <c r="D182" s="16" t="s">
        <v>198</v>
      </c>
      <c r="E182" s="16" t="str">
        <f>VLOOKUP(D182,[1]Plan1!$B:$D,3,0)</f>
        <v>01/10/20 a 29/10/20</v>
      </c>
      <c r="F182" s="13">
        <v>30088</v>
      </c>
      <c r="G182" s="13">
        <v>10115</v>
      </c>
      <c r="H182" s="14" t="s">
        <v>22</v>
      </c>
      <c r="I182" s="17" t="str">
        <f t="shared" si="10"/>
        <v/>
      </c>
      <c r="J182" s="17">
        <f>VLOOKUP(D182,[1]Plan1!$B:$E,4,0)</f>
        <v>4</v>
      </c>
      <c r="K182" s="18"/>
      <c r="L182" s="10">
        <v>0</v>
      </c>
      <c r="M182" s="11">
        <v>0</v>
      </c>
      <c r="N182" s="10">
        <v>0</v>
      </c>
      <c r="O182" s="11">
        <v>0</v>
      </c>
      <c r="P182" s="10">
        <v>0</v>
      </c>
      <c r="Q182" s="11">
        <v>0</v>
      </c>
      <c r="R182" s="10">
        <v>0</v>
      </c>
      <c r="S182" s="11">
        <v>0</v>
      </c>
      <c r="T182" s="10">
        <v>0</v>
      </c>
      <c r="U182" s="11">
        <v>0</v>
      </c>
      <c r="V182" s="10">
        <v>0</v>
      </c>
      <c r="W182" s="12"/>
      <c r="X182" s="10">
        <v>0</v>
      </c>
      <c r="Y182" s="11">
        <v>0</v>
      </c>
      <c r="Z182" s="10">
        <v>0</v>
      </c>
      <c r="AA182" s="11">
        <v>0</v>
      </c>
      <c r="AB182" s="10">
        <v>0</v>
      </c>
      <c r="AC182" s="11">
        <v>0</v>
      </c>
      <c r="AD182" s="10">
        <v>0</v>
      </c>
      <c r="AE182" s="11">
        <v>0</v>
      </c>
      <c r="AF182" s="10">
        <v>0</v>
      </c>
      <c r="AG182" s="11">
        <v>0</v>
      </c>
      <c r="AH182" s="10">
        <v>0</v>
      </c>
      <c r="AI182" s="12"/>
      <c r="AJ182" s="10">
        <v>0</v>
      </c>
      <c r="AK182" s="11">
        <v>0</v>
      </c>
      <c r="AL182" s="10">
        <v>0</v>
      </c>
      <c r="AM182" s="11">
        <v>0</v>
      </c>
      <c r="AN182" s="10">
        <v>0</v>
      </c>
      <c r="AO182" s="11">
        <v>0</v>
      </c>
      <c r="AP182" s="10">
        <v>0</v>
      </c>
      <c r="AQ182" s="11">
        <v>0</v>
      </c>
      <c r="AR182" s="10">
        <v>0</v>
      </c>
      <c r="AS182" s="11">
        <v>0</v>
      </c>
      <c r="AT182" s="10">
        <v>0</v>
      </c>
      <c r="AU182" s="12"/>
      <c r="AV182" s="10">
        <v>0</v>
      </c>
      <c r="AW182" s="11">
        <v>0</v>
      </c>
      <c r="AX182" s="10">
        <v>0</v>
      </c>
      <c r="AY182" s="11">
        <v>0</v>
      </c>
      <c r="AZ182" s="10">
        <v>0</v>
      </c>
      <c r="BA182" s="11">
        <v>0</v>
      </c>
      <c r="BB182" s="10">
        <v>0</v>
      </c>
      <c r="BC182" s="11">
        <v>0</v>
      </c>
      <c r="BD182" s="10">
        <v>0</v>
      </c>
      <c r="BE182" s="11">
        <v>0</v>
      </c>
      <c r="BF182" s="10">
        <v>0</v>
      </c>
      <c r="BG182" s="12"/>
      <c r="BH182" s="10">
        <v>0</v>
      </c>
      <c r="BI182" s="11">
        <v>0</v>
      </c>
      <c r="BJ182" s="10">
        <v>0</v>
      </c>
      <c r="BK182" s="11">
        <v>0</v>
      </c>
      <c r="BL182" s="10">
        <v>0</v>
      </c>
      <c r="BM182" s="11">
        <v>0</v>
      </c>
      <c r="BN182" s="10">
        <v>0</v>
      </c>
      <c r="BO182" s="11">
        <v>0</v>
      </c>
      <c r="BP182" s="10">
        <v>0</v>
      </c>
      <c r="BQ182" s="11">
        <v>0</v>
      </c>
      <c r="BR182" s="10">
        <v>0</v>
      </c>
      <c r="BT182" s="19">
        <f>(L182+X182+AJ182+AV182+BH182)/(VLOOKUP($D182,[1]Plan1!$B:$E,4,0))</f>
        <v>0</v>
      </c>
      <c r="BU182" s="20">
        <f>(M182+Y182+AK182+AW182+BI182)/(VLOOKUP($D182,[1]Plan1!$B:$E,4,0))</f>
        <v>0</v>
      </c>
      <c r="BV182" s="19">
        <f>(N182+Z182+AL182+AX182+BJ182)/(VLOOKUP($D182,[1]Plan1!$B:$E,4,0))</f>
        <v>0</v>
      </c>
      <c r="BW182" s="20">
        <f>(O182+AA182+AM182+AY182+BK182)/(VLOOKUP($D182,[1]Plan1!$B:$E,4,0))</f>
        <v>0</v>
      </c>
      <c r="BX182" s="19">
        <f>(P182+AB182+AN182+AZ182+BL182)/(VLOOKUP($D182,[1]Plan1!$B:$E,4,0))</f>
        <v>0</v>
      </c>
      <c r="BY182" s="20">
        <f>(Q182+AC182+AO182+BA182+BM182)/(VLOOKUP($D182,[1]Plan1!$B:$E,4,0))</f>
        <v>0</v>
      </c>
      <c r="BZ182" s="19">
        <f>(R182+AD182+AP182+BB182+BN182)/(VLOOKUP($D182,[1]Plan1!$B:$E,4,0))</f>
        <v>0</v>
      </c>
      <c r="CA182" s="20">
        <f>(S182+AE182+AQ182+BC182+BO182)/(VLOOKUP($D182,[1]Plan1!$B:$E,4,0))</f>
        <v>0</v>
      </c>
      <c r="CB182" s="19">
        <f>(T182+AF182+AR182+BD182+BP182)/(VLOOKUP($D182,[1]Plan1!$B:$E,4,0))</f>
        <v>0</v>
      </c>
      <c r="CC182" s="20">
        <f>(U182+AG182+AS182+BE182+BQ182)/(VLOOKUP($D182,[1]Plan1!$B:$E,4,0))</f>
        <v>0</v>
      </c>
      <c r="CD182" s="19">
        <f>(V182+AH182+AT182+BF182+BR182)/(VLOOKUP($D182,[1]Plan1!$B:$E,4,0))</f>
        <v>0</v>
      </c>
      <c r="CE182" s="18"/>
      <c r="CF182" s="19">
        <f>ROUND((((VLOOKUP($D182,[1]Plan1!$B:$C,2,0)/25) * (VLOOKUP(CF$1,[2]Plan1!$A:$B,2,0))) * BT182),0)</f>
        <v>0</v>
      </c>
      <c r="CG182" s="20">
        <f>ROUND((((VLOOKUP($D182,[1]Plan1!$B:$C,2,0)/25) * (VLOOKUP(CG$1,[2]Plan1!$A:$B,2,0))) * BU182),0)</f>
        <v>0</v>
      </c>
      <c r="CH182" s="19">
        <f>ROUND((((VLOOKUP($D182,[1]Plan1!$B:$C,2,0)/25) * (VLOOKUP(CH$1,[2]Plan1!$A:$B,2,0))) * BV182),0)</f>
        <v>0</v>
      </c>
      <c r="CI182" s="20">
        <f>ROUND((((VLOOKUP($D182,[1]Plan1!$B:$C,2,0)/25) * (VLOOKUP(CI$1,[2]Plan1!$A:$B,2,0))) * BW182),0)</f>
        <v>0</v>
      </c>
      <c r="CJ182" s="19">
        <f>ROUND((((VLOOKUP($D182,[1]Plan1!$B:$C,2,0)/25) * (VLOOKUP(CJ$1,[2]Plan1!$A:$B,2,0))) * BX182),0)</f>
        <v>0</v>
      </c>
      <c r="CK182" s="20">
        <f>ROUND((((VLOOKUP($D182,[1]Plan1!$B:$C,2,0)/25) * (VLOOKUP(CK$1,[2]Plan1!$A:$B,2,0))) * BY182),0)</f>
        <v>0</v>
      </c>
      <c r="CL182" s="19">
        <f>ROUND((((VLOOKUP($D182,[1]Plan1!$B:$C,2,0)/25) * (VLOOKUP(CL$1,[2]Plan1!$A:$B,2,0))) * BZ182),0)</f>
        <v>0</v>
      </c>
      <c r="CM182" s="20">
        <f>ROUND((((VLOOKUP($D182,[1]Plan1!$B:$C,2,0)/25) * (VLOOKUP(CM$1,[2]Plan1!$A:$B,2,0))) * CA182),0)</f>
        <v>0</v>
      </c>
      <c r="CN182" s="19">
        <f>ROUND((((VLOOKUP($D182,[1]Plan1!$B:$C,2,0)/25) * (VLOOKUP(CN$1,[2]Plan1!$A:$B,2,0))) * CB182),0)</f>
        <v>0</v>
      </c>
      <c r="CO182" s="20">
        <f>ROUND((((VLOOKUP($D182,[1]Plan1!$B:$C,2,0)/25) * (VLOOKUP(CO$1,[2]Plan1!$A:$B,2,0))) * CC182),0)</f>
        <v>0</v>
      </c>
      <c r="CP182" s="19">
        <f>ROUND((((VLOOKUP($D182,[1]Plan1!$B:$C,2,0)/25) * (VLOOKUP(CP$1,[2]Plan1!$A:$B,2,0))) * CD182),0)</f>
        <v>0</v>
      </c>
      <c r="CQ182" s="18"/>
      <c r="CR182" s="20">
        <f t="shared" si="8"/>
        <v>0</v>
      </c>
      <c r="CS182" s="19">
        <f>VLOOKUP(D182,[1]Plan1!$B:$C,2,0)</f>
        <v>110</v>
      </c>
      <c r="CT182" s="17">
        <f t="shared" si="9"/>
        <v>-110</v>
      </c>
      <c r="CU182" s="21">
        <f t="shared" si="11"/>
        <v>0</v>
      </c>
      <c r="CV182" s="2"/>
      <c r="CW182" s="2"/>
      <c r="CX182" s="2"/>
      <c r="CY182" s="2"/>
    </row>
    <row r="183" spans="1:103" ht="18.75" hidden="1">
      <c r="A183" s="8" t="s">
        <v>19</v>
      </c>
      <c r="B183" s="15" t="s">
        <v>20</v>
      </c>
      <c r="C183" s="15" t="s">
        <v>21</v>
      </c>
      <c r="D183" s="16" t="s">
        <v>198</v>
      </c>
      <c r="E183" s="16" t="str">
        <f>VLOOKUP(D183,[1]Plan1!$B:$D,3,0)</f>
        <v>01/10/20 a 29/10/20</v>
      </c>
      <c r="F183" s="13">
        <v>75321</v>
      </c>
      <c r="G183" s="13">
        <v>10807</v>
      </c>
      <c r="H183" s="14" t="s">
        <v>23</v>
      </c>
      <c r="I183" s="17" t="str">
        <f t="shared" si="10"/>
        <v/>
      </c>
      <c r="J183" s="17">
        <f>VLOOKUP(D183,[1]Plan1!$B:$E,4,0)</f>
        <v>4</v>
      </c>
      <c r="K183" s="18"/>
      <c r="L183" s="10">
        <v>0</v>
      </c>
      <c r="M183" s="11">
        <v>0</v>
      </c>
      <c r="N183" s="10">
        <v>0</v>
      </c>
      <c r="O183" s="11">
        <v>0</v>
      </c>
      <c r="P183" s="10">
        <v>0</v>
      </c>
      <c r="Q183" s="11">
        <v>0</v>
      </c>
      <c r="R183" s="10">
        <v>0</v>
      </c>
      <c r="S183" s="11">
        <v>0</v>
      </c>
      <c r="T183" s="10">
        <v>0</v>
      </c>
      <c r="U183" s="11">
        <v>0</v>
      </c>
      <c r="V183" s="10">
        <v>0</v>
      </c>
      <c r="W183" s="12"/>
      <c r="X183" s="10">
        <v>0</v>
      </c>
      <c r="Y183" s="11">
        <v>0</v>
      </c>
      <c r="Z183" s="10">
        <v>0</v>
      </c>
      <c r="AA183" s="11">
        <v>0</v>
      </c>
      <c r="AB183" s="10">
        <v>0</v>
      </c>
      <c r="AC183" s="11">
        <v>0</v>
      </c>
      <c r="AD183" s="10">
        <v>0</v>
      </c>
      <c r="AE183" s="11">
        <v>0</v>
      </c>
      <c r="AF183" s="10">
        <v>0</v>
      </c>
      <c r="AG183" s="11">
        <v>0</v>
      </c>
      <c r="AH183" s="10">
        <v>0</v>
      </c>
      <c r="AI183" s="12"/>
      <c r="AJ183" s="10">
        <v>0</v>
      </c>
      <c r="AK183" s="11">
        <v>0</v>
      </c>
      <c r="AL183" s="10">
        <v>0</v>
      </c>
      <c r="AM183" s="11">
        <v>0</v>
      </c>
      <c r="AN183" s="10">
        <v>0</v>
      </c>
      <c r="AO183" s="11">
        <v>0</v>
      </c>
      <c r="AP183" s="10">
        <v>0</v>
      </c>
      <c r="AQ183" s="11">
        <v>0</v>
      </c>
      <c r="AR183" s="10">
        <v>0</v>
      </c>
      <c r="AS183" s="11">
        <v>0</v>
      </c>
      <c r="AT183" s="10">
        <v>0</v>
      </c>
      <c r="AU183" s="12"/>
      <c r="AV183" s="10">
        <v>0</v>
      </c>
      <c r="AW183" s="11">
        <v>0</v>
      </c>
      <c r="AX183" s="10">
        <v>0</v>
      </c>
      <c r="AY183" s="11">
        <v>0</v>
      </c>
      <c r="AZ183" s="10">
        <v>0</v>
      </c>
      <c r="BA183" s="11">
        <v>0</v>
      </c>
      <c r="BB183" s="10">
        <v>0</v>
      </c>
      <c r="BC183" s="11">
        <v>0</v>
      </c>
      <c r="BD183" s="10">
        <v>0</v>
      </c>
      <c r="BE183" s="11">
        <v>0</v>
      </c>
      <c r="BF183" s="10">
        <v>0</v>
      </c>
      <c r="BG183" s="12"/>
      <c r="BH183" s="10">
        <v>0</v>
      </c>
      <c r="BI183" s="11">
        <v>0</v>
      </c>
      <c r="BJ183" s="10">
        <v>0</v>
      </c>
      <c r="BK183" s="11">
        <v>0</v>
      </c>
      <c r="BL183" s="10">
        <v>0</v>
      </c>
      <c r="BM183" s="11">
        <v>0</v>
      </c>
      <c r="BN183" s="10">
        <v>0</v>
      </c>
      <c r="BO183" s="11">
        <v>0</v>
      </c>
      <c r="BP183" s="10">
        <v>0</v>
      </c>
      <c r="BQ183" s="11">
        <v>0</v>
      </c>
      <c r="BR183" s="10">
        <v>0</v>
      </c>
      <c r="BT183" s="19">
        <f>(L183+X183+AJ183+AV183+BH183)/(VLOOKUP($D183,[1]Plan1!$B:$E,4,0))</f>
        <v>0</v>
      </c>
      <c r="BU183" s="20">
        <f>(M183+Y183+AK183+AW183+BI183)/(VLOOKUP($D183,[1]Plan1!$B:$E,4,0))</f>
        <v>0</v>
      </c>
      <c r="BV183" s="19">
        <f>(N183+Z183+AL183+AX183+BJ183)/(VLOOKUP($D183,[1]Plan1!$B:$E,4,0))</f>
        <v>0</v>
      </c>
      <c r="BW183" s="20">
        <f>(O183+AA183+AM183+AY183+BK183)/(VLOOKUP($D183,[1]Plan1!$B:$E,4,0))</f>
        <v>0</v>
      </c>
      <c r="BX183" s="19">
        <f>(P183+AB183+AN183+AZ183+BL183)/(VLOOKUP($D183,[1]Plan1!$B:$E,4,0))</f>
        <v>0</v>
      </c>
      <c r="BY183" s="20">
        <f>(Q183+AC183+AO183+BA183+BM183)/(VLOOKUP($D183,[1]Plan1!$B:$E,4,0))</f>
        <v>0</v>
      </c>
      <c r="BZ183" s="19">
        <f>(R183+AD183+AP183+BB183+BN183)/(VLOOKUP($D183,[1]Plan1!$B:$E,4,0))</f>
        <v>0</v>
      </c>
      <c r="CA183" s="20">
        <f>(S183+AE183+AQ183+BC183+BO183)/(VLOOKUP($D183,[1]Plan1!$B:$E,4,0))</f>
        <v>0</v>
      </c>
      <c r="CB183" s="19">
        <f>(T183+AF183+AR183+BD183+BP183)/(VLOOKUP($D183,[1]Plan1!$B:$E,4,0))</f>
        <v>0</v>
      </c>
      <c r="CC183" s="20">
        <f>(U183+AG183+AS183+BE183+BQ183)/(VLOOKUP($D183,[1]Plan1!$B:$E,4,0))</f>
        <v>0</v>
      </c>
      <c r="CD183" s="19">
        <f>(V183+AH183+AT183+BF183+BR183)/(VLOOKUP($D183,[1]Plan1!$B:$E,4,0))</f>
        <v>0</v>
      </c>
      <c r="CE183" s="18"/>
      <c r="CF183" s="19">
        <f>ROUND((((VLOOKUP($D183,[1]Plan1!$B:$C,2,0)/25) * (VLOOKUP(CF$1,[2]Plan1!$A:$B,2,0))) * BT183),0)</f>
        <v>0</v>
      </c>
      <c r="CG183" s="20">
        <f>ROUND((((VLOOKUP($D183,[1]Plan1!$B:$C,2,0)/25) * (VLOOKUP(CG$1,[2]Plan1!$A:$B,2,0))) * BU183),0)</f>
        <v>0</v>
      </c>
      <c r="CH183" s="19">
        <f>ROUND((((VLOOKUP($D183,[1]Plan1!$B:$C,2,0)/25) * (VLOOKUP(CH$1,[2]Plan1!$A:$B,2,0))) * BV183),0)</f>
        <v>0</v>
      </c>
      <c r="CI183" s="20">
        <f>ROUND((((VLOOKUP($D183,[1]Plan1!$B:$C,2,0)/25) * (VLOOKUP(CI$1,[2]Plan1!$A:$B,2,0))) * BW183),0)</f>
        <v>0</v>
      </c>
      <c r="CJ183" s="19">
        <f>ROUND((((VLOOKUP($D183,[1]Plan1!$B:$C,2,0)/25) * (VLOOKUP(CJ$1,[2]Plan1!$A:$B,2,0))) * BX183),0)</f>
        <v>0</v>
      </c>
      <c r="CK183" s="20">
        <f>ROUND((((VLOOKUP($D183,[1]Plan1!$B:$C,2,0)/25) * (VLOOKUP(CK$1,[2]Plan1!$A:$B,2,0))) * BY183),0)</f>
        <v>0</v>
      </c>
      <c r="CL183" s="19">
        <f>ROUND((((VLOOKUP($D183,[1]Plan1!$B:$C,2,0)/25) * (VLOOKUP(CL$1,[2]Plan1!$A:$B,2,0))) * BZ183),0)</f>
        <v>0</v>
      </c>
      <c r="CM183" s="20">
        <f>ROUND((((VLOOKUP($D183,[1]Plan1!$B:$C,2,0)/25) * (VLOOKUP(CM$1,[2]Plan1!$A:$B,2,0))) * CA183),0)</f>
        <v>0</v>
      </c>
      <c r="CN183" s="19">
        <f>ROUND((((VLOOKUP($D183,[1]Plan1!$B:$C,2,0)/25) * (VLOOKUP(CN$1,[2]Plan1!$A:$B,2,0))) * CB183),0)</f>
        <v>0</v>
      </c>
      <c r="CO183" s="20">
        <f>ROUND((((VLOOKUP($D183,[1]Plan1!$B:$C,2,0)/25) * (VLOOKUP(CO$1,[2]Plan1!$A:$B,2,0))) * CC183),0)</f>
        <v>0</v>
      </c>
      <c r="CP183" s="19">
        <f>ROUND((((VLOOKUP($D183,[1]Plan1!$B:$C,2,0)/25) * (VLOOKUP(CP$1,[2]Plan1!$A:$B,2,0))) * CD183),0)</f>
        <v>0</v>
      </c>
      <c r="CQ183" s="18"/>
      <c r="CR183" s="20">
        <f t="shared" si="8"/>
        <v>0</v>
      </c>
      <c r="CS183" s="19">
        <f>VLOOKUP(D183,[1]Plan1!$B:$C,2,0)</f>
        <v>110</v>
      </c>
      <c r="CT183" s="17">
        <f t="shared" si="9"/>
        <v>-110</v>
      </c>
      <c r="CU183" s="21">
        <f t="shared" si="11"/>
        <v>0</v>
      </c>
      <c r="CV183" s="2"/>
      <c r="CW183" s="2"/>
      <c r="CX183" s="2"/>
      <c r="CY183" s="2"/>
    </row>
    <row r="184" spans="1:103" ht="18.75" hidden="1">
      <c r="A184" s="8" t="s">
        <v>19</v>
      </c>
      <c r="B184" s="15" t="s">
        <v>20</v>
      </c>
      <c r="C184" s="15" t="s">
        <v>21</v>
      </c>
      <c r="D184" s="16" t="s">
        <v>198</v>
      </c>
      <c r="E184" s="16" t="str">
        <f>VLOOKUP(D184,[1]Plan1!$B:$D,3,0)</f>
        <v>01/10/20 a 29/10/20</v>
      </c>
      <c r="F184" s="13">
        <v>63372</v>
      </c>
      <c r="G184" s="13">
        <v>10816</v>
      </c>
      <c r="H184" s="14" t="s">
        <v>24</v>
      </c>
      <c r="I184" s="17" t="str">
        <f t="shared" si="10"/>
        <v/>
      </c>
      <c r="J184" s="17">
        <f>VLOOKUP(D184,[1]Plan1!$B:$E,4,0)</f>
        <v>4</v>
      </c>
      <c r="K184" s="18"/>
      <c r="L184" s="10">
        <v>0</v>
      </c>
      <c r="M184" s="11">
        <v>0</v>
      </c>
      <c r="N184" s="10">
        <v>0</v>
      </c>
      <c r="O184" s="11">
        <v>0</v>
      </c>
      <c r="P184" s="10">
        <v>0</v>
      </c>
      <c r="Q184" s="11">
        <v>0</v>
      </c>
      <c r="R184" s="10">
        <v>0</v>
      </c>
      <c r="S184" s="11">
        <v>0</v>
      </c>
      <c r="T184" s="10">
        <v>0</v>
      </c>
      <c r="U184" s="11">
        <v>0</v>
      </c>
      <c r="V184" s="10">
        <v>0</v>
      </c>
      <c r="W184" s="12"/>
      <c r="X184" s="10">
        <v>0</v>
      </c>
      <c r="Y184" s="11">
        <v>0</v>
      </c>
      <c r="Z184" s="10">
        <v>0</v>
      </c>
      <c r="AA184" s="11">
        <v>0</v>
      </c>
      <c r="AB184" s="10">
        <v>0</v>
      </c>
      <c r="AC184" s="11">
        <v>0</v>
      </c>
      <c r="AD184" s="10">
        <v>0</v>
      </c>
      <c r="AE184" s="11">
        <v>0</v>
      </c>
      <c r="AF184" s="10">
        <v>0</v>
      </c>
      <c r="AG184" s="11">
        <v>0</v>
      </c>
      <c r="AH184" s="10">
        <v>0</v>
      </c>
      <c r="AI184" s="12"/>
      <c r="AJ184" s="10">
        <v>0</v>
      </c>
      <c r="AK184" s="11">
        <v>0</v>
      </c>
      <c r="AL184" s="10">
        <v>0</v>
      </c>
      <c r="AM184" s="11">
        <v>0</v>
      </c>
      <c r="AN184" s="10">
        <v>0</v>
      </c>
      <c r="AO184" s="11">
        <v>0</v>
      </c>
      <c r="AP184" s="10">
        <v>0</v>
      </c>
      <c r="AQ184" s="11">
        <v>0</v>
      </c>
      <c r="AR184" s="10">
        <v>0</v>
      </c>
      <c r="AS184" s="11">
        <v>0</v>
      </c>
      <c r="AT184" s="10">
        <v>0</v>
      </c>
      <c r="AU184" s="12"/>
      <c r="AV184" s="10">
        <v>0</v>
      </c>
      <c r="AW184" s="11">
        <v>0</v>
      </c>
      <c r="AX184" s="10">
        <v>0</v>
      </c>
      <c r="AY184" s="11">
        <v>0</v>
      </c>
      <c r="AZ184" s="10">
        <v>0</v>
      </c>
      <c r="BA184" s="11">
        <v>0</v>
      </c>
      <c r="BB184" s="10">
        <v>0</v>
      </c>
      <c r="BC184" s="11">
        <v>0</v>
      </c>
      <c r="BD184" s="10">
        <v>0</v>
      </c>
      <c r="BE184" s="11">
        <v>0</v>
      </c>
      <c r="BF184" s="10">
        <v>0</v>
      </c>
      <c r="BG184" s="12"/>
      <c r="BH184" s="10">
        <v>0</v>
      </c>
      <c r="BI184" s="11">
        <v>0</v>
      </c>
      <c r="BJ184" s="10">
        <v>0</v>
      </c>
      <c r="BK184" s="11">
        <v>0</v>
      </c>
      <c r="BL184" s="10">
        <v>0</v>
      </c>
      <c r="BM184" s="11">
        <v>0</v>
      </c>
      <c r="BN184" s="10">
        <v>0</v>
      </c>
      <c r="BO184" s="11">
        <v>0</v>
      </c>
      <c r="BP184" s="10">
        <v>0</v>
      </c>
      <c r="BQ184" s="11">
        <v>0</v>
      </c>
      <c r="BR184" s="10">
        <v>0</v>
      </c>
      <c r="BT184" s="19">
        <f>(L184+X184+AJ184+AV184+BH184)/(VLOOKUP($D184,[1]Plan1!$B:$E,4,0))</f>
        <v>0</v>
      </c>
      <c r="BU184" s="20">
        <f>(M184+Y184+AK184+AW184+BI184)/(VLOOKUP($D184,[1]Plan1!$B:$E,4,0))</f>
        <v>0</v>
      </c>
      <c r="BV184" s="19">
        <f>(N184+Z184+AL184+AX184+BJ184)/(VLOOKUP($D184,[1]Plan1!$B:$E,4,0))</f>
        <v>0</v>
      </c>
      <c r="BW184" s="20">
        <f>(O184+AA184+AM184+AY184+BK184)/(VLOOKUP($D184,[1]Plan1!$B:$E,4,0))</f>
        <v>0</v>
      </c>
      <c r="BX184" s="19">
        <f>(P184+AB184+AN184+AZ184+BL184)/(VLOOKUP($D184,[1]Plan1!$B:$E,4,0))</f>
        <v>0</v>
      </c>
      <c r="BY184" s="20">
        <f>(Q184+AC184+AO184+BA184+BM184)/(VLOOKUP($D184,[1]Plan1!$B:$E,4,0))</f>
        <v>0</v>
      </c>
      <c r="BZ184" s="19">
        <f>(R184+AD184+AP184+BB184+BN184)/(VLOOKUP($D184,[1]Plan1!$B:$E,4,0))</f>
        <v>0</v>
      </c>
      <c r="CA184" s="20">
        <f>(S184+AE184+AQ184+BC184+BO184)/(VLOOKUP($D184,[1]Plan1!$B:$E,4,0))</f>
        <v>0</v>
      </c>
      <c r="CB184" s="19">
        <f>(T184+AF184+AR184+BD184+BP184)/(VLOOKUP($D184,[1]Plan1!$B:$E,4,0))</f>
        <v>0</v>
      </c>
      <c r="CC184" s="20">
        <f>(U184+AG184+AS184+BE184+BQ184)/(VLOOKUP($D184,[1]Plan1!$B:$E,4,0))</f>
        <v>0</v>
      </c>
      <c r="CD184" s="19">
        <f>(V184+AH184+AT184+BF184+BR184)/(VLOOKUP($D184,[1]Plan1!$B:$E,4,0))</f>
        <v>0</v>
      </c>
      <c r="CE184" s="18"/>
      <c r="CF184" s="19">
        <f>ROUND((((VLOOKUP($D184,[1]Plan1!$B:$C,2,0)/25) * (VLOOKUP(CF$1,[2]Plan1!$A:$B,2,0))) * BT184),0)</f>
        <v>0</v>
      </c>
      <c r="CG184" s="20">
        <f>ROUND((((VLOOKUP($D184,[1]Plan1!$B:$C,2,0)/25) * (VLOOKUP(CG$1,[2]Plan1!$A:$B,2,0))) * BU184),0)</f>
        <v>0</v>
      </c>
      <c r="CH184" s="19">
        <f>ROUND((((VLOOKUP($D184,[1]Plan1!$B:$C,2,0)/25) * (VLOOKUP(CH$1,[2]Plan1!$A:$B,2,0))) * BV184),0)</f>
        <v>0</v>
      </c>
      <c r="CI184" s="20">
        <f>ROUND((((VLOOKUP($D184,[1]Plan1!$B:$C,2,0)/25) * (VLOOKUP(CI$1,[2]Plan1!$A:$B,2,0))) * BW184),0)</f>
        <v>0</v>
      </c>
      <c r="CJ184" s="19">
        <f>ROUND((((VLOOKUP($D184,[1]Plan1!$B:$C,2,0)/25) * (VLOOKUP(CJ$1,[2]Plan1!$A:$B,2,0))) * BX184),0)</f>
        <v>0</v>
      </c>
      <c r="CK184" s="20">
        <f>ROUND((((VLOOKUP($D184,[1]Plan1!$B:$C,2,0)/25) * (VLOOKUP(CK$1,[2]Plan1!$A:$B,2,0))) * BY184),0)</f>
        <v>0</v>
      </c>
      <c r="CL184" s="19">
        <f>ROUND((((VLOOKUP($D184,[1]Plan1!$B:$C,2,0)/25) * (VLOOKUP(CL$1,[2]Plan1!$A:$B,2,0))) * BZ184),0)</f>
        <v>0</v>
      </c>
      <c r="CM184" s="20">
        <f>ROUND((((VLOOKUP($D184,[1]Plan1!$B:$C,2,0)/25) * (VLOOKUP(CM$1,[2]Plan1!$A:$B,2,0))) * CA184),0)</f>
        <v>0</v>
      </c>
      <c r="CN184" s="19">
        <f>ROUND((((VLOOKUP($D184,[1]Plan1!$B:$C,2,0)/25) * (VLOOKUP(CN$1,[2]Plan1!$A:$B,2,0))) * CB184),0)</f>
        <v>0</v>
      </c>
      <c r="CO184" s="20">
        <f>ROUND((((VLOOKUP($D184,[1]Plan1!$B:$C,2,0)/25) * (VLOOKUP(CO$1,[2]Plan1!$A:$B,2,0))) * CC184),0)</f>
        <v>0</v>
      </c>
      <c r="CP184" s="19">
        <f>ROUND((((VLOOKUP($D184,[1]Plan1!$B:$C,2,0)/25) * (VLOOKUP(CP$1,[2]Plan1!$A:$B,2,0))) * CD184),0)</f>
        <v>0</v>
      </c>
      <c r="CQ184" s="18"/>
      <c r="CR184" s="20">
        <f t="shared" si="8"/>
        <v>0</v>
      </c>
      <c r="CS184" s="19">
        <f>VLOOKUP(D184,[1]Plan1!$B:$C,2,0)</f>
        <v>110</v>
      </c>
      <c r="CT184" s="17">
        <f t="shared" si="9"/>
        <v>-110</v>
      </c>
      <c r="CU184" s="21">
        <f t="shared" si="11"/>
        <v>0</v>
      </c>
      <c r="CV184" s="2"/>
      <c r="CW184" s="2"/>
      <c r="CX184" s="2"/>
      <c r="CY184" s="2"/>
    </row>
    <row r="185" spans="1:103" ht="18.75" hidden="1">
      <c r="A185" s="8" t="s">
        <v>19</v>
      </c>
      <c r="B185" s="15" t="s">
        <v>20</v>
      </c>
      <c r="C185" s="15" t="s">
        <v>21</v>
      </c>
      <c r="D185" s="16" t="s">
        <v>198</v>
      </c>
      <c r="E185" s="16" t="str">
        <f>VLOOKUP(D185,[1]Plan1!$B:$D,3,0)</f>
        <v>01/10/20 a 29/10/20</v>
      </c>
      <c r="F185" s="13">
        <v>16745</v>
      </c>
      <c r="G185" s="13">
        <v>10503</v>
      </c>
      <c r="H185" s="14" t="s">
        <v>25</v>
      </c>
      <c r="I185" s="17" t="str">
        <f t="shared" si="10"/>
        <v/>
      </c>
      <c r="J185" s="17">
        <f>VLOOKUP(D185,[1]Plan1!$B:$E,4,0)</f>
        <v>4</v>
      </c>
      <c r="K185" s="18"/>
      <c r="L185" s="10">
        <v>0</v>
      </c>
      <c r="M185" s="11">
        <v>0</v>
      </c>
      <c r="N185" s="10">
        <v>0</v>
      </c>
      <c r="O185" s="11">
        <v>0</v>
      </c>
      <c r="P185" s="10">
        <v>0</v>
      </c>
      <c r="Q185" s="11">
        <v>0</v>
      </c>
      <c r="R185" s="10">
        <v>0</v>
      </c>
      <c r="S185" s="11">
        <v>0</v>
      </c>
      <c r="T185" s="10">
        <v>0</v>
      </c>
      <c r="U185" s="11">
        <v>0</v>
      </c>
      <c r="V185" s="10">
        <v>0</v>
      </c>
      <c r="W185" s="12"/>
      <c r="X185" s="10">
        <v>0</v>
      </c>
      <c r="Y185" s="11">
        <v>0</v>
      </c>
      <c r="Z185" s="10">
        <v>0</v>
      </c>
      <c r="AA185" s="11">
        <v>0</v>
      </c>
      <c r="AB185" s="10">
        <v>0</v>
      </c>
      <c r="AC185" s="11">
        <v>0</v>
      </c>
      <c r="AD185" s="10">
        <v>0</v>
      </c>
      <c r="AE185" s="11">
        <v>0</v>
      </c>
      <c r="AF185" s="10">
        <v>0</v>
      </c>
      <c r="AG185" s="11">
        <v>0</v>
      </c>
      <c r="AH185" s="10">
        <v>0</v>
      </c>
      <c r="AI185" s="12"/>
      <c r="AJ185" s="10">
        <v>0</v>
      </c>
      <c r="AK185" s="11">
        <v>0</v>
      </c>
      <c r="AL185" s="10">
        <v>0</v>
      </c>
      <c r="AM185" s="11">
        <v>0</v>
      </c>
      <c r="AN185" s="10">
        <v>0</v>
      </c>
      <c r="AO185" s="11">
        <v>0</v>
      </c>
      <c r="AP185" s="10">
        <v>0</v>
      </c>
      <c r="AQ185" s="11">
        <v>0</v>
      </c>
      <c r="AR185" s="10">
        <v>0</v>
      </c>
      <c r="AS185" s="11">
        <v>0</v>
      </c>
      <c r="AT185" s="10">
        <v>0</v>
      </c>
      <c r="AU185" s="12"/>
      <c r="AV185" s="10">
        <v>0</v>
      </c>
      <c r="AW185" s="11">
        <v>0</v>
      </c>
      <c r="AX185" s="10">
        <v>0</v>
      </c>
      <c r="AY185" s="11">
        <v>0</v>
      </c>
      <c r="AZ185" s="10">
        <v>0</v>
      </c>
      <c r="BA185" s="11">
        <v>0</v>
      </c>
      <c r="BB185" s="10">
        <v>0</v>
      </c>
      <c r="BC185" s="11">
        <v>0</v>
      </c>
      <c r="BD185" s="10">
        <v>0</v>
      </c>
      <c r="BE185" s="11">
        <v>0</v>
      </c>
      <c r="BF185" s="10">
        <v>0</v>
      </c>
      <c r="BG185" s="12"/>
      <c r="BH185" s="10">
        <v>0</v>
      </c>
      <c r="BI185" s="11">
        <v>0</v>
      </c>
      <c r="BJ185" s="10">
        <v>0</v>
      </c>
      <c r="BK185" s="11">
        <v>0</v>
      </c>
      <c r="BL185" s="10">
        <v>0</v>
      </c>
      <c r="BM185" s="11">
        <v>0</v>
      </c>
      <c r="BN185" s="10">
        <v>0</v>
      </c>
      <c r="BO185" s="11">
        <v>0</v>
      </c>
      <c r="BP185" s="10">
        <v>0</v>
      </c>
      <c r="BQ185" s="11">
        <v>0</v>
      </c>
      <c r="BR185" s="10">
        <v>0</v>
      </c>
      <c r="BT185" s="19">
        <f>(L185+X185+AJ185+AV185+BH185)/(VLOOKUP($D185,[1]Plan1!$B:$E,4,0))</f>
        <v>0</v>
      </c>
      <c r="BU185" s="20">
        <f>(M185+Y185+AK185+AW185+BI185)/(VLOOKUP($D185,[1]Plan1!$B:$E,4,0))</f>
        <v>0</v>
      </c>
      <c r="BV185" s="19">
        <f>(N185+Z185+AL185+AX185+BJ185)/(VLOOKUP($D185,[1]Plan1!$B:$E,4,0))</f>
        <v>0</v>
      </c>
      <c r="BW185" s="20">
        <f>(O185+AA185+AM185+AY185+BK185)/(VLOOKUP($D185,[1]Plan1!$B:$E,4,0))</f>
        <v>0</v>
      </c>
      <c r="BX185" s="19">
        <f>(P185+AB185+AN185+AZ185+BL185)/(VLOOKUP($D185,[1]Plan1!$B:$E,4,0))</f>
        <v>0</v>
      </c>
      <c r="BY185" s="20">
        <f>(Q185+AC185+AO185+BA185+BM185)/(VLOOKUP($D185,[1]Plan1!$B:$E,4,0))</f>
        <v>0</v>
      </c>
      <c r="BZ185" s="19">
        <f>(R185+AD185+AP185+BB185+BN185)/(VLOOKUP($D185,[1]Plan1!$B:$E,4,0))</f>
        <v>0</v>
      </c>
      <c r="CA185" s="20">
        <f>(S185+AE185+AQ185+BC185+BO185)/(VLOOKUP($D185,[1]Plan1!$B:$E,4,0))</f>
        <v>0</v>
      </c>
      <c r="CB185" s="19">
        <f>(T185+AF185+AR185+BD185+BP185)/(VLOOKUP($D185,[1]Plan1!$B:$E,4,0))</f>
        <v>0</v>
      </c>
      <c r="CC185" s="20">
        <f>(U185+AG185+AS185+BE185+BQ185)/(VLOOKUP($D185,[1]Plan1!$B:$E,4,0))</f>
        <v>0</v>
      </c>
      <c r="CD185" s="19">
        <f>(V185+AH185+AT185+BF185+BR185)/(VLOOKUP($D185,[1]Plan1!$B:$E,4,0))</f>
        <v>0</v>
      </c>
      <c r="CE185" s="18"/>
      <c r="CF185" s="19">
        <f>ROUND((((VLOOKUP($D185,[1]Plan1!$B:$C,2,0)/25) * (VLOOKUP(CF$1,[2]Plan1!$A:$B,2,0))) * BT185),0)</f>
        <v>0</v>
      </c>
      <c r="CG185" s="20">
        <f>ROUND((((VLOOKUP($D185,[1]Plan1!$B:$C,2,0)/25) * (VLOOKUP(CG$1,[2]Plan1!$A:$B,2,0))) * BU185),0)</f>
        <v>0</v>
      </c>
      <c r="CH185" s="19">
        <f>ROUND((((VLOOKUP($D185,[1]Plan1!$B:$C,2,0)/25) * (VLOOKUP(CH$1,[2]Plan1!$A:$B,2,0))) * BV185),0)</f>
        <v>0</v>
      </c>
      <c r="CI185" s="20">
        <f>ROUND((((VLOOKUP($D185,[1]Plan1!$B:$C,2,0)/25) * (VLOOKUP(CI$1,[2]Plan1!$A:$B,2,0))) * BW185),0)</f>
        <v>0</v>
      </c>
      <c r="CJ185" s="19">
        <f>ROUND((((VLOOKUP($D185,[1]Plan1!$B:$C,2,0)/25) * (VLOOKUP(CJ$1,[2]Plan1!$A:$B,2,0))) * BX185),0)</f>
        <v>0</v>
      </c>
      <c r="CK185" s="20">
        <f>ROUND((((VLOOKUP($D185,[1]Plan1!$B:$C,2,0)/25) * (VLOOKUP(CK$1,[2]Plan1!$A:$B,2,0))) * BY185),0)</f>
        <v>0</v>
      </c>
      <c r="CL185" s="19">
        <f>ROUND((((VLOOKUP($D185,[1]Plan1!$B:$C,2,0)/25) * (VLOOKUP(CL$1,[2]Plan1!$A:$B,2,0))) * BZ185),0)</f>
        <v>0</v>
      </c>
      <c r="CM185" s="20">
        <f>ROUND((((VLOOKUP($D185,[1]Plan1!$B:$C,2,0)/25) * (VLOOKUP(CM$1,[2]Plan1!$A:$B,2,0))) * CA185),0)</f>
        <v>0</v>
      </c>
      <c r="CN185" s="19">
        <f>ROUND((((VLOOKUP($D185,[1]Plan1!$B:$C,2,0)/25) * (VLOOKUP(CN$1,[2]Plan1!$A:$B,2,0))) * CB185),0)</f>
        <v>0</v>
      </c>
      <c r="CO185" s="20">
        <f>ROUND((((VLOOKUP($D185,[1]Plan1!$B:$C,2,0)/25) * (VLOOKUP(CO$1,[2]Plan1!$A:$B,2,0))) * CC185),0)</f>
        <v>0</v>
      </c>
      <c r="CP185" s="19">
        <f>ROUND((((VLOOKUP($D185,[1]Plan1!$B:$C,2,0)/25) * (VLOOKUP(CP$1,[2]Plan1!$A:$B,2,0))) * CD185),0)</f>
        <v>0</v>
      </c>
      <c r="CQ185" s="18"/>
      <c r="CR185" s="20">
        <f t="shared" si="8"/>
        <v>0</v>
      </c>
      <c r="CS185" s="19">
        <f>VLOOKUP(D185,[1]Plan1!$B:$C,2,0)</f>
        <v>110</v>
      </c>
      <c r="CT185" s="17">
        <f t="shared" si="9"/>
        <v>-110</v>
      </c>
      <c r="CU185" s="21">
        <f t="shared" si="11"/>
        <v>0</v>
      </c>
      <c r="CV185" s="2"/>
      <c r="CW185" s="2"/>
      <c r="CX185" s="2"/>
      <c r="CY185" s="2"/>
    </row>
    <row r="186" spans="1:103" ht="18.75" hidden="1">
      <c r="A186" s="8" t="s">
        <v>19</v>
      </c>
      <c r="B186" s="15" t="s">
        <v>20</v>
      </c>
      <c r="C186" s="15" t="s">
        <v>21</v>
      </c>
      <c r="D186" s="16" t="s">
        <v>198</v>
      </c>
      <c r="E186" s="16" t="str">
        <f>VLOOKUP(D186,[1]Plan1!$B:$D,3,0)</f>
        <v>01/10/20 a 29/10/20</v>
      </c>
      <c r="F186" s="13">
        <v>16746</v>
      </c>
      <c r="G186" s="13">
        <v>10759</v>
      </c>
      <c r="H186" s="14" t="s">
        <v>26</v>
      </c>
      <c r="I186" s="17" t="str">
        <f t="shared" si="10"/>
        <v/>
      </c>
      <c r="J186" s="17">
        <f>VLOOKUP(D186,[1]Plan1!$B:$E,4,0)</f>
        <v>4</v>
      </c>
      <c r="K186" s="18"/>
      <c r="L186" s="10">
        <v>0</v>
      </c>
      <c r="M186" s="11">
        <v>0</v>
      </c>
      <c r="N186" s="10">
        <v>0</v>
      </c>
      <c r="O186" s="11">
        <v>0</v>
      </c>
      <c r="P186" s="10">
        <v>0</v>
      </c>
      <c r="Q186" s="11">
        <v>0</v>
      </c>
      <c r="R186" s="10">
        <v>0</v>
      </c>
      <c r="S186" s="11">
        <v>0</v>
      </c>
      <c r="T186" s="10">
        <v>0</v>
      </c>
      <c r="U186" s="11">
        <v>0</v>
      </c>
      <c r="V186" s="10">
        <v>0</v>
      </c>
      <c r="W186" s="12"/>
      <c r="X186" s="10">
        <v>0</v>
      </c>
      <c r="Y186" s="11">
        <v>0</v>
      </c>
      <c r="Z186" s="10">
        <v>0</v>
      </c>
      <c r="AA186" s="11">
        <v>0</v>
      </c>
      <c r="AB186" s="10">
        <v>0</v>
      </c>
      <c r="AC186" s="11">
        <v>0</v>
      </c>
      <c r="AD186" s="10">
        <v>0</v>
      </c>
      <c r="AE186" s="11">
        <v>0</v>
      </c>
      <c r="AF186" s="10">
        <v>0</v>
      </c>
      <c r="AG186" s="11">
        <v>0</v>
      </c>
      <c r="AH186" s="10">
        <v>0</v>
      </c>
      <c r="AI186" s="12"/>
      <c r="AJ186" s="10">
        <v>0</v>
      </c>
      <c r="AK186" s="11">
        <v>0</v>
      </c>
      <c r="AL186" s="10">
        <v>0</v>
      </c>
      <c r="AM186" s="11">
        <v>0</v>
      </c>
      <c r="AN186" s="10">
        <v>0</v>
      </c>
      <c r="AO186" s="11">
        <v>0</v>
      </c>
      <c r="AP186" s="10">
        <v>0</v>
      </c>
      <c r="AQ186" s="11">
        <v>0</v>
      </c>
      <c r="AR186" s="10">
        <v>0</v>
      </c>
      <c r="AS186" s="11">
        <v>0</v>
      </c>
      <c r="AT186" s="10">
        <v>0</v>
      </c>
      <c r="AU186" s="12"/>
      <c r="AV186" s="10">
        <v>0</v>
      </c>
      <c r="AW186" s="11">
        <v>0</v>
      </c>
      <c r="AX186" s="10">
        <v>0</v>
      </c>
      <c r="AY186" s="11">
        <v>0</v>
      </c>
      <c r="AZ186" s="10">
        <v>0</v>
      </c>
      <c r="BA186" s="11">
        <v>0</v>
      </c>
      <c r="BB186" s="10">
        <v>0</v>
      </c>
      <c r="BC186" s="11">
        <v>0</v>
      </c>
      <c r="BD186" s="10">
        <v>0</v>
      </c>
      <c r="BE186" s="11">
        <v>0</v>
      </c>
      <c r="BF186" s="10">
        <v>0</v>
      </c>
      <c r="BG186" s="12"/>
      <c r="BH186" s="10">
        <v>0</v>
      </c>
      <c r="BI186" s="11">
        <v>0</v>
      </c>
      <c r="BJ186" s="10">
        <v>0</v>
      </c>
      <c r="BK186" s="11">
        <v>0</v>
      </c>
      <c r="BL186" s="10">
        <v>0</v>
      </c>
      <c r="BM186" s="11">
        <v>0</v>
      </c>
      <c r="BN186" s="10">
        <v>0</v>
      </c>
      <c r="BO186" s="11">
        <v>0</v>
      </c>
      <c r="BP186" s="10">
        <v>0</v>
      </c>
      <c r="BQ186" s="11">
        <v>0</v>
      </c>
      <c r="BR186" s="10">
        <v>0</v>
      </c>
      <c r="BT186" s="19">
        <f>(L186+X186+AJ186+AV186+BH186)/(VLOOKUP($D186,[1]Plan1!$B:$E,4,0))</f>
        <v>0</v>
      </c>
      <c r="BU186" s="20">
        <f>(M186+Y186+AK186+AW186+BI186)/(VLOOKUP($D186,[1]Plan1!$B:$E,4,0))</f>
        <v>0</v>
      </c>
      <c r="BV186" s="19">
        <f>(N186+Z186+AL186+AX186+BJ186)/(VLOOKUP($D186,[1]Plan1!$B:$E,4,0))</f>
        <v>0</v>
      </c>
      <c r="BW186" s="20">
        <f>(O186+AA186+AM186+AY186+BK186)/(VLOOKUP($D186,[1]Plan1!$B:$E,4,0))</f>
        <v>0</v>
      </c>
      <c r="BX186" s="19">
        <f>(P186+AB186+AN186+AZ186+BL186)/(VLOOKUP($D186,[1]Plan1!$B:$E,4,0))</f>
        <v>0</v>
      </c>
      <c r="BY186" s="20">
        <f>(Q186+AC186+AO186+BA186+BM186)/(VLOOKUP($D186,[1]Plan1!$B:$E,4,0))</f>
        <v>0</v>
      </c>
      <c r="BZ186" s="19">
        <f>(R186+AD186+AP186+BB186+BN186)/(VLOOKUP($D186,[1]Plan1!$B:$E,4,0))</f>
        <v>0</v>
      </c>
      <c r="CA186" s="20">
        <f>(S186+AE186+AQ186+BC186+BO186)/(VLOOKUP($D186,[1]Plan1!$B:$E,4,0))</f>
        <v>0</v>
      </c>
      <c r="CB186" s="19">
        <f>(T186+AF186+AR186+BD186+BP186)/(VLOOKUP($D186,[1]Plan1!$B:$E,4,0))</f>
        <v>0</v>
      </c>
      <c r="CC186" s="20">
        <f>(U186+AG186+AS186+BE186+BQ186)/(VLOOKUP($D186,[1]Plan1!$B:$E,4,0))</f>
        <v>0</v>
      </c>
      <c r="CD186" s="19">
        <f>(V186+AH186+AT186+BF186+BR186)/(VLOOKUP($D186,[1]Plan1!$B:$E,4,0))</f>
        <v>0</v>
      </c>
      <c r="CE186" s="18"/>
      <c r="CF186" s="19">
        <f>ROUND((((VLOOKUP($D186,[1]Plan1!$B:$C,2,0)/25) * (VLOOKUP(CF$1,[2]Plan1!$A:$B,2,0))) * BT186),0)</f>
        <v>0</v>
      </c>
      <c r="CG186" s="20">
        <f>ROUND((((VLOOKUP($D186,[1]Plan1!$B:$C,2,0)/25) * (VLOOKUP(CG$1,[2]Plan1!$A:$B,2,0))) * BU186),0)</f>
        <v>0</v>
      </c>
      <c r="CH186" s="19">
        <f>ROUND((((VLOOKUP($D186,[1]Plan1!$B:$C,2,0)/25) * (VLOOKUP(CH$1,[2]Plan1!$A:$B,2,0))) * BV186),0)</f>
        <v>0</v>
      </c>
      <c r="CI186" s="20">
        <f>ROUND((((VLOOKUP($D186,[1]Plan1!$B:$C,2,0)/25) * (VLOOKUP(CI$1,[2]Plan1!$A:$B,2,0))) * BW186),0)</f>
        <v>0</v>
      </c>
      <c r="CJ186" s="19">
        <f>ROUND((((VLOOKUP($D186,[1]Plan1!$B:$C,2,0)/25) * (VLOOKUP(CJ$1,[2]Plan1!$A:$B,2,0))) * BX186),0)</f>
        <v>0</v>
      </c>
      <c r="CK186" s="20">
        <f>ROUND((((VLOOKUP($D186,[1]Plan1!$B:$C,2,0)/25) * (VLOOKUP(CK$1,[2]Plan1!$A:$B,2,0))) * BY186),0)</f>
        <v>0</v>
      </c>
      <c r="CL186" s="19">
        <f>ROUND((((VLOOKUP($D186,[1]Plan1!$B:$C,2,0)/25) * (VLOOKUP(CL$1,[2]Plan1!$A:$B,2,0))) * BZ186),0)</f>
        <v>0</v>
      </c>
      <c r="CM186" s="20">
        <f>ROUND((((VLOOKUP($D186,[1]Plan1!$B:$C,2,0)/25) * (VLOOKUP(CM$1,[2]Plan1!$A:$B,2,0))) * CA186),0)</f>
        <v>0</v>
      </c>
      <c r="CN186" s="19">
        <f>ROUND((((VLOOKUP($D186,[1]Plan1!$B:$C,2,0)/25) * (VLOOKUP(CN$1,[2]Plan1!$A:$B,2,0))) * CB186),0)</f>
        <v>0</v>
      </c>
      <c r="CO186" s="20">
        <f>ROUND((((VLOOKUP($D186,[1]Plan1!$B:$C,2,0)/25) * (VLOOKUP(CO$1,[2]Plan1!$A:$B,2,0))) * CC186),0)</f>
        <v>0</v>
      </c>
      <c r="CP186" s="19">
        <f>ROUND((((VLOOKUP($D186,[1]Plan1!$B:$C,2,0)/25) * (VLOOKUP(CP$1,[2]Plan1!$A:$B,2,0))) * CD186),0)</f>
        <v>0</v>
      </c>
      <c r="CQ186" s="18"/>
      <c r="CR186" s="20">
        <f t="shared" si="8"/>
        <v>0</v>
      </c>
      <c r="CS186" s="19">
        <f>VLOOKUP(D186,[1]Plan1!$B:$C,2,0)</f>
        <v>110</v>
      </c>
      <c r="CT186" s="17">
        <f t="shared" si="9"/>
        <v>-110</v>
      </c>
      <c r="CU186" s="21">
        <f t="shared" si="11"/>
        <v>0</v>
      </c>
      <c r="CV186" s="2"/>
      <c r="CW186" s="2"/>
      <c r="CX186" s="2"/>
      <c r="CY186" s="2"/>
    </row>
    <row r="187" spans="1:103" ht="18.75" hidden="1">
      <c r="A187" s="8" t="s">
        <v>19</v>
      </c>
      <c r="B187" s="15" t="s">
        <v>20</v>
      </c>
      <c r="C187" s="15" t="s">
        <v>21</v>
      </c>
      <c r="D187" s="16" t="s">
        <v>198</v>
      </c>
      <c r="E187" s="16" t="str">
        <f>VLOOKUP(D187,[1]Plan1!$B:$D,3,0)</f>
        <v>01/10/20 a 29/10/20</v>
      </c>
      <c r="F187" s="13">
        <v>47221</v>
      </c>
      <c r="G187" s="13">
        <v>10073</v>
      </c>
      <c r="H187" s="14" t="s">
        <v>27</v>
      </c>
      <c r="I187" s="17" t="str">
        <f t="shared" si="10"/>
        <v/>
      </c>
      <c r="J187" s="17">
        <f>VLOOKUP(D187,[1]Plan1!$B:$E,4,0)</f>
        <v>4</v>
      </c>
      <c r="K187" s="18"/>
      <c r="L187" s="10">
        <v>0</v>
      </c>
      <c r="M187" s="11">
        <v>0</v>
      </c>
      <c r="N187" s="10">
        <v>0</v>
      </c>
      <c r="O187" s="11">
        <v>0</v>
      </c>
      <c r="P187" s="10">
        <v>0</v>
      </c>
      <c r="Q187" s="11">
        <v>0</v>
      </c>
      <c r="R187" s="10">
        <v>0</v>
      </c>
      <c r="S187" s="11">
        <v>0</v>
      </c>
      <c r="T187" s="10">
        <v>0</v>
      </c>
      <c r="U187" s="11">
        <v>0</v>
      </c>
      <c r="V187" s="10">
        <v>0</v>
      </c>
      <c r="W187" s="12"/>
      <c r="X187" s="10">
        <v>0</v>
      </c>
      <c r="Y187" s="11">
        <v>0</v>
      </c>
      <c r="Z187" s="10">
        <v>0</v>
      </c>
      <c r="AA187" s="11">
        <v>0</v>
      </c>
      <c r="AB187" s="10">
        <v>0</v>
      </c>
      <c r="AC187" s="11">
        <v>0</v>
      </c>
      <c r="AD187" s="10">
        <v>0</v>
      </c>
      <c r="AE187" s="11">
        <v>0</v>
      </c>
      <c r="AF187" s="10">
        <v>0</v>
      </c>
      <c r="AG187" s="11">
        <v>0</v>
      </c>
      <c r="AH187" s="10">
        <v>0</v>
      </c>
      <c r="AI187" s="12"/>
      <c r="AJ187" s="10">
        <v>0</v>
      </c>
      <c r="AK187" s="11">
        <v>0</v>
      </c>
      <c r="AL187" s="10">
        <v>0</v>
      </c>
      <c r="AM187" s="11">
        <v>0</v>
      </c>
      <c r="AN187" s="10">
        <v>0</v>
      </c>
      <c r="AO187" s="11">
        <v>0</v>
      </c>
      <c r="AP187" s="10">
        <v>0</v>
      </c>
      <c r="AQ187" s="11">
        <v>0</v>
      </c>
      <c r="AR187" s="10">
        <v>0</v>
      </c>
      <c r="AS187" s="11">
        <v>0</v>
      </c>
      <c r="AT187" s="10">
        <v>0</v>
      </c>
      <c r="AU187" s="12"/>
      <c r="AV187" s="10">
        <v>0</v>
      </c>
      <c r="AW187" s="11">
        <v>0</v>
      </c>
      <c r="AX187" s="10">
        <v>0</v>
      </c>
      <c r="AY187" s="11">
        <v>0</v>
      </c>
      <c r="AZ187" s="10">
        <v>0</v>
      </c>
      <c r="BA187" s="11">
        <v>0</v>
      </c>
      <c r="BB187" s="10">
        <v>0</v>
      </c>
      <c r="BC187" s="11">
        <v>0</v>
      </c>
      <c r="BD187" s="10">
        <v>0</v>
      </c>
      <c r="BE187" s="11">
        <v>0</v>
      </c>
      <c r="BF187" s="10">
        <v>0</v>
      </c>
      <c r="BG187" s="12"/>
      <c r="BH187" s="10">
        <v>0</v>
      </c>
      <c r="BI187" s="11">
        <v>0</v>
      </c>
      <c r="BJ187" s="10">
        <v>0</v>
      </c>
      <c r="BK187" s="11">
        <v>0</v>
      </c>
      <c r="BL187" s="10">
        <v>0</v>
      </c>
      <c r="BM187" s="11">
        <v>0</v>
      </c>
      <c r="BN187" s="10">
        <v>0</v>
      </c>
      <c r="BO187" s="11">
        <v>0</v>
      </c>
      <c r="BP187" s="10">
        <v>0</v>
      </c>
      <c r="BQ187" s="11">
        <v>0</v>
      </c>
      <c r="BR187" s="10">
        <v>0</v>
      </c>
      <c r="BT187" s="19">
        <f>(L187+X187+AJ187+AV187+BH187)/(VLOOKUP($D187,[1]Plan1!$B:$E,4,0))</f>
        <v>0</v>
      </c>
      <c r="BU187" s="20">
        <f>(M187+Y187+AK187+AW187+BI187)/(VLOOKUP($D187,[1]Plan1!$B:$E,4,0))</f>
        <v>0</v>
      </c>
      <c r="BV187" s="19">
        <f>(N187+Z187+AL187+AX187+BJ187)/(VLOOKUP($D187,[1]Plan1!$B:$E,4,0))</f>
        <v>0</v>
      </c>
      <c r="BW187" s="20">
        <f>(O187+AA187+AM187+AY187+BK187)/(VLOOKUP($D187,[1]Plan1!$B:$E,4,0))</f>
        <v>0</v>
      </c>
      <c r="BX187" s="19">
        <f>(P187+AB187+AN187+AZ187+BL187)/(VLOOKUP($D187,[1]Plan1!$B:$E,4,0))</f>
        <v>0</v>
      </c>
      <c r="BY187" s="20">
        <f>(Q187+AC187+AO187+BA187+BM187)/(VLOOKUP($D187,[1]Plan1!$B:$E,4,0))</f>
        <v>0</v>
      </c>
      <c r="BZ187" s="19">
        <f>(R187+AD187+AP187+BB187+BN187)/(VLOOKUP($D187,[1]Plan1!$B:$E,4,0))</f>
        <v>0</v>
      </c>
      <c r="CA187" s="20">
        <f>(S187+AE187+AQ187+BC187+BO187)/(VLOOKUP($D187,[1]Plan1!$B:$E,4,0))</f>
        <v>0</v>
      </c>
      <c r="CB187" s="19">
        <f>(T187+AF187+AR187+BD187+BP187)/(VLOOKUP($D187,[1]Plan1!$B:$E,4,0))</f>
        <v>0</v>
      </c>
      <c r="CC187" s="20">
        <f>(U187+AG187+AS187+BE187+BQ187)/(VLOOKUP($D187,[1]Plan1!$B:$E,4,0))</f>
        <v>0</v>
      </c>
      <c r="CD187" s="19">
        <f>(V187+AH187+AT187+BF187+BR187)/(VLOOKUP($D187,[1]Plan1!$B:$E,4,0))</f>
        <v>0</v>
      </c>
      <c r="CE187" s="18"/>
      <c r="CF187" s="19">
        <f>ROUND((((VLOOKUP($D187,[1]Plan1!$B:$C,2,0)/25) * (VLOOKUP(CF$1,[2]Plan1!$A:$B,2,0))) * BT187),0)</f>
        <v>0</v>
      </c>
      <c r="CG187" s="20">
        <f>ROUND((((VLOOKUP($D187,[1]Plan1!$B:$C,2,0)/25) * (VLOOKUP(CG$1,[2]Plan1!$A:$B,2,0))) * BU187),0)</f>
        <v>0</v>
      </c>
      <c r="CH187" s="19">
        <f>ROUND((((VLOOKUP($D187,[1]Plan1!$B:$C,2,0)/25) * (VLOOKUP(CH$1,[2]Plan1!$A:$B,2,0))) * BV187),0)</f>
        <v>0</v>
      </c>
      <c r="CI187" s="20">
        <f>ROUND((((VLOOKUP($D187,[1]Plan1!$B:$C,2,0)/25) * (VLOOKUP(CI$1,[2]Plan1!$A:$B,2,0))) * BW187),0)</f>
        <v>0</v>
      </c>
      <c r="CJ187" s="19">
        <f>ROUND((((VLOOKUP($D187,[1]Plan1!$B:$C,2,0)/25) * (VLOOKUP(CJ$1,[2]Plan1!$A:$B,2,0))) * BX187),0)</f>
        <v>0</v>
      </c>
      <c r="CK187" s="20">
        <f>ROUND((((VLOOKUP($D187,[1]Plan1!$B:$C,2,0)/25) * (VLOOKUP(CK$1,[2]Plan1!$A:$B,2,0))) * BY187),0)</f>
        <v>0</v>
      </c>
      <c r="CL187" s="19">
        <f>ROUND((((VLOOKUP($D187,[1]Plan1!$B:$C,2,0)/25) * (VLOOKUP(CL$1,[2]Plan1!$A:$B,2,0))) * BZ187),0)</f>
        <v>0</v>
      </c>
      <c r="CM187" s="20">
        <f>ROUND((((VLOOKUP($D187,[1]Plan1!$B:$C,2,0)/25) * (VLOOKUP(CM$1,[2]Plan1!$A:$B,2,0))) * CA187),0)</f>
        <v>0</v>
      </c>
      <c r="CN187" s="19">
        <f>ROUND((((VLOOKUP($D187,[1]Plan1!$B:$C,2,0)/25) * (VLOOKUP(CN$1,[2]Plan1!$A:$B,2,0))) * CB187),0)</f>
        <v>0</v>
      </c>
      <c r="CO187" s="20">
        <f>ROUND((((VLOOKUP($D187,[1]Plan1!$B:$C,2,0)/25) * (VLOOKUP(CO$1,[2]Plan1!$A:$B,2,0))) * CC187),0)</f>
        <v>0</v>
      </c>
      <c r="CP187" s="19">
        <f>ROUND((((VLOOKUP($D187,[1]Plan1!$B:$C,2,0)/25) * (VLOOKUP(CP$1,[2]Plan1!$A:$B,2,0))) * CD187),0)</f>
        <v>0</v>
      </c>
      <c r="CQ187" s="18"/>
      <c r="CR187" s="20">
        <f t="shared" si="8"/>
        <v>0</v>
      </c>
      <c r="CS187" s="19">
        <f>VLOOKUP(D187,[1]Plan1!$B:$C,2,0)</f>
        <v>110</v>
      </c>
      <c r="CT187" s="17">
        <f t="shared" si="9"/>
        <v>-110</v>
      </c>
      <c r="CU187" s="21">
        <f t="shared" si="11"/>
        <v>0</v>
      </c>
      <c r="CV187" s="2"/>
      <c r="CW187" s="2"/>
      <c r="CX187" s="2"/>
      <c r="CY187" s="2"/>
    </row>
    <row r="188" spans="1:103" ht="18.75" hidden="1">
      <c r="A188" s="8" t="s">
        <v>19</v>
      </c>
      <c r="B188" s="15" t="s">
        <v>20</v>
      </c>
      <c r="C188" s="15" t="s">
        <v>21</v>
      </c>
      <c r="D188" s="16" t="s">
        <v>198</v>
      </c>
      <c r="E188" s="16" t="str">
        <f>VLOOKUP(D188,[1]Plan1!$B:$D,3,0)</f>
        <v>01/10/20 a 29/10/20</v>
      </c>
      <c r="F188" s="13">
        <v>118345</v>
      </c>
      <c r="G188" s="13">
        <v>10852</v>
      </c>
      <c r="H188" s="14" t="s">
        <v>28</v>
      </c>
      <c r="I188" s="17" t="str">
        <f t="shared" si="10"/>
        <v/>
      </c>
      <c r="J188" s="17">
        <f>VLOOKUP(D188,[1]Plan1!$B:$E,4,0)</f>
        <v>4</v>
      </c>
      <c r="K188" s="18"/>
      <c r="L188" s="10">
        <v>0</v>
      </c>
      <c r="M188" s="11">
        <v>0</v>
      </c>
      <c r="N188" s="10">
        <v>0</v>
      </c>
      <c r="O188" s="11">
        <v>0</v>
      </c>
      <c r="P188" s="10">
        <v>0</v>
      </c>
      <c r="Q188" s="11">
        <v>0</v>
      </c>
      <c r="R188" s="10">
        <v>0</v>
      </c>
      <c r="S188" s="11">
        <v>0</v>
      </c>
      <c r="T188" s="10">
        <v>0</v>
      </c>
      <c r="U188" s="11">
        <v>0</v>
      </c>
      <c r="V188" s="10">
        <v>0</v>
      </c>
      <c r="W188" s="12"/>
      <c r="X188" s="10">
        <v>0</v>
      </c>
      <c r="Y188" s="11">
        <v>0</v>
      </c>
      <c r="Z188" s="10">
        <v>0</v>
      </c>
      <c r="AA188" s="11">
        <v>0</v>
      </c>
      <c r="AB188" s="10">
        <v>0</v>
      </c>
      <c r="AC188" s="11">
        <v>0</v>
      </c>
      <c r="AD188" s="10">
        <v>0</v>
      </c>
      <c r="AE188" s="11">
        <v>0</v>
      </c>
      <c r="AF188" s="10">
        <v>0</v>
      </c>
      <c r="AG188" s="11">
        <v>0</v>
      </c>
      <c r="AH188" s="10">
        <v>0</v>
      </c>
      <c r="AI188" s="12"/>
      <c r="AJ188" s="10">
        <v>0</v>
      </c>
      <c r="AK188" s="11">
        <v>0</v>
      </c>
      <c r="AL188" s="10">
        <v>0</v>
      </c>
      <c r="AM188" s="11">
        <v>0</v>
      </c>
      <c r="AN188" s="10">
        <v>0</v>
      </c>
      <c r="AO188" s="11">
        <v>0</v>
      </c>
      <c r="AP188" s="10">
        <v>0</v>
      </c>
      <c r="AQ188" s="11">
        <v>0</v>
      </c>
      <c r="AR188" s="10">
        <v>0</v>
      </c>
      <c r="AS188" s="11">
        <v>0</v>
      </c>
      <c r="AT188" s="10">
        <v>0</v>
      </c>
      <c r="AU188" s="12"/>
      <c r="AV188" s="10">
        <v>0</v>
      </c>
      <c r="AW188" s="11">
        <v>0</v>
      </c>
      <c r="AX188" s="10">
        <v>0</v>
      </c>
      <c r="AY188" s="11">
        <v>0</v>
      </c>
      <c r="AZ188" s="10">
        <v>0</v>
      </c>
      <c r="BA188" s="11">
        <v>0</v>
      </c>
      <c r="BB188" s="10">
        <v>0</v>
      </c>
      <c r="BC188" s="11">
        <v>0</v>
      </c>
      <c r="BD188" s="10">
        <v>0</v>
      </c>
      <c r="BE188" s="11">
        <v>0</v>
      </c>
      <c r="BF188" s="10">
        <v>0</v>
      </c>
      <c r="BG188" s="12"/>
      <c r="BH188" s="10">
        <v>0</v>
      </c>
      <c r="BI188" s="11">
        <v>0</v>
      </c>
      <c r="BJ188" s="10">
        <v>0</v>
      </c>
      <c r="BK188" s="11">
        <v>0</v>
      </c>
      <c r="BL188" s="10">
        <v>0</v>
      </c>
      <c r="BM188" s="11">
        <v>0</v>
      </c>
      <c r="BN188" s="10">
        <v>0</v>
      </c>
      <c r="BO188" s="11">
        <v>0</v>
      </c>
      <c r="BP188" s="10">
        <v>0</v>
      </c>
      <c r="BQ188" s="11">
        <v>0</v>
      </c>
      <c r="BR188" s="10">
        <v>0</v>
      </c>
      <c r="BT188" s="19">
        <f>(L188+X188+AJ188+AV188+BH188)/(VLOOKUP($D188,[1]Plan1!$B:$E,4,0))</f>
        <v>0</v>
      </c>
      <c r="BU188" s="20">
        <f>(M188+Y188+AK188+AW188+BI188)/(VLOOKUP($D188,[1]Plan1!$B:$E,4,0))</f>
        <v>0</v>
      </c>
      <c r="BV188" s="19">
        <f>(N188+Z188+AL188+AX188+BJ188)/(VLOOKUP($D188,[1]Plan1!$B:$E,4,0))</f>
        <v>0</v>
      </c>
      <c r="BW188" s="20">
        <f>(O188+AA188+AM188+AY188+BK188)/(VLOOKUP($D188,[1]Plan1!$B:$E,4,0))</f>
        <v>0</v>
      </c>
      <c r="BX188" s="19">
        <f>(P188+AB188+AN188+AZ188+BL188)/(VLOOKUP($D188,[1]Plan1!$B:$E,4,0))</f>
        <v>0</v>
      </c>
      <c r="BY188" s="20">
        <f>(Q188+AC188+AO188+BA188+BM188)/(VLOOKUP($D188,[1]Plan1!$B:$E,4,0))</f>
        <v>0</v>
      </c>
      <c r="BZ188" s="19">
        <f>(R188+AD188+AP188+BB188+BN188)/(VLOOKUP($D188,[1]Plan1!$B:$E,4,0))</f>
        <v>0</v>
      </c>
      <c r="CA188" s="20">
        <f>(S188+AE188+AQ188+BC188+BO188)/(VLOOKUP($D188,[1]Plan1!$B:$E,4,0))</f>
        <v>0</v>
      </c>
      <c r="CB188" s="19">
        <f>(T188+AF188+AR188+BD188+BP188)/(VLOOKUP($D188,[1]Plan1!$B:$E,4,0))</f>
        <v>0</v>
      </c>
      <c r="CC188" s="20">
        <f>(U188+AG188+AS188+BE188+BQ188)/(VLOOKUP($D188,[1]Plan1!$B:$E,4,0))</f>
        <v>0</v>
      </c>
      <c r="CD188" s="19">
        <f>(V188+AH188+AT188+BF188+BR188)/(VLOOKUP($D188,[1]Plan1!$B:$E,4,0))</f>
        <v>0</v>
      </c>
      <c r="CE188" s="18"/>
      <c r="CF188" s="19">
        <f>ROUND((((VLOOKUP($D188,[1]Plan1!$B:$C,2,0)/25) * (VLOOKUP(CF$1,[2]Plan1!$A:$B,2,0))) * BT188),0)</f>
        <v>0</v>
      </c>
      <c r="CG188" s="20">
        <f>ROUND((((VLOOKUP($D188,[1]Plan1!$B:$C,2,0)/25) * (VLOOKUP(CG$1,[2]Plan1!$A:$B,2,0))) * BU188),0)</f>
        <v>0</v>
      </c>
      <c r="CH188" s="19">
        <f>ROUND((((VLOOKUP($D188,[1]Plan1!$B:$C,2,0)/25) * (VLOOKUP(CH$1,[2]Plan1!$A:$B,2,0))) * BV188),0)</f>
        <v>0</v>
      </c>
      <c r="CI188" s="20">
        <f>ROUND((((VLOOKUP($D188,[1]Plan1!$B:$C,2,0)/25) * (VLOOKUP(CI$1,[2]Plan1!$A:$B,2,0))) * BW188),0)</f>
        <v>0</v>
      </c>
      <c r="CJ188" s="19">
        <f>ROUND((((VLOOKUP($D188,[1]Plan1!$B:$C,2,0)/25) * (VLOOKUP(CJ$1,[2]Plan1!$A:$B,2,0))) * BX188),0)</f>
        <v>0</v>
      </c>
      <c r="CK188" s="20">
        <f>ROUND((((VLOOKUP($D188,[1]Plan1!$B:$C,2,0)/25) * (VLOOKUP(CK$1,[2]Plan1!$A:$B,2,0))) * BY188),0)</f>
        <v>0</v>
      </c>
      <c r="CL188" s="19">
        <f>ROUND((((VLOOKUP($D188,[1]Plan1!$B:$C,2,0)/25) * (VLOOKUP(CL$1,[2]Plan1!$A:$B,2,0))) * BZ188),0)</f>
        <v>0</v>
      </c>
      <c r="CM188" s="20">
        <f>ROUND((((VLOOKUP($D188,[1]Plan1!$B:$C,2,0)/25) * (VLOOKUP(CM$1,[2]Plan1!$A:$B,2,0))) * CA188),0)</f>
        <v>0</v>
      </c>
      <c r="CN188" s="19">
        <f>ROUND((((VLOOKUP($D188,[1]Plan1!$B:$C,2,0)/25) * (VLOOKUP(CN$1,[2]Plan1!$A:$B,2,0))) * CB188),0)</f>
        <v>0</v>
      </c>
      <c r="CO188" s="20">
        <f>ROUND((((VLOOKUP($D188,[1]Plan1!$B:$C,2,0)/25) * (VLOOKUP(CO$1,[2]Plan1!$A:$B,2,0))) * CC188),0)</f>
        <v>0</v>
      </c>
      <c r="CP188" s="19">
        <f>ROUND((((VLOOKUP($D188,[1]Plan1!$B:$C,2,0)/25) * (VLOOKUP(CP$1,[2]Plan1!$A:$B,2,0))) * CD188),0)</f>
        <v>0</v>
      </c>
      <c r="CQ188" s="18"/>
      <c r="CR188" s="20">
        <f t="shared" si="8"/>
        <v>0</v>
      </c>
      <c r="CS188" s="19">
        <f>VLOOKUP(D188,[1]Plan1!$B:$C,2,0)</f>
        <v>110</v>
      </c>
      <c r="CT188" s="17">
        <f t="shared" si="9"/>
        <v>-110</v>
      </c>
      <c r="CU188" s="21">
        <f t="shared" si="11"/>
        <v>0</v>
      </c>
      <c r="CV188" s="2"/>
      <c r="CW188" s="2"/>
      <c r="CX188" s="2"/>
      <c r="CY188" s="2"/>
    </row>
    <row r="189" spans="1:103" ht="18.75" hidden="1">
      <c r="A189" s="8" t="s">
        <v>19</v>
      </c>
      <c r="B189" s="15" t="s">
        <v>20</v>
      </c>
      <c r="C189" s="15" t="s">
        <v>21</v>
      </c>
      <c r="D189" s="16" t="s">
        <v>198</v>
      </c>
      <c r="E189" s="16" t="str">
        <f>VLOOKUP(D189,[1]Plan1!$B:$D,3,0)</f>
        <v>01/10/20 a 29/10/20</v>
      </c>
      <c r="F189" s="13">
        <v>91494</v>
      </c>
      <c r="G189" s="13">
        <v>10795</v>
      </c>
      <c r="H189" s="14" t="s">
        <v>29</v>
      </c>
      <c r="I189" s="17" t="str">
        <f t="shared" si="10"/>
        <v/>
      </c>
      <c r="J189" s="17">
        <f>VLOOKUP(D189,[1]Plan1!$B:$E,4,0)</f>
        <v>4</v>
      </c>
      <c r="K189" s="18"/>
      <c r="L189" s="10">
        <v>0</v>
      </c>
      <c r="M189" s="11">
        <v>0</v>
      </c>
      <c r="N189" s="10">
        <v>0</v>
      </c>
      <c r="O189" s="11">
        <v>0</v>
      </c>
      <c r="P189" s="10">
        <v>0</v>
      </c>
      <c r="Q189" s="11">
        <v>0</v>
      </c>
      <c r="R189" s="10">
        <v>0</v>
      </c>
      <c r="S189" s="11">
        <v>0</v>
      </c>
      <c r="T189" s="10">
        <v>0</v>
      </c>
      <c r="U189" s="11">
        <v>0</v>
      </c>
      <c r="V189" s="10">
        <v>0</v>
      </c>
      <c r="W189" s="12"/>
      <c r="X189" s="10">
        <v>0</v>
      </c>
      <c r="Y189" s="11">
        <v>0</v>
      </c>
      <c r="Z189" s="10">
        <v>0</v>
      </c>
      <c r="AA189" s="11">
        <v>0</v>
      </c>
      <c r="AB189" s="10">
        <v>0</v>
      </c>
      <c r="AC189" s="11">
        <v>0</v>
      </c>
      <c r="AD189" s="10">
        <v>0</v>
      </c>
      <c r="AE189" s="11">
        <v>0</v>
      </c>
      <c r="AF189" s="10">
        <v>0</v>
      </c>
      <c r="AG189" s="11">
        <v>0</v>
      </c>
      <c r="AH189" s="10">
        <v>0</v>
      </c>
      <c r="AI189" s="12"/>
      <c r="AJ189" s="10">
        <v>0</v>
      </c>
      <c r="AK189" s="11">
        <v>0</v>
      </c>
      <c r="AL189" s="10">
        <v>0</v>
      </c>
      <c r="AM189" s="11">
        <v>0</v>
      </c>
      <c r="AN189" s="10">
        <v>0</v>
      </c>
      <c r="AO189" s="11">
        <v>0</v>
      </c>
      <c r="AP189" s="10">
        <v>0</v>
      </c>
      <c r="AQ189" s="11">
        <v>0</v>
      </c>
      <c r="AR189" s="10">
        <v>0</v>
      </c>
      <c r="AS189" s="11">
        <v>0</v>
      </c>
      <c r="AT189" s="10">
        <v>0</v>
      </c>
      <c r="AU189" s="12"/>
      <c r="AV189" s="10">
        <v>0</v>
      </c>
      <c r="AW189" s="11">
        <v>0</v>
      </c>
      <c r="AX189" s="10">
        <v>0</v>
      </c>
      <c r="AY189" s="11">
        <v>0</v>
      </c>
      <c r="AZ189" s="10">
        <v>0</v>
      </c>
      <c r="BA189" s="11">
        <v>0</v>
      </c>
      <c r="BB189" s="10">
        <v>0</v>
      </c>
      <c r="BC189" s="11">
        <v>0</v>
      </c>
      <c r="BD189" s="10">
        <v>0</v>
      </c>
      <c r="BE189" s="11">
        <v>0</v>
      </c>
      <c r="BF189" s="10">
        <v>0</v>
      </c>
      <c r="BG189" s="12"/>
      <c r="BH189" s="10">
        <v>0</v>
      </c>
      <c r="BI189" s="11">
        <v>0</v>
      </c>
      <c r="BJ189" s="10">
        <v>0</v>
      </c>
      <c r="BK189" s="11">
        <v>0</v>
      </c>
      <c r="BL189" s="10">
        <v>0</v>
      </c>
      <c r="BM189" s="11">
        <v>0</v>
      </c>
      <c r="BN189" s="10">
        <v>0</v>
      </c>
      <c r="BO189" s="11">
        <v>0</v>
      </c>
      <c r="BP189" s="10">
        <v>0</v>
      </c>
      <c r="BQ189" s="11">
        <v>0</v>
      </c>
      <c r="BR189" s="10">
        <v>0</v>
      </c>
      <c r="BT189" s="19">
        <f>(L189+X189+AJ189+AV189+BH189)/(VLOOKUP($D189,[1]Plan1!$B:$E,4,0))</f>
        <v>0</v>
      </c>
      <c r="BU189" s="20">
        <f>(M189+Y189+AK189+AW189+BI189)/(VLOOKUP($D189,[1]Plan1!$B:$E,4,0))</f>
        <v>0</v>
      </c>
      <c r="BV189" s="19">
        <f>(N189+Z189+AL189+AX189+BJ189)/(VLOOKUP($D189,[1]Plan1!$B:$E,4,0))</f>
        <v>0</v>
      </c>
      <c r="BW189" s="20">
        <f>(O189+AA189+AM189+AY189+BK189)/(VLOOKUP($D189,[1]Plan1!$B:$E,4,0))</f>
        <v>0</v>
      </c>
      <c r="BX189" s="19">
        <f>(P189+AB189+AN189+AZ189+BL189)/(VLOOKUP($D189,[1]Plan1!$B:$E,4,0))</f>
        <v>0</v>
      </c>
      <c r="BY189" s="20">
        <f>(Q189+AC189+AO189+BA189+BM189)/(VLOOKUP($D189,[1]Plan1!$B:$E,4,0))</f>
        <v>0</v>
      </c>
      <c r="BZ189" s="19">
        <f>(R189+AD189+AP189+BB189+BN189)/(VLOOKUP($D189,[1]Plan1!$B:$E,4,0))</f>
        <v>0</v>
      </c>
      <c r="CA189" s="20">
        <f>(S189+AE189+AQ189+BC189+BO189)/(VLOOKUP($D189,[1]Plan1!$B:$E,4,0))</f>
        <v>0</v>
      </c>
      <c r="CB189" s="19">
        <f>(T189+AF189+AR189+BD189+BP189)/(VLOOKUP($D189,[1]Plan1!$B:$E,4,0))</f>
        <v>0</v>
      </c>
      <c r="CC189" s="20">
        <f>(U189+AG189+AS189+BE189+BQ189)/(VLOOKUP($D189,[1]Plan1!$B:$E,4,0))</f>
        <v>0</v>
      </c>
      <c r="CD189" s="19">
        <f>(V189+AH189+AT189+BF189+BR189)/(VLOOKUP($D189,[1]Plan1!$B:$E,4,0))</f>
        <v>0</v>
      </c>
      <c r="CE189" s="18"/>
      <c r="CF189" s="19">
        <f>ROUND((((VLOOKUP($D189,[1]Plan1!$B:$C,2,0)/25) * (VLOOKUP(CF$1,[2]Plan1!$A:$B,2,0))) * BT189),0)</f>
        <v>0</v>
      </c>
      <c r="CG189" s="20">
        <f>ROUND((((VLOOKUP($D189,[1]Plan1!$B:$C,2,0)/25) * (VLOOKUP(CG$1,[2]Plan1!$A:$B,2,0))) * BU189),0)</f>
        <v>0</v>
      </c>
      <c r="CH189" s="19">
        <f>ROUND((((VLOOKUP($D189,[1]Plan1!$B:$C,2,0)/25) * (VLOOKUP(CH$1,[2]Plan1!$A:$B,2,0))) * BV189),0)</f>
        <v>0</v>
      </c>
      <c r="CI189" s="20">
        <f>ROUND((((VLOOKUP($D189,[1]Plan1!$B:$C,2,0)/25) * (VLOOKUP(CI$1,[2]Plan1!$A:$B,2,0))) * BW189),0)</f>
        <v>0</v>
      </c>
      <c r="CJ189" s="19">
        <f>ROUND((((VLOOKUP($D189,[1]Plan1!$B:$C,2,0)/25) * (VLOOKUP(CJ$1,[2]Plan1!$A:$B,2,0))) * BX189),0)</f>
        <v>0</v>
      </c>
      <c r="CK189" s="20">
        <f>ROUND((((VLOOKUP($D189,[1]Plan1!$B:$C,2,0)/25) * (VLOOKUP(CK$1,[2]Plan1!$A:$B,2,0))) * BY189),0)</f>
        <v>0</v>
      </c>
      <c r="CL189" s="19">
        <f>ROUND((((VLOOKUP($D189,[1]Plan1!$B:$C,2,0)/25) * (VLOOKUP(CL$1,[2]Plan1!$A:$B,2,0))) * BZ189),0)</f>
        <v>0</v>
      </c>
      <c r="CM189" s="20">
        <f>ROUND((((VLOOKUP($D189,[1]Plan1!$B:$C,2,0)/25) * (VLOOKUP(CM$1,[2]Plan1!$A:$B,2,0))) * CA189),0)</f>
        <v>0</v>
      </c>
      <c r="CN189" s="19">
        <f>ROUND((((VLOOKUP($D189,[1]Plan1!$B:$C,2,0)/25) * (VLOOKUP(CN$1,[2]Plan1!$A:$B,2,0))) * CB189),0)</f>
        <v>0</v>
      </c>
      <c r="CO189" s="20">
        <f>ROUND((((VLOOKUP($D189,[1]Plan1!$B:$C,2,0)/25) * (VLOOKUP(CO$1,[2]Plan1!$A:$B,2,0))) * CC189),0)</f>
        <v>0</v>
      </c>
      <c r="CP189" s="19">
        <f>ROUND((((VLOOKUP($D189,[1]Plan1!$B:$C,2,0)/25) * (VLOOKUP(CP$1,[2]Plan1!$A:$B,2,0))) * CD189),0)</f>
        <v>0</v>
      </c>
      <c r="CQ189" s="18"/>
      <c r="CR189" s="20">
        <f t="shared" si="8"/>
        <v>0</v>
      </c>
      <c r="CS189" s="19">
        <f>VLOOKUP(D189,[1]Plan1!$B:$C,2,0)</f>
        <v>110</v>
      </c>
      <c r="CT189" s="17">
        <f t="shared" si="9"/>
        <v>-110</v>
      </c>
      <c r="CU189" s="21">
        <f t="shared" si="11"/>
        <v>0</v>
      </c>
      <c r="CV189" s="2"/>
      <c r="CW189" s="2"/>
      <c r="CX189" s="2"/>
      <c r="CY189" s="2"/>
    </row>
    <row r="190" spans="1:103" ht="18.75" hidden="1">
      <c r="A190" s="8" t="s">
        <v>19</v>
      </c>
      <c r="B190" s="15" t="s">
        <v>20</v>
      </c>
      <c r="C190" s="15" t="s">
        <v>21</v>
      </c>
      <c r="D190" s="16" t="s">
        <v>198</v>
      </c>
      <c r="E190" s="16" t="str">
        <f>VLOOKUP(D190,[1]Plan1!$B:$D,3,0)</f>
        <v>01/10/20 a 29/10/20</v>
      </c>
      <c r="F190" s="13">
        <v>178388</v>
      </c>
      <c r="G190" s="13">
        <v>11456</v>
      </c>
      <c r="H190" s="14" t="s">
        <v>30</v>
      </c>
      <c r="I190" s="17" t="str">
        <f t="shared" si="10"/>
        <v/>
      </c>
      <c r="J190" s="17">
        <f>VLOOKUP(D190,[1]Plan1!$B:$E,4,0)</f>
        <v>4</v>
      </c>
      <c r="K190" s="18"/>
      <c r="L190" s="10">
        <v>0</v>
      </c>
      <c r="M190" s="11">
        <v>0</v>
      </c>
      <c r="N190" s="10">
        <v>0</v>
      </c>
      <c r="O190" s="11">
        <v>0</v>
      </c>
      <c r="P190" s="10">
        <v>0</v>
      </c>
      <c r="Q190" s="11">
        <v>0</v>
      </c>
      <c r="R190" s="10">
        <v>0</v>
      </c>
      <c r="S190" s="11">
        <v>0</v>
      </c>
      <c r="T190" s="10">
        <v>0</v>
      </c>
      <c r="U190" s="11">
        <v>0</v>
      </c>
      <c r="V190" s="10">
        <v>0</v>
      </c>
      <c r="W190" s="12"/>
      <c r="X190" s="10">
        <v>0</v>
      </c>
      <c r="Y190" s="11">
        <v>0</v>
      </c>
      <c r="Z190" s="10">
        <v>0</v>
      </c>
      <c r="AA190" s="11">
        <v>0</v>
      </c>
      <c r="AB190" s="10">
        <v>0</v>
      </c>
      <c r="AC190" s="11">
        <v>0</v>
      </c>
      <c r="AD190" s="10">
        <v>0</v>
      </c>
      <c r="AE190" s="11">
        <v>0</v>
      </c>
      <c r="AF190" s="10">
        <v>0</v>
      </c>
      <c r="AG190" s="11">
        <v>0</v>
      </c>
      <c r="AH190" s="10">
        <v>0</v>
      </c>
      <c r="AI190" s="12"/>
      <c r="AJ190" s="10">
        <v>0</v>
      </c>
      <c r="AK190" s="11">
        <v>0</v>
      </c>
      <c r="AL190" s="10">
        <v>0</v>
      </c>
      <c r="AM190" s="11">
        <v>0</v>
      </c>
      <c r="AN190" s="10">
        <v>0</v>
      </c>
      <c r="AO190" s="11">
        <v>0</v>
      </c>
      <c r="AP190" s="10">
        <v>0</v>
      </c>
      <c r="AQ190" s="11">
        <v>0</v>
      </c>
      <c r="AR190" s="10">
        <v>0</v>
      </c>
      <c r="AS190" s="11">
        <v>0</v>
      </c>
      <c r="AT190" s="10">
        <v>0</v>
      </c>
      <c r="AU190" s="12"/>
      <c r="AV190" s="10">
        <v>0</v>
      </c>
      <c r="AW190" s="11">
        <v>0</v>
      </c>
      <c r="AX190" s="10">
        <v>0</v>
      </c>
      <c r="AY190" s="11">
        <v>0</v>
      </c>
      <c r="AZ190" s="10">
        <v>0</v>
      </c>
      <c r="BA190" s="11">
        <v>0</v>
      </c>
      <c r="BB190" s="10">
        <v>0</v>
      </c>
      <c r="BC190" s="11">
        <v>0</v>
      </c>
      <c r="BD190" s="10">
        <v>0</v>
      </c>
      <c r="BE190" s="11">
        <v>0</v>
      </c>
      <c r="BF190" s="10">
        <v>0</v>
      </c>
      <c r="BG190" s="12"/>
      <c r="BH190" s="10">
        <v>0</v>
      </c>
      <c r="BI190" s="11">
        <v>0</v>
      </c>
      <c r="BJ190" s="10">
        <v>0</v>
      </c>
      <c r="BK190" s="11">
        <v>0</v>
      </c>
      <c r="BL190" s="10">
        <v>0</v>
      </c>
      <c r="BM190" s="11">
        <v>0</v>
      </c>
      <c r="BN190" s="10">
        <v>0</v>
      </c>
      <c r="BO190" s="11">
        <v>0</v>
      </c>
      <c r="BP190" s="10">
        <v>0</v>
      </c>
      <c r="BQ190" s="11">
        <v>0</v>
      </c>
      <c r="BR190" s="10">
        <v>0</v>
      </c>
      <c r="BT190" s="19">
        <f>(L190+X190+AJ190+AV190+BH190)/(VLOOKUP($D190,[1]Plan1!$B:$E,4,0))</f>
        <v>0</v>
      </c>
      <c r="BU190" s="20">
        <f>(M190+Y190+AK190+AW190+BI190)/(VLOOKUP($D190,[1]Plan1!$B:$E,4,0))</f>
        <v>0</v>
      </c>
      <c r="BV190" s="19">
        <f>(N190+Z190+AL190+AX190+BJ190)/(VLOOKUP($D190,[1]Plan1!$B:$E,4,0))</f>
        <v>0</v>
      </c>
      <c r="BW190" s="20">
        <f>(O190+AA190+AM190+AY190+BK190)/(VLOOKUP($D190,[1]Plan1!$B:$E,4,0))</f>
        <v>0</v>
      </c>
      <c r="BX190" s="19">
        <f>(P190+AB190+AN190+AZ190+BL190)/(VLOOKUP($D190,[1]Plan1!$B:$E,4,0))</f>
        <v>0</v>
      </c>
      <c r="BY190" s="20">
        <f>(Q190+AC190+AO190+BA190+BM190)/(VLOOKUP($D190,[1]Plan1!$B:$E,4,0))</f>
        <v>0</v>
      </c>
      <c r="BZ190" s="19">
        <f>(R190+AD190+AP190+BB190+BN190)/(VLOOKUP($D190,[1]Plan1!$B:$E,4,0))</f>
        <v>0</v>
      </c>
      <c r="CA190" s="20">
        <f>(S190+AE190+AQ190+BC190+BO190)/(VLOOKUP($D190,[1]Plan1!$B:$E,4,0))</f>
        <v>0</v>
      </c>
      <c r="CB190" s="19">
        <f>(T190+AF190+AR190+BD190+BP190)/(VLOOKUP($D190,[1]Plan1!$B:$E,4,0))</f>
        <v>0</v>
      </c>
      <c r="CC190" s="20">
        <f>(U190+AG190+AS190+BE190+BQ190)/(VLOOKUP($D190,[1]Plan1!$B:$E,4,0))</f>
        <v>0</v>
      </c>
      <c r="CD190" s="19">
        <f>(V190+AH190+AT190+BF190+BR190)/(VLOOKUP($D190,[1]Plan1!$B:$E,4,0))</f>
        <v>0</v>
      </c>
      <c r="CE190" s="18"/>
      <c r="CF190" s="19">
        <f>ROUND((((VLOOKUP($D190,[1]Plan1!$B:$C,2,0)/25) * (VLOOKUP(CF$1,[2]Plan1!$A:$B,2,0))) * BT190),0)</f>
        <v>0</v>
      </c>
      <c r="CG190" s="20">
        <f>ROUND((((VLOOKUP($D190,[1]Plan1!$B:$C,2,0)/25) * (VLOOKUP(CG$1,[2]Plan1!$A:$B,2,0))) * BU190),0)</f>
        <v>0</v>
      </c>
      <c r="CH190" s="19">
        <f>ROUND((((VLOOKUP($D190,[1]Plan1!$B:$C,2,0)/25) * (VLOOKUP(CH$1,[2]Plan1!$A:$B,2,0))) * BV190),0)</f>
        <v>0</v>
      </c>
      <c r="CI190" s="20">
        <f>ROUND((((VLOOKUP($D190,[1]Plan1!$B:$C,2,0)/25) * (VLOOKUP(CI$1,[2]Plan1!$A:$B,2,0))) * BW190),0)</f>
        <v>0</v>
      </c>
      <c r="CJ190" s="19">
        <f>ROUND((((VLOOKUP($D190,[1]Plan1!$B:$C,2,0)/25) * (VLOOKUP(CJ$1,[2]Plan1!$A:$B,2,0))) * BX190),0)</f>
        <v>0</v>
      </c>
      <c r="CK190" s="20">
        <f>ROUND((((VLOOKUP($D190,[1]Plan1!$B:$C,2,0)/25) * (VLOOKUP(CK$1,[2]Plan1!$A:$B,2,0))) * BY190),0)</f>
        <v>0</v>
      </c>
      <c r="CL190" s="19">
        <f>ROUND((((VLOOKUP($D190,[1]Plan1!$B:$C,2,0)/25) * (VLOOKUP(CL$1,[2]Plan1!$A:$B,2,0))) * BZ190),0)</f>
        <v>0</v>
      </c>
      <c r="CM190" s="20">
        <f>ROUND((((VLOOKUP($D190,[1]Plan1!$B:$C,2,0)/25) * (VLOOKUP(CM$1,[2]Plan1!$A:$B,2,0))) * CA190),0)</f>
        <v>0</v>
      </c>
      <c r="CN190" s="19">
        <f>ROUND((((VLOOKUP($D190,[1]Plan1!$B:$C,2,0)/25) * (VLOOKUP(CN$1,[2]Plan1!$A:$B,2,0))) * CB190),0)</f>
        <v>0</v>
      </c>
      <c r="CO190" s="20">
        <f>ROUND((((VLOOKUP($D190,[1]Plan1!$B:$C,2,0)/25) * (VLOOKUP(CO$1,[2]Plan1!$A:$B,2,0))) * CC190),0)</f>
        <v>0</v>
      </c>
      <c r="CP190" s="19">
        <f>ROUND((((VLOOKUP($D190,[1]Plan1!$B:$C,2,0)/25) * (VLOOKUP(CP$1,[2]Plan1!$A:$B,2,0))) * CD190),0)</f>
        <v>0</v>
      </c>
      <c r="CQ190" s="18"/>
      <c r="CR190" s="20">
        <f t="shared" si="8"/>
        <v>0</v>
      </c>
      <c r="CS190" s="19">
        <f>VLOOKUP(D190,[1]Plan1!$B:$C,2,0)</f>
        <v>110</v>
      </c>
      <c r="CT190" s="17">
        <f t="shared" si="9"/>
        <v>-110</v>
      </c>
      <c r="CU190" s="21">
        <f t="shared" si="11"/>
        <v>0</v>
      </c>
      <c r="CV190" s="2"/>
      <c r="CW190" s="2"/>
      <c r="CX190" s="2"/>
      <c r="CY190" s="2"/>
    </row>
    <row r="191" spans="1:103" ht="18.75" hidden="1">
      <c r="A191" s="8" t="s">
        <v>19</v>
      </c>
      <c r="B191" s="15" t="s">
        <v>20</v>
      </c>
      <c r="C191" s="15" t="s">
        <v>21</v>
      </c>
      <c r="D191" s="16" t="s">
        <v>198</v>
      </c>
      <c r="E191" s="16" t="str">
        <f>VLOOKUP(D191,[1]Plan1!$B:$D,3,0)</f>
        <v>01/10/20 a 29/10/20</v>
      </c>
      <c r="F191" s="13">
        <v>180554</v>
      </c>
      <c r="G191" s="13">
        <v>11508</v>
      </c>
      <c r="H191" s="14" t="s">
        <v>31</v>
      </c>
      <c r="I191" s="17" t="str">
        <f t="shared" si="10"/>
        <v/>
      </c>
      <c r="J191" s="17">
        <f>VLOOKUP(D191,[1]Plan1!$B:$E,4,0)</f>
        <v>4</v>
      </c>
      <c r="K191" s="18"/>
      <c r="L191" s="10">
        <v>0</v>
      </c>
      <c r="M191" s="11">
        <v>0</v>
      </c>
      <c r="N191" s="10">
        <v>0</v>
      </c>
      <c r="O191" s="11">
        <v>0</v>
      </c>
      <c r="P191" s="10">
        <v>0</v>
      </c>
      <c r="Q191" s="11">
        <v>0</v>
      </c>
      <c r="R191" s="10">
        <v>0</v>
      </c>
      <c r="S191" s="11">
        <v>0</v>
      </c>
      <c r="T191" s="10">
        <v>0</v>
      </c>
      <c r="U191" s="11">
        <v>0</v>
      </c>
      <c r="V191" s="10">
        <v>0</v>
      </c>
      <c r="W191" s="12"/>
      <c r="X191" s="10">
        <v>0</v>
      </c>
      <c r="Y191" s="11">
        <v>0</v>
      </c>
      <c r="Z191" s="10">
        <v>0</v>
      </c>
      <c r="AA191" s="11">
        <v>0</v>
      </c>
      <c r="AB191" s="10">
        <v>0</v>
      </c>
      <c r="AC191" s="11">
        <v>0</v>
      </c>
      <c r="AD191" s="10">
        <v>0</v>
      </c>
      <c r="AE191" s="11">
        <v>0</v>
      </c>
      <c r="AF191" s="10">
        <v>0</v>
      </c>
      <c r="AG191" s="11">
        <v>0</v>
      </c>
      <c r="AH191" s="10">
        <v>0</v>
      </c>
      <c r="AI191" s="12"/>
      <c r="AJ191" s="10">
        <v>0</v>
      </c>
      <c r="AK191" s="11">
        <v>0</v>
      </c>
      <c r="AL191" s="10">
        <v>0</v>
      </c>
      <c r="AM191" s="11">
        <v>0</v>
      </c>
      <c r="AN191" s="10">
        <v>0</v>
      </c>
      <c r="AO191" s="11">
        <v>0</v>
      </c>
      <c r="AP191" s="10">
        <v>0</v>
      </c>
      <c r="AQ191" s="11">
        <v>0</v>
      </c>
      <c r="AR191" s="10">
        <v>0</v>
      </c>
      <c r="AS191" s="11">
        <v>0</v>
      </c>
      <c r="AT191" s="10">
        <v>0</v>
      </c>
      <c r="AU191" s="12"/>
      <c r="AV191" s="10">
        <v>0</v>
      </c>
      <c r="AW191" s="11">
        <v>0</v>
      </c>
      <c r="AX191" s="10">
        <v>0</v>
      </c>
      <c r="AY191" s="11">
        <v>0</v>
      </c>
      <c r="AZ191" s="10">
        <v>0</v>
      </c>
      <c r="BA191" s="11">
        <v>0</v>
      </c>
      <c r="BB191" s="10">
        <v>0</v>
      </c>
      <c r="BC191" s="11">
        <v>0</v>
      </c>
      <c r="BD191" s="10">
        <v>0</v>
      </c>
      <c r="BE191" s="11">
        <v>0</v>
      </c>
      <c r="BF191" s="10">
        <v>0</v>
      </c>
      <c r="BG191" s="12"/>
      <c r="BH191" s="10">
        <v>0</v>
      </c>
      <c r="BI191" s="11">
        <v>0</v>
      </c>
      <c r="BJ191" s="10">
        <v>0</v>
      </c>
      <c r="BK191" s="11">
        <v>0</v>
      </c>
      <c r="BL191" s="10">
        <v>0</v>
      </c>
      <c r="BM191" s="11">
        <v>0</v>
      </c>
      <c r="BN191" s="10">
        <v>0</v>
      </c>
      <c r="BO191" s="11">
        <v>0</v>
      </c>
      <c r="BP191" s="10">
        <v>0</v>
      </c>
      <c r="BQ191" s="11">
        <v>0</v>
      </c>
      <c r="BR191" s="10">
        <v>0</v>
      </c>
      <c r="BT191" s="19">
        <f>(L191+X191+AJ191+AV191+BH191)/(VLOOKUP($D191,[1]Plan1!$B:$E,4,0))</f>
        <v>0</v>
      </c>
      <c r="BU191" s="20">
        <f>(M191+Y191+AK191+AW191+BI191)/(VLOOKUP($D191,[1]Plan1!$B:$E,4,0))</f>
        <v>0</v>
      </c>
      <c r="BV191" s="19">
        <f>(N191+Z191+AL191+AX191+BJ191)/(VLOOKUP($D191,[1]Plan1!$B:$E,4,0))</f>
        <v>0</v>
      </c>
      <c r="BW191" s="20">
        <f>(O191+AA191+AM191+AY191+BK191)/(VLOOKUP($D191,[1]Plan1!$B:$E,4,0))</f>
        <v>0</v>
      </c>
      <c r="BX191" s="19">
        <f>(P191+AB191+AN191+AZ191+BL191)/(VLOOKUP($D191,[1]Plan1!$B:$E,4,0))</f>
        <v>0</v>
      </c>
      <c r="BY191" s="20">
        <f>(Q191+AC191+AO191+BA191+BM191)/(VLOOKUP($D191,[1]Plan1!$B:$E,4,0))</f>
        <v>0</v>
      </c>
      <c r="BZ191" s="19">
        <f>(R191+AD191+AP191+BB191+BN191)/(VLOOKUP($D191,[1]Plan1!$B:$E,4,0))</f>
        <v>0</v>
      </c>
      <c r="CA191" s="20">
        <f>(S191+AE191+AQ191+BC191+BO191)/(VLOOKUP($D191,[1]Plan1!$B:$E,4,0))</f>
        <v>0</v>
      </c>
      <c r="CB191" s="19">
        <f>(T191+AF191+AR191+BD191+BP191)/(VLOOKUP($D191,[1]Plan1!$B:$E,4,0))</f>
        <v>0</v>
      </c>
      <c r="CC191" s="20">
        <f>(U191+AG191+AS191+BE191+BQ191)/(VLOOKUP($D191,[1]Plan1!$B:$E,4,0))</f>
        <v>0</v>
      </c>
      <c r="CD191" s="19">
        <f>(V191+AH191+AT191+BF191+BR191)/(VLOOKUP($D191,[1]Plan1!$B:$E,4,0))</f>
        <v>0</v>
      </c>
      <c r="CE191" s="18"/>
      <c r="CF191" s="19">
        <f>ROUND((((VLOOKUP($D191,[1]Plan1!$B:$C,2,0)/25) * (VLOOKUP(CF$1,[2]Plan1!$A:$B,2,0))) * BT191),0)</f>
        <v>0</v>
      </c>
      <c r="CG191" s="20">
        <f>ROUND((((VLOOKUP($D191,[1]Plan1!$B:$C,2,0)/25) * (VLOOKUP(CG$1,[2]Plan1!$A:$B,2,0))) * BU191),0)</f>
        <v>0</v>
      </c>
      <c r="CH191" s="19">
        <f>ROUND((((VLOOKUP($D191,[1]Plan1!$B:$C,2,0)/25) * (VLOOKUP(CH$1,[2]Plan1!$A:$B,2,0))) * BV191),0)</f>
        <v>0</v>
      </c>
      <c r="CI191" s="20">
        <f>ROUND((((VLOOKUP($D191,[1]Plan1!$B:$C,2,0)/25) * (VLOOKUP(CI$1,[2]Plan1!$A:$B,2,0))) * BW191),0)</f>
        <v>0</v>
      </c>
      <c r="CJ191" s="19">
        <f>ROUND((((VLOOKUP($D191,[1]Plan1!$B:$C,2,0)/25) * (VLOOKUP(CJ$1,[2]Plan1!$A:$B,2,0))) * BX191),0)</f>
        <v>0</v>
      </c>
      <c r="CK191" s="20">
        <f>ROUND((((VLOOKUP($D191,[1]Plan1!$B:$C,2,0)/25) * (VLOOKUP(CK$1,[2]Plan1!$A:$B,2,0))) * BY191),0)</f>
        <v>0</v>
      </c>
      <c r="CL191" s="19">
        <f>ROUND((((VLOOKUP($D191,[1]Plan1!$B:$C,2,0)/25) * (VLOOKUP(CL$1,[2]Plan1!$A:$B,2,0))) * BZ191),0)</f>
        <v>0</v>
      </c>
      <c r="CM191" s="20">
        <f>ROUND((((VLOOKUP($D191,[1]Plan1!$B:$C,2,0)/25) * (VLOOKUP(CM$1,[2]Plan1!$A:$B,2,0))) * CA191),0)</f>
        <v>0</v>
      </c>
      <c r="CN191" s="19">
        <f>ROUND((((VLOOKUP($D191,[1]Plan1!$B:$C,2,0)/25) * (VLOOKUP(CN$1,[2]Plan1!$A:$B,2,0))) * CB191),0)</f>
        <v>0</v>
      </c>
      <c r="CO191" s="20">
        <f>ROUND((((VLOOKUP($D191,[1]Plan1!$B:$C,2,0)/25) * (VLOOKUP(CO$1,[2]Plan1!$A:$B,2,0))) * CC191),0)</f>
        <v>0</v>
      </c>
      <c r="CP191" s="19">
        <f>ROUND((((VLOOKUP($D191,[1]Plan1!$B:$C,2,0)/25) * (VLOOKUP(CP$1,[2]Plan1!$A:$B,2,0))) * CD191),0)</f>
        <v>0</v>
      </c>
      <c r="CQ191" s="18"/>
      <c r="CR191" s="20">
        <f t="shared" si="8"/>
        <v>0</v>
      </c>
      <c r="CS191" s="19">
        <f>VLOOKUP(D191,[1]Plan1!$B:$C,2,0)</f>
        <v>110</v>
      </c>
      <c r="CT191" s="17">
        <f t="shared" si="9"/>
        <v>-110</v>
      </c>
      <c r="CU191" s="21">
        <f t="shared" si="11"/>
        <v>0</v>
      </c>
      <c r="CV191" s="2"/>
      <c r="CW191" s="2"/>
      <c r="CX191" s="2"/>
      <c r="CY191" s="2"/>
    </row>
    <row r="192" spans="1:103" ht="18.75" hidden="1">
      <c r="A192" s="8" t="s">
        <v>19</v>
      </c>
      <c r="B192" s="15" t="s">
        <v>20</v>
      </c>
      <c r="C192" s="15" t="s">
        <v>21</v>
      </c>
      <c r="D192" s="16" t="s">
        <v>198</v>
      </c>
      <c r="E192" s="16" t="str">
        <f>VLOOKUP(D192,[1]Plan1!$B:$D,3,0)</f>
        <v>01/10/20 a 29/10/20</v>
      </c>
      <c r="F192" s="13">
        <v>63389</v>
      </c>
      <c r="G192" s="13">
        <v>10764</v>
      </c>
      <c r="H192" s="14" t="s">
        <v>32</v>
      </c>
      <c r="I192" s="17" t="str">
        <f t="shared" si="10"/>
        <v/>
      </c>
      <c r="J192" s="17">
        <f>VLOOKUP(D192,[1]Plan1!$B:$E,4,0)</f>
        <v>4</v>
      </c>
      <c r="K192" s="18"/>
      <c r="L192" s="10">
        <v>0</v>
      </c>
      <c r="M192" s="11">
        <v>0</v>
      </c>
      <c r="N192" s="10">
        <v>0</v>
      </c>
      <c r="O192" s="11">
        <v>0</v>
      </c>
      <c r="P192" s="10">
        <v>0</v>
      </c>
      <c r="Q192" s="11">
        <v>0</v>
      </c>
      <c r="R192" s="10">
        <v>0</v>
      </c>
      <c r="S192" s="11">
        <v>0</v>
      </c>
      <c r="T192" s="10">
        <v>0</v>
      </c>
      <c r="U192" s="11">
        <v>0</v>
      </c>
      <c r="V192" s="10">
        <v>0</v>
      </c>
      <c r="W192" s="12"/>
      <c r="X192" s="10">
        <v>0</v>
      </c>
      <c r="Y192" s="11">
        <v>0</v>
      </c>
      <c r="Z192" s="10">
        <v>0</v>
      </c>
      <c r="AA192" s="11">
        <v>0</v>
      </c>
      <c r="AB192" s="10">
        <v>0</v>
      </c>
      <c r="AC192" s="11">
        <v>0</v>
      </c>
      <c r="AD192" s="10">
        <v>0</v>
      </c>
      <c r="AE192" s="11">
        <v>0</v>
      </c>
      <c r="AF192" s="10">
        <v>0</v>
      </c>
      <c r="AG192" s="11">
        <v>0</v>
      </c>
      <c r="AH192" s="10">
        <v>0</v>
      </c>
      <c r="AI192" s="12"/>
      <c r="AJ192" s="10">
        <v>0</v>
      </c>
      <c r="AK192" s="11">
        <v>0</v>
      </c>
      <c r="AL192" s="10">
        <v>0</v>
      </c>
      <c r="AM192" s="11">
        <v>0</v>
      </c>
      <c r="AN192" s="10">
        <v>0</v>
      </c>
      <c r="AO192" s="11">
        <v>0</v>
      </c>
      <c r="AP192" s="10">
        <v>0</v>
      </c>
      <c r="AQ192" s="11">
        <v>0</v>
      </c>
      <c r="AR192" s="10">
        <v>0</v>
      </c>
      <c r="AS192" s="11">
        <v>0</v>
      </c>
      <c r="AT192" s="10">
        <v>0</v>
      </c>
      <c r="AU192" s="12"/>
      <c r="AV192" s="10">
        <v>0</v>
      </c>
      <c r="AW192" s="11">
        <v>0</v>
      </c>
      <c r="AX192" s="10">
        <v>0</v>
      </c>
      <c r="AY192" s="11">
        <v>0</v>
      </c>
      <c r="AZ192" s="10">
        <v>0</v>
      </c>
      <c r="BA192" s="11">
        <v>0</v>
      </c>
      <c r="BB192" s="10">
        <v>0</v>
      </c>
      <c r="BC192" s="11">
        <v>0</v>
      </c>
      <c r="BD192" s="10">
        <v>0</v>
      </c>
      <c r="BE192" s="11">
        <v>0</v>
      </c>
      <c r="BF192" s="10">
        <v>0</v>
      </c>
      <c r="BG192" s="12"/>
      <c r="BH192" s="10">
        <v>0</v>
      </c>
      <c r="BI192" s="11">
        <v>0</v>
      </c>
      <c r="BJ192" s="10">
        <v>0</v>
      </c>
      <c r="BK192" s="11">
        <v>0</v>
      </c>
      <c r="BL192" s="10">
        <v>0</v>
      </c>
      <c r="BM192" s="11">
        <v>0</v>
      </c>
      <c r="BN192" s="10">
        <v>0</v>
      </c>
      <c r="BO192" s="11">
        <v>0</v>
      </c>
      <c r="BP192" s="10">
        <v>0</v>
      </c>
      <c r="BQ192" s="11">
        <v>0</v>
      </c>
      <c r="BR192" s="10">
        <v>0</v>
      </c>
      <c r="BT192" s="19">
        <f>(L192+X192+AJ192+AV192+BH192)/(VLOOKUP($D192,[1]Plan1!$B:$E,4,0))</f>
        <v>0</v>
      </c>
      <c r="BU192" s="20">
        <f>(M192+Y192+AK192+AW192+BI192)/(VLOOKUP($D192,[1]Plan1!$B:$E,4,0))</f>
        <v>0</v>
      </c>
      <c r="BV192" s="19">
        <f>(N192+Z192+AL192+AX192+BJ192)/(VLOOKUP($D192,[1]Plan1!$B:$E,4,0))</f>
        <v>0</v>
      </c>
      <c r="BW192" s="20">
        <f>(O192+AA192+AM192+AY192+BK192)/(VLOOKUP($D192,[1]Plan1!$B:$E,4,0))</f>
        <v>0</v>
      </c>
      <c r="BX192" s="19">
        <f>(P192+AB192+AN192+AZ192+BL192)/(VLOOKUP($D192,[1]Plan1!$B:$E,4,0))</f>
        <v>0</v>
      </c>
      <c r="BY192" s="20">
        <f>(Q192+AC192+AO192+BA192+BM192)/(VLOOKUP($D192,[1]Plan1!$B:$E,4,0))</f>
        <v>0</v>
      </c>
      <c r="BZ192" s="19">
        <f>(R192+AD192+AP192+BB192+BN192)/(VLOOKUP($D192,[1]Plan1!$B:$E,4,0))</f>
        <v>0</v>
      </c>
      <c r="CA192" s="20">
        <f>(S192+AE192+AQ192+BC192+BO192)/(VLOOKUP($D192,[1]Plan1!$B:$E,4,0))</f>
        <v>0</v>
      </c>
      <c r="CB192" s="19">
        <f>(T192+AF192+AR192+BD192+BP192)/(VLOOKUP($D192,[1]Plan1!$B:$E,4,0))</f>
        <v>0</v>
      </c>
      <c r="CC192" s="20">
        <f>(U192+AG192+AS192+BE192+BQ192)/(VLOOKUP($D192,[1]Plan1!$B:$E,4,0))</f>
        <v>0</v>
      </c>
      <c r="CD192" s="19">
        <f>(V192+AH192+AT192+BF192+BR192)/(VLOOKUP($D192,[1]Plan1!$B:$E,4,0))</f>
        <v>0</v>
      </c>
      <c r="CE192" s="18"/>
      <c r="CF192" s="19">
        <f>ROUND((((VLOOKUP($D192,[1]Plan1!$B:$C,2,0)/25) * (VLOOKUP(CF$1,[2]Plan1!$A:$B,2,0))) * BT192),0)</f>
        <v>0</v>
      </c>
      <c r="CG192" s="20">
        <f>ROUND((((VLOOKUP($D192,[1]Plan1!$B:$C,2,0)/25) * (VLOOKUP(CG$1,[2]Plan1!$A:$B,2,0))) * BU192),0)</f>
        <v>0</v>
      </c>
      <c r="CH192" s="19">
        <f>ROUND((((VLOOKUP($D192,[1]Plan1!$B:$C,2,0)/25) * (VLOOKUP(CH$1,[2]Plan1!$A:$B,2,0))) * BV192),0)</f>
        <v>0</v>
      </c>
      <c r="CI192" s="20">
        <f>ROUND((((VLOOKUP($D192,[1]Plan1!$B:$C,2,0)/25) * (VLOOKUP(CI$1,[2]Plan1!$A:$B,2,0))) * BW192),0)</f>
        <v>0</v>
      </c>
      <c r="CJ192" s="19">
        <f>ROUND((((VLOOKUP($D192,[1]Plan1!$B:$C,2,0)/25) * (VLOOKUP(CJ$1,[2]Plan1!$A:$B,2,0))) * BX192),0)</f>
        <v>0</v>
      </c>
      <c r="CK192" s="20">
        <f>ROUND((((VLOOKUP($D192,[1]Plan1!$B:$C,2,0)/25) * (VLOOKUP(CK$1,[2]Plan1!$A:$B,2,0))) * BY192),0)</f>
        <v>0</v>
      </c>
      <c r="CL192" s="19">
        <f>ROUND((((VLOOKUP($D192,[1]Plan1!$B:$C,2,0)/25) * (VLOOKUP(CL$1,[2]Plan1!$A:$B,2,0))) * BZ192),0)</f>
        <v>0</v>
      </c>
      <c r="CM192" s="20">
        <f>ROUND((((VLOOKUP($D192,[1]Plan1!$B:$C,2,0)/25) * (VLOOKUP(CM$1,[2]Plan1!$A:$B,2,0))) * CA192),0)</f>
        <v>0</v>
      </c>
      <c r="CN192" s="19">
        <f>ROUND((((VLOOKUP($D192,[1]Plan1!$B:$C,2,0)/25) * (VLOOKUP(CN$1,[2]Plan1!$A:$B,2,0))) * CB192),0)</f>
        <v>0</v>
      </c>
      <c r="CO192" s="20">
        <f>ROUND((((VLOOKUP($D192,[1]Plan1!$B:$C,2,0)/25) * (VLOOKUP(CO$1,[2]Plan1!$A:$B,2,0))) * CC192),0)</f>
        <v>0</v>
      </c>
      <c r="CP192" s="19">
        <f>ROUND((((VLOOKUP($D192,[1]Plan1!$B:$C,2,0)/25) * (VLOOKUP(CP$1,[2]Plan1!$A:$B,2,0))) * CD192),0)</f>
        <v>0</v>
      </c>
      <c r="CQ192" s="18"/>
      <c r="CR192" s="20">
        <f t="shared" si="8"/>
        <v>0</v>
      </c>
      <c r="CS192" s="19">
        <f>VLOOKUP(D192,[1]Plan1!$B:$C,2,0)</f>
        <v>110</v>
      </c>
      <c r="CT192" s="17">
        <f t="shared" si="9"/>
        <v>-110</v>
      </c>
      <c r="CU192" s="21">
        <f t="shared" si="11"/>
        <v>0</v>
      </c>
      <c r="CV192" s="2"/>
      <c r="CW192" s="2"/>
      <c r="CX192" s="2"/>
      <c r="CY192" s="2"/>
    </row>
    <row r="193" spans="1:103" ht="18.75" hidden="1">
      <c r="A193" s="8" t="s">
        <v>19</v>
      </c>
      <c r="B193" s="15" t="s">
        <v>20</v>
      </c>
      <c r="C193" s="15" t="s">
        <v>21</v>
      </c>
      <c r="D193" s="16" t="s">
        <v>198</v>
      </c>
      <c r="E193" s="16" t="str">
        <f>VLOOKUP(D193,[1]Plan1!$B:$D,3,0)</f>
        <v>01/10/20 a 29/10/20</v>
      </c>
      <c r="F193" s="13">
        <v>153416</v>
      </c>
      <c r="G193" s="13">
        <v>8695</v>
      </c>
      <c r="H193" s="14" t="s">
        <v>33</v>
      </c>
      <c r="I193" s="17" t="str">
        <f t="shared" si="10"/>
        <v/>
      </c>
      <c r="J193" s="17">
        <f>VLOOKUP(D193,[1]Plan1!$B:$E,4,0)</f>
        <v>4</v>
      </c>
      <c r="K193" s="18"/>
      <c r="L193" s="10">
        <v>0</v>
      </c>
      <c r="M193" s="11">
        <v>0</v>
      </c>
      <c r="N193" s="10">
        <v>0</v>
      </c>
      <c r="O193" s="11">
        <v>0</v>
      </c>
      <c r="P193" s="10">
        <v>0</v>
      </c>
      <c r="Q193" s="11">
        <v>0</v>
      </c>
      <c r="R193" s="10">
        <v>0</v>
      </c>
      <c r="S193" s="11">
        <v>0</v>
      </c>
      <c r="T193" s="10">
        <v>0</v>
      </c>
      <c r="U193" s="11">
        <v>0</v>
      </c>
      <c r="V193" s="10">
        <v>0</v>
      </c>
      <c r="W193" s="12"/>
      <c r="X193" s="10">
        <v>0</v>
      </c>
      <c r="Y193" s="11">
        <v>0</v>
      </c>
      <c r="Z193" s="10">
        <v>0</v>
      </c>
      <c r="AA193" s="11">
        <v>0</v>
      </c>
      <c r="AB193" s="10">
        <v>0</v>
      </c>
      <c r="AC193" s="11">
        <v>0</v>
      </c>
      <c r="AD193" s="10">
        <v>0</v>
      </c>
      <c r="AE193" s="11">
        <v>0</v>
      </c>
      <c r="AF193" s="10">
        <v>0</v>
      </c>
      <c r="AG193" s="11">
        <v>0</v>
      </c>
      <c r="AH193" s="10">
        <v>0</v>
      </c>
      <c r="AI193" s="12"/>
      <c r="AJ193" s="10">
        <v>0</v>
      </c>
      <c r="AK193" s="11">
        <v>0</v>
      </c>
      <c r="AL193" s="10">
        <v>0</v>
      </c>
      <c r="AM193" s="11">
        <v>0</v>
      </c>
      <c r="AN193" s="10">
        <v>0</v>
      </c>
      <c r="AO193" s="11">
        <v>0</v>
      </c>
      <c r="AP193" s="10">
        <v>0</v>
      </c>
      <c r="AQ193" s="11">
        <v>0</v>
      </c>
      <c r="AR193" s="10">
        <v>0</v>
      </c>
      <c r="AS193" s="11">
        <v>0</v>
      </c>
      <c r="AT193" s="10">
        <v>0</v>
      </c>
      <c r="AU193" s="12"/>
      <c r="AV193" s="10">
        <v>0</v>
      </c>
      <c r="AW193" s="11">
        <v>0</v>
      </c>
      <c r="AX193" s="10">
        <v>0</v>
      </c>
      <c r="AY193" s="11">
        <v>0</v>
      </c>
      <c r="AZ193" s="10">
        <v>0</v>
      </c>
      <c r="BA193" s="11">
        <v>0</v>
      </c>
      <c r="BB193" s="10">
        <v>0</v>
      </c>
      <c r="BC193" s="11">
        <v>0</v>
      </c>
      <c r="BD193" s="10">
        <v>0</v>
      </c>
      <c r="BE193" s="11">
        <v>0</v>
      </c>
      <c r="BF193" s="10">
        <v>0</v>
      </c>
      <c r="BG193" s="12"/>
      <c r="BH193" s="10">
        <v>0</v>
      </c>
      <c r="BI193" s="11">
        <v>0</v>
      </c>
      <c r="BJ193" s="10">
        <v>0</v>
      </c>
      <c r="BK193" s="11">
        <v>0</v>
      </c>
      <c r="BL193" s="10">
        <v>0</v>
      </c>
      <c r="BM193" s="11">
        <v>0</v>
      </c>
      <c r="BN193" s="10">
        <v>0</v>
      </c>
      <c r="BO193" s="11">
        <v>0</v>
      </c>
      <c r="BP193" s="10">
        <v>0</v>
      </c>
      <c r="BQ193" s="11">
        <v>0</v>
      </c>
      <c r="BR193" s="10">
        <v>0</v>
      </c>
      <c r="BT193" s="19">
        <f>(L193+X193+AJ193+AV193+BH193)/(VLOOKUP($D193,[1]Plan1!$B:$E,4,0))</f>
        <v>0</v>
      </c>
      <c r="BU193" s="20">
        <f>(M193+Y193+AK193+AW193+BI193)/(VLOOKUP($D193,[1]Plan1!$B:$E,4,0))</f>
        <v>0</v>
      </c>
      <c r="BV193" s="19">
        <f>(N193+Z193+AL193+AX193+BJ193)/(VLOOKUP($D193,[1]Plan1!$B:$E,4,0))</f>
        <v>0</v>
      </c>
      <c r="BW193" s="20">
        <f>(O193+AA193+AM193+AY193+BK193)/(VLOOKUP($D193,[1]Plan1!$B:$E,4,0))</f>
        <v>0</v>
      </c>
      <c r="BX193" s="19">
        <f>(P193+AB193+AN193+AZ193+BL193)/(VLOOKUP($D193,[1]Plan1!$B:$E,4,0))</f>
        <v>0</v>
      </c>
      <c r="BY193" s="20">
        <f>(Q193+AC193+AO193+BA193+BM193)/(VLOOKUP($D193,[1]Plan1!$B:$E,4,0))</f>
        <v>0</v>
      </c>
      <c r="BZ193" s="19">
        <f>(R193+AD193+AP193+BB193+BN193)/(VLOOKUP($D193,[1]Plan1!$B:$E,4,0))</f>
        <v>0</v>
      </c>
      <c r="CA193" s="20">
        <f>(S193+AE193+AQ193+BC193+BO193)/(VLOOKUP($D193,[1]Plan1!$B:$E,4,0))</f>
        <v>0</v>
      </c>
      <c r="CB193" s="19">
        <f>(T193+AF193+AR193+BD193+BP193)/(VLOOKUP($D193,[1]Plan1!$B:$E,4,0))</f>
        <v>0</v>
      </c>
      <c r="CC193" s="20">
        <f>(U193+AG193+AS193+BE193+BQ193)/(VLOOKUP($D193,[1]Plan1!$B:$E,4,0))</f>
        <v>0</v>
      </c>
      <c r="CD193" s="19">
        <f>(V193+AH193+AT193+BF193+BR193)/(VLOOKUP($D193,[1]Plan1!$B:$E,4,0))</f>
        <v>0</v>
      </c>
      <c r="CE193" s="18"/>
      <c r="CF193" s="19">
        <f>ROUND((((VLOOKUP($D193,[1]Plan1!$B:$C,2,0)/25) * (VLOOKUP(CF$1,[2]Plan1!$A:$B,2,0))) * BT193),0)</f>
        <v>0</v>
      </c>
      <c r="CG193" s="20">
        <f>ROUND((((VLOOKUP($D193,[1]Plan1!$B:$C,2,0)/25) * (VLOOKUP(CG$1,[2]Plan1!$A:$B,2,0))) * BU193),0)</f>
        <v>0</v>
      </c>
      <c r="CH193" s="19">
        <f>ROUND((((VLOOKUP($D193,[1]Plan1!$B:$C,2,0)/25) * (VLOOKUP(CH$1,[2]Plan1!$A:$B,2,0))) * BV193),0)</f>
        <v>0</v>
      </c>
      <c r="CI193" s="20">
        <f>ROUND((((VLOOKUP($D193,[1]Plan1!$B:$C,2,0)/25) * (VLOOKUP(CI$1,[2]Plan1!$A:$B,2,0))) * BW193),0)</f>
        <v>0</v>
      </c>
      <c r="CJ193" s="19">
        <f>ROUND((((VLOOKUP($D193,[1]Plan1!$B:$C,2,0)/25) * (VLOOKUP(CJ$1,[2]Plan1!$A:$B,2,0))) * BX193),0)</f>
        <v>0</v>
      </c>
      <c r="CK193" s="20">
        <f>ROUND((((VLOOKUP($D193,[1]Plan1!$B:$C,2,0)/25) * (VLOOKUP(CK$1,[2]Plan1!$A:$B,2,0))) * BY193),0)</f>
        <v>0</v>
      </c>
      <c r="CL193" s="19">
        <f>ROUND((((VLOOKUP($D193,[1]Plan1!$B:$C,2,0)/25) * (VLOOKUP(CL$1,[2]Plan1!$A:$B,2,0))) * BZ193),0)</f>
        <v>0</v>
      </c>
      <c r="CM193" s="20">
        <f>ROUND((((VLOOKUP($D193,[1]Plan1!$B:$C,2,0)/25) * (VLOOKUP(CM$1,[2]Plan1!$A:$B,2,0))) * CA193),0)</f>
        <v>0</v>
      </c>
      <c r="CN193" s="19">
        <f>ROUND((((VLOOKUP($D193,[1]Plan1!$B:$C,2,0)/25) * (VLOOKUP(CN$1,[2]Plan1!$A:$B,2,0))) * CB193),0)</f>
        <v>0</v>
      </c>
      <c r="CO193" s="20">
        <f>ROUND((((VLOOKUP($D193,[1]Plan1!$B:$C,2,0)/25) * (VLOOKUP(CO$1,[2]Plan1!$A:$B,2,0))) * CC193),0)</f>
        <v>0</v>
      </c>
      <c r="CP193" s="19">
        <f>ROUND((((VLOOKUP($D193,[1]Plan1!$B:$C,2,0)/25) * (VLOOKUP(CP$1,[2]Plan1!$A:$B,2,0))) * CD193),0)</f>
        <v>0</v>
      </c>
      <c r="CQ193" s="18"/>
      <c r="CR193" s="20">
        <f t="shared" si="8"/>
        <v>0</v>
      </c>
      <c r="CS193" s="19">
        <f>VLOOKUP(D193,[1]Plan1!$B:$C,2,0)</f>
        <v>110</v>
      </c>
      <c r="CT193" s="17">
        <f t="shared" si="9"/>
        <v>-110</v>
      </c>
      <c r="CU193" s="21">
        <f t="shared" si="11"/>
        <v>0</v>
      </c>
      <c r="CV193" s="2"/>
      <c r="CW193" s="2"/>
      <c r="CX193" s="2"/>
      <c r="CY193" s="2"/>
    </row>
    <row r="194" spans="1:103" ht="18.75" hidden="1">
      <c r="A194" s="8" t="s">
        <v>19</v>
      </c>
      <c r="B194" s="15" t="s">
        <v>20</v>
      </c>
      <c r="C194" s="15" t="s">
        <v>21</v>
      </c>
      <c r="D194" s="16" t="s">
        <v>198</v>
      </c>
      <c r="E194" s="16" t="str">
        <f>VLOOKUP(D194,[1]Plan1!$B:$D,3,0)</f>
        <v>01/10/20 a 29/10/20</v>
      </c>
      <c r="F194" s="13">
        <v>2447</v>
      </c>
      <c r="G194" s="13">
        <v>10766</v>
      </c>
      <c r="H194" s="14" t="s">
        <v>34</v>
      </c>
      <c r="I194" s="17" t="str">
        <f t="shared" si="10"/>
        <v/>
      </c>
      <c r="J194" s="17">
        <f>VLOOKUP(D194,[1]Plan1!$B:$E,4,0)</f>
        <v>4</v>
      </c>
      <c r="K194" s="18"/>
      <c r="L194" s="10">
        <v>0</v>
      </c>
      <c r="M194" s="11">
        <v>0</v>
      </c>
      <c r="N194" s="10">
        <v>0</v>
      </c>
      <c r="O194" s="11">
        <v>0</v>
      </c>
      <c r="P194" s="10">
        <v>0</v>
      </c>
      <c r="Q194" s="11">
        <v>0</v>
      </c>
      <c r="R194" s="10">
        <v>0</v>
      </c>
      <c r="S194" s="11">
        <v>0</v>
      </c>
      <c r="T194" s="10">
        <v>0</v>
      </c>
      <c r="U194" s="11">
        <v>0</v>
      </c>
      <c r="V194" s="10">
        <v>0</v>
      </c>
      <c r="W194" s="12"/>
      <c r="X194" s="10">
        <v>0</v>
      </c>
      <c r="Y194" s="11">
        <v>0</v>
      </c>
      <c r="Z194" s="10">
        <v>0</v>
      </c>
      <c r="AA194" s="11">
        <v>0</v>
      </c>
      <c r="AB194" s="10">
        <v>0</v>
      </c>
      <c r="AC194" s="11">
        <v>0</v>
      </c>
      <c r="AD194" s="10">
        <v>0</v>
      </c>
      <c r="AE194" s="11">
        <v>0</v>
      </c>
      <c r="AF194" s="10">
        <v>0</v>
      </c>
      <c r="AG194" s="11">
        <v>0</v>
      </c>
      <c r="AH194" s="10">
        <v>0</v>
      </c>
      <c r="AI194" s="12"/>
      <c r="AJ194" s="10">
        <v>0</v>
      </c>
      <c r="AK194" s="11">
        <v>0</v>
      </c>
      <c r="AL194" s="10">
        <v>0</v>
      </c>
      <c r="AM194" s="11">
        <v>0</v>
      </c>
      <c r="AN194" s="10">
        <v>0</v>
      </c>
      <c r="AO194" s="11">
        <v>0</v>
      </c>
      <c r="AP194" s="10">
        <v>0</v>
      </c>
      <c r="AQ194" s="11">
        <v>0</v>
      </c>
      <c r="AR194" s="10">
        <v>0</v>
      </c>
      <c r="AS194" s="11">
        <v>0</v>
      </c>
      <c r="AT194" s="10">
        <v>0</v>
      </c>
      <c r="AU194" s="12"/>
      <c r="AV194" s="10">
        <v>0</v>
      </c>
      <c r="AW194" s="11">
        <v>0</v>
      </c>
      <c r="AX194" s="10">
        <v>0</v>
      </c>
      <c r="AY194" s="11">
        <v>0</v>
      </c>
      <c r="AZ194" s="10">
        <v>0</v>
      </c>
      <c r="BA194" s="11">
        <v>0</v>
      </c>
      <c r="BB194" s="10">
        <v>0</v>
      </c>
      <c r="BC194" s="11">
        <v>0</v>
      </c>
      <c r="BD194" s="10">
        <v>0</v>
      </c>
      <c r="BE194" s="11">
        <v>0</v>
      </c>
      <c r="BF194" s="10">
        <v>0</v>
      </c>
      <c r="BG194" s="12"/>
      <c r="BH194" s="10">
        <v>0</v>
      </c>
      <c r="BI194" s="11">
        <v>0</v>
      </c>
      <c r="BJ194" s="10">
        <v>0</v>
      </c>
      <c r="BK194" s="11">
        <v>0</v>
      </c>
      <c r="BL194" s="10">
        <v>0</v>
      </c>
      <c r="BM194" s="11">
        <v>0</v>
      </c>
      <c r="BN194" s="10">
        <v>0</v>
      </c>
      <c r="BO194" s="11">
        <v>0</v>
      </c>
      <c r="BP194" s="10">
        <v>0</v>
      </c>
      <c r="BQ194" s="11">
        <v>0</v>
      </c>
      <c r="BR194" s="10">
        <v>0</v>
      </c>
      <c r="BT194" s="19">
        <f>(L194+X194+AJ194+AV194+BH194)/(VLOOKUP($D194,[1]Plan1!$B:$E,4,0))</f>
        <v>0</v>
      </c>
      <c r="BU194" s="20">
        <f>(M194+Y194+AK194+AW194+BI194)/(VLOOKUP($D194,[1]Plan1!$B:$E,4,0))</f>
        <v>0</v>
      </c>
      <c r="BV194" s="19">
        <f>(N194+Z194+AL194+AX194+BJ194)/(VLOOKUP($D194,[1]Plan1!$B:$E,4,0))</f>
        <v>0</v>
      </c>
      <c r="BW194" s="20">
        <f>(O194+AA194+AM194+AY194+BK194)/(VLOOKUP($D194,[1]Plan1!$B:$E,4,0))</f>
        <v>0</v>
      </c>
      <c r="BX194" s="19">
        <f>(P194+AB194+AN194+AZ194+BL194)/(VLOOKUP($D194,[1]Plan1!$B:$E,4,0))</f>
        <v>0</v>
      </c>
      <c r="BY194" s="20">
        <f>(Q194+AC194+AO194+BA194+BM194)/(VLOOKUP($D194,[1]Plan1!$B:$E,4,0))</f>
        <v>0</v>
      </c>
      <c r="BZ194" s="19">
        <f>(R194+AD194+AP194+BB194+BN194)/(VLOOKUP($D194,[1]Plan1!$B:$E,4,0))</f>
        <v>0</v>
      </c>
      <c r="CA194" s="20">
        <f>(S194+AE194+AQ194+BC194+BO194)/(VLOOKUP($D194,[1]Plan1!$B:$E,4,0))</f>
        <v>0</v>
      </c>
      <c r="CB194" s="19">
        <f>(T194+AF194+AR194+BD194+BP194)/(VLOOKUP($D194,[1]Plan1!$B:$E,4,0))</f>
        <v>0</v>
      </c>
      <c r="CC194" s="20">
        <f>(U194+AG194+AS194+BE194+BQ194)/(VLOOKUP($D194,[1]Plan1!$B:$E,4,0))</f>
        <v>0</v>
      </c>
      <c r="CD194" s="19">
        <f>(V194+AH194+AT194+BF194+BR194)/(VLOOKUP($D194,[1]Plan1!$B:$E,4,0))</f>
        <v>0</v>
      </c>
      <c r="CE194" s="18"/>
      <c r="CF194" s="19">
        <f>ROUND((((VLOOKUP($D194,[1]Plan1!$B:$C,2,0)/25) * (VLOOKUP(CF$1,[2]Plan1!$A:$B,2,0))) * BT194),0)</f>
        <v>0</v>
      </c>
      <c r="CG194" s="20">
        <f>ROUND((((VLOOKUP($D194,[1]Plan1!$B:$C,2,0)/25) * (VLOOKUP(CG$1,[2]Plan1!$A:$B,2,0))) * BU194),0)</f>
        <v>0</v>
      </c>
      <c r="CH194" s="19">
        <f>ROUND((((VLOOKUP($D194,[1]Plan1!$B:$C,2,0)/25) * (VLOOKUP(CH$1,[2]Plan1!$A:$B,2,0))) * BV194),0)</f>
        <v>0</v>
      </c>
      <c r="CI194" s="20">
        <f>ROUND((((VLOOKUP($D194,[1]Plan1!$B:$C,2,0)/25) * (VLOOKUP(CI$1,[2]Plan1!$A:$B,2,0))) * BW194),0)</f>
        <v>0</v>
      </c>
      <c r="CJ194" s="19">
        <f>ROUND((((VLOOKUP($D194,[1]Plan1!$B:$C,2,0)/25) * (VLOOKUP(CJ$1,[2]Plan1!$A:$B,2,0))) * BX194),0)</f>
        <v>0</v>
      </c>
      <c r="CK194" s="20">
        <f>ROUND((((VLOOKUP($D194,[1]Plan1!$B:$C,2,0)/25) * (VLOOKUP(CK$1,[2]Plan1!$A:$B,2,0))) * BY194),0)</f>
        <v>0</v>
      </c>
      <c r="CL194" s="19">
        <f>ROUND((((VLOOKUP($D194,[1]Plan1!$B:$C,2,0)/25) * (VLOOKUP(CL$1,[2]Plan1!$A:$B,2,0))) * BZ194),0)</f>
        <v>0</v>
      </c>
      <c r="CM194" s="20">
        <f>ROUND((((VLOOKUP($D194,[1]Plan1!$B:$C,2,0)/25) * (VLOOKUP(CM$1,[2]Plan1!$A:$B,2,0))) * CA194),0)</f>
        <v>0</v>
      </c>
      <c r="CN194" s="19">
        <f>ROUND((((VLOOKUP($D194,[1]Plan1!$B:$C,2,0)/25) * (VLOOKUP(CN$1,[2]Plan1!$A:$B,2,0))) * CB194),0)</f>
        <v>0</v>
      </c>
      <c r="CO194" s="20">
        <f>ROUND((((VLOOKUP($D194,[1]Plan1!$B:$C,2,0)/25) * (VLOOKUP(CO$1,[2]Plan1!$A:$B,2,0))) * CC194),0)</f>
        <v>0</v>
      </c>
      <c r="CP194" s="19">
        <f>ROUND((((VLOOKUP($D194,[1]Plan1!$B:$C,2,0)/25) * (VLOOKUP(CP$1,[2]Plan1!$A:$B,2,0))) * CD194),0)</f>
        <v>0</v>
      </c>
      <c r="CQ194" s="18"/>
      <c r="CR194" s="20">
        <f t="shared" ref="CR194:CR257" si="12">SUM(CF194:CP194)</f>
        <v>0</v>
      </c>
      <c r="CS194" s="19">
        <f>VLOOKUP(D194,[1]Plan1!$B:$C,2,0)</f>
        <v>110</v>
      </c>
      <c r="CT194" s="17">
        <f t="shared" ref="CT194:CT257" si="13">CR194-CS194</f>
        <v>-110</v>
      </c>
      <c r="CU194" s="21">
        <f t="shared" si="11"/>
        <v>0</v>
      </c>
      <c r="CV194" s="2"/>
      <c r="CW194" s="2"/>
      <c r="CX194" s="2"/>
      <c r="CY194" s="2"/>
    </row>
    <row r="195" spans="1:103" ht="18.75" hidden="1">
      <c r="A195" s="8" t="s">
        <v>19</v>
      </c>
      <c r="B195" s="15" t="s">
        <v>20</v>
      </c>
      <c r="C195" s="15" t="s">
        <v>21</v>
      </c>
      <c r="D195" s="16" t="s">
        <v>198</v>
      </c>
      <c r="E195" s="16" t="str">
        <f>VLOOKUP(D195,[1]Plan1!$B:$D,3,0)</f>
        <v>01/10/20 a 29/10/20</v>
      </c>
      <c r="F195" s="13">
        <v>114961</v>
      </c>
      <c r="G195" s="13">
        <v>10777</v>
      </c>
      <c r="H195" s="14" t="s">
        <v>35</v>
      </c>
      <c r="I195" s="17" t="str">
        <f t="shared" ref="I195:I258" si="14">IF(CT195=1,"ERRO",IF(CT195=-1,"ERRO",""))</f>
        <v/>
      </c>
      <c r="J195" s="17">
        <f>VLOOKUP(D195,[1]Plan1!$B:$E,4,0)</f>
        <v>4</v>
      </c>
      <c r="K195" s="18"/>
      <c r="L195" s="10">
        <v>0</v>
      </c>
      <c r="M195" s="11">
        <v>0</v>
      </c>
      <c r="N195" s="10">
        <v>0</v>
      </c>
      <c r="O195" s="11">
        <v>0</v>
      </c>
      <c r="P195" s="10">
        <v>0</v>
      </c>
      <c r="Q195" s="11">
        <v>0</v>
      </c>
      <c r="R195" s="10">
        <v>0</v>
      </c>
      <c r="S195" s="11">
        <v>0</v>
      </c>
      <c r="T195" s="10">
        <v>0</v>
      </c>
      <c r="U195" s="11">
        <v>0</v>
      </c>
      <c r="V195" s="10">
        <v>0</v>
      </c>
      <c r="W195" s="12"/>
      <c r="X195" s="10">
        <v>0</v>
      </c>
      <c r="Y195" s="11">
        <v>0</v>
      </c>
      <c r="Z195" s="10">
        <v>0</v>
      </c>
      <c r="AA195" s="11">
        <v>0</v>
      </c>
      <c r="AB195" s="10">
        <v>0</v>
      </c>
      <c r="AC195" s="11">
        <v>0</v>
      </c>
      <c r="AD195" s="10">
        <v>0</v>
      </c>
      <c r="AE195" s="11">
        <v>0</v>
      </c>
      <c r="AF195" s="10">
        <v>0</v>
      </c>
      <c r="AG195" s="11">
        <v>0</v>
      </c>
      <c r="AH195" s="10">
        <v>0</v>
      </c>
      <c r="AI195" s="12"/>
      <c r="AJ195" s="10">
        <v>0</v>
      </c>
      <c r="AK195" s="11">
        <v>0</v>
      </c>
      <c r="AL195" s="10">
        <v>0</v>
      </c>
      <c r="AM195" s="11">
        <v>0</v>
      </c>
      <c r="AN195" s="10">
        <v>0</v>
      </c>
      <c r="AO195" s="11">
        <v>0</v>
      </c>
      <c r="AP195" s="10">
        <v>0</v>
      </c>
      <c r="AQ195" s="11">
        <v>0</v>
      </c>
      <c r="AR195" s="10">
        <v>0</v>
      </c>
      <c r="AS195" s="11">
        <v>0</v>
      </c>
      <c r="AT195" s="10">
        <v>0</v>
      </c>
      <c r="AU195" s="12"/>
      <c r="AV195" s="10">
        <v>0</v>
      </c>
      <c r="AW195" s="11">
        <v>0</v>
      </c>
      <c r="AX195" s="10">
        <v>0</v>
      </c>
      <c r="AY195" s="11">
        <v>0</v>
      </c>
      <c r="AZ195" s="10">
        <v>0</v>
      </c>
      <c r="BA195" s="11">
        <v>0</v>
      </c>
      <c r="BB195" s="10">
        <v>0</v>
      </c>
      <c r="BC195" s="11">
        <v>0</v>
      </c>
      <c r="BD195" s="10">
        <v>0</v>
      </c>
      <c r="BE195" s="11">
        <v>0</v>
      </c>
      <c r="BF195" s="10">
        <v>0</v>
      </c>
      <c r="BG195" s="12"/>
      <c r="BH195" s="10">
        <v>0</v>
      </c>
      <c r="BI195" s="11">
        <v>0</v>
      </c>
      <c r="BJ195" s="10">
        <v>0</v>
      </c>
      <c r="BK195" s="11">
        <v>0</v>
      </c>
      <c r="BL195" s="10">
        <v>0</v>
      </c>
      <c r="BM195" s="11">
        <v>0</v>
      </c>
      <c r="BN195" s="10">
        <v>0</v>
      </c>
      <c r="BO195" s="11">
        <v>0</v>
      </c>
      <c r="BP195" s="10">
        <v>0</v>
      </c>
      <c r="BQ195" s="11">
        <v>0</v>
      </c>
      <c r="BR195" s="10">
        <v>0</v>
      </c>
      <c r="BT195" s="19">
        <f>(L195+X195+AJ195+AV195+BH195)/(VLOOKUP($D195,[1]Plan1!$B:$E,4,0))</f>
        <v>0</v>
      </c>
      <c r="BU195" s="20">
        <f>(M195+Y195+AK195+AW195+BI195)/(VLOOKUP($D195,[1]Plan1!$B:$E,4,0))</f>
        <v>0</v>
      </c>
      <c r="BV195" s="19">
        <f>(N195+Z195+AL195+AX195+BJ195)/(VLOOKUP($D195,[1]Plan1!$B:$E,4,0))</f>
        <v>0</v>
      </c>
      <c r="BW195" s="20">
        <f>(O195+AA195+AM195+AY195+BK195)/(VLOOKUP($D195,[1]Plan1!$B:$E,4,0))</f>
        <v>0</v>
      </c>
      <c r="BX195" s="19">
        <f>(P195+AB195+AN195+AZ195+BL195)/(VLOOKUP($D195,[1]Plan1!$B:$E,4,0))</f>
        <v>0</v>
      </c>
      <c r="BY195" s="20">
        <f>(Q195+AC195+AO195+BA195+BM195)/(VLOOKUP($D195,[1]Plan1!$B:$E,4,0))</f>
        <v>0</v>
      </c>
      <c r="BZ195" s="19">
        <f>(R195+AD195+AP195+BB195+BN195)/(VLOOKUP($D195,[1]Plan1!$B:$E,4,0))</f>
        <v>0</v>
      </c>
      <c r="CA195" s="20">
        <f>(S195+AE195+AQ195+BC195+BO195)/(VLOOKUP($D195,[1]Plan1!$B:$E,4,0))</f>
        <v>0</v>
      </c>
      <c r="CB195" s="19">
        <f>(T195+AF195+AR195+BD195+BP195)/(VLOOKUP($D195,[1]Plan1!$B:$E,4,0))</f>
        <v>0</v>
      </c>
      <c r="CC195" s="20">
        <f>(U195+AG195+AS195+BE195+BQ195)/(VLOOKUP($D195,[1]Plan1!$B:$E,4,0))</f>
        <v>0</v>
      </c>
      <c r="CD195" s="19">
        <f>(V195+AH195+AT195+BF195+BR195)/(VLOOKUP($D195,[1]Plan1!$B:$E,4,0))</f>
        <v>0</v>
      </c>
      <c r="CE195" s="18"/>
      <c r="CF195" s="19">
        <f>ROUND((((VLOOKUP($D195,[1]Plan1!$B:$C,2,0)/25) * (VLOOKUP(CF$1,[2]Plan1!$A:$B,2,0))) * BT195),0)</f>
        <v>0</v>
      </c>
      <c r="CG195" s="20">
        <f>ROUND((((VLOOKUP($D195,[1]Plan1!$B:$C,2,0)/25) * (VLOOKUP(CG$1,[2]Plan1!$A:$B,2,0))) * BU195),0)</f>
        <v>0</v>
      </c>
      <c r="CH195" s="19">
        <f>ROUND((((VLOOKUP($D195,[1]Plan1!$B:$C,2,0)/25) * (VLOOKUP(CH$1,[2]Plan1!$A:$B,2,0))) * BV195),0)</f>
        <v>0</v>
      </c>
      <c r="CI195" s="20">
        <f>ROUND((((VLOOKUP($D195,[1]Plan1!$B:$C,2,0)/25) * (VLOOKUP(CI$1,[2]Plan1!$A:$B,2,0))) * BW195),0)</f>
        <v>0</v>
      </c>
      <c r="CJ195" s="19">
        <f>ROUND((((VLOOKUP($D195,[1]Plan1!$B:$C,2,0)/25) * (VLOOKUP(CJ$1,[2]Plan1!$A:$B,2,0))) * BX195),0)</f>
        <v>0</v>
      </c>
      <c r="CK195" s="20">
        <f>ROUND((((VLOOKUP($D195,[1]Plan1!$B:$C,2,0)/25) * (VLOOKUP(CK$1,[2]Plan1!$A:$B,2,0))) * BY195),0)</f>
        <v>0</v>
      </c>
      <c r="CL195" s="19">
        <f>ROUND((((VLOOKUP($D195,[1]Plan1!$B:$C,2,0)/25) * (VLOOKUP(CL$1,[2]Plan1!$A:$B,2,0))) * BZ195),0)</f>
        <v>0</v>
      </c>
      <c r="CM195" s="20">
        <f>ROUND((((VLOOKUP($D195,[1]Plan1!$B:$C,2,0)/25) * (VLOOKUP(CM$1,[2]Plan1!$A:$B,2,0))) * CA195),0)</f>
        <v>0</v>
      </c>
      <c r="CN195" s="19">
        <f>ROUND((((VLOOKUP($D195,[1]Plan1!$B:$C,2,0)/25) * (VLOOKUP(CN$1,[2]Plan1!$A:$B,2,0))) * CB195),0)</f>
        <v>0</v>
      </c>
      <c r="CO195" s="20">
        <f>ROUND((((VLOOKUP($D195,[1]Plan1!$B:$C,2,0)/25) * (VLOOKUP(CO$1,[2]Plan1!$A:$B,2,0))) * CC195),0)</f>
        <v>0</v>
      </c>
      <c r="CP195" s="19">
        <f>ROUND((((VLOOKUP($D195,[1]Plan1!$B:$C,2,0)/25) * (VLOOKUP(CP$1,[2]Plan1!$A:$B,2,0))) * CD195),0)</f>
        <v>0</v>
      </c>
      <c r="CQ195" s="18"/>
      <c r="CR195" s="20">
        <f t="shared" si="12"/>
        <v>0</v>
      </c>
      <c r="CS195" s="19">
        <f>VLOOKUP(D195,[1]Plan1!$B:$C,2,0)</f>
        <v>110</v>
      </c>
      <c r="CT195" s="17">
        <f t="shared" si="13"/>
        <v>-110</v>
      </c>
      <c r="CU195" s="21">
        <f t="shared" ref="CU195:CU258" si="15">CR195/CS195</f>
        <v>0</v>
      </c>
      <c r="CV195" s="2"/>
      <c r="CW195" s="2"/>
      <c r="CX195" s="2"/>
      <c r="CY195" s="2"/>
    </row>
    <row r="196" spans="1:103" ht="18.75" hidden="1">
      <c r="A196" s="8" t="s">
        <v>19</v>
      </c>
      <c r="B196" s="15" t="s">
        <v>20</v>
      </c>
      <c r="C196" s="15" t="s">
        <v>21</v>
      </c>
      <c r="D196" s="16" t="s">
        <v>198</v>
      </c>
      <c r="E196" s="16" t="str">
        <f>VLOOKUP(D196,[1]Plan1!$B:$D,3,0)</f>
        <v>01/10/20 a 29/10/20</v>
      </c>
      <c r="F196" s="13">
        <v>74361</v>
      </c>
      <c r="G196" s="13">
        <v>10826</v>
      </c>
      <c r="H196" s="14" t="s">
        <v>36</v>
      </c>
      <c r="I196" s="17" t="str">
        <f t="shared" si="14"/>
        <v/>
      </c>
      <c r="J196" s="17">
        <f>VLOOKUP(D196,[1]Plan1!$B:$E,4,0)</f>
        <v>4</v>
      </c>
      <c r="K196" s="18"/>
      <c r="L196" s="10">
        <v>0</v>
      </c>
      <c r="M196" s="11">
        <v>0</v>
      </c>
      <c r="N196" s="10">
        <v>0</v>
      </c>
      <c r="O196" s="11">
        <v>0</v>
      </c>
      <c r="P196" s="10">
        <v>0</v>
      </c>
      <c r="Q196" s="11">
        <v>0</v>
      </c>
      <c r="R196" s="10">
        <v>0</v>
      </c>
      <c r="S196" s="11">
        <v>0</v>
      </c>
      <c r="T196" s="10">
        <v>0</v>
      </c>
      <c r="U196" s="11">
        <v>0</v>
      </c>
      <c r="V196" s="10">
        <v>0</v>
      </c>
      <c r="W196" s="12"/>
      <c r="X196" s="10">
        <v>0</v>
      </c>
      <c r="Y196" s="11">
        <v>0</v>
      </c>
      <c r="Z196" s="10">
        <v>0</v>
      </c>
      <c r="AA196" s="11">
        <v>0</v>
      </c>
      <c r="AB196" s="10">
        <v>0</v>
      </c>
      <c r="AC196" s="11">
        <v>0</v>
      </c>
      <c r="AD196" s="10">
        <v>0</v>
      </c>
      <c r="AE196" s="11">
        <v>0</v>
      </c>
      <c r="AF196" s="10">
        <v>0</v>
      </c>
      <c r="AG196" s="11">
        <v>0</v>
      </c>
      <c r="AH196" s="10">
        <v>0</v>
      </c>
      <c r="AI196" s="12"/>
      <c r="AJ196" s="10">
        <v>0</v>
      </c>
      <c r="AK196" s="11">
        <v>0</v>
      </c>
      <c r="AL196" s="10">
        <v>0</v>
      </c>
      <c r="AM196" s="11">
        <v>0</v>
      </c>
      <c r="AN196" s="10">
        <v>0</v>
      </c>
      <c r="AO196" s="11">
        <v>0</v>
      </c>
      <c r="AP196" s="10">
        <v>0</v>
      </c>
      <c r="AQ196" s="11">
        <v>0</v>
      </c>
      <c r="AR196" s="10">
        <v>0</v>
      </c>
      <c r="AS196" s="11">
        <v>0</v>
      </c>
      <c r="AT196" s="10">
        <v>0</v>
      </c>
      <c r="AU196" s="12"/>
      <c r="AV196" s="10">
        <v>0</v>
      </c>
      <c r="AW196" s="11">
        <v>0</v>
      </c>
      <c r="AX196" s="10">
        <v>0</v>
      </c>
      <c r="AY196" s="11">
        <v>0</v>
      </c>
      <c r="AZ196" s="10">
        <v>0</v>
      </c>
      <c r="BA196" s="11">
        <v>0</v>
      </c>
      <c r="BB196" s="10">
        <v>0</v>
      </c>
      <c r="BC196" s="11">
        <v>0</v>
      </c>
      <c r="BD196" s="10">
        <v>0</v>
      </c>
      <c r="BE196" s="11">
        <v>0</v>
      </c>
      <c r="BF196" s="10">
        <v>0</v>
      </c>
      <c r="BG196" s="12"/>
      <c r="BH196" s="10">
        <v>0</v>
      </c>
      <c r="BI196" s="11">
        <v>0</v>
      </c>
      <c r="BJ196" s="10">
        <v>0</v>
      </c>
      <c r="BK196" s="11">
        <v>0</v>
      </c>
      <c r="BL196" s="10">
        <v>0</v>
      </c>
      <c r="BM196" s="11">
        <v>0</v>
      </c>
      <c r="BN196" s="10">
        <v>0</v>
      </c>
      <c r="BO196" s="11">
        <v>0</v>
      </c>
      <c r="BP196" s="10">
        <v>0</v>
      </c>
      <c r="BQ196" s="11">
        <v>0</v>
      </c>
      <c r="BR196" s="10">
        <v>0</v>
      </c>
      <c r="BT196" s="19">
        <f>(L196+X196+AJ196+AV196+BH196)/(VLOOKUP($D196,[1]Plan1!$B:$E,4,0))</f>
        <v>0</v>
      </c>
      <c r="BU196" s="20">
        <f>(M196+Y196+AK196+AW196+BI196)/(VLOOKUP($D196,[1]Plan1!$B:$E,4,0))</f>
        <v>0</v>
      </c>
      <c r="BV196" s="19">
        <f>(N196+Z196+AL196+AX196+BJ196)/(VLOOKUP($D196,[1]Plan1!$B:$E,4,0))</f>
        <v>0</v>
      </c>
      <c r="BW196" s="20">
        <f>(O196+AA196+AM196+AY196+BK196)/(VLOOKUP($D196,[1]Plan1!$B:$E,4,0))</f>
        <v>0</v>
      </c>
      <c r="BX196" s="19">
        <f>(P196+AB196+AN196+AZ196+BL196)/(VLOOKUP($D196,[1]Plan1!$B:$E,4,0))</f>
        <v>0</v>
      </c>
      <c r="BY196" s="20">
        <f>(Q196+AC196+AO196+BA196+BM196)/(VLOOKUP($D196,[1]Plan1!$B:$E,4,0))</f>
        <v>0</v>
      </c>
      <c r="BZ196" s="19">
        <f>(R196+AD196+AP196+BB196+BN196)/(VLOOKUP($D196,[1]Plan1!$B:$E,4,0))</f>
        <v>0</v>
      </c>
      <c r="CA196" s="20">
        <f>(S196+AE196+AQ196+BC196+BO196)/(VLOOKUP($D196,[1]Plan1!$B:$E,4,0))</f>
        <v>0</v>
      </c>
      <c r="CB196" s="19">
        <f>(T196+AF196+AR196+BD196+BP196)/(VLOOKUP($D196,[1]Plan1!$B:$E,4,0))</f>
        <v>0</v>
      </c>
      <c r="CC196" s="20">
        <f>(U196+AG196+AS196+BE196+BQ196)/(VLOOKUP($D196,[1]Plan1!$B:$E,4,0))</f>
        <v>0</v>
      </c>
      <c r="CD196" s="19">
        <f>(V196+AH196+AT196+BF196+BR196)/(VLOOKUP($D196,[1]Plan1!$B:$E,4,0))</f>
        <v>0</v>
      </c>
      <c r="CE196" s="18"/>
      <c r="CF196" s="19">
        <f>ROUND((((VLOOKUP($D196,[1]Plan1!$B:$C,2,0)/25) * (VLOOKUP(CF$1,[2]Plan1!$A:$B,2,0))) * BT196),0)</f>
        <v>0</v>
      </c>
      <c r="CG196" s="20">
        <f>ROUND((((VLOOKUP($D196,[1]Plan1!$B:$C,2,0)/25) * (VLOOKUP(CG$1,[2]Plan1!$A:$B,2,0))) * BU196),0)</f>
        <v>0</v>
      </c>
      <c r="CH196" s="19">
        <f>ROUND((((VLOOKUP($D196,[1]Plan1!$B:$C,2,0)/25) * (VLOOKUP(CH$1,[2]Plan1!$A:$B,2,0))) * BV196),0)</f>
        <v>0</v>
      </c>
      <c r="CI196" s="20">
        <f>ROUND((((VLOOKUP($D196,[1]Plan1!$B:$C,2,0)/25) * (VLOOKUP(CI$1,[2]Plan1!$A:$B,2,0))) * BW196),0)</f>
        <v>0</v>
      </c>
      <c r="CJ196" s="19">
        <f>ROUND((((VLOOKUP($D196,[1]Plan1!$B:$C,2,0)/25) * (VLOOKUP(CJ$1,[2]Plan1!$A:$B,2,0))) * BX196),0)</f>
        <v>0</v>
      </c>
      <c r="CK196" s="20">
        <f>ROUND((((VLOOKUP($D196,[1]Plan1!$B:$C,2,0)/25) * (VLOOKUP(CK$1,[2]Plan1!$A:$B,2,0))) * BY196),0)</f>
        <v>0</v>
      </c>
      <c r="CL196" s="19">
        <f>ROUND((((VLOOKUP($D196,[1]Plan1!$B:$C,2,0)/25) * (VLOOKUP(CL$1,[2]Plan1!$A:$B,2,0))) * BZ196),0)</f>
        <v>0</v>
      </c>
      <c r="CM196" s="20">
        <f>ROUND((((VLOOKUP($D196,[1]Plan1!$B:$C,2,0)/25) * (VLOOKUP(CM$1,[2]Plan1!$A:$B,2,0))) * CA196),0)</f>
        <v>0</v>
      </c>
      <c r="CN196" s="19">
        <f>ROUND((((VLOOKUP($D196,[1]Plan1!$B:$C,2,0)/25) * (VLOOKUP(CN$1,[2]Plan1!$A:$B,2,0))) * CB196),0)</f>
        <v>0</v>
      </c>
      <c r="CO196" s="20">
        <f>ROUND((((VLOOKUP($D196,[1]Plan1!$B:$C,2,0)/25) * (VLOOKUP(CO$1,[2]Plan1!$A:$B,2,0))) * CC196),0)</f>
        <v>0</v>
      </c>
      <c r="CP196" s="19">
        <f>ROUND((((VLOOKUP($D196,[1]Plan1!$B:$C,2,0)/25) * (VLOOKUP(CP$1,[2]Plan1!$A:$B,2,0))) * CD196),0)</f>
        <v>0</v>
      </c>
      <c r="CQ196" s="18"/>
      <c r="CR196" s="20">
        <f t="shared" si="12"/>
        <v>0</v>
      </c>
      <c r="CS196" s="19">
        <f>VLOOKUP(D196,[1]Plan1!$B:$C,2,0)</f>
        <v>110</v>
      </c>
      <c r="CT196" s="17">
        <f t="shared" si="13"/>
        <v>-110</v>
      </c>
      <c r="CU196" s="21">
        <f t="shared" si="15"/>
        <v>0</v>
      </c>
      <c r="CV196" s="2"/>
      <c r="CW196" s="2"/>
      <c r="CX196" s="2"/>
      <c r="CY196" s="2"/>
    </row>
    <row r="197" spans="1:103" ht="18.75" hidden="1">
      <c r="A197" s="8" t="s">
        <v>19</v>
      </c>
      <c r="B197" s="15" t="s">
        <v>20</v>
      </c>
      <c r="C197" s="15" t="s">
        <v>21</v>
      </c>
      <c r="D197" s="16" t="s">
        <v>198</v>
      </c>
      <c r="E197" s="16" t="str">
        <f>VLOOKUP(D197,[1]Plan1!$B:$D,3,0)</f>
        <v>01/10/20 a 29/10/20</v>
      </c>
      <c r="F197" s="13">
        <v>163655</v>
      </c>
      <c r="G197" s="13">
        <v>11222</v>
      </c>
      <c r="H197" s="14" t="s">
        <v>37</v>
      </c>
      <c r="I197" s="17" t="str">
        <f t="shared" si="14"/>
        <v/>
      </c>
      <c r="J197" s="17">
        <f>VLOOKUP(D197,[1]Plan1!$B:$E,4,0)</f>
        <v>4</v>
      </c>
      <c r="K197" s="18"/>
      <c r="L197" s="10">
        <v>0</v>
      </c>
      <c r="M197" s="11">
        <v>0</v>
      </c>
      <c r="N197" s="10">
        <v>0</v>
      </c>
      <c r="O197" s="11">
        <v>0</v>
      </c>
      <c r="P197" s="10">
        <v>0</v>
      </c>
      <c r="Q197" s="11">
        <v>0</v>
      </c>
      <c r="R197" s="10">
        <v>0</v>
      </c>
      <c r="S197" s="11">
        <v>0</v>
      </c>
      <c r="T197" s="10">
        <v>0</v>
      </c>
      <c r="U197" s="11">
        <v>0</v>
      </c>
      <c r="V197" s="10">
        <v>0</v>
      </c>
      <c r="W197" s="12"/>
      <c r="X197" s="10">
        <v>0</v>
      </c>
      <c r="Y197" s="11">
        <v>0</v>
      </c>
      <c r="Z197" s="10">
        <v>0</v>
      </c>
      <c r="AA197" s="11">
        <v>0</v>
      </c>
      <c r="AB197" s="10">
        <v>0</v>
      </c>
      <c r="AC197" s="11">
        <v>0</v>
      </c>
      <c r="AD197" s="10">
        <v>0</v>
      </c>
      <c r="AE197" s="11">
        <v>0</v>
      </c>
      <c r="AF197" s="10">
        <v>0</v>
      </c>
      <c r="AG197" s="11">
        <v>0</v>
      </c>
      <c r="AH197" s="10">
        <v>0</v>
      </c>
      <c r="AI197" s="12"/>
      <c r="AJ197" s="10">
        <v>0</v>
      </c>
      <c r="AK197" s="11">
        <v>0</v>
      </c>
      <c r="AL197" s="10">
        <v>0</v>
      </c>
      <c r="AM197" s="11">
        <v>0</v>
      </c>
      <c r="AN197" s="10">
        <v>0</v>
      </c>
      <c r="AO197" s="11">
        <v>0</v>
      </c>
      <c r="AP197" s="10">
        <v>0</v>
      </c>
      <c r="AQ197" s="11">
        <v>0</v>
      </c>
      <c r="AR197" s="10">
        <v>0</v>
      </c>
      <c r="AS197" s="11">
        <v>0</v>
      </c>
      <c r="AT197" s="10">
        <v>0</v>
      </c>
      <c r="AU197" s="12"/>
      <c r="AV197" s="10">
        <v>0</v>
      </c>
      <c r="AW197" s="11">
        <v>0</v>
      </c>
      <c r="AX197" s="10">
        <v>0</v>
      </c>
      <c r="AY197" s="11">
        <v>0</v>
      </c>
      <c r="AZ197" s="10">
        <v>0</v>
      </c>
      <c r="BA197" s="11">
        <v>0</v>
      </c>
      <c r="BB197" s="10">
        <v>0</v>
      </c>
      <c r="BC197" s="11">
        <v>0</v>
      </c>
      <c r="BD197" s="10">
        <v>0</v>
      </c>
      <c r="BE197" s="11">
        <v>0</v>
      </c>
      <c r="BF197" s="10">
        <v>0</v>
      </c>
      <c r="BG197" s="12"/>
      <c r="BH197" s="10">
        <v>0</v>
      </c>
      <c r="BI197" s="11">
        <v>0</v>
      </c>
      <c r="BJ197" s="10">
        <v>0</v>
      </c>
      <c r="BK197" s="11">
        <v>0</v>
      </c>
      <c r="BL197" s="10">
        <v>0</v>
      </c>
      <c r="BM197" s="11">
        <v>0</v>
      </c>
      <c r="BN197" s="10">
        <v>0</v>
      </c>
      <c r="BO197" s="11">
        <v>0</v>
      </c>
      <c r="BP197" s="10">
        <v>0</v>
      </c>
      <c r="BQ197" s="11">
        <v>0</v>
      </c>
      <c r="BR197" s="10">
        <v>0</v>
      </c>
      <c r="BT197" s="19">
        <f>(L197+X197+AJ197+AV197+BH197)/(VLOOKUP($D197,[1]Plan1!$B:$E,4,0))</f>
        <v>0</v>
      </c>
      <c r="BU197" s="20">
        <f>(M197+Y197+AK197+AW197+BI197)/(VLOOKUP($D197,[1]Plan1!$B:$E,4,0))</f>
        <v>0</v>
      </c>
      <c r="BV197" s="19">
        <f>(N197+Z197+AL197+AX197+BJ197)/(VLOOKUP($D197,[1]Plan1!$B:$E,4,0))</f>
        <v>0</v>
      </c>
      <c r="BW197" s="20">
        <f>(O197+AA197+AM197+AY197+BK197)/(VLOOKUP($D197,[1]Plan1!$B:$E,4,0))</f>
        <v>0</v>
      </c>
      <c r="BX197" s="19">
        <f>(P197+AB197+AN197+AZ197+BL197)/(VLOOKUP($D197,[1]Plan1!$B:$E,4,0))</f>
        <v>0</v>
      </c>
      <c r="BY197" s="20">
        <f>(Q197+AC197+AO197+BA197+BM197)/(VLOOKUP($D197,[1]Plan1!$B:$E,4,0))</f>
        <v>0</v>
      </c>
      <c r="BZ197" s="19">
        <f>(R197+AD197+AP197+BB197+BN197)/(VLOOKUP($D197,[1]Plan1!$B:$E,4,0))</f>
        <v>0</v>
      </c>
      <c r="CA197" s="20">
        <f>(S197+AE197+AQ197+BC197+BO197)/(VLOOKUP($D197,[1]Plan1!$B:$E,4,0))</f>
        <v>0</v>
      </c>
      <c r="CB197" s="19">
        <f>(T197+AF197+AR197+BD197+BP197)/(VLOOKUP($D197,[1]Plan1!$B:$E,4,0))</f>
        <v>0</v>
      </c>
      <c r="CC197" s="20">
        <f>(U197+AG197+AS197+BE197+BQ197)/(VLOOKUP($D197,[1]Plan1!$B:$E,4,0))</f>
        <v>0</v>
      </c>
      <c r="CD197" s="19">
        <f>(V197+AH197+AT197+BF197+BR197)/(VLOOKUP($D197,[1]Plan1!$B:$E,4,0))</f>
        <v>0</v>
      </c>
      <c r="CE197" s="18"/>
      <c r="CF197" s="19">
        <f>ROUND((((VLOOKUP($D197,[1]Plan1!$B:$C,2,0)/25) * (VLOOKUP(CF$1,[2]Plan1!$A:$B,2,0))) * BT197),0)</f>
        <v>0</v>
      </c>
      <c r="CG197" s="20">
        <f>ROUND((((VLOOKUP($D197,[1]Plan1!$B:$C,2,0)/25) * (VLOOKUP(CG$1,[2]Plan1!$A:$B,2,0))) * BU197),0)</f>
        <v>0</v>
      </c>
      <c r="CH197" s="19">
        <f>ROUND((((VLOOKUP($D197,[1]Plan1!$B:$C,2,0)/25) * (VLOOKUP(CH$1,[2]Plan1!$A:$B,2,0))) * BV197),0)</f>
        <v>0</v>
      </c>
      <c r="CI197" s="20">
        <f>ROUND((((VLOOKUP($D197,[1]Plan1!$B:$C,2,0)/25) * (VLOOKUP(CI$1,[2]Plan1!$A:$B,2,0))) * BW197),0)</f>
        <v>0</v>
      </c>
      <c r="CJ197" s="19">
        <f>ROUND((((VLOOKUP($D197,[1]Plan1!$B:$C,2,0)/25) * (VLOOKUP(CJ$1,[2]Plan1!$A:$B,2,0))) * BX197),0)</f>
        <v>0</v>
      </c>
      <c r="CK197" s="20">
        <f>ROUND((((VLOOKUP($D197,[1]Plan1!$B:$C,2,0)/25) * (VLOOKUP(CK$1,[2]Plan1!$A:$B,2,0))) * BY197),0)</f>
        <v>0</v>
      </c>
      <c r="CL197" s="19">
        <f>ROUND((((VLOOKUP($D197,[1]Plan1!$B:$C,2,0)/25) * (VLOOKUP(CL$1,[2]Plan1!$A:$B,2,0))) * BZ197),0)</f>
        <v>0</v>
      </c>
      <c r="CM197" s="20">
        <f>ROUND((((VLOOKUP($D197,[1]Plan1!$B:$C,2,0)/25) * (VLOOKUP(CM$1,[2]Plan1!$A:$B,2,0))) * CA197),0)</f>
        <v>0</v>
      </c>
      <c r="CN197" s="19">
        <f>ROUND((((VLOOKUP($D197,[1]Plan1!$B:$C,2,0)/25) * (VLOOKUP(CN$1,[2]Plan1!$A:$B,2,0))) * CB197),0)</f>
        <v>0</v>
      </c>
      <c r="CO197" s="20">
        <f>ROUND((((VLOOKUP($D197,[1]Plan1!$B:$C,2,0)/25) * (VLOOKUP(CO$1,[2]Plan1!$A:$B,2,0))) * CC197),0)</f>
        <v>0</v>
      </c>
      <c r="CP197" s="19">
        <f>ROUND((((VLOOKUP($D197,[1]Plan1!$B:$C,2,0)/25) * (VLOOKUP(CP$1,[2]Plan1!$A:$B,2,0))) * CD197),0)</f>
        <v>0</v>
      </c>
      <c r="CQ197" s="18"/>
      <c r="CR197" s="20">
        <f t="shared" si="12"/>
        <v>0</v>
      </c>
      <c r="CS197" s="19">
        <f>VLOOKUP(D197,[1]Plan1!$B:$C,2,0)</f>
        <v>110</v>
      </c>
      <c r="CT197" s="17">
        <f t="shared" si="13"/>
        <v>-110</v>
      </c>
      <c r="CU197" s="21">
        <f t="shared" si="15"/>
        <v>0</v>
      </c>
      <c r="CV197" s="2"/>
      <c r="CW197" s="2"/>
      <c r="CX197" s="2"/>
      <c r="CY197" s="2"/>
    </row>
    <row r="198" spans="1:103" ht="18.75" hidden="1">
      <c r="A198" s="8" t="s">
        <v>19</v>
      </c>
      <c r="B198" s="15" t="s">
        <v>20</v>
      </c>
      <c r="C198" s="15" t="s">
        <v>21</v>
      </c>
      <c r="D198" s="16" t="s">
        <v>198</v>
      </c>
      <c r="E198" s="16" t="str">
        <f>VLOOKUP(D198,[1]Plan1!$B:$D,3,0)</f>
        <v>01/10/20 a 29/10/20</v>
      </c>
      <c r="F198" s="13">
        <v>74261</v>
      </c>
      <c r="G198" s="13">
        <v>10800</v>
      </c>
      <c r="H198" s="14" t="s">
        <v>38</v>
      </c>
      <c r="I198" s="17" t="str">
        <f t="shared" si="14"/>
        <v/>
      </c>
      <c r="J198" s="17">
        <f>VLOOKUP(D198,[1]Plan1!$B:$E,4,0)</f>
        <v>4</v>
      </c>
      <c r="K198" s="18"/>
      <c r="L198" s="10">
        <v>0</v>
      </c>
      <c r="M198" s="11">
        <v>0</v>
      </c>
      <c r="N198" s="10">
        <v>0</v>
      </c>
      <c r="O198" s="11">
        <v>0</v>
      </c>
      <c r="P198" s="10">
        <v>0</v>
      </c>
      <c r="Q198" s="11">
        <v>0</v>
      </c>
      <c r="R198" s="10">
        <v>0</v>
      </c>
      <c r="S198" s="11">
        <v>0</v>
      </c>
      <c r="T198" s="10">
        <v>0</v>
      </c>
      <c r="U198" s="11">
        <v>0</v>
      </c>
      <c r="V198" s="10">
        <v>0</v>
      </c>
      <c r="W198" s="12"/>
      <c r="X198" s="10">
        <v>0</v>
      </c>
      <c r="Y198" s="11">
        <v>0</v>
      </c>
      <c r="Z198" s="10">
        <v>0</v>
      </c>
      <c r="AA198" s="11">
        <v>0</v>
      </c>
      <c r="AB198" s="10">
        <v>0</v>
      </c>
      <c r="AC198" s="11">
        <v>0</v>
      </c>
      <c r="AD198" s="10">
        <v>0</v>
      </c>
      <c r="AE198" s="11">
        <v>0</v>
      </c>
      <c r="AF198" s="10">
        <v>0</v>
      </c>
      <c r="AG198" s="11">
        <v>0</v>
      </c>
      <c r="AH198" s="10">
        <v>0</v>
      </c>
      <c r="AI198" s="12"/>
      <c r="AJ198" s="10">
        <v>0</v>
      </c>
      <c r="AK198" s="11">
        <v>0</v>
      </c>
      <c r="AL198" s="10">
        <v>0</v>
      </c>
      <c r="AM198" s="11">
        <v>0</v>
      </c>
      <c r="AN198" s="10">
        <v>0</v>
      </c>
      <c r="AO198" s="11">
        <v>0</v>
      </c>
      <c r="AP198" s="10">
        <v>0</v>
      </c>
      <c r="AQ198" s="11">
        <v>0</v>
      </c>
      <c r="AR198" s="10">
        <v>0</v>
      </c>
      <c r="AS198" s="11">
        <v>0</v>
      </c>
      <c r="AT198" s="10">
        <v>0</v>
      </c>
      <c r="AU198" s="12"/>
      <c r="AV198" s="10">
        <v>0</v>
      </c>
      <c r="AW198" s="11">
        <v>0</v>
      </c>
      <c r="AX198" s="10">
        <v>0</v>
      </c>
      <c r="AY198" s="11">
        <v>0</v>
      </c>
      <c r="AZ198" s="10">
        <v>0</v>
      </c>
      <c r="BA198" s="11">
        <v>0</v>
      </c>
      <c r="BB198" s="10">
        <v>0</v>
      </c>
      <c r="BC198" s="11">
        <v>0</v>
      </c>
      <c r="BD198" s="10">
        <v>0</v>
      </c>
      <c r="BE198" s="11">
        <v>0</v>
      </c>
      <c r="BF198" s="10">
        <v>0</v>
      </c>
      <c r="BG198" s="12"/>
      <c r="BH198" s="10">
        <v>0</v>
      </c>
      <c r="BI198" s="11">
        <v>0</v>
      </c>
      <c r="BJ198" s="10">
        <v>0</v>
      </c>
      <c r="BK198" s="11">
        <v>0</v>
      </c>
      <c r="BL198" s="10">
        <v>0</v>
      </c>
      <c r="BM198" s="11">
        <v>0</v>
      </c>
      <c r="BN198" s="10">
        <v>0</v>
      </c>
      <c r="BO198" s="11">
        <v>0</v>
      </c>
      <c r="BP198" s="10">
        <v>0</v>
      </c>
      <c r="BQ198" s="11">
        <v>0</v>
      </c>
      <c r="BR198" s="10">
        <v>0</v>
      </c>
      <c r="BT198" s="19">
        <f>(L198+X198+AJ198+AV198+BH198)/(VLOOKUP($D198,[1]Plan1!$B:$E,4,0))</f>
        <v>0</v>
      </c>
      <c r="BU198" s="20">
        <f>(M198+Y198+AK198+AW198+BI198)/(VLOOKUP($D198,[1]Plan1!$B:$E,4,0))</f>
        <v>0</v>
      </c>
      <c r="BV198" s="19">
        <f>(N198+Z198+AL198+AX198+BJ198)/(VLOOKUP($D198,[1]Plan1!$B:$E,4,0))</f>
        <v>0</v>
      </c>
      <c r="BW198" s="20">
        <f>(O198+AA198+AM198+AY198+BK198)/(VLOOKUP($D198,[1]Plan1!$B:$E,4,0))</f>
        <v>0</v>
      </c>
      <c r="BX198" s="19">
        <f>(P198+AB198+AN198+AZ198+BL198)/(VLOOKUP($D198,[1]Plan1!$B:$E,4,0))</f>
        <v>0</v>
      </c>
      <c r="BY198" s="20">
        <f>(Q198+AC198+AO198+BA198+BM198)/(VLOOKUP($D198,[1]Plan1!$B:$E,4,0))</f>
        <v>0</v>
      </c>
      <c r="BZ198" s="19">
        <f>(R198+AD198+AP198+BB198+BN198)/(VLOOKUP($D198,[1]Plan1!$B:$E,4,0))</f>
        <v>0</v>
      </c>
      <c r="CA198" s="20">
        <f>(S198+AE198+AQ198+BC198+BO198)/(VLOOKUP($D198,[1]Plan1!$B:$E,4,0))</f>
        <v>0</v>
      </c>
      <c r="CB198" s="19">
        <f>(T198+AF198+AR198+BD198+BP198)/(VLOOKUP($D198,[1]Plan1!$B:$E,4,0))</f>
        <v>0</v>
      </c>
      <c r="CC198" s="20">
        <f>(U198+AG198+AS198+BE198+BQ198)/(VLOOKUP($D198,[1]Plan1!$B:$E,4,0))</f>
        <v>0</v>
      </c>
      <c r="CD198" s="19">
        <f>(V198+AH198+AT198+BF198+BR198)/(VLOOKUP($D198,[1]Plan1!$B:$E,4,0))</f>
        <v>0</v>
      </c>
      <c r="CE198" s="18"/>
      <c r="CF198" s="19">
        <f>ROUND((((VLOOKUP($D198,[1]Plan1!$B:$C,2,0)/25) * (VLOOKUP(CF$1,[2]Plan1!$A:$B,2,0))) * BT198),0)</f>
        <v>0</v>
      </c>
      <c r="CG198" s="20">
        <f>ROUND((((VLOOKUP($D198,[1]Plan1!$B:$C,2,0)/25) * (VLOOKUP(CG$1,[2]Plan1!$A:$B,2,0))) * BU198),0)</f>
        <v>0</v>
      </c>
      <c r="CH198" s="19">
        <f>ROUND((((VLOOKUP($D198,[1]Plan1!$B:$C,2,0)/25) * (VLOOKUP(CH$1,[2]Plan1!$A:$B,2,0))) * BV198),0)</f>
        <v>0</v>
      </c>
      <c r="CI198" s="20">
        <f>ROUND((((VLOOKUP($D198,[1]Plan1!$B:$C,2,0)/25) * (VLOOKUP(CI$1,[2]Plan1!$A:$B,2,0))) * BW198),0)</f>
        <v>0</v>
      </c>
      <c r="CJ198" s="19">
        <f>ROUND((((VLOOKUP($D198,[1]Plan1!$B:$C,2,0)/25) * (VLOOKUP(CJ$1,[2]Plan1!$A:$B,2,0))) * BX198),0)</f>
        <v>0</v>
      </c>
      <c r="CK198" s="20">
        <f>ROUND((((VLOOKUP($D198,[1]Plan1!$B:$C,2,0)/25) * (VLOOKUP(CK$1,[2]Plan1!$A:$B,2,0))) * BY198),0)</f>
        <v>0</v>
      </c>
      <c r="CL198" s="19">
        <f>ROUND((((VLOOKUP($D198,[1]Plan1!$B:$C,2,0)/25) * (VLOOKUP(CL$1,[2]Plan1!$A:$B,2,0))) * BZ198),0)</f>
        <v>0</v>
      </c>
      <c r="CM198" s="20">
        <f>ROUND((((VLOOKUP($D198,[1]Plan1!$B:$C,2,0)/25) * (VLOOKUP(CM$1,[2]Plan1!$A:$B,2,0))) * CA198),0)</f>
        <v>0</v>
      </c>
      <c r="CN198" s="19">
        <f>ROUND((((VLOOKUP($D198,[1]Plan1!$B:$C,2,0)/25) * (VLOOKUP(CN$1,[2]Plan1!$A:$B,2,0))) * CB198),0)</f>
        <v>0</v>
      </c>
      <c r="CO198" s="20">
        <f>ROUND((((VLOOKUP($D198,[1]Plan1!$B:$C,2,0)/25) * (VLOOKUP(CO$1,[2]Plan1!$A:$B,2,0))) * CC198),0)</f>
        <v>0</v>
      </c>
      <c r="CP198" s="19">
        <f>ROUND((((VLOOKUP($D198,[1]Plan1!$B:$C,2,0)/25) * (VLOOKUP(CP$1,[2]Plan1!$A:$B,2,0))) * CD198),0)</f>
        <v>0</v>
      </c>
      <c r="CQ198" s="18"/>
      <c r="CR198" s="20">
        <f t="shared" si="12"/>
        <v>0</v>
      </c>
      <c r="CS198" s="19">
        <f>VLOOKUP(D198,[1]Plan1!$B:$C,2,0)</f>
        <v>110</v>
      </c>
      <c r="CT198" s="17">
        <f t="shared" si="13"/>
        <v>-110</v>
      </c>
      <c r="CU198" s="21">
        <f t="shared" si="15"/>
        <v>0</v>
      </c>
      <c r="CV198" s="2"/>
      <c r="CW198" s="2"/>
      <c r="CX198" s="2"/>
      <c r="CY198" s="2"/>
    </row>
    <row r="199" spans="1:103" ht="18.75" hidden="1">
      <c r="A199" s="8" t="s">
        <v>19</v>
      </c>
      <c r="B199" s="15" t="s">
        <v>20</v>
      </c>
      <c r="C199" s="15" t="s">
        <v>21</v>
      </c>
      <c r="D199" s="16" t="s">
        <v>198</v>
      </c>
      <c r="E199" s="16" t="str">
        <f>VLOOKUP(D199,[1]Plan1!$B:$D,3,0)</f>
        <v>01/10/20 a 29/10/20</v>
      </c>
      <c r="F199" s="13">
        <v>69105</v>
      </c>
      <c r="G199" s="13">
        <v>9355</v>
      </c>
      <c r="H199" s="14" t="s">
        <v>39</v>
      </c>
      <c r="I199" s="17" t="str">
        <f t="shared" si="14"/>
        <v/>
      </c>
      <c r="J199" s="17">
        <f>VLOOKUP(D199,[1]Plan1!$B:$E,4,0)</f>
        <v>4</v>
      </c>
      <c r="K199" s="18"/>
      <c r="L199" s="10">
        <v>0</v>
      </c>
      <c r="M199" s="11">
        <v>0</v>
      </c>
      <c r="N199" s="10">
        <v>0</v>
      </c>
      <c r="O199" s="11">
        <v>0</v>
      </c>
      <c r="P199" s="10">
        <v>0</v>
      </c>
      <c r="Q199" s="11">
        <v>0</v>
      </c>
      <c r="R199" s="10">
        <v>0</v>
      </c>
      <c r="S199" s="11">
        <v>0</v>
      </c>
      <c r="T199" s="10">
        <v>0</v>
      </c>
      <c r="U199" s="11">
        <v>0</v>
      </c>
      <c r="V199" s="10">
        <v>0</v>
      </c>
      <c r="W199" s="12"/>
      <c r="X199" s="10">
        <v>0</v>
      </c>
      <c r="Y199" s="11">
        <v>0</v>
      </c>
      <c r="Z199" s="10">
        <v>0</v>
      </c>
      <c r="AA199" s="11">
        <v>0</v>
      </c>
      <c r="AB199" s="10">
        <v>0</v>
      </c>
      <c r="AC199" s="11">
        <v>0</v>
      </c>
      <c r="AD199" s="10">
        <v>0</v>
      </c>
      <c r="AE199" s="11">
        <v>0</v>
      </c>
      <c r="AF199" s="10">
        <v>0</v>
      </c>
      <c r="AG199" s="11">
        <v>0</v>
      </c>
      <c r="AH199" s="10">
        <v>0</v>
      </c>
      <c r="AI199" s="12"/>
      <c r="AJ199" s="10">
        <v>0</v>
      </c>
      <c r="AK199" s="11">
        <v>0</v>
      </c>
      <c r="AL199" s="10">
        <v>0</v>
      </c>
      <c r="AM199" s="11">
        <v>0</v>
      </c>
      <c r="AN199" s="10">
        <v>0</v>
      </c>
      <c r="AO199" s="11">
        <v>0</v>
      </c>
      <c r="AP199" s="10">
        <v>0</v>
      </c>
      <c r="AQ199" s="11">
        <v>0</v>
      </c>
      <c r="AR199" s="10">
        <v>0</v>
      </c>
      <c r="AS199" s="11">
        <v>0</v>
      </c>
      <c r="AT199" s="10">
        <v>0</v>
      </c>
      <c r="AU199" s="12"/>
      <c r="AV199" s="10">
        <v>0</v>
      </c>
      <c r="AW199" s="11">
        <v>0</v>
      </c>
      <c r="AX199" s="10">
        <v>0</v>
      </c>
      <c r="AY199" s="11">
        <v>0</v>
      </c>
      <c r="AZ199" s="10">
        <v>0</v>
      </c>
      <c r="BA199" s="11">
        <v>0</v>
      </c>
      <c r="BB199" s="10">
        <v>0</v>
      </c>
      <c r="BC199" s="11">
        <v>0</v>
      </c>
      <c r="BD199" s="10">
        <v>0</v>
      </c>
      <c r="BE199" s="11">
        <v>0</v>
      </c>
      <c r="BF199" s="10">
        <v>0</v>
      </c>
      <c r="BG199" s="12"/>
      <c r="BH199" s="10">
        <v>0</v>
      </c>
      <c r="BI199" s="11">
        <v>0</v>
      </c>
      <c r="BJ199" s="10">
        <v>0</v>
      </c>
      <c r="BK199" s="11">
        <v>0</v>
      </c>
      <c r="BL199" s="10">
        <v>0</v>
      </c>
      <c r="BM199" s="11">
        <v>0</v>
      </c>
      <c r="BN199" s="10">
        <v>0</v>
      </c>
      <c r="BO199" s="11">
        <v>0</v>
      </c>
      <c r="BP199" s="10">
        <v>0</v>
      </c>
      <c r="BQ199" s="11">
        <v>0</v>
      </c>
      <c r="BR199" s="10">
        <v>0</v>
      </c>
      <c r="BT199" s="19">
        <f>(L199+X199+AJ199+AV199+BH199)/(VLOOKUP($D199,[1]Plan1!$B:$E,4,0))</f>
        <v>0</v>
      </c>
      <c r="BU199" s="20">
        <f>(M199+Y199+AK199+AW199+BI199)/(VLOOKUP($D199,[1]Plan1!$B:$E,4,0))</f>
        <v>0</v>
      </c>
      <c r="BV199" s="19">
        <f>(N199+Z199+AL199+AX199+BJ199)/(VLOOKUP($D199,[1]Plan1!$B:$E,4,0))</f>
        <v>0</v>
      </c>
      <c r="BW199" s="20">
        <f>(O199+AA199+AM199+AY199+BK199)/(VLOOKUP($D199,[1]Plan1!$B:$E,4,0))</f>
        <v>0</v>
      </c>
      <c r="BX199" s="19">
        <f>(P199+AB199+AN199+AZ199+BL199)/(VLOOKUP($D199,[1]Plan1!$B:$E,4,0))</f>
        <v>0</v>
      </c>
      <c r="BY199" s="20">
        <f>(Q199+AC199+AO199+BA199+BM199)/(VLOOKUP($D199,[1]Plan1!$B:$E,4,0))</f>
        <v>0</v>
      </c>
      <c r="BZ199" s="19">
        <f>(R199+AD199+AP199+BB199+BN199)/(VLOOKUP($D199,[1]Plan1!$B:$E,4,0))</f>
        <v>0</v>
      </c>
      <c r="CA199" s="20">
        <f>(S199+AE199+AQ199+BC199+BO199)/(VLOOKUP($D199,[1]Plan1!$B:$E,4,0))</f>
        <v>0</v>
      </c>
      <c r="CB199" s="19">
        <f>(T199+AF199+AR199+BD199+BP199)/(VLOOKUP($D199,[1]Plan1!$B:$E,4,0))</f>
        <v>0</v>
      </c>
      <c r="CC199" s="20">
        <f>(U199+AG199+AS199+BE199+BQ199)/(VLOOKUP($D199,[1]Plan1!$B:$E,4,0))</f>
        <v>0</v>
      </c>
      <c r="CD199" s="19">
        <f>(V199+AH199+AT199+BF199+BR199)/(VLOOKUP($D199,[1]Plan1!$B:$E,4,0))</f>
        <v>0</v>
      </c>
      <c r="CE199" s="18"/>
      <c r="CF199" s="19">
        <f>ROUND((((VLOOKUP($D199,[1]Plan1!$B:$C,2,0)/25) * (VLOOKUP(CF$1,[2]Plan1!$A:$B,2,0))) * BT199),0)</f>
        <v>0</v>
      </c>
      <c r="CG199" s="20">
        <f>ROUND((((VLOOKUP($D199,[1]Plan1!$B:$C,2,0)/25) * (VLOOKUP(CG$1,[2]Plan1!$A:$B,2,0))) * BU199),0)</f>
        <v>0</v>
      </c>
      <c r="CH199" s="19">
        <f>ROUND((((VLOOKUP($D199,[1]Plan1!$B:$C,2,0)/25) * (VLOOKUP(CH$1,[2]Plan1!$A:$B,2,0))) * BV199),0)</f>
        <v>0</v>
      </c>
      <c r="CI199" s="20">
        <f>ROUND((((VLOOKUP($D199,[1]Plan1!$B:$C,2,0)/25) * (VLOOKUP(CI$1,[2]Plan1!$A:$B,2,0))) * BW199),0)</f>
        <v>0</v>
      </c>
      <c r="CJ199" s="19">
        <f>ROUND((((VLOOKUP($D199,[1]Plan1!$B:$C,2,0)/25) * (VLOOKUP(CJ$1,[2]Plan1!$A:$B,2,0))) * BX199),0)</f>
        <v>0</v>
      </c>
      <c r="CK199" s="20">
        <f>ROUND((((VLOOKUP($D199,[1]Plan1!$B:$C,2,0)/25) * (VLOOKUP(CK$1,[2]Plan1!$A:$B,2,0))) * BY199),0)</f>
        <v>0</v>
      </c>
      <c r="CL199" s="19">
        <f>ROUND((((VLOOKUP($D199,[1]Plan1!$B:$C,2,0)/25) * (VLOOKUP(CL$1,[2]Plan1!$A:$B,2,0))) * BZ199),0)</f>
        <v>0</v>
      </c>
      <c r="CM199" s="20">
        <f>ROUND((((VLOOKUP($D199,[1]Plan1!$B:$C,2,0)/25) * (VLOOKUP(CM$1,[2]Plan1!$A:$B,2,0))) * CA199),0)</f>
        <v>0</v>
      </c>
      <c r="CN199" s="19">
        <f>ROUND((((VLOOKUP($D199,[1]Plan1!$B:$C,2,0)/25) * (VLOOKUP(CN$1,[2]Plan1!$A:$B,2,0))) * CB199),0)</f>
        <v>0</v>
      </c>
      <c r="CO199" s="20">
        <f>ROUND((((VLOOKUP($D199,[1]Plan1!$B:$C,2,0)/25) * (VLOOKUP(CO$1,[2]Plan1!$A:$B,2,0))) * CC199),0)</f>
        <v>0</v>
      </c>
      <c r="CP199" s="19">
        <f>ROUND((((VLOOKUP($D199,[1]Plan1!$B:$C,2,0)/25) * (VLOOKUP(CP$1,[2]Plan1!$A:$B,2,0))) * CD199),0)</f>
        <v>0</v>
      </c>
      <c r="CQ199" s="18"/>
      <c r="CR199" s="20">
        <f t="shared" si="12"/>
        <v>0</v>
      </c>
      <c r="CS199" s="19">
        <f>VLOOKUP(D199,[1]Plan1!$B:$C,2,0)</f>
        <v>110</v>
      </c>
      <c r="CT199" s="17">
        <f t="shared" si="13"/>
        <v>-110</v>
      </c>
      <c r="CU199" s="21">
        <f t="shared" si="15"/>
        <v>0</v>
      </c>
      <c r="CV199" s="2"/>
      <c r="CW199" s="2"/>
      <c r="CX199" s="2"/>
      <c r="CY199" s="2"/>
    </row>
    <row r="200" spans="1:103" ht="18.75" hidden="1">
      <c r="A200" s="8" t="s">
        <v>19</v>
      </c>
      <c r="B200" s="15" t="s">
        <v>20</v>
      </c>
      <c r="C200" s="15" t="s">
        <v>21</v>
      </c>
      <c r="D200" s="16" t="s">
        <v>198</v>
      </c>
      <c r="E200" s="16" t="str">
        <f>VLOOKUP(D200,[1]Plan1!$B:$D,3,0)</f>
        <v>01/10/20 a 29/10/20</v>
      </c>
      <c r="F200" s="13">
        <v>109552</v>
      </c>
      <c r="G200" s="13">
        <v>8222</v>
      </c>
      <c r="H200" s="14" t="s">
        <v>40</v>
      </c>
      <c r="I200" s="17" t="str">
        <f t="shared" si="14"/>
        <v/>
      </c>
      <c r="J200" s="17">
        <f>VLOOKUP(D200,[1]Plan1!$B:$E,4,0)</f>
        <v>4</v>
      </c>
      <c r="K200" s="18"/>
      <c r="L200" s="10">
        <v>0</v>
      </c>
      <c r="M200" s="11">
        <v>0</v>
      </c>
      <c r="N200" s="10">
        <v>0</v>
      </c>
      <c r="O200" s="11">
        <v>0</v>
      </c>
      <c r="P200" s="10">
        <v>0</v>
      </c>
      <c r="Q200" s="11">
        <v>0</v>
      </c>
      <c r="R200" s="10">
        <v>0</v>
      </c>
      <c r="S200" s="11">
        <v>0</v>
      </c>
      <c r="T200" s="10">
        <v>0</v>
      </c>
      <c r="U200" s="11">
        <v>0</v>
      </c>
      <c r="V200" s="10">
        <v>0</v>
      </c>
      <c r="W200" s="12"/>
      <c r="X200" s="10">
        <v>0</v>
      </c>
      <c r="Y200" s="11">
        <v>0</v>
      </c>
      <c r="Z200" s="10">
        <v>0</v>
      </c>
      <c r="AA200" s="11">
        <v>0</v>
      </c>
      <c r="AB200" s="10">
        <v>0</v>
      </c>
      <c r="AC200" s="11">
        <v>0</v>
      </c>
      <c r="AD200" s="10">
        <v>0</v>
      </c>
      <c r="AE200" s="11">
        <v>0</v>
      </c>
      <c r="AF200" s="10">
        <v>0</v>
      </c>
      <c r="AG200" s="11">
        <v>0</v>
      </c>
      <c r="AH200" s="10">
        <v>0</v>
      </c>
      <c r="AI200" s="12"/>
      <c r="AJ200" s="10">
        <v>0</v>
      </c>
      <c r="AK200" s="11">
        <v>0</v>
      </c>
      <c r="AL200" s="10">
        <v>0</v>
      </c>
      <c r="AM200" s="11">
        <v>0</v>
      </c>
      <c r="AN200" s="10">
        <v>0</v>
      </c>
      <c r="AO200" s="11">
        <v>0</v>
      </c>
      <c r="AP200" s="10">
        <v>0</v>
      </c>
      <c r="AQ200" s="11">
        <v>0</v>
      </c>
      <c r="AR200" s="10">
        <v>0</v>
      </c>
      <c r="AS200" s="11">
        <v>0</v>
      </c>
      <c r="AT200" s="10">
        <v>0</v>
      </c>
      <c r="AU200" s="12"/>
      <c r="AV200" s="10">
        <v>0</v>
      </c>
      <c r="AW200" s="11">
        <v>0</v>
      </c>
      <c r="AX200" s="10">
        <v>0</v>
      </c>
      <c r="AY200" s="11">
        <v>0</v>
      </c>
      <c r="AZ200" s="10">
        <v>0</v>
      </c>
      <c r="BA200" s="11">
        <v>0</v>
      </c>
      <c r="BB200" s="10">
        <v>0</v>
      </c>
      <c r="BC200" s="11">
        <v>0</v>
      </c>
      <c r="BD200" s="10">
        <v>0</v>
      </c>
      <c r="BE200" s="11">
        <v>0</v>
      </c>
      <c r="BF200" s="10">
        <v>0</v>
      </c>
      <c r="BG200" s="12"/>
      <c r="BH200" s="10">
        <v>0</v>
      </c>
      <c r="BI200" s="11">
        <v>0</v>
      </c>
      <c r="BJ200" s="10">
        <v>0</v>
      </c>
      <c r="BK200" s="11">
        <v>0</v>
      </c>
      <c r="BL200" s="10">
        <v>0</v>
      </c>
      <c r="BM200" s="11">
        <v>0</v>
      </c>
      <c r="BN200" s="10">
        <v>0</v>
      </c>
      <c r="BO200" s="11">
        <v>0</v>
      </c>
      <c r="BP200" s="10">
        <v>0</v>
      </c>
      <c r="BQ200" s="11">
        <v>0</v>
      </c>
      <c r="BR200" s="10">
        <v>0</v>
      </c>
      <c r="BT200" s="19">
        <f>(L200+X200+AJ200+AV200+BH200)/(VLOOKUP($D200,[1]Plan1!$B:$E,4,0))</f>
        <v>0</v>
      </c>
      <c r="BU200" s="20">
        <f>(M200+Y200+AK200+AW200+BI200)/(VLOOKUP($D200,[1]Plan1!$B:$E,4,0))</f>
        <v>0</v>
      </c>
      <c r="BV200" s="19">
        <f>(N200+Z200+AL200+AX200+BJ200)/(VLOOKUP($D200,[1]Plan1!$B:$E,4,0))</f>
        <v>0</v>
      </c>
      <c r="BW200" s="20">
        <f>(O200+AA200+AM200+AY200+BK200)/(VLOOKUP($D200,[1]Plan1!$B:$E,4,0))</f>
        <v>0</v>
      </c>
      <c r="BX200" s="19">
        <f>(P200+AB200+AN200+AZ200+BL200)/(VLOOKUP($D200,[1]Plan1!$B:$E,4,0))</f>
        <v>0</v>
      </c>
      <c r="BY200" s="20">
        <f>(Q200+AC200+AO200+BA200+BM200)/(VLOOKUP($D200,[1]Plan1!$B:$E,4,0))</f>
        <v>0</v>
      </c>
      <c r="BZ200" s="19">
        <f>(R200+AD200+AP200+BB200+BN200)/(VLOOKUP($D200,[1]Plan1!$B:$E,4,0))</f>
        <v>0</v>
      </c>
      <c r="CA200" s="20">
        <f>(S200+AE200+AQ200+BC200+BO200)/(VLOOKUP($D200,[1]Plan1!$B:$E,4,0))</f>
        <v>0</v>
      </c>
      <c r="CB200" s="19">
        <f>(T200+AF200+AR200+BD200+BP200)/(VLOOKUP($D200,[1]Plan1!$B:$E,4,0))</f>
        <v>0</v>
      </c>
      <c r="CC200" s="20">
        <f>(U200+AG200+AS200+BE200+BQ200)/(VLOOKUP($D200,[1]Plan1!$B:$E,4,0))</f>
        <v>0</v>
      </c>
      <c r="CD200" s="19">
        <f>(V200+AH200+AT200+BF200+BR200)/(VLOOKUP($D200,[1]Plan1!$B:$E,4,0))</f>
        <v>0</v>
      </c>
      <c r="CE200" s="18"/>
      <c r="CF200" s="19">
        <f>ROUND((((VLOOKUP($D200,[1]Plan1!$B:$C,2,0)/25) * (VLOOKUP(CF$1,[2]Plan1!$A:$B,2,0))) * BT200),0)</f>
        <v>0</v>
      </c>
      <c r="CG200" s="20">
        <f>ROUND((((VLOOKUP($D200,[1]Plan1!$B:$C,2,0)/25) * (VLOOKUP(CG$1,[2]Plan1!$A:$B,2,0))) * BU200),0)</f>
        <v>0</v>
      </c>
      <c r="CH200" s="19">
        <f>ROUND((((VLOOKUP($D200,[1]Plan1!$B:$C,2,0)/25) * (VLOOKUP(CH$1,[2]Plan1!$A:$B,2,0))) * BV200),0)</f>
        <v>0</v>
      </c>
      <c r="CI200" s="20">
        <f>ROUND((((VLOOKUP($D200,[1]Plan1!$B:$C,2,0)/25) * (VLOOKUP(CI$1,[2]Plan1!$A:$B,2,0))) * BW200),0)</f>
        <v>0</v>
      </c>
      <c r="CJ200" s="19">
        <f>ROUND((((VLOOKUP($D200,[1]Plan1!$B:$C,2,0)/25) * (VLOOKUP(CJ$1,[2]Plan1!$A:$B,2,0))) * BX200),0)</f>
        <v>0</v>
      </c>
      <c r="CK200" s="20">
        <f>ROUND((((VLOOKUP($D200,[1]Plan1!$B:$C,2,0)/25) * (VLOOKUP(CK$1,[2]Plan1!$A:$B,2,0))) * BY200),0)</f>
        <v>0</v>
      </c>
      <c r="CL200" s="19">
        <f>ROUND((((VLOOKUP($D200,[1]Plan1!$B:$C,2,0)/25) * (VLOOKUP(CL$1,[2]Plan1!$A:$B,2,0))) * BZ200),0)</f>
        <v>0</v>
      </c>
      <c r="CM200" s="20">
        <f>ROUND((((VLOOKUP($D200,[1]Plan1!$B:$C,2,0)/25) * (VLOOKUP(CM$1,[2]Plan1!$A:$B,2,0))) * CA200),0)</f>
        <v>0</v>
      </c>
      <c r="CN200" s="19">
        <f>ROUND((((VLOOKUP($D200,[1]Plan1!$B:$C,2,0)/25) * (VLOOKUP(CN$1,[2]Plan1!$A:$B,2,0))) * CB200),0)</f>
        <v>0</v>
      </c>
      <c r="CO200" s="20">
        <f>ROUND((((VLOOKUP($D200,[1]Plan1!$B:$C,2,0)/25) * (VLOOKUP(CO$1,[2]Plan1!$A:$B,2,0))) * CC200),0)</f>
        <v>0</v>
      </c>
      <c r="CP200" s="19">
        <f>ROUND((((VLOOKUP($D200,[1]Plan1!$B:$C,2,0)/25) * (VLOOKUP(CP$1,[2]Plan1!$A:$B,2,0))) * CD200),0)</f>
        <v>0</v>
      </c>
      <c r="CQ200" s="18"/>
      <c r="CR200" s="20">
        <f t="shared" si="12"/>
        <v>0</v>
      </c>
      <c r="CS200" s="19">
        <f>VLOOKUP(D200,[1]Plan1!$B:$C,2,0)</f>
        <v>110</v>
      </c>
      <c r="CT200" s="17">
        <f t="shared" si="13"/>
        <v>-110</v>
      </c>
      <c r="CU200" s="21">
        <f t="shared" si="15"/>
        <v>0</v>
      </c>
      <c r="CV200" s="2"/>
      <c r="CW200" s="2"/>
      <c r="CX200" s="2"/>
      <c r="CY200" s="2"/>
    </row>
    <row r="201" spans="1:103" ht="18.75" hidden="1">
      <c r="A201" s="8" t="s">
        <v>19</v>
      </c>
      <c r="B201" s="15" t="s">
        <v>20</v>
      </c>
      <c r="C201" s="15" t="s">
        <v>21</v>
      </c>
      <c r="D201" s="16" t="s">
        <v>198</v>
      </c>
      <c r="E201" s="16" t="str">
        <f>VLOOKUP(D201,[1]Plan1!$B:$D,3,0)</f>
        <v>01/10/20 a 29/10/20</v>
      </c>
      <c r="F201" s="13">
        <v>121812</v>
      </c>
      <c r="G201" s="13">
        <v>10997</v>
      </c>
      <c r="H201" s="14" t="s">
        <v>41</v>
      </c>
      <c r="I201" s="17" t="str">
        <f t="shared" si="14"/>
        <v/>
      </c>
      <c r="J201" s="17">
        <f>VLOOKUP(D201,[1]Plan1!$B:$E,4,0)</f>
        <v>4</v>
      </c>
      <c r="K201" s="18"/>
      <c r="L201" s="10">
        <v>0</v>
      </c>
      <c r="M201" s="11">
        <v>0</v>
      </c>
      <c r="N201" s="10">
        <v>0</v>
      </c>
      <c r="O201" s="11">
        <v>0</v>
      </c>
      <c r="P201" s="10">
        <v>0</v>
      </c>
      <c r="Q201" s="11">
        <v>0</v>
      </c>
      <c r="R201" s="10">
        <v>0</v>
      </c>
      <c r="S201" s="11">
        <v>0</v>
      </c>
      <c r="T201" s="10">
        <v>0</v>
      </c>
      <c r="U201" s="11">
        <v>0</v>
      </c>
      <c r="V201" s="10">
        <v>0</v>
      </c>
      <c r="W201" s="12"/>
      <c r="X201" s="10">
        <v>0</v>
      </c>
      <c r="Y201" s="11">
        <v>0</v>
      </c>
      <c r="Z201" s="10">
        <v>0</v>
      </c>
      <c r="AA201" s="11">
        <v>0</v>
      </c>
      <c r="AB201" s="10">
        <v>0</v>
      </c>
      <c r="AC201" s="11">
        <v>0</v>
      </c>
      <c r="AD201" s="10">
        <v>0</v>
      </c>
      <c r="AE201" s="11">
        <v>0</v>
      </c>
      <c r="AF201" s="10">
        <v>0</v>
      </c>
      <c r="AG201" s="11">
        <v>0</v>
      </c>
      <c r="AH201" s="10">
        <v>0</v>
      </c>
      <c r="AI201" s="12"/>
      <c r="AJ201" s="10">
        <v>0</v>
      </c>
      <c r="AK201" s="11">
        <v>0</v>
      </c>
      <c r="AL201" s="10">
        <v>0</v>
      </c>
      <c r="AM201" s="11">
        <v>0</v>
      </c>
      <c r="AN201" s="10">
        <v>0</v>
      </c>
      <c r="AO201" s="11">
        <v>0</v>
      </c>
      <c r="AP201" s="10">
        <v>0</v>
      </c>
      <c r="AQ201" s="11">
        <v>0</v>
      </c>
      <c r="AR201" s="10">
        <v>0</v>
      </c>
      <c r="AS201" s="11">
        <v>0</v>
      </c>
      <c r="AT201" s="10">
        <v>0</v>
      </c>
      <c r="AU201" s="12"/>
      <c r="AV201" s="10">
        <v>0</v>
      </c>
      <c r="AW201" s="11">
        <v>0</v>
      </c>
      <c r="AX201" s="10">
        <v>0</v>
      </c>
      <c r="AY201" s="11">
        <v>0</v>
      </c>
      <c r="AZ201" s="10">
        <v>0</v>
      </c>
      <c r="BA201" s="11">
        <v>0</v>
      </c>
      <c r="BB201" s="10">
        <v>0</v>
      </c>
      <c r="BC201" s="11">
        <v>0</v>
      </c>
      <c r="BD201" s="10">
        <v>0</v>
      </c>
      <c r="BE201" s="11">
        <v>0</v>
      </c>
      <c r="BF201" s="10">
        <v>0</v>
      </c>
      <c r="BG201" s="12"/>
      <c r="BH201" s="10">
        <v>0</v>
      </c>
      <c r="BI201" s="11">
        <v>0</v>
      </c>
      <c r="BJ201" s="10">
        <v>0</v>
      </c>
      <c r="BK201" s="11">
        <v>0</v>
      </c>
      <c r="BL201" s="10">
        <v>0</v>
      </c>
      <c r="BM201" s="11">
        <v>0</v>
      </c>
      <c r="BN201" s="10">
        <v>0</v>
      </c>
      <c r="BO201" s="11">
        <v>0</v>
      </c>
      <c r="BP201" s="10">
        <v>0</v>
      </c>
      <c r="BQ201" s="11">
        <v>0</v>
      </c>
      <c r="BR201" s="10">
        <v>0</v>
      </c>
      <c r="BT201" s="19">
        <f>(L201+X201+AJ201+AV201+BH201)/(VLOOKUP($D201,[1]Plan1!$B:$E,4,0))</f>
        <v>0</v>
      </c>
      <c r="BU201" s="20">
        <f>(M201+Y201+AK201+AW201+BI201)/(VLOOKUP($D201,[1]Plan1!$B:$E,4,0))</f>
        <v>0</v>
      </c>
      <c r="BV201" s="19">
        <f>(N201+Z201+AL201+AX201+BJ201)/(VLOOKUP($D201,[1]Plan1!$B:$E,4,0))</f>
        <v>0</v>
      </c>
      <c r="BW201" s="20">
        <f>(O201+AA201+AM201+AY201+BK201)/(VLOOKUP($D201,[1]Plan1!$B:$E,4,0))</f>
        <v>0</v>
      </c>
      <c r="BX201" s="19">
        <f>(P201+AB201+AN201+AZ201+BL201)/(VLOOKUP($D201,[1]Plan1!$B:$E,4,0))</f>
        <v>0</v>
      </c>
      <c r="BY201" s="20">
        <f>(Q201+AC201+AO201+BA201+BM201)/(VLOOKUP($D201,[1]Plan1!$B:$E,4,0))</f>
        <v>0</v>
      </c>
      <c r="BZ201" s="19">
        <f>(R201+AD201+AP201+BB201+BN201)/(VLOOKUP($D201,[1]Plan1!$B:$E,4,0))</f>
        <v>0</v>
      </c>
      <c r="CA201" s="20">
        <f>(S201+AE201+AQ201+BC201+BO201)/(VLOOKUP($D201,[1]Plan1!$B:$E,4,0))</f>
        <v>0</v>
      </c>
      <c r="CB201" s="19">
        <f>(T201+AF201+AR201+BD201+BP201)/(VLOOKUP($D201,[1]Plan1!$B:$E,4,0))</f>
        <v>0</v>
      </c>
      <c r="CC201" s="20">
        <f>(U201+AG201+AS201+BE201+BQ201)/(VLOOKUP($D201,[1]Plan1!$B:$E,4,0))</f>
        <v>0</v>
      </c>
      <c r="CD201" s="19">
        <f>(V201+AH201+AT201+BF201+BR201)/(VLOOKUP($D201,[1]Plan1!$B:$E,4,0))</f>
        <v>0</v>
      </c>
      <c r="CE201" s="18"/>
      <c r="CF201" s="19">
        <f>ROUND((((VLOOKUP($D201,[1]Plan1!$B:$C,2,0)/25) * (VLOOKUP(CF$1,[2]Plan1!$A:$B,2,0))) * BT201),0)</f>
        <v>0</v>
      </c>
      <c r="CG201" s="20">
        <f>ROUND((((VLOOKUP($D201,[1]Plan1!$B:$C,2,0)/25) * (VLOOKUP(CG$1,[2]Plan1!$A:$B,2,0))) * BU201),0)</f>
        <v>0</v>
      </c>
      <c r="CH201" s="19">
        <f>ROUND((((VLOOKUP($D201,[1]Plan1!$B:$C,2,0)/25) * (VLOOKUP(CH$1,[2]Plan1!$A:$B,2,0))) * BV201),0)</f>
        <v>0</v>
      </c>
      <c r="CI201" s="20">
        <f>ROUND((((VLOOKUP($D201,[1]Plan1!$B:$C,2,0)/25) * (VLOOKUP(CI$1,[2]Plan1!$A:$B,2,0))) * BW201),0)</f>
        <v>0</v>
      </c>
      <c r="CJ201" s="19">
        <f>ROUND((((VLOOKUP($D201,[1]Plan1!$B:$C,2,0)/25) * (VLOOKUP(CJ$1,[2]Plan1!$A:$B,2,0))) * BX201),0)</f>
        <v>0</v>
      </c>
      <c r="CK201" s="20">
        <f>ROUND((((VLOOKUP($D201,[1]Plan1!$B:$C,2,0)/25) * (VLOOKUP(CK$1,[2]Plan1!$A:$B,2,0))) * BY201),0)</f>
        <v>0</v>
      </c>
      <c r="CL201" s="19">
        <f>ROUND((((VLOOKUP($D201,[1]Plan1!$B:$C,2,0)/25) * (VLOOKUP(CL$1,[2]Plan1!$A:$B,2,0))) * BZ201),0)</f>
        <v>0</v>
      </c>
      <c r="CM201" s="20">
        <f>ROUND((((VLOOKUP($D201,[1]Plan1!$B:$C,2,0)/25) * (VLOOKUP(CM$1,[2]Plan1!$A:$B,2,0))) * CA201),0)</f>
        <v>0</v>
      </c>
      <c r="CN201" s="19">
        <f>ROUND((((VLOOKUP($D201,[1]Plan1!$B:$C,2,0)/25) * (VLOOKUP(CN$1,[2]Plan1!$A:$B,2,0))) * CB201),0)</f>
        <v>0</v>
      </c>
      <c r="CO201" s="20">
        <f>ROUND((((VLOOKUP($D201,[1]Plan1!$B:$C,2,0)/25) * (VLOOKUP(CO$1,[2]Plan1!$A:$B,2,0))) * CC201),0)</f>
        <v>0</v>
      </c>
      <c r="CP201" s="19">
        <f>ROUND((((VLOOKUP($D201,[1]Plan1!$B:$C,2,0)/25) * (VLOOKUP(CP$1,[2]Plan1!$A:$B,2,0))) * CD201),0)</f>
        <v>0</v>
      </c>
      <c r="CQ201" s="18"/>
      <c r="CR201" s="20">
        <f t="shared" si="12"/>
        <v>0</v>
      </c>
      <c r="CS201" s="19">
        <f>VLOOKUP(D201,[1]Plan1!$B:$C,2,0)</f>
        <v>110</v>
      </c>
      <c r="CT201" s="17">
        <f t="shared" si="13"/>
        <v>-110</v>
      </c>
      <c r="CU201" s="21">
        <f t="shared" si="15"/>
        <v>0</v>
      </c>
      <c r="CV201" s="2"/>
      <c r="CW201" s="2"/>
      <c r="CX201" s="2"/>
      <c r="CY201" s="2"/>
    </row>
    <row r="202" spans="1:103" ht="18.75" hidden="1">
      <c r="A202" s="8" t="s">
        <v>19</v>
      </c>
      <c r="B202" s="15" t="s">
        <v>20</v>
      </c>
      <c r="C202" s="15" t="s">
        <v>21</v>
      </c>
      <c r="D202" s="16" t="s">
        <v>198</v>
      </c>
      <c r="E202" s="16" t="str">
        <f>VLOOKUP(D202,[1]Plan1!$B:$D,3,0)</f>
        <v>01/10/20 a 29/10/20</v>
      </c>
      <c r="F202" s="13">
        <v>73887</v>
      </c>
      <c r="G202" s="13">
        <v>0</v>
      </c>
      <c r="H202" s="14" t="s">
        <v>42</v>
      </c>
      <c r="I202" s="17" t="str">
        <f t="shared" si="14"/>
        <v/>
      </c>
      <c r="J202" s="17">
        <f>VLOOKUP(D202,[1]Plan1!$B:$E,4,0)</f>
        <v>4</v>
      </c>
      <c r="K202" s="18"/>
      <c r="L202" s="10">
        <v>0</v>
      </c>
      <c r="M202" s="11">
        <v>0</v>
      </c>
      <c r="N202" s="10">
        <v>0</v>
      </c>
      <c r="O202" s="11">
        <v>0</v>
      </c>
      <c r="P202" s="10">
        <v>0</v>
      </c>
      <c r="Q202" s="11">
        <v>0</v>
      </c>
      <c r="R202" s="10">
        <v>0</v>
      </c>
      <c r="S202" s="11">
        <v>0</v>
      </c>
      <c r="T202" s="10">
        <v>0</v>
      </c>
      <c r="U202" s="11">
        <v>0</v>
      </c>
      <c r="V202" s="10">
        <v>0</v>
      </c>
      <c r="W202" s="12"/>
      <c r="X202" s="10">
        <v>0</v>
      </c>
      <c r="Y202" s="11">
        <v>0</v>
      </c>
      <c r="Z202" s="10">
        <v>0</v>
      </c>
      <c r="AA202" s="11">
        <v>0</v>
      </c>
      <c r="AB202" s="10">
        <v>0</v>
      </c>
      <c r="AC202" s="11">
        <v>0</v>
      </c>
      <c r="AD202" s="10">
        <v>0</v>
      </c>
      <c r="AE202" s="11">
        <v>0</v>
      </c>
      <c r="AF202" s="10">
        <v>0</v>
      </c>
      <c r="AG202" s="11">
        <v>0</v>
      </c>
      <c r="AH202" s="10">
        <v>0</v>
      </c>
      <c r="AI202" s="12"/>
      <c r="AJ202" s="10">
        <v>0</v>
      </c>
      <c r="AK202" s="11">
        <v>0</v>
      </c>
      <c r="AL202" s="10">
        <v>0</v>
      </c>
      <c r="AM202" s="11">
        <v>0</v>
      </c>
      <c r="AN202" s="10">
        <v>0</v>
      </c>
      <c r="AO202" s="11">
        <v>0</v>
      </c>
      <c r="AP202" s="10">
        <v>0</v>
      </c>
      <c r="AQ202" s="11">
        <v>0</v>
      </c>
      <c r="AR202" s="10">
        <v>0</v>
      </c>
      <c r="AS202" s="11">
        <v>0</v>
      </c>
      <c r="AT202" s="10">
        <v>0</v>
      </c>
      <c r="AU202" s="12"/>
      <c r="AV202" s="10">
        <v>0</v>
      </c>
      <c r="AW202" s="11">
        <v>0</v>
      </c>
      <c r="AX202" s="10">
        <v>0</v>
      </c>
      <c r="AY202" s="11">
        <v>0</v>
      </c>
      <c r="AZ202" s="10">
        <v>0</v>
      </c>
      <c r="BA202" s="11">
        <v>0</v>
      </c>
      <c r="BB202" s="10">
        <v>0</v>
      </c>
      <c r="BC202" s="11">
        <v>0</v>
      </c>
      <c r="BD202" s="10">
        <v>0</v>
      </c>
      <c r="BE202" s="11">
        <v>0</v>
      </c>
      <c r="BF202" s="10">
        <v>0</v>
      </c>
      <c r="BG202" s="12"/>
      <c r="BH202" s="10">
        <v>0</v>
      </c>
      <c r="BI202" s="11">
        <v>0</v>
      </c>
      <c r="BJ202" s="10">
        <v>0</v>
      </c>
      <c r="BK202" s="11">
        <v>0</v>
      </c>
      <c r="BL202" s="10">
        <v>0</v>
      </c>
      <c r="BM202" s="11">
        <v>0</v>
      </c>
      <c r="BN202" s="10">
        <v>0</v>
      </c>
      <c r="BO202" s="11">
        <v>0</v>
      </c>
      <c r="BP202" s="10">
        <v>0</v>
      </c>
      <c r="BQ202" s="11">
        <v>0</v>
      </c>
      <c r="BR202" s="10">
        <v>0</v>
      </c>
      <c r="BT202" s="19">
        <f>(L202+X202+AJ202+AV202+BH202)/(VLOOKUP($D202,[1]Plan1!$B:$E,4,0))</f>
        <v>0</v>
      </c>
      <c r="BU202" s="20">
        <f>(M202+Y202+AK202+AW202+BI202)/(VLOOKUP($D202,[1]Plan1!$B:$E,4,0))</f>
        <v>0</v>
      </c>
      <c r="BV202" s="19">
        <f>(N202+Z202+AL202+AX202+BJ202)/(VLOOKUP($D202,[1]Plan1!$B:$E,4,0))</f>
        <v>0</v>
      </c>
      <c r="BW202" s="20">
        <f>(O202+AA202+AM202+AY202+BK202)/(VLOOKUP($D202,[1]Plan1!$B:$E,4,0))</f>
        <v>0</v>
      </c>
      <c r="BX202" s="19">
        <f>(P202+AB202+AN202+AZ202+BL202)/(VLOOKUP($D202,[1]Plan1!$B:$E,4,0))</f>
        <v>0</v>
      </c>
      <c r="BY202" s="20">
        <f>(Q202+AC202+AO202+BA202+BM202)/(VLOOKUP($D202,[1]Plan1!$B:$E,4,0))</f>
        <v>0</v>
      </c>
      <c r="BZ202" s="19">
        <f>(R202+AD202+AP202+BB202+BN202)/(VLOOKUP($D202,[1]Plan1!$B:$E,4,0))</f>
        <v>0</v>
      </c>
      <c r="CA202" s="20">
        <f>(S202+AE202+AQ202+BC202+BO202)/(VLOOKUP($D202,[1]Plan1!$B:$E,4,0))</f>
        <v>0</v>
      </c>
      <c r="CB202" s="19">
        <f>(T202+AF202+AR202+BD202+BP202)/(VLOOKUP($D202,[1]Plan1!$B:$E,4,0))</f>
        <v>0</v>
      </c>
      <c r="CC202" s="20">
        <f>(U202+AG202+AS202+BE202+BQ202)/(VLOOKUP($D202,[1]Plan1!$B:$E,4,0))</f>
        <v>0</v>
      </c>
      <c r="CD202" s="19">
        <f>(V202+AH202+AT202+BF202+BR202)/(VLOOKUP($D202,[1]Plan1!$B:$E,4,0))</f>
        <v>0</v>
      </c>
      <c r="CE202" s="18"/>
      <c r="CF202" s="19">
        <f>ROUND((((VLOOKUP($D202,[1]Plan1!$B:$C,2,0)/25) * (VLOOKUP(CF$1,[2]Plan1!$A:$B,2,0))) * BT202),0)</f>
        <v>0</v>
      </c>
      <c r="CG202" s="20">
        <f>ROUND((((VLOOKUP($D202,[1]Plan1!$B:$C,2,0)/25) * (VLOOKUP(CG$1,[2]Plan1!$A:$B,2,0))) * BU202),0)</f>
        <v>0</v>
      </c>
      <c r="CH202" s="19">
        <f>ROUND((((VLOOKUP($D202,[1]Plan1!$B:$C,2,0)/25) * (VLOOKUP(CH$1,[2]Plan1!$A:$B,2,0))) * BV202),0)</f>
        <v>0</v>
      </c>
      <c r="CI202" s="20">
        <f>ROUND((((VLOOKUP($D202,[1]Plan1!$B:$C,2,0)/25) * (VLOOKUP(CI$1,[2]Plan1!$A:$B,2,0))) * BW202),0)</f>
        <v>0</v>
      </c>
      <c r="CJ202" s="19">
        <f>ROUND((((VLOOKUP($D202,[1]Plan1!$B:$C,2,0)/25) * (VLOOKUP(CJ$1,[2]Plan1!$A:$B,2,0))) * BX202),0)</f>
        <v>0</v>
      </c>
      <c r="CK202" s="20">
        <f>ROUND((((VLOOKUP($D202,[1]Plan1!$B:$C,2,0)/25) * (VLOOKUP(CK$1,[2]Plan1!$A:$B,2,0))) * BY202),0)</f>
        <v>0</v>
      </c>
      <c r="CL202" s="19">
        <f>ROUND((((VLOOKUP($D202,[1]Plan1!$B:$C,2,0)/25) * (VLOOKUP(CL$1,[2]Plan1!$A:$B,2,0))) * BZ202),0)</f>
        <v>0</v>
      </c>
      <c r="CM202" s="20">
        <f>ROUND((((VLOOKUP($D202,[1]Plan1!$B:$C,2,0)/25) * (VLOOKUP(CM$1,[2]Plan1!$A:$B,2,0))) * CA202),0)</f>
        <v>0</v>
      </c>
      <c r="CN202" s="19">
        <f>ROUND((((VLOOKUP($D202,[1]Plan1!$B:$C,2,0)/25) * (VLOOKUP(CN$1,[2]Plan1!$A:$B,2,0))) * CB202),0)</f>
        <v>0</v>
      </c>
      <c r="CO202" s="20">
        <f>ROUND((((VLOOKUP($D202,[1]Plan1!$B:$C,2,0)/25) * (VLOOKUP(CO$1,[2]Plan1!$A:$B,2,0))) * CC202),0)</f>
        <v>0</v>
      </c>
      <c r="CP202" s="19">
        <f>ROUND((((VLOOKUP($D202,[1]Plan1!$B:$C,2,0)/25) * (VLOOKUP(CP$1,[2]Plan1!$A:$B,2,0))) * CD202),0)</f>
        <v>0</v>
      </c>
      <c r="CQ202" s="18"/>
      <c r="CR202" s="20">
        <f t="shared" si="12"/>
        <v>0</v>
      </c>
      <c r="CS202" s="19">
        <f>VLOOKUP(D202,[1]Plan1!$B:$C,2,0)</f>
        <v>110</v>
      </c>
      <c r="CT202" s="17">
        <f t="shared" si="13"/>
        <v>-110</v>
      </c>
      <c r="CU202" s="21">
        <f t="shared" si="15"/>
        <v>0</v>
      </c>
      <c r="CV202" s="2"/>
      <c r="CW202" s="2"/>
      <c r="CX202" s="2"/>
      <c r="CY202" s="2"/>
    </row>
    <row r="203" spans="1:103" ht="18.75" hidden="1">
      <c r="A203" s="8" t="s">
        <v>19</v>
      </c>
      <c r="B203" s="15" t="s">
        <v>20</v>
      </c>
      <c r="C203" s="15" t="s">
        <v>21</v>
      </c>
      <c r="D203" s="16" t="s">
        <v>198</v>
      </c>
      <c r="E203" s="16" t="str">
        <f>VLOOKUP(D203,[1]Plan1!$B:$D,3,0)</f>
        <v>01/10/20 a 29/10/20</v>
      </c>
      <c r="F203" s="13">
        <v>70513</v>
      </c>
      <c r="G203" s="13">
        <v>10742</v>
      </c>
      <c r="H203" s="14" t="s">
        <v>43</v>
      </c>
      <c r="I203" s="17" t="str">
        <f t="shared" si="14"/>
        <v/>
      </c>
      <c r="J203" s="17">
        <f>VLOOKUP(D203,[1]Plan1!$B:$E,4,0)</f>
        <v>4</v>
      </c>
      <c r="K203" s="18"/>
      <c r="L203" s="10">
        <v>0</v>
      </c>
      <c r="M203" s="11">
        <v>0</v>
      </c>
      <c r="N203" s="10">
        <v>0</v>
      </c>
      <c r="O203" s="11">
        <v>0</v>
      </c>
      <c r="P203" s="10">
        <v>0</v>
      </c>
      <c r="Q203" s="11">
        <v>0</v>
      </c>
      <c r="R203" s="10">
        <v>0</v>
      </c>
      <c r="S203" s="11">
        <v>0</v>
      </c>
      <c r="T203" s="10">
        <v>0</v>
      </c>
      <c r="U203" s="11">
        <v>0</v>
      </c>
      <c r="V203" s="10">
        <v>0</v>
      </c>
      <c r="W203" s="12"/>
      <c r="X203" s="10">
        <v>0</v>
      </c>
      <c r="Y203" s="11">
        <v>0</v>
      </c>
      <c r="Z203" s="10">
        <v>0</v>
      </c>
      <c r="AA203" s="11">
        <v>0</v>
      </c>
      <c r="AB203" s="10">
        <v>0</v>
      </c>
      <c r="AC203" s="11">
        <v>0</v>
      </c>
      <c r="AD203" s="10">
        <v>0</v>
      </c>
      <c r="AE203" s="11">
        <v>0</v>
      </c>
      <c r="AF203" s="10">
        <v>0</v>
      </c>
      <c r="AG203" s="11">
        <v>0</v>
      </c>
      <c r="AH203" s="10">
        <v>0</v>
      </c>
      <c r="AI203" s="12"/>
      <c r="AJ203" s="10">
        <v>0</v>
      </c>
      <c r="AK203" s="11">
        <v>0</v>
      </c>
      <c r="AL203" s="10">
        <v>0</v>
      </c>
      <c r="AM203" s="11">
        <v>0</v>
      </c>
      <c r="AN203" s="10">
        <v>0</v>
      </c>
      <c r="AO203" s="11">
        <v>0</v>
      </c>
      <c r="AP203" s="10">
        <v>0</v>
      </c>
      <c r="AQ203" s="11">
        <v>0</v>
      </c>
      <c r="AR203" s="10">
        <v>0</v>
      </c>
      <c r="AS203" s="11">
        <v>0</v>
      </c>
      <c r="AT203" s="10">
        <v>0</v>
      </c>
      <c r="AU203" s="12"/>
      <c r="AV203" s="10">
        <v>0</v>
      </c>
      <c r="AW203" s="11">
        <v>0</v>
      </c>
      <c r="AX203" s="10">
        <v>0</v>
      </c>
      <c r="AY203" s="11">
        <v>0</v>
      </c>
      <c r="AZ203" s="10">
        <v>0</v>
      </c>
      <c r="BA203" s="11">
        <v>0</v>
      </c>
      <c r="BB203" s="10">
        <v>0</v>
      </c>
      <c r="BC203" s="11">
        <v>0</v>
      </c>
      <c r="BD203" s="10">
        <v>0</v>
      </c>
      <c r="BE203" s="11">
        <v>0</v>
      </c>
      <c r="BF203" s="10">
        <v>0</v>
      </c>
      <c r="BG203" s="12"/>
      <c r="BH203" s="10">
        <v>0</v>
      </c>
      <c r="BI203" s="11">
        <v>0</v>
      </c>
      <c r="BJ203" s="10">
        <v>0</v>
      </c>
      <c r="BK203" s="11">
        <v>0</v>
      </c>
      <c r="BL203" s="10">
        <v>0</v>
      </c>
      <c r="BM203" s="11">
        <v>0</v>
      </c>
      <c r="BN203" s="10">
        <v>0</v>
      </c>
      <c r="BO203" s="11">
        <v>0</v>
      </c>
      <c r="BP203" s="10">
        <v>0</v>
      </c>
      <c r="BQ203" s="11">
        <v>0</v>
      </c>
      <c r="BR203" s="10">
        <v>0</v>
      </c>
      <c r="BT203" s="19">
        <f>(L203+X203+AJ203+AV203+BH203)/(VLOOKUP($D203,[1]Plan1!$B:$E,4,0))</f>
        <v>0</v>
      </c>
      <c r="BU203" s="20">
        <f>(M203+Y203+AK203+AW203+BI203)/(VLOOKUP($D203,[1]Plan1!$B:$E,4,0))</f>
        <v>0</v>
      </c>
      <c r="BV203" s="19">
        <f>(N203+Z203+AL203+AX203+BJ203)/(VLOOKUP($D203,[1]Plan1!$B:$E,4,0))</f>
        <v>0</v>
      </c>
      <c r="BW203" s="20">
        <f>(O203+AA203+AM203+AY203+BK203)/(VLOOKUP($D203,[1]Plan1!$B:$E,4,0))</f>
        <v>0</v>
      </c>
      <c r="BX203" s="19">
        <f>(P203+AB203+AN203+AZ203+BL203)/(VLOOKUP($D203,[1]Plan1!$B:$E,4,0))</f>
        <v>0</v>
      </c>
      <c r="BY203" s="20">
        <f>(Q203+AC203+AO203+BA203+BM203)/(VLOOKUP($D203,[1]Plan1!$B:$E,4,0))</f>
        <v>0</v>
      </c>
      <c r="BZ203" s="19">
        <f>(R203+AD203+AP203+BB203+BN203)/(VLOOKUP($D203,[1]Plan1!$B:$E,4,0))</f>
        <v>0</v>
      </c>
      <c r="CA203" s="20">
        <f>(S203+AE203+AQ203+BC203+BO203)/(VLOOKUP($D203,[1]Plan1!$B:$E,4,0))</f>
        <v>0</v>
      </c>
      <c r="CB203" s="19">
        <f>(T203+AF203+AR203+BD203+BP203)/(VLOOKUP($D203,[1]Plan1!$B:$E,4,0))</f>
        <v>0</v>
      </c>
      <c r="CC203" s="20">
        <f>(U203+AG203+AS203+BE203+BQ203)/(VLOOKUP($D203,[1]Plan1!$B:$E,4,0))</f>
        <v>0</v>
      </c>
      <c r="CD203" s="19">
        <f>(V203+AH203+AT203+BF203+BR203)/(VLOOKUP($D203,[1]Plan1!$B:$E,4,0))</f>
        <v>0</v>
      </c>
      <c r="CE203" s="18"/>
      <c r="CF203" s="19">
        <f>ROUND((((VLOOKUP($D203,[1]Plan1!$B:$C,2,0)/25) * (VLOOKUP(CF$1,[2]Plan1!$A:$B,2,0))) * BT203),0)</f>
        <v>0</v>
      </c>
      <c r="CG203" s="20">
        <f>ROUND((((VLOOKUP($D203,[1]Plan1!$B:$C,2,0)/25) * (VLOOKUP(CG$1,[2]Plan1!$A:$B,2,0))) * BU203),0)</f>
        <v>0</v>
      </c>
      <c r="CH203" s="19">
        <f>ROUND((((VLOOKUP($D203,[1]Plan1!$B:$C,2,0)/25) * (VLOOKUP(CH$1,[2]Plan1!$A:$B,2,0))) * BV203),0)</f>
        <v>0</v>
      </c>
      <c r="CI203" s="20">
        <f>ROUND((((VLOOKUP($D203,[1]Plan1!$B:$C,2,0)/25) * (VLOOKUP(CI$1,[2]Plan1!$A:$B,2,0))) * BW203),0)</f>
        <v>0</v>
      </c>
      <c r="CJ203" s="19">
        <f>ROUND((((VLOOKUP($D203,[1]Plan1!$B:$C,2,0)/25) * (VLOOKUP(CJ$1,[2]Plan1!$A:$B,2,0))) * BX203),0)</f>
        <v>0</v>
      </c>
      <c r="CK203" s="20">
        <f>ROUND((((VLOOKUP($D203,[1]Plan1!$B:$C,2,0)/25) * (VLOOKUP(CK$1,[2]Plan1!$A:$B,2,0))) * BY203),0)</f>
        <v>0</v>
      </c>
      <c r="CL203" s="19">
        <f>ROUND((((VLOOKUP($D203,[1]Plan1!$B:$C,2,0)/25) * (VLOOKUP(CL$1,[2]Plan1!$A:$B,2,0))) * BZ203),0)</f>
        <v>0</v>
      </c>
      <c r="CM203" s="20">
        <f>ROUND((((VLOOKUP($D203,[1]Plan1!$B:$C,2,0)/25) * (VLOOKUP(CM$1,[2]Plan1!$A:$B,2,0))) * CA203),0)</f>
        <v>0</v>
      </c>
      <c r="CN203" s="19">
        <f>ROUND((((VLOOKUP($D203,[1]Plan1!$B:$C,2,0)/25) * (VLOOKUP(CN$1,[2]Plan1!$A:$B,2,0))) * CB203),0)</f>
        <v>0</v>
      </c>
      <c r="CO203" s="20">
        <f>ROUND((((VLOOKUP($D203,[1]Plan1!$B:$C,2,0)/25) * (VLOOKUP(CO$1,[2]Plan1!$A:$B,2,0))) * CC203),0)</f>
        <v>0</v>
      </c>
      <c r="CP203" s="19">
        <f>ROUND((((VLOOKUP($D203,[1]Plan1!$B:$C,2,0)/25) * (VLOOKUP(CP$1,[2]Plan1!$A:$B,2,0))) * CD203),0)</f>
        <v>0</v>
      </c>
      <c r="CQ203" s="18"/>
      <c r="CR203" s="20">
        <f t="shared" si="12"/>
        <v>0</v>
      </c>
      <c r="CS203" s="19">
        <f>VLOOKUP(D203,[1]Plan1!$B:$C,2,0)</f>
        <v>110</v>
      </c>
      <c r="CT203" s="17">
        <f t="shared" si="13"/>
        <v>-110</v>
      </c>
      <c r="CU203" s="21">
        <f t="shared" si="15"/>
        <v>0</v>
      </c>
      <c r="CV203" s="2"/>
      <c r="CW203" s="2"/>
      <c r="CX203" s="2"/>
      <c r="CY203" s="2"/>
    </row>
    <row r="204" spans="1:103" ht="18.75" hidden="1">
      <c r="A204" s="8" t="s">
        <v>19</v>
      </c>
      <c r="B204" s="15" t="s">
        <v>20</v>
      </c>
      <c r="C204" s="15" t="s">
        <v>21</v>
      </c>
      <c r="D204" s="16" t="s">
        <v>198</v>
      </c>
      <c r="E204" s="16" t="str">
        <f>VLOOKUP(D204,[1]Plan1!$B:$D,3,0)</f>
        <v>01/10/20 a 29/10/20</v>
      </c>
      <c r="F204" s="13">
        <v>63417</v>
      </c>
      <c r="G204" s="13">
        <v>10791</v>
      </c>
      <c r="H204" s="14" t="s">
        <v>44</v>
      </c>
      <c r="I204" s="17" t="str">
        <f t="shared" si="14"/>
        <v/>
      </c>
      <c r="J204" s="17">
        <f>VLOOKUP(D204,[1]Plan1!$B:$E,4,0)</f>
        <v>4</v>
      </c>
      <c r="K204" s="18"/>
      <c r="L204" s="10">
        <v>0</v>
      </c>
      <c r="M204" s="11">
        <v>0</v>
      </c>
      <c r="N204" s="10">
        <v>0</v>
      </c>
      <c r="O204" s="11">
        <v>0</v>
      </c>
      <c r="P204" s="10">
        <v>0</v>
      </c>
      <c r="Q204" s="11">
        <v>0</v>
      </c>
      <c r="R204" s="10">
        <v>0</v>
      </c>
      <c r="S204" s="11">
        <v>0</v>
      </c>
      <c r="T204" s="10">
        <v>0</v>
      </c>
      <c r="U204" s="11">
        <v>0</v>
      </c>
      <c r="V204" s="10">
        <v>0</v>
      </c>
      <c r="W204" s="12"/>
      <c r="X204" s="10">
        <v>0</v>
      </c>
      <c r="Y204" s="11">
        <v>0</v>
      </c>
      <c r="Z204" s="10">
        <v>0</v>
      </c>
      <c r="AA204" s="11">
        <v>0</v>
      </c>
      <c r="AB204" s="10">
        <v>0</v>
      </c>
      <c r="AC204" s="11">
        <v>0</v>
      </c>
      <c r="AD204" s="10">
        <v>0</v>
      </c>
      <c r="AE204" s="11">
        <v>0</v>
      </c>
      <c r="AF204" s="10">
        <v>0</v>
      </c>
      <c r="AG204" s="11">
        <v>0</v>
      </c>
      <c r="AH204" s="10">
        <v>0</v>
      </c>
      <c r="AI204" s="12"/>
      <c r="AJ204" s="10">
        <v>0</v>
      </c>
      <c r="AK204" s="11">
        <v>0</v>
      </c>
      <c r="AL204" s="10">
        <v>0</v>
      </c>
      <c r="AM204" s="11">
        <v>0</v>
      </c>
      <c r="AN204" s="10">
        <v>0</v>
      </c>
      <c r="AO204" s="11">
        <v>0</v>
      </c>
      <c r="AP204" s="10">
        <v>0</v>
      </c>
      <c r="AQ204" s="11">
        <v>0</v>
      </c>
      <c r="AR204" s="10">
        <v>0</v>
      </c>
      <c r="AS204" s="11">
        <v>0</v>
      </c>
      <c r="AT204" s="10">
        <v>0</v>
      </c>
      <c r="AU204" s="12"/>
      <c r="AV204" s="10">
        <v>0</v>
      </c>
      <c r="AW204" s="11">
        <v>0</v>
      </c>
      <c r="AX204" s="10">
        <v>0</v>
      </c>
      <c r="AY204" s="11">
        <v>0</v>
      </c>
      <c r="AZ204" s="10">
        <v>0</v>
      </c>
      <c r="BA204" s="11">
        <v>0</v>
      </c>
      <c r="BB204" s="10">
        <v>0</v>
      </c>
      <c r="BC204" s="11">
        <v>0</v>
      </c>
      <c r="BD204" s="10">
        <v>0</v>
      </c>
      <c r="BE204" s="11">
        <v>0</v>
      </c>
      <c r="BF204" s="10">
        <v>0</v>
      </c>
      <c r="BG204" s="12"/>
      <c r="BH204" s="10">
        <v>0</v>
      </c>
      <c r="BI204" s="11">
        <v>0</v>
      </c>
      <c r="BJ204" s="10">
        <v>0</v>
      </c>
      <c r="BK204" s="11">
        <v>0</v>
      </c>
      <c r="BL204" s="10">
        <v>0</v>
      </c>
      <c r="BM204" s="11">
        <v>0</v>
      </c>
      <c r="BN204" s="10">
        <v>0</v>
      </c>
      <c r="BO204" s="11">
        <v>0</v>
      </c>
      <c r="BP204" s="10">
        <v>0</v>
      </c>
      <c r="BQ204" s="11">
        <v>0</v>
      </c>
      <c r="BR204" s="10">
        <v>0</v>
      </c>
      <c r="BT204" s="19">
        <f>(L204+X204+AJ204+AV204+BH204)/(VLOOKUP($D204,[1]Plan1!$B:$E,4,0))</f>
        <v>0</v>
      </c>
      <c r="BU204" s="20">
        <f>(M204+Y204+AK204+AW204+BI204)/(VLOOKUP($D204,[1]Plan1!$B:$E,4,0))</f>
        <v>0</v>
      </c>
      <c r="BV204" s="19">
        <f>(N204+Z204+AL204+AX204+BJ204)/(VLOOKUP($D204,[1]Plan1!$B:$E,4,0))</f>
        <v>0</v>
      </c>
      <c r="BW204" s="20">
        <f>(O204+AA204+AM204+AY204+BK204)/(VLOOKUP($D204,[1]Plan1!$B:$E,4,0))</f>
        <v>0</v>
      </c>
      <c r="BX204" s="19">
        <f>(P204+AB204+AN204+AZ204+BL204)/(VLOOKUP($D204,[1]Plan1!$B:$E,4,0))</f>
        <v>0</v>
      </c>
      <c r="BY204" s="20">
        <f>(Q204+AC204+AO204+BA204+BM204)/(VLOOKUP($D204,[1]Plan1!$B:$E,4,0))</f>
        <v>0</v>
      </c>
      <c r="BZ204" s="19">
        <f>(R204+AD204+AP204+BB204+BN204)/(VLOOKUP($D204,[1]Plan1!$B:$E,4,0))</f>
        <v>0</v>
      </c>
      <c r="CA204" s="20">
        <f>(S204+AE204+AQ204+BC204+BO204)/(VLOOKUP($D204,[1]Plan1!$B:$E,4,0))</f>
        <v>0</v>
      </c>
      <c r="CB204" s="19">
        <f>(T204+AF204+AR204+BD204+BP204)/(VLOOKUP($D204,[1]Plan1!$B:$E,4,0))</f>
        <v>0</v>
      </c>
      <c r="CC204" s="20">
        <f>(U204+AG204+AS204+BE204+BQ204)/(VLOOKUP($D204,[1]Plan1!$B:$E,4,0))</f>
        <v>0</v>
      </c>
      <c r="CD204" s="19">
        <f>(V204+AH204+AT204+BF204+BR204)/(VLOOKUP($D204,[1]Plan1!$B:$E,4,0))</f>
        <v>0</v>
      </c>
      <c r="CE204" s="18"/>
      <c r="CF204" s="19">
        <f>ROUND((((VLOOKUP($D204,[1]Plan1!$B:$C,2,0)/25) * (VLOOKUP(CF$1,[2]Plan1!$A:$B,2,0))) * BT204),0)</f>
        <v>0</v>
      </c>
      <c r="CG204" s="20">
        <f>ROUND((((VLOOKUP($D204,[1]Plan1!$B:$C,2,0)/25) * (VLOOKUP(CG$1,[2]Plan1!$A:$B,2,0))) * BU204),0)</f>
        <v>0</v>
      </c>
      <c r="CH204" s="19">
        <f>ROUND((((VLOOKUP($D204,[1]Plan1!$B:$C,2,0)/25) * (VLOOKUP(CH$1,[2]Plan1!$A:$B,2,0))) * BV204),0)</f>
        <v>0</v>
      </c>
      <c r="CI204" s="20">
        <f>ROUND((((VLOOKUP($D204,[1]Plan1!$B:$C,2,0)/25) * (VLOOKUP(CI$1,[2]Plan1!$A:$B,2,0))) * BW204),0)</f>
        <v>0</v>
      </c>
      <c r="CJ204" s="19">
        <f>ROUND((((VLOOKUP($D204,[1]Plan1!$B:$C,2,0)/25) * (VLOOKUP(CJ$1,[2]Plan1!$A:$B,2,0))) * BX204),0)</f>
        <v>0</v>
      </c>
      <c r="CK204" s="20">
        <f>ROUND((((VLOOKUP($D204,[1]Plan1!$B:$C,2,0)/25) * (VLOOKUP(CK$1,[2]Plan1!$A:$B,2,0))) * BY204),0)</f>
        <v>0</v>
      </c>
      <c r="CL204" s="19">
        <f>ROUND((((VLOOKUP($D204,[1]Plan1!$B:$C,2,0)/25) * (VLOOKUP(CL$1,[2]Plan1!$A:$B,2,0))) * BZ204),0)</f>
        <v>0</v>
      </c>
      <c r="CM204" s="20">
        <f>ROUND((((VLOOKUP($D204,[1]Plan1!$B:$C,2,0)/25) * (VLOOKUP(CM$1,[2]Plan1!$A:$B,2,0))) * CA204),0)</f>
        <v>0</v>
      </c>
      <c r="CN204" s="19">
        <f>ROUND((((VLOOKUP($D204,[1]Plan1!$B:$C,2,0)/25) * (VLOOKUP(CN$1,[2]Plan1!$A:$B,2,0))) * CB204),0)</f>
        <v>0</v>
      </c>
      <c r="CO204" s="20">
        <f>ROUND((((VLOOKUP($D204,[1]Plan1!$B:$C,2,0)/25) * (VLOOKUP(CO$1,[2]Plan1!$A:$B,2,0))) * CC204),0)</f>
        <v>0</v>
      </c>
      <c r="CP204" s="19">
        <f>ROUND((((VLOOKUP($D204,[1]Plan1!$B:$C,2,0)/25) * (VLOOKUP(CP$1,[2]Plan1!$A:$B,2,0))) * CD204),0)</f>
        <v>0</v>
      </c>
      <c r="CQ204" s="18"/>
      <c r="CR204" s="20">
        <f t="shared" si="12"/>
        <v>0</v>
      </c>
      <c r="CS204" s="19">
        <f>VLOOKUP(D204,[1]Plan1!$B:$C,2,0)</f>
        <v>110</v>
      </c>
      <c r="CT204" s="17">
        <f t="shared" si="13"/>
        <v>-110</v>
      </c>
      <c r="CU204" s="21">
        <f t="shared" si="15"/>
        <v>0</v>
      </c>
      <c r="CV204" s="2"/>
      <c r="CW204" s="2"/>
      <c r="CX204" s="2"/>
      <c r="CY204" s="2"/>
    </row>
    <row r="205" spans="1:103" ht="18.75" hidden="1">
      <c r="A205" s="8" t="s">
        <v>19</v>
      </c>
      <c r="B205" s="15" t="s">
        <v>20</v>
      </c>
      <c r="C205" s="15" t="s">
        <v>21</v>
      </c>
      <c r="D205" s="16" t="s">
        <v>198</v>
      </c>
      <c r="E205" s="16" t="str">
        <f>VLOOKUP(D205,[1]Plan1!$B:$D,3,0)</f>
        <v>01/10/20 a 29/10/20</v>
      </c>
      <c r="F205" s="13">
        <v>103595</v>
      </c>
      <c r="G205" s="13">
        <v>11450</v>
      </c>
      <c r="H205" s="14" t="s">
        <v>45</v>
      </c>
      <c r="I205" s="17" t="str">
        <f t="shared" si="14"/>
        <v/>
      </c>
      <c r="J205" s="17">
        <f>VLOOKUP(D205,[1]Plan1!$B:$E,4,0)</f>
        <v>4</v>
      </c>
      <c r="K205" s="18"/>
      <c r="L205" s="10">
        <v>0</v>
      </c>
      <c r="M205" s="11">
        <v>0</v>
      </c>
      <c r="N205" s="10">
        <v>0</v>
      </c>
      <c r="O205" s="11">
        <v>0</v>
      </c>
      <c r="P205" s="10">
        <v>0</v>
      </c>
      <c r="Q205" s="11">
        <v>0</v>
      </c>
      <c r="R205" s="10">
        <v>0</v>
      </c>
      <c r="S205" s="11">
        <v>0</v>
      </c>
      <c r="T205" s="10">
        <v>0</v>
      </c>
      <c r="U205" s="11">
        <v>0</v>
      </c>
      <c r="V205" s="10">
        <v>0</v>
      </c>
      <c r="W205" s="12"/>
      <c r="X205" s="10">
        <v>0</v>
      </c>
      <c r="Y205" s="11">
        <v>0</v>
      </c>
      <c r="Z205" s="10">
        <v>0</v>
      </c>
      <c r="AA205" s="11">
        <v>0</v>
      </c>
      <c r="AB205" s="10">
        <v>0</v>
      </c>
      <c r="AC205" s="11">
        <v>0</v>
      </c>
      <c r="AD205" s="10">
        <v>0</v>
      </c>
      <c r="AE205" s="11">
        <v>0</v>
      </c>
      <c r="AF205" s="10">
        <v>0</v>
      </c>
      <c r="AG205" s="11">
        <v>0</v>
      </c>
      <c r="AH205" s="10">
        <v>0</v>
      </c>
      <c r="AI205" s="12"/>
      <c r="AJ205" s="10">
        <v>0</v>
      </c>
      <c r="AK205" s="11">
        <v>0</v>
      </c>
      <c r="AL205" s="10">
        <v>0</v>
      </c>
      <c r="AM205" s="11">
        <v>0</v>
      </c>
      <c r="AN205" s="10">
        <v>0</v>
      </c>
      <c r="AO205" s="11">
        <v>0</v>
      </c>
      <c r="AP205" s="10">
        <v>0</v>
      </c>
      <c r="AQ205" s="11">
        <v>0</v>
      </c>
      <c r="AR205" s="10">
        <v>0</v>
      </c>
      <c r="AS205" s="11">
        <v>0</v>
      </c>
      <c r="AT205" s="10">
        <v>0</v>
      </c>
      <c r="AU205" s="12"/>
      <c r="AV205" s="10">
        <v>0</v>
      </c>
      <c r="AW205" s="11">
        <v>0</v>
      </c>
      <c r="AX205" s="10">
        <v>0</v>
      </c>
      <c r="AY205" s="11">
        <v>0</v>
      </c>
      <c r="AZ205" s="10">
        <v>0</v>
      </c>
      <c r="BA205" s="11">
        <v>0</v>
      </c>
      <c r="BB205" s="10">
        <v>0</v>
      </c>
      <c r="BC205" s="11">
        <v>0</v>
      </c>
      <c r="BD205" s="10">
        <v>0</v>
      </c>
      <c r="BE205" s="11">
        <v>0</v>
      </c>
      <c r="BF205" s="10">
        <v>0</v>
      </c>
      <c r="BG205" s="12"/>
      <c r="BH205" s="10">
        <v>0</v>
      </c>
      <c r="BI205" s="11">
        <v>0</v>
      </c>
      <c r="BJ205" s="10">
        <v>0</v>
      </c>
      <c r="BK205" s="11">
        <v>0</v>
      </c>
      <c r="BL205" s="10">
        <v>0</v>
      </c>
      <c r="BM205" s="11">
        <v>0</v>
      </c>
      <c r="BN205" s="10">
        <v>0</v>
      </c>
      <c r="BO205" s="11">
        <v>0</v>
      </c>
      <c r="BP205" s="10">
        <v>0</v>
      </c>
      <c r="BQ205" s="11">
        <v>0</v>
      </c>
      <c r="BR205" s="10">
        <v>0</v>
      </c>
      <c r="BT205" s="19">
        <f>(L205+X205+AJ205+AV205+BH205)/(VLOOKUP($D205,[1]Plan1!$B:$E,4,0))</f>
        <v>0</v>
      </c>
      <c r="BU205" s="20">
        <f>(M205+Y205+AK205+AW205+BI205)/(VLOOKUP($D205,[1]Plan1!$B:$E,4,0))</f>
        <v>0</v>
      </c>
      <c r="BV205" s="19">
        <f>(N205+Z205+AL205+AX205+BJ205)/(VLOOKUP($D205,[1]Plan1!$B:$E,4,0))</f>
        <v>0</v>
      </c>
      <c r="BW205" s="20">
        <f>(O205+AA205+AM205+AY205+BK205)/(VLOOKUP($D205,[1]Plan1!$B:$E,4,0))</f>
        <v>0</v>
      </c>
      <c r="BX205" s="19">
        <f>(P205+AB205+AN205+AZ205+BL205)/(VLOOKUP($D205,[1]Plan1!$B:$E,4,0))</f>
        <v>0</v>
      </c>
      <c r="BY205" s="20">
        <f>(Q205+AC205+AO205+BA205+BM205)/(VLOOKUP($D205,[1]Plan1!$B:$E,4,0))</f>
        <v>0</v>
      </c>
      <c r="BZ205" s="19">
        <f>(R205+AD205+AP205+BB205+BN205)/(VLOOKUP($D205,[1]Plan1!$B:$E,4,0))</f>
        <v>0</v>
      </c>
      <c r="CA205" s="20">
        <f>(S205+AE205+AQ205+BC205+BO205)/(VLOOKUP($D205,[1]Plan1!$B:$E,4,0))</f>
        <v>0</v>
      </c>
      <c r="CB205" s="19">
        <f>(T205+AF205+AR205+BD205+BP205)/(VLOOKUP($D205,[1]Plan1!$B:$E,4,0))</f>
        <v>0</v>
      </c>
      <c r="CC205" s="20">
        <f>(U205+AG205+AS205+BE205+BQ205)/(VLOOKUP($D205,[1]Plan1!$B:$E,4,0))</f>
        <v>0</v>
      </c>
      <c r="CD205" s="19">
        <f>(V205+AH205+AT205+BF205+BR205)/(VLOOKUP($D205,[1]Plan1!$B:$E,4,0))</f>
        <v>0</v>
      </c>
      <c r="CE205" s="18"/>
      <c r="CF205" s="19">
        <f>ROUND((((VLOOKUP($D205,[1]Plan1!$B:$C,2,0)/25) * (VLOOKUP(CF$1,[2]Plan1!$A:$B,2,0))) * BT205),0)</f>
        <v>0</v>
      </c>
      <c r="CG205" s="20">
        <f>ROUND((((VLOOKUP($D205,[1]Plan1!$B:$C,2,0)/25) * (VLOOKUP(CG$1,[2]Plan1!$A:$B,2,0))) * BU205),0)</f>
        <v>0</v>
      </c>
      <c r="CH205" s="19">
        <f>ROUND((((VLOOKUP($D205,[1]Plan1!$B:$C,2,0)/25) * (VLOOKUP(CH$1,[2]Plan1!$A:$B,2,0))) * BV205),0)</f>
        <v>0</v>
      </c>
      <c r="CI205" s="20">
        <f>ROUND((((VLOOKUP($D205,[1]Plan1!$B:$C,2,0)/25) * (VLOOKUP(CI$1,[2]Plan1!$A:$B,2,0))) * BW205),0)</f>
        <v>0</v>
      </c>
      <c r="CJ205" s="19">
        <f>ROUND((((VLOOKUP($D205,[1]Plan1!$B:$C,2,0)/25) * (VLOOKUP(CJ$1,[2]Plan1!$A:$B,2,0))) * BX205),0)</f>
        <v>0</v>
      </c>
      <c r="CK205" s="20">
        <f>ROUND((((VLOOKUP($D205,[1]Plan1!$B:$C,2,0)/25) * (VLOOKUP(CK$1,[2]Plan1!$A:$B,2,0))) * BY205),0)</f>
        <v>0</v>
      </c>
      <c r="CL205" s="19">
        <f>ROUND((((VLOOKUP($D205,[1]Plan1!$B:$C,2,0)/25) * (VLOOKUP(CL$1,[2]Plan1!$A:$B,2,0))) * BZ205),0)</f>
        <v>0</v>
      </c>
      <c r="CM205" s="20">
        <f>ROUND((((VLOOKUP($D205,[1]Plan1!$B:$C,2,0)/25) * (VLOOKUP(CM$1,[2]Plan1!$A:$B,2,0))) * CA205),0)</f>
        <v>0</v>
      </c>
      <c r="CN205" s="19">
        <f>ROUND((((VLOOKUP($D205,[1]Plan1!$B:$C,2,0)/25) * (VLOOKUP(CN$1,[2]Plan1!$A:$B,2,0))) * CB205),0)</f>
        <v>0</v>
      </c>
      <c r="CO205" s="20">
        <f>ROUND((((VLOOKUP($D205,[1]Plan1!$B:$C,2,0)/25) * (VLOOKUP(CO$1,[2]Plan1!$A:$B,2,0))) * CC205),0)</f>
        <v>0</v>
      </c>
      <c r="CP205" s="19">
        <f>ROUND((((VLOOKUP($D205,[1]Plan1!$B:$C,2,0)/25) * (VLOOKUP(CP$1,[2]Plan1!$A:$B,2,0))) * CD205),0)</f>
        <v>0</v>
      </c>
      <c r="CQ205" s="18"/>
      <c r="CR205" s="20">
        <f t="shared" si="12"/>
        <v>0</v>
      </c>
      <c r="CS205" s="19">
        <f>VLOOKUP(D205,[1]Plan1!$B:$C,2,0)</f>
        <v>110</v>
      </c>
      <c r="CT205" s="17">
        <f t="shared" si="13"/>
        <v>-110</v>
      </c>
      <c r="CU205" s="21">
        <f t="shared" si="15"/>
        <v>0</v>
      </c>
      <c r="CV205" s="2"/>
      <c r="CW205" s="2"/>
      <c r="CX205" s="2"/>
      <c r="CY205" s="2"/>
    </row>
    <row r="206" spans="1:103" ht="18.75" hidden="1">
      <c r="A206" s="8" t="s">
        <v>19</v>
      </c>
      <c r="B206" s="15" t="s">
        <v>20</v>
      </c>
      <c r="C206" s="15" t="s">
        <v>21</v>
      </c>
      <c r="D206" s="16" t="s">
        <v>198</v>
      </c>
      <c r="E206" s="16" t="str">
        <f>VLOOKUP(D206,[1]Plan1!$B:$D,3,0)</f>
        <v>01/10/20 a 29/10/20</v>
      </c>
      <c r="F206" s="13">
        <v>74299</v>
      </c>
      <c r="G206" s="13">
        <v>11054</v>
      </c>
      <c r="H206" s="14" t="s">
        <v>46</v>
      </c>
      <c r="I206" s="17" t="str">
        <f t="shared" si="14"/>
        <v/>
      </c>
      <c r="J206" s="17">
        <f>VLOOKUP(D206,[1]Plan1!$B:$E,4,0)</f>
        <v>4</v>
      </c>
      <c r="K206" s="18"/>
      <c r="L206" s="10">
        <v>0</v>
      </c>
      <c r="M206" s="11">
        <v>0</v>
      </c>
      <c r="N206" s="10">
        <v>0</v>
      </c>
      <c r="O206" s="11">
        <v>0</v>
      </c>
      <c r="P206" s="10">
        <v>0</v>
      </c>
      <c r="Q206" s="11">
        <v>0</v>
      </c>
      <c r="R206" s="10">
        <v>0</v>
      </c>
      <c r="S206" s="11">
        <v>0</v>
      </c>
      <c r="T206" s="10">
        <v>0</v>
      </c>
      <c r="U206" s="11">
        <v>0</v>
      </c>
      <c r="V206" s="10">
        <v>0</v>
      </c>
      <c r="W206" s="12"/>
      <c r="X206" s="10">
        <v>0</v>
      </c>
      <c r="Y206" s="11">
        <v>0</v>
      </c>
      <c r="Z206" s="10">
        <v>0</v>
      </c>
      <c r="AA206" s="11">
        <v>0</v>
      </c>
      <c r="AB206" s="10">
        <v>0</v>
      </c>
      <c r="AC206" s="11">
        <v>0</v>
      </c>
      <c r="AD206" s="10">
        <v>0</v>
      </c>
      <c r="AE206" s="11">
        <v>0</v>
      </c>
      <c r="AF206" s="10">
        <v>0</v>
      </c>
      <c r="AG206" s="11">
        <v>0</v>
      </c>
      <c r="AH206" s="10">
        <v>0</v>
      </c>
      <c r="AI206" s="12"/>
      <c r="AJ206" s="10">
        <v>0</v>
      </c>
      <c r="AK206" s="11">
        <v>0</v>
      </c>
      <c r="AL206" s="10">
        <v>0</v>
      </c>
      <c r="AM206" s="11">
        <v>0</v>
      </c>
      <c r="AN206" s="10">
        <v>0</v>
      </c>
      <c r="AO206" s="11">
        <v>0</v>
      </c>
      <c r="AP206" s="10">
        <v>0</v>
      </c>
      <c r="AQ206" s="11">
        <v>0</v>
      </c>
      <c r="AR206" s="10">
        <v>0</v>
      </c>
      <c r="AS206" s="11">
        <v>0</v>
      </c>
      <c r="AT206" s="10">
        <v>0</v>
      </c>
      <c r="AU206" s="12"/>
      <c r="AV206" s="10">
        <v>0</v>
      </c>
      <c r="AW206" s="11">
        <v>0</v>
      </c>
      <c r="AX206" s="10">
        <v>0</v>
      </c>
      <c r="AY206" s="11">
        <v>0</v>
      </c>
      <c r="AZ206" s="10">
        <v>0</v>
      </c>
      <c r="BA206" s="11">
        <v>0</v>
      </c>
      <c r="BB206" s="10">
        <v>0</v>
      </c>
      <c r="BC206" s="11">
        <v>0</v>
      </c>
      <c r="BD206" s="10">
        <v>0</v>
      </c>
      <c r="BE206" s="11">
        <v>0</v>
      </c>
      <c r="BF206" s="10">
        <v>0</v>
      </c>
      <c r="BG206" s="12"/>
      <c r="BH206" s="10">
        <v>0</v>
      </c>
      <c r="BI206" s="11">
        <v>0</v>
      </c>
      <c r="BJ206" s="10">
        <v>0</v>
      </c>
      <c r="BK206" s="11">
        <v>0</v>
      </c>
      <c r="BL206" s="10">
        <v>0</v>
      </c>
      <c r="BM206" s="11">
        <v>0</v>
      </c>
      <c r="BN206" s="10">
        <v>0</v>
      </c>
      <c r="BO206" s="11">
        <v>0</v>
      </c>
      <c r="BP206" s="10">
        <v>0</v>
      </c>
      <c r="BQ206" s="11">
        <v>0</v>
      </c>
      <c r="BR206" s="10">
        <v>0</v>
      </c>
      <c r="BT206" s="19">
        <f>(L206+X206+AJ206+AV206+BH206)/(VLOOKUP($D206,[1]Plan1!$B:$E,4,0))</f>
        <v>0</v>
      </c>
      <c r="BU206" s="20">
        <f>(M206+Y206+AK206+AW206+BI206)/(VLOOKUP($D206,[1]Plan1!$B:$E,4,0))</f>
        <v>0</v>
      </c>
      <c r="BV206" s="19">
        <f>(N206+Z206+AL206+AX206+BJ206)/(VLOOKUP($D206,[1]Plan1!$B:$E,4,0))</f>
        <v>0</v>
      </c>
      <c r="BW206" s="20">
        <f>(O206+AA206+AM206+AY206+BK206)/(VLOOKUP($D206,[1]Plan1!$B:$E,4,0))</f>
        <v>0</v>
      </c>
      <c r="BX206" s="19">
        <f>(P206+AB206+AN206+AZ206+BL206)/(VLOOKUP($D206,[1]Plan1!$B:$E,4,0))</f>
        <v>0</v>
      </c>
      <c r="BY206" s="20">
        <f>(Q206+AC206+AO206+BA206+BM206)/(VLOOKUP($D206,[1]Plan1!$B:$E,4,0))</f>
        <v>0</v>
      </c>
      <c r="BZ206" s="19">
        <f>(R206+AD206+AP206+BB206+BN206)/(VLOOKUP($D206,[1]Plan1!$B:$E,4,0))</f>
        <v>0</v>
      </c>
      <c r="CA206" s="20">
        <f>(S206+AE206+AQ206+BC206+BO206)/(VLOOKUP($D206,[1]Plan1!$B:$E,4,0))</f>
        <v>0</v>
      </c>
      <c r="CB206" s="19">
        <f>(T206+AF206+AR206+BD206+BP206)/(VLOOKUP($D206,[1]Plan1!$B:$E,4,0))</f>
        <v>0</v>
      </c>
      <c r="CC206" s="20">
        <f>(U206+AG206+AS206+BE206+BQ206)/(VLOOKUP($D206,[1]Plan1!$B:$E,4,0))</f>
        <v>0</v>
      </c>
      <c r="CD206" s="19">
        <f>(V206+AH206+AT206+BF206+BR206)/(VLOOKUP($D206,[1]Plan1!$B:$E,4,0))</f>
        <v>0</v>
      </c>
      <c r="CE206" s="18"/>
      <c r="CF206" s="19">
        <f>ROUND((((VLOOKUP($D206,[1]Plan1!$B:$C,2,0)/25) * (VLOOKUP(CF$1,[2]Plan1!$A:$B,2,0))) * BT206),0)</f>
        <v>0</v>
      </c>
      <c r="CG206" s="20">
        <f>ROUND((((VLOOKUP($D206,[1]Plan1!$B:$C,2,0)/25) * (VLOOKUP(CG$1,[2]Plan1!$A:$B,2,0))) * BU206),0)</f>
        <v>0</v>
      </c>
      <c r="CH206" s="19">
        <f>ROUND((((VLOOKUP($D206,[1]Plan1!$B:$C,2,0)/25) * (VLOOKUP(CH$1,[2]Plan1!$A:$B,2,0))) * BV206),0)</f>
        <v>0</v>
      </c>
      <c r="CI206" s="20">
        <f>ROUND((((VLOOKUP($D206,[1]Plan1!$B:$C,2,0)/25) * (VLOOKUP(CI$1,[2]Plan1!$A:$B,2,0))) * BW206),0)</f>
        <v>0</v>
      </c>
      <c r="CJ206" s="19">
        <f>ROUND((((VLOOKUP($D206,[1]Plan1!$B:$C,2,0)/25) * (VLOOKUP(CJ$1,[2]Plan1!$A:$B,2,0))) * BX206),0)</f>
        <v>0</v>
      </c>
      <c r="CK206" s="20">
        <f>ROUND((((VLOOKUP($D206,[1]Plan1!$B:$C,2,0)/25) * (VLOOKUP(CK$1,[2]Plan1!$A:$B,2,0))) * BY206),0)</f>
        <v>0</v>
      </c>
      <c r="CL206" s="19">
        <f>ROUND((((VLOOKUP($D206,[1]Plan1!$B:$C,2,0)/25) * (VLOOKUP(CL$1,[2]Plan1!$A:$B,2,0))) * BZ206),0)</f>
        <v>0</v>
      </c>
      <c r="CM206" s="20">
        <f>ROUND((((VLOOKUP($D206,[1]Plan1!$B:$C,2,0)/25) * (VLOOKUP(CM$1,[2]Plan1!$A:$B,2,0))) * CA206),0)</f>
        <v>0</v>
      </c>
      <c r="CN206" s="19">
        <f>ROUND((((VLOOKUP($D206,[1]Plan1!$B:$C,2,0)/25) * (VLOOKUP(CN$1,[2]Plan1!$A:$B,2,0))) * CB206),0)</f>
        <v>0</v>
      </c>
      <c r="CO206" s="20">
        <f>ROUND((((VLOOKUP($D206,[1]Plan1!$B:$C,2,0)/25) * (VLOOKUP(CO$1,[2]Plan1!$A:$B,2,0))) * CC206),0)</f>
        <v>0</v>
      </c>
      <c r="CP206" s="19">
        <f>ROUND((((VLOOKUP($D206,[1]Plan1!$B:$C,2,0)/25) * (VLOOKUP(CP$1,[2]Plan1!$A:$B,2,0))) * CD206),0)</f>
        <v>0</v>
      </c>
      <c r="CQ206" s="18"/>
      <c r="CR206" s="20">
        <f t="shared" si="12"/>
        <v>0</v>
      </c>
      <c r="CS206" s="19">
        <f>VLOOKUP(D206,[1]Plan1!$B:$C,2,0)</f>
        <v>110</v>
      </c>
      <c r="CT206" s="17">
        <f t="shared" si="13"/>
        <v>-110</v>
      </c>
      <c r="CU206" s="21">
        <f t="shared" si="15"/>
        <v>0</v>
      </c>
      <c r="CV206" s="2"/>
      <c r="CW206" s="2"/>
      <c r="CX206" s="2"/>
      <c r="CY206" s="2"/>
    </row>
    <row r="207" spans="1:103" ht="18.75" hidden="1">
      <c r="A207" s="8" t="s">
        <v>19</v>
      </c>
      <c r="B207" s="15" t="s">
        <v>20</v>
      </c>
      <c r="C207" s="15" t="s">
        <v>21</v>
      </c>
      <c r="D207" s="16" t="s">
        <v>198</v>
      </c>
      <c r="E207" s="16" t="str">
        <f>VLOOKUP(D207,[1]Plan1!$B:$D,3,0)</f>
        <v>01/10/20 a 29/10/20</v>
      </c>
      <c r="F207" s="13">
        <v>82073</v>
      </c>
      <c r="G207" s="13">
        <v>10785</v>
      </c>
      <c r="H207" s="14" t="s">
        <v>47</v>
      </c>
      <c r="I207" s="17" t="str">
        <f t="shared" si="14"/>
        <v/>
      </c>
      <c r="J207" s="17">
        <f>VLOOKUP(D207,[1]Plan1!$B:$E,4,0)</f>
        <v>4</v>
      </c>
      <c r="K207" s="18"/>
      <c r="L207" s="10">
        <v>0</v>
      </c>
      <c r="M207" s="11">
        <v>0</v>
      </c>
      <c r="N207" s="10">
        <v>0</v>
      </c>
      <c r="O207" s="11">
        <v>0</v>
      </c>
      <c r="P207" s="10">
        <v>0</v>
      </c>
      <c r="Q207" s="11">
        <v>0</v>
      </c>
      <c r="R207" s="10">
        <v>0</v>
      </c>
      <c r="S207" s="11">
        <v>0</v>
      </c>
      <c r="T207" s="10">
        <v>0</v>
      </c>
      <c r="U207" s="11">
        <v>0</v>
      </c>
      <c r="V207" s="10">
        <v>0</v>
      </c>
      <c r="W207" s="12"/>
      <c r="X207" s="10">
        <v>0</v>
      </c>
      <c r="Y207" s="11">
        <v>0</v>
      </c>
      <c r="Z207" s="10">
        <v>0</v>
      </c>
      <c r="AA207" s="11">
        <v>0</v>
      </c>
      <c r="AB207" s="10">
        <v>0</v>
      </c>
      <c r="AC207" s="11">
        <v>0</v>
      </c>
      <c r="AD207" s="10">
        <v>0</v>
      </c>
      <c r="AE207" s="11">
        <v>0</v>
      </c>
      <c r="AF207" s="10">
        <v>0</v>
      </c>
      <c r="AG207" s="11">
        <v>0</v>
      </c>
      <c r="AH207" s="10">
        <v>0</v>
      </c>
      <c r="AI207" s="12"/>
      <c r="AJ207" s="10">
        <v>0</v>
      </c>
      <c r="AK207" s="11">
        <v>0</v>
      </c>
      <c r="AL207" s="10">
        <v>0</v>
      </c>
      <c r="AM207" s="11">
        <v>0</v>
      </c>
      <c r="AN207" s="10">
        <v>0</v>
      </c>
      <c r="AO207" s="11">
        <v>0</v>
      </c>
      <c r="AP207" s="10">
        <v>0</v>
      </c>
      <c r="AQ207" s="11">
        <v>0</v>
      </c>
      <c r="AR207" s="10">
        <v>0</v>
      </c>
      <c r="AS207" s="11">
        <v>0</v>
      </c>
      <c r="AT207" s="10">
        <v>0</v>
      </c>
      <c r="AU207" s="12"/>
      <c r="AV207" s="10">
        <v>0</v>
      </c>
      <c r="AW207" s="11">
        <v>0</v>
      </c>
      <c r="AX207" s="10">
        <v>0</v>
      </c>
      <c r="AY207" s="11">
        <v>0</v>
      </c>
      <c r="AZ207" s="10">
        <v>0</v>
      </c>
      <c r="BA207" s="11">
        <v>0</v>
      </c>
      <c r="BB207" s="10">
        <v>0</v>
      </c>
      <c r="BC207" s="11">
        <v>0</v>
      </c>
      <c r="BD207" s="10">
        <v>0</v>
      </c>
      <c r="BE207" s="11">
        <v>0</v>
      </c>
      <c r="BF207" s="10">
        <v>0</v>
      </c>
      <c r="BG207" s="12"/>
      <c r="BH207" s="10">
        <v>0</v>
      </c>
      <c r="BI207" s="11">
        <v>0</v>
      </c>
      <c r="BJ207" s="10">
        <v>0</v>
      </c>
      <c r="BK207" s="11">
        <v>0</v>
      </c>
      <c r="BL207" s="10">
        <v>0</v>
      </c>
      <c r="BM207" s="11">
        <v>0</v>
      </c>
      <c r="BN207" s="10">
        <v>0</v>
      </c>
      <c r="BO207" s="11">
        <v>0</v>
      </c>
      <c r="BP207" s="10">
        <v>0</v>
      </c>
      <c r="BQ207" s="11">
        <v>0</v>
      </c>
      <c r="BR207" s="10">
        <v>0</v>
      </c>
      <c r="BT207" s="19">
        <f>(L207+X207+AJ207+AV207+BH207)/(VLOOKUP($D207,[1]Plan1!$B:$E,4,0))</f>
        <v>0</v>
      </c>
      <c r="BU207" s="20">
        <f>(M207+Y207+AK207+AW207+BI207)/(VLOOKUP($D207,[1]Plan1!$B:$E,4,0))</f>
        <v>0</v>
      </c>
      <c r="BV207" s="19">
        <f>(N207+Z207+AL207+AX207+BJ207)/(VLOOKUP($D207,[1]Plan1!$B:$E,4,0))</f>
        <v>0</v>
      </c>
      <c r="BW207" s="20">
        <f>(O207+AA207+AM207+AY207+BK207)/(VLOOKUP($D207,[1]Plan1!$B:$E,4,0))</f>
        <v>0</v>
      </c>
      <c r="BX207" s="19">
        <f>(P207+AB207+AN207+AZ207+BL207)/(VLOOKUP($D207,[1]Plan1!$B:$E,4,0))</f>
        <v>0</v>
      </c>
      <c r="BY207" s="20">
        <f>(Q207+AC207+AO207+BA207+BM207)/(VLOOKUP($D207,[1]Plan1!$B:$E,4,0))</f>
        <v>0</v>
      </c>
      <c r="BZ207" s="19">
        <f>(R207+AD207+AP207+BB207+BN207)/(VLOOKUP($D207,[1]Plan1!$B:$E,4,0))</f>
        <v>0</v>
      </c>
      <c r="CA207" s="20">
        <f>(S207+AE207+AQ207+BC207+BO207)/(VLOOKUP($D207,[1]Plan1!$B:$E,4,0))</f>
        <v>0</v>
      </c>
      <c r="CB207" s="19">
        <f>(T207+AF207+AR207+BD207+BP207)/(VLOOKUP($D207,[1]Plan1!$B:$E,4,0))</f>
        <v>0</v>
      </c>
      <c r="CC207" s="20">
        <f>(U207+AG207+AS207+BE207+BQ207)/(VLOOKUP($D207,[1]Plan1!$B:$E,4,0))</f>
        <v>0</v>
      </c>
      <c r="CD207" s="19">
        <f>(V207+AH207+AT207+BF207+BR207)/(VLOOKUP($D207,[1]Plan1!$B:$E,4,0))</f>
        <v>0</v>
      </c>
      <c r="CE207" s="18"/>
      <c r="CF207" s="19">
        <f>ROUND((((VLOOKUP($D207,[1]Plan1!$B:$C,2,0)/25) * (VLOOKUP(CF$1,[2]Plan1!$A:$B,2,0))) * BT207),0)</f>
        <v>0</v>
      </c>
      <c r="CG207" s="20">
        <f>ROUND((((VLOOKUP($D207,[1]Plan1!$B:$C,2,0)/25) * (VLOOKUP(CG$1,[2]Plan1!$A:$B,2,0))) * BU207),0)</f>
        <v>0</v>
      </c>
      <c r="CH207" s="19">
        <f>ROUND((((VLOOKUP($D207,[1]Plan1!$B:$C,2,0)/25) * (VLOOKUP(CH$1,[2]Plan1!$A:$B,2,0))) * BV207),0)</f>
        <v>0</v>
      </c>
      <c r="CI207" s="20">
        <f>ROUND((((VLOOKUP($D207,[1]Plan1!$B:$C,2,0)/25) * (VLOOKUP(CI$1,[2]Plan1!$A:$B,2,0))) * BW207),0)</f>
        <v>0</v>
      </c>
      <c r="CJ207" s="19">
        <f>ROUND((((VLOOKUP($D207,[1]Plan1!$B:$C,2,0)/25) * (VLOOKUP(CJ$1,[2]Plan1!$A:$B,2,0))) * BX207),0)</f>
        <v>0</v>
      </c>
      <c r="CK207" s="20">
        <f>ROUND((((VLOOKUP($D207,[1]Plan1!$B:$C,2,0)/25) * (VLOOKUP(CK$1,[2]Plan1!$A:$B,2,0))) * BY207),0)</f>
        <v>0</v>
      </c>
      <c r="CL207" s="19">
        <f>ROUND((((VLOOKUP($D207,[1]Plan1!$B:$C,2,0)/25) * (VLOOKUP(CL$1,[2]Plan1!$A:$B,2,0))) * BZ207),0)</f>
        <v>0</v>
      </c>
      <c r="CM207" s="20">
        <f>ROUND((((VLOOKUP($D207,[1]Plan1!$B:$C,2,0)/25) * (VLOOKUP(CM$1,[2]Plan1!$A:$B,2,0))) * CA207),0)</f>
        <v>0</v>
      </c>
      <c r="CN207" s="19">
        <f>ROUND((((VLOOKUP($D207,[1]Plan1!$B:$C,2,0)/25) * (VLOOKUP(CN$1,[2]Plan1!$A:$B,2,0))) * CB207),0)</f>
        <v>0</v>
      </c>
      <c r="CO207" s="20">
        <f>ROUND((((VLOOKUP($D207,[1]Plan1!$B:$C,2,0)/25) * (VLOOKUP(CO$1,[2]Plan1!$A:$B,2,0))) * CC207),0)</f>
        <v>0</v>
      </c>
      <c r="CP207" s="19">
        <f>ROUND((((VLOOKUP($D207,[1]Plan1!$B:$C,2,0)/25) * (VLOOKUP(CP$1,[2]Plan1!$A:$B,2,0))) * CD207),0)</f>
        <v>0</v>
      </c>
      <c r="CQ207" s="18"/>
      <c r="CR207" s="20">
        <f t="shared" si="12"/>
        <v>0</v>
      </c>
      <c r="CS207" s="19">
        <f>VLOOKUP(D207,[1]Plan1!$B:$C,2,0)</f>
        <v>110</v>
      </c>
      <c r="CT207" s="17">
        <f t="shared" si="13"/>
        <v>-110</v>
      </c>
      <c r="CU207" s="21">
        <f t="shared" si="15"/>
        <v>0</v>
      </c>
      <c r="CV207" s="2"/>
      <c r="CW207" s="2"/>
      <c r="CX207" s="2"/>
      <c r="CY207" s="2"/>
    </row>
    <row r="208" spans="1:103" ht="18.75" hidden="1">
      <c r="A208" s="8" t="s">
        <v>19</v>
      </c>
      <c r="B208" s="15" t="s">
        <v>20</v>
      </c>
      <c r="C208" s="15" t="s">
        <v>21</v>
      </c>
      <c r="D208" s="16" t="s">
        <v>198</v>
      </c>
      <c r="E208" s="16" t="str">
        <f>VLOOKUP(D208,[1]Plan1!$B:$D,3,0)</f>
        <v>01/10/20 a 29/10/20</v>
      </c>
      <c r="F208" s="13">
        <v>63424</v>
      </c>
      <c r="G208" s="13">
        <v>10791</v>
      </c>
      <c r="H208" s="14" t="s">
        <v>48</v>
      </c>
      <c r="I208" s="17" t="str">
        <f t="shared" si="14"/>
        <v/>
      </c>
      <c r="J208" s="17">
        <f>VLOOKUP(D208,[1]Plan1!$B:$E,4,0)</f>
        <v>4</v>
      </c>
      <c r="K208" s="18"/>
      <c r="L208" s="10">
        <v>0</v>
      </c>
      <c r="M208" s="11">
        <v>0</v>
      </c>
      <c r="N208" s="10">
        <v>0</v>
      </c>
      <c r="O208" s="11">
        <v>0</v>
      </c>
      <c r="P208" s="10">
        <v>0</v>
      </c>
      <c r="Q208" s="11">
        <v>0</v>
      </c>
      <c r="R208" s="10">
        <v>0</v>
      </c>
      <c r="S208" s="11">
        <v>0</v>
      </c>
      <c r="T208" s="10">
        <v>0</v>
      </c>
      <c r="U208" s="11">
        <v>0</v>
      </c>
      <c r="V208" s="10">
        <v>0</v>
      </c>
      <c r="W208" s="12"/>
      <c r="X208" s="10">
        <v>0</v>
      </c>
      <c r="Y208" s="11">
        <v>0</v>
      </c>
      <c r="Z208" s="10">
        <v>0</v>
      </c>
      <c r="AA208" s="11">
        <v>0</v>
      </c>
      <c r="AB208" s="10">
        <v>0</v>
      </c>
      <c r="AC208" s="11">
        <v>0</v>
      </c>
      <c r="AD208" s="10">
        <v>0</v>
      </c>
      <c r="AE208" s="11">
        <v>0</v>
      </c>
      <c r="AF208" s="10">
        <v>0</v>
      </c>
      <c r="AG208" s="11">
        <v>0</v>
      </c>
      <c r="AH208" s="10">
        <v>0</v>
      </c>
      <c r="AI208" s="12"/>
      <c r="AJ208" s="10">
        <v>0</v>
      </c>
      <c r="AK208" s="11">
        <v>0</v>
      </c>
      <c r="AL208" s="10">
        <v>0</v>
      </c>
      <c r="AM208" s="11">
        <v>0</v>
      </c>
      <c r="AN208" s="10">
        <v>0</v>
      </c>
      <c r="AO208" s="11">
        <v>0</v>
      </c>
      <c r="AP208" s="10">
        <v>0</v>
      </c>
      <c r="AQ208" s="11">
        <v>0</v>
      </c>
      <c r="AR208" s="10">
        <v>0</v>
      </c>
      <c r="AS208" s="11">
        <v>0</v>
      </c>
      <c r="AT208" s="10">
        <v>0</v>
      </c>
      <c r="AU208" s="12"/>
      <c r="AV208" s="10">
        <v>0</v>
      </c>
      <c r="AW208" s="11">
        <v>0</v>
      </c>
      <c r="AX208" s="10">
        <v>0</v>
      </c>
      <c r="AY208" s="11">
        <v>0</v>
      </c>
      <c r="AZ208" s="10">
        <v>0</v>
      </c>
      <c r="BA208" s="11">
        <v>0</v>
      </c>
      <c r="BB208" s="10">
        <v>0</v>
      </c>
      <c r="BC208" s="11">
        <v>0</v>
      </c>
      <c r="BD208" s="10">
        <v>0</v>
      </c>
      <c r="BE208" s="11">
        <v>0</v>
      </c>
      <c r="BF208" s="10">
        <v>0</v>
      </c>
      <c r="BG208" s="12"/>
      <c r="BH208" s="10">
        <v>0</v>
      </c>
      <c r="BI208" s="11">
        <v>0</v>
      </c>
      <c r="BJ208" s="10">
        <v>0</v>
      </c>
      <c r="BK208" s="11">
        <v>0</v>
      </c>
      <c r="BL208" s="10">
        <v>0</v>
      </c>
      <c r="BM208" s="11">
        <v>0</v>
      </c>
      <c r="BN208" s="10">
        <v>0</v>
      </c>
      <c r="BO208" s="11">
        <v>0</v>
      </c>
      <c r="BP208" s="10">
        <v>0</v>
      </c>
      <c r="BQ208" s="11">
        <v>0</v>
      </c>
      <c r="BR208" s="10">
        <v>0</v>
      </c>
      <c r="BT208" s="19">
        <f>(L208+X208+AJ208+AV208+BH208)/(VLOOKUP($D208,[1]Plan1!$B:$E,4,0))</f>
        <v>0</v>
      </c>
      <c r="BU208" s="20">
        <f>(M208+Y208+AK208+AW208+BI208)/(VLOOKUP($D208,[1]Plan1!$B:$E,4,0))</f>
        <v>0</v>
      </c>
      <c r="BV208" s="19">
        <f>(N208+Z208+AL208+AX208+BJ208)/(VLOOKUP($D208,[1]Plan1!$B:$E,4,0))</f>
        <v>0</v>
      </c>
      <c r="BW208" s="20">
        <f>(O208+AA208+AM208+AY208+BK208)/(VLOOKUP($D208,[1]Plan1!$B:$E,4,0))</f>
        <v>0</v>
      </c>
      <c r="BX208" s="19">
        <f>(P208+AB208+AN208+AZ208+BL208)/(VLOOKUP($D208,[1]Plan1!$B:$E,4,0))</f>
        <v>0</v>
      </c>
      <c r="BY208" s="20">
        <f>(Q208+AC208+AO208+BA208+BM208)/(VLOOKUP($D208,[1]Plan1!$B:$E,4,0))</f>
        <v>0</v>
      </c>
      <c r="BZ208" s="19">
        <f>(R208+AD208+AP208+BB208+BN208)/(VLOOKUP($D208,[1]Plan1!$B:$E,4,0))</f>
        <v>0</v>
      </c>
      <c r="CA208" s="20">
        <f>(S208+AE208+AQ208+BC208+BO208)/(VLOOKUP($D208,[1]Plan1!$B:$E,4,0))</f>
        <v>0</v>
      </c>
      <c r="CB208" s="19">
        <f>(T208+AF208+AR208+BD208+BP208)/(VLOOKUP($D208,[1]Plan1!$B:$E,4,0))</f>
        <v>0</v>
      </c>
      <c r="CC208" s="20">
        <f>(U208+AG208+AS208+BE208+BQ208)/(VLOOKUP($D208,[1]Plan1!$B:$E,4,0))</f>
        <v>0</v>
      </c>
      <c r="CD208" s="19">
        <f>(V208+AH208+AT208+BF208+BR208)/(VLOOKUP($D208,[1]Plan1!$B:$E,4,0))</f>
        <v>0</v>
      </c>
      <c r="CE208" s="18"/>
      <c r="CF208" s="19">
        <f>ROUND((((VLOOKUP($D208,[1]Plan1!$B:$C,2,0)/25) * (VLOOKUP(CF$1,[2]Plan1!$A:$B,2,0))) * BT208),0)</f>
        <v>0</v>
      </c>
      <c r="CG208" s="20">
        <f>ROUND((((VLOOKUP($D208,[1]Plan1!$B:$C,2,0)/25) * (VLOOKUP(CG$1,[2]Plan1!$A:$B,2,0))) * BU208),0)</f>
        <v>0</v>
      </c>
      <c r="CH208" s="19">
        <f>ROUND((((VLOOKUP($D208,[1]Plan1!$B:$C,2,0)/25) * (VLOOKUP(CH$1,[2]Plan1!$A:$B,2,0))) * BV208),0)</f>
        <v>0</v>
      </c>
      <c r="CI208" s="20">
        <f>ROUND((((VLOOKUP($D208,[1]Plan1!$B:$C,2,0)/25) * (VLOOKUP(CI$1,[2]Plan1!$A:$B,2,0))) * BW208),0)</f>
        <v>0</v>
      </c>
      <c r="CJ208" s="19">
        <f>ROUND((((VLOOKUP($D208,[1]Plan1!$B:$C,2,0)/25) * (VLOOKUP(CJ$1,[2]Plan1!$A:$B,2,0))) * BX208),0)</f>
        <v>0</v>
      </c>
      <c r="CK208" s="20">
        <f>ROUND((((VLOOKUP($D208,[1]Plan1!$B:$C,2,0)/25) * (VLOOKUP(CK$1,[2]Plan1!$A:$B,2,0))) * BY208),0)</f>
        <v>0</v>
      </c>
      <c r="CL208" s="19">
        <f>ROUND((((VLOOKUP($D208,[1]Plan1!$B:$C,2,0)/25) * (VLOOKUP(CL$1,[2]Plan1!$A:$B,2,0))) * BZ208),0)</f>
        <v>0</v>
      </c>
      <c r="CM208" s="20">
        <f>ROUND((((VLOOKUP($D208,[1]Plan1!$B:$C,2,0)/25) * (VLOOKUP(CM$1,[2]Plan1!$A:$B,2,0))) * CA208),0)</f>
        <v>0</v>
      </c>
      <c r="CN208" s="19">
        <f>ROUND((((VLOOKUP($D208,[1]Plan1!$B:$C,2,0)/25) * (VLOOKUP(CN$1,[2]Plan1!$A:$B,2,0))) * CB208),0)</f>
        <v>0</v>
      </c>
      <c r="CO208" s="20">
        <f>ROUND((((VLOOKUP($D208,[1]Plan1!$B:$C,2,0)/25) * (VLOOKUP(CO$1,[2]Plan1!$A:$B,2,0))) * CC208),0)</f>
        <v>0</v>
      </c>
      <c r="CP208" s="19">
        <f>ROUND((((VLOOKUP($D208,[1]Plan1!$B:$C,2,0)/25) * (VLOOKUP(CP$1,[2]Plan1!$A:$B,2,0))) * CD208),0)</f>
        <v>0</v>
      </c>
      <c r="CQ208" s="18"/>
      <c r="CR208" s="20">
        <f t="shared" si="12"/>
        <v>0</v>
      </c>
      <c r="CS208" s="19">
        <f>VLOOKUP(D208,[1]Plan1!$B:$C,2,0)</f>
        <v>110</v>
      </c>
      <c r="CT208" s="17">
        <f t="shared" si="13"/>
        <v>-110</v>
      </c>
      <c r="CU208" s="21">
        <f t="shared" si="15"/>
        <v>0</v>
      </c>
      <c r="CV208" s="2"/>
      <c r="CW208" s="2"/>
      <c r="CX208" s="2"/>
      <c r="CY208" s="2"/>
    </row>
    <row r="209" spans="1:103" ht="18.75" hidden="1">
      <c r="A209" s="8" t="s">
        <v>19</v>
      </c>
      <c r="B209" s="15" t="s">
        <v>20</v>
      </c>
      <c r="C209" s="15" t="s">
        <v>21</v>
      </c>
      <c r="D209" s="16" t="s">
        <v>198</v>
      </c>
      <c r="E209" s="16" t="str">
        <f>VLOOKUP(D209,[1]Plan1!$B:$D,3,0)</f>
        <v>01/10/20 a 29/10/20</v>
      </c>
      <c r="F209" s="13">
        <v>75383</v>
      </c>
      <c r="G209" s="13">
        <v>10845</v>
      </c>
      <c r="H209" s="14" t="s">
        <v>49</v>
      </c>
      <c r="I209" s="17" t="str">
        <f t="shared" si="14"/>
        <v/>
      </c>
      <c r="J209" s="17">
        <f>VLOOKUP(D209,[1]Plan1!$B:$E,4,0)</f>
        <v>4</v>
      </c>
      <c r="K209" s="18"/>
      <c r="L209" s="10">
        <v>0</v>
      </c>
      <c r="M209" s="11">
        <v>0</v>
      </c>
      <c r="N209" s="10">
        <v>0</v>
      </c>
      <c r="O209" s="11">
        <v>0</v>
      </c>
      <c r="P209" s="10">
        <v>0</v>
      </c>
      <c r="Q209" s="11">
        <v>0</v>
      </c>
      <c r="R209" s="10">
        <v>0</v>
      </c>
      <c r="S209" s="11">
        <v>0</v>
      </c>
      <c r="T209" s="10">
        <v>0</v>
      </c>
      <c r="U209" s="11">
        <v>0</v>
      </c>
      <c r="V209" s="10">
        <v>0</v>
      </c>
      <c r="W209" s="12"/>
      <c r="X209" s="10">
        <v>0</v>
      </c>
      <c r="Y209" s="11">
        <v>0</v>
      </c>
      <c r="Z209" s="10">
        <v>0</v>
      </c>
      <c r="AA209" s="11">
        <v>0</v>
      </c>
      <c r="AB209" s="10">
        <v>0</v>
      </c>
      <c r="AC209" s="11">
        <v>0</v>
      </c>
      <c r="AD209" s="10">
        <v>0</v>
      </c>
      <c r="AE209" s="11">
        <v>0</v>
      </c>
      <c r="AF209" s="10">
        <v>0</v>
      </c>
      <c r="AG209" s="11">
        <v>0</v>
      </c>
      <c r="AH209" s="10">
        <v>0</v>
      </c>
      <c r="AI209" s="12"/>
      <c r="AJ209" s="10">
        <v>0</v>
      </c>
      <c r="AK209" s="11">
        <v>0</v>
      </c>
      <c r="AL209" s="10">
        <v>0</v>
      </c>
      <c r="AM209" s="11">
        <v>0</v>
      </c>
      <c r="AN209" s="10">
        <v>0</v>
      </c>
      <c r="AO209" s="11">
        <v>0</v>
      </c>
      <c r="AP209" s="10">
        <v>0</v>
      </c>
      <c r="AQ209" s="11">
        <v>0</v>
      </c>
      <c r="AR209" s="10">
        <v>0</v>
      </c>
      <c r="AS209" s="11">
        <v>0</v>
      </c>
      <c r="AT209" s="10">
        <v>0</v>
      </c>
      <c r="AU209" s="12"/>
      <c r="AV209" s="10">
        <v>0</v>
      </c>
      <c r="AW209" s="11">
        <v>0</v>
      </c>
      <c r="AX209" s="10">
        <v>0</v>
      </c>
      <c r="AY209" s="11">
        <v>0</v>
      </c>
      <c r="AZ209" s="10">
        <v>0</v>
      </c>
      <c r="BA209" s="11">
        <v>0</v>
      </c>
      <c r="BB209" s="10">
        <v>0</v>
      </c>
      <c r="BC209" s="11">
        <v>0</v>
      </c>
      <c r="BD209" s="10">
        <v>0</v>
      </c>
      <c r="BE209" s="11">
        <v>0</v>
      </c>
      <c r="BF209" s="10">
        <v>0</v>
      </c>
      <c r="BG209" s="12"/>
      <c r="BH209" s="10">
        <v>0</v>
      </c>
      <c r="BI209" s="11">
        <v>0</v>
      </c>
      <c r="BJ209" s="10">
        <v>0</v>
      </c>
      <c r="BK209" s="11">
        <v>0</v>
      </c>
      <c r="BL209" s="10">
        <v>0</v>
      </c>
      <c r="BM209" s="11">
        <v>0</v>
      </c>
      <c r="BN209" s="10">
        <v>0</v>
      </c>
      <c r="BO209" s="11">
        <v>0</v>
      </c>
      <c r="BP209" s="10">
        <v>0</v>
      </c>
      <c r="BQ209" s="11">
        <v>0</v>
      </c>
      <c r="BR209" s="10">
        <v>0</v>
      </c>
      <c r="BT209" s="19">
        <f>(L209+X209+AJ209+AV209+BH209)/(VLOOKUP($D209,[1]Plan1!$B:$E,4,0))</f>
        <v>0</v>
      </c>
      <c r="BU209" s="20">
        <f>(M209+Y209+AK209+AW209+BI209)/(VLOOKUP($D209,[1]Plan1!$B:$E,4,0))</f>
        <v>0</v>
      </c>
      <c r="BV209" s="19">
        <f>(N209+Z209+AL209+AX209+BJ209)/(VLOOKUP($D209,[1]Plan1!$B:$E,4,0))</f>
        <v>0</v>
      </c>
      <c r="BW209" s="20">
        <f>(O209+AA209+AM209+AY209+BK209)/(VLOOKUP($D209,[1]Plan1!$B:$E,4,0))</f>
        <v>0</v>
      </c>
      <c r="BX209" s="19">
        <f>(P209+AB209+AN209+AZ209+BL209)/(VLOOKUP($D209,[1]Plan1!$B:$E,4,0))</f>
        <v>0</v>
      </c>
      <c r="BY209" s="20">
        <f>(Q209+AC209+AO209+BA209+BM209)/(VLOOKUP($D209,[1]Plan1!$B:$E,4,0))</f>
        <v>0</v>
      </c>
      <c r="BZ209" s="19">
        <f>(R209+AD209+AP209+BB209+BN209)/(VLOOKUP($D209,[1]Plan1!$B:$E,4,0))</f>
        <v>0</v>
      </c>
      <c r="CA209" s="20">
        <f>(S209+AE209+AQ209+BC209+BO209)/(VLOOKUP($D209,[1]Plan1!$B:$E,4,0))</f>
        <v>0</v>
      </c>
      <c r="CB209" s="19">
        <f>(T209+AF209+AR209+BD209+BP209)/(VLOOKUP($D209,[1]Plan1!$B:$E,4,0))</f>
        <v>0</v>
      </c>
      <c r="CC209" s="20">
        <f>(U209+AG209+AS209+BE209+BQ209)/(VLOOKUP($D209,[1]Plan1!$B:$E,4,0))</f>
        <v>0</v>
      </c>
      <c r="CD209" s="19">
        <f>(V209+AH209+AT209+BF209+BR209)/(VLOOKUP($D209,[1]Plan1!$B:$E,4,0))</f>
        <v>0</v>
      </c>
      <c r="CE209" s="18"/>
      <c r="CF209" s="19">
        <f>ROUND((((VLOOKUP($D209,[1]Plan1!$B:$C,2,0)/25) * (VLOOKUP(CF$1,[2]Plan1!$A:$B,2,0))) * BT209),0)</f>
        <v>0</v>
      </c>
      <c r="CG209" s="20">
        <f>ROUND((((VLOOKUP($D209,[1]Plan1!$B:$C,2,0)/25) * (VLOOKUP(CG$1,[2]Plan1!$A:$B,2,0))) * BU209),0)</f>
        <v>0</v>
      </c>
      <c r="CH209" s="19">
        <f>ROUND((((VLOOKUP($D209,[1]Plan1!$B:$C,2,0)/25) * (VLOOKUP(CH$1,[2]Plan1!$A:$B,2,0))) * BV209),0)</f>
        <v>0</v>
      </c>
      <c r="CI209" s="20">
        <f>ROUND((((VLOOKUP($D209,[1]Plan1!$B:$C,2,0)/25) * (VLOOKUP(CI$1,[2]Plan1!$A:$B,2,0))) * BW209),0)</f>
        <v>0</v>
      </c>
      <c r="CJ209" s="19">
        <f>ROUND((((VLOOKUP($D209,[1]Plan1!$B:$C,2,0)/25) * (VLOOKUP(CJ$1,[2]Plan1!$A:$B,2,0))) * BX209),0)</f>
        <v>0</v>
      </c>
      <c r="CK209" s="20">
        <f>ROUND((((VLOOKUP($D209,[1]Plan1!$B:$C,2,0)/25) * (VLOOKUP(CK$1,[2]Plan1!$A:$B,2,0))) * BY209),0)</f>
        <v>0</v>
      </c>
      <c r="CL209" s="19">
        <f>ROUND((((VLOOKUP($D209,[1]Plan1!$B:$C,2,0)/25) * (VLOOKUP(CL$1,[2]Plan1!$A:$B,2,0))) * BZ209),0)</f>
        <v>0</v>
      </c>
      <c r="CM209" s="20">
        <f>ROUND((((VLOOKUP($D209,[1]Plan1!$B:$C,2,0)/25) * (VLOOKUP(CM$1,[2]Plan1!$A:$B,2,0))) * CA209),0)</f>
        <v>0</v>
      </c>
      <c r="CN209" s="19">
        <f>ROUND((((VLOOKUP($D209,[1]Plan1!$B:$C,2,0)/25) * (VLOOKUP(CN$1,[2]Plan1!$A:$B,2,0))) * CB209),0)</f>
        <v>0</v>
      </c>
      <c r="CO209" s="20">
        <f>ROUND((((VLOOKUP($D209,[1]Plan1!$B:$C,2,0)/25) * (VLOOKUP(CO$1,[2]Plan1!$A:$B,2,0))) * CC209),0)</f>
        <v>0</v>
      </c>
      <c r="CP209" s="19">
        <f>ROUND((((VLOOKUP($D209,[1]Plan1!$B:$C,2,0)/25) * (VLOOKUP(CP$1,[2]Plan1!$A:$B,2,0))) * CD209),0)</f>
        <v>0</v>
      </c>
      <c r="CQ209" s="18"/>
      <c r="CR209" s="20">
        <f t="shared" si="12"/>
        <v>0</v>
      </c>
      <c r="CS209" s="19">
        <f>VLOOKUP(D209,[1]Plan1!$B:$C,2,0)</f>
        <v>110</v>
      </c>
      <c r="CT209" s="17">
        <f t="shared" si="13"/>
        <v>-110</v>
      </c>
      <c r="CU209" s="21">
        <f t="shared" si="15"/>
        <v>0</v>
      </c>
      <c r="CV209" s="2"/>
      <c r="CW209" s="2"/>
      <c r="CX209" s="2"/>
      <c r="CY209" s="2"/>
    </row>
    <row r="210" spans="1:103" ht="18.75" hidden="1">
      <c r="A210" s="8" t="s">
        <v>19</v>
      </c>
      <c r="B210" s="15" t="s">
        <v>20</v>
      </c>
      <c r="C210" s="15" t="s">
        <v>21</v>
      </c>
      <c r="D210" s="16" t="s">
        <v>198</v>
      </c>
      <c r="E210" s="16" t="str">
        <f>VLOOKUP(D210,[1]Plan1!$B:$D,3,0)</f>
        <v>01/10/20 a 29/10/20</v>
      </c>
      <c r="F210" s="13">
        <v>177522</v>
      </c>
      <c r="G210" s="13">
        <v>11431</v>
      </c>
      <c r="H210" s="14" t="s">
        <v>50</v>
      </c>
      <c r="I210" s="17" t="str">
        <f t="shared" si="14"/>
        <v/>
      </c>
      <c r="J210" s="17">
        <f>VLOOKUP(D210,[1]Plan1!$B:$E,4,0)</f>
        <v>4</v>
      </c>
      <c r="K210" s="18"/>
      <c r="L210" s="10">
        <v>0</v>
      </c>
      <c r="M210" s="11">
        <v>0</v>
      </c>
      <c r="N210" s="10">
        <v>0</v>
      </c>
      <c r="O210" s="11">
        <v>0</v>
      </c>
      <c r="P210" s="10">
        <v>0</v>
      </c>
      <c r="Q210" s="11">
        <v>0</v>
      </c>
      <c r="R210" s="10">
        <v>0</v>
      </c>
      <c r="S210" s="11">
        <v>0</v>
      </c>
      <c r="T210" s="10">
        <v>0</v>
      </c>
      <c r="U210" s="11">
        <v>0</v>
      </c>
      <c r="V210" s="10">
        <v>0</v>
      </c>
      <c r="W210" s="12"/>
      <c r="X210" s="10">
        <v>0</v>
      </c>
      <c r="Y210" s="11">
        <v>0</v>
      </c>
      <c r="Z210" s="10">
        <v>0</v>
      </c>
      <c r="AA210" s="11">
        <v>0</v>
      </c>
      <c r="AB210" s="10">
        <v>0</v>
      </c>
      <c r="AC210" s="11">
        <v>0</v>
      </c>
      <c r="AD210" s="10">
        <v>0</v>
      </c>
      <c r="AE210" s="11">
        <v>0</v>
      </c>
      <c r="AF210" s="10">
        <v>0</v>
      </c>
      <c r="AG210" s="11">
        <v>0</v>
      </c>
      <c r="AH210" s="10">
        <v>0</v>
      </c>
      <c r="AI210" s="12"/>
      <c r="AJ210" s="10">
        <v>0</v>
      </c>
      <c r="AK210" s="11">
        <v>0</v>
      </c>
      <c r="AL210" s="10">
        <v>0</v>
      </c>
      <c r="AM210" s="11">
        <v>0</v>
      </c>
      <c r="AN210" s="10">
        <v>0</v>
      </c>
      <c r="AO210" s="11">
        <v>0</v>
      </c>
      <c r="AP210" s="10">
        <v>0</v>
      </c>
      <c r="AQ210" s="11">
        <v>0</v>
      </c>
      <c r="AR210" s="10">
        <v>0</v>
      </c>
      <c r="AS210" s="11">
        <v>0</v>
      </c>
      <c r="AT210" s="10">
        <v>0</v>
      </c>
      <c r="AU210" s="12"/>
      <c r="AV210" s="10">
        <v>0</v>
      </c>
      <c r="AW210" s="11">
        <v>0</v>
      </c>
      <c r="AX210" s="10">
        <v>0</v>
      </c>
      <c r="AY210" s="11">
        <v>0</v>
      </c>
      <c r="AZ210" s="10">
        <v>0</v>
      </c>
      <c r="BA210" s="11">
        <v>0</v>
      </c>
      <c r="BB210" s="10">
        <v>0</v>
      </c>
      <c r="BC210" s="11">
        <v>0</v>
      </c>
      <c r="BD210" s="10">
        <v>0</v>
      </c>
      <c r="BE210" s="11">
        <v>0</v>
      </c>
      <c r="BF210" s="10">
        <v>0</v>
      </c>
      <c r="BG210" s="12"/>
      <c r="BH210" s="10">
        <v>0</v>
      </c>
      <c r="BI210" s="11">
        <v>0</v>
      </c>
      <c r="BJ210" s="10">
        <v>0</v>
      </c>
      <c r="BK210" s="11">
        <v>0</v>
      </c>
      <c r="BL210" s="10">
        <v>0</v>
      </c>
      <c r="BM210" s="11">
        <v>0</v>
      </c>
      <c r="BN210" s="10">
        <v>0</v>
      </c>
      <c r="BO210" s="11">
        <v>0</v>
      </c>
      <c r="BP210" s="10">
        <v>0</v>
      </c>
      <c r="BQ210" s="11">
        <v>0</v>
      </c>
      <c r="BR210" s="10">
        <v>0</v>
      </c>
      <c r="BT210" s="19">
        <f>(L210+X210+AJ210+AV210+BH210)/(VLOOKUP($D210,[1]Plan1!$B:$E,4,0))</f>
        <v>0</v>
      </c>
      <c r="BU210" s="20">
        <f>(M210+Y210+AK210+AW210+BI210)/(VLOOKUP($D210,[1]Plan1!$B:$E,4,0))</f>
        <v>0</v>
      </c>
      <c r="BV210" s="19">
        <f>(N210+Z210+AL210+AX210+BJ210)/(VLOOKUP($D210,[1]Plan1!$B:$E,4,0))</f>
        <v>0</v>
      </c>
      <c r="BW210" s="20">
        <f>(O210+AA210+AM210+AY210+BK210)/(VLOOKUP($D210,[1]Plan1!$B:$E,4,0))</f>
        <v>0</v>
      </c>
      <c r="BX210" s="19">
        <f>(P210+AB210+AN210+AZ210+BL210)/(VLOOKUP($D210,[1]Plan1!$B:$E,4,0))</f>
        <v>0</v>
      </c>
      <c r="BY210" s="20">
        <f>(Q210+AC210+AO210+BA210+BM210)/(VLOOKUP($D210,[1]Plan1!$B:$E,4,0))</f>
        <v>0</v>
      </c>
      <c r="BZ210" s="19">
        <f>(R210+AD210+AP210+BB210+BN210)/(VLOOKUP($D210,[1]Plan1!$B:$E,4,0))</f>
        <v>0</v>
      </c>
      <c r="CA210" s="20">
        <f>(S210+AE210+AQ210+BC210+BO210)/(VLOOKUP($D210,[1]Plan1!$B:$E,4,0))</f>
        <v>0</v>
      </c>
      <c r="CB210" s="19">
        <f>(T210+AF210+AR210+BD210+BP210)/(VLOOKUP($D210,[1]Plan1!$B:$E,4,0))</f>
        <v>0</v>
      </c>
      <c r="CC210" s="20">
        <f>(U210+AG210+AS210+BE210+BQ210)/(VLOOKUP($D210,[1]Plan1!$B:$E,4,0))</f>
        <v>0</v>
      </c>
      <c r="CD210" s="19">
        <f>(V210+AH210+AT210+BF210+BR210)/(VLOOKUP($D210,[1]Plan1!$B:$E,4,0))</f>
        <v>0</v>
      </c>
      <c r="CE210" s="18"/>
      <c r="CF210" s="19">
        <f>ROUND((((VLOOKUP($D210,[1]Plan1!$B:$C,2,0)/25) * (VLOOKUP(CF$1,[2]Plan1!$A:$B,2,0))) * BT210),0)</f>
        <v>0</v>
      </c>
      <c r="CG210" s="20">
        <f>ROUND((((VLOOKUP($D210,[1]Plan1!$B:$C,2,0)/25) * (VLOOKUP(CG$1,[2]Plan1!$A:$B,2,0))) * BU210),0)</f>
        <v>0</v>
      </c>
      <c r="CH210" s="19">
        <f>ROUND((((VLOOKUP($D210,[1]Plan1!$B:$C,2,0)/25) * (VLOOKUP(CH$1,[2]Plan1!$A:$B,2,0))) * BV210),0)</f>
        <v>0</v>
      </c>
      <c r="CI210" s="20">
        <f>ROUND((((VLOOKUP($D210,[1]Plan1!$B:$C,2,0)/25) * (VLOOKUP(CI$1,[2]Plan1!$A:$B,2,0))) * BW210),0)</f>
        <v>0</v>
      </c>
      <c r="CJ210" s="19">
        <f>ROUND((((VLOOKUP($D210,[1]Plan1!$B:$C,2,0)/25) * (VLOOKUP(CJ$1,[2]Plan1!$A:$B,2,0))) * BX210),0)</f>
        <v>0</v>
      </c>
      <c r="CK210" s="20">
        <f>ROUND((((VLOOKUP($D210,[1]Plan1!$B:$C,2,0)/25) * (VLOOKUP(CK$1,[2]Plan1!$A:$B,2,0))) * BY210),0)</f>
        <v>0</v>
      </c>
      <c r="CL210" s="19">
        <f>ROUND((((VLOOKUP($D210,[1]Plan1!$B:$C,2,0)/25) * (VLOOKUP(CL$1,[2]Plan1!$A:$B,2,0))) * BZ210),0)</f>
        <v>0</v>
      </c>
      <c r="CM210" s="20">
        <f>ROUND((((VLOOKUP($D210,[1]Plan1!$B:$C,2,0)/25) * (VLOOKUP(CM$1,[2]Plan1!$A:$B,2,0))) * CA210),0)</f>
        <v>0</v>
      </c>
      <c r="CN210" s="19">
        <f>ROUND((((VLOOKUP($D210,[1]Plan1!$B:$C,2,0)/25) * (VLOOKUP(CN$1,[2]Plan1!$A:$B,2,0))) * CB210),0)</f>
        <v>0</v>
      </c>
      <c r="CO210" s="20">
        <f>ROUND((((VLOOKUP($D210,[1]Plan1!$B:$C,2,0)/25) * (VLOOKUP(CO$1,[2]Plan1!$A:$B,2,0))) * CC210),0)</f>
        <v>0</v>
      </c>
      <c r="CP210" s="19">
        <f>ROUND((((VLOOKUP($D210,[1]Plan1!$B:$C,2,0)/25) * (VLOOKUP(CP$1,[2]Plan1!$A:$B,2,0))) * CD210),0)</f>
        <v>0</v>
      </c>
      <c r="CQ210" s="18"/>
      <c r="CR210" s="20">
        <f t="shared" si="12"/>
        <v>0</v>
      </c>
      <c r="CS210" s="19">
        <f>VLOOKUP(D210,[1]Plan1!$B:$C,2,0)</f>
        <v>110</v>
      </c>
      <c r="CT210" s="17">
        <f t="shared" si="13"/>
        <v>-110</v>
      </c>
      <c r="CU210" s="21">
        <f t="shared" si="15"/>
        <v>0</v>
      </c>
      <c r="CV210" s="2"/>
      <c r="CW210" s="2"/>
      <c r="CX210" s="2"/>
      <c r="CY210" s="2"/>
    </row>
    <row r="211" spans="1:103" ht="18.75" hidden="1">
      <c r="A211" s="8" t="s">
        <v>19</v>
      </c>
      <c r="B211" s="15" t="s">
        <v>20</v>
      </c>
      <c r="C211" s="15" t="s">
        <v>21</v>
      </c>
      <c r="D211" s="16" t="s">
        <v>198</v>
      </c>
      <c r="E211" s="16" t="str">
        <f>VLOOKUP(D211,[1]Plan1!$B:$D,3,0)</f>
        <v>01/10/20 a 29/10/20</v>
      </c>
      <c r="F211" s="13">
        <v>100841</v>
      </c>
      <c r="G211" s="13">
        <v>7905</v>
      </c>
      <c r="H211" s="14" t="s">
        <v>51</v>
      </c>
      <c r="I211" s="17" t="str">
        <f t="shared" si="14"/>
        <v/>
      </c>
      <c r="J211" s="17">
        <f>VLOOKUP(D211,[1]Plan1!$B:$E,4,0)</f>
        <v>4</v>
      </c>
      <c r="K211" s="18"/>
      <c r="L211" s="10">
        <v>0</v>
      </c>
      <c r="M211" s="11">
        <v>0</v>
      </c>
      <c r="N211" s="10">
        <v>0</v>
      </c>
      <c r="O211" s="11">
        <v>0</v>
      </c>
      <c r="P211" s="10">
        <v>0</v>
      </c>
      <c r="Q211" s="11">
        <v>0</v>
      </c>
      <c r="R211" s="10">
        <v>0</v>
      </c>
      <c r="S211" s="11">
        <v>0</v>
      </c>
      <c r="T211" s="10">
        <v>0</v>
      </c>
      <c r="U211" s="11">
        <v>0</v>
      </c>
      <c r="V211" s="10">
        <v>0</v>
      </c>
      <c r="W211" s="12"/>
      <c r="X211" s="10">
        <v>0</v>
      </c>
      <c r="Y211" s="11">
        <v>0</v>
      </c>
      <c r="Z211" s="10">
        <v>0</v>
      </c>
      <c r="AA211" s="11">
        <v>0</v>
      </c>
      <c r="AB211" s="10">
        <v>0</v>
      </c>
      <c r="AC211" s="11">
        <v>0</v>
      </c>
      <c r="AD211" s="10">
        <v>0</v>
      </c>
      <c r="AE211" s="11">
        <v>0</v>
      </c>
      <c r="AF211" s="10">
        <v>0</v>
      </c>
      <c r="AG211" s="11">
        <v>0</v>
      </c>
      <c r="AH211" s="10">
        <v>0</v>
      </c>
      <c r="AI211" s="12"/>
      <c r="AJ211" s="10">
        <v>0</v>
      </c>
      <c r="AK211" s="11">
        <v>0</v>
      </c>
      <c r="AL211" s="10">
        <v>0</v>
      </c>
      <c r="AM211" s="11">
        <v>0</v>
      </c>
      <c r="AN211" s="10">
        <v>0</v>
      </c>
      <c r="AO211" s="11">
        <v>0</v>
      </c>
      <c r="AP211" s="10">
        <v>0</v>
      </c>
      <c r="AQ211" s="11">
        <v>0</v>
      </c>
      <c r="AR211" s="10">
        <v>0</v>
      </c>
      <c r="AS211" s="11">
        <v>0</v>
      </c>
      <c r="AT211" s="10">
        <v>0</v>
      </c>
      <c r="AU211" s="12"/>
      <c r="AV211" s="10">
        <v>0</v>
      </c>
      <c r="AW211" s="11">
        <v>0</v>
      </c>
      <c r="AX211" s="10">
        <v>0</v>
      </c>
      <c r="AY211" s="11">
        <v>0</v>
      </c>
      <c r="AZ211" s="10">
        <v>0</v>
      </c>
      <c r="BA211" s="11">
        <v>0</v>
      </c>
      <c r="BB211" s="10">
        <v>0</v>
      </c>
      <c r="BC211" s="11">
        <v>0</v>
      </c>
      <c r="BD211" s="10">
        <v>0</v>
      </c>
      <c r="BE211" s="11">
        <v>0</v>
      </c>
      <c r="BF211" s="10">
        <v>0</v>
      </c>
      <c r="BG211" s="12"/>
      <c r="BH211" s="10">
        <v>0</v>
      </c>
      <c r="BI211" s="11">
        <v>0</v>
      </c>
      <c r="BJ211" s="10">
        <v>0</v>
      </c>
      <c r="BK211" s="11">
        <v>0</v>
      </c>
      <c r="BL211" s="10">
        <v>0</v>
      </c>
      <c r="BM211" s="11">
        <v>0</v>
      </c>
      <c r="BN211" s="10">
        <v>0</v>
      </c>
      <c r="BO211" s="11">
        <v>0</v>
      </c>
      <c r="BP211" s="10">
        <v>0</v>
      </c>
      <c r="BQ211" s="11">
        <v>0</v>
      </c>
      <c r="BR211" s="10">
        <v>0</v>
      </c>
      <c r="BT211" s="19">
        <f>(L211+X211+AJ211+AV211+BH211)/(VLOOKUP($D211,[1]Plan1!$B:$E,4,0))</f>
        <v>0</v>
      </c>
      <c r="BU211" s="20">
        <f>(M211+Y211+AK211+AW211+BI211)/(VLOOKUP($D211,[1]Plan1!$B:$E,4,0))</f>
        <v>0</v>
      </c>
      <c r="BV211" s="19">
        <f>(N211+Z211+AL211+AX211+BJ211)/(VLOOKUP($D211,[1]Plan1!$B:$E,4,0))</f>
        <v>0</v>
      </c>
      <c r="BW211" s="20">
        <f>(O211+AA211+AM211+AY211+BK211)/(VLOOKUP($D211,[1]Plan1!$B:$E,4,0))</f>
        <v>0</v>
      </c>
      <c r="BX211" s="19">
        <f>(P211+AB211+AN211+AZ211+BL211)/(VLOOKUP($D211,[1]Plan1!$B:$E,4,0))</f>
        <v>0</v>
      </c>
      <c r="BY211" s="20">
        <f>(Q211+AC211+AO211+BA211+BM211)/(VLOOKUP($D211,[1]Plan1!$B:$E,4,0))</f>
        <v>0</v>
      </c>
      <c r="BZ211" s="19">
        <f>(R211+AD211+AP211+BB211+BN211)/(VLOOKUP($D211,[1]Plan1!$B:$E,4,0))</f>
        <v>0</v>
      </c>
      <c r="CA211" s="20">
        <f>(S211+AE211+AQ211+BC211+BO211)/(VLOOKUP($D211,[1]Plan1!$B:$E,4,0))</f>
        <v>0</v>
      </c>
      <c r="CB211" s="19">
        <f>(T211+AF211+AR211+BD211+BP211)/(VLOOKUP($D211,[1]Plan1!$B:$E,4,0))</f>
        <v>0</v>
      </c>
      <c r="CC211" s="20">
        <f>(U211+AG211+AS211+BE211+BQ211)/(VLOOKUP($D211,[1]Plan1!$B:$E,4,0))</f>
        <v>0</v>
      </c>
      <c r="CD211" s="19">
        <f>(V211+AH211+AT211+BF211+BR211)/(VLOOKUP($D211,[1]Plan1!$B:$E,4,0))</f>
        <v>0</v>
      </c>
      <c r="CE211" s="18"/>
      <c r="CF211" s="19">
        <f>ROUND((((VLOOKUP($D211,[1]Plan1!$B:$C,2,0)/25) * (VLOOKUP(CF$1,[2]Plan1!$A:$B,2,0))) * BT211),0)</f>
        <v>0</v>
      </c>
      <c r="CG211" s="20">
        <f>ROUND((((VLOOKUP($D211,[1]Plan1!$B:$C,2,0)/25) * (VLOOKUP(CG$1,[2]Plan1!$A:$B,2,0))) * BU211),0)</f>
        <v>0</v>
      </c>
      <c r="CH211" s="19">
        <f>ROUND((((VLOOKUP($D211,[1]Plan1!$B:$C,2,0)/25) * (VLOOKUP(CH$1,[2]Plan1!$A:$B,2,0))) * BV211),0)</f>
        <v>0</v>
      </c>
      <c r="CI211" s="20">
        <f>ROUND((((VLOOKUP($D211,[1]Plan1!$B:$C,2,0)/25) * (VLOOKUP(CI$1,[2]Plan1!$A:$B,2,0))) * BW211),0)</f>
        <v>0</v>
      </c>
      <c r="CJ211" s="19">
        <f>ROUND((((VLOOKUP($D211,[1]Plan1!$B:$C,2,0)/25) * (VLOOKUP(CJ$1,[2]Plan1!$A:$B,2,0))) * BX211),0)</f>
        <v>0</v>
      </c>
      <c r="CK211" s="20">
        <f>ROUND((((VLOOKUP($D211,[1]Plan1!$B:$C,2,0)/25) * (VLOOKUP(CK$1,[2]Plan1!$A:$B,2,0))) * BY211),0)</f>
        <v>0</v>
      </c>
      <c r="CL211" s="19">
        <f>ROUND((((VLOOKUP($D211,[1]Plan1!$B:$C,2,0)/25) * (VLOOKUP(CL$1,[2]Plan1!$A:$B,2,0))) * BZ211),0)</f>
        <v>0</v>
      </c>
      <c r="CM211" s="20">
        <f>ROUND((((VLOOKUP($D211,[1]Plan1!$B:$C,2,0)/25) * (VLOOKUP(CM$1,[2]Plan1!$A:$B,2,0))) * CA211),0)</f>
        <v>0</v>
      </c>
      <c r="CN211" s="19">
        <f>ROUND((((VLOOKUP($D211,[1]Plan1!$B:$C,2,0)/25) * (VLOOKUP(CN$1,[2]Plan1!$A:$B,2,0))) * CB211),0)</f>
        <v>0</v>
      </c>
      <c r="CO211" s="20">
        <f>ROUND((((VLOOKUP($D211,[1]Plan1!$B:$C,2,0)/25) * (VLOOKUP(CO$1,[2]Plan1!$A:$B,2,0))) * CC211),0)</f>
        <v>0</v>
      </c>
      <c r="CP211" s="19">
        <f>ROUND((((VLOOKUP($D211,[1]Plan1!$B:$C,2,0)/25) * (VLOOKUP(CP$1,[2]Plan1!$A:$B,2,0))) * CD211),0)</f>
        <v>0</v>
      </c>
      <c r="CQ211" s="18"/>
      <c r="CR211" s="20">
        <f t="shared" si="12"/>
        <v>0</v>
      </c>
      <c r="CS211" s="19">
        <f>VLOOKUP(D211,[1]Plan1!$B:$C,2,0)</f>
        <v>110</v>
      </c>
      <c r="CT211" s="17">
        <f t="shared" si="13"/>
        <v>-110</v>
      </c>
      <c r="CU211" s="21">
        <f t="shared" si="15"/>
        <v>0</v>
      </c>
      <c r="CV211" s="2"/>
      <c r="CW211" s="2"/>
      <c r="CX211" s="2"/>
      <c r="CY211" s="2"/>
    </row>
    <row r="212" spans="1:103" ht="18.75" hidden="1">
      <c r="A212" s="8" t="s">
        <v>19</v>
      </c>
      <c r="B212" s="15" t="s">
        <v>20</v>
      </c>
      <c r="C212" s="15" t="s">
        <v>21</v>
      </c>
      <c r="D212" s="16" t="s">
        <v>199</v>
      </c>
      <c r="E212" s="16" t="str">
        <f>VLOOKUP(D212,[1]Plan1!$B:$D,3,0)</f>
        <v>03/11/20 a 30/11/20</v>
      </c>
      <c r="F212" s="13">
        <v>30088</v>
      </c>
      <c r="G212" s="13">
        <v>10115</v>
      </c>
      <c r="H212" s="14" t="s">
        <v>22</v>
      </c>
      <c r="I212" s="17" t="str">
        <f t="shared" si="14"/>
        <v/>
      </c>
      <c r="J212" s="17">
        <f>VLOOKUP(D212,[1]Plan1!$B:$E,4,0)</f>
        <v>4</v>
      </c>
      <c r="K212" s="18"/>
      <c r="L212" s="10">
        <v>0</v>
      </c>
      <c r="M212" s="11">
        <v>0</v>
      </c>
      <c r="N212" s="10">
        <v>0</v>
      </c>
      <c r="O212" s="11">
        <v>0</v>
      </c>
      <c r="P212" s="10">
        <v>0</v>
      </c>
      <c r="Q212" s="11">
        <v>0</v>
      </c>
      <c r="R212" s="10">
        <v>0</v>
      </c>
      <c r="S212" s="11">
        <v>0</v>
      </c>
      <c r="T212" s="10">
        <v>0</v>
      </c>
      <c r="U212" s="11">
        <v>0</v>
      </c>
      <c r="V212" s="10">
        <v>0</v>
      </c>
      <c r="W212" s="12"/>
      <c r="X212" s="10">
        <v>0</v>
      </c>
      <c r="Y212" s="11">
        <v>0</v>
      </c>
      <c r="Z212" s="10">
        <v>0</v>
      </c>
      <c r="AA212" s="11">
        <v>0</v>
      </c>
      <c r="AB212" s="10">
        <v>0</v>
      </c>
      <c r="AC212" s="11">
        <v>0</v>
      </c>
      <c r="AD212" s="10">
        <v>0</v>
      </c>
      <c r="AE212" s="11">
        <v>0</v>
      </c>
      <c r="AF212" s="10">
        <v>0</v>
      </c>
      <c r="AG212" s="11">
        <v>0</v>
      </c>
      <c r="AH212" s="10">
        <v>0</v>
      </c>
      <c r="AI212" s="12"/>
      <c r="AJ212" s="10">
        <v>0</v>
      </c>
      <c r="AK212" s="11">
        <v>0</v>
      </c>
      <c r="AL212" s="10">
        <v>0</v>
      </c>
      <c r="AM212" s="11">
        <v>0</v>
      </c>
      <c r="AN212" s="10">
        <v>0</v>
      </c>
      <c r="AO212" s="11">
        <v>0</v>
      </c>
      <c r="AP212" s="10">
        <v>0</v>
      </c>
      <c r="AQ212" s="11">
        <v>0</v>
      </c>
      <c r="AR212" s="10">
        <v>0</v>
      </c>
      <c r="AS212" s="11">
        <v>0</v>
      </c>
      <c r="AT212" s="10">
        <v>0</v>
      </c>
      <c r="AU212" s="12"/>
      <c r="AV212" s="10">
        <v>0</v>
      </c>
      <c r="AW212" s="11">
        <v>0</v>
      </c>
      <c r="AX212" s="10">
        <v>0</v>
      </c>
      <c r="AY212" s="11">
        <v>0</v>
      </c>
      <c r="AZ212" s="10">
        <v>0</v>
      </c>
      <c r="BA212" s="11">
        <v>0</v>
      </c>
      <c r="BB212" s="10">
        <v>0</v>
      </c>
      <c r="BC212" s="11">
        <v>0</v>
      </c>
      <c r="BD212" s="10">
        <v>0</v>
      </c>
      <c r="BE212" s="11">
        <v>0</v>
      </c>
      <c r="BF212" s="10">
        <v>0</v>
      </c>
      <c r="BG212" s="12"/>
      <c r="BH212" s="10">
        <v>0</v>
      </c>
      <c r="BI212" s="11">
        <v>0</v>
      </c>
      <c r="BJ212" s="10">
        <v>0</v>
      </c>
      <c r="BK212" s="11">
        <v>0</v>
      </c>
      <c r="BL212" s="10">
        <v>0</v>
      </c>
      <c r="BM212" s="11">
        <v>0</v>
      </c>
      <c r="BN212" s="10">
        <v>0</v>
      </c>
      <c r="BO212" s="11">
        <v>0</v>
      </c>
      <c r="BP212" s="10">
        <v>0</v>
      </c>
      <c r="BQ212" s="11">
        <v>0</v>
      </c>
      <c r="BR212" s="10">
        <v>0</v>
      </c>
      <c r="BT212" s="19">
        <f>(L212+X212+AJ212+AV212+BH212)/(VLOOKUP($D212,[1]Plan1!$B:$E,4,0))</f>
        <v>0</v>
      </c>
      <c r="BU212" s="20">
        <f>(M212+Y212+AK212+AW212+BI212)/(VLOOKUP($D212,[1]Plan1!$B:$E,4,0))</f>
        <v>0</v>
      </c>
      <c r="BV212" s="19">
        <f>(N212+Z212+AL212+AX212+BJ212)/(VLOOKUP($D212,[1]Plan1!$B:$E,4,0))</f>
        <v>0</v>
      </c>
      <c r="BW212" s="20">
        <f>(O212+AA212+AM212+AY212+BK212)/(VLOOKUP($D212,[1]Plan1!$B:$E,4,0))</f>
        <v>0</v>
      </c>
      <c r="BX212" s="19">
        <f>(P212+AB212+AN212+AZ212+BL212)/(VLOOKUP($D212,[1]Plan1!$B:$E,4,0))</f>
        <v>0</v>
      </c>
      <c r="BY212" s="20">
        <f>(Q212+AC212+AO212+BA212+BM212)/(VLOOKUP($D212,[1]Plan1!$B:$E,4,0))</f>
        <v>0</v>
      </c>
      <c r="BZ212" s="19">
        <f>(R212+AD212+AP212+BB212+BN212)/(VLOOKUP($D212,[1]Plan1!$B:$E,4,0))</f>
        <v>0</v>
      </c>
      <c r="CA212" s="20">
        <f>(S212+AE212+AQ212+BC212+BO212)/(VLOOKUP($D212,[1]Plan1!$B:$E,4,0))</f>
        <v>0</v>
      </c>
      <c r="CB212" s="19">
        <f>(T212+AF212+AR212+BD212+BP212)/(VLOOKUP($D212,[1]Plan1!$B:$E,4,0))</f>
        <v>0</v>
      </c>
      <c r="CC212" s="20">
        <f>(U212+AG212+AS212+BE212+BQ212)/(VLOOKUP($D212,[1]Plan1!$B:$E,4,0))</f>
        <v>0</v>
      </c>
      <c r="CD212" s="19">
        <f>(V212+AH212+AT212+BF212+BR212)/(VLOOKUP($D212,[1]Plan1!$B:$E,4,0))</f>
        <v>0</v>
      </c>
      <c r="CE212" s="18"/>
      <c r="CF212" s="19">
        <f>ROUND((((VLOOKUP($D212,[1]Plan1!$B:$C,2,0)/25) * (VLOOKUP(CF$1,[2]Plan1!$A:$B,2,0))) * BT212),0)</f>
        <v>0</v>
      </c>
      <c r="CG212" s="20">
        <f>ROUND((((VLOOKUP($D212,[1]Plan1!$B:$C,2,0)/25) * (VLOOKUP(CG$1,[2]Plan1!$A:$B,2,0))) * BU212),0)</f>
        <v>0</v>
      </c>
      <c r="CH212" s="19">
        <f>ROUND((((VLOOKUP($D212,[1]Plan1!$B:$C,2,0)/25) * (VLOOKUP(CH$1,[2]Plan1!$A:$B,2,0))) * BV212),0)</f>
        <v>0</v>
      </c>
      <c r="CI212" s="20">
        <f>ROUND((((VLOOKUP($D212,[1]Plan1!$B:$C,2,0)/25) * (VLOOKUP(CI$1,[2]Plan1!$A:$B,2,0))) * BW212),0)</f>
        <v>0</v>
      </c>
      <c r="CJ212" s="19">
        <f>ROUND((((VLOOKUP($D212,[1]Plan1!$B:$C,2,0)/25) * (VLOOKUP(CJ$1,[2]Plan1!$A:$B,2,0))) * BX212),0)</f>
        <v>0</v>
      </c>
      <c r="CK212" s="20">
        <f>ROUND((((VLOOKUP($D212,[1]Plan1!$B:$C,2,0)/25) * (VLOOKUP(CK$1,[2]Plan1!$A:$B,2,0))) * BY212),0)</f>
        <v>0</v>
      </c>
      <c r="CL212" s="19">
        <f>ROUND((((VLOOKUP($D212,[1]Plan1!$B:$C,2,0)/25) * (VLOOKUP(CL$1,[2]Plan1!$A:$B,2,0))) * BZ212),0)</f>
        <v>0</v>
      </c>
      <c r="CM212" s="20">
        <f>ROUND((((VLOOKUP($D212,[1]Plan1!$B:$C,2,0)/25) * (VLOOKUP(CM$1,[2]Plan1!$A:$B,2,0))) * CA212),0)</f>
        <v>0</v>
      </c>
      <c r="CN212" s="19">
        <f>ROUND((((VLOOKUP($D212,[1]Plan1!$B:$C,2,0)/25) * (VLOOKUP(CN$1,[2]Plan1!$A:$B,2,0))) * CB212),0)</f>
        <v>0</v>
      </c>
      <c r="CO212" s="20">
        <f>ROUND((((VLOOKUP($D212,[1]Plan1!$B:$C,2,0)/25) * (VLOOKUP(CO$1,[2]Plan1!$A:$B,2,0))) * CC212),0)</f>
        <v>0</v>
      </c>
      <c r="CP212" s="19">
        <f>ROUND((((VLOOKUP($D212,[1]Plan1!$B:$C,2,0)/25) * (VLOOKUP(CP$1,[2]Plan1!$A:$B,2,0))) * CD212),0)</f>
        <v>0</v>
      </c>
      <c r="CQ212" s="18"/>
      <c r="CR212" s="20">
        <f t="shared" si="12"/>
        <v>0</v>
      </c>
      <c r="CS212" s="19">
        <f>VLOOKUP(D212,[1]Plan1!$B:$C,2,0)</f>
        <v>100</v>
      </c>
      <c r="CT212" s="17">
        <f t="shared" si="13"/>
        <v>-100</v>
      </c>
      <c r="CU212" s="21">
        <f t="shared" si="15"/>
        <v>0</v>
      </c>
      <c r="CV212" s="2"/>
      <c r="CW212" s="2"/>
      <c r="CX212" s="2"/>
      <c r="CY212" s="2"/>
    </row>
    <row r="213" spans="1:103" ht="18.75" hidden="1">
      <c r="A213" s="8" t="s">
        <v>19</v>
      </c>
      <c r="B213" s="15" t="s">
        <v>20</v>
      </c>
      <c r="C213" s="15" t="s">
        <v>21</v>
      </c>
      <c r="D213" s="16" t="s">
        <v>199</v>
      </c>
      <c r="E213" s="16" t="str">
        <f>VLOOKUP(D213,[1]Plan1!$B:$D,3,0)</f>
        <v>03/11/20 a 30/11/20</v>
      </c>
      <c r="F213" s="13">
        <v>75321</v>
      </c>
      <c r="G213" s="13">
        <v>10807</v>
      </c>
      <c r="H213" s="14" t="s">
        <v>23</v>
      </c>
      <c r="I213" s="17" t="str">
        <f t="shared" si="14"/>
        <v/>
      </c>
      <c r="J213" s="17">
        <f>VLOOKUP(D213,[1]Plan1!$B:$E,4,0)</f>
        <v>4</v>
      </c>
      <c r="K213" s="18"/>
      <c r="L213" s="10">
        <v>0</v>
      </c>
      <c r="M213" s="11">
        <v>0</v>
      </c>
      <c r="N213" s="10">
        <v>0</v>
      </c>
      <c r="O213" s="11">
        <v>0</v>
      </c>
      <c r="P213" s="10">
        <v>0</v>
      </c>
      <c r="Q213" s="11">
        <v>0</v>
      </c>
      <c r="R213" s="10">
        <v>0</v>
      </c>
      <c r="S213" s="11">
        <v>0</v>
      </c>
      <c r="T213" s="10">
        <v>0</v>
      </c>
      <c r="U213" s="11">
        <v>0</v>
      </c>
      <c r="V213" s="10">
        <v>0</v>
      </c>
      <c r="W213" s="12"/>
      <c r="X213" s="10">
        <v>0</v>
      </c>
      <c r="Y213" s="11">
        <v>0</v>
      </c>
      <c r="Z213" s="10">
        <v>0</v>
      </c>
      <c r="AA213" s="11">
        <v>0</v>
      </c>
      <c r="AB213" s="10">
        <v>0</v>
      </c>
      <c r="AC213" s="11">
        <v>0</v>
      </c>
      <c r="AD213" s="10">
        <v>0</v>
      </c>
      <c r="AE213" s="11">
        <v>0</v>
      </c>
      <c r="AF213" s="10">
        <v>0</v>
      </c>
      <c r="AG213" s="11">
        <v>0</v>
      </c>
      <c r="AH213" s="10">
        <v>0</v>
      </c>
      <c r="AI213" s="12"/>
      <c r="AJ213" s="10">
        <v>0</v>
      </c>
      <c r="AK213" s="11">
        <v>0</v>
      </c>
      <c r="AL213" s="10">
        <v>0</v>
      </c>
      <c r="AM213" s="11">
        <v>0</v>
      </c>
      <c r="AN213" s="10">
        <v>0</v>
      </c>
      <c r="AO213" s="11">
        <v>0</v>
      </c>
      <c r="AP213" s="10">
        <v>0</v>
      </c>
      <c r="AQ213" s="11">
        <v>0</v>
      </c>
      <c r="AR213" s="10">
        <v>0</v>
      </c>
      <c r="AS213" s="11">
        <v>0</v>
      </c>
      <c r="AT213" s="10">
        <v>0</v>
      </c>
      <c r="AU213" s="12"/>
      <c r="AV213" s="10">
        <v>0</v>
      </c>
      <c r="AW213" s="11">
        <v>0</v>
      </c>
      <c r="AX213" s="10">
        <v>0</v>
      </c>
      <c r="AY213" s="11">
        <v>0</v>
      </c>
      <c r="AZ213" s="10">
        <v>0</v>
      </c>
      <c r="BA213" s="11">
        <v>0</v>
      </c>
      <c r="BB213" s="10">
        <v>0</v>
      </c>
      <c r="BC213" s="11">
        <v>0</v>
      </c>
      <c r="BD213" s="10">
        <v>0</v>
      </c>
      <c r="BE213" s="11">
        <v>0</v>
      </c>
      <c r="BF213" s="10">
        <v>0</v>
      </c>
      <c r="BG213" s="12"/>
      <c r="BH213" s="10">
        <v>0</v>
      </c>
      <c r="BI213" s="11">
        <v>0</v>
      </c>
      <c r="BJ213" s="10">
        <v>0</v>
      </c>
      <c r="BK213" s="11">
        <v>0</v>
      </c>
      <c r="BL213" s="10">
        <v>0</v>
      </c>
      <c r="BM213" s="11">
        <v>0</v>
      </c>
      <c r="BN213" s="10">
        <v>0</v>
      </c>
      <c r="BO213" s="11">
        <v>0</v>
      </c>
      <c r="BP213" s="10">
        <v>0</v>
      </c>
      <c r="BQ213" s="11">
        <v>0</v>
      </c>
      <c r="BR213" s="10">
        <v>0</v>
      </c>
      <c r="BT213" s="19">
        <f>(L213+X213+AJ213+AV213+BH213)/(VLOOKUP($D213,[1]Plan1!$B:$E,4,0))</f>
        <v>0</v>
      </c>
      <c r="BU213" s="20">
        <f>(M213+Y213+AK213+AW213+BI213)/(VLOOKUP($D213,[1]Plan1!$B:$E,4,0))</f>
        <v>0</v>
      </c>
      <c r="BV213" s="19">
        <f>(N213+Z213+AL213+AX213+BJ213)/(VLOOKUP($D213,[1]Plan1!$B:$E,4,0))</f>
        <v>0</v>
      </c>
      <c r="BW213" s="20">
        <f>(O213+AA213+AM213+AY213+BK213)/(VLOOKUP($D213,[1]Plan1!$B:$E,4,0))</f>
        <v>0</v>
      </c>
      <c r="BX213" s="19">
        <f>(P213+AB213+AN213+AZ213+BL213)/(VLOOKUP($D213,[1]Plan1!$B:$E,4,0))</f>
        <v>0</v>
      </c>
      <c r="BY213" s="20">
        <f>(Q213+AC213+AO213+BA213+BM213)/(VLOOKUP($D213,[1]Plan1!$B:$E,4,0))</f>
        <v>0</v>
      </c>
      <c r="BZ213" s="19">
        <f>(R213+AD213+AP213+BB213+BN213)/(VLOOKUP($D213,[1]Plan1!$B:$E,4,0))</f>
        <v>0</v>
      </c>
      <c r="CA213" s="20">
        <f>(S213+AE213+AQ213+BC213+BO213)/(VLOOKUP($D213,[1]Plan1!$B:$E,4,0))</f>
        <v>0</v>
      </c>
      <c r="CB213" s="19">
        <f>(T213+AF213+AR213+BD213+BP213)/(VLOOKUP($D213,[1]Plan1!$B:$E,4,0))</f>
        <v>0</v>
      </c>
      <c r="CC213" s="20">
        <f>(U213+AG213+AS213+BE213+BQ213)/(VLOOKUP($D213,[1]Plan1!$B:$E,4,0))</f>
        <v>0</v>
      </c>
      <c r="CD213" s="19">
        <f>(V213+AH213+AT213+BF213+BR213)/(VLOOKUP($D213,[1]Plan1!$B:$E,4,0))</f>
        <v>0</v>
      </c>
      <c r="CE213" s="18"/>
      <c r="CF213" s="19">
        <f>ROUND((((VLOOKUP($D213,[1]Plan1!$B:$C,2,0)/25) * (VLOOKUP(CF$1,[2]Plan1!$A:$B,2,0))) * BT213),0)</f>
        <v>0</v>
      </c>
      <c r="CG213" s="20">
        <f>ROUND((((VLOOKUP($D213,[1]Plan1!$B:$C,2,0)/25) * (VLOOKUP(CG$1,[2]Plan1!$A:$B,2,0))) * BU213),0)</f>
        <v>0</v>
      </c>
      <c r="CH213" s="19">
        <f>ROUND((((VLOOKUP($D213,[1]Plan1!$B:$C,2,0)/25) * (VLOOKUP(CH$1,[2]Plan1!$A:$B,2,0))) * BV213),0)</f>
        <v>0</v>
      </c>
      <c r="CI213" s="20">
        <f>ROUND((((VLOOKUP($D213,[1]Plan1!$B:$C,2,0)/25) * (VLOOKUP(CI$1,[2]Plan1!$A:$B,2,0))) * BW213),0)</f>
        <v>0</v>
      </c>
      <c r="CJ213" s="19">
        <f>ROUND((((VLOOKUP($D213,[1]Plan1!$B:$C,2,0)/25) * (VLOOKUP(CJ$1,[2]Plan1!$A:$B,2,0))) * BX213),0)</f>
        <v>0</v>
      </c>
      <c r="CK213" s="20">
        <f>ROUND((((VLOOKUP($D213,[1]Plan1!$B:$C,2,0)/25) * (VLOOKUP(CK$1,[2]Plan1!$A:$B,2,0))) * BY213),0)</f>
        <v>0</v>
      </c>
      <c r="CL213" s="19">
        <f>ROUND((((VLOOKUP($D213,[1]Plan1!$B:$C,2,0)/25) * (VLOOKUP(CL$1,[2]Plan1!$A:$B,2,0))) * BZ213),0)</f>
        <v>0</v>
      </c>
      <c r="CM213" s="20">
        <f>ROUND((((VLOOKUP($D213,[1]Plan1!$B:$C,2,0)/25) * (VLOOKUP(CM$1,[2]Plan1!$A:$B,2,0))) * CA213),0)</f>
        <v>0</v>
      </c>
      <c r="CN213" s="19">
        <f>ROUND((((VLOOKUP($D213,[1]Plan1!$B:$C,2,0)/25) * (VLOOKUP(CN$1,[2]Plan1!$A:$B,2,0))) * CB213),0)</f>
        <v>0</v>
      </c>
      <c r="CO213" s="20">
        <f>ROUND((((VLOOKUP($D213,[1]Plan1!$B:$C,2,0)/25) * (VLOOKUP(CO$1,[2]Plan1!$A:$B,2,0))) * CC213),0)</f>
        <v>0</v>
      </c>
      <c r="CP213" s="19">
        <f>ROUND((((VLOOKUP($D213,[1]Plan1!$B:$C,2,0)/25) * (VLOOKUP(CP$1,[2]Plan1!$A:$B,2,0))) * CD213),0)</f>
        <v>0</v>
      </c>
      <c r="CQ213" s="18"/>
      <c r="CR213" s="20">
        <f t="shared" si="12"/>
        <v>0</v>
      </c>
      <c r="CS213" s="19">
        <f>VLOOKUP(D213,[1]Plan1!$B:$C,2,0)</f>
        <v>100</v>
      </c>
      <c r="CT213" s="17">
        <f t="shared" si="13"/>
        <v>-100</v>
      </c>
      <c r="CU213" s="21">
        <f t="shared" si="15"/>
        <v>0</v>
      </c>
      <c r="CV213" s="2"/>
      <c r="CW213" s="2"/>
      <c r="CX213" s="2"/>
      <c r="CY213" s="2"/>
    </row>
    <row r="214" spans="1:103" ht="18.75" hidden="1">
      <c r="A214" s="8" t="s">
        <v>19</v>
      </c>
      <c r="B214" s="15" t="s">
        <v>20</v>
      </c>
      <c r="C214" s="15" t="s">
        <v>21</v>
      </c>
      <c r="D214" s="16" t="s">
        <v>199</v>
      </c>
      <c r="E214" s="16" t="str">
        <f>VLOOKUP(D214,[1]Plan1!$B:$D,3,0)</f>
        <v>03/11/20 a 30/11/20</v>
      </c>
      <c r="F214" s="13">
        <v>63372</v>
      </c>
      <c r="G214" s="13">
        <v>10816</v>
      </c>
      <c r="H214" s="14" t="s">
        <v>24</v>
      </c>
      <c r="I214" s="17" t="str">
        <f t="shared" si="14"/>
        <v/>
      </c>
      <c r="J214" s="17">
        <f>VLOOKUP(D214,[1]Plan1!$B:$E,4,0)</f>
        <v>4</v>
      </c>
      <c r="K214" s="18"/>
      <c r="L214" s="10">
        <v>0</v>
      </c>
      <c r="M214" s="11">
        <v>0</v>
      </c>
      <c r="N214" s="10">
        <v>0</v>
      </c>
      <c r="O214" s="11">
        <v>0</v>
      </c>
      <c r="P214" s="10">
        <v>0</v>
      </c>
      <c r="Q214" s="11">
        <v>0</v>
      </c>
      <c r="R214" s="10">
        <v>0</v>
      </c>
      <c r="S214" s="11">
        <v>0</v>
      </c>
      <c r="T214" s="10">
        <v>0</v>
      </c>
      <c r="U214" s="11">
        <v>0</v>
      </c>
      <c r="V214" s="10">
        <v>0</v>
      </c>
      <c r="W214" s="12"/>
      <c r="X214" s="10">
        <v>0</v>
      </c>
      <c r="Y214" s="11">
        <v>0</v>
      </c>
      <c r="Z214" s="10">
        <v>0</v>
      </c>
      <c r="AA214" s="11">
        <v>0</v>
      </c>
      <c r="AB214" s="10">
        <v>0</v>
      </c>
      <c r="AC214" s="11">
        <v>0</v>
      </c>
      <c r="AD214" s="10">
        <v>0</v>
      </c>
      <c r="AE214" s="11">
        <v>0</v>
      </c>
      <c r="AF214" s="10">
        <v>0</v>
      </c>
      <c r="AG214" s="11">
        <v>0</v>
      </c>
      <c r="AH214" s="10">
        <v>0</v>
      </c>
      <c r="AI214" s="12"/>
      <c r="AJ214" s="10">
        <v>0</v>
      </c>
      <c r="AK214" s="11">
        <v>0</v>
      </c>
      <c r="AL214" s="10">
        <v>0</v>
      </c>
      <c r="AM214" s="11">
        <v>0</v>
      </c>
      <c r="AN214" s="10">
        <v>0</v>
      </c>
      <c r="AO214" s="11">
        <v>0</v>
      </c>
      <c r="AP214" s="10">
        <v>0</v>
      </c>
      <c r="AQ214" s="11">
        <v>0</v>
      </c>
      <c r="AR214" s="10">
        <v>0</v>
      </c>
      <c r="AS214" s="11">
        <v>0</v>
      </c>
      <c r="AT214" s="10">
        <v>0</v>
      </c>
      <c r="AU214" s="12"/>
      <c r="AV214" s="10">
        <v>0</v>
      </c>
      <c r="AW214" s="11">
        <v>0</v>
      </c>
      <c r="AX214" s="10">
        <v>0</v>
      </c>
      <c r="AY214" s="11">
        <v>0</v>
      </c>
      <c r="AZ214" s="10">
        <v>0</v>
      </c>
      <c r="BA214" s="11">
        <v>0</v>
      </c>
      <c r="BB214" s="10">
        <v>0</v>
      </c>
      <c r="BC214" s="11">
        <v>0</v>
      </c>
      <c r="BD214" s="10">
        <v>0</v>
      </c>
      <c r="BE214" s="11">
        <v>0</v>
      </c>
      <c r="BF214" s="10">
        <v>0</v>
      </c>
      <c r="BG214" s="12"/>
      <c r="BH214" s="10">
        <v>0</v>
      </c>
      <c r="BI214" s="11">
        <v>0</v>
      </c>
      <c r="BJ214" s="10">
        <v>0</v>
      </c>
      <c r="BK214" s="11">
        <v>0</v>
      </c>
      <c r="BL214" s="10">
        <v>0</v>
      </c>
      <c r="BM214" s="11">
        <v>0</v>
      </c>
      <c r="BN214" s="10">
        <v>0</v>
      </c>
      <c r="BO214" s="11">
        <v>0</v>
      </c>
      <c r="BP214" s="10">
        <v>0</v>
      </c>
      <c r="BQ214" s="11">
        <v>0</v>
      </c>
      <c r="BR214" s="10">
        <v>0</v>
      </c>
      <c r="BT214" s="19">
        <f>(L214+X214+AJ214+AV214+BH214)/(VLOOKUP($D214,[1]Plan1!$B:$E,4,0))</f>
        <v>0</v>
      </c>
      <c r="BU214" s="20">
        <f>(M214+Y214+AK214+AW214+BI214)/(VLOOKUP($D214,[1]Plan1!$B:$E,4,0))</f>
        <v>0</v>
      </c>
      <c r="BV214" s="19">
        <f>(N214+Z214+AL214+AX214+BJ214)/(VLOOKUP($D214,[1]Plan1!$B:$E,4,0))</f>
        <v>0</v>
      </c>
      <c r="BW214" s="20">
        <f>(O214+AA214+AM214+AY214+BK214)/(VLOOKUP($D214,[1]Plan1!$B:$E,4,0))</f>
        <v>0</v>
      </c>
      <c r="BX214" s="19">
        <f>(P214+AB214+AN214+AZ214+BL214)/(VLOOKUP($D214,[1]Plan1!$B:$E,4,0))</f>
        <v>0</v>
      </c>
      <c r="BY214" s="20">
        <f>(Q214+AC214+AO214+BA214+BM214)/(VLOOKUP($D214,[1]Plan1!$B:$E,4,0))</f>
        <v>0</v>
      </c>
      <c r="BZ214" s="19">
        <f>(R214+AD214+AP214+BB214+BN214)/(VLOOKUP($D214,[1]Plan1!$B:$E,4,0))</f>
        <v>0</v>
      </c>
      <c r="CA214" s="20">
        <f>(S214+AE214+AQ214+BC214+BO214)/(VLOOKUP($D214,[1]Plan1!$B:$E,4,0))</f>
        <v>0</v>
      </c>
      <c r="CB214" s="19">
        <f>(T214+AF214+AR214+BD214+BP214)/(VLOOKUP($D214,[1]Plan1!$B:$E,4,0))</f>
        <v>0</v>
      </c>
      <c r="CC214" s="20">
        <f>(U214+AG214+AS214+BE214+BQ214)/(VLOOKUP($D214,[1]Plan1!$B:$E,4,0))</f>
        <v>0</v>
      </c>
      <c r="CD214" s="19">
        <f>(V214+AH214+AT214+BF214+BR214)/(VLOOKUP($D214,[1]Plan1!$B:$E,4,0))</f>
        <v>0</v>
      </c>
      <c r="CE214" s="18"/>
      <c r="CF214" s="19">
        <f>ROUND((((VLOOKUP($D214,[1]Plan1!$B:$C,2,0)/25) * (VLOOKUP(CF$1,[2]Plan1!$A:$B,2,0))) * BT214),0)</f>
        <v>0</v>
      </c>
      <c r="CG214" s="20">
        <f>ROUND((((VLOOKUP($D214,[1]Plan1!$B:$C,2,0)/25) * (VLOOKUP(CG$1,[2]Plan1!$A:$B,2,0))) * BU214),0)</f>
        <v>0</v>
      </c>
      <c r="CH214" s="19">
        <f>ROUND((((VLOOKUP($D214,[1]Plan1!$B:$C,2,0)/25) * (VLOOKUP(CH$1,[2]Plan1!$A:$B,2,0))) * BV214),0)</f>
        <v>0</v>
      </c>
      <c r="CI214" s="20">
        <f>ROUND((((VLOOKUP($D214,[1]Plan1!$B:$C,2,0)/25) * (VLOOKUP(CI$1,[2]Plan1!$A:$B,2,0))) * BW214),0)</f>
        <v>0</v>
      </c>
      <c r="CJ214" s="19">
        <f>ROUND((((VLOOKUP($D214,[1]Plan1!$B:$C,2,0)/25) * (VLOOKUP(CJ$1,[2]Plan1!$A:$B,2,0))) * BX214),0)</f>
        <v>0</v>
      </c>
      <c r="CK214" s="20">
        <f>ROUND((((VLOOKUP($D214,[1]Plan1!$B:$C,2,0)/25) * (VLOOKUP(CK$1,[2]Plan1!$A:$B,2,0))) * BY214),0)</f>
        <v>0</v>
      </c>
      <c r="CL214" s="19">
        <f>ROUND((((VLOOKUP($D214,[1]Plan1!$B:$C,2,0)/25) * (VLOOKUP(CL$1,[2]Plan1!$A:$B,2,0))) * BZ214),0)</f>
        <v>0</v>
      </c>
      <c r="CM214" s="20">
        <f>ROUND((((VLOOKUP($D214,[1]Plan1!$B:$C,2,0)/25) * (VLOOKUP(CM$1,[2]Plan1!$A:$B,2,0))) * CA214),0)</f>
        <v>0</v>
      </c>
      <c r="CN214" s="19">
        <f>ROUND((((VLOOKUP($D214,[1]Plan1!$B:$C,2,0)/25) * (VLOOKUP(CN$1,[2]Plan1!$A:$B,2,0))) * CB214),0)</f>
        <v>0</v>
      </c>
      <c r="CO214" s="20">
        <f>ROUND((((VLOOKUP($D214,[1]Plan1!$B:$C,2,0)/25) * (VLOOKUP(CO$1,[2]Plan1!$A:$B,2,0))) * CC214),0)</f>
        <v>0</v>
      </c>
      <c r="CP214" s="19">
        <f>ROUND((((VLOOKUP($D214,[1]Plan1!$B:$C,2,0)/25) * (VLOOKUP(CP$1,[2]Plan1!$A:$B,2,0))) * CD214),0)</f>
        <v>0</v>
      </c>
      <c r="CQ214" s="18"/>
      <c r="CR214" s="20">
        <f t="shared" si="12"/>
        <v>0</v>
      </c>
      <c r="CS214" s="19">
        <f>VLOOKUP(D214,[1]Plan1!$B:$C,2,0)</f>
        <v>100</v>
      </c>
      <c r="CT214" s="17">
        <f t="shared" si="13"/>
        <v>-100</v>
      </c>
      <c r="CU214" s="21">
        <f t="shared" si="15"/>
        <v>0</v>
      </c>
      <c r="CV214" s="2"/>
      <c r="CW214" s="2"/>
      <c r="CX214" s="2"/>
      <c r="CY214" s="2"/>
    </row>
    <row r="215" spans="1:103" ht="18.75" hidden="1">
      <c r="A215" s="8" t="s">
        <v>19</v>
      </c>
      <c r="B215" s="15" t="s">
        <v>20</v>
      </c>
      <c r="C215" s="15" t="s">
        <v>21</v>
      </c>
      <c r="D215" s="16" t="s">
        <v>199</v>
      </c>
      <c r="E215" s="16" t="str">
        <f>VLOOKUP(D215,[1]Plan1!$B:$D,3,0)</f>
        <v>03/11/20 a 30/11/20</v>
      </c>
      <c r="F215" s="13">
        <v>16745</v>
      </c>
      <c r="G215" s="13">
        <v>10503</v>
      </c>
      <c r="H215" s="14" t="s">
        <v>25</v>
      </c>
      <c r="I215" s="17" t="str">
        <f t="shared" si="14"/>
        <v/>
      </c>
      <c r="J215" s="17">
        <f>VLOOKUP(D215,[1]Plan1!$B:$E,4,0)</f>
        <v>4</v>
      </c>
      <c r="K215" s="18"/>
      <c r="L215" s="10">
        <v>0</v>
      </c>
      <c r="M215" s="11">
        <v>0</v>
      </c>
      <c r="N215" s="10">
        <v>0</v>
      </c>
      <c r="O215" s="11">
        <v>0</v>
      </c>
      <c r="P215" s="10">
        <v>0</v>
      </c>
      <c r="Q215" s="11">
        <v>0</v>
      </c>
      <c r="R215" s="10">
        <v>0</v>
      </c>
      <c r="S215" s="11">
        <v>0</v>
      </c>
      <c r="T215" s="10">
        <v>0</v>
      </c>
      <c r="U215" s="11">
        <v>0</v>
      </c>
      <c r="V215" s="10">
        <v>0</v>
      </c>
      <c r="W215" s="12"/>
      <c r="X215" s="10">
        <v>0</v>
      </c>
      <c r="Y215" s="11">
        <v>0</v>
      </c>
      <c r="Z215" s="10">
        <v>0</v>
      </c>
      <c r="AA215" s="11">
        <v>0</v>
      </c>
      <c r="AB215" s="10">
        <v>0</v>
      </c>
      <c r="AC215" s="11">
        <v>0</v>
      </c>
      <c r="AD215" s="10">
        <v>0</v>
      </c>
      <c r="AE215" s="11">
        <v>0</v>
      </c>
      <c r="AF215" s="10">
        <v>0</v>
      </c>
      <c r="AG215" s="11">
        <v>0</v>
      </c>
      <c r="AH215" s="10">
        <v>0</v>
      </c>
      <c r="AI215" s="12"/>
      <c r="AJ215" s="10">
        <v>0</v>
      </c>
      <c r="AK215" s="11">
        <v>0</v>
      </c>
      <c r="AL215" s="10">
        <v>0</v>
      </c>
      <c r="AM215" s="11">
        <v>0</v>
      </c>
      <c r="AN215" s="10">
        <v>0</v>
      </c>
      <c r="AO215" s="11">
        <v>0</v>
      </c>
      <c r="AP215" s="10">
        <v>0</v>
      </c>
      <c r="AQ215" s="11">
        <v>0</v>
      </c>
      <c r="AR215" s="10">
        <v>0</v>
      </c>
      <c r="AS215" s="11">
        <v>0</v>
      </c>
      <c r="AT215" s="10">
        <v>0</v>
      </c>
      <c r="AU215" s="12"/>
      <c r="AV215" s="10">
        <v>0</v>
      </c>
      <c r="AW215" s="11">
        <v>0</v>
      </c>
      <c r="AX215" s="10">
        <v>0</v>
      </c>
      <c r="AY215" s="11">
        <v>0</v>
      </c>
      <c r="AZ215" s="10">
        <v>0</v>
      </c>
      <c r="BA215" s="11">
        <v>0</v>
      </c>
      <c r="BB215" s="10">
        <v>0</v>
      </c>
      <c r="BC215" s="11">
        <v>0</v>
      </c>
      <c r="BD215" s="10">
        <v>0</v>
      </c>
      <c r="BE215" s="11">
        <v>0</v>
      </c>
      <c r="BF215" s="10">
        <v>0</v>
      </c>
      <c r="BG215" s="12"/>
      <c r="BH215" s="10">
        <v>0</v>
      </c>
      <c r="BI215" s="11">
        <v>0</v>
      </c>
      <c r="BJ215" s="10">
        <v>0</v>
      </c>
      <c r="BK215" s="11">
        <v>0</v>
      </c>
      <c r="BL215" s="10">
        <v>0</v>
      </c>
      <c r="BM215" s="11">
        <v>0</v>
      </c>
      <c r="BN215" s="10">
        <v>0</v>
      </c>
      <c r="BO215" s="11">
        <v>0</v>
      </c>
      <c r="BP215" s="10">
        <v>0</v>
      </c>
      <c r="BQ215" s="11">
        <v>0</v>
      </c>
      <c r="BR215" s="10">
        <v>0</v>
      </c>
      <c r="BT215" s="19">
        <f>(L215+X215+AJ215+AV215+BH215)/(VLOOKUP($D215,[1]Plan1!$B:$E,4,0))</f>
        <v>0</v>
      </c>
      <c r="BU215" s="20">
        <f>(M215+Y215+AK215+AW215+BI215)/(VLOOKUP($D215,[1]Plan1!$B:$E,4,0))</f>
        <v>0</v>
      </c>
      <c r="BV215" s="19">
        <f>(N215+Z215+AL215+AX215+BJ215)/(VLOOKUP($D215,[1]Plan1!$B:$E,4,0))</f>
        <v>0</v>
      </c>
      <c r="BW215" s="20">
        <f>(O215+AA215+AM215+AY215+BK215)/(VLOOKUP($D215,[1]Plan1!$B:$E,4,0))</f>
        <v>0</v>
      </c>
      <c r="BX215" s="19">
        <f>(P215+AB215+AN215+AZ215+BL215)/(VLOOKUP($D215,[1]Plan1!$B:$E,4,0))</f>
        <v>0</v>
      </c>
      <c r="BY215" s="20">
        <f>(Q215+AC215+AO215+BA215+BM215)/(VLOOKUP($D215,[1]Plan1!$B:$E,4,0))</f>
        <v>0</v>
      </c>
      <c r="BZ215" s="19">
        <f>(R215+AD215+AP215+BB215+BN215)/(VLOOKUP($D215,[1]Plan1!$B:$E,4,0))</f>
        <v>0</v>
      </c>
      <c r="CA215" s="20">
        <f>(S215+AE215+AQ215+BC215+BO215)/(VLOOKUP($D215,[1]Plan1!$B:$E,4,0))</f>
        <v>0</v>
      </c>
      <c r="CB215" s="19">
        <f>(T215+AF215+AR215+BD215+BP215)/(VLOOKUP($D215,[1]Plan1!$B:$E,4,0))</f>
        <v>0</v>
      </c>
      <c r="CC215" s="20">
        <f>(U215+AG215+AS215+BE215+BQ215)/(VLOOKUP($D215,[1]Plan1!$B:$E,4,0))</f>
        <v>0</v>
      </c>
      <c r="CD215" s="19">
        <f>(V215+AH215+AT215+BF215+BR215)/(VLOOKUP($D215,[1]Plan1!$B:$E,4,0))</f>
        <v>0</v>
      </c>
      <c r="CE215" s="18"/>
      <c r="CF215" s="19">
        <f>ROUND((((VLOOKUP($D215,[1]Plan1!$B:$C,2,0)/25) * (VLOOKUP(CF$1,[2]Plan1!$A:$B,2,0))) * BT215),0)</f>
        <v>0</v>
      </c>
      <c r="CG215" s="20">
        <f>ROUND((((VLOOKUP($D215,[1]Plan1!$B:$C,2,0)/25) * (VLOOKUP(CG$1,[2]Plan1!$A:$B,2,0))) * BU215),0)</f>
        <v>0</v>
      </c>
      <c r="CH215" s="19">
        <f>ROUND((((VLOOKUP($D215,[1]Plan1!$B:$C,2,0)/25) * (VLOOKUP(CH$1,[2]Plan1!$A:$B,2,0))) * BV215),0)</f>
        <v>0</v>
      </c>
      <c r="CI215" s="20">
        <f>ROUND((((VLOOKUP($D215,[1]Plan1!$B:$C,2,0)/25) * (VLOOKUP(CI$1,[2]Plan1!$A:$B,2,0))) * BW215),0)</f>
        <v>0</v>
      </c>
      <c r="CJ215" s="19">
        <f>ROUND((((VLOOKUP($D215,[1]Plan1!$B:$C,2,0)/25) * (VLOOKUP(CJ$1,[2]Plan1!$A:$B,2,0))) * BX215),0)</f>
        <v>0</v>
      </c>
      <c r="CK215" s="20">
        <f>ROUND((((VLOOKUP($D215,[1]Plan1!$B:$C,2,0)/25) * (VLOOKUP(CK$1,[2]Plan1!$A:$B,2,0))) * BY215),0)</f>
        <v>0</v>
      </c>
      <c r="CL215" s="19">
        <f>ROUND((((VLOOKUP($D215,[1]Plan1!$B:$C,2,0)/25) * (VLOOKUP(CL$1,[2]Plan1!$A:$B,2,0))) * BZ215),0)</f>
        <v>0</v>
      </c>
      <c r="CM215" s="20">
        <f>ROUND((((VLOOKUP($D215,[1]Plan1!$B:$C,2,0)/25) * (VLOOKUP(CM$1,[2]Plan1!$A:$B,2,0))) * CA215),0)</f>
        <v>0</v>
      </c>
      <c r="CN215" s="19">
        <f>ROUND((((VLOOKUP($D215,[1]Plan1!$B:$C,2,0)/25) * (VLOOKUP(CN$1,[2]Plan1!$A:$B,2,0))) * CB215),0)</f>
        <v>0</v>
      </c>
      <c r="CO215" s="20">
        <f>ROUND((((VLOOKUP($D215,[1]Plan1!$B:$C,2,0)/25) * (VLOOKUP(CO$1,[2]Plan1!$A:$B,2,0))) * CC215),0)</f>
        <v>0</v>
      </c>
      <c r="CP215" s="19">
        <f>ROUND((((VLOOKUP($D215,[1]Plan1!$B:$C,2,0)/25) * (VLOOKUP(CP$1,[2]Plan1!$A:$B,2,0))) * CD215),0)</f>
        <v>0</v>
      </c>
      <c r="CQ215" s="18"/>
      <c r="CR215" s="20">
        <f t="shared" si="12"/>
        <v>0</v>
      </c>
      <c r="CS215" s="19">
        <f>VLOOKUP(D215,[1]Plan1!$B:$C,2,0)</f>
        <v>100</v>
      </c>
      <c r="CT215" s="17">
        <f t="shared" si="13"/>
        <v>-100</v>
      </c>
      <c r="CU215" s="21">
        <f t="shared" si="15"/>
        <v>0</v>
      </c>
      <c r="CV215" s="2"/>
      <c r="CW215" s="2"/>
      <c r="CX215" s="2"/>
      <c r="CY215" s="2"/>
    </row>
    <row r="216" spans="1:103" ht="18.75" hidden="1">
      <c r="A216" s="8" t="s">
        <v>19</v>
      </c>
      <c r="B216" s="15" t="s">
        <v>20</v>
      </c>
      <c r="C216" s="15" t="s">
        <v>21</v>
      </c>
      <c r="D216" s="16" t="s">
        <v>199</v>
      </c>
      <c r="E216" s="16" t="str">
        <f>VLOOKUP(D216,[1]Plan1!$B:$D,3,0)</f>
        <v>03/11/20 a 30/11/20</v>
      </c>
      <c r="F216" s="13">
        <v>16746</v>
      </c>
      <c r="G216" s="13">
        <v>10759</v>
      </c>
      <c r="H216" s="14" t="s">
        <v>26</v>
      </c>
      <c r="I216" s="17" t="str">
        <f t="shared" si="14"/>
        <v/>
      </c>
      <c r="J216" s="17">
        <f>VLOOKUP(D216,[1]Plan1!$B:$E,4,0)</f>
        <v>4</v>
      </c>
      <c r="K216" s="18"/>
      <c r="L216" s="10">
        <v>0</v>
      </c>
      <c r="M216" s="11">
        <v>0</v>
      </c>
      <c r="N216" s="10">
        <v>0</v>
      </c>
      <c r="O216" s="11">
        <v>0</v>
      </c>
      <c r="P216" s="10">
        <v>0</v>
      </c>
      <c r="Q216" s="11">
        <v>0</v>
      </c>
      <c r="R216" s="10">
        <v>0</v>
      </c>
      <c r="S216" s="11">
        <v>0</v>
      </c>
      <c r="T216" s="10">
        <v>0</v>
      </c>
      <c r="U216" s="11">
        <v>0</v>
      </c>
      <c r="V216" s="10">
        <v>0</v>
      </c>
      <c r="W216" s="12"/>
      <c r="X216" s="10">
        <v>0</v>
      </c>
      <c r="Y216" s="11">
        <v>0</v>
      </c>
      <c r="Z216" s="10">
        <v>0</v>
      </c>
      <c r="AA216" s="11">
        <v>0</v>
      </c>
      <c r="AB216" s="10">
        <v>0</v>
      </c>
      <c r="AC216" s="11">
        <v>0</v>
      </c>
      <c r="AD216" s="10">
        <v>0</v>
      </c>
      <c r="AE216" s="11">
        <v>0</v>
      </c>
      <c r="AF216" s="10">
        <v>0</v>
      </c>
      <c r="AG216" s="11">
        <v>0</v>
      </c>
      <c r="AH216" s="10">
        <v>0</v>
      </c>
      <c r="AI216" s="12"/>
      <c r="AJ216" s="10">
        <v>0</v>
      </c>
      <c r="AK216" s="11">
        <v>0</v>
      </c>
      <c r="AL216" s="10">
        <v>0</v>
      </c>
      <c r="AM216" s="11">
        <v>0</v>
      </c>
      <c r="AN216" s="10">
        <v>0</v>
      </c>
      <c r="AO216" s="11">
        <v>0</v>
      </c>
      <c r="AP216" s="10">
        <v>0</v>
      </c>
      <c r="AQ216" s="11">
        <v>0</v>
      </c>
      <c r="AR216" s="10">
        <v>0</v>
      </c>
      <c r="AS216" s="11">
        <v>0</v>
      </c>
      <c r="AT216" s="10">
        <v>0</v>
      </c>
      <c r="AU216" s="12"/>
      <c r="AV216" s="10">
        <v>0</v>
      </c>
      <c r="AW216" s="11">
        <v>0</v>
      </c>
      <c r="AX216" s="10">
        <v>0</v>
      </c>
      <c r="AY216" s="11">
        <v>0</v>
      </c>
      <c r="AZ216" s="10">
        <v>0</v>
      </c>
      <c r="BA216" s="11">
        <v>0</v>
      </c>
      <c r="BB216" s="10">
        <v>0</v>
      </c>
      <c r="BC216" s="11">
        <v>0</v>
      </c>
      <c r="BD216" s="10">
        <v>0</v>
      </c>
      <c r="BE216" s="11">
        <v>0</v>
      </c>
      <c r="BF216" s="10">
        <v>0</v>
      </c>
      <c r="BG216" s="12"/>
      <c r="BH216" s="10">
        <v>0</v>
      </c>
      <c r="BI216" s="11">
        <v>0</v>
      </c>
      <c r="BJ216" s="10">
        <v>0</v>
      </c>
      <c r="BK216" s="11">
        <v>0</v>
      </c>
      <c r="BL216" s="10">
        <v>0</v>
      </c>
      <c r="BM216" s="11">
        <v>0</v>
      </c>
      <c r="BN216" s="10">
        <v>0</v>
      </c>
      <c r="BO216" s="11">
        <v>0</v>
      </c>
      <c r="BP216" s="10">
        <v>0</v>
      </c>
      <c r="BQ216" s="11">
        <v>0</v>
      </c>
      <c r="BR216" s="10">
        <v>0</v>
      </c>
      <c r="BT216" s="19">
        <f>(L216+X216+AJ216+AV216+BH216)/(VLOOKUP($D216,[1]Plan1!$B:$E,4,0))</f>
        <v>0</v>
      </c>
      <c r="BU216" s="20">
        <f>(M216+Y216+AK216+AW216+BI216)/(VLOOKUP($D216,[1]Plan1!$B:$E,4,0))</f>
        <v>0</v>
      </c>
      <c r="BV216" s="19">
        <f>(N216+Z216+AL216+AX216+BJ216)/(VLOOKUP($D216,[1]Plan1!$B:$E,4,0))</f>
        <v>0</v>
      </c>
      <c r="BW216" s="20">
        <f>(O216+AA216+AM216+AY216+BK216)/(VLOOKUP($D216,[1]Plan1!$B:$E,4,0))</f>
        <v>0</v>
      </c>
      <c r="BX216" s="19">
        <f>(P216+AB216+AN216+AZ216+BL216)/(VLOOKUP($D216,[1]Plan1!$B:$E,4,0))</f>
        <v>0</v>
      </c>
      <c r="BY216" s="20">
        <f>(Q216+AC216+AO216+BA216+BM216)/(VLOOKUP($D216,[1]Plan1!$B:$E,4,0))</f>
        <v>0</v>
      </c>
      <c r="BZ216" s="19">
        <f>(R216+AD216+AP216+BB216+BN216)/(VLOOKUP($D216,[1]Plan1!$B:$E,4,0))</f>
        <v>0</v>
      </c>
      <c r="CA216" s="20">
        <f>(S216+AE216+AQ216+BC216+BO216)/(VLOOKUP($D216,[1]Plan1!$B:$E,4,0))</f>
        <v>0</v>
      </c>
      <c r="CB216" s="19">
        <f>(T216+AF216+AR216+BD216+BP216)/(VLOOKUP($D216,[1]Plan1!$B:$E,4,0))</f>
        <v>0</v>
      </c>
      <c r="CC216" s="20">
        <f>(U216+AG216+AS216+BE216+BQ216)/(VLOOKUP($D216,[1]Plan1!$B:$E,4,0))</f>
        <v>0</v>
      </c>
      <c r="CD216" s="19">
        <f>(V216+AH216+AT216+BF216+BR216)/(VLOOKUP($D216,[1]Plan1!$B:$E,4,0))</f>
        <v>0</v>
      </c>
      <c r="CE216" s="18"/>
      <c r="CF216" s="19">
        <f>ROUND((((VLOOKUP($D216,[1]Plan1!$B:$C,2,0)/25) * (VLOOKUP(CF$1,[2]Plan1!$A:$B,2,0))) * BT216),0)</f>
        <v>0</v>
      </c>
      <c r="CG216" s="20">
        <f>ROUND((((VLOOKUP($D216,[1]Plan1!$B:$C,2,0)/25) * (VLOOKUP(CG$1,[2]Plan1!$A:$B,2,0))) * BU216),0)</f>
        <v>0</v>
      </c>
      <c r="CH216" s="19">
        <f>ROUND((((VLOOKUP($D216,[1]Plan1!$B:$C,2,0)/25) * (VLOOKUP(CH$1,[2]Plan1!$A:$B,2,0))) * BV216),0)</f>
        <v>0</v>
      </c>
      <c r="CI216" s="20">
        <f>ROUND((((VLOOKUP($D216,[1]Plan1!$B:$C,2,0)/25) * (VLOOKUP(CI$1,[2]Plan1!$A:$B,2,0))) * BW216),0)</f>
        <v>0</v>
      </c>
      <c r="CJ216" s="19">
        <f>ROUND((((VLOOKUP($D216,[1]Plan1!$B:$C,2,0)/25) * (VLOOKUP(CJ$1,[2]Plan1!$A:$B,2,0))) * BX216),0)</f>
        <v>0</v>
      </c>
      <c r="CK216" s="20">
        <f>ROUND((((VLOOKUP($D216,[1]Plan1!$B:$C,2,0)/25) * (VLOOKUP(CK$1,[2]Plan1!$A:$B,2,0))) * BY216),0)</f>
        <v>0</v>
      </c>
      <c r="CL216" s="19">
        <f>ROUND((((VLOOKUP($D216,[1]Plan1!$B:$C,2,0)/25) * (VLOOKUP(CL$1,[2]Plan1!$A:$B,2,0))) * BZ216),0)</f>
        <v>0</v>
      </c>
      <c r="CM216" s="20">
        <f>ROUND((((VLOOKUP($D216,[1]Plan1!$B:$C,2,0)/25) * (VLOOKUP(CM$1,[2]Plan1!$A:$B,2,0))) * CA216),0)</f>
        <v>0</v>
      </c>
      <c r="CN216" s="19">
        <f>ROUND((((VLOOKUP($D216,[1]Plan1!$B:$C,2,0)/25) * (VLOOKUP(CN$1,[2]Plan1!$A:$B,2,0))) * CB216),0)</f>
        <v>0</v>
      </c>
      <c r="CO216" s="20">
        <f>ROUND((((VLOOKUP($D216,[1]Plan1!$B:$C,2,0)/25) * (VLOOKUP(CO$1,[2]Plan1!$A:$B,2,0))) * CC216),0)</f>
        <v>0</v>
      </c>
      <c r="CP216" s="19">
        <f>ROUND((((VLOOKUP($D216,[1]Plan1!$B:$C,2,0)/25) * (VLOOKUP(CP$1,[2]Plan1!$A:$B,2,0))) * CD216),0)</f>
        <v>0</v>
      </c>
      <c r="CQ216" s="18"/>
      <c r="CR216" s="20">
        <f t="shared" si="12"/>
        <v>0</v>
      </c>
      <c r="CS216" s="19">
        <f>VLOOKUP(D216,[1]Plan1!$B:$C,2,0)</f>
        <v>100</v>
      </c>
      <c r="CT216" s="17">
        <f t="shared" si="13"/>
        <v>-100</v>
      </c>
      <c r="CU216" s="21">
        <f t="shared" si="15"/>
        <v>0</v>
      </c>
      <c r="CV216" s="2"/>
      <c r="CW216" s="2"/>
      <c r="CX216" s="2"/>
      <c r="CY216" s="2"/>
    </row>
    <row r="217" spans="1:103" ht="18.75" hidden="1">
      <c r="A217" s="8" t="s">
        <v>19</v>
      </c>
      <c r="B217" s="15" t="s">
        <v>20</v>
      </c>
      <c r="C217" s="15" t="s">
        <v>21</v>
      </c>
      <c r="D217" s="16" t="s">
        <v>199</v>
      </c>
      <c r="E217" s="16" t="str">
        <f>VLOOKUP(D217,[1]Plan1!$B:$D,3,0)</f>
        <v>03/11/20 a 30/11/20</v>
      </c>
      <c r="F217" s="13">
        <v>47221</v>
      </c>
      <c r="G217" s="13">
        <v>10073</v>
      </c>
      <c r="H217" s="14" t="s">
        <v>27</v>
      </c>
      <c r="I217" s="17" t="str">
        <f t="shared" si="14"/>
        <v/>
      </c>
      <c r="J217" s="17">
        <f>VLOOKUP(D217,[1]Plan1!$B:$E,4,0)</f>
        <v>4</v>
      </c>
      <c r="K217" s="18"/>
      <c r="L217" s="10">
        <v>0</v>
      </c>
      <c r="M217" s="11">
        <v>0</v>
      </c>
      <c r="N217" s="10">
        <v>0</v>
      </c>
      <c r="O217" s="11">
        <v>0</v>
      </c>
      <c r="P217" s="10">
        <v>0</v>
      </c>
      <c r="Q217" s="11">
        <v>0</v>
      </c>
      <c r="R217" s="10">
        <v>0</v>
      </c>
      <c r="S217" s="11">
        <v>0</v>
      </c>
      <c r="T217" s="10">
        <v>0</v>
      </c>
      <c r="U217" s="11">
        <v>0</v>
      </c>
      <c r="V217" s="10">
        <v>0</v>
      </c>
      <c r="W217" s="12"/>
      <c r="X217" s="10">
        <v>0</v>
      </c>
      <c r="Y217" s="11">
        <v>0</v>
      </c>
      <c r="Z217" s="10">
        <v>0</v>
      </c>
      <c r="AA217" s="11">
        <v>0</v>
      </c>
      <c r="AB217" s="10">
        <v>0</v>
      </c>
      <c r="AC217" s="11">
        <v>0</v>
      </c>
      <c r="AD217" s="10">
        <v>0</v>
      </c>
      <c r="AE217" s="11">
        <v>0</v>
      </c>
      <c r="AF217" s="10">
        <v>0</v>
      </c>
      <c r="AG217" s="11">
        <v>0</v>
      </c>
      <c r="AH217" s="10">
        <v>0</v>
      </c>
      <c r="AI217" s="12"/>
      <c r="AJ217" s="10">
        <v>0</v>
      </c>
      <c r="AK217" s="11">
        <v>0</v>
      </c>
      <c r="AL217" s="10">
        <v>0</v>
      </c>
      <c r="AM217" s="11">
        <v>0</v>
      </c>
      <c r="AN217" s="10">
        <v>0</v>
      </c>
      <c r="AO217" s="11">
        <v>0</v>
      </c>
      <c r="AP217" s="10">
        <v>0</v>
      </c>
      <c r="AQ217" s="11">
        <v>0</v>
      </c>
      <c r="AR217" s="10">
        <v>0</v>
      </c>
      <c r="AS217" s="11">
        <v>0</v>
      </c>
      <c r="AT217" s="10">
        <v>0</v>
      </c>
      <c r="AU217" s="12"/>
      <c r="AV217" s="10">
        <v>0</v>
      </c>
      <c r="AW217" s="11">
        <v>0</v>
      </c>
      <c r="AX217" s="10">
        <v>0</v>
      </c>
      <c r="AY217" s="11">
        <v>0</v>
      </c>
      <c r="AZ217" s="10">
        <v>0</v>
      </c>
      <c r="BA217" s="11">
        <v>0</v>
      </c>
      <c r="BB217" s="10">
        <v>0</v>
      </c>
      <c r="BC217" s="11">
        <v>0</v>
      </c>
      <c r="BD217" s="10">
        <v>0</v>
      </c>
      <c r="BE217" s="11">
        <v>0</v>
      </c>
      <c r="BF217" s="10">
        <v>0</v>
      </c>
      <c r="BG217" s="12"/>
      <c r="BH217" s="10">
        <v>0</v>
      </c>
      <c r="BI217" s="11">
        <v>0</v>
      </c>
      <c r="BJ217" s="10">
        <v>0</v>
      </c>
      <c r="BK217" s="11">
        <v>0</v>
      </c>
      <c r="BL217" s="10">
        <v>0</v>
      </c>
      <c r="BM217" s="11">
        <v>0</v>
      </c>
      <c r="BN217" s="10">
        <v>0</v>
      </c>
      <c r="BO217" s="11">
        <v>0</v>
      </c>
      <c r="BP217" s="10">
        <v>0</v>
      </c>
      <c r="BQ217" s="11">
        <v>0</v>
      </c>
      <c r="BR217" s="10">
        <v>0</v>
      </c>
      <c r="BT217" s="19">
        <f>(L217+X217+AJ217+AV217+BH217)/(VLOOKUP($D217,[1]Plan1!$B:$E,4,0))</f>
        <v>0</v>
      </c>
      <c r="BU217" s="20">
        <f>(M217+Y217+AK217+AW217+BI217)/(VLOOKUP($D217,[1]Plan1!$B:$E,4,0))</f>
        <v>0</v>
      </c>
      <c r="BV217" s="19">
        <f>(N217+Z217+AL217+AX217+BJ217)/(VLOOKUP($D217,[1]Plan1!$B:$E,4,0))</f>
        <v>0</v>
      </c>
      <c r="BW217" s="20">
        <f>(O217+AA217+AM217+AY217+BK217)/(VLOOKUP($D217,[1]Plan1!$B:$E,4,0))</f>
        <v>0</v>
      </c>
      <c r="BX217" s="19">
        <f>(P217+AB217+AN217+AZ217+BL217)/(VLOOKUP($D217,[1]Plan1!$B:$E,4,0))</f>
        <v>0</v>
      </c>
      <c r="BY217" s="20">
        <f>(Q217+AC217+AO217+BA217+BM217)/(VLOOKUP($D217,[1]Plan1!$B:$E,4,0))</f>
        <v>0</v>
      </c>
      <c r="BZ217" s="19">
        <f>(R217+AD217+AP217+BB217+BN217)/(VLOOKUP($D217,[1]Plan1!$B:$E,4,0))</f>
        <v>0</v>
      </c>
      <c r="CA217" s="20">
        <f>(S217+AE217+AQ217+BC217+BO217)/(VLOOKUP($D217,[1]Plan1!$B:$E,4,0))</f>
        <v>0</v>
      </c>
      <c r="CB217" s="19">
        <f>(T217+AF217+AR217+BD217+BP217)/(VLOOKUP($D217,[1]Plan1!$B:$E,4,0))</f>
        <v>0</v>
      </c>
      <c r="CC217" s="20">
        <f>(U217+AG217+AS217+BE217+BQ217)/(VLOOKUP($D217,[1]Plan1!$B:$E,4,0))</f>
        <v>0</v>
      </c>
      <c r="CD217" s="19">
        <f>(V217+AH217+AT217+BF217+BR217)/(VLOOKUP($D217,[1]Plan1!$B:$E,4,0))</f>
        <v>0</v>
      </c>
      <c r="CE217" s="18"/>
      <c r="CF217" s="19">
        <f>ROUND((((VLOOKUP($D217,[1]Plan1!$B:$C,2,0)/25) * (VLOOKUP(CF$1,[2]Plan1!$A:$B,2,0))) * BT217),0)</f>
        <v>0</v>
      </c>
      <c r="CG217" s="20">
        <f>ROUND((((VLOOKUP($D217,[1]Plan1!$B:$C,2,0)/25) * (VLOOKUP(CG$1,[2]Plan1!$A:$B,2,0))) * BU217),0)</f>
        <v>0</v>
      </c>
      <c r="CH217" s="19">
        <f>ROUND((((VLOOKUP($D217,[1]Plan1!$B:$C,2,0)/25) * (VLOOKUP(CH$1,[2]Plan1!$A:$B,2,0))) * BV217),0)</f>
        <v>0</v>
      </c>
      <c r="CI217" s="20">
        <f>ROUND((((VLOOKUP($D217,[1]Plan1!$B:$C,2,0)/25) * (VLOOKUP(CI$1,[2]Plan1!$A:$B,2,0))) * BW217),0)</f>
        <v>0</v>
      </c>
      <c r="CJ217" s="19">
        <f>ROUND((((VLOOKUP($D217,[1]Plan1!$B:$C,2,0)/25) * (VLOOKUP(CJ$1,[2]Plan1!$A:$B,2,0))) * BX217),0)</f>
        <v>0</v>
      </c>
      <c r="CK217" s="20">
        <f>ROUND((((VLOOKUP($D217,[1]Plan1!$B:$C,2,0)/25) * (VLOOKUP(CK$1,[2]Plan1!$A:$B,2,0))) * BY217),0)</f>
        <v>0</v>
      </c>
      <c r="CL217" s="19">
        <f>ROUND((((VLOOKUP($D217,[1]Plan1!$B:$C,2,0)/25) * (VLOOKUP(CL$1,[2]Plan1!$A:$B,2,0))) * BZ217),0)</f>
        <v>0</v>
      </c>
      <c r="CM217" s="20">
        <f>ROUND((((VLOOKUP($D217,[1]Plan1!$B:$C,2,0)/25) * (VLOOKUP(CM$1,[2]Plan1!$A:$B,2,0))) * CA217),0)</f>
        <v>0</v>
      </c>
      <c r="CN217" s="19">
        <f>ROUND((((VLOOKUP($D217,[1]Plan1!$B:$C,2,0)/25) * (VLOOKUP(CN$1,[2]Plan1!$A:$B,2,0))) * CB217),0)</f>
        <v>0</v>
      </c>
      <c r="CO217" s="20">
        <f>ROUND((((VLOOKUP($D217,[1]Plan1!$B:$C,2,0)/25) * (VLOOKUP(CO$1,[2]Plan1!$A:$B,2,0))) * CC217),0)</f>
        <v>0</v>
      </c>
      <c r="CP217" s="19">
        <f>ROUND((((VLOOKUP($D217,[1]Plan1!$B:$C,2,0)/25) * (VLOOKUP(CP$1,[2]Plan1!$A:$B,2,0))) * CD217),0)</f>
        <v>0</v>
      </c>
      <c r="CQ217" s="18"/>
      <c r="CR217" s="20">
        <f t="shared" si="12"/>
        <v>0</v>
      </c>
      <c r="CS217" s="19">
        <f>VLOOKUP(D217,[1]Plan1!$B:$C,2,0)</f>
        <v>100</v>
      </c>
      <c r="CT217" s="17">
        <f t="shared" si="13"/>
        <v>-100</v>
      </c>
      <c r="CU217" s="21">
        <f t="shared" si="15"/>
        <v>0</v>
      </c>
      <c r="CV217" s="2"/>
      <c r="CW217" s="2"/>
      <c r="CX217" s="2"/>
      <c r="CY217" s="2"/>
    </row>
    <row r="218" spans="1:103" ht="18.75" hidden="1">
      <c r="A218" s="8" t="s">
        <v>19</v>
      </c>
      <c r="B218" s="15" t="s">
        <v>20</v>
      </c>
      <c r="C218" s="15" t="s">
        <v>21</v>
      </c>
      <c r="D218" s="16" t="s">
        <v>199</v>
      </c>
      <c r="E218" s="16" t="str">
        <f>VLOOKUP(D218,[1]Plan1!$B:$D,3,0)</f>
        <v>03/11/20 a 30/11/20</v>
      </c>
      <c r="F218" s="13">
        <v>118345</v>
      </c>
      <c r="G218" s="13">
        <v>10852</v>
      </c>
      <c r="H218" s="14" t="s">
        <v>28</v>
      </c>
      <c r="I218" s="17" t="str">
        <f t="shared" si="14"/>
        <v/>
      </c>
      <c r="J218" s="17">
        <f>VLOOKUP(D218,[1]Plan1!$B:$E,4,0)</f>
        <v>4</v>
      </c>
      <c r="K218" s="18"/>
      <c r="L218" s="10">
        <v>0</v>
      </c>
      <c r="M218" s="11">
        <v>0</v>
      </c>
      <c r="N218" s="10">
        <v>0</v>
      </c>
      <c r="O218" s="11">
        <v>0</v>
      </c>
      <c r="P218" s="10">
        <v>0</v>
      </c>
      <c r="Q218" s="11">
        <v>0</v>
      </c>
      <c r="R218" s="10">
        <v>0</v>
      </c>
      <c r="S218" s="11">
        <v>0</v>
      </c>
      <c r="T218" s="10">
        <v>0</v>
      </c>
      <c r="U218" s="11">
        <v>0</v>
      </c>
      <c r="V218" s="10">
        <v>0</v>
      </c>
      <c r="W218" s="12"/>
      <c r="X218" s="10">
        <v>0</v>
      </c>
      <c r="Y218" s="11">
        <v>0</v>
      </c>
      <c r="Z218" s="10">
        <v>0</v>
      </c>
      <c r="AA218" s="11">
        <v>0</v>
      </c>
      <c r="AB218" s="10">
        <v>0</v>
      </c>
      <c r="AC218" s="11">
        <v>0</v>
      </c>
      <c r="AD218" s="10">
        <v>0</v>
      </c>
      <c r="AE218" s="11">
        <v>0</v>
      </c>
      <c r="AF218" s="10">
        <v>0</v>
      </c>
      <c r="AG218" s="11">
        <v>0</v>
      </c>
      <c r="AH218" s="10">
        <v>0</v>
      </c>
      <c r="AI218" s="12"/>
      <c r="AJ218" s="10">
        <v>0</v>
      </c>
      <c r="AK218" s="11">
        <v>0</v>
      </c>
      <c r="AL218" s="10">
        <v>0</v>
      </c>
      <c r="AM218" s="11">
        <v>0</v>
      </c>
      <c r="AN218" s="10">
        <v>0</v>
      </c>
      <c r="AO218" s="11">
        <v>0</v>
      </c>
      <c r="AP218" s="10">
        <v>0</v>
      </c>
      <c r="AQ218" s="11">
        <v>0</v>
      </c>
      <c r="AR218" s="10">
        <v>0</v>
      </c>
      <c r="AS218" s="11">
        <v>0</v>
      </c>
      <c r="AT218" s="10">
        <v>0</v>
      </c>
      <c r="AU218" s="12"/>
      <c r="AV218" s="10">
        <v>0</v>
      </c>
      <c r="AW218" s="11">
        <v>0</v>
      </c>
      <c r="AX218" s="10">
        <v>0</v>
      </c>
      <c r="AY218" s="11">
        <v>0</v>
      </c>
      <c r="AZ218" s="10">
        <v>0</v>
      </c>
      <c r="BA218" s="11">
        <v>0</v>
      </c>
      <c r="BB218" s="10">
        <v>0</v>
      </c>
      <c r="BC218" s="11">
        <v>0</v>
      </c>
      <c r="BD218" s="10">
        <v>0</v>
      </c>
      <c r="BE218" s="11">
        <v>0</v>
      </c>
      <c r="BF218" s="10">
        <v>0</v>
      </c>
      <c r="BG218" s="12"/>
      <c r="BH218" s="10">
        <v>0</v>
      </c>
      <c r="BI218" s="11">
        <v>0</v>
      </c>
      <c r="BJ218" s="10">
        <v>0</v>
      </c>
      <c r="BK218" s="11">
        <v>0</v>
      </c>
      <c r="BL218" s="10">
        <v>0</v>
      </c>
      <c r="BM218" s="11">
        <v>0</v>
      </c>
      <c r="BN218" s="10">
        <v>0</v>
      </c>
      <c r="BO218" s="11">
        <v>0</v>
      </c>
      <c r="BP218" s="10">
        <v>0</v>
      </c>
      <c r="BQ218" s="11">
        <v>0</v>
      </c>
      <c r="BR218" s="10">
        <v>0</v>
      </c>
      <c r="BT218" s="19">
        <f>(L218+X218+AJ218+AV218+BH218)/(VLOOKUP($D218,[1]Plan1!$B:$E,4,0))</f>
        <v>0</v>
      </c>
      <c r="BU218" s="20">
        <f>(M218+Y218+AK218+AW218+BI218)/(VLOOKUP($D218,[1]Plan1!$B:$E,4,0))</f>
        <v>0</v>
      </c>
      <c r="BV218" s="19">
        <f>(N218+Z218+AL218+AX218+BJ218)/(VLOOKUP($D218,[1]Plan1!$B:$E,4,0))</f>
        <v>0</v>
      </c>
      <c r="BW218" s="20">
        <f>(O218+AA218+AM218+AY218+BK218)/(VLOOKUP($D218,[1]Plan1!$B:$E,4,0))</f>
        <v>0</v>
      </c>
      <c r="BX218" s="19">
        <f>(P218+AB218+AN218+AZ218+BL218)/(VLOOKUP($D218,[1]Plan1!$B:$E,4,0))</f>
        <v>0</v>
      </c>
      <c r="BY218" s="20">
        <f>(Q218+AC218+AO218+BA218+BM218)/(VLOOKUP($D218,[1]Plan1!$B:$E,4,0))</f>
        <v>0</v>
      </c>
      <c r="BZ218" s="19">
        <f>(R218+AD218+AP218+BB218+BN218)/(VLOOKUP($D218,[1]Plan1!$B:$E,4,0))</f>
        <v>0</v>
      </c>
      <c r="CA218" s="20">
        <f>(S218+AE218+AQ218+BC218+BO218)/(VLOOKUP($D218,[1]Plan1!$B:$E,4,0))</f>
        <v>0</v>
      </c>
      <c r="CB218" s="19">
        <f>(T218+AF218+AR218+BD218+BP218)/(VLOOKUP($D218,[1]Plan1!$B:$E,4,0))</f>
        <v>0</v>
      </c>
      <c r="CC218" s="20">
        <f>(U218+AG218+AS218+BE218+BQ218)/(VLOOKUP($D218,[1]Plan1!$B:$E,4,0))</f>
        <v>0</v>
      </c>
      <c r="CD218" s="19">
        <f>(V218+AH218+AT218+BF218+BR218)/(VLOOKUP($D218,[1]Plan1!$B:$E,4,0))</f>
        <v>0</v>
      </c>
      <c r="CE218" s="18"/>
      <c r="CF218" s="19">
        <f>ROUND((((VLOOKUP($D218,[1]Plan1!$B:$C,2,0)/25) * (VLOOKUP(CF$1,[2]Plan1!$A:$B,2,0))) * BT218),0)</f>
        <v>0</v>
      </c>
      <c r="CG218" s="20">
        <f>ROUND((((VLOOKUP($D218,[1]Plan1!$B:$C,2,0)/25) * (VLOOKUP(CG$1,[2]Plan1!$A:$B,2,0))) * BU218),0)</f>
        <v>0</v>
      </c>
      <c r="CH218" s="19">
        <f>ROUND((((VLOOKUP($D218,[1]Plan1!$B:$C,2,0)/25) * (VLOOKUP(CH$1,[2]Plan1!$A:$B,2,0))) * BV218),0)</f>
        <v>0</v>
      </c>
      <c r="CI218" s="20">
        <f>ROUND((((VLOOKUP($D218,[1]Plan1!$B:$C,2,0)/25) * (VLOOKUP(CI$1,[2]Plan1!$A:$B,2,0))) * BW218),0)</f>
        <v>0</v>
      </c>
      <c r="CJ218" s="19">
        <f>ROUND((((VLOOKUP($D218,[1]Plan1!$B:$C,2,0)/25) * (VLOOKUP(CJ$1,[2]Plan1!$A:$B,2,0))) * BX218),0)</f>
        <v>0</v>
      </c>
      <c r="CK218" s="20">
        <f>ROUND((((VLOOKUP($D218,[1]Plan1!$B:$C,2,0)/25) * (VLOOKUP(CK$1,[2]Plan1!$A:$B,2,0))) * BY218),0)</f>
        <v>0</v>
      </c>
      <c r="CL218" s="19">
        <f>ROUND((((VLOOKUP($D218,[1]Plan1!$B:$C,2,0)/25) * (VLOOKUP(CL$1,[2]Plan1!$A:$B,2,0))) * BZ218),0)</f>
        <v>0</v>
      </c>
      <c r="CM218" s="20">
        <f>ROUND((((VLOOKUP($D218,[1]Plan1!$B:$C,2,0)/25) * (VLOOKUP(CM$1,[2]Plan1!$A:$B,2,0))) * CA218),0)</f>
        <v>0</v>
      </c>
      <c r="CN218" s="19">
        <f>ROUND((((VLOOKUP($D218,[1]Plan1!$B:$C,2,0)/25) * (VLOOKUP(CN$1,[2]Plan1!$A:$B,2,0))) * CB218),0)</f>
        <v>0</v>
      </c>
      <c r="CO218" s="20">
        <f>ROUND((((VLOOKUP($D218,[1]Plan1!$B:$C,2,0)/25) * (VLOOKUP(CO$1,[2]Plan1!$A:$B,2,0))) * CC218),0)</f>
        <v>0</v>
      </c>
      <c r="CP218" s="19">
        <f>ROUND((((VLOOKUP($D218,[1]Plan1!$B:$C,2,0)/25) * (VLOOKUP(CP$1,[2]Plan1!$A:$B,2,0))) * CD218),0)</f>
        <v>0</v>
      </c>
      <c r="CQ218" s="18"/>
      <c r="CR218" s="20">
        <f t="shared" si="12"/>
        <v>0</v>
      </c>
      <c r="CS218" s="19">
        <f>VLOOKUP(D218,[1]Plan1!$B:$C,2,0)</f>
        <v>100</v>
      </c>
      <c r="CT218" s="17">
        <f t="shared" si="13"/>
        <v>-100</v>
      </c>
      <c r="CU218" s="21">
        <f t="shared" si="15"/>
        <v>0</v>
      </c>
      <c r="CV218" s="2"/>
      <c r="CW218" s="2"/>
      <c r="CX218" s="2"/>
      <c r="CY218" s="2"/>
    </row>
    <row r="219" spans="1:103" ht="18.75" hidden="1">
      <c r="A219" s="8" t="s">
        <v>19</v>
      </c>
      <c r="B219" s="15" t="s">
        <v>20</v>
      </c>
      <c r="C219" s="15" t="s">
        <v>21</v>
      </c>
      <c r="D219" s="16" t="s">
        <v>199</v>
      </c>
      <c r="E219" s="16" t="str">
        <f>VLOOKUP(D219,[1]Plan1!$B:$D,3,0)</f>
        <v>03/11/20 a 30/11/20</v>
      </c>
      <c r="F219" s="13">
        <v>91494</v>
      </c>
      <c r="G219" s="13">
        <v>10795</v>
      </c>
      <c r="H219" s="14" t="s">
        <v>29</v>
      </c>
      <c r="I219" s="17" t="str">
        <f t="shared" si="14"/>
        <v/>
      </c>
      <c r="J219" s="17">
        <f>VLOOKUP(D219,[1]Plan1!$B:$E,4,0)</f>
        <v>4</v>
      </c>
      <c r="K219" s="18"/>
      <c r="L219" s="10">
        <v>0</v>
      </c>
      <c r="M219" s="11">
        <v>0</v>
      </c>
      <c r="N219" s="10">
        <v>0</v>
      </c>
      <c r="O219" s="11">
        <v>0</v>
      </c>
      <c r="P219" s="10">
        <v>0</v>
      </c>
      <c r="Q219" s="11">
        <v>0</v>
      </c>
      <c r="R219" s="10">
        <v>0</v>
      </c>
      <c r="S219" s="11">
        <v>0</v>
      </c>
      <c r="T219" s="10">
        <v>0</v>
      </c>
      <c r="U219" s="11">
        <v>0</v>
      </c>
      <c r="V219" s="10">
        <v>0</v>
      </c>
      <c r="W219" s="12"/>
      <c r="X219" s="10">
        <v>0</v>
      </c>
      <c r="Y219" s="11">
        <v>0</v>
      </c>
      <c r="Z219" s="10">
        <v>0</v>
      </c>
      <c r="AA219" s="11">
        <v>0</v>
      </c>
      <c r="AB219" s="10">
        <v>0</v>
      </c>
      <c r="AC219" s="11">
        <v>0</v>
      </c>
      <c r="AD219" s="10">
        <v>0</v>
      </c>
      <c r="AE219" s="11">
        <v>0</v>
      </c>
      <c r="AF219" s="10">
        <v>0</v>
      </c>
      <c r="AG219" s="11">
        <v>0</v>
      </c>
      <c r="AH219" s="10">
        <v>0</v>
      </c>
      <c r="AI219" s="12"/>
      <c r="AJ219" s="10">
        <v>0</v>
      </c>
      <c r="AK219" s="11">
        <v>0</v>
      </c>
      <c r="AL219" s="10">
        <v>0</v>
      </c>
      <c r="AM219" s="11">
        <v>0</v>
      </c>
      <c r="AN219" s="10">
        <v>0</v>
      </c>
      <c r="AO219" s="11">
        <v>0</v>
      </c>
      <c r="AP219" s="10">
        <v>0</v>
      </c>
      <c r="AQ219" s="11">
        <v>0</v>
      </c>
      <c r="AR219" s="10">
        <v>0</v>
      </c>
      <c r="AS219" s="11">
        <v>0</v>
      </c>
      <c r="AT219" s="10">
        <v>0</v>
      </c>
      <c r="AU219" s="12"/>
      <c r="AV219" s="10">
        <v>0</v>
      </c>
      <c r="AW219" s="11">
        <v>0</v>
      </c>
      <c r="AX219" s="10">
        <v>0</v>
      </c>
      <c r="AY219" s="11">
        <v>0</v>
      </c>
      <c r="AZ219" s="10">
        <v>0</v>
      </c>
      <c r="BA219" s="11">
        <v>0</v>
      </c>
      <c r="BB219" s="10">
        <v>0</v>
      </c>
      <c r="BC219" s="11">
        <v>0</v>
      </c>
      <c r="BD219" s="10">
        <v>0</v>
      </c>
      <c r="BE219" s="11">
        <v>0</v>
      </c>
      <c r="BF219" s="10">
        <v>0</v>
      </c>
      <c r="BG219" s="12"/>
      <c r="BH219" s="10">
        <v>0</v>
      </c>
      <c r="BI219" s="11">
        <v>0</v>
      </c>
      <c r="BJ219" s="10">
        <v>0</v>
      </c>
      <c r="BK219" s="11">
        <v>0</v>
      </c>
      <c r="BL219" s="10">
        <v>0</v>
      </c>
      <c r="BM219" s="11">
        <v>0</v>
      </c>
      <c r="BN219" s="10">
        <v>0</v>
      </c>
      <c r="BO219" s="11">
        <v>0</v>
      </c>
      <c r="BP219" s="10">
        <v>0</v>
      </c>
      <c r="BQ219" s="11">
        <v>0</v>
      </c>
      <c r="BR219" s="10">
        <v>0</v>
      </c>
      <c r="BT219" s="19">
        <f>(L219+X219+AJ219+AV219+BH219)/(VLOOKUP($D219,[1]Plan1!$B:$E,4,0))</f>
        <v>0</v>
      </c>
      <c r="BU219" s="20">
        <f>(M219+Y219+AK219+AW219+BI219)/(VLOOKUP($D219,[1]Plan1!$B:$E,4,0))</f>
        <v>0</v>
      </c>
      <c r="BV219" s="19">
        <f>(N219+Z219+AL219+AX219+BJ219)/(VLOOKUP($D219,[1]Plan1!$B:$E,4,0))</f>
        <v>0</v>
      </c>
      <c r="BW219" s="20">
        <f>(O219+AA219+AM219+AY219+BK219)/(VLOOKUP($D219,[1]Plan1!$B:$E,4,0))</f>
        <v>0</v>
      </c>
      <c r="BX219" s="19">
        <f>(P219+AB219+AN219+AZ219+BL219)/(VLOOKUP($D219,[1]Plan1!$B:$E,4,0))</f>
        <v>0</v>
      </c>
      <c r="BY219" s="20">
        <f>(Q219+AC219+AO219+BA219+BM219)/(VLOOKUP($D219,[1]Plan1!$B:$E,4,0))</f>
        <v>0</v>
      </c>
      <c r="BZ219" s="19">
        <f>(R219+AD219+AP219+BB219+BN219)/(VLOOKUP($D219,[1]Plan1!$B:$E,4,0))</f>
        <v>0</v>
      </c>
      <c r="CA219" s="20">
        <f>(S219+AE219+AQ219+BC219+BO219)/(VLOOKUP($D219,[1]Plan1!$B:$E,4,0))</f>
        <v>0</v>
      </c>
      <c r="CB219" s="19">
        <f>(T219+AF219+AR219+BD219+BP219)/(VLOOKUP($D219,[1]Plan1!$B:$E,4,0))</f>
        <v>0</v>
      </c>
      <c r="CC219" s="20">
        <f>(U219+AG219+AS219+BE219+BQ219)/(VLOOKUP($D219,[1]Plan1!$B:$E,4,0))</f>
        <v>0</v>
      </c>
      <c r="CD219" s="19">
        <f>(V219+AH219+AT219+BF219+BR219)/(VLOOKUP($D219,[1]Plan1!$B:$E,4,0))</f>
        <v>0</v>
      </c>
      <c r="CE219" s="18"/>
      <c r="CF219" s="19">
        <f>ROUND((((VLOOKUP($D219,[1]Plan1!$B:$C,2,0)/25) * (VLOOKUP(CF$1,[2]Plan1!$A:$B,2,0))) * BT219),0)</f>
        <v>0</v>
      </c>
      <c r="CG219" s="20">
        <f>ROUND((((VLOOKUP($D219,[1]Plan1!$B:$C,2,0)/25) * (VLOOKUP(CG$1,[2]Plan1!$A:$B,2,0))) * BU219),0)</f>
        <v>0</v>
      </c>
      <c r="CH219" s="19">
        <f>ROUND((((VLOOKUP($D219,[1]Plan1!$B:$C,2,0)/25) * (VLOOKUP(CH$1,[2]Plan1!$A:$B,2,0))) * BV219),0)</f>
        <v>0</v>
      </c>
      <c r="CI219" s="20">
        <f>ROUND((((VLOOKUP($D219,[1]Plan1!$B:$C,2,0)/25) * (VLOOKUP(CI$1,[2]Plan1!$A:$B,2,0))) * BW219),0)</f>
        <v>0</v>
      </c>
      <c r="CJ219" s="19">
        <f>ROUND((((VLOOKUP($D219,[1]Plan1!$B:$C,2,0)/25) * (VLOOKUP(CJ$1,[2]Plan1!$A:$B,2,0))) * BX219),0)</f>
        <v>0</v>
      </c>
      <c r="CK219" s="20">
        <f>ROUND((((VLOOKUP($D219,[1]Plan1!$B:$C,2,0)/25) * (VLOOKUP(CK$1,[2]Plan1!$A:$B,2,0))) * BY219),0)</f>
        <v>0</v>
      </c>
      <c r="CL219" s="19">
        <f>ROUND((((VLOOKUP($D219,[1]Plan1!$B:$C,2,0)/25) * (VLOOKUP(CL$1,[2]Plan1!$A:$B,2,0))) * BZ219),0)</f>
        <v>0</v>
      </c>
      <c r="CM219" s="20">
        <f>ROUND((((VLOOKUP($D219,[1]Plan1!$B:$C,2,0)/25) * (VLOOKUP(CM$1,[2]Plan1!$A:$B,2,0))) * CA219),0)</f>
        <v>0</v>
      </c>
      <c r="CN219" s="19">
        <f>ROUND((((VLOOKUP($D219,[1]Plan1!$B:$C,2,0)/25) * (VLOOKUP(CN$1,[2]Plan1!$A:$B,2,0))) * CB219),0)</f>
        <v>0</v>
      </c>
      <c r="CO219" s="20">
        <f>ROUND((((VLOOKUP($D219,[1]Plan1!$B:$C,2,0)/25) * (VLOOKUP(CO$1,[2]Plan1!$A:$B,2,0))) * CC219),0)</f>
        <v>0</v>
      </c>
      <c r="CP219" s="19">
        <f>ROUND((((VLOOKUP($D219,[1]Plan1!$B:$C,2,0)/25) * (VLOOKUP(CP$1,[2]Plan1!$A:$B,2,0))) * CD219),0)</f>
        <v>0</v>
      </c>
      <c r="CQ219" s="18"/>
      <c r="CR219" s="20">
        <f t="shared" si="12"/>
        <v>0</v>
      </c>
      <c r="CS219" s="19">
        <f>VLOOKUP(D219,[1]Plan1!$B:$C,2,0)</f>
        <v>100</v>
      </c>
      <c r="CT219" s="17">
        <f t="shared" si="13"/>
        <v>-100</v>
      </c>
      <c r="CU219" s="21">
        <f t="shared" si="15"/>
        <v>0</v>
      </c>
      <c r="CV219" s="2"/>
      <c r="CW219" s="2"/>
      <c r="CX219" s="2"/>
      <c r="CY219" s="2"/>
    </row>
    <row r="220" spans="1:103" ht="18.75" hidden="1">
      <c r="A220" s="8" t="s">
        <v>19</v>
      </c>
      <c r="B220" s="15" t="s">
        <v>20</v>
      </c>
      <c r="C220" s="15" t="s">
        <v>21</v>
      </c>
      <c r="D220" s="16" t="s">
        <v>199</v>
      </c>
      <c r="E220" s="16" t="str">
        <f>VLOOKUP(D220,[1]Plan1!$B:$D,3,0)</f>
        <v>03/11/20 a 30/11/20</v>
      </c>
      <c r="F220" s="13">
        <v>178388</v>
      </c>
      <c r="G220" s="13">
        <v>11456</v>
      </c>
      <c r="H220" s="14" t="s">
        <v>30</v>
      </c>
      <c r="I220" s="17" t="str">
        <f t="shared" si="14"/>
        <v/>
      </c>
      <c r="J220" s="17">
        <f>VLOOKUP(D220,[1]Plan1!$B:$E,4,0)</f>
        <v>4</v>
      </c>
      <c r="K220" s="18"/>
      <c r="L220" s="10">
        <v>0</v>
      </c>
      <c r="M220" s="11">
        <v>0</v>
      </c>
      <c r="N220" s="10">
        <v>0</v>
      </c>
      <c r="O220" s="11">
        <v>0</v>
      </c>
      <c r="P220" s="10">
        <v>0</v>
      </c>
      <c r="Q220" s="11">
        <v>0</v>
      </c>
      <c r="R220" s="10">
        <v>0</v>
      </c>
      <c r="S220" s="11">
        <v>0</v>
      </c>
      <c r="T220" s="10">
        <v>0</v>
      </c>
      <c r="U220" s="11">
        <v>0</v>
      </c>
      <c r="V220" s="10">
        <v>0</v>
      </c>
      <c r="W220" s="12"/>
      <c r="X220" s="10">
        <v>0</v>
      </c>
      <c r="Y220" s="11">
        <v>0</v>
      </c>
      <c r="Z220" s="10">
        <v>0</v>
      </c>
      <c r="AA220" s="11">
        <v>0</v>
      </c>
      <c r="AB220" s="10">
        <v>0</v>
      </c>
      <c r="AC220" s="11">
        <v>0</v>
      </c>
      <c r="AD220" s="10">
        <v>0</v>
      </c>
      <c r="AE220" s="11">
        <v>0</v>
      </c>
      <c r="AF220" s="10">
        <v>0</v>
      </c>
      <c r="AG220" s="11">
        <v>0</v>
      </c>
      <c r="AH220" s="10">
        <v>0</v>
      </c>
      <c r="AI220" s="12"/>
      <c r="AJ220" s="10">
        <v>0</v>
      </c>
      <c r="AK220" s="11">
        <v>0</v>
      </c>
      <c r="AL220" s="10">
        <v>0</v>
      </c>
      <c r="AM220" s="11">
        <v>0</v>
      </c>
      <c r="AN220" s="10">
        <v>0</v>
      </c>
      <c r="AO220" s="11">
        <v>0</v>
      </c>
      <c r="AP220" s="10">
        <v>0</v>
      </c>
      <c r="AQ220" s="11">
        <v>0</v>
      </c>
      <c r="AR220" s="10">
        <v>0</v>
      </c>
      <c r="AS220" s="11">
        <v>0</v>
      </c>
      <c r="AT220" s="10">
        <v>0</v>
      </c>
      <c r="AU220" s="12"/>
      <c r="AV220" s="10">
        <v>0</v>
      </c>
      <c r="AW220" s="11">
        <v>0</v>
      </c>
      <c r="AX220" s="10">
        <v>0</v>
      </c>
      <c r="AY220" s="11">
        <v>0</v>
      </c>
      <c r="AZ220" s="10">
        <v>0</v>
      </c>
      <c r="BA220" s="11">
        <v>0</v>
      </c>
      <c r="BB220" s="10">
        <v>0</v>
      </c>
      <c r="BC220" s="11">
        <v>0</v>
      </c>
      <c r="BD220" s="10">
        <v>0</v>
      </c>
      <c r="BE220" s="11">
        <v>0</v>
      </c>
      <c r="BF220" s="10">
        <v>0</v>
      </c>
      <c r="BG220" s="12"/>
      <c r="BH220" s="10">
        <v>0</v>
      </c>
      <c r="BI220" s="11">
        <v>0</v>
      </c>
      <c r="BJ220" s="10">
        <v>0</v>
      </c>
      <c r="BK220" s="11">
        <v>0</v>
      </c>
      <c r="BL220" s="10">
        <v>0</v>
      </c>
      <c r="BM220" s="11">
        <v>0</v>
      </c>
      <c r="BN220" s="10">
        <v>0</v>
      </c>
      <c r="BO220" s="11">
        <v>0</v>
      </c>
      <c r="BP220" s="10">
        <v>0</v>
      </c>
      <c r="BQ220" s="11">
        <v>0</v>
      </c>
      <c r="BR220" s="10">
        <v>0</v>
      </c>
      <c r="BT220" s="19">
        <f>(L220+X220+AJ220+AV220+BH220)/(VLOOKUP($D220,[1]Plan1!$B:$E,4,0))</f>
        <v>0</v>
      </c>
      <c r="BU220" s="20">
        <f>(M220+Y220+AK220+AW220+BI220)/(VLOOKUP($D220,[1]Plan1!$B:$E,4,0))</f>
        <v>0</v>
      </c>
      <c r="BV220" s="19">
        <f>(N220+Z220+AL220+AX220+BJ220)/(VLOOKUP($D220,[1]Plan1!$B:$E,4,0))</f>
        <v>0</v>
      </c>
      <c r="BW220" s="20">
        <f>(O220+AA220+AM220+AY220+BK220)/(VLOOKUP($D220,[1]Plan1!$B:$E,4,0))</f>
        <v>0</v>
      </c>
      <c r="BX220" s="19">
        <f>(P220+AB220+AN220+AZ220+BL220)/(VLOOKUP($D220,[1]Plan1!$B:$E,4,0))</f>
        <v>0</v>
      </c>
      <c r="BY220" s="20">
        <f>(Q220+AC220+AO220+BA220+BM220)/(VLOOKUP($D220,[1]Plan1!$B:$E,4,0))</f>
        <v>0</v>
      </c>
      <c r="BZ220" s="19">
        <f>(R220+AD220+AP220+BB220+BN220)/(VLOOKUP($D220,[1]Plan1!$B:$E,4,0))</f>
        <v>0</v>
      </c>
      <c r="CA220" s="20">
        <f>(S220+AE220+AQ220+BC220+BO220)/(VLOOKUP($D220,[1]Plan1!$B:$E,4,0))</f>
        <v>0</v>
      </c>
      <c r="CB220" s="19">
        <f>(T220+AF220+AR220+BD220+BP220)/(VLOOKUP($D220,[1]Plan1!$B:$E,4,0))</f>
        <v>0</v>
      </c>
      <c r="CC220" s="20">
        <f>(U220+AG220+AS220+BE220+BQ220)/(VLOOKUP($D220,[1]Plan1!$B:$E,4,0))</f>
        <v>0</v>
      </c>
      <c r="CD220" s="19">
        <f>(V220+AH220+AT220+BF220+BR220)/(VLOOKUP($D220,[1]Plan1!$B:$E,4,0))</f>
        <v>0</v>
      </c>
      <c r="CE220" s="18"/>
      <c r="CF220" s="19">
        <f>ROUND((((VLOOKUP($D220,[1]Plan1!$B:$C,2,0)/25) * (VLOOKUP(CF$1,[2]Plan1!$A:$B,2,0))) * BT220),0)</f>
        <v>0</v>
      </c>
      <c r="CG220" s="20">
        <f>ROUND((((VLOOKUP($D220,[1]Plan1!$B:$C,2,0)/25) * (VLOOKUP(CG$1,[2]Plan1!$A:$B,2,0))) * BU220),0)</f>
        <v>0</v>
      </c>
      <c r="CH220" s="19">
        <f>ROUND((((VLOOKUP($D220,[1]Plan1!$B:$C,2,0)/25) * (VLOOKUP(CH$1,[2]Plan1!$A:$B,2,0))) * BV220),0)</f>
        <v>0</v>
      </c>
      <c r="CI220" s="20">
        <f>ROUND((((VLOOKUP($D220,[1]Plan1!$B:$C,2,0)/25) * (VLOOKUP(CI$1,[2]Plan1!$A:$B,2,0))) * BW220),0)</f>
        <v>0</v>
      </c>
      <c r="CJ220" s="19">
        <f>ROUND((((VLOOKUP($D220,[1]Plan1!$B:$C,2,0)/25) * (VLOOKUP(CJ$1,[2]Plan1!$A:$B,2,0))) * BX220),0)</f>
        <v>0</v>
      </c>
      <c r="CK220" s="20">
        <f>ROUND((((VLOOKUP($D220,[1]Plan1!$B:$C,2,0)/25) * (VLOOKUP(CK$1,[2]Plan1!$A:$B,2,0))) * BY220),0)</f>
        <v>0</v>
      </c>
      <c r="CL220" s="19">
        <f>ROUND((((VLOOKUP($D220,[1]Plan1!$B:$C,2,0)/25) * (VLOOKUP(CL$1,[2]Plan1!$A:$B,2,0))) * BZ220),0)</f>
        <v>0</v>
      </c>
      <c r="CM220" s="20">
        <f>ROUND((((VLOOKUP($D220,[1]Plan1!$B:$C,2,0)/25) * (VLOOKUP(CM$1,[2]Plan1!$A:$B,2,0))) * CA220),0)</f>
        <v>0</v>
      </c>
      <c r="CN220" s="19">
        <f>ROUND((((VLOOKUP($D220,[1]Plan1!$B:$C,2,0)/25) * (VLOOKUP(CN$1,[2]Plan1!$A:$B,2,0))) * CB220),0)</f>
        <v>0</v>
      </c>
      <c r="CO220" s="20">
        <f>ROUND((((VLOOKUP($D220,[1]Plan1!$B:$C,2,0)/25) * (VLOOKUP(CO$1,[2]Plan1!$A:$B,2,0))) * CC220),0)</f>
        <v>0</v>
      </c>
      <c r="CP220" s="19">
        <f>ROUND((((VLOOKUP($D220,[1]Plan1!$B:$C,2,0)/25) * (VLOOKUP(CP$1,[2]Plan1!$A:$B,2,0))) * CD220),0)</f>
        <v>0</v>
      </c>
      <c r="CQ220" s="18"/>
      <c r="CR220" s="20">
        <f t="shared" si="12"/>
        <v>0</v>
      </c>
      <c r="CS220" s="19">
        <f>VLOOKUP(D220,[1]Plan1!$B:$C,2,0)</f>
        <v>100</v>
      </c>
      <c r="CT220" s="17">
        <f t="shared" si="13"/>
        <v>-100</v>
      </c>
      <c r="CU220" s="21">
        <f t="shared" si="15"/>
        <v>0</v>
      </c>
      <c r="CV220" s="2"/>
      <c r="CW220" s="2"/>
      <c r="CX220" s="2"/>
      <c r="CY220" s="2"/>
    </row>
    <row r="221" spans="1:103" ht="18.75" hidden="1">
      <c r="A221" s="8" t="s">
        <v>19</v>
      </c>
      <c r="B221" s="15" t="s">
        <v>20</v>
      </c>
      <c r="C221" s="15" t="s">
        <v>21</v>
      </c>
      <c r="D221" s="16" t="s">
        <v>199</v>
      </c>
      <c r="E221" s="16" t="str">
        <f>VLOOKUP(D221,[1]Plan1!$B:$D,3,0)</f>
        <v>03/11/20 a 30/11/20</v>
      </c>
      <c r="F221" s="13">
        <v>180554</v>
      </c>
      <c r="G221" s="13">
        <v>11508</v>
      </c>
      <c r="H221" s="14" t="s">
        <v>31</v>
      </c>
      <c r="I221" s="17" t="str">
        <f t="shared" si="14"/>
        <v/>
      </c>
      <c r="J221" s="17">
        <f>VLOOKUP(D221,[1]Plan1!$B:$E,4,0)</f>
        <v>4</v>
      </c>
      <c r="K221" s="18"/>
      <c r="L221" s="10">
        <v>0</v>
      </c>
      <c r="M221" s="11">
        <v>0</v>
      </c>
      <c r="N221" s="10">
        <v>0</v>
      </c>
      <c r="O221" s="11">
        <v>0</v>
      </c>
      <c r="P221" s="10">
        <v>0</v>
      </c>
      <c r="Q221" s="11">
        <v>0</v>
      </c>
      <c r="R221" s="10">
        <v>0</v>
      </c>
      <c r="S221" s="11">
        <v>0</v>
      </c>
      <c r="T221" s="10">
        <v>0</v>
      </c>
      <c r="U221" s="11">
        <v>0</v>
      </c>
      <c r="V221" s="10">
        <v>0</v>
      </c>
      <c r="W221" s="12"/>
      <c r="X221" s="10">
        <v>0</v>
      </c>
      <c r="Y221" s="11">
        <v>0</v>
      </c>
      <c r="Z221" s="10">
        <v>0</v>
      </c>
      <c r="AA221" s="11">
        <v>0</v>
      </c>
      <c r="AB221" s="10">
        <v>0</v>
      </c>
      <c r="AC221" s="11">
        <v>0</v>
      </c>
      <c r="AD221" s="10">
        <v>0</v>
      </c>
      <c r="AE221" s="11">
        <v>0</v>
      </c>
      <c r="AF221" s="10">
        <v>0</v>
      </c>
      <c r="AG221" s="11">
        <v>0</v>
      </c>
      <c r="AH221" s="10">
        <v>0</v>
      </c>
      <c r="AI221" s="12"/>
      <c r="AJ221" s="10">
        <v>0</v>
      </c>
      <c r="AK221" s="11">
        <v>0</v>
      </c>
      <c r="AL221" s="10">
        <v>0</v>
      </c>
      <c r="AM221" s="11">
        <v>0</v>
      </c>
      <c r="AN221" s="10">
        <v>0</v>
      </c>
      <c r="AO221" s="11">
        <v>0</v>
      </c>
      <c r="AP221" s="10">
        <v>0</v>
      </c>
      <c r="AQ221" s="11">
        <v>0</v>
      </c>
      <c r="AR221" s="10">
        <v>0</v>
      </c>
      <c r="AS221" s="11">
        <v>0</v>
      </c>
      <c r="AT221" s="10">
        <v>0</v>
      </c>
      <c r="AU221" s="12"/>
      <c r="AV221" s="10">
        <v>0</v>
      </c>
      <c r="AW221" s="11">
        <v>0</v>
      </c>
      <c r="AX221" s="10">
        <v>0</v>
      </c>
      <c r="AY221" s="11">
        <v>0</v>
      </c>
      <c r="AZ221" s="10">
        <v>0</v>
      </c>
      <c r="BA221" s="11">
        <v>0</v>
      </c>
      <c r="BB221" s="10">
        <v>0</v>
      </c>
      <c r="BC221" s="11">
        <v>0</v>
      </c>
      <c r="BD221" s="10">
        <v>0</v>
      </c>
      <c r="BE221" s="11">
        <v>0</v>
      </c>
      <c r="BF221" s="10">
        <v>0</v>
      </c>
      <c r="BG221" s="12"/>
      <c r="BH221" s="10">
        <v>0</v>
      </c>
      <c r="BI221" s="11">
        <v>0</v>
      </c>
      <c r="BJ221" s="10">
        <v>0</v>
      </c>
      <c r="BK221" s="11">
        <v>0</v>
      </c>
      <c r="BL221" s="10">
        <v>0</v>
      </c>
      <c r="BM221" s="11">
        <v>0</v>
      </c>
      <c r="BN221" s="10">
        <v>0</v>
      </c>
      <c r="BO221" s="11">
        <v>0</v>
      </c>
      <c r="BP221" s="10">
        <v>0</v>
      </c>
      <c r="BQ221" s="11">
        <v>0</v>
      </c>
      <c r="BR221" s="10">
        <v>0</v>
      </c>
      <c r="BT221" s="19">
        <f>(L221+X221+AJ221+AV221+BH221)/(VLOOKUP($D221,[1]Plan1!$B:$E,4,0))</f>
        <v>0</v>
      </c>
      <c r="BU221" s="20">
        <f>(M221+Y221+AK221+AW221+BI221)/(VLOOKUP($D221,[1]Plan1!$B:$E,4,0))</f>
        <v>0</v>
      </c>
      <c r="BV221" s="19">
        <f>(N221+Z221+AL221+AX221+BJ221)/(VLOOKUP($D221,[1]Plan1!$B:$E,4,0))</f>
        <v>0</v>
      </c>
      <c r="BW221" s="20">
        <f>(O221+AA221+AM221+AY221+BK221)/(VLOOKUP($D221,[1]Plan1!$B:$E,4,0))</f>
        <v>0</v>
      </c>
      <c r="BX221" s="19">
        <f>(P221+AB221+AN221+AZ221+BL221)/(VLOOKUP($D221,[1]Plan1!$B:$E,4,0))</f>
        <v>0</v>
      </c>
      <c r="BY221" s="20">
        <f>(Q221+AC221+AO221+BA221+BM221)/(VLOOKUP($D221,[1]Plan1!$B:$E,4,0))</f>
        <v>0</v>
      </c>
      <c r="BZ221" s="19">
        <f>(R221+AD221+AP221+BB221+BN221)/(VLOOKUP($D221,[1]Plan1!$B:$E,4,0))</f>
        <v>0</v>
      </c>
      <c r="CA221" s="20">
        <f>(S221+AE221+AQ221+BC221+BO221)/(VLOOKUP($D221,[1]Plan1!$B:$E,4,0))</f>
        <v>0</v>
      </c>
      <c r="CB221" s="19">
        <f>(T221+AF221+AR221+BD221+BP221)/(VLOOKUP($D221,[1]Plan1!$B:$E,4,0))</f>
        <v>0</v>
      </c>
      <c r="CC221" s="20">
        <f>(U221+AG221+AS221+BE221+BQ221)/(VLOOKUP($D221,[1]Plan1!$B:$E,4,0))</f>
        <v>0</v>
      </c>
      <c r="CD221" s="19">
        <f>(V221+AH221+AT221+BF221+BR221)/(VLOOKUP($D221,[1]Plan1!$B:$E,4,0))</f>
        <v>0</v>
      </c>
      <c r="CE221" s="18"/>
      <c r="CF221" s="19">
        <f>ROUND((((VLOOKUP($D221,[1]Plan1!$B:$C,2,0)/25) * (VLOOKUP(CF$1,[2]Plan1!$A:$B,2,0))) * BT221),0)</f>
        <v>0</v>
      </c>
      <c r="CG221" s="20">
        <f>ROUND((((VLOOKUP($D221,[1]Plan1!$B:$C,2,0)/25) * (VLOOKUP(CG$1,[2]Plan1!$A:$B,2,0))) * BU221),0)</f>
        <v>0</v>
      </c>
      <c r="CH221" s="19">
        <f>ROUND((((VLOOKUP($D221,[1]Plan1!$B:$C,2,0)/25) * (VLOOKUP(CH$1,[2]Plan1!$A:$B,2,0))) * BV221),0)</f>
        <v>0</v>
      </c>
      <c r="CI221" s="20">
        <f>ROUND((((VLOOKUP($D221,[1]Plan1!$B:$C,2,0)/25) * (VLOOKUP(CI$1,[2]Plan1!$A:$B,2,0))) * BW221),0)</f>
        <v>0</v>
      </c>
      <c r="CJ221" s="19">
        <f>ROUND((((VLOOKUP($D221,[1]Plan1!$B:$C,2,0)/25) * (VLOOKUP(CJ$1,[2]Plan1!$A:$B,2,0))) * BX221),0)</f>
        <v>0</v>
      </c>
      <c r="CK221" s="20">
        <f>ROUND((((VLOOKUP($D221,[1]Plan1!$B:$C,2,0)/25) * (VLOOKUP(CK$1,[2]Plan1!$A:$B,2,0))) * BY221),0)</f>
        <v>0</v>
      </c>
      <c r="CL221" s="19">
        <f>ROUND((((VLOOKUP($D221,[1]Plan1!$B:$C,2,0)/25) * (VLOOKUP(CL$1,[2]Plan1!$A:$B,2,0))) * BZ221),0)</f>
        <v>0</v>
      </c>
      <c r="CM221" s="20">
        <f>ROUND((((VLOOKUP($D221,[1]Plan1!$B:$C,2,0)/25) * (VLOOKUP(CM$1,[2]Plan1!$A:$B,2,0))) * CA221),0)</f>
        <v>0</v>
      </c>
      <c r="CN221" s="19">
        <f>ROUND((((VLOOKUP($D221,[1]Plan1!$B:$C,2,0)/25) * (VLOOKUP(CN$1,[2]Plan1!$A:$B,2,0))) * CB221),0)</f>
        <v>0</v>
      </c>
      <c r="CO221" s="20">
        <f>ROUND((((VLOOKUP($D221,[1]Plan1!$B:$C,2,0)/25) * (VLOOKUP(CO$1,[2]Plan1!$A:$B,2,0))) * CC221),0)</f>
        <v>0</v>
      </c>
      <c r="CP221" s="19">
        <f>ROUND((((VLOOKUP($D221,[1]Plan1!$B:$C,2,0)/25) * (VLOOKUP(CP$1,[2]Plan1!$A:$B,2,0))) * CD221),0)</f>
        <v>0</v>
      </c>
      <c r="CQ221" s="18"/>
      <c r="CR221" s="20">
        <f t="shared" si="12"/>
        <v>0</v>
      </c>
      <c r="CS221" s="19">
        <f>VLOOKUP(D221,[1]Plan1!$B:$C,2,0)</f>
        <v>100</v>
      </c>
      <c r="CT221" s="17">
        <f t="shared" si="13"/>
        <v>-100</v>
      </c>
      <c r="CU221" s="21">
        <f t="shared" si="15"/>
        <v>0</v>
      </c>
      <c r="CV221" s="2"/>
      <c r="CW221" s="2"/>
      <c r="CX221" s="2"/>
      <c r="CY221" s="2"/>
    </row>
    <row r="222" spans="1:103" ht="18.75" hidden="1">
      <c r="A222" s="8" t="s">
        <v>19</v>
      </c>
      <c r="B222" s="15" t="s">
        <v>20</v>
      </c>
      <c r="C222" s="15" t="s">
        <v>21</v>
      </c>
      <c r="D222" s="16" t="s">
        <v>199</v>
      </c>
      <c r="E222" s="16" t="str">
        <f>VLOOKUP(D222,[1]Plan1!$B:$D,3,0)</f>
        <v>03/11/20 a 30/11/20</v>
      </c>
      <c r="F222" s="13">
        <v>63389</v>
      </c>
      <c r="G222" s="13">
        <v>10764</v>
      </c>
      <c r="H222" s="14" t="s">
        <v>32</v>
      </c>
      <c r="I222" s="17" t="str">
        <f t="shared" si="14"/>
        <v/>
      </c>
      <c r="J222" s="17">
        <f>VLOOKUP(D222,[1]Plan1!$B:$E,4,0)</f>
        <v>4</v>
      </c>
      <c r="K222" s="18"/>
      <c r="L222" s="10">
        <v>0</v>
      </c>
      <c r="M222" s="11">
        <v>0</v>
      </c>
      <c r="N222" s="10">
        <v>0</v>
      </c>
      <c r="O222" s="11">
        <v>0</v>
      </c>
      <c r="P222" s="10">
        <v>0</v>
      </c>
      <c r="Q222" s="11">
        <v>0</v>
      </c>
      <c r="R222" s="10">
        <v>0</v>
      </c>
      <c r="S222" s="11">
        <v>0</v>
      </c>
      <c r="T222" s="10">
        <v>0</v>
      </c>
      <c r="U222" s="11">
        <v>0</v>
      </c>
      <c r="V222" s="10">
        <v>0</v>
      </c>
      <c r="W222" s="12"/>
      <c r="X222" s="10">
        <v>0</v>
      </c>
      <c r="Y222" s="11">
        <v>0</v>
      </c>
      <c r="Z222" s="10">
        <v>0</v>
      </c>
      <c r="AA222" s="11">
        <v>0</v>
      </c>
      <c r="AB222" s="10">
        <v>0</v>
      </c>
      <c r="AC222" s="11">
        <v>0</v>
      </c>
      <c r="AD222" s="10">
        <v>0</v>
      </c>
      <c r="AE222" s="11">
        <v>0</v>
      </c>
      <c r="AF222" s="10">
        <v>0</v>
      </c>
      <c r="AG222" s="11">
        <v>0</v>
      </c>
      <c r="AH222" s="10">
        <v>0</v>
      </c>
      <c r="AI222" s="12"/>
      <c r="AJ222" s="10">
        <v>0</v>
      </c>
      <c r="AK222" s="11">
        <v>0</v>
      </c>
      <c r="AL222" s="10">
        <v>0</v>
      </c>
      <c r="AM222" s="11">
        <v>0</v>
      </c>
      <c r="AN222" s="10">
        <v>0</v>
      </c>
      <c r="AO222" s="11">
        <v>0</v>
      </c>
      <c r="AP222" s="10">
        <v>0</v>
      </c>
      <c r="AQ222" s="11">
        <v>0</v>
      </c>
      <c r="AR222" s="10">
        <v>0</v>
      </c>
      <c r="AS222" s="11">
        <v>0</v>
      </c>
      <c r="AT222" s="10">
        <v>0</v>
      </c>
      <c r="AU222" s="12"/>
      <c r="AV222" s="10">
        <v>0</v>
      </c>
      <c r="AW222" s="11">
        <v>0</v>
      </c>
      <c r="AX222" s="10">
        <v>0</v>
      </c>
      <c r="AY222" s="11">
        <v>0</v>
      </c>
      <c r="AZ222" s="10">
        <v>0</v>
      </c>
      <c r="BA222" s="11">
        <v>0</v>
      </c>
      <c r="BB222" s="10">
        <v>0</v>
      </c>
      <c r="BC222" s="11">
        <v>0</v>
      </c>
      <c r="BD222" s="10">
        <v>0</v>
      </c>
      <c r="BE222" s="11">
        <v>0</v>
      </c>
      <c r="BF222" s="10">
        <v>0</v>
      </c>
      <c r="BG222" s="12"/>
      <c r="BH222" s="10">
        <v>0</v>
      </c>
      <c r="BI222" s="11">
        <v>0</v>
      </c>
      <c r="BJ222" s="10">
        <v>0</v>
      </c>
      <c r="BK222" s="11">
        <v>0</v>
      </c>
      <c r="BL222" s="10">
        <v>0</v>
      </c>
      <c r="BM222" s="11">
        <v>0</v>
      </c>
      <c r="BN222" s="10">
        <v>0</v>
      </c>
      <c r="BO222" s="11">
        <v>0</v>
      </c>
      <c r="BP222" s="10">
        <v>0</v>
      </c>
      <c r="BQ222" s="11">
        <v>0</v>
      </c>
      <c r="BR222" s="10">
        <v>0</v>
      </c>
      <c r="BT222" s="19">
        <f>(L222+X222+AJ222+AV222+BH222)/(VLOOKUP($D222,[1]Plan1!$B:$E,4,0))</f>
        <v>0</v>
      </c>
      <c r="BU222" s="20">
        <f>(M222+Y222+AK222+AW222+BI222)/(VLOOKUP($D222,[1]Plan1!$B:$E,4,0))</f>
        <v>0</v>
      </c>
      <c r="BV222" s="19">
        <f>(N222+Z222+AL222+AX222+BJ222)/(VLOOKUP($D222,[1]Plan1!$B:$E,4,0))</f>
        <v>0</v>
      </c>
      <c r="BW222" s="20">
        <f>(O222+AA222+AM222+AY222+BK222)/(VLOOKUP($D222,[1]Plan1!$B:$E,4,0))</f>
        <v>0</v>
      </c>
      <c r="BX222" s="19">
        <f>(P222+AB222+AN222+AZ222+BL222)/(VLOOKUP($D222,[1]Plan1!$B:$E,4,0))</f>
        <v>0</v>
      </c>
      <c r="BY222" s="20">
        <f>(Q222+AC222+AO222+BA222+BM222)/(VLOOKUP($D222,[1]Plan1!$B:$E,4,0))</f>
        <v>0</v>
      </c>
      <c r="BZ222" s="19">
        <f>(R222+AD222+AP222+BB222+BN222)/(VLOOKUP($D222,[1]Plan1!$B:$E,4,0))</f>
        <v>0</v>
      </c>
      <c r="CA222" s="20">
        <f>(S222+AE222+AQ222+BC222+BO222)/(VLOOKUP($D222,[1]Plan1!$B:$E,4,0))</f>
        <v>0</v>
      </c>
      <c r="CB222" s="19">
        <f>(T222+AF222+AR222+BD222+BP222)/(VLOOKUP($D222,[1]Plan1!$B:$E,4,0))</f>
        <v>0</v>
      </c>
      <c r="CC222" s="20">
        <f>(U222+AG222+AS222+BE222+BQ222)/(VLOOKUP($D222,[1]Plan1!$B:$E,4,0))</f>
        <v>0</v>
      </c>
      <c r="CD222" s="19">
        <f>(V222+AH222+AT222+BF222+BR222)/(VLOOKUP($D222,[1]Plan1!$B:$E,4,0))</f>
        <v>0</v>
      </c>
      <c r="CE222" s="18"/>
      <c r="CF222" s="19">
        <f>ROUND((((VLOOKUP($D222,[1]Plan1!$B:$C,2,0)/25) * (VLOOKUP(CF$1,[2]Plan1!$A:$B,2,0))) * BT222),0)</f>
        <v>0</v>
      </c>
      <c r="CG222" s="20">
        <f>ROUND((((VLOOKUP($D222,[1]Plan1!$B:$C,2,0)/25) * (VLOOKUP(CG$1,[2]Plan1!$A:$B,2,0))) * BU222),0)</f>
        <v>0</v>
      </c>
      <c r="CH222" s="19">
        <f>ROUND((((VLOOKUP($D222,[1]Plan1!$B:$C,2,0)/25) * (VLOOKUP(CH$1,[2]Plan1!$A:$B,2,0))) * BV222),0)</f>
        <v>0</v>
      </c>
      <c r="CI222" s="20">
        <f>ROUND((((VLOOKUP($D222,[1]Plan1!$B:$C,2,0)/25) * (VLOOKUP(CI$1,[2]Plan1!$A:$B,2,0))) * BW222),0)</f>
        <v>0</v>
      </c>
      <c r="CJ222" s="19">
        <f>ROUND((((VLOOKUP($D222,[1]Plan1!$B:$C,2,0)/25) * (VLOOKUP(CJ$1,[2]Plan1!$A:$B,2,0))) * BX222),0)</f>
        <v>0</v>
      </c>
      <c r="CK222" s="20">
        <f>ROUND((((VLOOKUP($D222,[1]Plan1!$B:$C,2,0)/25) * (VLOOKUP(CK$1,[2]Plan1!$A:$B,2,0))) * BY222),0)</f>
        <v>0</v>
      </c>
      <c r="CL222" s="19">
        <f>ROUND((((VLOOKUP($D222,[1]Plan1!$B:$C,2,0)/25) * (VLOOKUP(CL$1,[2]Plan1!$A:$B,2,0))) * BZ222),0)</f>
        <v>0</v>
      </c>
      <c r="CM222" s="20">
        <f>ROUND((((VLOOKUP($D222,[1]Plan1!$B:$C,2,0)/25) * (VLOOKUP(CM$1,[2]Plan1!$A:$B,2,0))) * CA222),0)</f>
        <v>0</v>
      </c>
      <c r="CN222" s="19">
        <f>ROUND((((VLOOKUP($D222,[1]Plan1!$B:$C,2,0)/25) * (VLOOKUP(CN$1,[2]Plan1!$A:$B,2,0))) * CB222),0)</f>
        <v>0</v>
      </c>
      <c r="CO222" s="20">
        <f>ROUND((((VLOOKUP($D222,[1]Plan1!$B:$C,2,0)/25) * (VLOOKUP(CO$1,[2]Plan1!$A:$B,2,0))) * CC222),0)</f>
        <v>0</v>
      </c>
      <c r="CP222" s="19">
        <f>ROUND((((VLOOKUP($D222,[1]Plan1!$B:$C,2,0)/25) * (VLOOKUP(CP$1,[2]Plan1!$A:$B,2,0))) * CD222),0)</f>
        <v>0</v>
      </c>
      <c r="CQ222" s="18"/>
      <c r="CR222" s="20">
        <f t="shared" si="12"/>
        <v>0</v>
      </c>
      <c r="CS222" s="19">
        <f>VLOOKUP(D222,[1]Plan1!$B:$C,2,0)</f>
        <v>100</v>
      </c>
      <c r="CT222" s="17">
        <f t="shared" si="13"/>
        <v>-100</v>
      </c>
      <c r="CU222" s="21">
        <f t="shared" si="15"/>
        <v>0</v>
      </c>
      <c r="CV222" s="2"/>
      <c r="CW222" s="2"/>
      <c r="CX222" s="2"/>
      <c r="CY222" s="2"/>
    </row>
    <row r="223" spans="1:103" ht="18.75" hidden="1">
      <c r="A223" s="8" t="s">
        <v>19</v>
      </c>
      <c r="B223" s="15" t="s">
        <v>20</v>
      </c>
      <c r="C223" s="15" t="s">
        <v>21</v>
      </c>
      <c r="D223" s="16" t="s">
        <v>199</v>
      </c>
      <c r="E223" s="16" t="str">
        <f>VLOOKUP(D223,[1]Plan1!$B:$D,3,0)</f>
        <v>03/11/20 a 30/11/20</v>
      </c>
      <c r="F223" s="13">
        <v>153416</v>
      </c>
      <c r="G223" s="13">
        <v>8695</v>
      </c>
      <c r="H223" s="14" t="s">
        <v>33</v>
      </c>
      <c r="I223" s="17" t="str">
        <f t="shared" si="14"/>
        <v/>
      </c>
      <c r="J223" s="17">
        <f>VLOOKUP(D223,[1]Plan1!$B:$E,4,0)</f>
        <v>4</v>
      </c>
      <c r="K223" s="18"/>
      <c r="L223" s="10">
        <v>0</v>
      </c>
      <c r="M223" s="11">
        <v>0</v>
      </c>
      <c r="N223" s="10">
        <v>0</v>
      </c>
      <c r="O223" s="11">
        <v>0</v>
      </c>
      <c r="P223" s="10">
        <v>0</v>
      </c>
      <c r="Q223" s="11">
        <v>0</v>
      </c>
      <c r="R223" s="10">
        <v>0</v>
      </c>
      <c r="S223" s="11">
        <v>0</v>
      </c>
      <c r="T223" s="10">
        <v>0</v>
      </c>
      <c r="U223" s="11">
        <v>0</v>
      </c>
      <c r="V223" s="10">
        <v>0</v>
      </c>
      <c r="W223" s="12"/>
      <c r="X223" s="10">
        <v>0</v>
      </c>
      <c r="Y223" s="11">
        <v>0</v>
      </c>
      <c r="Z223" s="10">
        <v>0</v>
      </c>
      <c r="AA223" s="11">
        <v>0</v>
      </c>
      <c r="AB223" s="10">
        <v>0</v>
      </c>
      <c r="AC223" s="11">
        <v>0</v>
      </c>
      <c r="AD223" s="10">
        <v>0</v>
      </c>
      <c r="AE223" s="11">
        <v>0</v>
      </c>
      <c r="AF223" s="10">
        <v>0</v>
      </c>
      <c r="AG223" s="11">
        <v>0</v>
      </c>
      <c r="AH223" s="10">
        <v>0</v>
      </c>
      <c r="AI223" s="12"/>
      <c r="AJ223" s="10">
        <v>0</v>
      </c>
      <c r="AK223" s="11">
        <v>0</v>
      </c>
      <c r="AL223" s="10">
        <v>0</v>
      </c>
      <c r="AM223" s="11">
        <v>0</v>
      </c>
      <c r="AN223" s="10">
        <v>0</v>
      </c>
      <c r="AO223" s="11">
        <v>0</v>
      </c>
      <c r="AP223" s="10">
        <v>0</v>
      </c>
      <c r="AQ223" s="11">
        <v>0</v>
      </c>
      <c r="AR223" s="10">
        <v>0</v>
      </c>
      <c r="AS223" s="11">
        <v>0</v>
      </c>
      <c r="AT223" s="10">
        <v>0</v>
      </c>
      <c r="AU223" s="12"/>
      <c r="AV223" s="10">
        <v>0</v>
      </c>
      <c r="AW223" s="11">
        <v>0</v>
      </c>
      <c r="AX223" s="10">
        <v>0</v>
      </c>
      <c r="AY223" s="11">
        <v>0</v>
      </c>
      <c r="AZ223" s="10">
        <v>0</v>
      </c>
      <c r="BA223" s="11">
        <v>0</v>
      </c>
      <c r="BB223" s="10">
        <v>0</v>
      </c>
      <c r="BC223" s="11">
        <v>0</v>
      </c>
      <c r="BD223" s="10">
        <v>0</v>
      </c>
      <c r="BE223" s="11">
        <v>0</v>
      </c>
      <c r="BF223" s="10">
        <v>0</v>
      </c>
      <c r="BG223" s="12"/>
      <c r="BH223" s="10">
        <v>0</v>
      </c>
      <c r="BI223" s="11">
        <v>0</v>
      </c>
      <c r="BJ223" s="10">
        <v>0</v>
      </c>
      <c r="BK223" s="11">
        <v>0</v>
      </c>
      <c r="BL223" s="10">
        <v>0</v>
      </c>
      <c r="BM223" s="11">
        <v>0</v>
      </c>
      <c r="BN223" s="10">
        <v>0</v>
      </c>
      <c r="BO223" s="11">
        <v>0</v>
      </c>
      <c r="BP223" s="10">
        <v>0</v>
      </c>
      <c r="BQ223" s="11">
        <v>0</v>
      </c>
      <c r="BR223" s="10">
        <v>0</v>
      </c>
      <c r="BT223" s="19">
        <f>(L223+X223+AJ223+AV223+BH223)/(VLOOKUP($D223,[1]Plan1!$B:$E,4,0))</f>
        <v>0</v>
      </c>
      <c r="BU223" s="20">
        <f>(M223+Y223+AK223+AW223+BI223)/(VLOOKUP($D223,[1]Plan1!$B:$E,4,0))</f>
        <v>0</v>
      </c>
      <c r="BV223" s="19">
        <f>(N223+Z223+AL223+AX223+BJ223)/(VLOOKUP($D223,[1]Plan1!$B:$E,4,0))</f>
        <v>0</v>
      </c>
      <c r="BW223" s="20">
        <f>(O223+AA223+AM223+AY223+BK223)/(VLOOKUP($D223,[1]Plan1!$B:$E,4,0))</f>
        <v>0</v>
      </c>
      <c r="BX223" s="19">
        <f>(P223+AB223+AN223+AZ223+BL223)/(VLOOKUP($D223,[1]Plan1!$B:$E,4,0))</f>
        <v>0</v>
      </c>
      <c r="BY223" s="20">
        <f>(Q223+AC223+AO223+BA223+BM223)/(VLOOKUP($D223,[1]Plan1!$B:$E,4,0))</f>
        <v>0</v>
      </c>
      <c r="BZ223" s="19">
        <f>(R223+AD223+AP223+BB223+BN223)/(VLOOKUP($D223,[1]Plan1!$B:$E,4,0))</f>
        <v>0</v>
      </c>
      <c r="CA223" s="20">
        <f>(S223+AE223+AQ223+BC223+BO223)/(VLOOKUP($D223,[1]Plan1!$B:$E,4,0))</f>
        <v>0</v>
      </c>
      <c r="CB223" s="19">
        <f>(T223+AF223+AR223+BD223+BP223)/(VLOOKUP($D223,[1]Plan1!$B:$E,4,0))</f>
        <v>0</v>
      </c>
      <c r="CC223" s="20">
        <f>(U223+AG223+AS223+BE223+BQ223)/(VLOOKUP($D223,[1]Plan1!$B:$E,4,0))</f>
        <v>0</v>
      </c>
      <c r="CD223" s="19">
        <f>(V223+AH223+AT223+BF223+BR223)/(VLOOKUP($D223,[1]Plan1!$B:$E,4,0))</f>
        <v>0</v>
      </c>
      <c r="CE223" s="18"/>
      <c r="CF223" s="19">
        <f>ROUND((((VLOOKUP($D223,[1]Plan1!$B:$C,2,0)/25) * (VLOOKUP(CF$1,[2]Plan1!$A:$B,2,0))) * BT223),0)</f>
        <v>0</v>
      </c>
      <c r="CG223" s="20">
        <f>ROUND((((VLOOKUP($D223,[1]Plan1!$B:$C,2,0)/25) * (VLOOKUP(CG$1,[2]Plan1!$A:$B,2,0))) * BU223),0)</f>
        <v>0</v>
      </c>
      <c r="CH223" s="19">
        <f>ROUND((((VLOOKUP($D223,[1]Plan1!$B:$C,2,0)/25) * (VLOOKUP(CH$1,[2]Plan1!$A:$B,2,0))) * BV223),0)</f>
        <v>0</v>
      </c>
      <c r="CI223" s="20">
        <f>ROUND((((VLOOKUP($D223,[1]Plan1!$B:$C,2,0)/25) * (VLOOKUP(CI$1,[2]Plan1!$A:$B,2,0))) * BW223),0)</f>
        <v>0</v>
      </c>
      <c r="CJ223" s="19">
        <f>ROUND((((VLOOKUP($D223,[1]Plan1!$B:$C,2,0)/25) * (VLOOKUP(CJ$1,[2]Plan1!$A:$B,2,0))) * BX223),0)</f>
        <v>0</v>
      </c>
      <c r="CK223" s="20">
        <f>ROUND((((VLOOKUP($D223,[1]Plan1!$B:$C,2,0)/25) * (VLOOKUP(CK$1,[2]Plan1!$A:$B,2,0))) * BY223),0)</f>
        <v>0</v>
      </c>
      <c r="CL223" s="19">
        <f>ROUND((((VLOOKUP($D223,[1]Plan1!$B:$C,2,0)/25) * (VLOOKUP(CL$1,[2]Plan1!$A:$B,2,0))) * BZ223),0)</f>
        <v>0</v>
      </c>
      <c r="CM223" s="20">
        <f>ROUND((((VLOOKUP($D223,[1]Plan1!$B:$C,2,0)/25) * (VLOOKUP(CM$1,[2]Plan1!$A:$B,2,0))) * CA223),0)</f>
        <v>0</v>
      </c>
      <c r="CN223" s="19">
        <f>ROUND((((VLOOKUP($D223,[1]Plan1!$B:$C,2,0)/25) * (VLOOKUP(CN$1,[2]Plan1!$A:$B,2,0))) * CB223),0)</f>
        <v>0</v>
      </c>
      <c r="CO223" s="20">
        <f>ROUND((((VLOOKUP($D223,[1]Plan1!$B:$C,2,0)/25) * (VLOOKUP(CO$1,[2]Plan1!$A:$B,2,0))) * CC223),0)</f>
        <v>0</v>
      </c>
      <c r="CP223" s="19">
        <f>ROUND((((VLOOKUP($D223,[1]Plan1!$B:$C,2,0)/25) * (VLOOKUP(CP$1,[2]Plan1!$A:$B,2,0))) * CD223),0)</f>
        <v>0</v>
      </c>
      <c r="CQ223" s="18"/>
      <c r="CR223" s="20">
        <f t="shared" si="12"/>
        <v>0</v>
      </c>
      <c r="CS223" s="19">
        <f>VLOOKUP(D223,[1]Plan1!$B:$C,2,0)</f>
        <v>100</v>
      </c>
      <c r="CT223" s="17">
        <f t="shared" si="13"/>
        <v>-100</v>
      </c>
      <c r="CU223" s="21">
        <f t="shared" si="15"/>
        <v>0</v>
      </c>
      <c r="CV223" s="2"/>
      <c r="CW223" s="2"/>
      <c r="CX223" s="2"/>
      <c r="CY223" s="2"/>
    </row>
    <row r="224" spans="1:103" ht="18.75" hidden="1">
      <c r="A224" s="8" t="s">
        <v>19</v>
      </c>
      <c r="B224" s="15" t="s">
        <v>20</v>
      </c>
      <c r="C224" s="15" t="s">
        <v>21</v>
      </c>
      <c r="D224" s="16" t="s">
        <v>199</v>
      </c>
      <c r="E224" s="16" t="str">
        <f>VLOOKUP(D224,[1]Plan1!$B:$D,3,0)</f>
        <v>03/11/20 a 30/11/20</v>
      </c>
      <c r="F224" s="13">
        <v>2447</v>
      </c>
      <c r="G224" s="13">
        <v>10766</v>
      </c>
      <c r="H224" s="14" t="s">
        <v>34</v>
      </c>
      <c r="I224" s="17" t="str">
        <f t="shared" si="14"/>
        <v/>
      </c>
      <c r="J224" s="17">
        <f>VLOOKUP(D224,[1]Plan1!$B:$E,4,0)</f>
        <v>4</v>
      </c>
      <c r="K224" s="18"/>
      <c r="L224" s="10">
        <v>0</v>
      </c>
      <c r="M224" s="11">
        <v>0</v>
      </c>
      <c r="N224" s="10">
        <v>0</v>
      </c>
      <c r="O224" s="11">
        <v>0</v>
      </c>
      <c r="P224" s="10">
        <v>0</v>
      </c>
      <c r="Q224" s="11">
        <v>0</v>
      </c>
      <c r="R224" s="10">
        <v>0</v>
      </c>
      <c r="S224" s="11">
        <v>0</v>
      </c>
      <c r="T224" s="10">
        <v>0</v>
      </c>
      <c r="U224" s="11">
        <v>0</v>
      </c>
      <c r="V224" s="10">
        <v>0</v>
      </c>
      <c r="W224" s="12"/>
      <c r="X224" s="10">
        <v>0</v>
      </c>
      <c r="Y224" s="11">
        <v>0</v>
      </c>
      <c r="Z224" s="10">
        <v>0</v>
      </c>
      <c r="AA224" s="11">
        <v>0</v>
      </c>
      <c r="AB224" s="10">
        <v>0</v>
      </c>
      <c r="AC224" s="11">
        <v>0</v>
      </c>
      <c r="AD224" s="10">
        <v>0</v>
      </c>
      <c r="AE224" s="11">
        <v>0</v>
      </c>
      <c r="AF224" s="10">
        <v>0</v>
      </c>
      <c r="AG224" s="11">
        <v>0</v>
      </c>
      <c r="AH224" s="10">
        <v>0</v>
      </c>
      <c r="AI224" s="12"/>
      <c r="AJ224" s="10">
        <v>0</v>
      </c>
      <c r="AK224" s="11">
        <v>0</v>
      </c>
      <c r="AL224" s="10">
        <v>0</v>
      </c>
      <c r="AM224" s="11">
        <v>0</v>
      </c>
      <c r="AN224" s="10">
        <v>0</v>
      </c>
      <c r="AO224" s="11">
        <v>0</v>
      </c>
      <c r="AP224" s="10">
        <v>0</v>
      </c>
      <c r="AQ224" s="11">
        <v>0</v>
      </c>
      <c r="AR224" s="10">
        <v>0</v>
      </c>
      <c r="AS224" s="11">
        <v>0</v>
      </c>
      <c r="AT224" s="10">
        <v>0</v>
      </c>
      <c r="AU224" s="12"/>
      <c r="AV224" s="10">
        <v>0</v>
      </c>
      <c r="AW224" s="11">
        <v>0</v>
      </c>
      <c r="AX224" s="10">
        <v>0</v>
      </c>
      <c r="AY224" s="11">
        <v>0</v>
      </c>
      <c r="AZ224" s="10">
        <v>0</v>
      </c>
      <c r="BA224" s="11">
        <v>0</v>
      </c>
      <c r="BB224" s="10">
        <v>0</v>
      </c>
      <c r="BC224" s="11">
        <v>0</v>
      </c>
      <c r="BD224" s="10">
        <v>0</v>
      </c>
      <c r="BE224" s="11">
        <v>0</v>
      </c>
      <c r="BF224" s="10">
        <v>0</v>
      </c>
      <c r="BG224" s="12"/>
      <c r="BH224" s="10">
        <v>0</v>
      </c>
      <c r="BI224" s="11">
        <v>0</v>
      </c>
      <c r="BJ224" s="10">
        <v>0</v>
      </c>
      <c r="BK224" s="11">
        <v>0</v>
      </c>
      <c r="BL224" s="10">
        <v>0</v>
      </c>
      <c r="BM224" s="11">
        <v>0</v>
      </c>
      <c r="BN224" s="10">
        <v>0</v>
      </c>
      <c r="BO224" s="11">
        <v>0</v>
      </c>
      <c r="BP224" s="10">
        <v>0</v>
      </c>
      <c r="BQ224" s="11">
        <v>0</v>
      </c>
      <c r="BR224" s="10">
        <v>0</v>
      </c>
      <c r="BT224" s="19">
        <f>(L224+X224+AJ224+AV224+BH224)/(VLOOKUP($D224,[1]Plan1!$B:$E,4,0))</f>
        <v>0</v>
      </c>
      <c r="BU224" s="20">
        <f>(M224+Y224+AK224+AW224+BI224)/(VLOOKUP($D224,[1]Plan1!$B:$E,4,0))</f>
        <v>0</v>
      </c>
      <c r="BV224" s="19">
        <f>(N224+Z224+AL224+AX224+BJ224)/(VLOOKUP($D224,[1]Plan1!$B:$E,4,0))</f>
        <v>0</v>
      </c>
      <c r="BW224" s="20">
        <f>(O224+AA224+AM224+AY224+BK224)/(VLOOKUP($D224,[1]Plan1!$B:$E,4,0))</f>
        <v>0</v>
      </c>
      <c r="BX224" s="19">
        <f>(P224+AB224+AN224+AZ224+BL224)/(VLOOKUP($D224,[1]Plan1!$B:$E,4,0))</f>
        <v>0</v>
      </c>
      <c r="BY224" s="20">
        <f>(Q224+AC224+AO224+BA224+BM224)/(VLOOKUP($D224,[1]Plan1!$B:$E,4,0))</f>
        <v>0</v>
      </c>
      <c r="BZ224" s="19">
        <f>(R224+AD224+AP224+BB224+BN224)/(VLOOKUP($D224,[1]Plan1!$B:$E,4,0))</f>
        <v>0</v>
      </c>
      <c r="CA224" s="20">
        <f>(S224+AE224+AQ224+BC224+BO224)/(VLOOKUP($D224,[1]Plan1!$B:$E,4,0))</f>
        <v>0</v>
      </c>
      <c r="CB224" s="19">
        <f>(T224+AF224+AR224+BD224+BP224)/(VLOOKUP($D224,[1]Plan1!$B:$E,4,0))</f>
        <v>0</v>
      </c>
      <c r="CC224" s="20">
        <f>(U224+AG224+AS224+BE224+BQ224)/(VLOOKUP($D224,[1]Plan1!$B:$E,4,0))</f>
        <v>0</v>
      </c>
      <c r="CD224" s="19">
        <f>(V224+AH224+AT224+BF224+BR224)/(VLOOKUP($D224,[1]Plan1!$B:$E,4,0))</f>
        <v>0</v>
      </c>
      <c r="CE224" s="18"/>
      <c r="CF224" s="19">
        <f>ROUND((((VLOOKUP($D224,[1]Plan1!$B:$C,2,0)/25) * (VLOOKUP(CF$1,[2]Plan1!$A:$B,2,0))) * BT224),0)</f>
        <v>0</v>
      </c>
      <c r="CG224" s="20">
        <f>ROUND((((VLOOKUP($D224,[1]Plan1!$B:$C,2,0)/25) * (VLOOKUP(CG$1,[2]Plan1!$A:$B,2,0))) * BU224),0)</f>
        <v>0</v>
      </c>
      <c r="CH224" s="19">
        <f>ROUND((((VLOOKUP($D224,[1]Plan1!$B:$C,2,0)/25) * (VLOOKUP(CH$1,[2]Plan1!$A:$B,2,0))) * BV224),0)</f>
        <v>0</v>
      </c>
      <c r="CI224" s="20">
        <f>ROUND((((VLOOKUP($D224,[1]Plan1!$B:$C,2,0)/25) * (VLOOKUP(CI$1,[2]Plan1!$A:$B,2,0))) * BW224),0)</f>
        <v>0</v>
      </c>
      <c r="CJ224" s="19">
        <f>ROUND((((VLOOKUP($D224,[1]Plan1!$B:$C,2,0)/25) * (VLOOKUP(CJ$1,[2]Plan1!$A:$B,2,0))) * BX224),0)</f>
        <v>0</v>
      </c>
      <c r="CK224" s="20">
        <f>ROUND((((VLOOKUP($D224,[1]Plan1!$B:$C,2,0)/25) * (VLOOKUP(CK$1,[2]Plan1!$A:$B,2,0))) * BY224),0)</f>
        <v>0</v>
      </c>
      <c r="CL224" s="19">
        <f>ROUND((((VLOOKUP($D224,[1]Plan1!$B:$C,2,0)/25) * (VLOOKUP(CL$1,[2]Plan1!$A:$B,2,0))) * BZ224),0)</f>
        <v>0</v>
      </c>
      <c r="CM224" s="20">
        <f>ROUND((((VLOOKUP($D224,[1]Plan1!$B:$C,2,0)/25) * (VLOOKUP(CM$1,[2]Plan1!$A:$B,2,0))) * CA224),0)</f>
        <v>0</v>
      </c>
      <c r="CN224" s="19">
        <f>ROUND((((VLOOKUP($D224,[1]Plan1!$B:$C,2,0)/25) * (VLOOKUP(CN$1,[2]Plan1!$A:$B,2,0))) * CB224),0)</f>
        <v>0</v>
      </c>
      <c r="CO224" s="20">
        <f>ROUND((((VLOOKUP($D224,[1]Plan1!$B:$C,2,0)/25) * (VLOOKUP(CO$1,[2]Plan1!$A:$B,2,0))) * CC224),0)</f>
        <v>0</v>
      </c>
      <c r="CP224" s="19">
        <f>ROUND((((VLOOKUP($D224,[1]Plan1!$B:$C,2,0)/25) * (VLOOKUP(CP$1,[2]Plan1!$A:$B,2,0))) * CD224),0)</f>
        <v>0</v>
      </c>
      <c r="CQ224" s="18"/>
      <c r="CR224" s="20">
        <f t="shared" si="12"/>
        <v>0</v>
      </c>
      <c r="CS224" s="19">
        <f>VLOOKUP(D224,[1]Plan1!$B:$C,2,0)</f>
        <v>100</v>
      </c>
      <c r="CT224" s="17">
        <f t="shared" si="13"/>
        <v>-100</v>
      </c>
      <c r="CU224" s="21">
        <f t="shared" si="15"/>
        <v>0</v>
      </c>
      <c r="CV224" s="2"/>
      <c r="CW224" s="2"/>
      <c r="CX224" s="2"/>
      <c r="CY224" s="2"/>
    </row>
    <row r="225" spans="1:103" ht="18.75" hidden="1">
      <c r="A225" s="8" t="s">
        <v>19</v>
      </c>
      <c r="B225" s="15" t="s">
        <v>20</v>
      </c>
      <c r="C225" s="15" t="s">
        <v>21</v>
      </c>
      <c r="D225" s="16" t="s">
        <v>199</v>
      </c>
      <c r="E225" s="16" t="str">
        <f>VLOOKUP(D225,[1]Plan1!$B:$D,3,0)</f>
        <v>03/11/20 a 30/11/20</v>
      </c>
      <c r="F225" s="13">
        <v>114961</v>
      </c>
      <c r="G225" s="13">
        <v>10777</v>
      </c>
      <c r="H225" s="14" t="s">
        <v>35</v>
      </c>
      <c r="I225" s="17" t="str">
        <f t="shared" si="14"/>
        <v/>
      </c>
      <c r="J225" s="17">
        <f>VLOOKUP(D225,[1]Plan1!$B:$E,4,0)</f>
        <v>4</v>
      </c>
      <c r="K225" s="18"/>
      <c r="L225" s="10">
        <v>0</v>
      </c>
      <c r="M225" s="11">
        <v>0</v>
      </c>
      <c r="N225" s="10">
        <v>0</v>
      </c>
      <c r="O225" s="11">
        <v>0</v>
      </c>
      <c r="P225" s="10">
        <v>0</v>
      </c>
      <c r="Q225" s="11">
        <v>0</v>
      </c>
      <c r="R225" s="10">
        <v>0</v>
      </c>
      <c r="S225" s="11">
        <v>0</v>
      </c>
      <c r="T225" s="10">
        <v>0</v>
      </c>
      <c r="U225" s="11">
        <v>0</v>
      </c>
      <c r="V225" s="10">
        <v>0</v>
      </c>
      <c r="W225" s="12"/>
      <c r="X225" s="10">
        <v>0</v>
      </c>
      <c r="Y225" s="11">
        <v>0</v>
      </c>
      <c r="Z225" s="10">
        <v>0</v>
      </c>
      <c r="AA225" s="11">
        <v>0</v>
      </c>
      <c r="AB225" s="10">
        <v>0</v>
      </c>
      <c r="AC225" s="11">
        <v>0</v>
      </c>
      <c r="AD225" s="10">
        <v>0</v>
      </c>
      <c r="AE225" s="11">
        <v>0</v>
      </c>
      <c r="AF225" s="10">
        <v>0</v>
      </c>
      <c r="AG225" s="11">
        <v>0</v>
      </c>
      <c r="AH225" s="10">
        <v>0</v>
      </c>
      <c r="AI225" s="12"/>
      <c r="AJ225" s="10">
        <v>0</v>
      </c>
      <c r="AK225" s="11">
        <v>0</v>
      </c>
      <c r="AL225" s="10">
        <v>0</v>
      </c>
      <c r="AM225" s="11">
        <v>0</v>
      </c>
      <c r="AN225" s="10">
        <v>0</v>
      </c>
      <c r="AO225" s="11">
        <v>0</v>
      </c>
      <c r="AP225" s="10">
        <v>0</v>
      </c>
      <c r="AQ225" s="11">
        <v>0</v>
      </c>
      <c r="AR225" s="10">
        <v>0</v>
      </c>
      <c r="AS225" s="11">
        <v>0</v>
      </c>
      <c r="AT225" s="10">
        <v>0</v>
      </c>
      <c r="AU225" s="12"/>
      <c r="AV225" s="10">
        <v>0</v>
      </c>
      <c r="AW225" s="11">
        <v>0</v>
      </c>
      <c r="AX225" s="10">
        <v>0</v>
      </c>
      <c r="AY225" s="11">
        <v>0</v>
      </c>
      <c r="AZ225" s="10">
        <v>0</v>
      </c>
      <c r="BA225" s="11">
        <v>0</v>
      </c>
      <c r="BB225" s="10">
        <v>0</v>
      </c>
      <c r="BC225" s="11">
        <v>0</v>
      </c>
      <c r="BD225" s="10">
        <v>0</v>
      </c>
      <c r="BE225" s="11">
        <v>0</v>
      </c>
      <c r="BF225" s="10">
        <v>0</v>
      </c>
      <c r="BG225" s="12"/>
      <c r="BH225" s="10">
        <v>0</v>
      </c>
      <c r="BI225" s="11">
        <v>0</v>
      </c>
      <c r="BJ225" s="10">
        <v>0</v>
      </c>
      <c r="BK225" s="11">
        <v>0</v>
      </c>
      <c r="BL225" s="10">
        <v>0</v>
      </c>
      <c r="BM225" s="11">
        <v>0</v>
      </c>
      <c r="BN225" s="10">
        <v>0</v>
      </c>
      <c r="BO225" s="11">
        <v>0</v>
      </c>
      <c r="BP225" s="10">
        <v>0</v>
      </c>
      <c r="BQ225" s="11">
        <v>0</v>
      </c>
      <c r="BR225" s="10">
        <v>0</v>
      </c>
      <c r="BT225" s="19">
        <f>(L225+X225+AJ225+AV225+BH225)/(VLOOKUP($D225,[1]Plan1!$B:$E,4,0))</f>
        <v>0</v>
      </c>
      <c r="BU225" s="20">
        <f>(M225+Y225+AK225+AW225+BI225)/(VLOOKUP($D225,[1]Plan1!$B:$E,4,0))</f>
        <v>0</v>
      </c>
      <c r="BV225" s="19">
        <f>(N225+Z225+AL225+AX225+BJ225)/(VLOOKUP($D225,[1]Plan1!$B:$E,4,0))</f>
        <v>0</v>
      </c>
      <c r="BW225" s="20">
        <f>(O225+AA225+AM225+AY225+BK225)/(VLOOKUP($D225,[1]Plan1!$B:$E,4,0))</f>
        <v>0</v>
      </c>
      <c r="BX225" s="19">
        <f>(P225+AB225+AN225+AZ225+BL225)/(VLOOKUP($D225,[1]Plan1!$B:$E,4,0))</f>
        <v>0</v>
      </c>
      <c r="BY225" s="20">
        <f>(Q225+AC225+AO225+BA225+BM225)/(VLOOKUP($D225,[1]Plan1!$B:$E,4,0))</f>
        <v>0</v>
      </c>
      <c r="BZ225" s="19">
        <f>(R225+AD225+AP225+BB225+BN225)/(VLOOKUP($D225,[1]Plan1!$B:$E,4,0))</f>
        <v>0</v>
      </c>
      <c r="CA225" s="20">
        <f>(S225+AE225+AQ225+BC225+BO225)/(VLOOKUP($D225,[1]Plan1!$B:$E,4,0))</f>
        <v>0</v>
      </c>
      <c r="CB225" s="19">
        <f>(T225+AF225+AR225+BD225+BP225)/(VLOOKUP($D225,[1]Plan1!$B:$E,4,0))</f>
        <v>0</v>
      </c>
      <c r="CC225" s="20">
        <f>(U225+AG225+AS225+BE225+BQ225)/(VLOOKUP($D225,[1]Plan1!$B:$E,4,0))</f>
        <v>0</v>
      </c>
      <c r="CD225" s="19">
        <f>(V225+AH225+AT225+BF225+BR225)/(VLOOKUP($D225,[1]Plan1!$B:$E,4,0))</f>
        <v>0</v>
      </c>
      <c r="CE225" s="18"/>
      <c r="CF225" s="19">
        <f>ROUND((((VLOOKUP($D225,[1]Plan1!$B:$C,2,0)/25) * (VLOOKUP(CF$1,[2]Plan1!$A:$B,2,0))) * BT225),0)</f>
        <v>0</v>
      </c>
      <c r="CG225" s="20">
        <f>ROUND((((VLOOKUP($D225,[1]Plan1!$B:$C,2,0)/25) * (VLOOKUP(CG$1,[2]Plan1!$A:$B,2,0))) * BU225),0)</f>
        <v>0</v>
      </c>
      <c r="CH225" s="19">
        <f>ROUND((((VLOOKUP($D225,[1]Plan1!$B:$C,2,0)/25) * (VLOOKUP(CH$1,[2]Plan1!$A:$B,2,0))) * BV225),0)</f>
        <v>0</v>
      </c>
      <c r="CI225" s="20">
        <f>ROUND((((VLOOKUP($D225,[1]Plan1!$B:$C,2,0)/25) * (VLOOKUP(CI$1,[2]Plan1!$A:$B,2,0))) * BW225),0)</f>
        <v>0</v>
      </c>
      <c r="CJ225" s="19">
        <f>ROUND((((VLOOKUP($D225,[1]Plan1!$B:$C,2,0)/25) * (VLOOKUP(CJ$1,[2]Plan1!$A:$B,2,0))) * BX225),0)</f>
        <v>0</v>
      </c>
      <c r="CK225" s="20">
        <f>ROUND((((VLOOKUP($D225,[1]Plan1!$B:$C,2,0)/25) * (VLOOKUP(CK$1,[2]Plan1!$A:$B,2,0))) * BY225),0)</f>
        <v>0</v>
      </c>
      <c r="CL225" s="19">
        <f>ROUND((((VLOOKUP($D225,[1]Plan1!$B:$C,2,0)/25) * (VLOOKUP(CL$1,[2]Plan1!$A:$B,2,0))) * BZ225),0)</f>
        <v>0</v>
      </c>
      <c r="CM225" s="20">
        <f>ROUND((((VLOOKUP($D225,[1]Plan1!$B:$C,2,0)/25) * (VLOOKUP(CM$1,[2]Plan1!$A:$B,2,0))) * CA225),0)</f>
        <v>0</v>
      </c>
      <c r="CN225" s="19">
        <f>ROUND((((VLOOKUP($D225,[1]Plan1!$B:$C,2,0)/25) * (VLOOKUP(CN$1,[2]Plan1!$A:$B,2,0))) * CB225),0)</f>
        <v>0</v>
      </c>
      <c r="CO225" s="20">
        <f>ROUND((((VLOOKUP($D225,[1]Plan1!$B:$C,2,0)/25) * (VLOOKUP(CO$1,[2]Plan1!$A:$B,2,0))) * CC225),0)</f>
        <v>0</v>
      </c>
      <c r="CP225" s="19">
        <f>ROUND((((VLOOKUP($D225,[1]Plan1!$B:$C,2,0)/25) * (VLOOKUP(CP$1,[2]Plan1!$A:$B,2,0))) * CD225),0)</f>
        <v>0</v>
      </c>
      <c r="CQ225" s="18"/>
      <c r="CR225" s="20">
        <f t="shared" si="12"/>
        <v>0</v>
      </c>
      <c r="CS225" s="19">
        <f>VLOOKUP(D225,[1]Plan1!$B:$C,2,0)</f>
        <v>100</v>
      </c>
      <c r="CT225" s="17">
        <f t="shared" si="13"/>
        <v>-100</v>
      </c>
      <c r="CU225" s="21">
        <f t="shared" si="15"/>
        <v>0</v>
      </c>
      <c r="CV225" s="2"/>
      <c r="CW225" s="2"/>
      <c r="CX225" s="2"/>
      <c r="CY225" s="2"/>
    </row>
    <row r="226" spans="1:103" ht="18.75" hidden="1">
      <c r="A226" s="8" t="s">
        <v>19</v>
      </c>
      <c r="B226" s="15" t="s">
        <v>20</v>
      </c>
      <c r="C226" s="15" t="s">
        <v>21</v>
      </c>
      <c r="D226" s="16" t="s">
        <v>199</v>
      </c>
      <c r="E226" s="16" t="str">
        <f>VLOOKUP(D226,[1]Plan1!$B:$D,3,0)</f>
        <v>03/11/20 a 30/11/20</v>
      </c>
      <c r="F226" s="13">
        <v>74361</v>
      </c>
      <c r="G226" s="13">
        <v>10826</v>
      </c>
      <c r="H226" s="14" t="s">
        <v>36</v>
      </c>
      <c r="I226" s="17" t="str">
        <f t="shared" si="14"/>
        <v/>
      </c>
      <c r="J226" s="17">
        <f>VLOOKUP(D226,[1]Plan1!$B:$E,4,0)</f>
        <v>4</v>
      </c>
      <c r="K226" s="18"/>
      <c r="L226" s="10">
        <v>0</v>
      </c>
      <c r="M226" s="11">
        <v>0</v>
      </c>
      <c r="N226" s="10">
        <v>0</v>
      </c>
      <c r="O226" s="11">
        <v>0</v>
      </c>
      <c r="P226" s="10">
        <v>0</v>
      </c>
      <c r="Q226" s="11">
        <v>0</v>
      </c>
      <c r="R226" s="10">
        <v>0</v>
      </c>
      <c r="S226" s="11">
        <v>0</v>
      </c>
      <c r="T226" s="10">
        <v>0</v>
      </c>
      <c r="U226" s="11">
        <v>0</v>
      </c>
      <c r="V226" s="10">
        <v>0</v>
      </c>
      <c r="W226" s="12"/>
      <c r="X226" s="10">
        <v>0</v>
      </c>
      <c r="Y226" s="11">
        <v>0</v>
      </c>
      <c r="Z226" s="10">
        <v>0</v>
      </c>
      <c r="AA226" s="11">
        <v>0</v>
      </c>
      <c r="AB226" s="10">
        <v>0</v>
      </c>
      <c r="AC226" s="11">
        <v>0</v>
      </c>
      <c r="AD226" s="10">
        <v>0</v>
      </c>
      <c r="AE226" s="11">
        <v>0</v>
      </c>
      <c r="AF226" s="10">
        <v>0</v>
      </c>
      <c r="AG226" s="11">
        <v>0</v>
      </c>
      <c r="AH226" s="10">
        <v>0</v>
      </c>
      <c r="AI226" s="12"/>
      <c r="AJ226" s="10">
        <v>0</v>
      </c>
      <c r="AK226" s="11">
        <v>0</v>
      </c>
      <c r="AL226" s="10">
        <v>0</v>
      </c>
      <c r="AM226" s="11">
        <v>0</v>
      </c>
      <c r="AN226" s="10">
        <v>0</v>
      </c>
      <c r="AO226" s="11">
        <v>0</v>
      </c>
      <c r="AP226" s="10">
        <v>0</v>
      </c>
      <c r="AQ226" s="11">
        <v>0</v>
      </c>
      <c r="AR226" s="10">
        <v>0</v>
      </c>
      <c r="AS226" s="11">
        <v>0</v>
      </c>
      <c r="AT226" s="10">
        <v>0</v>
      </c>
      <c r="AU226" s="12"/>
      <c r="AV226" s="10">
        <v>0</v>
      </c>
      <c r="AW226" s="11">
        <v>0</v>
      </c>
      <c r="AX226" s="10">
        <v>0</v>
      </c>
      <c r="AY226" s="11">
        <v>0</v>
      </c>
      <c r="AZ226" s="10">
        <v>0</v>
      </c>
      <c r="BA226" s="11">
        <v>0</v>
      </c>
      <c r="BB226" s="10">
        <v>0</v>
      </c>
      <c r="BC226" s="11">
        <v>0</v>
      </c>
      <c r="BD226" s="10">
        <v>0</v>
      </c>
      <c r="BE226" s="11">
        <v>0</v>
      </c>
      <c r="BF226" s="10">
        <v>0</v>
      </c>
      <c r="BG226" s="12"/>
      <c r="BH226" s="10">
        <v>0</v>
      </c>
      <c r="BI226" s="11">
        <v>0</v>
      </c>
      <c r="BJ226" s="10">
        <v>0</v>
      </c>
      <c r="BK226" s="11">
        <v>0</v>
      </c>
      <c r="BL226" s="10">
        <v>0</v>
      </c>
      <c r="BM226" s="11">
        <v>0</v>
      </c>
      <c r="BN226" s="10">
        <v>0</v>
      </c>
      <c r="BO226" s="11">
        <v>0</v>
      </c>
      <c r="BP226" s="10">
        <v>0</v>
      </c>
      <c r="BQ226" s="11">
        <v>0</v>
      </c>
      <c r="BR226" s="10">
        <v>0</v>
      </c>
      <c r="BT226" s="19">
        <f>(L226+X226+AJ226+AV226+BH226)/(VLOOKUP($D226,[1]Plan1!$B:$E,4,0))</f>
        <v>0</v>
      </c>
      <c r="BU226" s="20">
        <f>(M226+Y226+AK226+AW226+BI226)/(VLOOKUP($D226,[1]Plan1!$B:$E,4,0))</f>
        <v>0</v>
      </c>
      <c r="BV226" s="19">
        <f>(N226+Z226+AL226+AX226+BJ226)/(VLOOKUP($D226,[1]Plan1!$B:$E,4,0))</f>
        <v>0</v>
      </c>
      <c r="BW226" s="20">
        <f>(O226+AA226+AM226+AY226+BK226)/(VLOOKUP($D226,[1]Plan1!$B:$E,4,0))</f>
        <v>0</v>
      </c>
      <c r="BX226" s="19">
        <f>(P226+AB226+AN226+AZ226+BL226)/(VLOOKUP($D226,[1]Plan1!$B:$E,4,0))</f>
        <v>0</v>
      </c>
      <c r="BY226" s="20">
        <f>(Q226+AC226+AO226+BA226+BM226)/(VLOOKUP($D226,[1]Plan1!$B:$E,4,0))</f>
        <v>0</v>
      </c>
      <c r="BZ226" s="19">
        <f>(R226+AD226+AP226+BB226+BN226)/(VLOOKUP($D226,[1]Plan1!$B:$E,4,0))</f>
        <v>0</v>
      </c>
      <c r="CA226" s="20">
        <f>(S226+AE226+AQ226+BC226+BO226)/(VLOOKUP($D226,[1]Plan1!$B:$E,4,0))</f>
        <v>0</v>
      </c>
      <c r="CB226" s="19">
        <f>(T226+AF226+AR226+BD226+BP226)/(VLOOKUP($D226,[1]Plan1!$B:$E,4,0))</f>
        <v>0</v>
      </c>
      <c r="CC226" s="20">
        <f>(U226+AG226+AS226+BE226+BQ226)/(VLOOKUP($D226,[1]Plan1!$B:$E,4,0))</f>
        <v>0</v>
      </c>
      <c r="CD226" s="19">
        <f>(V226+AH226+AT226+BF226+BR226)/(VLOOKUP($D226,[1]Plan1!$B:$E,4,0))</f>
        <v>0</v>
      </c>
      <c r="CE226" s="18"/>
      <c r="CF226" s="19">
        <f>ROUND((((VLOOKUP($D226,[1]Plan1!$B:$C,2,0)/25) * (VLOOKUP(CF$1,[2]Plan1!$A:$B,2,0))) * BT226),0)</f>
        <v>0</v>
      </c>
      <c r="CG226" s="20">
        <f>ROUND((((VLOOKUP($D226,[1]Plan1!$B:$C,2,0)/25) * (VLOOKUP(CG$1,[2]Plan1!$A:$B,2,0))) * BU226),0)</f>
        <v>0</v>
      </c>
      <c r="CH226" s="19">
        <f>ROUND((((VLOOKUP($D226,[1]Plan1!$B:$C,2,0)/25) * (VLOOKUP(CH$1,[2]Plan1!$A:$B,2,0))) * BV226),0)</f>
        <v>0</v>
      </c>
      <c r="CI226" s="20">
        <f>ROUND((((VLOOKUP($D226,[1]Plan1!$B:$C,2,0)/25) * (VLOOKUP(CI$1,[2]Plan1!$A:$B,2,0))) * BW226),0)</f>
        <v>0</v>
      </c>
      <c r="CJ226" s="19">
        <f>ROUND((((VLOOKUP($D226,[1]Plan1!$B:$C,2,0)/25) * (VLOOKUP(CJ$1,[2]Plan1!$A:$B,2,0))) * BX226),0)</f>
        <v>0</v>
      </c>
      <c r="CK226" s="20">
        <f>ROUND((((VLOOKUP($D226,[1]Plan1!$B:$C,2,0)/25) * (VLOOKUP(CK$1,[2]Plan1!$A:$B,2,0))) * BY226),0)</f>
        <v>0</v>
      </c>
      <c r="CL226" s="19">
        <f>ROUND((((VLOOKUP($D226,[1]Plan1!$B:$C,2,0)/25) * (VLOOKUP(CL$1,[2]Plan1!$A:$B,2,0))) * BZ226),0)</f>
        <v>0</v>
      </c>
      <c r="CM226" s="20">
        <f>ROUND((((VLOOKUP($D226,[1]Plan1!$B:$C,2,0)/25) * (VLOOKUP(CM$1,[2]Plan1!$A:$B,2,0))) * CA226),0)</f>
        <v>0</v>
      </c>
      <c r="CN226" s="19">
        <f>ROUND((((VLOOKUP($D226,[1]Plan1!$B:$C,2,0)/25) * (VLOOKUP(CN$1,[2]Plan1!$A:$B,2,0))) * CB226),0)</f>
        <v>0</v>
      </c>
      <c r="CO226" s="20">
        <f>ROUND((((VLOOKUP($D226,[1]Plan1!$B:$C,2,0)/25) * (VLOOKUP(CO$1,[2]Plan1!$A:$B,2,0))) * CC226),0)</f>
        <v>0</v>
      </c>
      <c r="CP226" s="19">
        <f>ROUND((((VLOOKUP($D226,[1]Plan1!$B:$C,2,0)/25) * (VLOOKUP(CP$1,[2]Plan1!$A:$B,2,0))) * CD226),0)</f>
        <v>0</v>
      </c>
      <c r="CQ226" s="18"/>
      <c r="CR226" s="20">
        <f t="shared" si="12"/>
        <v>0</v>
      </c>
      <c r="CS226" s="19">
        <f>VLOOKUP(D226,[1]Plan1!$B:$C,2,0)</f>
        <v>100</v>
      </c>
      <c r="CT226" s="17">
        <f t="shared" si="13"/>
        <v>-100</v>
      </c>
      <c r="CU226" s="21">
        <f t="shared" si="15"/>
        <v>0</v>
      </c>
      <c r="CV226" s="2"/>
      <c r="CW226" s="2"/>
      <c r="CX226" s="2"/>
      <c r="CY226" s="2"/>
    </row>
    <row r="227" spans="1:103" ht="18.75" hidden="1">
      <c r="A227" s="8" t="s">
        <v>19</v>
      </c>
      <c r="B227" s="15" t="s">
        <v>20</v>
      </c>
      <c r="C227" s="15" t="s">
        <v>21</v>
      </c>
      <c r="D227" s="16" t="s">
        <v>199</v>
      </c>
      <c r="E227" s="16" t="str">
        <f>VLOOKUP(D227,[1]Plan1!$B:$D,3,0)</f>
        <v>03/11/20 a 30/11/20</v>
      </c>
      <c r="F227" s="13">
        <v>163655</v>
      </c>
      <c r="G227" s="13">
        <v>11222</v>
      </c>
      <c r="H227" s="14" t="s">
        <v>37</v>
      </c>
      <c r="I227" s="17" t="str">
        <f t="shared" si="14"/>
        <v/>
      </c>
      <c r="J227" s="17">
        <f>VLOOKUP(D227,[1]Plan1!$B:$E,4,0)</f>
        <v>4</v>
      </c>
      <c r="K227" s="18"/>
      <c r="L227" s="10">
        <v>0</v>
      </c>
      <c r="M227" s="11">
        <v>0</v>
      </c>
      <c r="N227" s="10">
        <v>0</v>
      </c>
      <c r="O227" s="11">
        <v>0</v>
      </c>
      <c r="P227" s="10">
        <v>0</v>
      </c>
      <c r="Q227" s="11">
        <v>0</v>
      </c>
      <c r="R227" s="10">
        <v>0</v>
      </c>
      <c r="S227" s="11">
        <v>0</v>
      </c>
      <c r="T227" s="10">
        <v>0</v>
      </c>
      <c r="U227" s="11">
        <v>0</v>
      </c>
      <c r="V227" s="10">
        <v>0</v>
      </c>
      <c r="W227" s="12"/>
      <c r="X227" s="10">
        <v>0</v>
      </c>
      <c r="Y227" s="11">
        <v>0</v>
      </c>
      <c r="Z227" s="10">
        <v>0</v>
      </c>
      <c r="AA227" s="11">
        <v>0</v>
      </c>
      <c r="AB227" s="10">
        <v>0</v>
      </c>
      <c r="AC227" s="11">
        <v>0</v>
      </c>
      <c r="AD227" s="10">
        <v>0</v>
      </c>
      <c r="AE227" s="11">
        <v>0</v>
      </c>
      <c r="AF227" s="10">
        <v>0</v>
      </c>
      <c r="AG227" s="11">
        <v>0</v>
      </c>
      <c r="AH227" s="10">
        <v>0</v>
      </c>
      <c r="AI227" s="12"/>
      <c r="AJ227" s="10">
        <v>0</v>
      </c>
      <c r="AK227" s="11">
        <v>0</v>
      </c>
      <c r="AL227" s="10">
        <v>0</v>
      </c>
      <c r="AM227" s="11">
        <v>0</v>
      </c>
      <c r="AN227" s="10">
        <v>0</v>
      </c>
      <c r="AO227" s="11">
        <v>0</v>
      </c>
      <c r="AP227" s="10">
        <v>0</v>
      </c>
      <c r="AQ227" s="11">
        <v>0</v>
      </c>
      <c r="AR227" s="10">
        <v>0</v>
      </c>
      <c r="AS227" s="11">
        <v>0</v>
      </c>
      <c r="AT227" s="10">
        <v>0</v>
      </c>
      <c r="AU227" s="12"/>
      <c r="AV227" s="10">
        <v>0</v>
      </c>
      <c r="AW227" s="11">
        <v>0</v>
      </c>
      <c r="AX227" s="10">
        <v>0</v>
      </c>
      <c r="AY227" s="11">
        <v>0</v>
      </c>
      <c r="AZ227" s="10">
        <v>0</v>
      </c>
      <c r="BA227" s="11">
        <v>0</v>
      </c>
      <c r="BB227" s="10">
        <v>0</v>
      </c>
      <c r="BC227" s="11">
        <v>0</v>
      </c>
      <c r="BD227" s="10">
        <v>0</v>
      </c>
      <c r="BE227" s="11">
        <v>0</v>
      </c>
      <c r="BF227" s="10">
        <v>0</v>
      </c>
      <c r="BG227" s="12"/>
      <c r="BH227" s="10">
        <v>0</v>
      </c>
      <c r="BI227" s="11">
        <v>0</v>
      </c>
      <c r="BJ227" s="10">
        <v>0</v>
      </c>
      <c r="BK227" s="11">
        <v>0</v>
      </c>
      <c r="BL227" s="10">
        <v>0</v>
      </c>
      <c r="BM227" s="11">
        <v>0</v>
      </c>
      <c r="BN227" s="10">
        <v>0</v>
      </c>
      <c r="BO227" s="11">
        <v>0</v>
      </c>
      <c r="BP227" s="10">
        <v>0</v>
      </c>
      <c r="BQ227" s="11">
        <v>0</v>
      </c>
      <c r="BR227" s="10">
        <v>0</v>
      </c>
      <c r="BT227" s="19">
        <f>(L227+X227+AJ227+AV227+BH227)/(VLOOKUP($D227,[1]Plan1!$B:$E,4,0))</f>
        <v>0</v>
      </c>
      <c r="BU227" s="20">
        <f>(M227+Y227+AK227+AW227+BI227)/(VLOOKUP($D227,[1]Plan1!$B:$E,4,0))</f>
        <v>0</v>
      </c>
      <c r="BV227" s="19">
        <f>(N227+Z227+AL227+AX227+BJ227)/(VLOOKUP($D227,[1]Plan1!$B:$E,4,0))</f>
        <v>0</v>
      </c>
      <c r="BW227" s="20">
        <f>(O227+AA227+AM227+AY227+BK227)/(VLOOKUP($D227,[1]Plan1!$B:$E,4,0))</f>
        <v>0</v>
      </c>
      <c r="BX227" s="19">
        <f>(P227+AB227+AN227+AZ227+BL227)/(VLOOKUP($D227,[1]Plan1!$B:$E,4,0))</f>
        <v>0</v>
      </c>
      <c r="BY227" s="20">
        <f>(Q227+AC227+AO227+BA227+BM227)/(VLOOKUP($D227,[1]Plan1!$B:$E,4,0))</f>
        <v>0</v>
      </c>
      <c r="BZ227" s="19">
        <f>(R227+AD227+AP227+BB227+BN227)/(VLOOKUP($D227,[1]Plan1!$B:$E,4,0))</f>
        <v>0</v>
      </c>
      <c r="CA227" s="20">
        <f>(S227+AE227+AQ227+BC227+BO227)/(VLOOKUP($D227,[1]Plan1!$B:$E,4,0))</f>
        <v>0</v>
      </c>
      <c r="CB227" s="19">
        <f>(T227+AF227+AR227+BD227+BP227)/(VLOOKUP($D227,[1]Plan1!$B:$E,4,0))</f>
        <v>0</v>
      </c>
      <c r="CC227" s="20">
        <f>(U227+AG227+AS227+BE227+BQ227)/(VLOOKUP($D227,[1]Plan1!$B:$E,4,0))</f>
        <v>0</v>
      </c>
      <c r="CD227" s="19">
        <f>(V227+AH227+AT227+BF227+BR227)/(VLOOKUP($D227,[1]Plan1!$B:$E,4,0))</f>
        <v>0</v>
      </c>
      <c r="CE227" s="18"/>
      <c r="CF227" s="19">
        <f>ROUND((((VLOOKUP($D227,[1]Plan1!$B:$C,2,0)/25) * (VLOOKUP(CF$1,[2]Plan1!$A:$B,2,0))) * BT227),0)</f>
        <v>0</v>
      </c>
      <c r="CG227" s="20">
        <f>ROUND((((VLOOKUP($D227,[1]Plan1!$B:$C,2,0)/25) * (VLOOKUP(CG$1,[2]Plan1!$A:$B,2,0))) * BU227),0)</f>
        <v>0</v>
      </c>
      <c r="CH227" s="19">
        <f>ROUND((((VLOOKUP($D227,[1]Plan1!$B:$C,2,0)/25) * (VLOOKUP(CH$1,[2]Plan1!$A:$B,2,0))) * BV227),0)</f>
        <v>0</v>
      </c>
      <c r="CI227" s="20">
        <f>ROUND((((VLOOKUP($D227,[1]Plan1!$B:$C,2,0)/25) * (VLOOKUP(CI$1,[2]Plan1!$A:$B,2,0))) * BW227),0)</f>
        <v>0</v>
      </c>
      <c r="CJ227" s="19">
        <f>ROUND((((VLOOKUP($D227,[1]Plan1!$B:$C,2,0)/25) * (VLOOKUP(CJ$1,[2]Plan1!$A:$B,2,0))) * BX227),0)</f>
        <v>0</v>
      </c>
      <c r="CK227" s="20">
        <f>ROUND((((VLOOKUP($D227,[1]Plan1!$B:$C,2,0)/25) * (VLOOKUP(CK$1,[2]Plan1!$A:$B,2,0))) * BY227),0)</f>
        <v>0</v>
      </c>
      <c r="CL227" s="19">
        <f>ROUND((((VLOOKUP($D227,[1]Plan1!$B:$C,2,0)/25) * (VLOOKUP(CL$1,[2]Plan1!$A:$B,2,0))) * BZ227),0)</f>
        <v>0</v>
      </c>
      <c r="CM227" s="20">
        <f>ROUND((((VLOOKUP($D227,[1]Plan1!$B:$C,2,0)/25) * (VLOOKUP(CM$1,[2]Plan1!$A:$B,2,0))) * CA227),0)</f>
        <v>0</v>
      </c>
      <c r="CN227" s="19">
        <f>ROUND((((VLOOKUP($D227,[1]Plan1!$B:$C,2,0)/25) * (VLOOKUP(CN$1,[2]Plan1!$A:$B,2,0))) * CB227),0)</f>
        <v>0</v>
      </c>
      <c r="CO227" s="20">
        <f>ROUND((((VLOOKUP($D227,[1]Plan1!$B:$C,2,0)/25) * (VLOOKUP(CO$1,[2]Plan1!$A:$B,2,0))) * CC227),0)</f>
        <v>0</v>
      </c>
      <c r="CP227" s="19">
        <f>ROUND((((VLOOKUP($D227,[1]Plan1!$B:$C,2,0)/25) * (VLOOKUP(CP$1,[2]Plan1!$A:$B,2,0))) * CD227),0)</f>
        <v>0</v>
      </c>
      <c r="CQ227" s="18"/>
      <c r="CR227" s="20">
        <f t="shared" si="12"/>
        <v>0</v>
      </c>
      <c r="CS227" s="19">
        <f>VLOOKUP(D227,[1]Plan1!$B:$C,2,0)</f>
        <v>100</v>
      </c>
      <c r="CT227" s="17">
        <f t="shared" si="13"/>
        <v>-100</v>
      </c>
      <c r="CU227" s="21">
        <f t="shared" si="15"/>
        <v>0</v>
      </c>
      <c r="CV227" s="2"/>
      <c r="CW227" s="2"/>
      <c r="CX227" s="2"/>
      <c r="CY227" s="2"/>
    </row>
    <row r="228" spans="1:103" ht="18.75" hidden="1">
      <c r="A228" s="8" t="s">
        <v>19</v>
      </c>
      <c r="B228" s="15" t="s">
        <v>20</v>
      </c>
      <c r="C228" s="15" t="s">
        <v>21</v>
      </c>
      <c r="D228" s="16" t="s">
        <v>199</v>
      </c>
      <c r="E228" s="16" t="str">
        <f>VLOOKUP(D228,[1]Plan1!$B:$D,3,0)</f>
        <v>03/11/20 a 30/11/20</v>
      </c>
      <c r="F228" s="13">
        <v>74261</v>
      </c>
      <c r="G228" s="13">
        <v>10800</v>
      </c>
      <c r="H228" s="14" t="s">
        <v>38</v>
      </c>
      <c r="I228" s="17" t="str">
        <f t="shared" si="14"/>
        <v/>
      </c>
      <c r="J228" s="17">
        <f>VLOOKUP(D228,[1]Plan1!$B:$E,4,0)</f>
        <v>4</v>
      </c>
      <c r="K228" s="18"/>
      <c r="L228" s="10">
        <v>0</v>
      </c>
      <c r="M228" s="11">
        <v>0</v>
      </c>
      <c r="N228" s="10">
        <v>0</v>
      </c>
      <c r="O228" s="11">
        <v>0</v>
      </c>
      <c r="P228" s="10">
        <v>0</v>
      </c>
      <c r="Q228" s="11">
        <v>0</v>
      </c>
      <c r="R228" s="10">
        <v>0</v>
      </c>
      <c r="S228" s="11">
        <v>0</v>
      </c>
      <c r="T228" s="10">
        <v>0</v>
      </c>
      <c r="U228" s="11">
        <v>0</v>
      </c>
      <c r="V228" s="10">
        <v>0</v>
      </c>
      <c r="W228" s="12"/>
      <c r="X228" s="10">
        <v>0</v>
      </c>
      <c r="Y228" s="11">
        <v>0</v>
      </c>
      <c r="Z228" s="10">
        <v>0</v>
      </c>
      <c r="AA228" s="11">
        <v>0</v>
      </c>
      <c r="AB228" s="10">
        <v>0</v>
      </c>
      <c r="AC228" s="11">
        <v>0</v>
      </c>
      <c r="AD228" s="10">
        <v>0</v>
      </c>
      <c r="AE228" s="11">
        <v>0</v>
      </c>
      <c r="AF228" s="10">
        <v>0</v>
      </c>
      <c r="AG228" s="11">
        <v>0</v>
      </c>
      <c r="AH228" s="10">
        <v>0</v>
      </c>
      <c r="AI228" s="12"/>
      <c r="AJ228" s="10">
        <v>0</v>
      </c>
      <c r="AK228" s="11">
        <v>0</v>
      </c>
      <c r="AL228" s="10">
        <v>0</v>
      </c>
      <c r="AM228" s="11">
        <v>0</v>
      </c>
      <c r="AN228" s="10">
        <v>0</v>
      </c>
      <c r="AO228" s="11">
        <v>0</v>
      </c>
      <c r="AP228" s="10">
        <v>0</v>
      </c>
      <c r="AQ228" s="11">
        <v>0</v>
      </c>
      <c r="AR228" s="10">
        <v>0</v>
      </c>
      <c r="AS228" s="11">
        <v>0</v>
      </c>
      <c r="AT228" s="10">
        <v>0</v>
      </c>
      <c r="AU228" s="12"/>
      <c r="AV228" s="10">
        <v>0</v>
      </c>
      <c r="AW228" s="11">
        <v>0</v>
      </c>
      <c r="AX228" s="10">
        <v>0</v>
      </c>
      <c r="AY228" s="11">
        <v>0</v>
      </c>
      <c r="AZ228" s="10">
        <v>0</v>
      </c>
      <c r="BA228" s="11">
        <v>0</v>
      </c>
      <c r="BB228" s="10">
        <v>0</v>
      </c>
      <c r="BC228" s="11">
        <v>0</v>
      </c>
      <c r="BD228" s="10">
        <v>0</v>
      </c>
      <c r="BE228" s="11">
        <v>0</v>
      </c>
      <c r="BF228" s="10">
        <v>0</v>
      </c>
      <c r="BG228" s="12"/>
      <c r="BH228" s="10">
        <v>0</v>
      </c>
      <c r="BI228" s="11">
        <v>0</v>
      </c>
      <c r="BJ228" s="10">
        <v>0</v>
      </c>
      <c r="BK228" s="11">
        <v>0</v>
      </c>
      <c r="BL228" s="10">
        <v>0</v>
      </c>
      <c r="BM228" s="11">
        <v>0</v>
      </c>
      <c r="BN228" s="10">
        <v>0</v>
      </c>
      <c r="BO228" s="11">
        <v>0</v>
      </c>
      <c r="BP228" s="10">
        <v>0</v>
      </c>
      <c r="BQ228" s="11">
        <v>0</v>
      </c>
      <c r="BR228" s="10">
        <v>0</v>
      </c>
      <c r="BT228" s="19">
        <f>(L228+X228+AJ228+AV228+BH228)/(VLOOKUP($D228,[1]Plan1!$B:$E,4,0))</f>
        <v>0</v>
      </c>
      <c r="BU228" s="20">
        <f>(M228+Y228+AK228+AW228+BI228)/(VLOOKUP($D228,[1]Plan1!$B:$E,4,0))</f>
        <v>0</v>
      </c>
      <c r="BV228" s="19">
        <f>(N228+Z228+AL228+AX228+BJ228)/(VLOOKUP($D228,[1]Plan1!$B:$E,4,0))</f>
        <v>0</v>
      </c>
      <c r="BW228" s="20">
        <f>(O228+AA228+AM228+AY228+BK228)/(VLOOKUP($D228,[1]Plan1!$B:$E,4,0))</f>
        <v>0</v>
      </c>
      <c r="BX228" s="19">
        <f>(P228+AB228+AN228+AZ228+BL228)/(VLOOKUP($D228,[1]Plan1!$B:$E,4,0))</f>
        <v>0</v>
      </c>
      <c r="BY228" s="20">
        <f>(Q228+AC228+AO228+BA228+BM228)/(VLOOKUP($D228,[1]Plan1!$B:$E,4,0))</f>
        <v>0</v>
      </c>
      <c r="BZ228" s="19">
        <f>(R228+AD228+AP228+BB228+BN228)/(VLOOKUP($D228,[1]Plan1!$B:$E,4,0))</f>
        <v>0</v>
      </c>
      <c r="CA228" s="20">
        <f>(S228+AE228+AQ228+BC228+BO228)/(VLOOKUP($D228,[1]Plan1!$B:$E,4,0))</f>
        <v>0</v>
      </c>
      <c r="CB228" s="19">
        <f>(T228+AF228+AR228+BD228+BP228)/(VLOOKUP($D228,[1]Plan1!$B:$E,4,0))</f>
        <v>0</v>
      </c>
      <c r="CC228" s="20">
        <f>(U228+AG228+AS228+BE228+BQ228)/(VLOOKUP($D228,[1]Plan1!$B:$E,4,0))</f>
        <v>0</v>
      </c>
      <c r="CD228" s="19">
        <f>(V228+AH228+AT228+BF228+BR228)/(VLOOKUP($D228,[1]Plan1!$B:$E,4,0))</f>
        <v>0</v>
      </c>
      <c r="CE228" s="18"/>
      <c r="CF228" s="19">
        <f>ROUND((((VLOOKUP($D228,[1]Plan1!$B:$C,2,0)/25) * (VLOOKUP(CF$1,[2]Plan1!$A:$B,2,0))) * BT228),0)</f>
        <v>0</v>
      </c>
      <c r="CG228" s="20">
        <f>ROUND((((VLOOKUP($D228,[1]Plan1!$B:$C,2,0)/25) * (VLOOKUP(CG$1,[2]Plan1!$A:$B,2,0))) * BU228),0)</f>
        <v>0</v>
      </c>
      <c r="CH228" s="19">
        <f>ROUND((((VLOOKUP($D228,[1]Plan1!$B:$C,2,0)/25) * (VLOOKUP(CH$1,[2]Plan1!$A:$B,2,0))) * BV228),0)</f>
        <v>0</v>
      </c>
      <c r="CI228" s="20">
        <f>ROUND((((VLOOKUP($D228,[1]Plan1!$B:$C,2,0)/25) * (VLOOKUP(CI$1,[2]Plan1!$A:$B,2,0))) * BW228),0)</f>
        <v>0</v>
      </c>
      <c r="CJ228" s="19">
        <f>ROUND((((VLOOKUP($D228,[1]Plan1!$B:$C,2,0)/25) * (VLOOKUP(CJ$1,[2]Plan1!$A:$B,2,0))) * BX228),0)</f>
        <v>0</v>
      </c>
      <c r="CK228" s="20">
        <f>ROUND((((VLOOKUP($D228,[1]Plan1!$B:$C,2,0)/25) * (VLOOKUP(CK$1,[2]Plan1!$A:$B,2,0))) * BY228),0)</f>
        <v>0</v>
      </c>
      <c r="CL228" s="19">
        <f>ROUND((((VLOOKUP($D228,[1]Plan1!$B:$C,2,0)/25) * (VLOOKUP(CL$1,[2]Plan1!$A:$B,2,0))) * BZ228),0)</f>
        <v>0</v>
      </c>
      <c r="CM228" s="20">
        <f>ROUND((((VLOOKUP($D228,[1]Plan1!$B:$C,2,0)/25) * (VLOOKUP(CM$1,[2]Plan1!$A:$B,2,0))) * CA228),0)</f>
        <v>0</v>
      </c>
      <c r="CN228" s="19">
        <f>ROUND((((VLOOKUP($D228,[1]Plan1!$B:$C,2,0)/25) * (VLOOKUP(CN$1,[2]Plan1!$A:$B,2,0))) * CB228),0)</f>
        <v>0</v>
      </c>
      <c r="CO228" s="20">
        <f>ROUND((((VLOOKUP($D228,[1]Plan1!$B:$C,2,0)/25) * (VLOOKUP(CO$1,[2]Plan1!$A:$B,2,0))) * CC228),0)</f>
        <v>0</v>
      </c>
      <c r="CP228" s="19">
        <f>ROUND((((VLOOKUP($D228,[1]Plan1!$B:$C,2,0)/25) * (VLOOKUP(CP$1,[2]Plan1!$A:$B,2,0))) * CD228),0)</f>
        <v>0</v>
      </c>
      <c r="CQ228" s="18"/>
      <c r="CR228" s="20">
        <f t="shared" si="12"/>
        <v>0</v>
      </c>
      <c r="CS228" s="19">
        <f>VLOOKUP(D228,[1]Plan1!$B:$C,2,0)</f>
        <v>100</v>
      </c>
      <c r="CT228" s="17">
        <f t="shared" si="13"/>
        <v>-100</v>
      </c>
      <c r="CU228" s="21">
        <f t="shared" si="15"/>
        <v>0</v>
      </c>
      <c r="CV228" s="2"/>
      <c r="CW228" s="2"/>
      <c r="CX228" s="2"/>
      <c r="CY228" s="2"/>
    </row>
    <row r="229" spans="1:103" ht="18.75" hidden="1">
      <c r="A229" s="8" t="s">
        <v>19</v>
      </c>
      <c r="B229" s="15" t="s">
        <v>20</v>
      </c>
      <c r="C229" s="15" t="s">
        <v>21</v>
      </c>
      <c r="D229" s="16" t="s">
        <v>199</v>
      </c>
      <c r="E229" s="16" t="str">
        <f>VLOOKUP(D229,[1]Plan1!$B:$D,3,0)</f>
        <v>03/11/20 a 30/11/20</v>
      </c>
      <c r="F229" s="13">
        <v>69105</v>
      </c>
      <c r="G229" s="13">
        <v>9355</v>
      </c>
      <c r="H229" s="14" t="s">
        <v>39</v>
      </c>
      <c r="I229" s="17" t="str">
        <f t="shared" si="14"/>
        <v/>
      </c>
      <c r="J229" s="17">
        <f>VLOOKUP(D229,[1]Plan1!$B:$E,4,0)</f>
        <v>4</v>
      </c>
      <c r="K229" s="18"/>
      <c r="L229" s="10">
        <v>0</v>
      </c>
      <c r="M229" s="11">
        <v>0</v>
      </c>
      <c r="N229" s="10">
        <v>0</v>
      </c>
      <c r="O229" s="11">
        <v>0</v>
      </c>
      <c r="P229" s="10">
        <v>0</v>
      </c>
      <c r="Q229" s="11">
        <v>0</v>
      </c>
      <c r="R229" s="10">
        <v>0</v>
      </c>
      <c r="S229" s="11">
        <v>0</v>
      </c>
      <c r="T229" s="10">
        <v>0</v>
      </c>
      <c r="U229" s="11">
        <v>0</v>
      </c>
      <c r="V229" s="10">
        <v>0</v>
      </c>
      <c r="W229" s="12"/>
      <c r="X229" s="10">
        <v>0</v>
      </c>
      <c r="Y229" s="11">
        <v>0</v>
      </c>
      <c r="Z229" s="10">
        <v>0</v>
      </c>
      <c r="AA229" s="11">
        <v>0</v>
      </c>
      <c r="AB229" s="10">
        <v>0</v>
      </c>
      <c r="AC229" s="11">
        <v>0</v>
      </c>
      <c r="AD229" s="10">
        <v>0</v>
      </c>
      <c r="AE229" s="11">
        <v>0</v>
      </c>
      <c r="AF229" s="10">
        <v>0</v>
      </c>
      <c r="AG229" s="11">
        <v>0</v>
      </c>
      <c r="AH229" s="10">
        <v>0</v>
      </c>
      <c r="AI229" s="12"/>
      <c r="AJ229" s="10">
        <v>0</v>
      </c>
      <c r="AK229" s="11">
        <v>0</v>
      </c>
      <c r="AL229" s="10">
        <v>0</v>
      </c>
      <c r="AM229" s="11">
        <v>0</v>
      </c>
      <c r="AN229" s="10">
        <v>0</v>
      </c>
      <c r="AO229" s="11">
        <v>0</v>
      </c>
      <c r="AP229" s="10">
        <v>0</v>
      </c>
      <c r="AQ229" s="11">
        <v>0</v>
      </c>
      <c r="AR229" s="10">
        <v>0</v>
      </c>
      <c r="AS229" s="11">
        <v>0</v>
      </c>
      <c r="AT229" s="10">
        <v>0</v>
      </c>
      <c r="AU229" s="12"/>
      <c r="AV229" s="10">
        <v>0</v>
      </c>
      <c r="AW229" s="11">
        <v>0</v>
      </c>
      <c r="AX229" s="10">
        <v>0</v>
      </c>
      <c r="AY229" s="11">
        <v>0</v>
      </c>
      <c r="AZ229" s="10">
        <v>0</v>
      </c>
      <c r="BA229" s="11">
        <v>0</v>
      </c>
      <c r="BB229" s="10">
        <v>0</v>
      </c>
      <c r="BC229" s="11">
        <v>0</v>
      </c>
      <c r="BD229" s="10">
        <v>0</v>
      </c>
      <c r="BE229" s="11">
        <v>0</v>
      </c>
      <c r="BF229" s="10">
        <v>0</v>
      </c>
      <c r="BG229" s="12"/>
      <c r="BH229" s="10">
        <v>0</v>
      </c>
      <c r="BI229" s="11">
        <v>0</v>
      </c>
      <c r="BJ229" s="10">
        <v>0</v>
      </c>
      <c r="BK229" s="11">
        <v>0</v>
      </c>
      <c r="BL229" s="10">
        <v>0</v>
      </c>
      <c r="BM229" s="11">
        <v>0</v>
      </c>
      <c r="BN229" s="10">
        <v>0</v>
      </c>
      <c r="BO229" s="11">
        <v>0</v>
      </c>
      <c r="BP229" s="10">
        <v>0</v>
      </c>
      <c r="BQ229" s="11">
        <v>0</v>
      </c>
      <c r="BR229" s="10">
        <v>0</v>
      </c>
      <c r="BT229" s="19">
        <f>(L229+X229+AJ229+AV229+BH229)/(VLOOKUP($D229,[1]Plan1!$B:$E,4,0))</f>
        <v>0</v>
      </c>
      <c r="BU229" s="20">
        <f>(M229+Y229+AK229+AW229+BI229)/(VLOOKUP($D229,[1]Plan1!$B:$E,4,0))</f>
        <v>0</v>
      </c>
      <c r="BV229" s="19">
        <f>(N229+Z229+AL229+AX229+BJ229)/(VLOOKUP($D229,[1]Plan1!$B:$E,4,0))</f>
        <v>0</v>
      </c>
      <c r="BW229" s="20">
        <f>(O229+AA229+AM229+AY229+BK229)/(VLOOKUP($D229,[1]Plan1!$B:$E,4,0))</f>
        <v>0</v>
      </c>
      <c r="BX229" s="19">
        <f>(P229+AB229+AN229+AZ229+BL229)/(VLOOKUP($D229,[1]Plan1!$B:$E,4,0))</f>
        <v>0</v>
      </c>
      <c r="BY229" s="20">
        <f>(Q229+AC229+AO229+BA229+BM229)/(VLOOKUP($D229,[1]Plan1!$B:$E,4,0))</f>
        <v>0</v>
      </c>
      <c r="BZ229" s="19">
        <f>(R229+AD229+AP229+BB229+BN229)/(VLOOKUP($D229,[1]Plan1!$B:$E,4,0))</f>
        <v>0</v>
      </c>
      <c r="CA229" s="20">
        <f>(S229+AE229+AQ229+BC229+BO229)/(VLOOKUP($D229,[1]Plan1!$B:$E,4,0))</f>
        <v>0</v>
      </c>
      <c r="CB229" s="19">
        <f>(T229+AF229+AR229+BD229+BP229)/(VLOOKUP($D229,[1]Plan1!$B:$E,4,0))</f>
        <v>0</v>
      </c>
      <c r="CC229" s="20">
        <f>(U229+AG229+AS229+BE229+BQ229)/(VLOOKUP($D229,[1]Plan1!$B:$E,4,0))</f>
        <v>0</v>
      </c>
      <c r="CD229" s="19">
        <f>(V229+AH229+AT229+BF229+BR229)/(VLOOKUP($D229,[1]Plan1!$B:$E,4,0))</f>
        <v>0</v>
      </c>
      <c r="CE229" s="18"/>
      <c r="CF229" s="19">
        <f>ROUND((((VLOOKUP($D229,[1]Plan1!$B:$C,2,0)/25) * (VLOOKUP(CF$1,[2]Plan1!$A:$B,2,0))) * BT229),0)</f>
        <v>0</v>
      </c>
      <c r="CG229" s="20">
        <f>ROUND((((VLOOKUP($D229,[1]Plan1!$B:$C,2,0)/25) * (VLOOKUP(CG$1,[2]Plan1!$A:$B,2,0))) * BU229),0)</f>
        <v>0</v>
      </c>
      <c r="CH229" s="19">
        <f>ROUND((((VLOOKUP($D229,[1]Plan1!$B:$C,2,0)/25) * (VLOOKUP(CH$1,[2]Plan1!$A:$B,2,0))) * BV229),0)</f>
        <v>0</v>
      </c>
      <c r="CI229" s="20">
        <f>ROUND((((VLOOKUP($D229,[1]Plan1!$B:$C,2,0)/25) * (VLOOKUP(CI$1,[2]Plan1!$A:$B,2,0))) * BW229),0)</f>
        <v>0</v>
      </c>
      <c r="CJ229" s="19">
        <f>ROUND((((VLOOKUP($D229,[1]Plan1!$B:$C,2,0)/25) * (VLOOKUP(CJ$1,[2]Plan1!$A:$B,2,0))) * BX229),0)</f>
        <v>0</v>
      </c>
      <c r="CK229" s="20">
        <f>ROUND((((VLOOKUP($D229,[1]Plan1!$B:$C,2,0)/25) * (VLOOKUP(CK$1,[2]Plan1!$A:$B,2,0))) * BY229),0)</f>
        <v>0</v>
      </c>
      <c r="CL229" s="19">
        <f>ROUND((((VLOOKUP($D229,[1]Plan1!$B:$C,2,0)/25) * (VLOOKUP(CL$1,[2]Plan1!$A:$B,2,0))) * BZ229),0)</f>
        <v>0</v>
      </c>
      <c r="CM229" s="20">
        <f>ROUND((((VLOOKUP($D229,[1]Plan1!$B:$C,2,0)/25) * (VLOOKUP(CM$1,[2]Plan1!$A:$B,2,0))) * CA229),0)</f>
        <v>0</v>
      </c>
      <c r="CN229" s="19">
        <f>ROUND((((VLOOKUP($D229,[1]Plan1!$B:$C,2,0)/25) * (VLOOKUP(CN$1,[2]Plan1!$A:$B,2,0))) * CB229),0)</f>
        <v>0</v>
      </c>
      <c r="CO229" s="20">
        <f>ROUND((((VLOOKUP($D229,[1]Plan1!$B:$C,2,0)/25) * (VLOOKUP(CO$1,[2]Plan1!$A:$B,2,0))) * CC229),0)</f>
        <v>0</v>
      </c>
      <c r="CP229" s="19">
        <f>ROUND((((VLOOKUP($D229,[1]Plan1!$B:$C,2,0)/25) * (VLOOKUP(CP$1,[2]Plan1!$A:$B,2,0))) * CD229),0)</f>
        <v>0</v>
      </c>
      <c r="CQ229" s="18"/>
      <c r="CR229" s="20">
        <f t="shared" si="12"/>
        <v>0</v>
      </c>
      <c r="CS229" s="19">
        <f>VLOOKUP(D229,[1]Plan1!$B:$C,2,0)</f>
        <v>100</v>
      </c>
      <c r="CT229" s="17">
        <f t="shared" si="13"/>
        <v>-100</v>
      </c>
      <c r="CU229" s="21">
        <f t="shared" si="15"/>
        <v>0</v>
      </c>
      <c r="CV229" s="2"/>
      <c r="CW229" s="2"/>
      <c r="CX229" s="2"/>
      <c r="CY229" s="2"/>
    </row>
    <row r="230" spans="1:103" ht="18.75" hidden="1">
      <c r="A230" s="8" t="s">
        <v>19</v>
      </c>
      <c r="B230" s="15" t="s">
        <v>20</v>
      </c>
      <c r="C230" s="15" t="s">
        <v>21</v>
      </c>
      <c r="D230" s="16" t="s">
        <v>199</v>
      </c>
      <c r="E230" s="16" t="str">
        <f>VLOOKUP(D230,[1]Plan1!$B:$D,3,0)</f>
        <v>03/11/20 a 30/11/20</v>
      </c>
      <c r="F230" s="13">
        <v>109552</v>
      </c>
      <c r="G230" s="13">
        <v>8222</v>
      </c>
      <c r="H230" s="14" t="s">
        <v>40</v>
      </c>
      <c r="I230" s="17" t="str">
        <f t="shared" si="14"/>
        <v/>
      </c>
      <c r="J230" s="17">
        <f>VLOOKUP(D230,[1]Plan1!$B:$E,4,0)</f>
        <v>4</v>
      </c>
      <c r="K230" s="18"/>
      <c r="L230" s="10">
        <v>0</v>
      </c>
      <c r="M230" s="11">
        <v>0</v>
      </c>
      <c r="N230" s="10">
        <v>0</v>
      </c>
      <c r="O230" s="11">
        <v>0</v>
      </c>
      <c r="P230" s="10">
        <v>0</v>
      </c>
      <c r="Q230" s="11">
        <v>0</v>
      </c>
      <c r="R230" s="10">
        <v>0</v>
      </c>
      <c r="S230" s="11">
        <v>0</v>
      </c>
      <c r="T230" s="10">
        <v>0</v>
      </c>
      <c r="U230" s="11">
        <v>0</v>
      </c>
      <c r="V230" s="10">
        <v>0</v>
      </c>
      <c r="W230" s="12"/>
      <c r="X230" s="10">
        <v>0</v>
      </c>
      <c r="Y230" s="11">
        <v>0</v>
      </c>
      <c r="Z230" s="10">
        <v>0</v>
      </c>
      <c r="AA230" s="11">
        <v>0</v>
      </c>
      <c r="AB230" s="10">
        <v>0</v>
      </c>
      <c r="AC230" s="11">
        <v>0</v>
      </c>
      <c r="AD230" s="10">
        <v>0</v>
      </c>
      <c r="AE230" s="11">
        <v>0</v>
      </c>
      <c r="AF230" s="10">
        <v>0</v>
      </c>
      <c r="AG230" s="11">
        <v>0</v>
      </c>
      <c r="AH230" s="10">
        <v>0</v>
      </c>
      <c r="AI230" s="12"/>
      <c r="AJ230" s="10">
        <v>0</v>
      </c>
      <c r="AK230" s="11">
        <v>0</v>
      </c>
      <c r="AL230" s="10">
        <v>0</v>
      </c>
      <c r="AM230" s="11">
        <v>0</v>
      </c>
      <c r="AN230" s="10">
        <v>0</v>
      </c>
      <c r="AO230" s="11">
        <v>0</v>
      </c>
      <c r="AP230" s="10">
        <v>0</v>
      </c>
      <c r="AQ230" s="11">
        <v>0</v>
      </c>
      <c r="AR230" s="10">
        <v>0</v>
      </c>
      <c r="AS230" s="11">
        <v>0</v>
      </c>
      <c r="AT230" s="10">
        <v>0</v>
      </c>
      <c r="AU230" s="12"/>
      <c r="AV230" s="10">
        <v>0</v>
      </c>
      <c r="AW230" s="11">
        <v>0</v>
      </c>
      <c r="AX230" s="10">
        <v>0</v>
      </c>
      <c r="AY230" s="11">
        <v>0</v>
      </c>
      <c r="AZ230" s="10">
        <v>0</v>
      </c>
      <c r="BA230" s="11">
        <v>0</v>
      </c>
      <c r="BB230" s="10">
        <v>0</v>
      </c>
      <c r="BC230" s="11">
        <v>0</v>
      </c>
      <c r="BD230" s="10">
        <v>0</v>
      </c>
      <c r="BE230" s="11">
        <v>0</v>
      </c>
      <c r="BF230" s="10">
        <v>0</v>
      </c>
      <c r="BG230" s="12"/>
      <c r="BH230" s="10">
        <v>0</v>
      </c>
      <c r="BI230" s="11">
        <v>0</v>
      </c>
      <c r="BJ230" s="10">
        <v>0</v>
      </c>
      <c r="BK230" s="11">
        <v>0</v>
      </c>
      <c r="BL230" s="10">
        <v>0</v>
      </c>
      <c r="BM230" s="11">
        <v>0</v>
      </c>
      <c r="BN230" s="10">
        <v>0</v>
      </c>
      <c r="BO230" s="11">
        <v>0</v>
      </c>
      <c r="BP230" s="10">
        <v>0</v>
      </c>
      <c r="BQ230" s="11">
        <v>0</v>
      </c>
      <c r="BR230" s="10">
        <v>0</v>
      </c>
      <c r="BT230" s="19">
        <f>(L230+X230+AJ230+AV230+BH230)/(VLOOKUP($D230,[1]Plan1!$B:$E,4,0))</f>
        <v>0</v>
      </c>
      <c r="BU230" s="20">
        <f>(M230+Y230+AK230+AW230+BI230)/(VLOOKUP($D230,[1]Plan1!$B:$E,4,0))</f>
        <v>0</v>
      </c>
      <c r="BV230" s="19">
        <f>(N230+Z230+AL230+AX230+BJ230)/(VLOOKUP($D230,[1]Plan1!$B:$E,4,0))</f>
        <v>0</v>
      </c>
      <c r="BW230" s="20">
        <f>(O230+AA230+AM230+AY230+BK230)/(VLOOKUP($D230,[1]Plan1!$B:$E,4,0))</f>
        <v>0</v>
      </c>
      <c r="BX230" s="19">
        <f>(P230+AB230+AN230+AZ230+BL230)/(VLOOKUP($D230,[1]Plan1!$B:$E,4,0))</f>
        <v>0</v>
      </c>
      <c r="BY230" s="20">
        <f>(Q230+AC230+AO230+BA230+BM230)/(VLOOKUP($D230,[1]Plan1!$B:$E,4,0))</f>
        <v>0</v>
      </c>
      <c r="BZ230" s="19">
        <f>(R230+AD230+AP230+BB230+BN230)/(VLOOKUP($D230,[1]Plan1!$B:$E,4,0))</f>
        <v>0</v>
      </c>
      <c r="CA230" s="20">
        <f>(S230+AE230+AQ230+BC230+BO230)/(VLOOKUP($D230,[1]Plan1!$B:$E,4,0))</f>
        <v>0</v>
      </c>
      <c r="CB230" s="19">
        <f>(T230+AF230+AR230+BD230+BP230)/(VLOOKUP($D230,[1]Plan1!$B:$E,4,0))</f>
        <v>0</v>
      </c>
      <c r="CC230" s="20">
        <f>(U230+AG230+AS230+BE230+BQ230)/(VLOOKUP($D230,[1]Plan1!$B:$E,4,0))</f>
        <v>0</v>
      </c>
      <c r="CD230" s="19">
        <f>(V230+AH230+AT230+BF230+BR230)/(VLOOKUP($D230,[1]Plan1!$B:$E,4,0))</f>
        <v>0</v>
      </c>
      <c r="CE230" s="18"/>
      <c r="CF230" s="19">
        <f>ROUND((((VLOOKUP($D230,[1]Plan1!$B:$C,2,0)/25) * (VLOOKUP(CF$1,[2]Plan1!$A:$B,2,0))) * BT230),0)</f>
        <v>0</v>
      </c>
      <c r="CG230" s="20">
        <f>ROUND((((VLOOKUP($D230,[1]Plan1!$B:$C,2,0)/25) * (VLOOKUP(CG$1,[2]Plan1!$A:$B,2,0))) * BU230),0)</f>
        <v>0</v>
      </c>
      <c r="CH230" s="19">
        <f>ROUND((((VLOOKUP($D230,[1]Plan1!$B:$C,2,0)/25) * (VLOOKUP(CH$1,[2]Plan1!$A:$B,2,0))) * BV230),0)</f>
        <v>0</v>
      </c>
      <c r="CI230" s="20">
        <f>ROUND((((VLOOKUP($D230,[1]Plan1!$B:$C,2,0)/25) * (VLOOKUP(CI$1,[2]Plan1!$A:$B,2,0))) * BW230),0)</f>
        <v>0</v>
      </c>
      <c r="CJ230" s="19">
        <f>ROUND((((VLOOKUP($D230,[1]Plan1!$B:$C,2,0)/25) * (VLOOKUP(CJ$1,[2]Plan1!$A:$B,2,0))) * BX230),0)</f>
        <v>0</v>
      </c>
      <c r="CK230" s="20">
        <f>ROUND((((VLOOKUP($D230,[1]Plan1!$B:$C,2,0)/25) * (VLOOKUP(CK$1,[2]Plan1!$A:$B,2,0))) * BY230),0)</f>
        <v>0</v>
      </c>
      <c r="CL230" s="19">
        <f>ROUND((((VLOOKUP($D230,[1]Plan1!$B:$C,2,0)/25) * (VLOOKUP(CL$1,[2]Plan1!$A:$B,2,0))) * BZ230),0)</f>
        <v>0</v>
      </c>
      <c r="CM230" s="20">
        <f>ROUND((((VLOOKUP($D230,[1]Plan1!$B:$C,2,0)/25) * (VLOOKUP(CM$1,[2]Plan1!$A:$B,2,0))) * CA230),0)</f>
        <v>0</v>
      </c>
      <c r="CN230" s="19">
        <f>ROUND((((VLOOKUP($D230,[1]Plan1!$B:$C,2,0)/25) * (VLOOKUP(CN$1,[2]Plan1!$A:$B,2,0))) * CB230),0)</f>
        <v>0</v>
      </c>
      <c r="CO230" s="20">
        <f>ROUND((((VLOOKUP($D230,[1]Plan1!$B:$C,2,0)/25) * (VLOOKUP(CO$1,[2]Plan1!$A:$B,2,0))) * CC230),0)</f>
        <v>0</v>
      </c>
      <c r="CP230" s="19">
        <f>ROUND((((VLOOKUP($D230,[1]Plan1!$B:$C,2,0)/25) * (VLOOKUP(CP$1,[2]Plan1!$A:$B,2,0))) * CD230),0)</f>
        <v>0</v>
      </c>
      <c r="CQ230" s="18"/>
      <c r="CR230" s="20">
        <f t="shared" si="12"/>
        <v>0</v>
      </c>
      <c r="CS230" s="19">
        <f>VLOOKUP(D230,[1]Plan1!$B:$C,2,0)</f>
        <v>100</v>
      </c>
      <c r="CT230" s="17">
        <f t="shared" si="13"/>
        <v>-100</v>
      </c>
      <c r="CU230" s="21">
        <f t="shared" si="15"/>
        <v>0</v>
      </c>
      <c r="CV230" s="2"/>
      <c r="CW230" s="2"/>
      <c r="CX230" s="2"/>
      <c r="CY230" s="2"/>
    </row>
    <row r="231" spans="1:103" ht="18.75" hidden="1">
      <c r="A231" s="8" t="s">
        <v>19</v>
      </c>
      <c r="B231" s="15" t="s">
        <v>20</v>
      </c>
      <c r="C231" s="15" t="s">
        <v>21</v>
      </c>
      <c r="D231" s="16" t="s">
        <v>199</v>
      </c>
      <c r="E231" s="16" t="str">
        <f>VLOOKUP(D231,[1]Plan1!$B:$D,3,0)</f>
        <v>03/11/20 a 30/11/20</v>
      </c>
      <c r="F231" s="13">
        <v>121812</v>
      </c>
      <c r="G231" s="13">
        <v>10997</v>
      </c>
      <c r="H231" s="14" t="s">
        <v>41</v>
      </c>
      <c r="I231" s="17" t="str">
        <f t="shared" si="14"/>
        <v/>
      </c>
      <c r="J231" s="17">
        <f>VLOOKUP(D231,[1]Plan1!$B:$E,4,0)</f>
        <v>4</v>
      </c>
      <c r="K231" s="18"/>
      <c r="L231" s="10">
        <v>0</v>
      </c>
      <c r="M231" s="11">
        <v>0</v>
      </c>
      <c r="N231" s="10">
        <v>0</v>
      </c>
      <c r="O231" s="11">
        <v>0</v>
      </c>
      <c r="P231" s="10">
        <v>0</v>
      </c>
      <c r="Q231" s="11">
        <v>0</v>
      </c>
      <c r="R231" s="10">
        <v>0</v>
      </c>
      <c r="S231" s="11">
        <v>0</v>
      </c>
      <c r="T231" s="10">
        <v>0</v>
      </c>
      <c r="U231" s="11">
        <v>0</v>
      </c>
      <c r="V231" s="10">
        <v>0</v>
      </c>
      <c r="W231" s="12"/>
      <c r="X231" s="10">
        <v>0</v>
      </c>
      <c r="Y231" s="11">
        <v>0</v>
      </c>
      <c r="Z231" s="10">
        <v>0</v>
      </c>
      <c r="AA231" s="11">
        <v>0</v>
      </c>
      <c r="AB231" s="10">
        <v>0</v>
      </c>
      <c r="AC231" s="11">
        <v>0</v>
      </c>
      <c r="AD231" s="10">
        <v>0</v>
      </c>
      <c r="AE231" s="11">
        <v>0</v>
      </c>
      <c r="AF231" s="10">
        <v>0</v>
      </c>
      <c r="AG231" s="11">
        <v>0</v>
      </c>
      <c r="AH231" s="10">
        <v>0</v>
      </c>
      <c r="AI231" s="12"/>
      <c r="AJ231" s="10">
        <v>0</v>
      </c>
      <c r="AK231" s="11">
        <v>0</v>
      </c>
      <c r="AL231" s="10">
        <v>0</v>
      </c>
      <c r="AM231" s="11">
        <v>0</v>
      </c>
      <c r="AN231" s="10">
        <v>0</v>
      </c>
      <c r="AO231" s="11">
        <v>0</v>
      </c>
      <c r="AP231" s="10">
        <v>0</v>
      </c>
      <c r="AQ231" s="11">
        <v>0</v>
      </c>
      <c r="AR231" s="10">
        <v>0</v>
      </c>
      <c r="AS231" s="11">
        <v>0</v>
      </c>
      <c r="AT231" s="10">
        <v>0</v>
      </c>
      <c r="AU231" s="12"/>
      <c r="AV231" s="10">
        <v>0</v>
      </c>
      <c r="AW231" s="11">
        <v>0</v>
      </c>
      <c r="AX231" s="10">
        <v>0</v>
      </c>
      <c r="AY231" s="11">
        <v>0</v>
      </c>
      <c r="AZ231" s="10">
        <v>0</v>
      </c>
      <c r="BA231" s="11">
        <v>0</v>
      </c>
      <c r="BB231" s="10">
        <v>0</v>
      </c>
      <c r="BC231" s="11">
        <v>0</v>
      </c>
      <c r="BD231" s="10">
        <v>0</v>
      </c>
      <c r="BE231" s="11">
        <v>0</v>
      </c>
      <c r="BF231" s="10">
        <v>0</v>
      </c>
      <c r="BG231" s="12"/>
      <c r="BH231" s="10">
        <v>0</v>
      </c>
      <c r="BI231" s="11">
        <v>0</v>
      </c>
      <c r="BJ231" s="10">
        <v>0</v>
      </c>
      <c r="BK231" s="11">
        <v>0</v>
      </c>
      <c r="BL231" s="10">
        <v>0</v>
      </c>
      <c r="BM231" s="11">
        <v>0</v>
      </c>
      <c r="BN231" s="10">
        <v>0</v>
      </c>
      <c r="BO231" s="11">
        <v>0</v>
      </c>
      <c r="BP231" s="10">
        <v>0</v>
      </c>
      <c r="BQ231" s="11">
        <v>0</v>
      </c>
      <c r="BR231" s="10">
        <v>0</v>
      </c>
      <c r="BT231" s="19">
        <f>(L231+X231+AJ231+AV231+BH231)/(VLOOKUP($D231,[1]Plan1!$B:$E,4,0))</f>
        <v>0</v>
      </c>
      <c r="BU231" s="20">
        <f>(M231+Y231+AK231+AW231+BI231)/(VLOOKUP($D231,[1]Plan1!$B:$E,4,0))</f>
        <v>0</v>
      </c>
      <c r="BV231" s="19">
        <f>(N231+Z231+AL231+AX231+BJ231)/(VLOOKUP($D231,[1]Plan1!$B:$E,4,0))</f>
        <v>0</v>
      </c>
      <c r="BW231" s="20">
        <f>(O231+AA231+AM231+AY231+BK231)/(VLOOKUP($D231,[1]Plan1!$B:$E,4,0))</f>
        <v>0</v>
      </c>
      <c r="BX231" s="19">
        <f>(P231+AB231+AN231+AZ231+BL231)/(VLOOKUP($D231,[1]Plan1!$B:$E,4,0))</f>
        <v>0</v>
      </c>
      <c r="BY231" s="20">
        <f>(Q231+AC231+AO231+BA231+BM231)/(VLOOKUP($D231,[1]Plan1!$B:$E,4,0))</f>
        <v>0</v>
      </c>
      <c r="BZ231" s="19">
        <f>(R231+AD231+AP231+BB231+BN231)/(VLOOKUP($D231,[1]Plan1!$B:$E,4,0))</f>
        <v>0</v>
      </c>
      <c r="CA231" s="20">
        <f>(S231+AE231+AQ231+BC231+BO231)/(VLOOKUP($D231,[1]Plan1!$B:$E,4,0))</f>
        <v>0</v>
      </c>
      <c r="CB231" s="19">
        <f>(T231+AF231+AR231+BD231+BP231)/(VLOOKUP($D231,[1]Plan1!$B:$E,4,0))</f>
        <v>0</v>
      </c>
      <c r="CC231" s="20">
        <f>(U231+AG231+AS231+BE231+BQ231)/(VLOOKUP($D231,[1]Plan1!$B:$E,4,0))</f>
        <v>0</v>
      </c>
      <c r="CD231" s="19">
        <f>(V231+AH231+AT231+BF231+BR231)/(VLOOKUP($D231,[1]Plan1!$B:$E,4,0))</f>
        <v>0</v>
      </c>
      <c r="CE231" s="18"/>
      <c r="CF231" s="19">
        <f>ROUND((((VLOOKUP($D231,[1]Plan1!$B:$C,2,0)/25) * (VLOOKUP(CF$1,[2]Plan1!$A:$B,2,0))) * BT231),0)</f>
        <v>0</v>
      </c>
      <c r="CG231" s="20">
        <f>ROUND((((VLOOKUP($D231,[1]Plan1!$B:$C,2,0)/25) * (VLOOKUP(CG$1,[2]Plan1!$A:$B,2,0))) * BU231),0)</f>
        <v>0</v>
      </c>
      <c r="CH231" s="19">
        <f>ROUND((((VLOOKUP($D231,[1]Plan1!$B:$C,2,0)/25) * (VLOOKUP(CH$1,[2]Plan1!$A:$B,2,0))) * BV231),0)</f>
        <v>0</v>
      </c>
      <c r="CI231" s="20">
        <f>ROUND((((VLOOKUP($D231,[1]Plan1!$B:$C,2,0)/25) * (VLOOKUP(CI$1,[2]Plan1!$A:$B,2,0))) * BW231),0)</f>
        <v>0</v>
      </c>
      <c r="CJ231" s="19">
        <f>ROUND((((VLOOKUP($D231,[1]Plan1!$B:$C,2,0)/25) * (VLOOKUP(CJ$1,[2]Plan1!$A:$B,2,0))) * BX231),0)</f>
        <v>0</v>
      </c>
      <c r="CK231" s="20">
        <f>ROUND((((VLOOKUP($D231,[1]Plan1!$B:$C,2,0)/25) * (VLOOKUP(CK$1,[2]Plan1!$A:$B,2,0))) * BY231),0)</f>
        <v>0</v>
      </c>
      <c r="CL231" s="19">
        <f>ROUND((((VLOOKUP($D231,[1]Plan1!$B:$C,2,0)/25) * (VLOOKUP(CL$1,[2]Plan1!$A:$B,2,0))) * BZ231),0)</f>
        <v>0</v>
      </c>
      <c r="CM231" s="20">
        <f>ROUND((((VLOOKUP($D231,[1]Plan1!$B:$C,2,0)/25) * (VLOOKUP(CM$1,[2]Plan1!$A:$B,2,0))) * CA231),0)</f>
        <v>0</v>
      </c>
      <c r="CN231" s="19">
        <f>ROUND((((VLOOKUP($D231,[1]Plan1!$B:$C,2,0)/25) * (VLOOKUP(CN$1,[2]Plan1!$A:$B,2,0))) * CB231),0)</f>
        <v>0</v>
      </c>
      <c r="CO231" s="20">
        <f>ROUND((((VLOOKUP($D231,[1]Plan1!$B:$C,2,0)/25) * (VLOOKUP(CO$1,[2]Plan1!$A:$B,2,0))) * CC231),0)</f>
        <v>0</v>
      </c>
      <c r="CP231" s="19">
        <f>ROUND((((VLOOKUP($D231,[1]Plan1!$B:$C,2,0)/25) * (VLOOKUP(CP$1,[2]Plan1!$A:$B,2,0))) * CD231),0)</f>
        <v>0</v>
      </c>
      <c r="CQ231" s="18"/>
      <c r="CR231" s="20">
        <f t="shared" si="12"/>
        <v>0</v>
      </c>
      <c r="CS231" s="19">
        <f>VLOOKUP(D231,[1]Plan1!$B:$C,2,0)</f>
        <v>100</v>
      </c>
      <c r="CT231" s="17">
        <f t="shared" si="13"/>
        <v>-100</v>
      </c>
      <c r="CU231" s="21">
        <f t="shared" si="15"/>
        <v>0</v>
      </c>
      <c r="CV231" s="2"/>
      <c r="CW231" s="2"/>
      <c r="CX231" s="2"/>
      <c r="CY231" s="2"/>
    </row>
    <row r="232" spans="1:103" ht="18.75" hidden="1">
      <c r="A232" s="8" t="s">
        <v>19</v>
      </c>
      <c r="B232" s="15" t="s">
        <v>20</v>
      </c>
      <c r="C232" s="15" t="s">
        <v>21</v>
      </c>
      <c r="D232" s="16" t="s">
        <v>199</v>
      </c>
      <c r="E232" s="16" t="str">
        <f>VLOOKUP(D232,[1]Plan1!$B:$D,3,0)</f>
        <v>03/11/20 a 30/11/20</v>
      </c>
      <c r="F232" s="13">
        <v>73887</v>
      </c>
      <c r="G232" s="13">
        <v>0</v>
      </c>
      <c r="H232" s="14" t="s">
        <v>42</v>
      </c>
      <c r="I232" s="17" t="str">
        <f t="shared" si="14"/>
        <v/>
      </c>
      <c r="J232" s="17">
        <f>VLOOKUP(D232,[1]Plan1!$B:$E,4,0)</f>
        <v>4</v>
      </c>
      <c r="K232" s="18"/>
      <c r="L232" s="10">
        <v>0</v>
      </c>
      <c r="M232" s="11">
        <v>0</v>
      </c>
      <c r="N232" s="10">
        <v>0</v>
      </c>
      <c r="O232" s="11">
        <v>0</v>
      </c>
      <c r="P232" s="10">
        <v>0</v>
      </c>
      <c r="Q232" s="11">
        <v>0</v>
      </c>
      <c r="R232" s="10">
        <v>0</v>
      </c>
      <c r="S232" s="11">
        <v>0</v>
      </c>
      <c r="T232" s="10">
        <v>0</v>
      </c>
      <c r="U232" s="11">
        <v>0</v>
      </c>
      <c r="V232" s="10">
        <v>0</v>
      </c>
      <c r="W232" s="12"/>
      <c r="X232" s="10">
        <v>0</v>
      </c>
      <c r="Y232" s="11">
        <v>0</v>
      </c>
      <c r="Z232" s="10">
        <v>0</v>
      </c>
      <c r="AA232" s="11">
        <v>0</v>
      </c>
      <c r="AB232" s="10">
        <v>0</v>
      </c>
      <c r="AC232" s="11">
        <v>0</v>
      </c>
      <c r="AD232" s="10">
        <v>0</v>
      </c>
      <c r="AE232" s="11">
        <v>0</v>
      </c>
      <c r="AF232" s="10">
        <v>0</v>
      </c>
      <c r="AG232" s="11">
        <v>0</v>
      </c>
      <c r="AH232" s="10">
        <v>0</v>
      </c>
      <c r="AI232" s="12"/>
      <c r="AJ232" s="10">
        <v>0</v>
      </c>
      <c r="AK232" s="11">
        <v>0</v>
      </c>
      <c r="AL232" s="10">
        <v>0</v>
      </c>
      <c r="AM232" s="11">
        <v>0</v>
      </c>
      <c r="AN232" s="10">
        <v>0</v>
      </c>
      <c r="AO232" s="11">
        <v>0</v>
      </c>
      <c r="AP232" s="10">
        <v>0</v>
      </c>
      <c r="AQ232" s="11">
        <v>0</v>
      </c>
      <c r="AR232" s="10">
        <v>0</v>
      </c>
      <c r="AS232" s="11">
        <v>0</v>
      </c>
      <c r="AT232" s="10">
        <v>0</v>
      </c>
      <c r="AU232" s="12"/>
      <c r="AV232" s="10">
        <v>0</v>
      </c>
      <c r="AW232" s="11">
        <v>0</v>
      </c>
      <c r="AX232" s="10">
        <v>0</v>
      </c>
      <c r="AY232" s="11">
        <v>0</v>
      </c>
      <c r="AZ232" s="10">
        <v>0</v>
      </c>
      <c r="BA232" s="11">
        <v>0</v>
      </c>
      <c r="BB232" s="10">
        <v>0</v>
      </c>
      <c r="BC232" s="11">
        <v>0</v>
      </c>
      <c r="BD232" s="10">
        <v>0</v>
      </c>
      <c r="BE232" s="11">
        <v>0</v>
      </c>
      <c r="BF232" s="10">
        <v>0</v>
      </c>
      <c r="BG232" s="12"/>
      <c r="BH232" s="10">
        <v>0</v>
      </c>
      <c r="BI232" s="11">
        <v>0</v>
      </c>
      <c r="BJ232" s="10">
        <v>0</v>
      </c>
      <c r="BK232" s="11">
        <v>0</v>
      </c>
      <c r="BL232" s="10">
        <v>0</v>
      </c>
      <c r="BM232" s="11">
        <v>0</v>
      </c>
      <c r="BN232" s="10">
        <v>0</v>
      </c>
      <c r="BO232" s="11">
        <v>0</v>
      </c>
      <c r="BP232" s="10">
        <v>0</v>
      </c>
      <c r="BQ232" s="11">
        <v>0</v>
      </c>
      <c r="BR232" s="10">
        <v>0</v>
      </c>
      <c r="BT232" s="19">
        <f>(L232+X232+AJ232+AV232+BH232)/(VLOOKUP($D232,[1]Plan1!$B:$E,4,0))</f>
        <v>0</v>
      </c>
      <c r="BU232" s="20">
        <f>(M232+Y232+AK232+AW232+BI232)/(VLOOKUP($D232,[1]Plan1!$B:$E,4,0))</f>
        <v>0</v>
      </c>
      <c r="BV232" s="19">
        <f>(N232+Z232+AL232+AX232+BJ232)/(VLOOKUP($D232,[1]Plan1!$B:$E,4,0))</f>
        <v>0</v>
      </c>
      <c r="BW232" s="20">
        <f>(O232+AA232+AM232+AY232+BK232)/(VLOOKUP($D232,[1]Plan1!$B:$E,4,0))</f>
        <v>0</v>
      </c>
      <c r="BX232" s="19">
        <f>(P232+AB232+AN232+AZ232+BL232)/(VLOOKUP($D232,[1]Plan1!$B:$E,4,0))</f>
        <v>0</v>
      </c>
      <c r="BY232" s="20">
        <f>(Q232+AC232+AO232+BA232+BM232)/(VLOOKUP($D232,[1]Plan1!$B:$E,4,0))</f>
        <v>0</v>
      </c>
      <c r="BZ232" s="19">
        <f>(R232+AD232+AP232+BB232+BN232)/(VLOOKUP($D232,[1]Plan1!$B:$E,4,0))</f>
        <v>0</v>
      </c>
      <c r="CA232" s="20">
        <f>(S232+AE232+AQ232+BC232+BO232)/(VLOOKUP($D232,[1]Plan1!$B:$E,4,0))</f>
        <v>0</v>
      </c>
      <c r="CB232" s="19">
        <f>(T232+AF232+AR232+BD232+BP232)/(VLOOKUP($D232,[1]Plan1!$B:$E,4,0))</f>
        <v>0</v>
      </c>
      <c r="CC232" s="20">
        <f>(U232+AG232+AS232+BE232+BQ232)/(VLOOKUP($D232,[1]Plan1!$B:$E,4,0))</f>
        <v>0</v>
      </c>
      <c r="CD232" s="19">
        <f>(V232+AH232+AT232+BF232+BR232)/(VLOOKUP($D232,[1]Plan1!$B:$E,4,0))</f>
        <v>0</v>
      </c>
      <c r="CE232" s="18"/>
      <c r="CF232" s="19">
        <f>ROUND((((VLOOKUP($D232,[1]Plan1!$B:$C,2,0)/25) * (VLOOKUP(CF$1,[2]Plan1!$A:$B,2,0))) * BT232),0)</f>
        <v>0</v>
      </c>
      <c r="CG232" s="20">
        <f>ROUND((((VLOOKUP($D232,[1]Plan1!$B:$C,2,0)/25) * (VLOOKUP(CG$1,[2]Plan1!$A:$B,2,0))) * BU232),0)</f>
        <v>0</v>
      </c>
      <c r="CH232" s="19">
        <f>ROUND((((VLOOKUP($D232,[1]Plan1!$B:$C,2,0)/25) * (VLOOKUP(CH$1,[2]Plan1!$A:$B,2,0))) * BV232),0)</f>
        <v>0</v>
      </c>
      <c r="CI232" s="20">
        <f>ROUND((((VLOOKUP($D232,[1]Plan1!$B:$C,2,0)/25) * (VLOOKUP(CI$1,[2]Plan1!$A:$B,2,0))) * BW232),0)</f>
        <v>0</v>
      </c>
      <c r="CJ232" s="19">
        <f>ROUND((((VLOOKUP($D232,[1]Plan1!$B:$C,2,0)/25) * (VLOOKUP(CJ$1,[2]Plan1!$A:$B,2,0))) * BX232),0)</f>
        <v>0</v>
      </c>
      <c r="CK232" s="20">
        <f>ROUND((((VLOOKUP($D232,[1]Plan1!$B:$C,2,0)/25) * (VLOOKUP(CK$1,[2]Plan1!$A:$B,2,0))) * BY232),0)</f>
        <v>0</v>
      </c>
      <c r="CL232" s="19">
        <f>ROUND((((VLOOKUP($D232,[1]Plan1!$B:$C,2,0)/25) * (VLOOKUP(CL$1,[2]Plan1!$A:$B,2,0))) * BZ232),0)</f>
        <v>0</v>
      </c>
      <c r="CM232" s="20">
        <f>ROUND((((VLOOKUP($D232,[1]Plan1!$B:$C,2,0)/25) * (VLOOKUP(CM$1,[2]Plan1!$A:$B,2,0))) * CA232),0)</f>
        <v>0</v>
      </c>
      <c r="CN232" s="19">
        <f>ROUND((((VLOOKUP($D232,[1]Plan1!$B:$C,2,0)/25) * (VLOOKUP(CN$1,[2]Plan1!$A:$B,2,0))) * CB232),0)</f>
        <v>0</v>
      </c>
      <c r="CO232" s="20">
        <f>ROUND((((VLOOKUP($D232,[1]Plan1!$B:$C,2,0)/25) * (VLOOKUP(CO$1,[2]Plan1!$A:$B,2,0))) * CC232),0)</f>
        <v>0</v>
      </c>
      <c r="CP232" s="19">
        <f>ROUND((((VLOOKUP($D232,[1]Plan1!$B:$C,2,0)/25) * (VLOOKUP(CP$1,[2]Plan1!$A:$B,2,0))) * CD232),0)</f>
        <v>0</v>
      </c>
      <c r="CQ232" s="18"/>
      <c r="CR232" s="20">
        <f t="shared" si="12"/>
        <v>0</v>
      </c>
      <c r="CS232" s="19">
        <f>VLOOKUP(D232,[1]Plan1!$B:$C,2,0)</f>
        <v>100</v>
      </c>
      <c r="CT232" s="17">
        <f t="shared" si="13"/>
        <v>-100</v>
      </c>
      <c r="CU232" s="21">
        <f t="shared" si="15"/>
        <v>0</v>
      </c>
      <c r="CV232" s="2"/>
      <c r="CW232" s="2"/>
      <c r="CX232" s="2"/>
      <c r="CY232" s="2"/>
    </row>
    <row r="233" spans="1:103" ht="18.75" hidden="1">
      <c r="A233" s="8" t="s">
        <v>19</v>
      </c>
      <c r="B233" s="15" t="s">
        <v>20</v>
      </c>
      <c r="C233" s="15" t="s">
        <v>21</v>
      </c>
      <c r="D233" s="16" t="s">
        <v>199</v>
      </c>
      <c r="E233" s="16" t="str">
        <f>VLOOKUP(D233,[1]Plan1!$B:$D,3,0)</f>
        <v>03/11/20 a 30/11/20</v>
      </c>
      <c r="F233" s="13">
        <v>70513</v>
      </c>
      <c r="G233" s="13">
        <v>10742</v>
      </c>
      <c r="H233" s="14" t="s">
        <v>43</v>
      </c>
      <c r="I233" s="17" t="str">
        <f t="shared" si="14"/>
        <v/>
      </c>
      <c r="J233" s="17">
        <f>VLOOKUP(D233,[1]Plan1!$B:$E,4,0)</f>
        <v>4</v>
      </c>
      <c r="K233" s="18"/>
      <c r="L233" s="10">
        <v>0</v>
      </c>
      <c r="M233" s="11">
        <v>0</v>
      </c>
      <c r="N233" s="10">
        <v>0</v>
      </c>
      <c r="O233" s="11">
        <v>0</v>
      </c>
      <c r="P233" s="10">
        <v>0</v>
      </c>
      <c r="Q233" s="11">
        <v>0</v>
      </c>
      <c r="R233" s="10">
        <v>0</v>
      </c>
      <c r="S233" s="11">
        <v>0</v>
      </c>
      <c r="T233" s="10">
        <v>0</v>
      </c>
      <c r="U233" s="11">
        <v>0</v>
      </c>
      <c r="V233" s="10">
        <v>0</v>
      </c>
      <c r="W233" s="12"/>
      <c r="X233" s="10">
        <v>0</v>
      </c>
      <c r="Y233" s="11">
        <v>0</v>
      </c>
      <c r="Z233" s="10">
        <v>0</v>
      </c>
      <c r="AA233" s="11">
        <v>0</v>
      </c>
      <c r="AB233" s="10">
        <v>0</v>
      </c>
      <c r="AC233" s="11">
        <v>0</v>
      </c>
      <c r="AD233" s="10">
        <v>0</v>
      </c>
      <c r="AE233" s="11">
        <v>0</v>
      </c>
      <c r="AF233" s="10">
        <v>0</v>
      </c>
      <c r="AG233" s="11">
        <v>0</v>
      </c>
      <c r="AH233" s="10">
        <v>0</v>
      </c>
      <c r="AI233" s="12"/>
      <c r="AJ233" s="10">
        <v>0</v>
      </c>
      <c r="AK233" s="11">
        <v>0</v>
      </c>
      <c r="AL233" s="10">
        <v>0</v>
      </c>
      <c r="AM233" s="11">
        <v>0</v>
      </c>
      <c r="AN233" s="10">
        <v>0</v>
      </c>
      <c r="AO233" s="11">
        <v>0</v>
      </c>
      <c r="AP233" s="10">
        <v>0</v>
      </c>
      <c r="AQ233" s="11">
        <v>0</v>
      </c>
      <c r="AR233" s="10">
        <v>0</v>
      </c>
      <c r="AS233" s="11">
        <v>0</v>
      </c>
      <c r="AT233" s="10">
        <v>0</v>
      </c>
      <c r="AU233" s="12"/>
      <c r="AV233" s="10">
        <v>0</v>
      </c>
      <c r="AW233" s="11">
        <v>0</v>
      </c>
      <c r="AX233" s="10">
        <v>0</v>
      </c>
      <c r="AY233" s="11">
        <v>0</v>
      </c>
      <c r="AZ233" s="10">
        <v>0</v>
      </c>
      <c r="BA233" s="11">
        <v>0</v>
      </c>
      <c r="BB233" s="10">
        <v>0</v>
      </c>
      <c r="BC233" s="11">
        <v>0</v>
      </c>
      <c r="BD233" s="10">
        <v>0</v>
      </c>
      <c r="BE233" s="11">
        <v>0</v>
      </c>
      <c r="BF233" s="10">
        <v>0</v>
      </c>
      <c r="BG233" s="12"/>
      <c r="BH233" s="10">
        <v>0</v>
      </c>
      <c r="BI233" s="11">
        <v>0</v>
      </c>
      <c r="BJ233" s="10">
        <v>0</v>
      </c>
      <c r="BK233" s="11">
        <v>0</v>
      </c>
      <c r="BL233" s="10">
        <v>0</v>
      </c>
      <c r="BM233" s="11">
        <v>0</v>
      </c>
      <c r="BN233" s="10">
        <v>0</v>
      </c>
      <c r="BO233" s="11">
        <v>0</v>
      </c>
      <c r="BP233" s="10">
        <v>0</v>
      </c>
      <c r="BQ233" s="11">
        <v>0</v>
      </c>
      <c r="BR233" s="10">
        <v>0</v>
      </c>
      <c r="BT233" s="19">
        <f>(L233+X233+AJ233+AV233+BH233)/(VLOOKUP($D233,[1]Plan1!$B:$E,4,0))</f>
        <v>0</v>
      </c>
      <c r="BU233" s="20">
        <f>(M233+Y233+AK233+AW233+BI233)/(VLOOKUP($D233,[1]Plan1!$B:$E,4,0))</f>
        <v>0</v>
      </c>
      <c r="BV233" s="19">
        <f>(N233+Z233+AL233+AX233+BJ233)/(VLOOKUP($D233,[1]Plan1!$B:$E,4,0))</f>
        <v>0</v>
      </c>
      <c r="BW233" s="20">
        <f>(O233+AA233+AM233+AY233+BK233)/(VLOOKUP($D233,[1]Plan1!$B:$E,4,0))</f>
        <v>0</v>
      </c>
      <c r="BX233" s="19">
        <f>(P233+AB233+AN233+AZ233+BL233)/(VLOOKUP($D233,[1]Plan1!$B:$E,4,0))</f>
        <v>0</v>
      </c>
      <c r="BY233" s="20">
        <f>(Q233+AC233+AO233+BA233+BM233)/(VLOOKUP($D233,[1]Plan1!$B:$E,4,0))</f>
        <v>0</v>
      </c>
      <c r="BZ233" s="19">
        <f>(R233+AD233+AP233+BB233+BN233)/(VLOOKUP($D233,[1]Plan1!$B:$E,4,0))</f>
        <v>0</v>
      </c>
      <c r="CA233" s="20">
        <f>(S233+AE233+AQ233+BC233+BO233)/(VLOOKUP($D233,[1]Plan1!$B:$E,4,0))</f>
        <v>0</v>
      </c>
      <c r="CB233" s="19">
        <f>(T233+AF233+AR233+BD233+BP233)/(VLOOKUP($D233,[1]Plan1!$B:$E,4,0))</f>
        <v>0</v>
      </c>
      <c r="CC233" s="20">
        <f>(U233+AG233+AS233+BE233+BQ233)/(VLOOKUP($D233,[1]Plan1!$B:$E,4,0))</f>
        <v>0</v>
      </c>
      <c r="CD233" s="19">
        <f>(V233+AH233+AT233+BF233+BR233)/(VLOOKUP($D233,[1]Plan1!$B:$E,4,0))</f>
        <v>0</v>
      </c>
      <c r="CE233" s="18"/>
      <c r="CF233" s="19">
        <f>ROUND((((VLOOKUP($D233,[1]Plan1!$B:$C,2,0)/25) * (VLOOKUP(CF$1,[2]Plan1!$A:$B,2,0))) * BT233),0)</f>
        <v>0</v>
      </c>
      <c r="CG233" s="20">
        <f>ROUND((((VLOOKUP($D233,[1]Plan1!$B:$C,2,0)/25) * (VLOOKUP(CG$1,[2]Plan1!$A:$B,2,0))) * BU233),0)</f>
        <v>0</v>
      </c>
      <c r="CH233" s="19">
        <f>ROUND((((VLOOKUP($D233,[1]Plan1!$B:$C,2,0)/25) * (VLOOKUP(CH$1,[2]Plan1!$A:$B,2,0))) * BV233),0)</f>
        <v>0</v>
      </c>
      <c r="CI233" s="20">
        <f>ROUND((((VLOOKUP($D233,[1]Plan1!$B:$C,2,0)/25) * (VLOOKUP(CI$1,[2]Plan1!$A:$B,2,0))) * BW233),0)</f>
        <v>0</v>
      </c>
      <c r="CJ233" s="19">
        <f>ROUND((((VLOOKUP($D233,[1]Plan1!$B:$C,2,0)/25) * (VLOOKUP(CJ$1,[2]Plan1!$A:$B,2,0))) * BX233),0)</f>
        <v>0</v>
      </c>
      <c r="CK233" s="20">
        <f>ROUND((((VLOOKUP($D233,[1]Plan1!$B:$C,2,0)/25) * (VLOOKUP(CK$1,[2]Plan1!$A:$B,2,0))) * BY233),0)</f>
        <v>0</v>
      </c>
      <c r="CL233" s="19">
        <f>ROUND((((VLOOKUP($D233,[1]Plan1!$B:$C,2,0)/25) * (VLOOKUP(CL$1,[2]Plan1!$A:$B,2,0))) * BZ233),0)</f>
        <v>0</v>
      </c>
      <c r="CM233" s="20">
        <f>ROUND((((VLOOKUP($D233,[1]Plan1!$B:$C,2,0)/25) * (VLOOKUP(CM$1,[2]Plan1!$A:$B,2,0))) * CA233),0)</f>
        <v>0</v>
      </c>
      <c r="CN233" s="19">
        <f>ROUND((((VLOOKUP($D233,[1]Plan1!$B:$C,2,0)/25) * (VLOOKUP(CN$1,[2]Plan1!$A:$B,2,0))) * CB233),0)</f>
        <v>0</v>
      </c>
      <c r="CO233" s="20">
        <f>ROUND((((VLOOKUP($D233,[1]Plan1!$B:$C,2,0)/25) * (VLOOKUP(CO$1,[2]Plan1!$A:$B,2,0))) * CC233),0)</f>
        <v>0</v>
      </c>
      <c r="CP233" s="19">
        <f>ROUND((((VLOOKUP($D233,[1]Plan1!$B:$C,2,0)/25) * (VLOOKUP(CP$1,[2]Plan1!$A:$B,2,0))) * CD233),0)</f>
        <v>0</v>
      </c>
      <c r="CQ233" s="18"/>
      <c r="CR233" s="20">
        <f t="shared" si="12"/>
        <v>0</v>
      </c>
      <c r="CS233" s="19">
        <f>VLOOKUP(D233,[1]Plan1!$B:$C,2,0)</f>
        <v>100</v>
      </c>
      <c r="CT233" s="17">
        <f t="shared" si="13"/>
        <v>-100</v>
      </c>
      <c r="CU233" s="21">
        <f t="shared" si="15"/>
        <v>0</v>
      </c>
      <c r="CV233" s="2"/>
      <c r="CW233" s="2"/>
      <c r="CX233" s="2"/>
      <c r="CY233" s="2"/>
    </row>
    <row r="234" spans="1:103" ht="18.75" hidden="1">
      <c r="A234" s="8" t="s">
        <v>19</v>
      </c>
      <c r="B234" s="15" t="s">
        <v>20</v>
      </c>
      <c r="C234" s="15" t="s">
        <v>21</v>
      </c>
      <c r="D234" s="16" t="s">
        <v>199</v>
      </c>
      <c r="E234" s="16" t="str">
        <f>VLOOKUP(D234,[1]Plan1!$B:$D,3,0)</f>
        <v>03/11/20 a 30/11/20</v>
      </c>
      <c r="F234" s="13">
        <v>63417</v>
      </c>
      <c r="G234" s="13">
        <v>10791</v>
      </c>
      <c r="H234" s="14" t="s">
        <v>44</v>
      </c>
      <c r="I234" s="17" t="str">
        <f t="shared" si="14"/>
        <v/>
      </c>
      <c r="J234" s="17">
        <f>VLOOKUP(D234,[1]Plan1!$B:$E,4,0)</f>
        <v>4</v>
      </c>
      <c r="K234" s="18"/>
      <c r="L234" s="10">
        <v>0</v>
      </c>
      <c r="M234" s="11">
        <v>0</v>
      </c>
      <c r="N234" s="10">
        <v>0</v>
      </c>
      <c r="O234" s="11">
        <v>0</v>
      </c>
      <c r="P234" s="10">
        <v>0</v>
      </c>
      <c r="Q234" s="11">
        <v>0</v>
      </c>
      <c r="R234" s="10">
        <v>0</v>
      </c>
      <c r="S234" s="11">
        <v>0</v>
      </c>
      <c r="T234" s="10">
        <v>0</v>
      </c>
      <c r="U234" s="11">
        <v>0</v>
      </c>
      <c r="V234" s="10">
        <v>0</v>
      </c>
      <c r="W234" s="12"/>
      <c r="X234" s="10">
        <v>0</v>
      </c>
      <c r="Y234" s="11">
        <v>0</v>
      </c>
      <c r="Z234" s="10">
        <v>0</v>
      </c>
      <c r="AA234" s="11">
        <v>0</v>
      </c>
      <c r="AB234" s="10">
        <v>0</v>
      </c>
      <c r="AC234" s="11">
        <v>0</v>
      </c>
      <c r="AD234" s="10">
        <v>0</v>
      </c>
      <c r="AE234" s="11">
        <v>0</v>
      </c>
      <c r="AF234" s="10">
        <v>0</v>
      </c>
      <c r="AG234" s="11">
        <v>0</v>
      </c>
      <c r="AH234" s="10">
        <v>0</v>
      </c>
      <c r="AI234" s="12"/>
      <c r="AJ234" s="10">
        <v>0</v>
      </c>
      <c r="AK234" s="11">
        <v>0</v>
      </c>
      <c r="AL234" s="10">
        <v>0</v>
      </c>
      <c r="AM234" s="11">
        <v>0</v>
      </c>
      <c r="AN234" s="10">
        <v>0</v>
      </c>
      <c r="AO234" s="11">
        <v>0</v>
      </c>
      <c r="AP234" s="10">
        <v>0</v>
      </c>
      <c r="AQ234" s="11">
        <v>0</v>
      </c>
      <c r="AR234" s="10">
        <v>0</v>
      </c>
      <c r="AS234" s="11">
        <v>0</v>
      </c>
      <c r="AT234" s="10">
        <v>0</v>
      </c>
      <c r="AU234" s="12"/>
      <c r="AV234" s="10">
        <v>0</v>
      </c>
      <c r="AW234" s="11">
        <v>0</v>
      </c>
      <c r="AX234" s="10">
        <v>0</v>
      </c>
      <c r="AY234" s="11">
        <v>0</v>
      </c>
      <c r="AZ234" s="10">
        <v>0</v>
      </c>
      <c r="BA234" s="11">
        <v>0</v>
      </c>
      <c r="BB234" s="10">
        <v>0</v>
      </c>
      <c r="BC234" s="11">
        <v>0</v>
      </c>
      <c r="BD234" s="10">
        <v>0</v>
      </c>
      <c r="BE234" s="11">
        <v>0</v>
      </c>
      <c r="BF234" s="10">
        <v>0</v>
      </c>
      <c r="BG234" s="12"/>
      <c r="BH234" s="10">
        <v>0</v>
      </c>
      <c r="BI234" s="11">
        <v>0</v>
      </c>
      <c r="BJ234" s="10">
        <v>0</v>
      </c>
      <c r="BK234" s="11">
        <v>0</v>
      </c>
      <c r="BL234" s="10">
        <v>0</v>
      </c>
      <c r="BM234" s="11">
        <v>0</v>
      </c>
      <c r="BN234" s="10">
        <v>0</v>
      </c>
      <c r="BO234" s="11">
        <v>0</v>
      </c>
      <c r="BP234" s="10">
        <v>0</v>
      </c>
      <c r="BQ234" s="11">
        <v>0</v>
      </c>
      <c r="BR234" s="10">
        <v>0</v>
      </c>
      <c r="BT234" s="19">
        <f>(L234+X234+AJ234+AV234+BH234)/(VLOOKUP($D234,[1]Plan1!$B:$E,4,0))</f>
        <v>0</v>
      </c>
      <c r="BU234" s="20">
        <f>(M234+Y234+AK234+AW234+BI234)/(VLOOKUP($D234,[1]Plan1!$B:$E,4,0))</f>
        <v>0</v>
      </c>
      <c r="BV234" s="19">
        <f>(N234+Z234+AL234+AX234+BJ234)/(VLOOKUP($D234,[1]Plan1!$B:$E,4,0))</f>
        <v>0</v>
      </c>
      <c r="BW234" s="20">
        <f>(O234+AA234+AM234+AY234+BK234)/(VLOOKUP($D234,[1]Plan1!$B:$E,4,0))</f>
        <v>0</v>
      </c>
      <c r="BX234" s="19">
        <f>(P234+AB234+AN234+AZ234+BL234)/(VLOOKUP($D234,[1]Plan1!$B:$E,4,0))</f>
        <v>0</v>
      </c>
      <c r="BY234" s="20">
        <f>(Q234+AC234+AO234+BA234+BM234)/(VLOOKUP($D234,[1]Plan1!$B:$E,4,0))</f>
        <v>0</v>
      </c>
      <c r="BZ234" s="19">
        <f>(R234+AD234+AP234+BB234+BN234)/(VLOOKUP($D234,[1]Plan1!$B:$E,4,0))</f>
        <v>0</v>
      </c>
      <c r="CA234" s="20">
        <f>(S234+AE234+AQ234+BC234+BO234)/(VLOOKUP($D234,[1]Plan1!$B:$E,4,0))</f>
        <v>0</v>
      </c>
      <c r="CB234" s="19">
        <f>(T234+AF234+AR234+BD234+BP234)/(VLOOKUP($D234,[1]Plan1!$B:$E,4,0))</f>
        <v>0</v>
      </c>
      <c r="CC234" s="20">
        <f>(U234+AG234+AS234+BE234+BQ234)/(VLOOKUP($D234,[1]Plan1!$B:$E,4,0))</f>
        <v>0</v>
      </c>
      <c r="CD234" s="19">
        <f>(V234+AH234+AT234+BF234+BR234)/(VLOOKUP($D234,[1]Plan1!$B:$E,4,0))</f>
        <v>0</v>
      </c>
      <c r="CE234" s="18"/>
      <c r="CF234" s="19">
        <f>ROUND((((VLOOKUP($D234,[1]Plan1!$B:$C,2,0)/25) * (VLOOKUP(CF$1,[2]Plan1!$A:$B,2,0))) * BT234),0)</f>
        <v>0</v>
      </c>
      <c r="CG234" s="20">
        <f>ROUND((((VLOOKUP($D234,[1]Plan1!$B:$C,2,0)/25) * (VLOOKUP(CG$1,[2]Plan1!$A:$B,2,0))) * BU234),0)</f>
        <v>0</v>
      </c>
      <c r="CH234" s="19">
        <f>ROUND((((VLOOKUP($D234,[1]Plan1!$B:$C,2,0)/25) * (VLOOKUP(CH$1,[2]Plan1!$A:$B,2,0))) * BV234),0)</f>
        <v>0</v>
      </c>
      <c r="CI234" s="20">
        <f>ROUND((((VLOOKUP($D234,[1]Plan1!$B:$C,2,0)/25) * (VLOOKUP(CI$1,[2]Plan1!$A:$B,2,0))) * BW234),0)</f>
        <v>0</v>
      </c>
      <c r="CJ234" s="19">
        <f>ROUND((((VLOOKUP($D234,[1]Plan1!$B:$C,2,0)/25) * (VLOOKUP(CJ$1,[2]Plan1!$A:$B,2,0))) * BX234),0)</f>
        <v>0</v>
      </c>
      <c r="CK234" s="20">
        <f>ROUND((((VLOOKUP($D234,[1]Plan1!$B:$C,2,0)/25) * (VLOOKUP(CK$1,[2]Plan1!$A:$B,2,0))) * BY234),0)</f>
        <v>0</v>
      </c>
      <c r="CL234" s="19">
        <f>ROUND((((VLOOKUP($D234,[1]Plan1!$B:$C,2,0)/25) * (VLOOKUP(CL$1,[2]Plan1!$A:$B,2,0))) * BZ234),0)</f>
        <v>0</v>
      </c>
      <c r="CM234" s="20">
        <f>ROUND((((VLOOKUP($D234,[1]Plan1!$B:$C,2,0)/25) * (VLOOKUP(CM$1,[2]Plan1!$A:$B,2,0))) * CA234),0)</f>
        <v>0</v>
      </c>
      <c r="CN234" s="19">
        <f>ROUND((((VLOOKUP($D234,[1]Plan1!$B:$C,2,0)/25) * (VLOOKUP(CN$1,[2]Plan1!$A:$B,2,0))) * CB234),0)</f>
        <v>0</v>
      </c>
      <c r="CO234" s="20">
        <f>ROUND((((VLOOKUP($D234,[1]Plan1!$B:$C,2,0)/25) * (VLOOKUP(CO$1,[2]Plan1!$A:$B,2,0))) * CC234),0)</f>
        <v>0</v>
      </c>
      <c r="CP234" s="19">
        <f>ROUND((((VLOOKUP($D234,[1]Plan1!$B:$C,2,0)/25) * (VLOOKUP(CP$1,[2]Plan1!$A:$B,2,0))) * CD234),0)</f>
        <v>0</v>
      </c>
      <c r="CQ234" s="18"/>
      <c r="CR234" s="20">
        <f t="shared" si="12"/>
        <v>0</v>
      </c>
      <c r="CS234" s="19">
        <f>VLOOKUP(D234,[1]Plan1!$B:$C,2,0)</f>
        <v>100</v>
      </c>
      <c r="CT234" s="17">
        <f t="shared" si="13"/>
        <v>-100</v>
      </c>
      <c r="CU234" s="21">
        <f t="shared" si="15"/>
        <v>0</v>
      </c>
      <c r="CV234" s="2"/>
      <c r="CW234" s="2"/>
      <c r="CX234" s="2"/>
      <c r="CY234" s="2"/>
    </row>
    <row r="235" spans="1:103" ht="18.75" hidden="1">
      <c r="A235" s="8" t="s">
        <v>19</v>
      </c>
      <c r="B235" s="15" t="s">
        <v>20</v>
      </c>
      <c r="C235" s="15" t="s">
        <v>21</v>
      </c>
      <c r="D235" s="16" t="s">
        <v>199</v>
      </c>
      <c r="E235" s="16" t="str">
        <f>VLOOKUP(D235,[1]Plan1!$B:$D,3,0)</f>
        <v>03/11/20 a 30/11/20</v>
      </c>
      <c r="F235" s="13">
        <v>103595</v>
      </c>
      <c r="G235" s="13">
        <v>11450</v>
      </c>
      <c r="H235" s="14" t="s">
        <v>45</v>
      </c>
      <c r="I235" s="17" t="str">
        <f t="shared" si="14"/>
        <v/>
      </c>
      <c r="J235" s="17">
        <f>VLOOKUP(D235,[1]Plan1!$B:$E,4,0)</f>
        <v>4</v>
      </c>
      <c r="K235" s="18"/>
      <c r="L235" s="10">
        <v>0</v>
      </c>
      <c r="M235" s="11">
        <v>0</v>
      </c>
      <c r="N235" s="10">
        <v>0</v>
      </c>
      <c r="O235" s="11">
        <v>0</v>
      </c>
      <c r="P235" s="10">
        <v>0</v>
      </c>
      <c r="Q235" s="11">
        <v>0</v>
      </c>
      <c r="R235" s="10">
        <v>0</v>
      </c>
      <c r="S235" s="11">
        <v>0</v>
      </c>
      <c r="T235" s="10">
        <v>0</v>
      </c>
      <c r="U235" s="11">
        <v>0</v>
      </c>
      <c r="V235" s="10">
        <v>0</v>
      </c>
      <c r="W235" s="12"/>
      <c r="X235" s="10">
        <v>0</v>
      </c>
      <c r="Y235" s="11">
        <v>0</v>
      </c>
      <c r="Z235" s="10">
        <v>0</v>
      </c>
      <c r="AA235" s="11">
        <v>0</v>
      </c>
      <c r="AB235" s="10">
        <v>0</v>
      </c>
      <c r="AC235" s="11">
        <v>0</v>
      </c>
      <c r="AD235" s="10">
        <v>0</v>
      </c>
      <c r="AE235" s="11">
        <v>0</v>
      </c>
      <c r="AF235" s="10">
        <v>0</v>
      </c>
      <c r="AG235" s="11">
        <v>0</v>
      </c>
      <c r="AH235" s="10">
        <v>0</v>
      </c>
      <c r="AI235" s="12"/>
      <c r="AJ235" s="10">
        <v>0</v>
      </c>
      <c r="AK235" s="11">
        <v>0</v>
      </c>
      <c r="AL235" s="10">
        <v>0</v>
      </c>
      <c r="AM235" s="11">
        <v>0</v>
      </c>
      <c r="AN235" s="10">
        <v>0</v>
      </c>
      <c r="AO235" s="11">
        <v>0</v>
      </c>
      <c r="AP235" s="10">
        <v>0</v>
      </c>
      <c r="AQ235" s="11">
        <v>0</v>
      </c>
      <c r="AR235" s="10">
        <v>0</v>
      </c>
      <c r="AS235" s="11">
        <v>0</v>
      </c>
      <c r="AT235" s="10">
        <v>0</v>
      </c>
      <c r="AU235" s="12"/>
      <c r="AV235" s="10">
        <v>0</v>
      </c>
      <c r="AW235" s="11">
        <v>0</v>
      </c>
      <c r="AX235" s="10">
        <v>0</v>
      </c>
      <c r="AY235" s="11">
        <v>0</v>
      </c>
      <c r="AZ235" s="10">
        <v>0</v>
      </c>
      <c r="BA235" s="11">
        <v>0</v>
      </c>
      <c r="BB235" s="10">
        <v>0</v>
      </c>
      <c r="BC235" s="11">
        <v>0</v>
      </c>
      <c r="BD235" s="10">
        <v>0</v>
      </c>
      <c r="BE235" s="11">
        <v>0</v>
      </c>
      <c r="BF235" s="10">
        <v>0</v>
      </c>
      <c r="BG235" s="12"/>
      <c r="BH235" s="10">
        <v>0</v>
      </c>
      <c r="BI235" s="11">
        <v>0</v>
      </c>
      <c r="BJ235" s="10">
        <v>0</v>
      </c>
      <c r="BK235" s="11">
        <v>0</v>
      </c>
      <c r="BL235" s="10">
        <v>0</v>
      </c>
      <c r="BM235" s="11">
        <v>0</v>
      </c>
      <c r="BN235" s="10">
        <v>0</v>
      </c>
      <c r="BO235" s="11">
        <v>0</v>
      </c>
      <c r="BP235" s="10">
        <v>0</v>
      </c>
      <c r="BQ235" s="11">
        <v>0</v>
      </c>
      <c r="BR235" s="10">
        <v>0</v>
      </c>
      <c r="BT235" s="19">
        <f>(L235+X235+AJ235+AV235+BH235)/(VLOOKUP($D235,[1]Plan1!$B:$E,4,0))</f>
        <v>0</v>
      </c>
      <c r="BU235" s="20">
        <f>(M235+Y235+AK235+AW235+BI235)/(VLOOKUP($D235,[1]Plan1!$B:$E,4,0))</f>
        <v>0</v>
      </c>
      <c r="BV235" s="19">
        <f>(N235+Z235+AL235+AX235+BJ235)/(VLOOKUP($D235,[1]Plan1!$B:$E,4,0))</f>
        <v>0</v>
      </c>
      <c r="BW235" s="20">
        <f>(O235+AA235+AM235+AY235+BK235)/(VLOOKUP($D235,[1]Plan1!$B:$E,4,0))</f>
        <v>0</v>
      </c>
      <c r="BX235" s="19">
        <f>(P235+AB235+AN235+AZ235+BL235)/(VLOOKUP($D235,[1]Plan1!$B:$E,4,0))</f>
        <v>0</v>
      </c>
      <c r="BY235" s="20">
        <f>(Q235+AC235+AO235+BA235+BM235)/(VLOOKUP($D235,[1]Plan1!$B:$E,4,0))</f>
        <v>0</v>
      </c>
      <c r="BZ235" s="19">
        <f>(R235+AD235+AP235+BB235+BN235)/(VLOOKUP($D235,[1]Plan1!$B:$E,4,0))</f>
        <v>0</v>
      </c>
      <c r="CA235" s="20">
        <f>(S235+AE235+AQ235+BC235+BO235)/(VLOOKUP($D235,[1]Plan1!$B:$E,4,0))</f>
        <v>0</v>
      </c>
      <c r="CB235" s="19">
        <f>(T235+AF235+AR235+BD235+BP235)/(VLOOKUP($D235,[1]Plan1!$B:$E,4,0))</f>
        <v>0</v>
      </c>
      <c r="CC235" s="20">
        <f>(U235+AG235+AS235+BE235+BQ235)/(VLOOKUP($D235,[1]Plan1!$B:$E,4,0))</f>
        <v>0</v>
      </c>
      <c r="CD235" s="19">
        <f>(V235+AH235+AT235+BF235+BR235)/(VLOOKUP($D235,[1]Plan1!$B:$E,4,0))</f>
        <v>0</v>
      </c>
      <c r="CE235" s="18"/>
      <c r="CF235" s="19">
        <f>ROUND((((VLOOKUP($D235,[1]Plan1!$B:$C,2,0)/25) * (VLOOKUP(CF$1,[2]Plan1!$A:$B,2,0))) * BT235),0)</f>
        <v>0</v>
      </c>
      <c r="CG235" s="20">
        <f>ROUND((((VLOOKUP($D235,[1]Plan1!$B:$C,2,0)/25) * (VLOOKUP(CG$1,[2]Plan1!$A:$B,2,0))) * BU235),0)</f>
        <v>0</v>
      </c>
      <c r="CH235" s="19">
        <f>ROUND((((VLOOKUP($D235,[1]Plan1!$B:$C,2,0)/25) * (VLOOKUP(CH$1,[2]Plan1!$A:$B,2,0))) * BV235),0)</f>
        <v>0</v>
      </c>
      <c r="CI235" s="20">
        <f>ROUND((((VLOOKUP($D235,[1]Plan1!$B:$C,2,0)/25) * (VLOOKUP(CI$1,[2]Plan1!$A:$B,2,0))) * BW235),0)</f>
        <v>0</v>
      </c>
      <c r="CJ235" s="19">
        <f>ROUND((((VLOOKUP($D235,[1]Plan1!$B:$C,2,0)/25) * (VLOOKUP(CJ$1,[2]Plan1!$A:$B,2,0))) * BX235),0)</f>
        <v>0</v>
      </c>
      <c r="CK235" s="20">
        <f>ROUND((((VLOOKUP($D235,[1]Plan1!$B:$C,2,0)/25) * (VLOOKUP(CK$1,[2]Plan1!$A:$B,2,0))) * BY235),0)</f>
        <v>0</v>
      </c>
      <c r="CL235" s="19">
        <f>ROUND((((VLOOKUP($D235,[1]Plan1!$B:$C,2,0)/25) * (VLOOKUP(CL$1,[2]Plan1!$A:$B,2,0))) * BZ235),0)</f>
        <v>0</v>
      </c>
      <c r="CM235" s="20">
        <f>ROUND((((VLOOKUP($D235,[1]Plan1!$B:$C,2,0)/25) * (VLOOKUP(CM$1,[2]Plan1!$A:$B,2,0))) * CA235),0)</f>
        <v>0</v>
      </c>
      <c r="CN235" s="19">
        <f>ROUND((((VLOOKUP($D235,[1]Plan1!$B:$C,2,0)/25) * (VLOOKUP(CN$1,[2]Plan1!$A:$B,2,0))) * CB235),0)</f>
        <v>0</v>
      </c>
      <c r="CO235" s="20">
        <f>ROUND((((VLOOKUP($D235,[1]Plan1!$B:$C,2,0)/25) * (VLOOKUP(CO$1,[2]Plan1!$A:$B,2,0))) * CC235),0)</f>
        <v>0</v>
      </c>
      <c r="CP235" s="19">
        <f>ROUND((((VLOOKUP($D235,[1]Plan1!$B:$C,2,0)/25) * (VLOOKUP(CP$1,[2]Plan1!$A:$B,2,0))) * CD235),0)</f>
        <v>0</v>
      </c>
      <c r="CQ235" s="18"/>
      <c r="CR235" s="20">
        <f t="shared" si="12"/>
        <v>0</v>
      </c>
      <c r="CS235" s="19">
        <f>VLOOKUP(D235,[1]Plan1!$B:$C,2,0)</f>
        <v>100</v>
      </c>
      <c r="CT235" s="17">
        <f t="shared" si="13"/>
        <v>-100</v>
      </c>
      <c r="CU235" s="21">
        <f t="shared" si="15"/>
        <v>0</v>
      </c>
      <c r="CV235" s="2"/>
      <c r="CW235" s="2"/>
      <c r="CX235" s="2"/>
      <c r="CY235" s="2"/>
    </row>
    <row r="236" spans="1:103" ht="18.75" hidden="1">
      <c r="A236" s="8" t="s">
        <v>19</v>
      </c>
      <c r="B236" s="15" t="s">
        <v>20</v>
      </c>
      <c r="C236" s="15" t="s">
        <v>21</v>
      </c>
      <c r="D236" s="16" t="s">
        <v>199</v>
      </c>
      <c r="E236" s="16" t="str">
        <f>VLOOKUP(D236,[1]Plan1!$B:$D,3,0)</f>
        <v>03/11/20 a 30/11/20</v>
      </c>
      <c r="F236" s="13">
        <v>74299</v>
      </c>
      <c r="G236" s="13">
        <v>11054</v>
      </c>
      <c r="H236" s="14" t="s">
        <v>46</v>
      </c>
      <c r="I236" s="17" t="str">
        <f t="shared" si="14"/>
        <v/>
      </c>
      <c r="J236" s="17">
        <f>VLOOKUP(D236,[1]Plan1!$B:$E,4,0)</f>
        <v>4</v>
      </c>
      <c r="K236" s="18"/>
      <c r="L236" s="10">
        <v>0</v>
      </c>
      <c r="M236" s="11">
        <v>0</v>
      </c>
      <c r="N236" s="10">
        <v>0</v>
      </c>
      <c r="O236" s="11">
        <v>0</v>
      </c>
      <c r="P236" s="10">
        <v>0</v>
      </c>
      <c r="Q236" s="11">
        <v>0</v>
      </c>
      <c r="R236" s="10">
        <v>0</v>
      </c>
      <c r="S236" s="11">
        <v>0</v>
      </c>
      <c r="T236" s="10">
        <v>0</v>
      </c>
      <c r="U236" s="11">
        <v>0</v>
      </c>
      <c r="V236" s="10">
        <v>0</v>
      </c>
      <c r="W236" s="12"/>
      <c r="X236" s="10">
        <v>0</v>
      </c>
      <c r="Y236" s="11">
        <v>0</v>
      </c>
      <c r="Z236" s="10">
        <v>0</v>
      </c>
      <c r="AA236" s="11">
        <v>0</v>
      </c>
      <c r="AB236" s="10">
        <v>0</v>
      </c>
      <c r="AC236" s="11">
        <v>0</v>
      </c>
      <c r="AD236" s="10">
        <v>0</v>
      </c>
      <c r="AE236" s="11">
        <v>0</v>
      </c>
      <c r="AF236" s="10">
        <v>0</v>
      </c>
      <c r="AG236" s="11">
        <v>0</v>
      </c>
      <c r="AH236" s="10">
        <v>0</v>
      </c>
      <c r="AI236" s="12"/>
      <c r="AJ236" s="10">
        <v>0</v>
      </c>
      <c r="AK236" s="11">
        <v>0</v>
      </c>
      <c r="AL236" s="10">
        <v>0</v>
      </c>
      <c r="AM236" s="11">
        <v>0</v>
      </c>
      <c r="AN236" s="10">
        <v>0</v>
      </c>
      <c r="AO236" s="11">
        <v>0</v>
      </c>
      <c r="AP236" s="10">
        <v>0</v>
      </c>
      <c r="AQ236" s="11">
        <v>0</v>
      </c>
      <c r="AR236" s="10">
        <v>0</v>
      </c>
      <c r="AS236" s="11">
        <v>0</v>
      </c>
      <c r="AT236" s="10">
        <v>0</v>
      </c>
      <c r="AU236" s="12"/>
      <c r="AV236" s="10">
        <v>0</v>
      </c>
      <c r="AW236" s="11">
        <v>0</v>
      </c>
      <c r="AX236" s="10">
        <v>0</v>
      </c>
      <c r="AY236" s="11">
        <v>0</v>
      </c>
      <c r="AZ236" s="10">
        <v>0</v>
      </c>
      <c r="BA236" s="11">
        <v>0</v>
      </c>
      <c r="BB236" s="10">
        <v>0</v>
      </c>
      <c r="BC236" s="11">
        <v>0</v>
      </c>
      <c r="BD236" s="10">
        <v>0</v>
      </c>
      <c r="BE236" s="11">
        <v>0</v>
      </c>
      <c r="BF236" s="10">
        <v>0</v>
      </c>
      <c r="BG236" s="12"/>
      <c r="BH236" s="10">
        <v>0</v>
      </c>
      <c r="BI236" s="11">
        <v>0</v>
      </c>
      <c r="BJ236" s="10">
        <v>0</v>
      </c>
      <c r="BK236" s="11">
        <v>0</v>
      </c>
      <c r="BL236" s="10">
        <v>0</v>
      </c>
      <c r="BM236" s="11">
        <v>0</v>
      </c>
      <c r="BN236" s="10">
        <v>0</v>
      </c>
      <c r="BO236" s="11">
        <v>0</v>
      </c>
      <c r="BP236" s="10">
        <v>0</v>
      </c>
      <c r="BQ236" s="11">
        <v>0</v>
      </c>
      <c r="BR236" s="10">
        <v>0</v>
      </c>
      <c r="BT236" s="19">
        <f>(L236+X236+AJ236+AV236+BH236)/(VLOOKUP($D236,[1]Plan1!$B:$E,4,0))</f>
        <v>0</v>
      </c>
      <c r="BU236" s="20">
        <f>(M236+Y236+AK236+AW236+BI236)/(VLOOKUP($D236,[1]Plan1!$B:$E,4,0))</f>
        <v>0</v>
      </c>
      <c r="BV236" s="19">
        <f>(N236+Z236+AL236+AX236+BJ236)/(VLOOKUP($D236,[1]Plan1!$B:$E,4,0))</f>
        <v>0</v>
      </c>
      <c r="BW236" s="20">
        <f>(O236+AA236+AM236+AY236+BK236)/(VLOOKUP($D236,[1]Plan1!$B:$E,4,0))</f>
        <v>0</v>
      </c>
      <c r="BX236" s="19">
        <f>(P236+AB236+AN236+AZ236+BL236)/(VLOOKUP($D236,[1]Plan1!$B:$E,4,0))</f>
        <v>0</v>
      </c>
      <c r="BY236" s="20">
        <f>(Q236+AC236+AO236+BA236+BM236)/(VLOOKUP($D236,[1]Plan1!$B:$E,4,0))</f>
        <v>0</v>
      </c>
      <c r="BZ236" s="19">
        <f>(R236+AD236+AP236+BB236+BN236)/(VLOOKUP($D236,[1]Plan1!$B:$E,4,0))</f>
        <v>0</v>
      </c>
      <c r="CA236" s="20">
        <f>(S236+AE236+AQ236+BC236+BO236)/(VLOOKUP($D236,[1]Plan1!$B:$E,4,0))</f>
        <v>0</v>
      </c>
      <c r="CB236" s="19">
        <f>(T236+AF236+AR236+BD236+BP236)/(VLOOKUP($D236,[1]Plan1!$B:$E,4,0))</f>
        <v>0</v>
      </c>
      <c r="CC236" s="20">
        <f>(U236+AG236+AS236+BE236+BQ236)/(VLOOKUP($D236,[1]Plan1!$B:$E,4,0))</f>
        <v>0</v>
      </c>
      <c r="CD236" s="19">
        <f>(V236+AH236+AT236+BF236+BR236)/(VLOOKUP($D236,[1]Plan1!$B:$E,4,0))</f>
        <v>0</v>
      </c>
      <c r="CE236" s="18"/>
      <c r="CF236" s="19">
        <f>ROUND((((VLOOKUP($D236,[1]Plan1!$B:$C,2,0)/25) * (VLOOKUP(CF$1,[2]Plan1!$A:$B,2,0))) * BT236),0)</f>
        <v>0</v>
      </c>
      <c r="CG236" s="20">
        <f>ROUND((((VLOOKUP($D236,[1]Plan1!$B:$C,2,0)/25) * (VLOOKUP(CG$1,[2]Plan1!$A:$B,2,0))) * BU236),0)</f>
        <v>0</v>
      </c>
      <c r="CH236" s="19">
        <f>ROUND((((VLOOKUP($D236,[1]Plan1!$B:$C,2,0)/25) * (VLOOKUP(CH$1,[2]Plan1!$A:$B,2,0))) * BV236),0)</f>
        <v>0</v>
      </c>
      <c r="CI236" s="20">
        <f>ROUND((((VLOOKUP($D236,[1]Plan1!$B:$C,2,0)/25) * (VLOOKUP(CI$1,[2]Plan1!$A:$B,2,0))) * BW236),0)</f>
        <v>0</v>
      </c>
      <c r="CJ236" s="19">
        <f>ROUND((((VLOOKUP($D236,[1]Plan1!$B:$C,2,0)/25) * (VLOOKUP(CJ$1,[2]Plan1!$A:$B,2,0))) * BX236),0)</f>
        <v>0</v>
      </c>
      <c r="CK236" s="20">
        <f>ROUND((((VLOOKUP($D236,[1]Plan1!$B:$C,2,0)/25) * (VLOOKUP(CK$1,[2]Plan1!$A:$B,2,0))) * BY236),0)</f>
        <v>0</v>
      </c>
      <c r="CL236" s="19">
        <f>ROUND((((VLOOKUP($D236,[1]Plan1!$B:$C,2,0)/25) * (VLOOKUP(CL$1,[2]Plan1!$A:$B,2,0))) * BZ236),0)</f>
        <v>0</v>
      </c>
      <c r="CM236" s="20">
        <f>ROUND((((VLOOKUP($D236,[1]Plan1!$B:$C,2,0)/25) * (VLOOKUP(CM$1,[2]Plan1!$A:$B,2,0))) * CA236),0)</f>
        <v>0</v>
      </c>
      <c r="CN236" s="19">
        <f>ROUND((((VLOOKUP($D236,[1]Plan1!$B:$C,2,0)/25) * (VLOOKUP(CN$1,[2]Plan1!$A:$B,2,0))) * CB236),0)</f>
        <v>0</v>
      </c>
      <c r="CO236" s="20">
        <f>ROUND((((VLOOKUP($D236,[1]Plan1!$B:$C,2,0)/25) * (VLOOKUP(CO$1,[2]Plan1!$A:$B,2,0))) * CC236),0)</f>
        <v>0</v>
      </c>
      <c r="CP236" s="19">
        <f>ROUND((((VLOOKUP($D236,[1]Plan1!$B:$C,2,0)/25) * (VLOOKUP(CP$1,[2]Plan1!$A:$B,2,0))) * CD236),0)</f>
        <v>0</v>
      </c>
      <c r="CQ236" s="18"/>
      <c r="CR236" s="20">
        <f t="shared" si="12"/>
        <v>0</v>
      </c>
      <c r="CS236" s="19">
        <f>VLOOKUP(D236,[1]Plan1!$B:$C,2,0)</f>
        <v>100</v>
      </c>
      <c r="CT236" s="17">
        <f t="shared" si="13"/>
        <v>-100</v>
      </c>
      <c r="CU236" s="21">
        <f t="shared" si="15"/>
        <v>0</v>
      </c>
      <c r="CV236" s="2"/>
      <c r="CW236" s="2"/>
      <c r="CX236" s="2"/>
      <c r="CY236" s="2"/>
    </row>
    <row r="237" spans="1:103" ht="18.75" hidden="1">
      <c r="A237" s="8" t="s">
        <v>19</v>
      </c>
      <c r="B237" s="15" t="s">
        <v>20</v>
      </c>
      <c r="C237" s="15" t="s">
        <v>21</v>
      </c>
      <c r="D237" s="16" t="s">
        <v>199</v>
      </c>
      <c r="E237" s="16" t="str">
        <f>VLOOKUP(D237,[1]Plan1!$B:$D,3,0)</f>
        <v>03/11/20 a 30/11/20</v>
      </c>
      <c r="F237" s="13">
        <v>82073</v>
      </c>
      <c r="G237" s="13">
        <v>10785</v>
      </c>
      <c r="H237" s="14" t="s">
        <v>47</v>
      </c>
      <c r="I237" s="17" t="str">
        <f t="shared" si="14"/>
        <v/>
      </c>
      <c r="J237" s="17">
        <f>VLOOKUP(D237,[1]Plan1!$B:$E,4,0)</f>
        <v>4</v>
      </c>
      <c r="K237" s="18"/>
      <c r="L237" s="10">
        <v>0</v>
      </c>
      <c r="M237" s="11">
        <v>0</v>
      </c>
      <c r="N237" s="10">
        <v>0</v>
      </c>
      <c r="O237" s="11">
        <v>0</v>
      </c>
      <c r="P237" s="10">
        <v>0</v>
      </c>
      <c r="Q237" s="11">
        <v>0</v>
      </c>
      <c r="R237" s="10">
        <v>0</v>
      </c>
      <c r="S237" s="11">
        <v>0</v>
      </c>
      <c r="T237" s="10">
        <v>0</v>
      </c>
      <c r="U237" s="11">
        <v>0</v>
      </c>
      <c r="V237" s="10">
        <v>0</v>
      </c>
      <c r="W237" s="12"/>
      <c r="X237" s="10">
        <v>0</v>
      </c>
      <c r="Y237" s="11">
        <v>0</v>
      </c>
      <c r="Z237" s="10">
        <v>0</v>
      </c>
      <c r="AA237" s="11">
        <v>0</v>
      </c>
      <c r="AB237" s="10">
        <v>0</v>
      </c>
      <c r="AC237" s="11">
        <v>0</v>
      </c>
      <c r="AD237" s="10">
        <v>0</v>
      </c>
      <c r="AE237" s="11">
        <v>0</v>
      </c>
      <c r="AF237" s="10">
        <v>0</v>
      </c>
      <c r="AG237" s="11">
        <v>0</v>
      </c>
      <c r="AH237" s="10">
        <v>0</v>
      </c>
      <c r="AI237" s="12"/>
      <c r="AJ237" s="10">
        <v>0</v>
      </c>
      <c r="AK237" s="11">
        <v>0</v>
      </c>
      <c r="AL237" s="10">
        <v>0</v>
      </c>
      <c r="AM237" s="11">
        <v>0</v>
      </c>
      <c r="AN237" s="10">
        <v>0</v>
      </c>
      <c r="AO237" s="11">
        <v>0</v>
      </c>
      <c r="AP237" s="10">
        <v>0</v>
      </c>
      <c r="AQ237" s="11">
        <v>0</v>
      </c>
      <c r="AR237" s="10">
        <v>0</v>
      </c>
      <c r="AS237" s="11">
        <v>0</v>
      </c>
      <c r="AT237" s="10">
        <v>0</v>
      </c>
      <c r="AU237" s="12"/>
      <c r="AV237" s="10">
        <v>0</v>
      </c>
      <c r="AW237" s="11">
        <v>0</v>
      </c>
      <c r="AX237" s="10">
        <v>0</v>
      </c>
      <c r="AY237" s="11">
        <v>0</v>
      </c>
      <c r="AZ237" s="10">
        <v>0</v>
      </c>
      <c r="BA237" s="11">
        <v>0</v>
      </c>
      <c r="BB237" s="10">
        <v>0</v>
      </c>
      <c r="BC237" s="11">
        <v>0</v>
      </c>
      <c r="BD237" s="10">
        <v>0</v>
      </c>
      <c r="BE237" s="11">
        <v>0</v>
      </c>
      <c r="BF237" s="10">
        <v>0</v>
      </c>
      <c r="BG237" s="12"/>
      <c r="BH237" s="10">
        <v>0</v>
      </c>
      <c r="BI237" s="11">
        <v>0</v>
      </c>
      <c r="BJ237" s="10">
        <v>0</v>
      </c>
      <c r="BK237" s="11">
        <v>0</v>
      </c>
      <c r="BL237" s="10">
        <v>0</v>
      </c>
      <c r="BM237" s="11">
        <v>0</v>
      </c>
      <c r="BN237" s="10">
        <v>0</v>
      </c>
      <c r="BO237" s="11">
        <v>0</v>
      </c>
      <c r="BP237" s="10">
        <v>0</v>
      </c>
      <c r="BQ237" s="11">
        <v>0</v>
      </c>
      <c r="BR237" s="10">
        <v>0</v>
      </c>
      <c r="BT237" s="19">
        <f>(L237+X237+AJ237+AV237+BH237)/(VLOOKUP($D237,[1]Plan1!$B:$E,4,0))</f>
        <v>0</v>
      </c>
      <c r="BU237" s="20">
        <f>(M237+Y237+AK237+AW237+BI237)/(VLOOKUP($D237,[1]Plan1!$B:$E,4,0))</f>
        <v>0</v>
      </c>
      <c r="BV237" s="19">
        <f>(N237+Z237+AL237+AX237+BJ237)/(VLOOKUP($D237,[1]Plan1!$B:$E,4,0))</f>
        <v>0</v>
      </c>
      <c r="BW237" s="20">
        <f>(O237+AA237+AM237+AY237+BK237)/(VLOOKUP($D237,[1]Plan1!$B:$E,4,0))</f>
        <v>0</v>
      </c>
      <c r="BX237" s="19">
        <f>(P237+AB237+AN237+AZ237+BL237)/(VLOOKUP($D237,[1]Plan1!$B:$E,4,0))</f>
        <v>0</v>
      </c>
      <c r="BY237" s="20">
        <f>(Q237+AC237+AO237+BA237+BM237)/(VLOOKUP($D237,[1]Plan1!$B:$E,4,0))</f>
        <v>0</v>
      </c>
      <c r="BZ237" s="19">
        <f>(R237+AD237+AP237+BB237+BN237)/(VLOOKUP($D237,[1]Plan1!$B:$E,4,0))</f>
        <v>0</v>
      </c>
      <c r="CA237" s="20">
        <f>(S237+AE237+AQ237+BC237+BO237)/(VLOOKUP($D237,[1]Plan1!$B:$E,4,0))</f>
        <v>0</v>
      </c>
      <c r="CB237" s="19">
        <f>(T237+AF237+AR237+BD237+BP237)/(VLOOKUP($D237,[1]Plan1!$B:$E,4,0))</f>
        <v>0</v>
      </c>
      <c r="CC237" s="20">
        <f>(U237+AG237+AS237+BE237+BQ237)/(VLOOKUP($D237,[1]Plan1!$B:$E,4,0))</f>
        <v>0</v>
      </c>
      <c r="CD237" s="19">
        <f>(V237+AH237+AT237+BF237+BR237)/(VLOOKUP($D237,[1]Plan1!$B:$E,4,0))</f>
        <v>0</v>
      </c>
      <c r="CE237" s="18"/>
      <c r="CF237" s="19">
        <f>ROUND((((VLOOKUP($D237,[1]Plan1!$B:$C,2,0)/25) * (VLOOKUP(CF$1,[2]Plan1!$A:$B,2,0))) * BT237),0)</f>
        <v>0</v>
      </c>
      <c r="CG237" s="20">
        <f>ROUND((((VLOOKUP($D237,[1]Plan1!$B:$C,2,0)/25) * (VLOOKUP(CG$1,[2]Plan1!$A:$B,2,0))) * BU237),0)</f>
        <v>0</v>
      </c>
      <c r="CH237" s="19">
        <f>ROUND((((VLOOKUP($D237,[1]Plan1!$B:$C,2,0)/25) * (VLOOKUP(CH$1,[2]Plan1!$A:$B,2,0))) * BV237),0)</f>
        <v>0</v>
      </c>
      <c r="CI237" s="20">
        <f>ROUND((((VLOOKUP($D237,[1]Plan1!$B:$C,2,0)/25) * (VLOOKUP(CI$1,[2]Plan1!$A:$B,2,0))) * BW237),0)</f>
        <v>0</v>
      </c>
      <c r="CJ237" s="19">
        <f>ROUND((((VLOOKUP($D237,[1]Plan1!$B:$C,2,0)/25) * (VLOOKUP(CJ$1,[2]Plan1!$A:$B,2,0))) * BX237),0)</f>
        <v>0</v>
      </c>
      <c r="CK237" s="20">
        <f>ROUND((((VLOOKUP($D237,[1]Plan1!$B:$C,2,0)/25) * (VLOOKUP(CK$1,[2]Plan1!$A:$B,2,0))) * BY237),0)</f>
        <v>0</v>
      </c>
      <c r="CL237" s="19">
        <f>ROUND((((VLOOKUP($D237,[1]Plan1!$B:$C,2,0)/25) * (VLOOKUP(CL$1,[2]Plan1!$A:$B,2,0))) * BZ237),0)</f>
        <v>0</v>
      </c>
      <c r="CM237" s="20">
        <f>ROUND((((VLOOKUP($D237,[1]Plan1!$B:$C,2,0)/25) * (VLOOKUP(CM$1,[2]Plan1!$A:$B,2,0))) * CA237),0)</f>
        <v>0</v>
      </c>
      <c r="CN237" s="19">
        <f>ROUND((((VLOOKUP($D237,[1]Plan1!$B:$C,2,0)/25) * (VLOOKUP(CN$1,[2]Plan1!$A:$B,2,0))) * CB237),0)</f>
        <v>0</v>
      </c>
      <c r="CO237" s="20">
        <f>ROUND((((VLOOKUP($D237,[1]Plan1!$B:$C,2,0)/25) * (VLOOKUP(CO$1,[2]Plan1!$A:$B,2,0))) * CC237),0)</f>
        <v>0</v>
      </c>
      <c r="CP237" s="19">
        <f>ROUND((((VLOOKUP($D237,[1]Plan1!$B:$C,2,0)/25) * (VLOOKUP(CP$1,[2]Plan1!$A:$B,2,0))) * CD237),0)</f>
        <v>0</v>
      </c>
      <c r="CQ237" s="18"/>
      <c r="CR237" s="20">
        <f t="shared" si="12"/>
        <v>0</v>
      </c>
      <c r="CS237" s="19">
        <f>VLOOKUP(D237,[1]Plan1!$B:$C,2,0)</f>
        <v>100</v>
      </c>
      <c r="CT237" s="17">
        <f t="shared" si="13"/>
        <v>-100</v>
      </c>
      <c r="CU237" s="21">
        <f t="shared" si="15"/>
        <v>0</v>
      </c>
      <c r="CV237" s="2"/>
      <c r="CW237" s="2"/>
      <c r="CX237" s="2"/>
      <c r="CY237" s="2"/>
    </row>
    <row r="238" spans="1:103" ht="18.75" hidden="1">
      <c r="A238" s="8" t="s">
        <v>19</v>
      </c>
      <c r="B238" s="15" t="s">
        <v>20</v>
      </c>
      <c r="C238" s="15" t="s">
        <v>21</v>
      </c>
      <c r="D238" s="16" t="s">
        <v>199</v>
      </c>
      <c r="E238" s="16" t="str">
        <f>VLOOKUP(D238,[1]Plan1!$B:$D,3,0)</f>
        <v>03/11/20 a 30/11/20</v>
      </c>
      <c r="F238" s="13">
        <v>63424</v>
      </c>
      <c r="G238" s="13">
        <v>10791</v>
      </c>
      <c r="H238" s="14" t="s">
        <v>48</v>
      </c>
      <c r="I238" s="17" t="str">
        <f t="shared" si="14"/>
        <v/>
      </c>
      <c r="J238" s="17">
        <f>VLOOKUP(D238,[1]Plan1!$B:$E,4,0)</f>
        <v>4</v>
      </c>
      <c r="K238" s="18"/>
      <c r="L238" s="10">
        <v>0</v>
      </c>
      <c r="M238" s="11">
        <v>0</v>
      </c>
      <c r="N238" s="10">
        <v>0</v>
      </c>
      <c r="O238" s="11">
        <v>0</v>
      </c>
      <c r="P238" s="10">
        <v>0</v>
      </c>
      <c r="Q238" s="11">
        <v>0</v>
      </c>
      <c r="R238" s="10">
        <v>0</v>
      </c>
      <c r="S238" s="11">
        <v>0</v>
      </c>
      <c r="T238" s="10">
        <v>0</v>
      </c>
      <c r="U238" s="11">
        <v>0</v>
      </c>
      <c r="V238" s="10">
        <v>0</v>
      </c>
      <c r="W238" s="12"/>
      <c r="X238" s="10">
        <v>0</v>
      </c>
      <c r="Y238" s="11">
        <v>0</v>
      </c>
      <c r="Z238" s="10">
        <v>0</v>
      </c>
      <c r="AA238" s="11">
        <v>0</v>
      </c>
      <c r="AB238" s="10">
        <v>0</v>
      </c>
      <c r="AC238" s="11">
        <v>0</v>
      </c>
      <c r="AD238" s="10">
        <v>0</v>
      </c>
      <c r="AE238" s="11">
        <v>0</v>
      </c>
      <c r="AF238" s="10">
        <v>0</v>
      </c>
      <c r="AG238" s="11">
        <v>0</v>
      </c>
      <c r="AH238" s="10">
        <v>0</v>
      </c>
      <c r="AI238" s="12"/>
      <c r="AJ238" s="10">
        <v>0</v>
      </c>
      <c r="AK238" s="11">
        <v>0</v>
      </c>
      <c r="AL238" s="10">
        <v>0</v>
      </c>
      <c r="AM238" s="11">
        <v>0</v>
      </c>
      <c r="AN238" s="10">
        <v>0</v>
      </c>
      <c r="AO238" s="11">
        <v>0</v>
      </c>
      <c r="AP238" s="10">
        <v>0</v>
      </c>
      <c r="AQ238" s="11">
        <v>0</v>
      </c>
      <c r="AR238" s="10">
        <v>0</v>
      </c>
      <c r="AS238" s="11">
        <v>0</v>
      </c>
      <c r="AT238" s="10">
        <v>0</v>
      </c>
      <c r="AU238" s="12"/>
      <c r="AV238" s="10">
        <v>0</v>
      </c>
      <c r="AW238" s="11">
        <v>0</v>
      </c>
      <c r="AX238" s="10">
        <v>0</v>
      </c>
      <c r="AY238" s="11">
        <v>0</v>
      </c>
      <c r="AZ238" s="10">
        <v>0</v>
      </c>
      <c r="BA238" s="11">
        <v>0</v>
      </c>
      <c r="BB238" s="10">
        <v>0</v>
      </c>
      <c r="BC238" s="11">
        <v>0</v>
      </c>
      <c r="BD238" s="10">
        <v>0</v>
      </c>
      <c r="BE238" s="11">
        <v>0</v>
      </c>
      <c r="BF238" s="10">
        <v>0</v>
      </c>
      <c r="BG238" s="12"/>
      <c r="BH238" s="10">
        <v>0</v>
      </c>
      <c r="BI238" s="11">
        <v>0</v>
      </c>
      <c r="BJ238" s="10">
        <v>0</v>
      </c>
      <c r="BK238" s="11">
        <v>0</v>
      </c>
      <c r="BL238" s="10">
        <v>0</v>
      </c>
      <c r="BM238" s="11">
        <v>0</v>
      </c>
      <c r="BN238" s="10">
        <v>0</v>
      </c>
      <c r="BO238" s="11">
        <v>0</v>
      </c>
      <c r="BP238" s="10">
        <v>0</v>
      </c>
      <c r="BQ238" s="11">
        <v>0</v>
      </c>
      <c r="BR238" s="10">
        <v>0</v>
      </c>
      <c r="BT238" s="19">
        <f>(L238+X238+AJ238+AV238+BH238)/(VLOOKUP($D238,[1]Plan1!$B:$E,4,0))</f>
        <v>0</v>
      </c>
      <c r="BU238" s="20">
        <f>(M238+Y238+AK238+AW238+BI238)/(VLOOKUP($D238,[1]Plan1!$B:$E,4,0))</f>
        <v>0</v>
      </c>
      <c r="BV238" s="19">
        <f>(N238+Z238+AL238+AX238+BJ238)/(VLOOKUP($D238,[1]Plan1!$B:$E,4,0))</f>
        <v>0</v>
      </c>
      <c r="BW238" s="20">
        <f>(O238+AA238+AM238+AY238+BK238)/(VLOOKUP($D238,[1]Plan1!$B:$E,4,0))</f>
        <v>0</v>
      </c>
      <c r="BX238" s="19">
        <f>(P238+AB238+AN238+AZ238+BL238)/(VLOOKUP($D238,[1]Plan1!$B:$E,4,0))</f>
        <v>0</v>
      </c>
      <c r="BY238" s="20">
        <f>(Q238+AC238+AO238+BA238+BM238)/(VLOOKUP($D238,[1]Plan1!$B:$E,4,0))</f>
        <v>0</v>
      </c>
      <c r="BZ238" s="19">
        <f>(R238+AD238+AP238+BB238+BN238)/(VLOOKUP($D238,[1]Plan1!$B:$E,4,0))</f>
        <v>0</v>
      </c>
      <c r="CA238" s="20">
        <f>(S238+AE238+AQ238+BC238+BO238)/(VLOOKUP($D238,[1]Plan1!$B:$E,4,0))</f>
        <v>0</v>
      </c>
      <c r="CB238" s="19">
        <f>(T238+AF238+AR238+BD238+BP238)/(VLOOKUP($D238,[1]Plan1!$B:$E,4,0))</f>
        <v>0</v>
      </c>
      <c r="CC238" s="20">
        <f>(U238+AG238+AS238+BE238+BQ238)/(VLOOKUP($D238,[1]Plan1!$B:$E,4,0))</f>
        <v>0</v>
      </c>
      <c r="CD238" s="19">
        <f>(V238+AH238+AT238+BF238+BR238)/(VLOOKUP($D238,[1]Plan1!$B:$E,4,0))</f>
        <v>0</v>
      </c>
      <c r="CE238" s="18"/>
      <c r="CF238" s="19">
        <f>ROUND((((VLOOKUP($D238,[1]Plan1!$B:$C,2,0)/25) * (VLOOKUP(CF$1,[2]Plan1!$A:$B,2,0))) * BT238),0)</f>
        <v>0</v>
      </c>
      <c r="CG238" s="20">
        <f>ROUND((((VLOOKUP($D238,[1]Plan1!$B:$C,2,0)/25) * (VLOOKUP(CG$1,[2]Plan1!$A:$B,2,0))) * BU238),0)</f>
        <v>0</v>
      </c>
      <c r="CH238" s="19">
        <f>ROUND((((VLOOKUP($D238,[1]Plan1!$B:$C,2,0)/25) * (VLOOKUP(CH$1,[2]Plan1!$A:$B,2,0))) * BV238),0)</f>
        <v>0</v>
      </c>
      <c r="CI238" s="20">
        <f>ROUND((((VLOOKUP($D238,[1]Plan1!$B:$C,2,0)/25) * (VLOOKUP(CI$1,[2]Plan1!$A:$B,2,0))) * BW238),0)</f>
        <v>0</v>
      </c>
      <c r="CJ238" s="19">
        <f>ROUND((((VLOOKUP($D238,[1]Plan1!$B:$C,2,0)/25) * (VLOOKUP(CJ$1,[2]Plan1!$A:$B,2,0))) * BX238),0)</f>
        <v>0</v>
      </c>
      <c r="CK238" s="20">
        <f>ROUND((((VLOOKUP($D238,[1]Plan1!$B:$C,2,0)/25) * (VLOOKUP(CK$1,[2]Plan1!$A:$B,2,0))) * BY238),0)</f>
        <v>0</v>
      </c>
      <c r="CL238" s="19">
        <f>ROUND((((VLOOKUP($D238,[1]Plan1!$B:$C,2,0)/25) * (VLOOKUP(CL$1,[2]Plan1!$A:$B,2,0))) * BZ238),0)</f>
        <v>0</v>
      </c>
      <c r="CM238" s="20">
        <f>ROUND((((VLOOKUP($D238,[1]Plan1!$B:$C,2,0)/25) * (VLOOKUP(CM$1,[2]Plan1!$A:$B,2,0))) * CA238),0)</f>
        <v>0</v>
      </c>
      <c r="CN238" s="19">
        <f>ROUND((((VLOOKUP($D238,[1]Plan1!$B:$C,2,0)/25) * (VLOOKUP(CN$1,[2]Plan1!$A:$B,2,0))) * CB238),0)</f>
        <v>0</v>
      </c>
      <c r="CO238" s="20">
        <f>ROUND((((VLOOKUP($D238,[1]Plan1!$B:$C,2,0)/25) * (VLOOKUP(CO$1,[2]Plan1!$A:$B,2,0))) * CC238),0)</f>
        <v>0</v>
      </c>
      <c r="CP238" s="19">
        <f>ROUND((((VLOOKUP($D238,[1]Plan1!$B:$C,2,0)/25) * (VLOOKUP(CP$1,[2]Plan1!$A:$B,2,0))) * CD238),0)</f>
        <v>0</v>
      </c>
      <c r="CQ238" s="18"/>
      <c r="CR238" s="20">
        <f t="shared" si="12"/>
        <v>0</v>
      </c>
      <c r="CS238" s="19">
        <f>VLOOKUP(D238,[1]Plan1!$B:$C,2,0)</f>
        <v>100</v>
      </c>
      <c r="CT238" s="17">
        <f t="shared" si="13"/>
        <v>-100</v>
      </c>
      <c r="CU238" s="21">
        <f t="shared" si="15"/>
        <v>0</v>
      </c>
      <c r="CV238" s="2"/>
      <c r="CW238" s="2"/>
      <c r="CX238" s="2"/>
      <c r="CY238" s="2"/>
    </row>
    <row r="239" spans="1:103" ht="18.75" hidden="1">
      <c r="A239" s="8" t="s">
        <v>19</v>
      </c>
      <c r="B239" s="15" t="s">
        <v>20</v>
      </c>
      <c r="C239" s="15" t="s">
        <v>21</v>
      </c>
      <c r="D239" s="16" t="s">
        <v>199</v>
      </c>
      <c r="E239" s="16" t="str">
        <f>VLOOKUP(D239,[1]Plan1!$B:$D,3,0)</f>
        <v>03/11/20 a 30/11/20</v>
      </c>
      <c r="F239" s="13">
        <v>75383</v>
      </c>
      <c r="G239" s="13">
        <v>10845</v>
      </c>
      <c r="H239" s="14" t="s">
        <v>49</v>
      </c>
      <c r="I239" s="17" t="str">
        <f t="shared" si="14"/>
        <v/>
      </c>
      <c r="J239" s="17">
        <f>VLOOKUP(D239,[1]Plan1!$B:$E,4,0)</f>
        <v>4</v>
      </c>
      <c r="K239" s="18"/>
      <c r="L239" s="10">
        <v>0</v>
      </c>
      <c r="M239" s="11">
        <v>0</v>
      </c>
      <c r="N239" s="10">
        <v>0</v>
      </c>
      <c r="O239" s="11">
        <v>0</v>
      </c>
      <c r="P239" s="10">
        <v>0</v>
      </c>
      <c r="Q239" s="11">
        <v>0</v>
      </c>
      <c r="R239" s="10">
        <v>0</v>
      </c>
      <c r="S239" s="11">
        <v>0</v>
      </c>
      <c r="T239" s="10">
        <v>0</v>
      </c>
      <c r="U239" s="11">
        <v>0</v>
      </c>
      <c r="V239" s="10">
        <v>0</v>
      </c>
      <c r="W239" s="12"/>
      <c r="X239" s="10">
        <v>0</v>
      </c>
      <c r="Y239" s="11">
        <v>0</v>
      </c>
      <c r="Z239" s="10">
        <v>0</v>
      </c>
      <c r="AA239" s="11">
        <v>0</v>
      </c>
      <c r="AB239" s="10">
        <v>0</v>
      </c>
      <c r="AC239" s="11">
        <v>0</v>
      </c>
      <c r="AD239" s="10">
        <v>0</v>
      </c>
      <c r="AE239" s="11">
        <v>0</v>
      </c>
      <c r="AF239" s="10">
        <v>0</v>
      </c>
      <c r="AG239" s="11">
        <v>0</v>
      </c>
      <c r="AH239" s="10">
        <v>0</v>
      </c>
      <c r="AI239" s="12"/>
      <c r="AJ239" s="10">
        <v>0</v>
      </c>
      <c r="AK239" s="11">
        <v>0</v>
      </c>
      <c r="AL239" s="10">
        <v>0</v>
      </c>
      <c r="AM239" s="11">
        <v>0</v>
      </c>
      <c r="AN239" s="10">
        <v>0</v>
      </c>
      <c r="AO239" s="11">
        <v>0</v>
      </c>
      <c r="AP239" s="10">
        <v>0</v>
      </c>
      <c r="AQ239" s="11">
        <v>0</v>
      </c>
      <c r="AR239" s="10">
        <v>0</v>
      </c>
      <c r="AS239" s="11">
        <v>0</v>
      </c>
      <c r="AT239" s="10">
        <v>0</v>
      </c>
      <c r="AU239" s="12"/>
      <c r="AV239" s="10">
        <v>0</v>
      </c>
      <c r="AW239" s="11">
        <v>0</v>
      </c>
      <c r="AX239" s="10">
        <v>0</v>
      </c>
      <c r="AY239" s="11">
        <v>0</v>
      </c>
      <c r="AZ239" s="10">
        <v>0</v>
      </c>
      <c r="BA239" s="11">
        <v>0</v>
      </c>
      <c r="BB239" s="10">
        <v>0</v>
      </c>
      <c r="BC239" s="11">
        <v>0</v>
      </c>
      <c r="BD239" s="10">
        <v>0</v>
      </c>
      <c r="BE239" s="11">
        <v>0</v>
      </c>
      <c r="BF239" s="10">
        <v>0</v>
      </c>
      <c r="BG239" s="12"/>
      <c r="BH239" s="10">
        <v>0</v>
      </c>
      <c r="BI239" s="11">
        <v>0</v>
      </c>
      <c r="BJ239" s="10">
        <v>0</v>
      </c>
      <c r="BK239" s="11">
        <v>0</v>
      </c>
      <c r="BL239" s="10">
        <v>0</v>
      </c>
      <c r="BM239" s="11">
        <v>0</v>
      </c>
      <c r="BN239" s="10">
        <v>0</v>
      </c>
      <c r="BO239" s="11">
        <v>0</v>
      </c>
      <c r="BP239" s="10">
        <v>0</v>
      </c>
      <c r="BQ239" s="11">
        <v>0</v>
      </c>
      <c r="BR239" s="10">
        <v>0</v>
      </c>
      <c r="BT239" s="19">
        <f>(L239+X239+AJ239+AV239+BH239)/(VLOOKUP($D239,[1]Plan1!$B:$E,4,0))</f>
        <v>0</v>
      </c>
      <c r="BU239" s="20">
        <f>(M239+Y239+AK239+AW239+BI239)/(VLOOKUP($D239,[1]Plan1!$B:$E,4,0))</f>
        <v>0</v>
      </c>
      <c r="BV239" s="19">
        <f>(N239+Z239+AL239+AX239+BJ239)/(VLOOKUP($D239,[1]Plan1!$B:$E,4,0))</f>
        <v>0</v>
      </c>
      <c r="BW239" s="20">
        <f>(O239+AA239+AM239+AY239+BK239)/(VLOOKUP($D239,[1]Plan1!$B:$E,4,0))</f>
        <v>0</v>
      </c>
      <c r="BX239" s="19">
        <f>(P239+AB239+AN239+AZ239+BL239)/(VLOOKUP($D239,[1]Plan1!$B:$E,4,0))</f>
        <v>0</v>
      </c>
      <c r="BY239" s="20">
        <f>(Q239+AC239+AO239+BA239+BM239)/(VLOOKUP($D239,[1]Plan1!$B:$E,4,0))</f>
        <v>0</v>
      </c>
      <c r="BZ239" s="19">
        <f>(R239+AD239+AP239+BB239+BN239)/(VLOOKUP($D239,[1]Plan1!$B:$E,4,0))</f>
        <v>0</v>
      </c>
      <c r="CA239" s="20">
        <f>(S239+AE239+AQ239+BC239+BO239)/(VLOOKUP($D239,[1]Plan1!$B:$E,4,0))</f>
        <v>0</v>
      </c>
      <c r="CB239" s="19">
        <f>(T239+AF239+AR239+BD239+BP239)/(VLOOKUP($D239,[1]Plan1!$B:$E,4,0))</f>
        <v>0</v>
      </c>
      <c r="CC239" s="20">
        <f>(U239+AG239+AS239+BE239+BQ239)/(VLOOKUP($D239,[1]Plan1!$B:$E,4,0))</f>
        <v>0</v>
      </c>
      <c r="CD239" s="19">
        <f>(V239+AH239+AT239+BF239+BR239)/(VLOOKUP($D239,[1]Plan1!$B:$E,4,0))</f>
        <v>0</v>
      </c>
      <c r="CE239" s="18"/>
      <c r="CF239" s="19">
        <f>ROUND((((VLOOKUP($D239,[1]Plan1!$B:$C,2,0)/25) * (VLOOKUP(CF$1,[2]Plan1!$A:$B,2,0))) * BT239),0)</f>
        <v>0</v>
      </c>
      <c r="CG239" s="20">
        <f>ROUND((((VLOOKUP($D239,[1]Plan1!$B:$C,2,0)/25) * (VLOOKUP(CG$1,[2]Plan1!$A:$B,2,0))) * BU239),0)</f>
        <v>0</v>
      </c>
      <c r="CH239" s="19">
        <f>ROUND((((VLOOKUP($D239,[1]Plan1!$B:$C,2,0)/25) * (VLOOKUP(CH$1,[2]Plan1!$A:$B,2,0))) * BV239),0)</f>
        <v>0</v>
      </c>
      <c r="CI239" s="20">
        <f>ROUND((((VLOOKUP($D239,[1]Plan1!$B:$C,2,0)/25) * (VLOOKUP(CI$1,[2]Plan1!$A:$B,2,0))) * BW239),0)</f>
        <v>0</v>
      </c>
      <c r="CJ239" s="19">
        <f>ROUND((((VLOOKUP($D239,[1]Plan1!$B:$C,2,0)/25) * (VLOOKUP(CJ$1,[2]Plan1!$A:$B,2,0))) * BX239),0)</f>
        <v>0</v>
      </c>
      <c r="CK239" s="20">
        <f>ROUND((((VLOOKUP($D239,[1]Plan1!$B:$C,2,0)/25) * (VLOOKUP(CK$1,[2]Plan1!$A:$B,2,0))) * BY239),0)</f>
        <v>0</v>
      </c>
      <c r="CL239" s="19">
        <f>ROUND((((VLOOKUP($D239,[1]Plan1!$B:$C,2,0)/25) * (VLOOKUP(CL$1,[2]Plan1!$A:$B,2,0))) * BZ239),0)</f>
        <v>0</v>
      </c>
      <c r="CM239" s="20">
        <f>ROUND((((VLOOKUP($D239,[1]Plan1!$B:$C,2,0)/25) * (VLOOKUP(CM$1,[2]Plan1!$A:$B,2,0))) * CA239),0)</f>
        <v>0</v>
      </c>
      <c r="CN239" s="19">
        <f>ROUND((((VLOOKUP($D239,[1]Plan1!$B:$C,2,0)/25) * (VLOOKUP(CN$1,[2]Plan1!$A:$B,2,0))) * CB239),0)</f>
        <v>0</v>
      </c>
      <c r="CO239" s="20">
        <f>ROUND((((VLOOKUP($D239,[1]Plan1!$B:$C,2,0)/25) * (VLOOKUP(CO$1,[2]Plan1!$A:$B,2,0))) * CC239),0)</f>
        <v>0</v>
      </c>
      <c r="CP239" s="19">
        <f>ROUND((((VLOOKUP($D239,[1]Plan1!$B:$C,2,0)/25) * (VLOOKUP(CP$1,[2]Plan1!$A:$B,2,0))) * CD239),0)</f>
        <v>0</v>
      </c>
      <c r="CQ239" s="18"/>
      <c r="CR239" s="20">
        <f t="shared" si="12"/>
        <v>0</v>
      </c>
      <c r="CS239" s="19">
        <f>VLOOKUP(D239,[1]Plan1!$B:$C,2,0)</f>
        <v>100</v>
      </c>
      <c r="CT239" s="17">
        <f t="shared" si="13"/>
        <v>-100</v>
      </c>
      <c r="CU239" s="21">
        <f t="shared" si="15"/>
        <v>0</v>
      </c>
      <c r="CV239" s="2"/>
      <c r="CW239" s="2"/>
      <c r="CX239" s="2"/>
      <c r="CY239" s="2"/>
    </row>
    <row r="240" spans="1:103" ht="18.75" hidden="1">
      <c r="A240" s="8" t="s">
        <v>19</v>
      </c>
      <c r="B240" s="15" t="s">
        <v>20</v>
      </c>
      <c r="C240" s="15" t="s">
        <v>21</v>
      </c>
      <c r="D240" s="16" t="s">
        <v>199</v>
      </c>
      <c r="E240" s="16" t="str">
        <f>VLOOKUP(D240,[1]Plan1!$B:$D,3,0)</f>
        <v>03/11/20 a 30/11/20</v>
      </c>
      <c r="F240" s="13">
        <v>177522</v>
      </c>
      <c r="G240" s="13">
        <v>11431</v>
      </c>
      <c r="H240" s="14" t="s">
        <v>50</v>
      </c>
      <c r="I240" s="17" t="str">
        <f t="shared" si="14"/>
        <v/>
      </c>
      <c r="J240" s="17">
        <f>VLOOKUP(D240,[1]Plan1!$B:$E,4,0)</f>
        <v>4</v>
      </c>
      <c r="K240" s="18"/>
      <c r="L240" s="10">
        <v>0</v>
      </c>
      <c r="M240" s="11">
        <v>0</v>
      </c>
      <c r="N240" s="10">
        <v>0</v>
      </c>
      <c r="O240" s="11">
        <v>0</v>
      </c>
      <c r="P240" s="10">
        <v>0</v>
      </c>
      <c r="Q240" s="11">
        <v>0</v>
      </c>
      <c r="R240" s="10">
        <v>0</v>
      </c>
      <c r="S240" s="11">
        <v>0</v>
      </c>
      <c r="T240" s="10">
        <v>0</v>
      </c>
      <c r="U240" s="11">
        <v>0</v>
      </c>
      <c r="V240" s="10">
        <v>0</v>
      </c>
      <c r="W240" s="12"/>
      <c r="X240" s="10">
        <v>0</v>
      </c>
      <c r="Y240" s="11">
        <v>0</v>
      </c>
      <c r="Z240" s="10">
        <v>0</v>
      </c>
      <c r="AA240" s="11">
        <v>0</v>
      </c>
      <c r="AB240" s="10">
        <v>0</v>
      </c>
      <c r="AC240" s="11">
        <v>0</v>
      </c>
      <c r="AD240" s="10">
        <v>0</v>
      </c>
      <c r="AE240" s="11">
        <v>0</v>
      </c>
      <c r="AF240" s="10">
        <v>0</v>
      </c>
      <c r="AG240" s="11">
        <v>0</v>
      </c>
      <c r="AH240" s="10">
        <v>0</v>
      </c>
      <c r="AI240" s="12"/>
      <c r="AJ240" s="10">
        <v>0</v>
      </c>
      <c r="AK240" s="11">
        <v>0</v>
      </c>
      <c r="AL240" s="10">
        <v>0</v>
      </c>
      <c r="AM240" s="11">
        <v>0</v>
      </c>
      <c r="AN240" s="10">
        <v>0</v>
      </c>
      <c r="AO240" s="11">
        <v>0</v>
      </c>
      <c r="AP240" s="10">
        <v>0</v>
      </c>
      <c r="AQ240" s="11">
        <v>0</v>
      </c>
      <c r="AR240" s="10">
        <v>0</v>
      </c>
      <c r="AS240" s="11">
        <v>0</v>
      </c>
      <c r="AT240" s="10">
        <v>0</v>
      </c>
      <c r="AU240" s="12"/>
      <c r="AV240" s="10">
        <v>0</v>
      </c>
      <c r="AW240" s="11">
        <v>0</v>
      </c>
      <c r="AX240" s="10">
        <v>0</v>
      </c>
      <c r="AY240" s="11">
        <v>0</v>
      </c>
      <c r="AZ240" s="10">
        <v>0</v>
      </c>
      <c r="BA240" s="11">
        <v>0</v>
      </c>
      <c r="BB240" s="10">
        <v>0</v>
      </c>
      <c r="BC240" s="11">
        <v>0</v>
      </c>
      <c r="BD240" s="10">
        <v>0</v>
      </c>
      <c r="BE240" s="11">
        <v>0</v>
      </c>
      <c r="BF240" s="10">
        <v>0</v>
      </c>
      <c r="BG240" s="12"/>
      <c r="BH240" s="10">
        <v>0</v>
      </c>
      <c r="BI240" s="11">
        <v>0</v>
      </c>
      <c r="BJ240" s="10">
        <v>0</v>
      </c>
      <c r="BK240" s="11">
        <v>0</v>
      </c>
      <c r="BL240" s="10">
        <v>0</v>
      </c>
      <c r="BM240" s="11">
        <v>0</v>
      </c>
      <c r="BN240" s="10">
        <v>0</v>
      </c>
      <c r="BO240" s="11">
        <v>0</v>
      </c>
      <c r="BP240" s="10">
        <v>0</v>
      </c>
      <c r="BQ240" s="11">
        <v>0</v>
      </c>
      <c r="BR240" s="10">
        <v>0</v>
      </c>
      <c r="BT240" s="19">
        <f>(L240+X240+AJ240+AV240+BH240)/(VLOOKUP($D240,[1]Plan1!$B:$E,4,0))</f>
        <v>0</v>
      </c>
      <c r="BU240" s="20">
        <f>(M240+Y240+AK240+AW240+BI240)/(VLOOKUP($D240,[1]Plan1!$B:$E,4,0))</f>
        <v>0</v>
      </c>
      <c r="BV240" s="19">
        <f>(N240+Z240+AL240+AX240+BJ240)/(VLOOKUP($D240,[1]Plan1!$B:$E,4,0))</f>
        <v>0</v>
      </c>
      <c r="BW240" s="20">
        <f>(O240+AA240+AM240+AY240+BK240)/(VLOOKUP($D240,[1]Plan1!$B:$E,4,0))</f>
        <v>0</v>
      </c>
      <c r="BX240" s="19">
        <f>(P240+AB240+AN240+AZ240+BL240)/(VLOOKUP($D240,[1]Plan1!$B:$E,4,0))</f>
        <v>0</v>
      </c>
      <c r="BY240" s="20">
        <f>(Q240+AC240+AO240+BA240+BM240)/(VLOOKUP($D240,[1]Plan1!$B:$E,4,0))</f>
        <v>0</v>
      </c>
      <c r="BZ240" s="19">
        <f>(R240+AD240+AP240+BB240+BN240)/(VLOOKUP($D240,[1]Plan1!$B:$E,4,0))</f>
        <v>0</v>
      </c>
      <c r="CA240" s="20">
        <f>(S240+AE240+AQ240+BC240+BO240)/(VLOOKUP($D240,[1]Plan1!$B:$E,4,0))</f>
        <v>0</v>
      </c>
      <c r="CB240" s="19">
        <f>(T240+AF240+AR240+BD240+BP240)/(VLOOKUP($D240,[1]Plan1!$B:$E,4,0))</f>
        <v>0</v>
      </c>
      <c r="CC240" s="20">
        <f>(U240+AG240+AS240+BE240+BQ240)/(VLOOKUP($D240,[1]Plan1!$B:$E,4,0))</f>
        <v>0</v>
      </c>
      <c r="CD240" s="19">
        <f>(V240+AH240+AT240+BF240+BR240)/(VLOOKUP($D240,[1]Plan1!$B:$E,4,0))</f>
        <v>0</v>
      </c>
      <c r="CE240" s="18"/>
      <c r="CF240" s="19">
        <f>ROUND((((VLOOKUP($D240,[1]Plan1!$B:$C,2,0)/25) * (VLOOKUP(CF$1,[2]Plan1!$A:$B,2,0))) * BT240),0)</f>
        <v>0</v>
      </c>
      <c r="CG240" s="20">
        <f>ROUND((((VLOOKUP($D240,[1]Plan1!$B:$C,2,0)/25) * (VLOOKUP(CG$1,[2]Plan1!$A:$B,2,0))) * BU240),0)</f>
        <v>0</v>
      </c>
      <c r="CH240" s="19">
        <f>ROUND((((VLOOKUP($D240,[1]Plan1!$B:$C,2,0)/25) * (VLOOKUP(CH$1,[2]Plan1!$A:$B,2,0))) * BV240),0)</f>
        <v>0</v>
      </c>
      <c r="CI240" s="20">
        <f>ROUND((((VLOOKUP($D240,[1]Plan1!$B:$C,2,0)/25) * (VLOOKUP(CI$1,[2]Plan1!$A:$B,2,0))) * BW240),0)</f>
        <v>0</v>
      </c>
      <c r="CJ240" s="19">
        <f>ROUND((((VLOOKUP($D240,[1]Plan1!$B:$C,2,0)/25) * (VLOOKUP(CJ$1,[2]Plan1!$A:$B,2,0))) * BX240),0)</f>
        <v>0</v>
      </c>
      <c r="CK240" s="20">
        <f>ROUND((((VLOOKUP($D240,[1]Plan1!$B:$C,2,0)/25) * (VLOOKUP(CK$1,[2]Plan1!$A:$B,2,0))) * BY240),0)</f>
        <v>0</v>
      </c>
      <c r="CL240" s="19">
        <f>ROUND((((VLOOKUP($D240,[1]Plan1!$B:$C,2,0)/25) * (VLOOKUP(CL$1,[2]Plan1!$A:$B,2,0))) * BZ240),0)</f>
        <v>0</v>
      </c>
      <c r="CM240" s="20">
        <f>ROUND((((VLOOKUP($D240,[1]Plan1!$B:$C,2,0)/25) * (VLOOKUP(CM$1,[2]Plan1!$A:$B,2,0))) * CA240),0)</f>
        <v>0</v>
      </c>
      <c r="CN240" s="19">
        <f>ROUND((((VLOOKUP($D240,[1]Plan1!$B:$C,2,0)/25) * (VLOOKUP(CN$1,[2]Plan1!$A:$B,2,0))) * CB240),0)</f>
        <v>0</v>
      </c>
      <c r="CO240" s="20">
        <f>ROUND((((VLOOKUP($D240,[1]Plan1!$B:$C,2,0)/25) * (VLOOKUP(CO$1,[2]Plan1!$A:$B,2,0))) * CC240),0)</f>
        <v>0</v>
      </c>
      <c r="CP240" s="19">
        <f>ROUND((((VLOOKUP($D240,[1]Plan1!$B:$C,2,0)/25) * (VLOOKUP(CP$1,[2]Plan1!$A:$B,2,0))) * CD240),0)</f>
        <v>0</v>
      </c>
      <c r="CQ240" s="18"/>
      <c r="CR240" s="20">
        <f t="shared" si="12"/>
        <v>0</v>
      </c>
      <c r="CS240" s="19">
        <f>VLOOKUP(D240,[1]Plan1!$B:$C,2,0)</f>
        <v>100</v>
      </c>
      <c r="CT240" s="17">
        <f t="shared" si="13"/>
        <v>-100</v>
      </c>
      <c r="CU240" s="21">
        <f t="shared" si="15"/>
        <v>0</v>
      </c>
      <c r="CV240" s="2"/>
      <c r="CW240" s="2"/>
      <c r="CX240" s="2"/>
      <c r="CY240" s="2"/>
    </row>
    <row r="241" spans="1:103" ht="18.75" hidden="1">
      <c r="A241" s="8" t="s">
        <v>19</v>
      </c>
      <c r="B241" s="15" t="s">
        <v>20</v>
      </c>
      <c r="C241" s="15" t="s">
        <v>21</v>
      </c>
      <c r="D241" s="16" t="s">
        <v>199</v>
      </c>
      <c r="E241" s="16" t="str">
        <f>VLOOKUP(D241,[1]Plan1!$B:$D,3,0)</f>
        <v>03/11/20 a 30/11/20</v>
      </c>
      <c r="F241" s="13">
        <v>100841</v>
      </c>
      <c r="G241" s="13">
        <v>7905</v>
      </c>
      <c r="H241" s="14" t="s">
        <v>51</v>
      </c>
      <c r="I241" s="17" t="str">
        <f t="shared" si="14"/>
        <v/>
      </c>
      <c r="J241" s="17">
        <f>VLOOKUP(D241,[1]Plan1!$B:$E,4,0)</f>
        <v>4</v>
      </c>
      <c r="K241" s="18"/>
      <c r="L241" s="10">
        <v>0</v>
      </c>
      <c r="M241" s="11">
        <v>0</v>
      </c>
      <c r="N241" s="10">
        <v>0</v>
      </c>
      <c r="O241" s="11">
        <v>0</v>
      </c>
      <c r="P241" s="10">
        <v>0</v>
      </c>
      <c r="Q241" s="11">
        <v>0</v>
      </c>
      <c r="R241" s="10">
        <v>0</v>
      </c>
      <c r="S241" s="11">
        <v>0</v>
      </c>
      <c r="T241" s="10">
        <v>0</v>
      </c>
      <c r="U241" s="11">
        <v>0</v>
      </c>
      <c r="V241" s="10">
        <v>0</v>
      </c>
      <c r="W241" s="12"/>
      <c r="X241" s="10">
        <v>0</v>
      </c>
      <c r="Y241" s="11">
        <v>0</v>
      </c>
      <c r="Z241" s="10">
        <v>0</v>
      </c>
      <c r="AA241" s="11">
        <v>0</v>
      </c>
      <c r="AB241" s="10">
        <v>0</v>
      </c>
      <c r="AC241" s="11">
        <v>0</v>
      </c>
      <c r="AD241" s="10">
        <v>0</v>
      </c>
      <c r="AE241" s="11">
        <v>0</v>
      </c>
      <c r="AF241" s="10">
        <v>0</v>
      </c>
      <c r="AG241" s="11">
        <v>0</v>
      </c>
      <c r="AH241" s="10">
        <v>0</v>
      </c>
      <c r="AI241" s="12"/>
      <c r="AJ241" s="10">
        <v>0</v>
      </c>
      <c r="AK241" s="11">
        <v>0</v>
      </c>
      <c r="AL241" s="10">
        <v>0</v>
      </c>
      <c r="AM241" s="11">
        <v>0</v>
      </c>
      <c r="AN241" s="10">
        <v>0</v>
      </c>
      <c r="AO241" s="11">
        <v>0</v>
      </c>
      <c r="AP241" s="10">
        <v>0</v>
      </c>
      <c r="AQ241" s="11">
        <v>0</v>
      </c>
      <c r="AR241" s="10">
        <v>0</v>
      </c>
      <c r="AS241" s="11">
        <v>0</v>
      </c>
      <c r="AT241" s="10">
        <v>0</v>
      </c>
      <c r="AU241" s="12"/>
      <c r="AV241" s="10">
        <v>0</v>
      </c>
      <c r="AW241" s="11">
        <v>0</v>
      </c>
      <c r="AX241" s="10">
        <v>0</v>
      </c>
      <c r="AY241" s="11">
        <v>0</v>
      </c>
      <c r="AZ241" s="10">
        <v>0</v>
      </c>
      <c r="BA241" s="11">
        <v>0</v>
      </c>
      <c r="BB241" s="10">
        <v>0</v>
      </c>
      <c r="BC241" s="11">
        <v>0</v>
      </c>
      <c r="BD241" s="10">
        <v>0</v>
      </c>
      <c r="BE241" s="11">
        <v>0</v>
      </c>
      <c r="BF241" s="10">
        <v>0</v>
      </c>
      <c r="BG241" s="12"/>
      <c r="BH241" s="10">
        <v>0</v>
      </c>
      <c r="BI241" s="11">
        <v>0</v>
      </c>
      <c r="BJ241" s="10">
        <v>0</v>
      </c>
      <c r="BK241" s="11">
        <v>0</v>
      </c>
      <c r="BL241" s="10">
        <v>0</v>
      </c>
      <c r="BM241" s="11">
        <v>0</v>
      </c>
      <c r="BN241" s="10">
        <v>0</v>
      </c>
      <c r="BO241" s="11">
        <v>0</v>
      </c>
      <c r="BP241" s="10">
        <v>0</v>
      </c>
      <c r="BQ241" s="11">
        <v>0</v>
      </c>
      <c r="BR241" s="10">
        <v>0</v>
      </c>
      <c r="BT241" s="19">
        <f>(L241+X241+AJ241+AV241+BH241)/(VLOOKUP($D241,[1]Plan1!$B:$E,4,0))</f>
        <v>0</v>
      </c>
      <c r="BU241" s="20">
        <f>(M241+Y241+AK241+AW241+BI241)/(VLOOKUP($D241,[1]Plan1!$B:$E,4,0))</f>
        <v>0</v>
      </c>
      <c r="BV241" s="19">
        <f>(N241+Z241+AL241+AX241+BJ241)/(VLOOKUP($D241,[1]Plan1!$B:$E,4,0))</f>
        <v>0</v>
      </c>
      <c r="BW241" s="20">
        <f>(O241+AA241+AM241+AY241+BK241)/(VLOOKUP($D241,[1]Plan1!$B:$E,4,0))</f>
        <v>0</v>
      </c>
      <c r="BX241" s="19">
        <f>(P241+AB241+AN241+AZ241+BL241)/(VLOOKUP($D241,[1]Plan1!$B:$E,4,0))</f>
        <v>0</v>
      </c>
      <c r="BY241" s="20">
        <f>(Q241+AC241+AO241+BA241+BM241)/(VLOOKUP($D241,[1]Plan1!$B:$E,4,0))</f>
        <v>0</v>
      </c>
      <c r="BZ241" s="19">
        <f>(R241+AD241+AP241+BB241+BN241)/(VLOOKUP($D241,[1]Plan1!$B:$E,4,0))</f>
        <v>0</v>
      </c>
      <c r="CA241" s="20">
        <f>(S241+AE241+AQ241+BC241+BO241)/(VLOOKUP($D241,[1]Plan1!$B:$E,4,0))</f>
        <v>0</v>
      </c>
      <c r="CB241" s="19">
        <f>(T241+AF241+AR241+BD241+BP241)/(VLOOKUP($D241,[1]Plan1!$B:$E,4,0))</f>
        <v>0</v>
      </c>
      <c r="CC241" s="20">
        <f>(U241+AG241+AS241+BE241+BQ241)/(VLOOKUP($D241,[1]Plan1!$B:$E,4,0))</f>
        <v>0</v>
      </c>
      <c r="CD241" s="19">
        <f>(V241+AH241+AT241+BF241+BR241)/(VLOOKUP($D241,[1]Plan1!$B:$E,4,0))</f>
        <v>0</v>
      </c>
      <c r="CE241" s="18"/>
      <c r="CF241" s="19">
        <f>ROUND((((VLOOKUP($D241,[1]Plan1!$B:$C,2,0)/25) * (VLOOKUP(CF$1,[2]Plan1!$A:$B,2,0))) * BT241),0)</f>
        <v>0</v>
      </c>
      <c r="CG241" s="20">
        <f>ROUND((((VLOOKUP($D241,[1]Plan1!$B:$C,2,0)/25) * (VLOOKUP(CG$1,[2]Plan1!$A:$B,2,0))) * BU241),0)</f>
        <v>0</v>
      </c>
      <c r="CH241" s="19">
        <f>ROUND((((VLOOKUP($D241,[1]Plan1!$B:$C,2,0)/25) * (VLOOKUP(CH$1,[2]Plan1!$A:$B,2,0))) * BV241),0)</f>
        <v>0</v>
      </c>
      <c r="CI241" s="20">
        <f>ROUND((((VLOOKUP($D241,[1]Plan1!$B:$C,2,0)/25) * (VLOOKUP(CI$1,[2]Plan1!$A:$B,2,0))) * BW241),0)</f>
        <v>0</v>
      </c>
      <c r="CJ241" s="19">
        <f>ROUND((((VLOOKUP($D241,[1]Plan1!$B:$C,2,0)/25) * (VLOOKUP(CJ$1,[2]Plan1!$A:$B,2,0))) * BX241),0)</f>
        <v>0</v>
      </c>
      <c r="CK241" s="20">
        <f>ROUND((((VLOOKUP($D241,[1]Plan1!$B:$C,2,0)/25) * (VLOOKUP(CK$1,[2]Plan1!$A:$B,2,0))) * BY241),0)</f>
        <v>0</v>
      </c>
      <c r="CL241" s="19">
        <f>ROUND((((VLOOKUP($D241,[1]Plan1!$B:$C,2,0)/25) * (VLOOKUP(CL$1,[2]Plan1!$A:$B,2,0))) * BZ241),0)</f>
        <v>0</v>
      </c>
      <c r="CM241" s="20">
        <f>ROUND((((VLOOKUP($D241,[1]Plan1!$B:$C,2,0)/25) * (VLOOKUP(CM$1,[2]Plan1!$A:$B,2,0))) * CA241),0)</f>
        <v>0</v>
      </c>
      <c r="CN241" s="19">
        <f>ROUND((((VLOOKUP($D241,[1]Plan1!$B:$C,2,0)/25) * (VLOOKUP(CN$1,[2]Plan1!$A:$B,2,0))) * CB241),0)</f>
        <v>0</v>
      </c>
      <c r="CO241" s="20">
        <f>ROUND((((VLOOKUP($D241,[1]Plan1!$B:$C,2,0)/25) * (VLOOKUP(CO$1,[2]Plan1!$A:$B,2,0))) * CC241),0)</f>
        <v>0</v>
      </c>
      <c r="CP241" s="19">
        <f>ROUND((((VLOOKUP($D241,[1]Plan1!$B:$C,2,0)/25) * (VLOOKUP(CP$1,[2]Plan1!$A:$B,2,0))) * CD241),0)</f>
        <v>0</v>
      </c>
      <c r="CQ241" s="18"/>
      <c r="CR241" s="20">
        <f t="shared" si="12"/>
        <v>0</v>
      </c>
      <c r="CS241" s="19">
        <f>VLOOKUP(D241,[1]Plan1!$B:$C,2,0)</f>
        <v>100</v>
      </c>
      <c r="CT241" s="17">
        <f t="shared" si="13"/>
        <v>-100</v>
      </c>
      <c r="CU241" s="21">
        <f t="shared" si="15"/>
        <v>0</v>
      </c>
      <c r="CV241" s="2"/>
      <c r="CW241" s="2"/>
      <c r="CX241" s="2"/>
      <c r="CY241" s="2"/>
    </row>
    <row r="242" spans="1:103" ht="18.75" hidden="1">
      <c r="A242" s="8" t="s">
        <v>19</v>
      </c>
      <c r="B242" s="15" t="s">
        <v>20</v>
      </c>
      <c r="C242" s="15" t="s">
        <v>21</v>
      </c>
      <c r="D242" s="16" t="s">
        <v>200</v>
      </c>
      <c r="E242" s="16" t="str">
        <f>VLOOKUP(D242,[1]Plan1!$B:$D,3,0)</f>
        <v>01/12/20 a 18/12/20</v>
      </c>
      <c r="F242" s="13">
        <v>30088</v>
      </c>
      <c r="G242" s="13">
        <v>10115</v>
      </c>
      <c r="H242" s="14" t="s">
        <v>22</v>
      </c>
      <c r="I242" s="17" t="str">
        <f t="shared" si="14"/>
        <v/>
      </c>
      <c r="J242" s="17">
        <f>VLOOKUP(D242,[1]Plan1!$B:$E,4,0)</f>
        <v>3</v>
      </c>
      <c r="K242" s="18"/>
      <c r="L242" s="10">
        <v>0</v>
      </c>
      <c r="M242" s="11">
        <v>0</v>
      </c>
      <c r="N242" s="10">
        <v>0</v>
      </c>
      <c r="O242" s="11">
        <v>0</v>
      </c>
      <c r="P242" s="10">
        <v>0</v>
      </c>
      <c r="Q242" s="11">
        <v>0</v>
      </c>
      <c r="R242" s="10">
        <v>0</v>
      </c>
      <c r="S242" s="11">
        <v>0</v>
      </c>
      <c r="T242" s="10">
        <v>0</v>
      </c>
      <c r="U242" s="11">
        <v>0</v>
      </c>
      <c r="V242" s="10">
        <v>0</v>
      </c>
      <c r="W242" s="12"/>
      <c r="X242" s="10">
        <v>0</v>
      </c>
      <c r="Y242" s="11">
        <v>0</v>
      </c>
      <c r="Z242" s="10">
        <v>0</v>
      </c>
      <c r="AA242" s="11">
        <v>0</v>
      </c>
      <c r="AB242" s="10">
        <v>0</v>
      </c>
      <c r="AC242" s="11">
        <v>0</v>
      </c>
      <c r="AD242" s="10">
        <v>0</v>
      </c>
      <c r="AE242" s="11">
        <v>0</v>
      </c>
      <c r="AF242" s="10">
        <v>0</v>
      </c>
      <c r="AG242" s="11">
        <v>0</v>
      </c>
      <c r="AH242" s="10">
        <v>0</v>
      </c>
      <c r="AI242" s="12"/>
      <c r="AJ242" s="10">
        <v>0</v>
      </c>
      <c r="AK242" s="11">
        <v>0</v>
      </c>
      <c r="AL242" s="10">
        <v>0</v>
      </c>
      <c r="AM242" s="11">
        <v>0</v>
      </c>
      <c r="AN242" s="10">
        <v>0</v>
      </c>
      <c r="AO242" s="11">
        <v>0</v>
      </c>
      <c r="AP242" s="10">
        <v>0</v>
      </c>
      <c r="AQ242" s="11">
        <v>0</v>
      </c>
      <c r="AR242" s="10">
        <v>0</v>
      </c>
      <c r="AS242" s="11">
        <v>0</v>
      </c>
      <c r="AT242" s="10">
        <v>0</v>
      </c>
      <c r="AU242" s="12"/>
      <c r="AV242" s="10">
        <v>0</v>
      </c>
      <c r="AW242" s="11">
        <v>0</v>
      </c>
      <c r="AX242" s="10">
        <v>0</v>
      </c>
      <c r="AY242" s="11">
        <v>0</v>
      </c>
      <c r="AZ242" s="10">
        <v>0</v>
      </c>
      <c r="BA242" s="11">
        <v>0</v>
      </c>
      <c r="BB242" s="10">
        <v>0</v>
      </c>
      <c r="BC242" s="11">
        <v>0</v>
      </c>
      <c r="BD242" s="10">
        <v>0</v>
      </c>
      <c r="BE242" s="11">
        <v>0</v>
      </c>
      <c r="BF242" s="10">
        <v>0</v>
      </c>
      <c r="BG242" s="12"/>
      <c r="BH242" s="10">
        <v>0</v>
      </c>
      <c r="BI242" s="11">
        <v>0</v>
      </c>
      <c r="BJ242" s="10">
        <v>0</v>
      </c>
      <c r="BK242" s="11">
        <v>0</v>
      </c>
      <c r="BL242" s="10">
        <v>0</v>
      </c>
      <c r="BM242" s="11">
        <v>0</v>
      </c>
      <c r="BN242" s="10">
        <v>0</v>
      </c>
      <c r="BO242" s="11">
        <v>0</v>
      </c>
      <c r="BP242" s="10">
        <v>0</v>
      </c>
      <c r="BQ242" s="11">
        <v>0</v>
      </c>
      <c r="BR242" s="10">
        <v>0</v>
      </c>
      <c r="BT242" s="19">
        <f>(L242+X242+AJ242+AV242+BH242)/(VLOOKUP($D242,[1]Plan1!$B:$E,4,0))</f>
        <v>0</v>
      </c>
      <c r="BU242" s="20">
        <f>(M242+Y242+AK242+AW242+BI242)/(VLOOKUP($D242,[1]Plan1!$B:$E,4,0))</f>
        <v>0</v>
      </c>
      <c r="BV242" s="19">
        <f>(N242+Z242+AL242+AX242+BJ242)/(VLOOKUP($D242,[1]Plan1!$B:$E,4,0))</f>
        <v>0</v>
      </c>
      <c r="BW242" s="20">
        <f>(O242+AA242+AM242+AY242+BK242)/(VLOOKUP($D242,[1]Plan1!$B:$E,4,0))</f>
        <v>0</v>
      </c>
      <c r="BX242" s="19">
        <f>(P242+AB242+AN242+AZ242+BL242)/(VLOOKUP($D242,[1]Plan1!$B:$E,4,0))</f>
        <v>0</v>
      </c>
      <c r="BY242" s="20">
        <f>(Q242+AC242+AO242+BA242+BM242)/(VLOOKUP($D242,[1]Plan1!$B:$E,4,0))</f>
        <v>0</v>
      </c>
      <c r="BZ242" s="19">
        <f>(R242+AD242+AP242+BB242+BN242)/(VLOOKUP($D242,[1]Plan1!$B:$E,4,0))</f>
        <v>0</v>
      </c>
      <c r="CA242" s="20">
        <f>(S242+AE242+AQ242+BC242+BO242)/(VLOOKUP($D242,[1]Plan1!$B:$E,4,0))</f>
        <v>0</v>
      </c>
      <c r="CB242" s="19">
        <f>(T242+AF242+AR242+BD242+BP242)/(VLOOKUP($D242,[1]Plan1!$B:$E,4,0))</f>
        <v>0</v>
      </c>
      <c r="CC242" s="20">
        <f>(U242+AG242+AS242+BE242+BQ242)/(VLOOKUP($D242,[1]Plan1!$B:$E,4,0))</f>
        <v>0</v>
      </c>
      <c r="CD242" s="19">
        <f>(V242+AH242+AT242+BF242+BR242)/(VLOOKUP($D242,[1]Plan1!$B:$E,4,0))</f>
        <v>0</v>
      </c>
      <c r="CE242" s="18"/>
      <c r="CF242" s="19">
        <f>ROUND((((VLOOKUP($D242,[1]Plan1!$B:$C,2,0)/25) * (VLOOKUP(CF$1,[2]Plan1!$A:$B,2,0))) * BT242),0)</f>
        <v>0</v>
      </c>
      <c r="CG242" s="20">
        <f>ROUND((((VLOOKUP($D242,[1]Plan1!$B:$C,2,0)/25) * (VLOOKUP(CG$1,[2]Plan1!$A:$B,2,0))) * BU242),0)</f>
        <v>0</v>
      </c>
      <c r="CH242" s="19">
        <f>ROUND((((VLOOKUP($D242,[1]Plan1!$B:$C,2,0)/25) * (VLOOKUP(CH$1,[2]Plan1!$A:$B,2,0))) * BV242),0)</f>
        <v>0</v>
      </c>
      <c r="CI242" s="20">
        <f>ROUND((((VLOOKUP($D242,[1]Plan1!$B:$C,2,0)/25) * (VLOOKUP(CI$1,[2]Plan1!$A:$B,2,0))) * BW242),0)</f>
        <v>0</v>
      </c>
      <c r="CJ242" s="19">
        <f>ROUND((((VLOOKUP($D242,[1]Plan1!$B:$C,2,0)/25) * (VLOOKUP(CJ$1,[2]Plan1!$A:$B,2,0))) * BX242),0)</f>
        <v>0</v>
      </c>
      <c r="CK242" s="20">
        <f>ROUND((((VLOOKUP($D242,[1]Plan1!$B:$C,2,0)/25) * (VLOOKUP(CK$1,[2]Plan1!$A:$B,2,0))) * BY242),0)</f>
        <v>0</v>
      </c>
      <c r="CL242" s="19">
        <f>ROUND((((VLOOKUP($D242,[1]Plan1!$B:$C,2,0)/25) * (VLOOKUP(CL$1,[2]Plan1!$A:$B,2,0))) * BZ242),0)</f>
        <v>0</v>
      </c>
      <c r="CM242" s="20">
        <f>ROUND((((VLOOKUP($D242,[1]Plan1!$B:$C,2,0)/25) * (VLOOKUP(CM$1,[2]Plan1!$A:$B,2,0))) * CA242),0)</f>
        <v>0</v>
      </c>
      <c r="CN242" s="19">
        <f>ROUND((((VLOOKUP($D242,[1]Plan1!$B:$C,2,0)/25) * (VLOOKUP(CN$1,[2]Plan1!$A:$B,2,0))) * CB242),0)</f>
        <v>0</v>
      </c>
      <c r="CO242" s="20">
        <f>ROUND((((VLOOKUP($D242,[1]Plan1!$B:$C,2,0)/25) * (VLOOKUP(CO$1,[2]Plan1!$A:$B,2,0))) * CC242),0)</f>
        <v>0</v>
      </c>
      <c r="CP242" s="19">
        <f>ROUND((((VLOOKUP($D242,[1]Plan1!$B:$C,2,0)/25) * (VLOOKUP(CP$1,[2]Plan1!$A:$B,2,0))) * CD242),0)</f>
        <v>0</v>
      </c>
      <c r="CQ242" s="18"/>
      <c r="CR242" s="20">
        <f t="shared" si="12"/>
        <v>0</v>
      </c>
      <c r="CS242" s="19">
        <f>VLOOKUP(D242,[1]Plan1!$B:$C,2,0)</f>
        <v>70</v>
      </c>
      <c r="CT242" s="17">
        <f t="shared" si="13"/>
        <v>-70</v>
      </c>
      <c r="CU242" s="21">
        <f t="shared" si="15"/>
        <v>0</v>
      </c>
      <c r="CV242" s="2"/>
      <c r="CW242" s="2"/>
      <c r="CX242" s="2"/>
      <c r="CY242" s="2"/>
    </row>
    <row r="243" spans="1:103" ht="18.75" hidden="1">
      <c r="A243" s="8" t="s">
        <v>19</v>
      </c>
      <c r="B243" s="15" t="s">
        <v>20</v>
      </c>
      <c r="C243" s="15" t="s">
        <v>21</v>
      </c>
      <c r="D243" s="16" t="s">
        <v>200</v>
      </c>
      <c r="E243" s="16" t="str">
        <f>VLOOKUP(D243,[1]Plan1!$B:$D,3,0)</f>
        <v>01/12/20 a 18/12/20</v>
      </c>
      <c r="F243" s="13">
        <v>75321</v>
      </c>
      <c r="G243" s="13">
        <v>10807</v>
      </c>
      <c r="H243" s="14" t="s">
        <v>23</v>
      </c>
      <c r="I243" s="17" t="str">
        <f t="shared" si="14"/>
        <v/>
      </c>
      <c r="J243" s="17">
        <f>VLOOKUP(D243,[1]Plan1!$B:$E,4,0)</f>
        <v>3</v>
      </c>
      <c r="K243" s="18"/>
      <c r="L243" s="10">
        <v>0</v>
      </c>
      <c r="M243" s="11">
        <v>0</v>
      </c>
      <c r="N243" s="10">
        <v>0</v>
      </c>
      <c r="O243" s="11">
        <v>0</v>
      </c>
      <c r="P243" s="10">
        <v>0</v>
      </c>
      <c r="Q243" s="11">
        <v>0</v>
      </c>
      <c r="R243" s="10">
        <v>0</v>
      </c>
      <c r="S243" s="11">
        <v>0</v>
      </c>
      <c r="T243" s="10">
        <v>0</v>
      </c>
      <c r="U243" s="11">
        <v>0</v>
      </c>
      <c r="V243" s="10">
        <v>0</v>
      </c>
      <c r="W243" s="12"/>
      <c r="X243" s="10">
        <v>0</v>
      </c>
      <c r="Y243" s="11">
        <v>0</v>
      </c>
      <c r="Z243" s="10">
        <v>0</v>
      </c>
      <c r="AA243" s="11">
        <v>0</v>
      </c>
      <c r="AB243" s="10">
        <v>0</v>
      </c>
      <c r="AC243" s="11">
        <v>0</v>
      </c>
      <c r="AD243" s="10">
        <v>0</v>
      </c>
      <c r="AE243" s="11">
        <v>0</v>
      </c>
      <c r="AF243" s="10">
        <v>0</v>
      </c>
      <c r="AG243" s="11">
        <v>0</v>
      </c>
      <c r="AH243" s="10">
        <v>0</v>
      </c>
      <c r="AI243" s="12"/>
      <c r="AJ243" s="10">
        <v>0</v>
      </c>
      <c r="AK243" s="11">
        <v>0</v>
      </c>
      <c r="AL243" s="10">
        <v>0</v>
      </c>
      <c r="AM243" s="11">
        <v>0</v>
      </c>
      <c r="AN243" s="10">
        <v>0</v>
      </c>
      <c r="AO243" s="11">
        <v>0</v>
      </c>
      <c r="AP243" s="10">
        <v>0</v>
      </c>
      <c r="AQ243" s="11">
        <v>0</v>
      </c>
      <c r="AR243" s="10">
        <v>0</v>
      </c>
      <c r="AS243" s="11">
        <v>0</v>
      </c>
      <c r="AT243" s="10">
        <v>0</v>
      </c>
      <c r="AU243" s="12"/>
      <c r="AV243" s="10">
        <v>0</v>
      </c>
      <c r="AW243" s="11">
        <v>0</v>
      </c>
      <c r="AX243" s="10">
        <v>0</v>
      </c>
      <c r="AY243" s="11">
        <v>0</v>
      </c>
      <c r="AZ243" s="10">
        <v>0</v>
      </c>
      <c r="BA243" s="11">
        <v>0</v>
      </c>
      <c r="BB243" s="10">
        <v>0</v>
      </c>
      <c r="BC243" s="11">
        <v>0</v>
      </c>
      <c r="BD243" s="10">
        <v>0</v>
      </c>
      <c r="BE243" s="11">
        <v>0</v>
      </c>
      <c r="BF243" s="10">
        <v>0</v>
      </c>
      <c r="BG243" s="12"/>
      <c r="BH243" s="10">
        <v>0</v>
      </c>
      <c r="BI243" s="11">
        <v>0</v>
      </c>
      <c r="BJ243" s="10">
        <v>0</v>
      </c>
      <c r="BK243" s="11">
        <v>0</v>
      </c>
      <c r="BL243" s="10">
        <v>0</v>
      </c>
      <c r="BM243" s="11">
        <v>0</v>
      </c>
      <c r="BN243" s="10">
        <v>0</v>
      </c>
      <c r="BO243" s="11">
        <v>0</v>
      </c>
      <c r="BP243" s="10">
        <v>0</v>
      </c>
      <c r="BQ243" s="11">
        <v>0</v>
      </c>
      <c r="BR243" s="10">
        <v>0</v>
      </c>
      <c r="BT243" s="19">
        <f>(L243+X243+AJ243+AV243+BH243)/(VLOOKUP($D243,[1]Plan1!$B:$E,4,0))</f>
        <v>0</v>
      </c>
      <c r="BU243" s="20">
        <f>(M243+Y243+AK243+AW243+BI243)/(VLOOKUP($D243,[1]Plan1!$B:$E,4,0))</f>
        <v>0</v>
      </c>
      <c r="BV243" s="19">
        <f>(N243+Z243+AL243+AX243+BJ243)/(VLOOKUP($D243,[1]Plan1!$B:$E,4,0))</f>
        <v>0</v>
      </c>
      <c r="BW243" s="20">
        <f>(O243+AA243+AM243+AY243+BK243)/(VLOOKUP($D243,[1]Plan1!$B:$E,4,0))</f>
        <v>0</v>
      </c>
      <c r="BX243" s="19">
        <f>(P243+AB243+AN243+AZ243+BL243)/(VLOOKUP($D243,[1]Plan1!$B:$E,4,0))</f>
        <v>0</v>
      </c>
      <c r="BY243" s="20">
        <f>(Q243+AC243+AO243+BA243+BM243)/(VLOOKUP($D243,[1]Plan1!$B:$E,4,0))</f>
        <v>0</v>
      </c>
      <c r="BZ243" s="19">
        <f>(R243+AD243+AP243+BB243+BN243)/(VLOOKUP($D243,[1]Plan1!$B:$E,4,0))</f>
        <v>0</v>
      </c>
      <c r="CA243" s="20">
        <f>(S243+AE243+AQ243+BC243+BO243)/(VLOOKUP($D243,[1]Plan1!$B:$E,4,0))</f>
        <v>0</v>
      </c>
      <c r="CB243" s="19">
        <f>(T243+AF243+AR243+BD243+BP243)/(VLOOKUP($D243,[1]Plan1!$B:$E,4,0))</f>
        <v>0</v>
      </c>
      <c r="CC243" s="20">
        <f>(U243+AG243+AS243+BE243+BQ243)/(VLOOKUP($D243,[1]Plan1!$B:$E,4,0))</f>
        <v>0</v>
      </c>
      <c r="CD243" s="19">
        <f>(V243+AH243+AT243+BF243+BR243)/(VLOOKUP($D243,[1]Plan1!$B:$E,4,0))</f>
        <v>0</v>
      </c>
      <c r="CE243" s="18"/>
      <c r="CF243" s="19">
        <f>ROUND((((VLOOKUP($D243,[1]Plan1!$B:$C,2,0)/25) * (VLOOKUP(CF$1,[2]Plan1!$A:$B,2,0))) * BT243),0)</f>
        <v>0</v>
      </c>
      <c r="CG243" s="20">
        <f>ROUND((((VLOOKUP($D243,[1]Plan1!$B:$C,2,0)/25) * (VLOOKUP(CG$1,[2]Plan1!$A:$B,2,0))) * BU243),0)</f>
        <v>0</v>
      </c>
      <c r="CH243" s="19">
        <f>ROUND((((VLOOKUP($D243,[1]Plan1!$B:$C,2,0)/25) * (VLOOKUP(CH$1,[2]Plan1!$A:$B,2,0))) * BV243),0)</f>
        <v>0</v>
      </c>
      <c r="CI243" s="20">
        <f>ROUND((((VLOOKUP($D243,[1]Plan1!$B:$C,2,0)/25) * (VLOOKUP(CI$1,[2]Plan1!$A:$B,2,0))) * BW243),0)</f>
        <v>0</v>
      </c>
      <c r="CJ243" s="19">
        <f>ROUND((((VLOOKUP($D243,[1]Plan1!$B:$C,2,0)/25) * (VLOOKUP(CJ$1,[2]Plan1!$A:$B,2,0))) * BX243),0)</f>
        <v>0</v>
      </c>
      <c r="CK243" s="20">
        <f>ROUND((((VLOOKUP($D243,[1]Plan1!$B:$C,2,0)/25) * (VLOOKUP(CK$1,[2]Plan1!$A:$B,2,0))) * BY243),0)</f>
        <v>0</v>
      </c>
      <c r="CL243" s="19">
        <f>ROUND((((VLOOKUP($D243,[1]Plan1!$B:$C,2,0)/25) * (VLOOKUP(CL$1,[2]Plan1!$A:$B,2,0))) * BZ243),0)</f>
        <v>0</v>
      </c>
      <c r="CM243" s="20">
        <f>ROUND((((VLOOKUP($D243,[1]Plan1!$B:$C,2,0)/25) * (VLOOKUP(CM$1,[2]Plan1!$A:$B,2,0))) * CA243),0)</f>
        <v>0</v>
      </c>
      <c r="CN243" s="19">
        <f>ROUND((((VLOOKUP($D243,[1]Plan1!$B:$C,2,0)/25) * (VLOOKUP(CN$1,[2]Plan1!$A:$B,2,0))) * CB243),0)</f>
        <v>0</v>
      </c>
      <c r="CO243" s="20">
        <f>ROUND((((VLOOKUP($D243,[1]Plan1!$B:$C,2,0)/25) * (VLOOKUP(CO$1,[2]Plan1!$A:$B,2,0))) * CC243),0)</f>
        <v>0</v>
      </c>
      <c r="CP243" s="19">
        <f>ROUND((((VLOOKUP($D243,[1]Plan1!$B:$C,2,0)/25) * (VLOOKUP(CP$1,[2]Plan1!$A:$B,2,0))) * CD243),0)</f>
        <v>0</v>
      </c>
      <c r="CQ243" s="18"/>
      <c r="CR243" s="20">
        <f t="shared" si="12"/>
        <v>0</v>
      </c>
      <c r="CS243" s="19">
        <f>VLOOKUP(D243,[1]Plan1!$B:$C,2,0)</f>
        <v>70</v>
      </c>
      <c r="CT243" s="17">
        <f t="shared" si="13"/>
        <v>-70</v>
      </c>
      <c r="CU243" s="21">
        <f t="shared" si="15"/>
        <v>0</v>
      </c>
      <c r="CV243" s="2"/>
      <c r="CW243" s="2"/>
      <c r="CX243" s="2"/>
      <c r="CY243" s="2"/>
    </row>
    <row r="244" spans="1:103" ht="18.75" hidden="1">
      <c r="A244" s="8" t="s">
        <v>19</v>
      </c>
      <c r="B244" s="15" t="s">
        <v>20</v>
      </c>
      <c r="C244" s="15" t="s">
        <v>21</v>
      </c>
      <c r="D244" s="16" t="s">
        <v>200</v>
      </c>
      <c r="E244" s="16" t="str">
        <f>VLOOKUP(D244,[1]Plan1!$B:$D,3,0)</f>
        <v>01/12/20 a 18/12/20</v>
      </c>
      <c r="F244" s="13">
        <v>63372</v>
      </c>
      <c r="G244" s="13">
        <v>10816</v>
      </c>
      <c r="H244" s="14" t="s">
        <v>24</v>
      </c>
      <c r="I244" s="17" t="str">
        <f t="shared" si="14"/>
        <v/>
      </c>
      <c r="J244" s="17">
        <f>VLOOKUP(D244,[1]Plan1!$B:$E,4,0)</f>
        <v>3</v>
      </c>
      <c r="K244" s="18"/>
      <c r="L244" s="10">
        <v>0</v>
      </c>
      <c r="M244" s="11">
        <v>0</v>
      </c>
      <c r="N244" s="10">
        <v>0</v>
      </c>
      <c r="O244" s="11">
        <v>0</v>
      </c>
      <c r="P244" s="10">
        <v>0</v>
      </c>
      <c r="Q244" s="11">
        <v>0</v>
      </c>
      <c r="R244" s="10">
        <v>0</v>
      </c>
      <c r="S244" s="11">
        <v>0</v>
      </c>
      <c r="T244" s="10">
        <v>0</v>
      </c>
      <c r="U244" s="11">
        <v>0</v>
      </c>
      <c r="V244" s="10">
        <v>0</v>
      </c>
      <c r="W244" s="12"/>
      <c r="X244" s="10">
        <v>0</v>
      </c>
      <c r="Y244" s="11">
        <v>0</v>
      </c>
      <c r="Z244" s="10">
        <v>0</v>
      </c>
      <c r="AA244" s="11">
        <v>0</v>
      </c>
      <c r="AB244" s="10">
        <v>0</v>
      </c>
      <c r="AC244" s="11">
        <v>0</v>
      </c>
      <c r="AD244" s="10">
        <v>0</v>
      </c>
      <c r="AE244" s="11">
        <v>0</v>
      </c>
      <c r="AF244" s="10">
        <v>0</v>
      </c>
      <c r="AG244" s="11">
        <v>0</v>
      </c>
      <c r="AH244" s="10">
        <v>0</v>
      </c>
      <c r="AI244" s="12"/>
      <c r="AJ244" s="10">
        <v>0</v>
      </c>
      <c r="AK244" s="11">
        <v>0</v>
      </c>
      <c r="AL244" s="10">
        <v>0</v>
      </c>
      <c r="AM244" s="11">
        <v>0</v>
      </c>
      <c r="AN244" s="10">
        <v>0</v>
      </c>
      <c r="AO244" s="11">
        <v>0</v>
      </c>
      <c r="AP244" s="10">
        <v>0</v>
      </c>
      <c r="AQ244" s="11">
        <v>0</v>
      </c>
      <c r="AR244" s="10">
        <v>0</v>
      </c>
      <c r="AS244" s="11">
        <v>0</v>
      </c>
      <c r="AT244" s="10">
        <v>0</v>
      </c>
      <c r="AU244" s="12"/>
      <c r="AV244" s="10">
        <v>0</v>
      </c>
      <c r="AW244" s="11">
        <v>0</v>
      </c>
      <c r="AX244" s="10">
        <v>0</v>
      </c>
      <c r="AY244" s="11">
        <v>0</v>
      </c>
      <c r="AZ244" s="10">
        <v>0</v>
      </c>
      <c r="BA244" s="11">
        <v>0</v>
      </c>
      <c r="BB244" s="10">
        <v>0</v>
      </c>
      <c r="BC244" s="11">
        <v>0</v>
      </c>
      <c r="BD244" s="10">
        <v>0</v>
      </c>
      <c r="BE244" s="11">
        <v>0</v>
      </c>
      <c r="BF244" s="10">
        <v>0</v>
      </c>
      <c r="BG244" s="12"/>
      <c r="BH244" s="10">
        <v>0</v>
      </c>
      <c r="BI244" s="11">
        <v>0</v>
      </c>
      <c r="BJ244" s="10">
        <v>0</v>
      </c>
      <c r="BK244" s="11">
        <v>0</v>
      </c>
      <c r="BL244" s="10">
        <v>0</v>
      </c>
      <c r="BM244" s="11">
        <v>0</v>
      </c>
      <c r="BN244" s="10">
        <v>0</v>
      </c>
      <c r="BO244" s="11">
        <v>0</v>
      </c>
      <c r="BP244" s="10">
        <v>0</v>
      </c>
      <c r="BQ244" s="11">
        <v>0</v>
      </c>
      <c r="BR244" s="10">
        <v>0</v>
      </c>
      <c r="BT244" s="19">
        <f>(L244+X244+AJ244+AV244+BH244)/(VLOOKUP($D244,[1]Plan1!$B:$E,4,0))</f>
        <v>0</v>
      </c>
      <c r="BU244" s="20">
        <f>(M244+Y244+AK244+AW244+BI244)/(VLOOKUP($D244,[1]Plan1!$B:$E,4,0))</f>
        <v>0</v>
      </c>
      <c r="BV244" s="19">
        <f>(N244+Z244+AL244+AX244+BJ244)/(VLOOKUP($D244,[1]Plan1!$B:$E,4,0))</f>
        <v>0</v>
      </c>
      <c r="BW244" s="20">
        <f>(O244+AA244+AM244+AY244+BK244)/(VLOOKUP($D244,[1]Plan1!$B:$E,4,0))</f>
        <v>0</v>
      </c>
      <c r="BX244" s="19">
        <f>(P244+AB244+AN244+AZ244+BL244)/(VLOOKUP($D244,[1]Plan1!$B:$E,4,0))</f>
        <v>0</v>
      </c>
      <c r="BY244" s="20">
        <f>(Q244+AC244+AO244+BA244+BM244)/(VLOOKUP($D244,[1]Plan1!$B:$E,4,0))</f>
        <v>0</v>
      </c>
      <c r="BZ244" s="19">
        <f>(R244+AD244+AP244+BB244+BN244)/(VLOOKUP($D244,[1]Plan1!$B:$E,4,0))</f>
        <v>0</v>
      </c>
      <c r="CA244" s="20">
        <f>(S244+AE244+AQ244+BC244+BO244)/(VLOOKUP($D244,[1]Plan1!$B:$E,4,0))</f>
        <v>0</v>
      </c>
      <c r="CB244" s="19">
        <f>(T244+AF244+AR244+BD244+BP244)/(VLOOKUP($D244,[1]Plan1!$B:$E,4,0))</f>
        <v>0</v>
      </c>
      <c r="CC244" s="20">
        <f>(U244+AG244+AS244+BE244+BQ244)/(VLOOKUP($D244,[1]Plan1!$B:$E,4,0))</f>
        <v>0</v>
      </c>
      <c r="CD244" s="19">
        <f>(V244+AH244+AT244+BF244+BR244)/(VLOOKUP($D244,[1]Plan1!$B:$E,4,0))</f>
        <v>0</v>
      </c>
      <c r="CE244" s="18"/>
      <c r="CF244" s="19">
        <f>ROUND((((VLOOKUP($D244,[1]Plan1!$B:$C,2,0)/25) * (VLOOKUP(CF$1,[2]Plan1!$A:$B,2,0))) * BT244),0)</f>
        <v>0</v>
      </c>
      <c r="CG244" s="20">
        <f>ROUND((((VLOOKUP($D244,[1]Plan1!$B:$C,2,0)/25) * (VLOOKUP(CG$1,[2]Plan1!$A:$B,2,0))) * BU244),0)</f>
        <v>0</v>
      </c>
      <c r="CH244" s="19">
        <f>ROUND((((VLOOKUP($D244,[1]Plan1!$B:$C,2,0)/25) * (VLOOKUP(CH$1,[2]Plan1!$A:$B,2,0))) * BV244),0)</f>
        <v>0</v>
      </c>
      <c r="CI244" s="20">
        <f>ROUND((((VLOOKUP($D244,[1]Plan1!$B:$C,2,0)/25) * (VLOOKUP(CI$1,[2]Plan1!$A:$B,2,0))) * BW244),0)</f>
        <v>0</v>
      </c>
      <c r="CJ244" s="19">
        <f>ROUND((((VLOOKUP($D244,[1]Plan1!$B:$C,2,0)/25) * (VLOOKUP(CJ$1,[2]Plan1!$A:$B,2,0))) * BX244),0)</f>
        <v>0</v>
      </c>
      <c r="CK244" s="20">
        <f>ROUND((((VLOOKUP($D244,[1]Plan1!$B:$C,2,0)/25) * (VLOOKUP(CK$1,[2]Plan1!$A:$B,2,0))) * BY244),0)</f>
        <v>0</v>
      </c>
      <c r="CL244" s="19">
        <f>ROUND((((VLOOKUP($D244,[1]Plan1!$B:$C,2,0)/25) * (VLOOKUP(CL$1,[2]Plan1!$A:$B,2,0))) * BZ244),0)</f>
        <v>0</v>
      </c>
      <c r="CM244" s="20">
        <f>ROUND((((VLOOKUP($D244,[1]Plan1!$B:$C,2,0)/25) * (VLOOKUP(CM$1,[2]Plan1!$A:$B,2,0))) * CA244),0)</f>
        <v>0</v>
      </c>
      <c r="CN244" s="19">
        <f>ROUND((((VLOOKUP($D244,[1]Plan1!$B:$C,2,0)/25) * (VLOOKUP(CN$1,[2]Plan1!$A:$B,2,0))) * CB244),0)</f>
        <v>0</v>
      </c>
      <c r="CO244" s="20">
        <f>ROUND((((VLOOKUP($D244,[1]Plan1!$B:$C,2,0)/25) * (VLOOKUP(CO$1,[2]Plan1!$A:$B,2,0))) * CC244),0)</f>
        <v>0</v>
      </c>
      <c r="CP244" s="19">
        <f>ROUND((((VLOOKUP($D244,[1]Plan1!$B:$C,2,0)/25) * (VLOOKUP(CP$1,[2]Plan1!$A:$B,2,0))) * CD244),0)</f>
        <v>0</v>
      </c>
      <c r="CQ244" s="18"/>
      <c r="CR244" s="20">
        <f t="shared" si="12"/>
        <v>0</v>
      </c>
      <c r="CS244" s="19">
        <f>VLOOKUP(D244,[1]Plan1!$B:$C,2,0)</f>
        <v>70</v>
      </c>
      <c r="CT244" s="17">
        <f t="shared" si="13"/>
        <v>-70</v>
      </c>
      <c r="CU244" s="21">
        <f t="shared" si="15"/>
        <v>0</v>
      </c>
      <c r="CV244" s="2"/>
      <c r="CW244" s="2"/>
      <c r="CX244" s="2"/>
      <c r="CY244" s="2"/>
    </row>
    <row r="245" spans="1:103" ht="18.75" hidden="1">
      <c r="A245" s="8" t="s">
        <v>19</v>
      </c>
      <c r="B245" s="15" t="s">
        <v>20</v>
      </c>
      <c r="C245" s="15" t="s">
        <v>21</v>
      </c>
      <c r="D245" s="16" t="s">
        <v>200</v>
      </c>
      <c r="E245" s="16" t="str">
        <f>VLOOKUP(D245,[1]Plan1!$B:$D,3,0)</f>
        <v>01/12/20 a 18/12/20</v>
      </c>
      <c r="F245" s="13">
        <v>16745</v>
      </c>
      <c r="G245" s="13">
        <v>10503</v>
      </c>
      <c r="H245" s="14" t="s">
        <v>25</v>
      </c>
      <c r="I245" s="17" t="str">
        <f t="shared" si="14"/>
        <v/>
      </c>
      <c r="J245" s="17">
        <f>VLOOKUP(D245,[1]Plan1!$B:$E,4,0)</f>
        <v>3</v>
      </c>
      <c r="K245" s="18"/>
      <c r="L245" s="10">
        <v>0</v>
      </c>
      <c r="M245" s="11">
        <v>0</v>
      </c>
      <c r="N245" s="10">
        <v>0</v>
      </c>
      <c r="O245" s="11">
        <v>0</v>
      </c>
      <c r="P245" s="10">
        <v>0</v>
      </c>
      <c r="Q245" s="11">
        <v>0</v>
      </c>
      <c r="R245" s="10">
        <v>0</v>
      </c>
      <c r="S245" s="11">
        <v>0</v>
      </c>
      <c r="T245" s="10">
        <v>0</v>
      </c>
      <c r="U245" s="11">
        <v>0</v>
      </c>
      <c r="V245" s="10">
        <v>0</v>
      </c>
      <c r="W245" s="12"/>
      <c r="X245" s="10">
        <v>0</v>
      </c>
      <c r="Y245" s="11">
        <v>0</v>
      </c>
      <c r="Z245" s="10">
        <v>0</v>
      </c>
      <c r="AA245" s="11">
        <v>0</v>
      </c>
      <c r="AB245" s="10">
        <v>0</v>
      </c>
      <c r="AC245" s="11">
        <v>0</v>
      </c>
      <c r="AD245" s="10">
        <v>0</v>
      </c>
      <c r="AE245" s="11">
        <v>0</v>
      </c>
      <c r="AF245" s="10">
        <v>0</v>
      </c>
      <c r="AG245" s="11">
        <v>0</v>
      </c>
      <c r="AH245" s="10">
        <v>0</v>
      </c>
      <c r="AI245" s="12"/>
      <c r="AJ245" s="10">
        <v>0</v>
      </c>
      <c r="AK245" s="11">
        <v>0</v>
      </c>
      <c r="AL245" s="10">
        <v>0</v>
      </c>
      <c r="AM245" s="11">
        <v>0</v>
      </c>
      <c r="AN245" s="10">
        <v>0</v>
      </c>
      <c r="AO245" s="11">
        <v>0</v>
      </c>
      <c r="AP245" s="10">
        <v>0</v>
      </c>
      <c r="AQ245" s="11">
        <v>0</v>
      </c>
      <c r="AR245" s="10">
        <v>0</v>
      </c>
      <c r="AS245" s="11">
        <v>0</v>
      </c>
      <c r="AT245" s="10">
        <v>0</v>
      </c>
      <c r="AU245" s="12"/>
      <c r="AV245" s="10">
        <v>0</v>
      </c>
      <c r="AW245" s="11">
        <v>0</v>
      </c>
      <c r="AX245" s="10">
        <v>0</v>
      </c>
      <c r="AY245" s="11">
        <v>0</v>
      </c>
      <c r="AZ245" s="10">
        <v>0</v>
      </c>
      <c r="BA245" s="11">
        <v>0</v>
      </c>
      <c r="BB245" s="10">
        <v>0</v>
      </c>
      <c r="BC245" s="11">
        <v>0</v>
      </c>
      <c r="BD245" s="10">
        <v>0</v>
      </c>
      <c r="BE245" s="11">
        <v>0</v>
      </c>
      <c r="BF245" s="10">
        <v>0</v>
      </c>
      <c r="BG245" s="12"/>
      <c r="BH245" s="10">
        <v>0</v>
      </c>
      <c r="BI245" s="11">
        <v>0</v>
      </c>
      <c r="BJ245" s="10">
        <v>0</v>
      </c>
      <c r="BK245" s="11">
        <v>0</v>
      </c>
      <c r="BL245" s="10">
        <v>0</v>
      </c>
      <c r="BM245" s="11">
        <v>0</v>
      </c>
      <c r="BN245" s="10">
        <v>0</v>
      </c>
      <c r="BO245" s="11">
        <v>0</v>
      </c>
      <c r="BP245" s="10">
        <v>0</v>
      </c>
      <c r="BQ245" s="11">
        <v>0</v>
      </c>
      <c r="BR245" s="10">
        <v>0</v>
      </c>
      <c r="BT245" s="19">
        <f>(L245+X245+AJ245+AV245+BH245)/(VLOOKUP($D245,[1]Plan1!$B:$E,4,0))</f>
        <v>0</v>
      </c>
      <c r="BU245" s="20">
        <f>(M245+Y245+AK245+AW245+BI245)/(VLOOKUP($D245,[1]Plan1!$B:$E,4,0))</f>
        <v>0</v>
      </c>
      <c r="BV245" s="19">
        <f>(N245+Z245+AL245+AX245+BJ245)/(VLOOKUP($D245,[1]Plan1!$B:$E,4,0))</f>
        <v>0</v>
      </c>
      <c r="BW245" s="20">
        <f>(O245+AA245+AM245+AY245+BK245)/(VLOOKUP($D245,[1]Plan1!$B:$E,4,0))</f>
        <v>0</v>
      </c>
      <c r="BX245" s="19">
        <f>(P245+AB245+AN245+AZ245+BL245)/(VLOOKUP($D245,[1]Plan1!$B:$E,4,0))</f>
        <v>0</v>
      </c>
      <c r="BY245" s="20">
        <f>(Q245+AC245+AO245+BA245+BM245)/(VLOOKUP($D245,[1]Plan1!$B:$E,4,0))</f>
        <v>0</v>
      </c>
      <c r="BZ245" s="19">
        <f>(R245+AD245+AP245+BB245+BN245)/(VLOOKUP($D245,[1]Plan1!$B:$E,4,0))</f>
        <v>0</v>
      </c>
      <c r="CA245" s="20">
        <f>(S245+AE245+AQ245+BC245+BO245)/(VLOOKUP($D245,[1]Plan1!$B:$E,4,0))</f>
        <v>0</v>
      </c>
      <c r="CB245" s="19">
        <f>(T245+AF245+AR245+BD245+BP245)/(VLOOKUP($D245,[1]Plan1!$B:$E,4,0))</f>
        <v>0</v>
      </c>
      <c r="CC245" s="20">
        <f>(U245+AG245+AS245+BE245+BQ245)/(VLOOKUP($D245,[1]Plan1!$B:$E,4,0))</f>
        <v>0</v>
      </c>
      <c r="CD245" s="19">
        <f>(V245+AH245+AT245+BF245+BR245)/(VLOOKUP($D245,[1]Plan1!$B:$E,4,0))</f>
        <v>0</v>
      </c>
      <c r="CE245" s="18"/>
      <c r="CF245" s="19">
        <f>ROUND((((VLOOKUP($D245,[1]Plan1!$B:$C,2,0)/25) * (VLOOKUP(CF$1,[2]Plan1!$A:$B,2,0))) * BT245),0)</f>
        <v>0</v>
      </c>
      <c r="CG245" s="20">
        <f>ROUND((((VLOOKUP($D245,[1]Plan1!$B:$C,2,0)/25) * (VLOOKUP(CG$1,[2]Plan1!$A:$B,2,0))) * BU245),0)</f>
        <v>0</v>
      </c>
      <c r="CH245" s="19">
        <f>ROUND((((VLOOKUP($D245,[1]Plan1!$B:$C,2,0)/25) * (VLOOKUP(CH$1,[2]Plan1!$A:$B,2,0))) * BV245),0)</f>
        <v>0</v>
      </c>
      <c r="CI245" s="20">
        <f>ROUND((((VLOOKUP($D245,[1]Plan1!$B:$C,2,0)/25) * (VLOOKUP(CI$1,[2]Plan1!$A:$B,2,0))) * BW245),0)</f>
        <v>0</v>
      </c>
      <c r="CJ245" s="19">
        <f>ROUND((((VLOOKUP($D245,[1]Plan1!$B:$C,2,0)/25) * (VLOOKUP(CJ$1,[2]Plan1!$A:$B,2,0))) * BX245),0)</f>
        <v>0</v>
      </c>
      <c r="CK245" s="20">
        <f>ROUND((((VLOOKUP($D245,[1]Plan1!$B:$C,2,0)/25) * (VLOOKUP(CK$1,[2]Plan1!$A:$B,2,0))) * BY245),0)</f>
        <v>0</v>
      </c>
      <c r="CL245" s="19">
        <f>ROUND((((VLOOKUP($D245,[1]Plan1!$B:$C,2,0)/25) * (VLOOKUP(CL$1,[2]Plan1!$A:$B,2,0))) * BZ245),0)</f>
        <v>0</v>
      </c>
      <c r="CM245" s="20">
        <f>ROUND((((VLOOKUP($D245,[1]Plan1!$B:$C,2,0)/25) * (VLOOKUP(CM$1,[2]Plan1!$A:$B,2,0))) * CA245),0)</f>
        <v>0</v>
      </c>
      <c r="CN245" s="19">
        <f>ROUND((((VLOOKUP($D245,[1]Plan1!$B:$C,2,0)/25) * (VLOOKUP(CN$1,[2]Plan1!$A:$B,2,0))) * CB245),0)</f>
        <v>0</v>
      </c>
      <c r="CO245" s="20">
        <f>ROUND((((VLOOKUP($D245,[1]Plan1!$B:$C,2,0)/25) * (VLOOKUP(CO$1,[2]Plan1!$A:$B,2,0))) * CC245),0)</f>
        <v>0</v>
      </c>
      <c r="CP245" s="19">
        <f>ROUND((((VLOOKUP($D245,[1]Plan1!$B:$C,2,0)/25) * (VLOOKUP(CP$1,[2]Plan1!$A:$B,2,0))) * CD245),0)</f>
        <v>0</v>
      </c>
      <c r="CQ245" s="18"/>
      <c r="CR245" s="20">
        <f t="shared" si="12"/>
        <v>0</v>
      </c>
      <c r="CS245" s="19">
        <f>VLOOKUP(D245,[1]Plan1!$B:$C,2,0)</f>
        <v>70</v>
      </c>
      <c r="CT245" s="17">
        <f t="shared" si="13"/>
        <v>-70</v>
      </c>
      <c r="CU245" s="21">
        <f t="shared" si="15"/>
        <v>0</v>
      </c>
      <c r="CV245" s="2"/>
      <c r="CW245" s="2"/>
      <c r="CX245" s="2"/>
      <c r="CY245" s="2"/>
    </row>
    <row r="246" spans="1:103" ht="18.75" hidden="1">
      <c r="A246" s="8" t="s">
        <v>19</v>
      </c>
      <c r="B246" s="15" t="s">
        <v>20</v>
      </c>
      <c r="C246" s="15" t="s">
        <v>21</v>
      </c>
      <c r="D246" s="16" t="s">
        <v>200</v>
      </c>
      <c r="E246" s="16" t="str">
        <f>VLOOKUP(D246,[1]Plan1!$B:$D,3,0)</f>
        <v>01/12/20 a 18/12/20</v>
      </c>
      <c r="F246" s="13">
        <v>16746</v>
      </c>
      <c r="G246" s="13">
        <v>10759</v>
      </c>
      <c r="H246" s="14" t="s">
        <v>26</v>
      </c>
      <c r="I246" s="17" t="str">
        <f t="shared" si="14"/>
        <v/>
      </c>
      <c r="J246" s="17">
        <f>VLOOKUP(D246,[1]Plan1!$B:$E,4,0)</f>
        <v>3</v>
      </c>
      <c r="K246" s="18"/>
      <c r="L246" s="10">
        <v>0</v>
      </c>
      <c r="M246" s="11">
        <v>0</v>
      </c>
      <c r="N246" s="10">
        <v>0</v>
      </c>
      <c r="O246" s="11">
        <v>0</v>
      </c>
      <c r="P246" s="10">
        <v>0</v>
      </c>
      <c r="Q246" s="11">
        <v>0</v>
      </c>
      <c r="R246" s="10">
        <v>0</v>
      </c>
      <c r="S246" s="11">
        <v>0</v>
      </c>
      <c r="T246" s="10">
        <v>0</v>
      </c>
      <c r="U246" s="11">
        <v>0</v>
      </c>
      <c r="V246" s="10">
        <v>0</v>
      </c>
      <c r="W246" s="12"/>
      <c r="X246" s="10">
        <v>0</v>
      </c>
      <c r="Y246" s="11">
        <v>0</v>
      </c>
      <c r="Z246" s="10">
        <v>0</v>
      </c>
      <c r="AA246" s="11">
        <v>0</v>
      </c>
      <c r="AB246" s="10">
        <v>0</v>
      </c>
      <c r="AC246" s="11">
        <v>0</v>
      </c>
      <c r="AD246" s="10">
        <v>0</v>
      </c>
      <c r="AE246" s="11">
        <v>0</v>
      </c>
      <c r="AF246" s="10">
        <v>0</v>
      </c>
      <c r="AG246" s="11">
        <v>0</v>
      </c>
      <c r="AH246" s="10">
        <v>0</v>
      </c>
      <c r="AI246" s="12"/>
      <c r="AJ246" s="10">
        <v>0</v>
      </c>
      <c r="AK246" s="11">
        <v>0</v>
      </c>
      <c r="AL246" s="10">
        <v>0</v>
      </c>
      <c r="AM246" s="11">
        <v>0</v>
      </c>
      <c r="AN246" s="10">
        <v>0</v>
      </c>
      <c r="AO246" s="11">
        <v>0</v>
      </c>
      <c r="AP246" s="10">
        <v>0</v>
      </c>
      <c r="AQ246" s="11">
        <v>0</v>
      </c>
      <c r="AR246" s="10">
        <v>0</v>
      </c>
      <c r="AS246" s="11">
        <v>0</v>
      </c>
      <c r="AT246" s="10">
        <v>0</v>
      </c>
      <c r="AU246" s="12"/>
      <c r="AV246" s="10">
        <v>0</v>
      </c>
      <c r="AW246" s="11">
        <v>0</v>
      </c>
      <c r="AX246" s="10">
        <v>0</v>
      </c>
      <c r="AY246" s="11">
        <v>0</v>
      </c>
      <c r="AZ246" s="10">
        <v>0</v>
      </c>
      <c r="BA246" s="11">
        <v>0</v>
      </c>
      <c r="BB246" s="10">
        <v>0</v>
      </c>
      <c r="BC246" s="11">
        <v>0</v>
      </c>
      <c r="BD246" s="10">
        <v>0</v>
      </c>
      <c r="BE246" s="11">
        <v>0</v>
      </c>
      <c r="BF246" s="10">
        <v>0</v>
      </c>
      <c r="BG246" s="12"/>
      <c r="BH246" s="10">
        <v>0</v>
      </c>
      <c r="BI246" s="11">
        <v>0</v>
      </c>
      <c r="BJ246" s="10">
        <v>0</v>
      </c>
      <c r="BK246" s="11">
        <v>0</v>
      </c>
      <c r="BL246" s="10">
        <v>0</v>
      </c>
      <c r="BM246" s="11">
        <v>0</v>
      </c>
      <c r="BN246" s="10">
        <v>0</v>
      </c>
      <c r="BO246" s="11">
        <v>0</v>
      </c>
      <c r="BP246" s="10">
        <v>0</v>
      </c>
      <c r="BQ246" s="11">
        <v>0</v>
      </c>
      <c r="BR246" s="10">
        <v>0</v>
      </c>
      <c r="BT246" s="19">
        <f>(L246+X246+AJ246+AV246+BH246)/(VLOOKUP($D246,[1]Plan1!$B:$E,4,0))</f>
        <v>0</v>
      </c>
      <c r="BU246" s="20">
        <f>(M246+Y246+AK246+AW246+BI246)/(VLOOKUP($D246,[1]Plan1!$B:$E,4,0))</f>
        <v>0</v>
      </c>
      <c r="BV246" s="19">
        <f>(N246+Z246+AL246+AX246+BJ246)/(VLOOKUP($D246,[1]Plan1!$B:$E,4,0))</f>
        <v>0</v>
      </c>
      <c r="BW246" s="20">
        <f>(O246+AA246+AM246+AY246+BK246)/(VLOOKUP($D246,[1]Plan1!$B:$E,4,0))</f>
        <v>0</v>
      </c>
      <c r="BX246" s="19">
        <f>(P246+AB246+AN246+AZ246+BL246)/(VLOOKUP($D246,[1]Plan1!$B:$E,4,0))</f>
        <v>0</v>
      </c>
      <c r="BY246" s="20">
        <f>(Q246+AC246+AO246+BA246+BM246)/(VLOOKUP($D246,[1]Plan1!$B:$E,4,0))</f>
        <v>0</v>
      </c>
      <c r="BZ246" s="19">
        <f>(R246+AD246+AP246+BB246+BN246)/(VLOOKUP($D246,[1]Plan1!$B:$E,4,0))</f>
        <v>0</v>
      </c>
      <c r="CA246" s="20">
        <f>(S246+AE246+AQ246+BC246+BO246)/(VLOOKUP($D246,[1]Plan1!$B:$E,4,0))</f>
        <v>0</v>
      </c>
      <c r="CB246" s="19">
        <f>(T246+AF246+AR246+BD246+BP246)/(VLOOKUP($D246,[1]Plan1!$B:$E,4,0))</f>
        <v>0</v>
      </c>
      <c r="CC246" s="20">
        <f>(U246+AG246+AS246+BE246+BQ246)/(VLOOKUP($D246,[1]Plan1!$B:$E,4,0))</f>
        <v>0</v>
      </c>
      <c r="CD246" s="19">
        <f>(V246+AH246+AT246+BF246+BR246)/(VLOOKUP($D246,[1]Plan1!$B:$E,4,0))</f>
        <v>0</v>
      </c>
      <c r="CE246" s="18"/>
      <c r="CF246" s="19">
        <f>ROUND((((VLOOKUP($D246,[1]Plan1!$B:$C,2,0)/25) * (VLOOKUP(CF$1,[2]Plan1!$A:$B,2,0))) * BT246),0)</f>
        <v>0</v>
      </c>
      <c r="CG246" s="20">
        <f>ROUND((((VLOOKUP($D246,[1]Plan1!$B:$C,2,0)/25) * (VLOOKUP(CG$1,[2]Plan1!$A:$B,2,0))) * BU246),0)</f>
        <v>0</v>
      </c>
      <c r="CH246" s="19">
        <f>ROUND((((VLOOKUP($D246,[1]Plan1!$B:$C,2,0)/25) * (VLOOKUP(CH$1,[2]Plan1!$A:$B,2,0))) * BV246),0)</f>
        <v>0</v>
      </c>
      <c r="CI246" s="20">
        <f>ROUND((((VLOOKUP($D246,[1]Plan1!$B:$C,2,0)/25) * (VLOOKUP(CI$1,[2]Plan1!$A:$B,2,0))) * BW246),0)</f>
        <v>0</v>
      </c>
      <c r="CJ246" s="19">
        <f>ROUND((((VLOOKUP($D246,[1]Plan1!$B:$C,2,0)/25) * (VLOOKUP(CJ$1,[2]Plan1!$A:$B,2,0))) * BX246),0)</f>
        <v>0</v>
      </c>
      <c r="CK246" s="20">
        <f>ROUND((((VLOOKUP($D246,[1]Plan1!$B:$C,2,0)/25) * (VLOOKUP(CK$1,[2]Plan1!$A:$B,2,0))) * BY246),0)</f>
        <v>0</v>
      </c>
      <c r="CL246" s="19">
        <f>ROUND((((VLOOKUP($D246,[1]Plan1!$B:$C,2,0)/25) * (VLOOKUP(CL$1,[2]Plan1!$A:$B,2,0))) * BZ246),0)</f>
        <v>0</v>
      </c>
      <c r="CM246" s="20">
        <f>ROUND((((VLOOKUP($D246,[1]Plan1!$B:$C,2,0)/25) * (VLOOKUP(CM$1,[2]Plan1!$A:$B,2,0))) * CA246),0)</f>
        <v>0</v>
      </c>
      <c r="CN246" s="19">
        <f>ROUND((((VLOOKUP($D246,[1]Plan1!$B:$C,2,0)/25) * (VLOOKUP(CN$1,[2]Plan1!$A:$B,2,0))) * CB246),0)</f>
        <v>0</v>
      </c>
      <c r="CO246" s="20">
        <f>ROUND((((VLOOKUP($D246,[1]Plan1!$B:$C,2,0)/25) * (VLOOKUP(CO$1,[2]Plan1!$A:$B,2,0))) * CC246),0)</f>
        <v>0</v>
      </c>
      <c r="CP246" s="19">
        <f>ROUND((((VLOOKUP($D246,[1]Plan1!$B:$C,2,0)/25) * (VLOOKUP(CP$1,[2]Plan1!$A:$B,2,0))) * CD246),0)</f>
        <v>0</v>
      </c>
      <c r="CQ246" s="18"/>
      <c r="CR246" s="20">
        <f t="shared" si="12"/>
        <v>0</v>
      </c>
      <c r="CS246" s="19">
        <f>VLOOKUP(D246,[1]Plan1!$B:$C,2,0)</f>
        <v>70</v>
      </c>
      <c r="CT246" s="17">
        <f t="shared" si="13"/>
        <v>-70</v>
      </c>
      <c r="CU246" s="21">
        <f t="shared" si="15"/>
        <v>0</v>
      </c>
      <c r="CV246" s="2"/>
      <c r="CW246" s="2"/>
      <c r="CX246" s="2"/>
      <c r="CY246" s="2"/>
    </row>
    <row r="247" spans="1:103" ht="18.75" hidden="1">
      <c r="A247" s="8" t="s">
        <v>19</v>
      </c>
      <c r="B247" s="15" t="s">
        <v>20</v>
      </c>
      <c r="C247" s="15" t="s">
        <v>21</v>
      </c>
      <c r="D247" s="16" t="s">
        <v>200</v>
      </c>
      <c r="E247" s="16" t="str">
        <f>VLOOKUP(D247,[1]Plan1!$B:$D,3,0)</f>
        <v>01/12/20 a 18/12/20</v>
      </c>
      <c r="F247" s="13">
        <v>47221</v>
      </c>
      <c r="G247" s="13">
        <v>10073</v>
      </c>
      <c r="H247" s="14" t="s">
        <v>27</v>
      </c>
      <c r="I247" s="17" t="str">
        <f t="shared" si="14"/>
        <v/>
      </c>
      <c r="J247" s="17">
        <f>VLOOKUP(D247,[1]Plan1!$B:$E,4,0)</f>
        <v>3</v>
      </c>
      <c r="K247" s="18"/>
      <c r="L247" s="10">
        <v>0</v>
      </c>
      <c r="M247" s="11">
        <v>0</v>
      </c>
      <c r="N247" s="10">
        <v>0</v>
      </c>
      <c r="O247" s="11">
        <v>0</v>
      </c>
      <c r="P247" s="10">
        <v>0</v>
      </c>
      <c r="Q247" s="11">
        <v>0</v>
      </c>
      <c r="R247" s="10">
        <v>0</v>
      </c>
      <c r="S247" s="11">
        <v>0</v>
      </c>
      <c r="T247" s="10">
        <v>0</v>
      </c>
      <c r="U247" s="11">
        <v>0</v>
      </c>
      <c r="V247" s="10">
        <v>0</v>
      </c>
      <c r="W247" s="12"/>
      <c r="X247" s="10">
        <v>0</v>
      </c>
      <c r="Y247" s="11">
        <v>0</v>
      </c>
      <c r="Z247" s="10">
        <v>0</v>
      </c>
      <c r="AA247" s="11">
        <v>0</v>
      </c>
      <c r="AB247" s="10">
        <v>0</v>
      </c>
      <c r="AC247" s="11">
        <v>0</v>
      </c>
      <c r="AD247" s="10">
        <v>0</v>
      </c>
      <c r="AE247" s="11">
        <v>0</v>
      </c>
      <c r="AF247" s="10">
        <v>0</v>
      </c>
      <c r="AG247" s="11">
        <v>0</v>
      </c>
      <c r="AH247" s="10">
        <v>0</v>
      </c>
      <c r="AI247" s="12"/>
      <c r="AJ247" s="10">
        <v>0</v>
      </c>
      <c r="AK247" s="11">
        <v>0</v>
      </c>
      <c r="AL247" s="10">
        <v>0</v>
      </c>
      <c r="AM247" s="11">
        <v>0</v>
      </c>
      <c r="AN247" s="10">
        <v>0</v>
      </c>
      <c r="AO247" s="11">
        <v>0</v>
      </c>
      <c r="AP247" s="10">
        <v>0</v>
      </c>
      <c r="AQ247" s="11">
        <v>0</v>
      </c>
      <c r="AR247" s="10">
        <v>0</v>
      </c>
      <c r="AS247" s="11">
        <v>0</v>
      </c>
      <c r="AT247" s="10">
        <v>0</v>
      </c>
      <c r="AU247" s="12"/>
      <c r="AV247" s="10">
        <v>0</v>
      </c>
      <c r="AW247" s="11">
        <v>0</v>
      </c>
      <c r="AX247" s="10">
        <v>0</v>
      </c>
      <c r="AY247" s="11">
        <v>0</v>
      </c>
      <c r="AZ247" s="10">
        <v>0</v>
      </c>
      <c r="BA247" s="11">
        <v>0</v>
      </c>
      <c r="BB247" s="10">
        <v>0</v>
      </c>
      <c r="BC247" s="11">
        <v>0</v>
      </c>
      <c r="BD247" s="10">
        <v>0</v>
      </c>
      <c r="BE247" s="11">
        <v>0</v>
      </c>
      <c r="BF247" s="10">
        <v>0</v>
      </c>
      <c r="BG247" s="12"/>
      <c r="BH247" s="10">
        <v>0</v>
      </c>
      <c r="BI247" s="11">
        <v>0</v>
      </c>
      <c r="BJ247" s="10">
        <v>0</v>
      </c>
      <c r="BK247" s="11">
        <v>0</v>
      </c>
      <c r="BL247" s="10">
        <v>0</v>
      </c>
      <c r="BM247" s="11">
        <v>0</v>
      </c>
      <c r="BN247" s="10">
        <v>0</v>
      </c>
      <c r="BO247" s="11">
        <v>0</v>
      </c>
      <c r="BP247" s="10">
        <v>0</v>
      </c>
      <c r="BQ247" s="11">
        <v>0</v>
      </c>
      <c r="BR247" s="10">
        <v>0</v>
      </c>
      <c r="BT247" s="19">
        <f>(L247+X247+AJ247+AV247+BH247)/(VLOOKUP($D247,[1]Plan1!$B:$E,4,0))</f>
        <v>0</v>
      </c>
      <c r="BU247" s="20">
        <f>(M247+Y247+AK247+AW247+BI247)/(VLOOKUP($D247,[1]Plan1!$B:$E,4,0))</f>
        <v>0</v>
      </c>
      <c r="BV247" s="19">
        <f>(N247+Z247+AL247+AX247+BJ247)/(VLOOKUP($D247,[1]Plan1!$B:$E,4,0))</f>
        <v>0</v>
      </c>
      <c r="BW247" s="20">
        <f>(O247+AA247+AM247+AY247+BK247)/(VLOOKUP($D247,[1]Plan1!$B:$E,4,0))</f>
        <v>0</v>
      </c>
      <c r="BX247" s="19">
        <f>(P247+AB247+AN247+AZ247+BL247)/(VLOOKUP($D247,[1]Plan1!$B:$E,4,0))</f>
        <v>0</v>
      </c>
      <c r="BY247" s="20">
        <f>(Q247+AC247+AO247+BA247+BM247)/(VLOOKUP($D247,[1]Plan1!$B:$E,4,0))</f>
        <v>0</v>
      </c>
      <c r="BZ247" s="19">
        <f>(R247+AD247+AP247+BB247+BN247)/(VLOOKUP($D247,[1]Plan1!$B:$E,4,0))</f>
        <v>0</v>
      </c>
      <c r="CA247" s="20">
        <f>(S247+AE247+AQ247+BC247+BO247)/(VLOOKUP($D247,[1]Plan1!$B:$E,4,0))</f>
        <v>0</v>
      </c>
      <c r="CB247" s="19">
        <f>(T247+AF247+AR247+BD247+BP247)/(VLOOKUP($D247,[1]Plan1!$B:$E,4,0))</f>
        <v>0</v>
      </c>
      <c r="CC247" s="20">
        <f>(U247+AG247+AS247+BE247+BQ247)/(VLOOKUP($D247,[1]Plan1!$B:$E,4,0))</f>
        <v>0</v>
      </c>
      <c r="CD247" s="19">
        <f>(V247+AH247+AT247+BF247+BR247)/(VLOOKUP($D247,[1]Plan1!$B:$E,4,0))</f>
        <v>0</v>
      </c>
      <c r="CE247" s="18"/>
      <c r="CF247" s="19">
        <f>ROUND((((VLOOKUP($D247,[1]Plan1!$B:$C,2,0)/25) * (VLOOKUP(CF$1,[2]Plan1!$A:$B,2,0))) * BT247),0)</f>
        <v>0</v>
      </c>
      <c r="CG247" s="20">
        <f>ROUND((((VLOOKUP($D247,[1]Plan1!$B:$C,2,0)/25) * (VLOOKUP(CG$1,[2]Plan1!$A:$B,2,0))) * BU247),0)</f>
        <v>0</v>
      </c>
      <c r="CH247" s="19">
        <f>ROUND((((VLOOKUP($D247,[1]Plan1!$B:$C,2,0)/25) * (VLOOKUP(CH$1,[2]Plan1!$A:$B,2,0))) * BV247),0)</f>
        <v>0</v>
      </c>
      <c r="CI247" s="20">
        <f>ROUND((((VLOOKUP($D247,[1]Plan1!$B:$C,2,0)/25) * (VLOOKUP(CI$1,[2]Plan1!$A:$B,2,0))) * BW247),0)</f>
        <v>0</v>
      </c>
      <c r="CJ247" s="19">
        <f>ROUND((((VLOOKUP($D247,[1]Plan1!$B:$C,2,0)/25) * (VLOOKUP(CJ$1,[2]Plan1!$A:$B,2,0))) * BX247),0)</f>
        <v>0</v>
      </c>
      <c r="CK247" s="20">
        <f>ROUND((((VLOOKUP($D247,[1]Plan1!$B:$C,2,0)/25) * (VLOOKUP(CK$1,[2]Plan1!$A:$B,2,0))) * BY247),0)</f>
        <v>0</v>
      </c>
      <c r="CL247" s="19">
        <f>ROUND((((VLOOKUP($D247,[1]Plan1!$B:$C,2,0)/25) * (VLOOKUP(CL$1,[2]Plan1!$A:$B,2,0))) * BZ247),0)</f>
        <v>0</v>
      </c>
      <c r="CM247" s="20">
        <f>ROUND((((VLOOKUP($D247,[1]Plan1!$B:$C,2,0)/25) * (VLOOKUP(CM$1,[2]Plan1!$A:$B,2,0))) * CA247),0)</f>
        <v>0</v>
      </c>
      <c r="CN247" s="19">
        <f>ROUND((((VLOOKUP($D247,[1]Plan1!$B:$C,2,0)/25) * (VLOOKUP(CN$1,[2]Plan1!$A:$B,2,0))) * CB247),0)</f>
        <v>0</v>
      </c>
      <c r="CO247" s="20">
        <f>ROUND((((VLOOKUP($D247,[1]Plan1!$B:$C,2,0)/25) * (VLOOKUP(CO$1,[2]Plan1!$A:$B,2,0))) * CC247),0)</f>
        <v>0</v>
      </c>
      <c r="CP247" s="19">
        <f>ROUND((((VLOOKUP($D247,[1]Plan1!$B:$C,2,0)/25) * (VLOOKUP(CP$1,[2]Plan1!$A:$B,2,0))) * CD247),0)</f>
        <v>0</v>
      </c>
      <c r="CQ247" s="18"/>
      <c r="CR247" s="20">
        <f t="shared" si="12"/>
        <v>0</v>
      </c>
      <c r="CS247" s="19">
        <f>VLOOKUP(D247,[1]Plan1!$B:$C,2,0)</f>
        <v>70</v>
      </c>
      <c r="CT247" s="17">
        <f t="shared" si="13"/>
        <v>-70</v>
      </c>
      <c r="CU247" s="21">
        <f t="shared" si="15"/>
        <v>0</v>
      </c>
      <c r="CV247" s="2"/>
      <c r="CW247" s="2"/>
      <c r="CX247" s="2"/>
      <c r="CY247" s="2"/>
    </row>
    <row r="248" spans="1:103" ht="18.75" hidden="1">
      <c r="A248" s="8" t="s">
        <v>19</v>
      </c>
      <c r="B248" s="15" t="s">
        <v>20</v>
      </c>
      <c r="C248" s="15" t="s">
        <v>21</v>
      </c>
      <c r="D248" s="16" t="s">
        <v>200</v>
      </c>
      <c r="E248" s="16" t="str">
        <f>VLOOKUP(D248,[1]Plan1!$B:$D,3,0)</f>
        <v>01/12/20 a 18/12/20</v>
      </c>
      <c r="F248" s="13">
        <v>118345</v>
      </c>
      <c r="G248" s="13">
        <v>10852</v>
      </c>
      <c r="H248" s="14" t="s">
        <v>28</v>
      </c>
      <c r="I248" s="17" t="str">
        <f t="shared" si="14"/>
        <v/>
      </c>
      <c r="J248" s="17">
        <f>VLOOKUP(D248,[1]Plan1!$B:$E,4,0)</f>
        <v>3</v>
      </c>
      <c r="K248" s="18"/>
      <c r="L248" s="10">
        <v>0</v>
      </c>
      <c r="M248" s="11">
        <v>0</v>
      </c>
      <c r="N248" s="10">
        <v>0</v>
      </c>
      <c r="O248" s="11">
        <v>0</v>
      </c>
      <c r="P248" s="10">
        <v>0</v>
      </c>
      <c r="Q248" s="11">
        <v>0</v>
      </c>
      <c r="R248" s="10">
        <v>0</v>
      </c>
      <c r="S248" s="11">
        <v>0</v>
      </c>
      <c r="T248" s="10">
        <v>0</v>
      </c>
      <c r="U248" s="11">
        <v>0</v>
      </c>
      <c r="V248" s="10">
        <v>0</v>
      </c>
      <c r="W248" s="12"/>
      <c r="X248" s="10">
        <v>0</v>
      </c>
      <c r="Y248" s="11">
        <v>0</v>
      </c>
      <c r="Z248" s="10">
        <v>0</v>
      </c>
      <c r="AA248" s="11">
        <v>0</v>
      </c>
      <c r="AB248" s="10">
        <v>0</v>
      </c>
      <c r="AC248" s="11">
        <v>0</v>
      </c>
      <c r="AD248" s="10">
        <v>0</v>
      </c>
      <c r="AE248" s="11">
        <v>0</v>
      </c>
      <c r="AF248" s="10">
        <v>0</v>
      </c>
      <c r="AG248" s="11">
        <v>0</v>
      </c>
      <c r="AH248" s="10">
        <v>0</v>
      </c>
      <c r="AI248" s="12"/>
      <c r="AJ248" s="10">
        <v>0</v>
      </c>
      <c r="AK248" s="11">
        <v>0</v>
      </c>
      <c r="AL248" s="10">
        <v>0</v>
      </c>
      <c r="AM248" s="11">
        <v>0</v>
      </c>
      <c r="AN248" s="10">
        <v>0</v>
      </c>
      <c r="AO248" s="11">
        <v>0</v>
      </c>
      <c r="AP248" s="10">
        <v>0</v>
      </c>
      <c r="AQ248" s="11">
        <v>0</v>
      </c>
      <c r="AR248" s="10">
        <v>0</v>
      </c>
      <c r="AS248" s="11">
        <v>0</v>
      </c>
      <c r="AT248" s="10">
        <v>0</v>
      </c>
      <c r="AU248" s="12"/>
      <c r="AV248" s="10">
        <v>0</v>
      </c>
      <c r="AW248" s="11">
        <v>0</v>
      </c>
      <c r="AX248" s="10">
        <v>0</v>
      </c>
      <c r="AY248" s="11">
        <v>0</v>
      </c>
      <c r="AZ248" s="10">
        <v>0</v>
      </c>
      <c r="BA248" s="11">
        <v>0</v>
      </c>
      <c r="BB248" s="10">
        <v>0</v>
      </c>
      <c r="BC248" s="11">
        <v>0</v>
      </c>
      <c r="BD248" s="10">
        <v>0</v>
      </c>
      <c r="BE248" s="11">
        <v>0</v>
      </c>
      <c r="BF248" s="10">
        <v>0</v>
      </c>
      <c r="BG248" s="12"/>
      <c r="BH248" s="10">
        <v>0</v>
      </c>
      <c r="BI248" s="11">
        <v>0</v>
      </c>
      <c r="BJ248" s="10">
        <v>0</v>
      </c>
      <c r="BK248" s="11">
        <v>0</v>
      </c>
      <c r="BL248" s="10">
        <v>0</v>
      </c>
      <c r="BM248" s="11">
        <v>0</v>
      </c>
      <c r="BN248" s="10">
        <v>0</v>
      </c>
      <c r="BO248" s="11">
        <v>0</v>
      </c>
      <c r="BP248" s="10">
        <v>0</v>
      </c>
      <c r="BQ248" s="11">
        <v>0</v>
      </c>
      <c r="BR248" s="10">
        <v>0</v>
      </c>
      <c r="BT248" s="19">
        <f>(L248+X248+AJ248+AV248+BH248)/(VLOOKUP($D248,[1]Plan1!$B:$E,4,0))</f>
        <v>0</v>
      </c>
      <c r="BU248" s="20">
        <f>(M248+Y248+AK248+AW248+BI248)/(VLOOKUP($D248,[1]Plan1!$B:$E,4,0))</f>
        <v>0</v>
      </c>
      <c r="BV248" s="19">
        <f>(N248+Z248+AL248+AX248+BJ248)/(VLOOKUP($D248,[1]Plan1!$B:$E,4,0))</f>
        <v>0</v>
      </c>
      <c r="BW248" s="20">
        <f>(O248+AA248+AM248+AY248+BK248)/(VLOOKUP($D248,[1]Plan1!$B:$E,4,0))</f>
        <v>0</v>
      </c>
      <c r="BX248" s="19">
        <f>(P248+AB248+AN248+AZ248+BL248)/(VLOOKUP($D248,[1]Plan1!$B:$E,4,0))</f>
        <v>0</v>
      </c>
      <c r="BY248" s="20">
        <f>(Q248+AC248+AO248+BA248+BM248)/(VLOOKUP($D248,[1]Plan1!$B:$E,4,0))</f>
        <v>0</v>
      </c>
      <c r="BZ248" s="19">
        <f>(R248+AD248+AP248+BB248+BN248)/(VLOOKUP($D248,[1]Plan1!$B:$E,4,0))</f>
        <v>0</v>
      </c>
      <c r="CA248" s="20">
        <f>(S248+AE248+AQ248+BC248+BO248)/(VLOOKUP($D248,[1]Plan1!$B:$E,4,0))</f>
        <v>0</v>
      </c>
      <c r="CB248" s="19">
        <f>(T248+AF248+AR248+BD248+BP248)/(VLOOKUP($D248,[1]Plan1!$B:$E,4,0))</f>
        <v>0</v>
      </c>
      <c r="CC248" s="20">
        <f>(U248+AG248+AS248+BE248+BQ248)/(VLOOKUP($D248,[1]Plan1!$B:$E,4,0))</f>
        <v>0</v>
      </c>
      <c r="CD248" s="19">
        <f>(V248+AH248+AT248+BF248+BR248)/(VLOOKUP($D248,[1]Plan1!$B:$E,4,0))</f>
        <v>0</v>
      </c>
      <c r="CE248" s="18"/>
      <c r="CF248" s="19">
        <f>ROUND((((VLOOKUP($D248,[1]Plan1!$B:$C,2,0)/25) * (VLOOKUP(CF$1,[2]Plan1!$A:$B,2,0))) * BT248),0)</f>
        <v>0</v>
      </c>
      <c r="CG248" s="20">
        <f>ROUND((((VLOOKUP($D248,[1]Plan1!$B:$C,2,0)/25) * (VLOOKUP(CG$1,[2]Plan1!$A:$B,2,0))) * BU248),0)</f>
        <v>0</v>
      </c>
      <c r="CH248" s="19">
        <f>ROUND((((VLOOKUP($D248,[1]Plan1!$B:$C,2,0)/25) * (VLOOKUP(CH$1,[2]Plan1!$A:$B,2,0))) * BV248),0)</f>
        <v>0</v>
      </c>
      <c r="CI248" s="20">
        <f>ROUND((((VLOOKUP($D248,[1]Plan1!$B:$C,2,0)/25) * (VLOOKUP(CI$1,[2]Plan1!$A:$B,2,0))) * BW248),0)</f>
        <v>0</v>
      </c>
      <c r="CJ248" s="19">
        <f>ROUND((((VLOOKUP($D248,[1]Plan1!$B:$C,2,0)/25) * (VLOOKUP(CJ$1,[2]Plan1!$A:$B,2,0))) * BX248),0)</f>
        <v>0</v>
      </c>
      <c r="CK248" s="20">
        <f>ROUND((((VLOOKUP($D248,[1]Plan1!$B:$C,2,0)/25) * (VLOOKUP(CK$1,[2]Plan1!$A:$B,2,0))) * BY248),0)</f>
        <v>0</v>
      </c>
      <c r="CL248" s="19">
        <f>ROUND((((VLOOKUP($D248,[1]Plan1!$B:$C,2,0)/25) * (VLOOKUP(CL$1,[2]Plan1!$A:$B,2,0))) * BZ248),0)</f>
        <v>0</v>
      </c>
      <c r="CM248" s="20">
        <f>ROUND((((VLOOKUP($D248,[1]Plan1!$B:$C,2,0)/25) * (VLOOKUP(CM$1,[2]Plan1!$A:$B,2,0))) * CA248),0)</f>
        <v>0</v>
      </c>
      <c r="CN248" s="19">
        <f>ROUND((((VLOOKUP($D248,[1]Plan1!$B:$C,2,0)/25) * (VLOOKUP(CN$1,[2]Plan1!$A:$B,2,0))) * CB248),0)</f>
        <v>0</v>
      </c>
      <c r="CO248" s="20">
        <f>ROUND((((VLOOKUP($D248,[1]Plan1!$B:$C,2,0)/25) * (VLOOKUP(CO$1,[2]Plan1!$A:$B,2,0))) * CC248),0)</f>
        <v>0</v>
      </c>
      <c r="CP248" s="19">
        <f>ROUND((((VLOOKUP($D248,[1]Plan1!$B:$C,2,0)/25) * (VLOOKUP(CP$1,[2]Plan1!$A:$B,2,0))) * CD248),0)</f>
        <v>0</v>
      </c>
      <c r="CQ248" s="18"/>
      <c r="CR248" s="20">
        <f t="shared" si="12"/>
        <v>0</v>
      </c>
      <c r="CS248" s="19">
        <f>VLOOKUP(D248,[1]Plan1!$B:$C,2,0)</f>
        <v>70</v>
      </c>
      <c r="CT248" s="17">
        <f t="shared" si="13"/>
        <v>-70</v>
      </c>
      <c r="CU248" s="21">
        <f t="shared" si="15"/>
        <v>0</v>
      </c>
      <c r="CV248" s="2"/>
      <c r="CW248" s="2"/>
      <c r="CX248" s="2"/>
      <c r="CY248" s="2"/>
    </row>
    <row r="249" spans="1:103" ht="18.75" hidden="1">
      <c r="A249" s="8" t="s">
        <v>19</v>
      </c>
      <c r="B249" s="15" t="s">
        <v>20</v>
      </c>
      <c r="C249" s="15" t="s">
        <v>21</v>
      </c>
      <c r="D249" s="16" t="s">
        <v>200</v>
      </c>
      <c r="E249" s="16" t="str">
        <f>VLOOKUP(D249,[1]Plan1!$B:$D,3,0)</f>
        <v>01/12/20 a 18/12/20</v>
      </c>
      <c r="F249" s="13">
        <v>91494</v>
      </c>
      <c r="G249" s="13">
        <v>10795</v>
      </c>
      <c r="H249" s="14" t="s">
        <v>29</v>
      </c>
      <c r="I249" s="17" t="str">
        <f t="shared" si="14"/>
        <v/>
      </c>
      <c r="J249" s="17">
        <f>VLOOKUP(D249,[1]Plan1!$B:$E,4,0)</f>
        <v>3</v>
      </c>
      <c r="K249" s="18"/>
      <c r="L249" s="10">
        <v>0</v>
      </c>
      <c r="M249" s="11">
        <v>0</v>
      </c>
      <c r="N249" s="10">
        <v>0</v>
      </c>
      <c r="O249" s="11">
        <v>0</v>
      </c>
      <c r="P249" s="10">
        <v>0</v>
      </c>
      <c r="Q249" s="11">
        <v>0</v>
      </c>
      <c r="R249" s="10">
        <v>0</v>
      </c>
      <c r="S249" s="11">
        <v>0</v>
      </c>
      <c r="T249" s="10">
        <v>0</v>
      </c>
      <c r="U249" s="11">
        <v>0</v>
      </c>
      <c r="V249" s="10">
        <v>0</v>
      </c>
      <c r="W249" s="12"/>
      <c r="X249" s="10">
        <v>0</v>
      </c>
      <c r="Y249" s="11">
        <v>0</v>
      </c>
      <c r="Z249" s="10">
        <v>0</v>
      </c>
      <c r="AA249" s="11">
        <v>0</v>
      </c>
      <c r="AB249" s="10">
        <v>0</v>
      </c>
      <c r="AC249" s="11">
        <v>0</v>
      </c>
      <c r="AD249" s="10">
        <v>0</v>
      </c>
      <c r="AE249" s="11">
        <v>0</v>
      </c>
      <c r="AF249" s="10">
        <v>0</v>
      </c>
      <c r="AG249" s="11">
        <v>0</v>
      </c>
      <c r="AH249" s="10">
        <v>0</v>
      </c>
      <c r="AI249" s="12"/>
      <c r="AJ249" s="10">
        <v>0</v>
      </c>
      <c r="AK249" s="11">
        <v>0</v>
      </c>
      <c r="AL249" s="10">
        <v>0</v>
      </c>
      <c r="AM249" s="11">
        <v>0</v>
      </c>
      <c r="AN249" s="10">
        <v>0</v>
      </c>
      <c r="AO249" s="11">
        <v>0</v>
      </c>
      <c r="AP249" s="10">
        <v>0</v>
      </c>
      <c r="AQ249" s="11">
        <v>0</v>
      </c>
      <c r="AR249" s="10">
        <v>0</v>
      </c>
      <c r="AS249" s="11">
        <v>0</v>
      </c>
      <c r="AT249" s="10">
        <v>0</v>
      </c>
      <c r="AU249" s="12"/>
      <c r="AV249" s="10">
        <v>0</v>
      </c>
      <c r="AW249" s="11">
        <v>0</v>
      </c>
      <c r="AX249" s="10">
        <v>0</v>
      </c>
      <c r="AY249" s="11">
        <v>0</v>
      </c>
      <c r="AZ249" s="10">
        <v>0</v>
      </c>
      <c r="BA249" s="11">
        <v>0</v>
      </c>
      <c r="BB249" s="10">
        <v>0</v>
      </c>
      <c r="BC249" s="11">
        <v>0</v>
      </c>
      <c r="BD249" s="10">
        <v>0</v>
      </c>
      <c r="BE249" s="11">
        <v>0</v>
      </c>
      <c r="BF249" s="10">
        <v>0</v>
      </c>
      <c r="BG249" s="12"/>
      <c r="BH249" s="10">
        <v>0</v>
      </c>
      <c r="BI249" s="11">
        <v>0</v>
      </c>
      <c r="BJ249" s="10">
        <v>0</v>
      </c>
      <c r="BK249" s="11">
        <v>0</v>
      </c>
      <c r="BL249" s="10">
        <v>0</v>
      </c>
      <c r="BM249" s="11">
        <v>0</v>
      </c>
      <c r="BN249" s="10">
        <v>0</v>
      </c>
      <c r="BO249" s="11">
        <v>0</v>
      </c>
      <c r="BP249" s="10">
        <v>0</v>
      </c>
      <c r="BQ249" s="11">
        <v>0</v>
      </c>
      <c r="BR249" s="10">
        <v>0</v>
      </c>
      <c r="BT249" s="19">
        <f>(L249+X249+AJ249+AV249+BH249)/(VLOOKUP($D249,[1]Plan1!$B:$E,4,0))</f>
        <v>0</v>
      </c>
      <c r="BU249" s="20">
        <f>(M249+Y249+AK249+AW249+BI249)/(VLOOKUP($D249,[1]Plan1!$B:$E,4,0))</f>
        <v>0</v>
      </c>
      <c r="BV249" s="19">
        <f>(N249+Z249+AL249+AX249+BJ249)/(VLOOKUP($D249,[1]Plan1!$B:$E,4,0))</f>
        <v>0</v>
      </c>
      <c r="BW249" s="20">
        <f>(O249+AA249+AM249+AY249+BK249)/(VLOOKUP($D249,[1]Plan1!$B:$E,4,0))</f>
        <v>0</v>
      </c>
      <c r="BX249" s="19">
        <f>(P249+AB249+AN249+AZ249+BL249)/(VLOOKUP($D249,[1]Plan1!$B:$E,4,0))</f>
        <v>0</v>
      </c>
      <c r="BY249" s="20">
        <f>(Q249+AC249+AO249+BA249+BM249)/(VLOOKUP($D249,[1]Plan1!$B:$E,4,0))</f>
        <v>0</v>
      </c>
      <c r="BZ249" s="19">
        <f>(R249+AD249+AP249+BB249+BN249)/(VLOOKUP($D249,[1]Plan1!$B:$E,4,0))</f>
        <v>0</v>
      </c>
      <c r="CA249" s="20">
        <f>(S249+AE249+AQ249+BC249+BO249)/(VLOOKUP($D249,[1]Plan1!$B:$E,4,0))</f>
        <v>0</v>
      </c>
      <c r="CB249" s="19">
        <f>(T249+AF249+AR249+BD249+BP249)/(VLOOKUP($D249,[1]Plan1!$B:$E,4,0))</f>
        <v>0</v>
      </c>
      <c r="CC249" s="20">
        <f>(U249+AG249+AS249+BE249+BQ249)/(VLOOKUP($D249,[1]Plan1!$B:$E,4,0))</f>
        <v>0</v>
      </c>
      <c r="CD249" s="19">
        <f>(V249+AH249+AT249+BF249+BR249)/(VLOOKUP($D249,[1]Plan1!$B:$E,4,0))</f>
        <v>0</v>
      </c>
      <c r="CE249" s="18"/>
      <c r="CF249" s="19">
        <f>ROUND((((VLOOKUP($D249,[1]Plan1!$B:$C,2,0)/25) * (VLOOKUP(CF$1,[2]Plan1!$A:$B,2,0))) * BT249),0)</f>
        <v>0</v>
      </c>
      <c r="CG249" s="20">
        <f>ROUND((((VLOOKUP($D249,[1]Plan1!$B:$C,2,0)/25) * (VLOOKUP(CG$1,[2]Plan1!$A:$B,2,0))) * BU249),0)</f>
        <v>0</v>
      </c>
      <c r="CH249" s="19">
        <f>ROUND((((VLOOKUP($D249,[1]Plan1!$B:$C,2,0)/25) * (VLOOKUP(CH$1,[2]Plan1!$A:$B,2,0))) * BV249),0)</f>
        <v>0</v>
      </c>
      <c r="CI249" s="20">
        <f>ROUND((((VLOOKUP($D249,[1]Plan1!$B:$C,2,0)/25) * (VLOOKUP(CI$1,[2]Plan1!$A:$B,2,0))) * BW249),0)</f>
        <v>0</v>
      </c>
      <c r="CJ249" s="19">
        <f>ROUND((((VLOOKUP($D249,[1]Plan1!$B:$C,2,0)/25) * (VLOOKUP(CJ$1,[2]Plan1!$A:$B,2,0))) * BX249),0)</f>
        <v>0</v>
      </c>
      <c r="CK249" s="20">
        <f>ROUND((((VLOOKUP($D249,[1]Plan1!$B:$C,2,0)/25) * (VLOOKUP(CK$1,[2]Plan1!$A:$B,2,0))) * BY249),0)</f>
        <v>0</v>
      </c>
      <c r="CL249" s="19">
        <f>ROUND((((VLOOKUP($D249,[1]Plan1!$B:$C,2,0)/25) * (VLOOKUP(CL$1,[2]Plan1!$A:$B,2,0))) * BZ249),0)</f>
        <v>0</v>
      </c>
      <c r="CM249" s="20">
        <f>ROUND((((VLOOKUP($D249,[1]Plan1!$B:$C,2,0)/25) * (VLOOKUP(CM$1,[2]Plan1!$A:$B,2,0))) * CA249),0)</f>
        <v>0</v>
      </c>
      <c r="CN249" s="19">
        <f>ROUND((((VLOOKUP($D249,[1]Plan1!$B:$C,2,0)/25) * (VLOOKUP(CN$1,[2]Plan1!$A:$B,2,0))) * CB249),0)</f>
        <v>0</v>
      </c>
      <c r="CO249" s="20">
        <f>ROUND((((VLOOKUP($D249,[1]Plan1!$B:$C,2,0)/25) * (VLOOKUP(CO$1,[2]Plan1!$A:$B,2,0))) * CC249),0)</f>
        <v>0</v>
      </c>
      <c r="CP249" s="19">
        <f>ROUND((((VLOOKUP($D249,[1]Plan1!$B:$C,2,0)/25) * (VLOOKUP(CP$1,[2]Plan1!$A:$B,2,0))) * CD249),0)</f>
        <v>0</v>
      </c>
      <c r="CQ249" s="18"/>
      <c r="CR249" s="20">
        <f t="shared" si="12"/>
        <v>0</v>
      </c>
      <c r="CS249" s="19">
        <f>VLOOKUP(D249,[1]Plan1!$B:$C,2,0)</f>
        <v>70</v>
      </c>
      <c r="CT249" s="17">
        <f t="shared" si="13"/>
        <v>-70</v>
      </c>
      <c r="CU249" s="21">
        <f t="shared" si="15"/>
        <v>0</v>
      </c>
      <c r="CV249" s="2"/>
      <c r="CW249" s="2"/>
      <c r="CX249" s="2"/>
      <c r="CY249" s="2"/>
    </row>
    <row r="250" spans="1:103" ht="18.75" hidden="1">
      <c r="A250" s="8" t="s">
        <v>19</v>
      </c>
      <c r="B250" s="15" t="s">
        <v>20</v>
      </c>
      <c r="C250" s="15" t="s">
        <v>21</v>
      </c>
      <c r="D250" s="16" t="s">
        <v>200</v>
      </c>
      <c r="E250" s="16" t="str">
        <f>VLOOKUP(D250,[1]Plan1!$B:$D,3,0)</f>
        <v>01/12/20 a 18/12/20</v>
      </c>
      <c r="F250" s="13">
        <v>178388</v>
      </c>
      <c r="G250" s="13">
        <v>11456</v>
      </c>
      <c r="H250" s="14" t="s">
        <v>30</v>
      </c>
      <c r="I250" s="17" t="str">
        <f t="shared" si="14"/>
        <v/>
      </c>
      <c r="J250" s="17">
        <f>VLOOKUP(D250,[1]Plan1!$B:$E,4,0)</f>
        <v>3</v>
      </c>
      <c r="K250" s="18"/>
      <c r="L250" s="10">
        <v>0</v>
      </c>
      <c r="M250" s="11">
        <v>0</v>
      </c>
      <c r="N250" s="10">
        <v>0</v>
      </c>
      <c r="O250" s="11">
        <v>0</v>
      </c>
      <c r="P250" s="10">
        <v>0</v>
      </c>
      <c r="Q250" s="11">
        <v>0</v>
      </c>
      <c r="R250" s="10">
        <v>0</v>
      </c>
      <c r="S250" s="11">
        <v>0</v>
      </c>
      <c r="T250" s="10">
        <v>0</v>
      </c>
      <c r="U250" s="11">
        <v>0</v>
      </c>
      <c r="V250" s="10">
        <v>0</v>
      </c>
      <c r="W250" s="12"/>
      <c r="X250" s="10">
        <v>0</v>
      </c>
      <c r="Y250" s="11">
        <v>0</v>
      </c>
      <c r="Z250" s="10">
        <v>0</v>
      </c>
      <c r="AA250" s="11">
        <v>0</v>
      </c>
      <c r="AB250" s="10">
        <v>0</v>
      </c>
      <c r="AC250" s="11">
        <v>0</v>
      </c>
      <c r="AD250" s="10">
        <v>0</v>
      </c>
      <c r="AE250" s="11">
        <v>0</v>
      </c>
      <c r="AF250" s="10">
        <v>0</v>
      </c>
      <c r="AG250" s="11">
        <v>0</v>
      </c>
      <c r="AH250" s="10">
        <v>0</v>
      </c>
      <c r="AI250" s="12"/>
      <c r="AJ250" s="10">
        <v>0</v>
      </c>
      <c r="AK250" s="11">
        <v>0</v>
      </c>
      <c r="AL250" s="10">
        <v>0</v>
      </c>
      <c r="AM250" s="11">
        <v>0</v>
      </c>
      <c r="AN250" s="10">
        <v>0</v>
      </c>
      <c r="AO250" s="11">
        <v>0</v>
      </c>
      <c r="AP250" s="10">
        <v>0</v>
      </c>
      <c r="AQ250" s="11">
        <v>0</v>
      </c>
      <c r="AR250" s="10">
        <v>0</v>
      </c>
      <c r="AS250" s="11">
        <v>0</v>
      </c>
      <c r="AT250" s="10">
        <v>0</v>
      </c>
      <c r="AU250" s="12"/>
      <c r="AV250" s="10">
        <v>0</v>
      </c>
      <c r="AW250" s="11">
        <v>0</v>
      </c>
      <c r="AX250" s="10">
        <v>0</v>
      </c>
      <c r="AY250" s="11">
        <v>0</v>
      </c>
      <c r="AZ250" s="10">
        <v>0</v>
      </c>
      <c r="BA250" s="11">
        <v>0</v>
      </c>
      <c r="BB250" s="10">
        <v>0</v>
      </c>
      <c r="BC250" s="11">
        <v>0</v>
      </c>
      <c r="BD250" s="10">
        <v>0</v>
      </c>
      <c r="BE250" s="11">
        <v>0</v>
      </c>
      <c r="BF250" s="10">
        <v>0</v>
      </c>
      <c r="BG250" s="12"/>
      <c r="BH250" s="10">
        <v>0</v>
      </c>
      <c r="BI250" s="11">
        <v>0</v>
      </c>
      <c r="BJ250" s="10">
        <v>0</v>
      </c>
      <c r="BK250" s="11">
        <v>0</v>
      </c>
      <c r="BL250" s="10">
        <v>0</v>
      </c>
      <c r="BM250" s="11">
        <v>0</v>
      </c>
      <c r="BN250" s="10">
        <v>0</v>
      </c>
      <c r="BO250" s="11">
        <v>0</v>
      </c>
      <c r="BP250" s="10">
        <v>0</v>
      </c>
      <c r="BQ250" s="11">
        <v>0</v>
      </c>
      <c r="BR250" s="10">
        <v>0</v>
      </c>
      <c r="BT250" s="19">
        <f>(L250+X250+AJ250+AV250+BH250)/(VLOOKUP($D250,[1]Plan1!$B:$E,4,0))</f>
        <v>0</v>
      </c>
      <c r="BU250" s="20">
        <f>(M250+Y250+AK250+AW250+BI250)/(VLOOKUP($D250,[1]Plan1!$B:$E,4,0))</f>
        <v>0</v>
      </c>
      <c r="BV250" s="19">
        <f>(N250+Z250+AL250+AX250+BJ250)/(VLOOKUP($D250,[1]Plan1!$B:$E,4,0))</f>
        <v>0</v>
      </c>
      <c r="BW250" s="20">
        <f>(O250+AA250+AM250+AY250+BK250)/(VLOOKUP($D250,[1]Plan1!$B:$E,4,0))</f>
        <v>0</v>
      </c>
      <c r="BX250" s="19">
        <f>(P250+AB250+AN250+AZ250+BL250)/(VLOOKUP($D250,[1]Plan1!$B:$E,4,0))</f>
        <v>0</v>
      </c>
      <c r="BY250" s="20">
        <f>(Q250+AC250+AO250+BA250+BM250)/(VLOOKUP($D250,[1]Plan1!$B:$E,4,0))</f>
        <v>0</v>
      </c>
      <c r="BZ250" s="19">
        <f>(R250+AD250+AP250+BB250+BN250)/(VLOOKUP($D250,[1]Plan1!$B:$E,4,0))</f>
        <v>0</v>
      </c>
      <c r="CA250" s="20">
        <f>(S250+AE250+AQ250+BC250+BO250)/(VLOOKUP($D250,[1]Plan1!$B:$E,4,0))</f>
        <v>0</v>
      </c>
      <c r="CB250" s="19">
        <f>(T250+AF250+AR250+BD250+BP250)/(VLOOKUP($D250,[1]Plan1!$B:$E,4,0))</f>
        <v>0</v>
      </c>
      <c r="CC250" s="20">
        <f>(U250+AG250+AS250+BE250+BQ250)/(VLOOKUP($D250,[1]Plan1!$B:$E,4,0))</f>
        <v>0</v>
      </c>
      <c r="CD250" s="19">
        <f>(V250+AH250+AT250+BF250+BR250)/(VLOOKUP($D250,[1]Plan1!$B:$E,4,0))</f>
        <v>0</v>
      </c>
      <c r="CE250" s="18"/>
      <c r="CF250" s="19">
        <f>ROUND((((VLOOKUP($D250,[1]Plan1!$B:$C,2,0)/25) * (VLOOKUP(CF$1,[2]Plan1!$A:$B,2,0))) * BT250),0)</f>
        <v>0</v>
      </c>
      <c r="CG250" s="20">
        <f>ROUND((((VLOOKUP($D250,[1]Plan1!$B:$C,2,0)/25) * (VLOOKUP(CG$1,[2]Plan1!$A:$B,2,0))) * BU250),0)</f>
        <v>0</v>
      </c>
      <c r="CH250" s="19">
        <f>ROUND((((VLOOKUP($D250,[1]Plan1!$B:$C,2,0)/25) * (VLOOKUP(CH$1,[2]Plan1!$A:$B,2,0))) * BV250),0)</f>
        <v>0</v>
      </c>
      <c r="CI250" s="20">
        <f>ROUND((((VLOOKUP($D250,[1]Plan1!$B:$C,2,0)/25) * (VLOOKUP(CI$1,[2]Plan1!$A:$B,2,0))) * BW250),0)</f>
        <v>0</v>
      </c>
      <c r="CJ250" s="19">
        <f>ROUND((((VLOOKUP($D250,[1]Plan1!$B:$C,2,0)/25) * (VLOOKUP(CJ$1,[2]Plan1!$A:$B,2,0))) * BX250),0)</f>
        <v>0</v>
      </c>
      <c r="CK250" s="20">
        <f>ROUND((((VLOOKUP($D250,[1]Plan1!$B:$C,2,0)/25) * (VLOOKUP(CK$1,[2]Plan1!$A:$B,2,0))) * BY250),0)</f>
        <v>0</v>
      </c>
      <c r="CL250" s="19">
        <f>ROUND((((VLOOKUP($D250,[1]Plan1!$B:$C,2,0)/25) * (VLOOKUP(CL$1,[2]Plan1!$A:$B,2,0))) * BZ250),0)</f>
        <v>0</v>
      </c>
      <c r="CM250" s="20">
        <f>ROUND((((VLOOKUP($D250,[1]Plan1!$B:$C,2,0)/25) * (VLOOKUP(CM$1,[2]Plan1!$A:$B,2,0))) * CA250),0)</f>
        <v>0</v>
      </c>
      <c r="CN250" s="19">
        <f>ROUND((((VLOOKUP($D250,[1]Plan1!$B:$C,2,0)/25) * (VLOOKUP(CN$1,[2]Plan1!$A:$B,2,0))) * CB250),0)</f>
        <v>0</v>
      </c>
      <c r="CO250" s="20">
        <f>ROUND((((VLOOKUP($D250,[1]Plan1!$B:$C,2,0)/25) * (VLOOKUP(CO$1,[2]Plan1!$A:$B,2,0))) * CC250),0)</f>
        <v>0</v>
      </c>
      <c r="CP250" s="19">
        <f>ROUND((((VLOOKUP($D250,[1]Plan1!$B:$C,2,0)/25) * (VLOOKUP(CP$1,[2]Plan1!$A:$B,2,0))) * CD250),0)</f>
        <v>0</v>
      </c>
      <c r="CQ250" s="18"/>
      <c r="CR250" s="20">
        <f t="shared" si="12"/>
        <v>0</v>
      </c>
      <c r="CS250" s="19">
        <f>VLOOKUP(D250,[1]Plan1!$B:$C,2,0)</f>
        <v>70</v>
      </c>
      <c r="CT250" s="17">
        <f t="shared" si="13"/>
        <v>-70</v>
      </c>
      <c r="CU250" s="21">
        <f t="shared" si="15"/>
        <v>0</v>
      </c>
      <c r="CV250" s="2"/>
      <c r="CW250" s="2"/>
      <c r="CX250" s="2"/>
      <c r="CY250" s="2"/>
    </row>
    <row r="251" spans="1:103" ht="18.75" hidden="1">
      <c r="A251" s="8" t="s">
        <v>19</v>
      </c>
      <c r="B251" s="15" t="s">
        <v>20</v>
      </c>
      <c r="C251" s="15" t="s">
        <v>21</v>
      </c>
      <c r="D251" s="16" t="s">
        <v>200</v>
      </c>
      <c r="E251" s="16" t="str">
        <f>VLOOKUP(D251,[1]Plan1!$B:$D,3,0)</f>
        <v>01/12/20 a 18/12/20</v>
      </c>
      <c r="F251" s="13">
        <v>180554</v>
      </c>
      <c r="G251" s="13">
        <v>11508</v>
      </c>
      <c r="H251" s="14" t="s">
        <v>31</v>
      </c>
      <c r="I251" s="17" t="str">
        <f t="shared" si="14"/>
        <v/>
      </c>
      <c r="J251" s="17">
        <f>VLOOKUP(D251,[1]Plan1!$B:$E,4,0)</f>
        <v>3</v>
      </c>
      <c r="K251" s="18"/>
      <c r="L251" s="10">
        <v>0</v>
      </c>
      <c r="M251" s="11">
        <v>0</v>
      </c>
      <c r="N251" s="10">
        <v>0</v>
      </c>
      <c r="O251" s="11">
        <v>0</v>
      </c>
      <c r="P251" s="10">
        <v>0</v>
      </c>
      <c r="Q251" s="11">
        <v>0</v>
      </c>
      <c r="R251" s="10">
        <v>0</v>
      </c>
      <c r="S251" s="11">
        <v>0</v>
      </c>
      <c r="T251" s="10">
        <v>0</v>
      </c>
      <c r="U251" s="11">
        <v>0</v>
      </c>
      <c r="V251" s="10">
        <v>0</v>
      </c>
      <c r="W251" s="12"/>
      <c r="X251" s="10">
        <v>0</v>
      </c>
      <c r="Y251" s="11">
        <v>0</v>
      </c>
      <c r="Z251" s="10">
        <v>0</v>
      </c>
      <c r="AA251" s="11">
        <v>0</v>
      </c>
      <c r="AB251" s="10">
        <v>0</v>
      </c>
      <c r="AC251" s="11">
        <v>0</v>
      </c>
      <c r="AD251" s="10">
        <v>0</v>
      </c>
      <c r="AE251" s="11">
        <v>0</v>
      </c>
      <c r="AF251" s="10">
        <v>0</v>
      </c>
      <c r="AG251" s="11">
        <v>0</v>
      </c>
      <c r="AH251" s="10">
        <v>0</v>
      </c>
      <c r="AI251" s="12"/>
      <c r="AJ251" s="10">
        <v>0</v>
      </c>
      <c r="AK251" s="11">
        <v>0</v>
      </c>
      <c r="AL251" s="10">
        <v>0</v>
      </c>
      <c r="AM251" s="11">
        <v>0</v>
      </c>
      <c r="AN251" s="10">
        <v>0</v>
      </c>
      <c r="AO251" s="11">
        <v>0</v>
      </c>
      <c r="AP251" s="10">
        <v>0</v>
      </c>
      <c r="AQ251" s="11">
        <v>0</v>
      </c>
      <c r="AR251" s="10">
        <v>0</v>
      </c>
      <c r="AS251" s="11">
        <v>0</v>
      </c>
      <c r="AT251" s="10">
        <v>0</v>
      </c>
      <c r="AU251" s="12"/>
      <c r="AV251" s="10">
        <v>0</v>
      </c>
      <c r="AW251" s="11">
        <v>0</v>
      </c>
      <c r="AX251" s="10">
        <v>0</v>
      </c>
      <c r="AY251" s="11">
        <v>0</v>
      </c>
      <c r="AZ251" s="10">
        <v>0</v>
      </c>
      <c r="BA251" s="11">
        <v>0</v>
      </c>
      <c r="BB251" s="10">
        <v>0</v>
      </c>
      <c r="BC251" s="11">
        <v>0</v>
      </c>
      <c r="BD251" s="10">
        <v>0</v>
      </c>
      <c r="BE251" s="11">
        <v>0</v>
      </c>
      <c r="BF251" s="10">
        <v>0</v>
      </c>
      <c r="BG251" s="12"/>
      <c r="BH251" s="10">
        <v>0</v>
      </c>
      <c r="BI251" s="11">
        <v>0</v>
      </c>
      <c r="BJ251" s="10">
        <v>0</v>
      </c>
      <c r="BK251" s="11">
        <v>0</v>
      </c>
      <c r="BL251" s="10">
        <v>0</v>
      </c>
      <c r="BM251" s="11">
        <v>0</v>
      </c>
      <c r="BN251" s="10">
        <v>0</v>
      </c>
      <c r="BO251" s="11">
        <v>0</v>
      </c>
      <c r="BP251" s="10">
        <v>0</v>
      </c>
      <c r="BQ251" s="11">
        <v>0</v>
      </c>
      <c r="BR251" s="10">
        <v>0</v>
      </c>
      <c r="BT251" s="19">
        <f>(L251+X251+AJ251+AV251+BH251)/(VLOOKUP($D251,[1]Plan1!$B:$E,4,0))</f>
        <v>0</v>
      </c>
      <c r="BU251" s="20">
        <f>(M251+Y251+AK251+AW251+BI251)/(VLOOKUP($D251,[1]Plan1!$B:$E,4,0))</f>
        <v>0</v>
      </c>
      <c r="BV251" s="19">
        <f>(N251+Z251+AL251+AX251+BJ251)/(VLOOKUP($D251,[1]Plan1!$B:$E,4,0))</f>
        <v>0</v>
      </c>
      <c r="BW251" s="20">
        <f>(O251+AA251+AM251+AY251+BK251)/(VLOOKUP($D251,[1]Plan1!$B:$E,4,0))</f>
        <v>0</v>
      </c>
      <c r="BX251" s="19">
        <f>(P251+AB251+AN251+AZ251+BL251)/(VLOOKUP($D251,[1]Plan1!$B:$E,4,0))</f>
        <v>0</v>
      </c>
      <c r="BY251" s="20">
        <f>(Q251+AC251+AO251+BA251+BM251)/(VLOOKUP($D251,[1]Plan1!$B:$E,4,0))</f>
        <v>0</v>
      </c>
      <c r="BZ251" s="19">
        <f>(R251+AD251+AP251+BB251+BN251)/(VLOOKUP($D251,[1]Plan1!$B:$E,4,0))</f>
        <v>0</v>
      </c>
      <c r="CA251" s="20">
        <f>(S251+AE251+AQ251+BC251+BO251)/(VLOOKUP($D251,[1]Plan1!$B:$E,4,0))</f>
        <v>0</v>
      </c>
      <c r="CB251" s="19">
        <f>(T251+AF251+AR251+BD251+BP251)/(VLOOKUP($D251,[1]Plan1!$B:$E,4,0))</f>
        <v>0</v>
      </c>
      <c r="CC251" s="20">
        <f>(U251+AG251+AS251+BE251+BQ251)/(VLOOKUP($D251,[1]Plan1!$B:$E,4,0))</f>
        <v>0</v>
      </c>
      <c r="CD251" s="19">
        <f>(V251+AH251+AT251+BF251+BR251)/(VLOOKUP($D251,[1]Plan1!$B:$E,4,0))</f>
        <v>0</v>
      </c>
      <c r="CE251" s="18"/>
      <c r="CF251" s="19">
        <f>ROUND((((VLOOKUP($D251,[1]Plan1!$B:$C,2,0)/25) * (VLOOKUP(CF$1,[2]Plan1!$A:$B,2,0))) * BT251),0)</f>
        <v>0</v>
      </c>
      <c r="CG251" s="20">
        <f>ROUND((((VLOOKUP($D251,[1]Plan1!$B:$C,2,0)/25) * (VLOOKUP(CG$1,[2]Plan1!$A:$B,2,0))) * BU251),0)</f>
        <v>0</v>
      </c>
      <c r="CH251" s="19">
        <f>ROUND((((VLOOKUP($D251,[1]Plan1!$B:$C,2,0)/25) * (VLOOKUP(CH$1,[2]Plan1!$A:$B,2,0))) * BV251),0)</f>
        <v>0</v>
      </c>
      <c r="CI251" s="20">
        <f>ROUND((((VLOOKUP($D251,[1]Plan1!$B:$C,2,0)/25) * (VLOOKUP(CI$1,[2]Plan1!$A:$B,2,0))) * BW251),0)</f>
        <v>0</v>
      </c>
      <c r="CJ251" s="19">
        <f>ROUND((((VLOOKUP($D251,[1]Plan1!$B:$C,2,0)/25) * (VLOOKUP(CJ$1,[2]Plan1!$A:$B,2,0))) * BX251),0)</f>
        <v>0</v>
      </c>
      <c r="CK251" s="20">
        <f>ROUND((((VLOOKUP($D251,[1]Plan1!$B:$C,2,0)/25) * (VLOOKUP(CK$1,[2]Plan1!$A:$B,2,0))) * BY251),0)</f>
        <v>0</v>
      </c>
      <c r="CL251" s="19">
        <f>ROUND((((VLOOKUP($D251,[1]Plan1!$B:$C,2,0)/25) * (VLOOKUP(CL$1,[2]Plan1!$A:$B,2,0))) * BZ251),0)</f>
        <v>0</v>
      </c>
      <c r="CM251" s="20">
        <f>ROUND((((VLOOKUP($D251,[1]Plan1!$B:$C,2,0)/25) * (VLOOKUP(CM$1,[2]Plan1!$A:$B,2,0))) * CA251),0)</f>
        <v>0</v>
      </c>
      <c r="CN251" s="19">
        <f>ROUND((((VLOOKUP($D251,[1]Plan1!$B:$C,2,0)/25) * (VLOOKUP(CN$1,[2]Plan1!$A:$B,2,0))) * CB251),0)</f>
        <v>0</v>
      </c>
      <c r="CO251" s="20">
        <f>ROUND((((VLOOKUP($D251,[1]Plan1!$B:$C,2,0)/25) * (VLOOKUP(CO$1,[2]Plan1!$A:$B,2,0))) * CC251),0)</f>
        <v>0</v>
      </c>
      <c r="CP251" s="19">
        <f>ROUND((((VLOOKUP($D251,[1]Plan1!$B:$C,2,0)/25) * (VLOOKUP(CP$1,[2]Plan1!$A:$B,2,0))) * CD251),0)</f>
        <v>0</v>
      </c>
      <c r="CQ251" s="18"/>
      <c r="CR251" s="20">
        <f t="shared" si="12"/>
        <v>0</v>
      </c>
      <c r="CS251" s="19">
        <f>VLOOKUP(D251,[1]Plan1!$B:$C,2,0)</f>
        <v>70</v>
      </c>
      <c r="CT251" s="17">
        <f t="shared" si="13"/>
        <v>-70</v>
      </c>
      <c r="CU251" s="21">
        <f t="shared" si="15"/>
        <v>0</v>
      </c>
      <c r="CV251" s="2"/>
      <c r="CW251" s="2"/>
      <c r="CX251" s="2"/>
      <c r="CY251" s="2"/>
    </row>
    <row r="252" spans="1:103" ht="18.75" hidden="1">
      <c r="A252" s="8" t="s">
        <v>19</v>
      </c>
      <c r="B252" s="15" t="s">
        <v>20</v>
      </c>
      <c r="C252" s="15" t="s">
        <v>21</v>
      </c>
      <c r="D252" s="16" t="s">
        <v>200</v>
      </c>
      <c r="E252" s="16" t="str">
        <f>VLOOKUP(D252,[1]Plan1!$B:$D,3,0)</f>
        <v>01/12/20 a 18/12/20</v>
      </c>
      <c r="F252" s="13">
        <v>63389</v>
      </c>
      <c r="G252" s="13">
        <v>10764</v>
      </c>
      <c r="H252" s="14" t="s">
        <v>32</v>
      </c>
      <c r="I252" s="17" t="str">
        <f t="shared" si="14"/>
        <v/>
      </c>
      <c r="J252" s="17">
        <f>VLOOKUP(D252,[1]Plan1!$B:$E,4,0)</f>
        <v>3</v>
      </c>
      <c r="K252" s="18"/>
      <c r="L252" s="10">
        <v>0</v>
      </c>
      <c r="M252" s="11">
        <v>0</v>
      </c>
      <c r="N252" s="10">
        <v>0</v>
      </c>
      <c r="O252" s="11">
        <v>0</v>
      </c>
      <c r="P252" s="10">
        <v>0</v>
      </c>
      <c r="Q252" s="11">
        <v>0</v>
      </c>
      <c r="R252" s="10">
        <v>0</v>
      </c>
      <c r="S252" s="11">
        <v>0</v>
      </c>
      <c r="T252" s="10">
        <v>0</v>
      </c>
      <c r="U252" s="11">
        <v>0</v>
      </c>
      <c r="V252" s="10">
        <v>0</v>
      </c>
      <c r="W252" s="12"/>
      <c r="X252" s="10">
        <v>0</v>
      </c>
      <c r="Y252" s="11">
        <v>0</v>
      </c>
      <c r="Z252" s="10">
        <v>0</v>
      </c>
      <c r="AA252" s="11">
        <v>0</v>
      </c>
      <c r="AB252" s="10">
        <v>0</v>
      </c>
      <c r="AC252" s="11">
        <v>0</v>
      </c>
      <c r="AD252" s="10">
        <v>0</v>
      </c>
      <c r="AE252" s="11">
        <v>0</v>
      </c>
      <c r="AF252" s="10">
        <v>0</v>
      </c>
      <c r="AG252" s="11">
        <v>0</v>
      </c>
      <c r="AH252" s="10">
        <v>0</v>
      </c>
      <c r="AI252" s="12"/>
      <c r="AJ252" s="10">
        <v>0</v>
      </c>
      <c r="AK252" s="11">
        <v>0</v>
      </c>
      <c r="AL252" s="10">
        <v>0</v>
      </c>
      <c r="AM252" s="11">
        <v>0</v>
      </c>
      <c r="AN252" s="10">
        <v>0</v>
      </c>
      <c r="AO252" s="11">
        <v>0</v>
      </c>
      <c r="AP252" s="10">
        <v>0</v>
      </c>
      <c r="AQ252" s="11">
        <v>0</v>
      </c>
      <c r="AR252" s="10">
        <v>0</v>
      </c>
      <c r="AS252" s="11">
        <v>0</v>
      </c>
      <c r="AT252" s="10">
        <v>0</v>
      </c>
      <c r="AU252" s="12"/>
      <c r="AV252" s="10">
        <v>0</v>
      </c>
      <c r="AW252" s="11">
        <v>0</v>
      </c>
      <c r="AX252" s="10">
        <v>0</v>
      </c>
      <c r="AY252" s="11">
        <v>0</v>
      </c>
      <c r="AZ252" s="10">
        <v>0</v>
      </c>
      <c r="BA252" s="11">
        <v>0</v>
      </c>
      <c r="BB252" s="10">
        <v>0</v>
      </c>
      <c r="BC252" s="11">
        <v>0</v>
      </c>
      <c r="BD252" s="10">
        <v>0</v>
      </c>
      <c r="BE252" s="11">
        <v>0</v>
      </c>
      <c r="BF252" s="10">
        <v>0</v>
      </c>
      <c r="BG252" s="12"/>
      <c r="BH252" s="10">
        <v>0</v>
      </c>
      <c r="BI252" s="11">
        <v>0</v>
      </c>
      <c r="BJ252" s="10">
        <v>0</v>
      </c>
      <c r="BK252" s="11">
        <v>0</v>
      </c>
      <c r="BL252" s="10">
        <v>0</v>
      </c>
      <c r="BM252" s="11">
        <v>0</v>
      </c>
      <c r="BN252" s="10">
        <v>0</v>
      </c>
      <c r="BO252" s="11">
        <v>0</v>
      </c>
      <c r="BP252" s="10">
        <v>0</v>
      </c>
      <c r="BQ252" s="11">
        <v>0</v>
      </c>
      <c r="BR252" s="10">
        <v>0</v>
      </c>
      <c r="BT252" s="19">
        <f>(L252+X252+AJ252+AV252+BH252)/(VLOOKUP($D252,[1]Plan1!$B:$E,4,0))</f>
        <v>0</v>
      </c>
      <c r="BU252" s="20">
        <f>(M252+Y252+AK252+AW252+BI252)/(VLOOKUP($D252,[1]Plan1!$B:$E,4,0))</f>
        <v>0</v>
      </c>
      <c r="BV252" s="19">
        <f>(N252+Z252+AL252+AX252+BJ252)/(VLOOKUP($D252,[1]Plan1!$B:$E,4,0))</f>
        <v>0</v>
      </c>
      <c r="BW252" s="20">
        <f>(O252+AA252+AM252+AY252+BK252)/(VLOOKUP($D252,[1]Plan1!$B:$E,4,0))</f>
        <v>0</v>
      </c>
      <c r="BX252" s="19">
        <f>(P252+AB252+AN252+AZ252+BL252)/(VLOOKUP($D252,[1]Plan1!$B:$E,4,0))</f>
        <v>0</v>
      </c>
      <c r="BY252" s="20">
        <f>(Q252+AC252+AO252+BA252+BM252)/(VLOOKUP($D252,[1]Plan1!$B:$E,4,0))</f>
        <v>0</v>
      </c>
      <c r="BZ252" s="19">
        <f>(R252+AD252+AP252+BB252+BN252)/(VLOOKUP($D252,[1]Plan1!$B:$E,4,0))</f>
        <v>0</v>
      </c>
      <c r="CA252" s="20">
        <f>(S252+AE252+AQ252+BC252+BO252)/(VLOOKUP($D252,[1]Plan1!$B:$E,4,0))</f>
        <v>0</v>
      </c>
      <c r="CB252" s="19">
        <f>(T252+AF252+AR252+BD252+BP252)/(VLOOKUP($D252,[1]Plan1!$B:$E,4,0))</f>
        <v>0</v>
      </c>
      <c r="CC252" s="20">
        <f>(U252+AG252+AS252+BE252+BQ252)/(VLOOKUP($D252,[1]Plan1!$B:$E,4,0))</f>
        <v>0</v>
      </c>
      <c r="CD252" s="19">
        <f>(V252+AH252+AT252+BF252+BR252)/(VLOOKUP($D252,[1]Plan1!$B:$E,4,0))</f>
        <v>0</v>
      </c>
      <c r="CE252" s="18"/>
      <c r="CF252" s="19">
        <f>ROUND((((VLOOKUP($D252,[1]Plan1!$B:$C,2,0)/25) * (VLOOKUP(CF$1,[2]Plan1!$A:$B,2,0))) * BT252),0)</f>
        <v>0</v>
      </c>
      <c r="CG252" s="20">
        <f>ROUND((((VLOOKUP($D252,[1]Plan1!$B:$C,2,0)/25) * (VLOOKUP(CG$1,[2]Plan1!$A:$B,2,0))) * BU252),0)</f>
        <v>0</v>
      </c>
      <c r="CH252" s="19">
        <f>ROUND((((VLOOKUP($D252,[1]Plan1!$B:$C,2,0)/25) * (VLOOKUP(CH$1,[2]Plan1!$A:$B,2,0))) * BV252),0)</f>
        <v>0</v>
      </c>
      <c r="CI252" s="20">
        <f>ROUND((((VLOOKUP($D252,[1]Plan1!$B:$C,2,0)/25) * (VLOOKUP(CI$1,[2]Plan1!$A:$B,2,0))) * BW252),0)</f>
        <v>0</v>
      </c>
      <c r="CJ252" s="19">
        <f>ROUND((((VLOOKUP($D252,[1]Plan1!$B:$C,2,0)/25) * (VLOOKUP(CJ$1,[2]Plan1!$A:$B,2,0))) * BX252),0)</f>
        <v>0</v>
      </c>
      <c r="CK252" s="20">
        <f>ROUND((((VLOOKUP($D252,[1]Plan1!$B:$C,2,0)/25) * (VLOOKUP(CK$1,[2]Plan1!$A:$B,2,0))) * BY252),0)</f>
        <v>0</v>
      </c>
      <c r="CL252" s="19">
        <f>ROUND((((VLOOKUP($D252,[1]Plan1!$B:$C,2,0)/25) * (VLOOKUP(CL$1,[2]Plan1!$A:$B,2,0))) * BZ252),0)</f>
        <v>0</v>
      </c>
      <c r="CM252" s="20">
        <f>ROUND((((VLOOKUP($D252,[1]Plan1!$B:$C,2,0)/25) * (VLOOKUP(CM$1,[2]Plan1!$A:$B,2,0))) * CA252),0)</f>
        <v>0</v>
      </c>
      <c r="CN252" s="19">
        <f>ROUND((((VLOOKUP($D252,[1]Plan1!$B:$C,2,0)/25) * (VLOOKUP(CN$1,[2]Plan1!$A:$B,2,0))) * CB252),0)</f>
        <v>0</v>
      </c>
      <c r="CO252" s="20">
        <f>ROUND((((VLOOKUP($D252,[1]Plan1!$B:$C,2,0)/25) * (VLOOKUP(CO$1,[2]Plan1!$A:$B,2,0))) * CC252),0)</f>
        <v>0</v>
      </c>
      <c r="CP252" s="19">
        <f>ROUND((((VLOOKUP($D252,[1]Plan1!$B:$C,2,0)/25) * (VLOOKUP(CP$1,[2]Plan1!$A:$B,2,0))) * CD252),0)</f>
        <v>0</v>
      </c>
      <c r="CQ252" s="18"/>
      <c r="CR252" s="20">
        <f t="shared" si="12"/>
        <v>0</v>
      </c>
      <c r="CS252" s="19">
        <f>VLOOKUP(D252,[1]Plan1!$B:$C,2,0)</f>
        <v>70</v>
      </c>
      <c r="CT252" s="17">
        <f t="shared" si="13"/>
        <v>-70</v>
      </c>
      <c r="CU252" s="21">
        <f t="shared" si="15"/>
        <v>0</v>
      </c>
      <c r="CV252" s="2"/>
      <c r="CW252" s="2"/>
      <c r="CX252" s="2"/>
      <c r="CY252" s="2"/>
    </row>
    <row r="253" spans="1:103" ht="18.75" hidden="1">
      <c r="A253" s="8" t="s">
        <v>19</v>
      </c>
      <c r="B253" s="15" t="s">
        <v>20</v>
      </c>
      <c r="C253" s="15" t="s">
        <v>21</v>
      </c>
      <c r="D253" s="16" t="s">
        <v>200</v>
      </c>
      <c r="E253" s="16" t="str">
        <f>VLOOKUP(D253,[1]Plan1!$B:$D,3,0)</f>
        <v>01/12/20 a 18/12/20</v>
      </c>
      <c r="F253" s="13">
        <v>153416</v>
      </c>
      <c r="G253" s="13">
        <v>8695</v>
      </c>
      <c r="H253" s="14" t="s">
        <v>33</v>
      </c>
      <c r="I253" s="17" t="str">
        <f t="shared" si="14"/>
        <v/>
      </c>
      <c r="J253" s="17">
        <f>VLOOKUP(D253,[1]Plan1!$B:$E,4,0)</f>
        <v>3</v>
      </c>
      <c r="K253" s="18"/>
      <c r="L253" s="10">
        <v>0</v>
      </c>
      <c r="M253" s="11">
        <v>0</v>
      </c>
      <c r="N253" s="10">
        <v>0</v>
      </c>
      <c r="O253" s="11">
        <v>0</v>
      </c>
      <c r="P253" s="10">
        <v>0</v>
      </c>
      <c r="Q253" s="11">
        <v>0</v>
      </c>
      <c r="R253" s="10">
        <v>0</v>
      </c>
      <c r="S253" s="11">
        <v>0</v>
      </c>
      <c r="T253" s="10">
        <v>0</v>
      </c>
      <c r="U253" s="11">
        <v>0</v>
      </c>
      <c r="V253" s="10">
        <v>0</v>
      </c>
      <c r="W253" s="12"/>
      <c r="X253" s="10">
        <v>0</v>
      </c>
      <c r="Y253" s="11">
        <v>0</v>
      </c>
      <c r="Z253" s="10">
        <v>0</v>
      </c>
      <c r="AA253" s="11">
        <v>0</v>
      </c>
      <c r="AB253" s="10">
        <v>0</v>
      </c>
      <c r="AC253" s="11">
        <v>0</v>
      </c>
      <c r="AD253" s="10">
        <v>0</v>
      </c>
      <c r="AE253" s="11">
        <v>0</v>
      </c>
      <c r="AF253" s="10">
        <v>0</v>
      </c>
      <c r="AG253" s="11">
        <v>0</v>
      </c>
      <c r="AH253" s="10">
        <v>0</v>
      </c>
      <c r="AI253" s="12"/>
      <c r="AJ253" s="10">
        <v>0</v>
      </c>
      <c r="AK253" s="11">
        <v>0</v>
      </c>
      <c r="AL253" s="10">
        <v>0</v>
      </c>
      <c r="AM253" s="11">
        <v>0</v>
      </c>
      <c r="AN253" s="10">
        <v>0</v>
      </c>
      <c r="AO253" s="11">
        <v>0</v>
      </c>
      <c r="AP253" s="10">
        <v>0</v>
      </c>
      <c r="AQ253" s="11">
        <v>0</v>
      </c>
      <c r="AR253" s="10">
        <v>0</v>
      </c>
      <c r="AS253" s="11">
        <v>0</v>
      </c>
      <c r="AT253" s="10">
        <v>0</v>
      </c>
      <c r="AU253" s="12"/>
      <c r="AV253" s="10">
        <v>0</v>
      </c>
      <c r="AW253" s="11">
        <v>0</v>
      </c>
      <c r="AX253" s="10">
        <v>0</v>
      </c>
      <c r="AY253" s="11">
        <v>0</v>
      </c>
      <c r="AZ253" s="10">
        <v>0</v>
      </c>
      <c r="BA253" s="11">
        <v>0</v>
      </c>
      <c r="BB253" s="10">
        <v>0</v>
      </c>
      <c r="BC253" s="11">
        <v>0</v>
      </c>
      <c r="BD253" s="10">
        <v>0</v>
      </c>
      <c r="BE253" s="11">
        <v>0</v>
      </c>
      <c r="BF253" s="10">
        <v>0</v>
      </c>
      <c r="BG253" s="12"/>
      <c r="BH253" s="10">
        <v>0</v>
      </c>
      <c r="BI253" s="11">
        <v>0</v>
      </c>
      <c r="BJ253" s="10">
        <v>0</v>
      </c>
      <c r="BK253" s="11">
        <v>0</v>
      </c>
      <c r="BL253" s="10">
        <v>0</v>
      </c>
      <c r="BM253" s="11">
        <v>0</v>
      </c>
      <c r="BN253" s="10">
        <v>0</v>
      </c>
      <c r="BO253" s="11">
        <v>0</v>
      </c>
      <c r="BP253" s="10">
        <v>0</v>
      </c>
      <c r="BQ253" s="11">
        <v>0</v>
      </c>
      <c r="BR253" s="10">
        <v>0</v>
      </c>
      <c r="BT253" s="19">
        <f>(L253+X253+AJ253+AV253+BH253)/(VLOOKUP($D253,[1]Plan1!$B:$E,4,0))</f>
        <v>0</v>
      </c>
      <c r="BU253" s="20">
        <f>(M253+Y253+AK253+AW253+BI253)/(VLOOKUP($D253,[1]Plan1!$B:$E,4,0))</f>
        <v>0</v>
      </c>
      <c r="BV253" s="19">
        <f>(N253+Z253+AL253+AX253+BJ253)/(VLOOKUP($D253,[1]Plan1!$B:$E,4,0))</f>
        <v>0</v>
      </c>
      <c r="BW253" s="20">
        <f>(O253+AA253+AM253+AY253+BK253)/(VLOOKUP($D253,[1]Plan1!$B:$E,4,0))</f>
        <v>0</v>
      </c>
      <c r="BX253" s="19">
        <f>(P253+AB253+AN253+AZ253+BL253)/(VLOOKUP($D253,[1]Plan1!$B:$E,4,0))</f>
        <v>0</v>
      </c>
      <c r="BY253" s="20">
        <f>(Q253+AC253+AO253+BA253+BM253)/(VLOOKUP($D253,[1]Plan1!$B:$E,4,0))</f>
        <v>0</v>
      </c>
      <c r="BZ253" s="19">
        <f>(R253+AD253+AP253+BB253+BN253)/(VLOOKUP($D253,[1]Plan1!$B:$E,4,0))</f>
        <v>0</v>
      </c>
      <c r="CA253" s="20">
        <f>(S253+AE253+AQ253+BC253+BO253)/(VLOOKUP($D253,[1]Plan1!$B:$E,4,0))</f>
        <v>0</v>
      </c>
      <c r="CB253" s="19">
        <f>(T253+AF253+AR253+BD253+BP253)/(VLOOKUP($D253,[1]Plan1!$B:$E,4,0))</f>
        <v>0</v>
      </c>
      <c r="CC253" s="20">
        <f>(U253+AG253+AS253+BE253+BQ253)/(VLOOKUP($D253,[1]Plan1!$B:$E,4,0))</f>
        <v>0</v>
      </c>
      <c r="CD253" s="19">
        <f>(V253+AH253+AT253+BF253+BR253)/(VLOOKUP($D253,[1]Plan1!$B:$E,4,0))</f>
        <v>0</v>
      </c>
      <c r="CE253" s="18"/>
      <c r="CF253" s="19">
        <f>ROUND((((VLOOKUP($D253,[1]Plan1!$B:$C,2,0)/25) * (VLOOKUP(CF$1,[2]Plan1!$A:$B,2,0))) * BT253),0)</f>
        <v>0</v>
      </c>
      <c r="CG253" s="20">
        <f>ROUND((((VLOOKUP($D253,[1]Plan1!$B:$C,2,0)/25) * (VLOOKUP(CG$1,[2]Plan1!$A:$B,2,0))) * BU253),0)</f>
        <v>0</v>
      </c>
      <c r="CH253" s="19">
        <f>ROUND((((VLOOKUP($D253,[1]Plan1!$B:$C,2,0)/25) * (VLOOKUP(CH$1,[2]Plan1!$A:$B,2,0))) * BV253),0)</f>
        <v>0</v>
      </c>
      <c r="CI253" s="20">
        <f>ROUND((((VLOOKUP($D253,[1]Plan1!$B:$C,2,0)/25) * (VLOOKUP(CI$1,[2]Plan1!$A:$B,2,0))) * BW253),0)</f>
        <v>0</v>
      </c>
      <c r="CJ253" s="19">
        <f>ROUND((((VLOOKUP($D253,[1]Plan1!$B:$C,2,0)/25) * (VLOOKUP(CJ$1,[2]Plan1!$A:$B,2,0))) * BX253),0)</f>
        <v>0</v>
      </c>
      <c r="CK253" s="20">
        <f>ROUND((((VLOOKUP($D253,[1]Plan1!$B:$C,2,0)/25) * (VLOOKUP(CK$1,[2]Plan1!$A:$B,2,0))) * BY253),0)</f>
        <v>0</v>
      </c>
      <c r="CL253" s="19">
        <f>ROUND((((VLOOKUP($D253,[1]Plan1!$B:$C,2,0)/25) * (VLOOKUP(CL$1,[2]Plan1!$A:$B,2,0))) * BZ253),0)</f>
        <v>0</v>
      </c>
      <c r="CM253" s="20">
        <f>ROUND((((VLOOKUP($D253,[1]Plan1!$B:$C,2,0)/25) * (VLOOKUP(CM$1,[2]Plan1!$A:$B,2,0))) * CA253),0)</f>
        <v>0</v>
      </c>
      <c r="CN253" s="19">
        <f>ROUND((((VLOOKUP($D253,[1]Plan1!$B:$C,2,0)/25) * (VLOOKUP(CN$1,[2]Plan1!$A:$B,2,0))) * CB253),0)</f>
        <v>0</v>
      </c>
      <c r="CO253" s="20">
        <f>ROUND((((VLOOKUP($D253,[1]Plan1!$B:$C,2,0)/25) * (VLOOKUP(CO$1,[2]Plan1!$A:$B,2,0))) * CC253),0)</f>
        <v>0</v>
      </c>
      <c r="CP253" s="19">
        <f>ROUND((((VLOOKUP($D253,[1]Plan1!$B:$C,2,0)/25) * (VLOOKUP(CP$1,[2]Plan1!$A:$B,2,0))) * CD253),0)</f>
        <v>0</v>
      </c>
      <c r="CQ253" s="18"/>
      <c r="CR253" s="20">
        <f t="shared" si="12"/>
        <v>0</v>
      </c>
      <c r="CS253" s="19">
        <f>VLOOKUP(D253,[1]Plan1!$B:$C,2,0)</f>
        <v>70</v>
      </c>
      <c r="CT253" s="17">
        <f t="shared" si="13"/>
        <v>-70</v>
      </c>
      <c r="CU253" s="21">
        <f t="shared" si="15"/>
        <v>0</v>
      </c>
      <c r="CV253" s="2"/>
      <c r="CW253" s="2"/>
      <c r="CX253" s="2"/>
      <c r="CY253" s="2"/>
    </row>
    <row r="254" spans="1:103" ht="18.75" hidden="1">
      <c r="A254" s="8" t="s">
        <v>19</v>
      </c>
      <c r="B254" s="15" t="s">
        <v>20</v>
      </c>
      <c r="C254" s="15" t="s">
        <v>21</v>
      </c>
      <c r="D254" s="16" t="s">
        <v>200</v>
      </c>
      <c r="E254" s="16" t="str">
        <f>VLOOKUP(D254,[1]Plan1!$B:$D,3,0)</f>
        <v>01/12/20 a 18/12/20</v>
      </c>
      <c r="F254" s="13">
        <v>2447</v>
      </c>
      <c r="G254" s="13">
        <v>10766</v>
      </c>
      <c r="H254" s="14" t="s">
        <v>34</v>
      </c>
      <c r="I254" s="17" t="str">
        <f t="shared" si="14"/>
        <v/>
      </c>
      <c r="J254" s="17">
        <f>VLOOKUP(D254,[1]Plan1!$B:$E,4,0)</f>
        <v>3</v>
      </c>
      <c r="K254" s="18"/>
      <c r="L254" s="10">
        <v>0</v>
      </c>
      <c r="M254" s="11">
        <v>0</v>
      </c>
      <c r="N254" s="10">
        <v>0</v>
      </c>
      <c r="O254" s="11">
        <v>0</v>
      </c>
      <c r="P254" s="10">
        <v>0</v>
      </c>
      <c r="Q254" s="11">
        <v>0</v>
      </c>
      <c r="R254" s="10">
        <v>0</v>
      </c>
      <c r="S254" s="11">
        <v>0</v>
      </c>
      <c r="T254" s="10">
        <v>0</v>
      </c>
      <c r="U254" s="11">
        <v>0</v>
      </c>
      <c r="V254" s="10">
        <v>0</v>
      </c>
      <c r="W254" s="12"/>
      <c r="X254" s="10">
        <v>0</v>
      </c>
      <c r="Y254" s="11">
        <v>0</v>
      </c>
      <c r="Z254" s="10">
        <v>0</v>
      </c>
      <c r="AA254" s="11">
        <v>0</v>
      </c>
      <c r="AB254" s="10">
        <v>0</v>
      </c>
      <c r="AC254" s="11">
        <v>0</v>
      </c>
      <c r="AD254" s="10">
        <v>0</v>
      </c>
      <c r="AE254" s="11">
        <v>0</v>
      </c>
      <c r="AF254" s="10">
        <v>0</v>
      </c>
      <c r="AG254" s="11">
        <v>0</v>
      </c>
      <c r="AH254" s="10">
        <v>0</v>
      </c>
      <c r="AI254" s="12"/>
      <c r="AJ254" s="10">
        <v>0</v>
      </c>
      <c r="AK254" s="11">
        <v>0</v>
      </c>
      <c r="AL254" s="10">
        <v>0</v>
      </c>
      <c r="AM254" s="11">
        <v>0</v>
      </c>
      <c r="AN254" s="10">
        <v>0</v>
      </c>
      <c r="AO254" s="11">
        <v>0</v>
      </c>
      <c r="AP254" s="10">
        <v>0</v>
      </c>
      <c r="AQ254" s="11">
        <v>0</v>
      </c>
      <c r="AR254" s="10">
        <v>0</v>
      </c>
      <c r="AS254" s="11">
        <v>0</v>
      </c>
      <c r="AT254" s="10">
        <v>0</v>
      </c>
      <c r="AU254" s="12"/>
      <c r="AV254" s="10">
        <v>0</v>
      </c>
      <c r="AW254" s="11">
        <v>0</v>
      </c>
      <c r="AX254" s="10">
        <v>0</v>
      </c>
      <c r="AY254" s="11">
        <v>0</v>
      </c>
      <c r="AZ254" s="10">
        <v>0</v>
      </c>
      <c r="BA254" s="11">
        <v>0</v>
      </c>
      <c r="BB254" s="10">
        <v>0</v>
      </c>
      <c r="BC254" s="11">
        <v>0</v>
      </c>
      <c r="BD254" s="10">
        <v>0</v>
      </c>
      <c r="BE254" s="11">
        <v>0</v>
      </c>
      <c r="BF254" s="10">
        <v>0</v>
      </c>
      <c r="BG254" s="12"/>
      <c r="BH254" s="10">
        <v>0</v>
      </c>
      <c r="BI254" s="11">
        <v>0</v>
      </c>
      <c r="BJ254" s="10">
        <v>0</v>
      </c>
      <c r="BK254" s="11">
        <v>0</v>
      </c>
      <c r="BL254" s="10">
        <v>0</v>
      </c>
      <c r="BM254" s="11">
        <v>0</v>
      </c>
      <c r="BN254" s="10">
        <v>0</v>
      </c>
      <c r="BO254" s="11">
        <v>0</v>
      </c>
      <c r="BP254" s="10">
        <v>0</v>
      </c>
      <c r="BQ254" s="11">
        <v>0</v>
      </c>
      <c r="BR254" s="10">
        <v>0</v>
      </c>
      <c r="BT254" s="19">
        <f>(L254+X254+AJ254+AV254+BH254)/(VLOOKUP($D254,[1]Plan1!$B:$E,4,0))</f>
        <v>0</v>
      </c>
      <c r="BU254" s="20">
        <f>(M254+Y254+AK254+AW254+BI254)/(VLOOKUP($D254,[1]Plan1!$B:$E,4,0))</f>
        <v>0</v>
      </c>
      <c r="BV254" s="19">
        <f>(N254+Z254+AL254+AX254+BJ254)/(VLOOKUP($D254,[1]Plan1!$B:$E,4,0))</f>
        <v>0</v>
      </c>
      <c r="BW254" s="20">
        <f>(O254+AA254+AM254+AY254+BK254)/(VLOOKUP($D254,[1]Plan1!$B:$E,4,0))</f>
        <v>0</v>
      </c>
      <c r="BX254" s="19">
        <f>(P254+AB254+AN254+AZ254+BL254)/(VLOOKUP($D254,[1]Plan1!$B:$E,4,0))</f>
        <v>0</v>
      </c>
      <c r="BY254" s="20">
        <f>(Q254+AC254+AO254+BA254+BM254)/(VLOOKUP($D254,[1]Plan1!$B:$E,4,0))</f>
        <v>0</v>
      </c>
      <c r="BZ254" s="19">
        <f>(R254+AD254+AP254+BB254+BN254)/(VLOOKUP($D254,[1]Plan1!$B:$E,4,0))</f>
        <v>0</v>
      </c>
      <c r="CA254" s="20">
        <f>(S254+AE254+AQ254+BC254+BO254)/(VLOOKUP($D254,[1]Plan1!$B:$E,4,0))</f>
        <v>0</v>
      </c>
      <c r="CB254" s="19">
        <f>(T254+AF254+AR254+BD254+BP254)/(VLOOKUP($D254,[1]Plan1!$B:$E,4,0))</f>
        <v>0</v>
      </c>
      <c r="CC254" s="20">
        <f>(U254+AG254+AS254+BE254+BQ254)/(VLOOKUP($D254,[1]Plan1!$B:$E,4,0))</f>
        <v>0</v>
      </c>
      <c r="CD254" s="19">
        <f>(V254+AH254+AT254+BF254+BR254)/(VLOOKUP($D254,[1]Plan1!$B:$E,4,0))</f>
        <v>0</v>
      </c>
      <c r="CE254" s="18"/>
      <c r="CF254" s="19">
        <f>ROUND((((VLOOKUP($D254,[1]Plan1!$B:$C,2,0)/25) * (VLOOKUP(CF$1,[2]Plan1!$A:$B,2,0))) * BT254),0)</f>
        <v>0</v>
      </c>
      <c r="CG254" s="20">
        <f>ROUND((((VLOOKUP($D254,[1]Plan1!$B:$C,2,0)/25) * (VLOOKUP(CG$1,[2]Plan1!$A:$B,2,0))) * BU254),0)</f>
        <v>0</v>
      </c>
      <c r="CH254" s="19">
        <f>ROUND((((VLOOKUP($D254,[1]Plan1!$B:$C,2,0)/25) * (VLOOKUP(CH$1,[2]Plan1!$A:$B,2,0))) * BV254),0)</f>
        <v>0</v>
      </c>
      <c r="CI254" s="20">
        <f>ROUND((((VLOOKUP($D254,[1]Plan1!$B:$C,2,0)/25) * (VLOOKUP(CI$1,[2]Plan1!$A:$B,2,0))) * BW254),0)</f>
        <v>0</v>
      </c>
      <c r="CJ254" s="19">
        <f>ROUND((((VLOOKUP($D254,[1]Plan1!$B:$C,2,0)/25) * (VLOOKUP(CJ$1,[2]Plan1!$A:$B,2,0))) * BX254),0)</f>
        <v>0</v>
      </c>
      <c r="CK254" s="20">
        <f>ROUND((((VLOOKUP($D254,[1]Plan1!$B:$C,2,0)/25) * (VLOOKUP(CK$1,[2]Plan1!$A:$B,2,0))) * BY254),0)</f>
        <v>0</v>
      </c>
      <c r="CL254" s="19">
        <f>ROUND((((VLOOKUP($D254,[1]Plan1!$B:$C,2,0)/25) * (VLOOKUP(CL$1,[2]Plan1!$A:$B,2,0))) * BZ254),0)</f>
        <v>0</v>
      </c>
      <c r="CM254" s="20">
        <f>ROUND((((VLOOKUP($D254,[1]Plan1!$B:$C,2,0)/25) * (VLOOKUP(CM$1,[2]Plan1!$A:$B,2,0))) * CA254),0)</f>
        <v>0</v>
      </c>
      <c r="CN254" s="19">
        <f>ROUND((((VLOOKUP($D254,[1]Plan1!$B:$C,2,0)/25) * (VLOOKUP(CN$1,[2]Plan1!$A:$B,2,0))) * CB254),0)</f>
        <v>0</v>
      </c>
      <c r="CO254" s="20">
        <f>ROUND((((VLOOKUP($D254,[1]Plan1!$B:$C,2,0)/25) * (VLOOKUP(CO$1,[2]Plan1!$A:$B,2,0))) * CC254),0)</f>
        <v>0</v>
      </c>
      <c r="CP254" s="19">
        <f>ROUND((((VLOOKUP($D254,[1]Plan1!$B:$C,2,0)/25) * (VLOOKUP(CP$1,[2]Plan1!$A:$B,2,0))) * CD254),0)</f>
        <v>0</v>
      </c>
      <c r="CQ254" s="18"/>
      <c r="CR254" s="20">
        <f t="shared" si="12"/>
        <v>0</v>
      </c>
      <c r="CS254" s="19">
        <f>VLOOKUP(D254,[1]Plan1!$B:$C,2,0)</f>
        <v>70</v>
      </c>
      <c r="CT254" s="17">
        <f t="shared" si="13"/>
        <v>-70</v>
      </c>
      <c r="CU254" s="21">
        <f t="shared" si="15"/>
        <v>0</v>
      </c>
      <c r="CV254" s="2"/>
      <c r="CW254" s="2"/>
      <c r="CX254" s="2"/>
      <c r="CY254" s="2"/>
    </row>
    <row r="255" spans="1:103" ht="18.75" hidden="1">
      <c r="A255" s="8" t="s">
        <v>19</v>
      </c>
      <c r="B255" s="15" t="s">
        <v>20</v>
      </c>
      <c r="C255" s="15" t="s">
        <v>21</v>
      </c>
      <c r="D255" s="16" t="s">
        <v>200</v>
      </c>
      <c r="E255" s="16" t="str">
        <f>VLOOKUP(D255,[1]Plan1!$B:$D,3,0)</f>
        <v>01/12/20 a 18/12/20</v>
      </c>
      <c r="F255" s="13">
        <v>114961</v>
      </c>
      <c r="G255" s="13">
        <v>10777</v>
      </c>
      <c r="H255" s="14" t="s">
        <v>35</v>
      </c>
      <c r="I255" s="17" t="str">
        <f t="shared" si="14"/>
        <v/>
      </c>
      <c r="J255" s="17">
        <f>VLOOKUP(D255,[1]Plan1!$B:$E,4,0)</f>
        <v>3</v>
      </c>
      <c r="K255" s="18"/>
      <c r="L255" s="10">
        <v>0</v>
      </c>
      <c r="M255" s="11">
        <v>0</v>
      </c>
      <c r="N255" s="10">
        <v>0</v>
      </c>
      <c r="O255" s="11">
        <v>0</v>
      </c>
      <c r="P255" s="10">
        <v>0</v>
      </c>
      <c r="Q255" s="11">
        <v>0</v>
      </c>
      <c r="R255" s="10">
        <v>0</v>
      </c>
      <c r="S255" s="11">
        <v>0</v>
      </c>
      <c r="T255" s="10">
        <v>0</v>
      </c>
      <c r="U255" s="11">
        <v>0</v>
      </c>
      <c r="V255" s="10">
        <v>0</v>
      </c>
      <c r="W255" s="12"/>
      <c r="X255" s="10">
        <v>0</v>
      </c>
      <c r="Y255" s="11">
        <v>0</v>
      </c>
      <c r="Z255" s="10">
        <v>0</v>
      </c>
      <c r="AA255" s="11">
        <v>0</v>
      </c>
      <c r="AB255" s="10">
        <v>0</v>
      </c>
      <c r="AC255" s="11">
        <v>0</v>
      </c>
      <c r="AD255" s="10">
        <v>0</v>
      </c>
      <c r="AE255" s="11">
        <v>0</v>
      </c>
      <c r="AF255" s="10">
        <v>0</v>
      </c>
      <c r="AG255" s="11">
        <v>0</v>
      </c>
      <c r="AH255" s="10">
        <v>0</v>
      </c>
      <c r="AI255" s="12"/>
      <c r="AJ255" s="10">
        <v>0</v>
      </c>
      <c r="AK255" s="11">
        <v>0</v>
      </c>
      <c r="AL255" s="10">
        <v>0</v>
      </c>
      <c r="AM255" s="11">
        <v>0</v>
      </c>
      <c r="AN255" s="10">
        <v>0</v>
      </c>
      <c r="AO255" s="11">
        <v>0</v>
      </c>
      <c r="AP255" s="10">
        <v>0</v>
      </c>
      <c r="AQ255" s="11">
        <v>0</v>
      </c>
      <c r="AR255" s="10">
        <v>0</v>
      </c>
      <c r="AS255" s="11">
        <v>0</v>
      </c>
      <c r="AT255" s="10">
        <v>0</v>
      </c>
      <c r="AU255" s="12"/>
      <c r="AV255" s="10">
        <v>0</v>
      </c>
      <c r="AW255" s="11">
        <v>0</v>
      </c>
      <c r="AX255" s="10">
        <v>0</v>
      </c>
      <c r="AY255" s="11">
        <v>0</v>
      </c>
      <c r="AZ255" s="10">
        <v>0</v>
      </c>
      <c r="BA255" s="11">
        <v>0</v>
      </c>
      <c r="BB255" s="10">
        <v>0</v>
      </c>
      <c r="BC255" s="11">
        <v>0</v>
      </c>
      <c r="BD255" s="10">
        <v>0</v>
      </c>
      <c r="BE255" s="11">
        <v>0</v>
      </c>
      <c r="BF255" s="10">
        <v>0</v>
      </c>
      <c r="BG255" s="12"/>
      <c r="BH255" s="10">
        <v>0</v>
      </c>
      <c r="BI255" s="11">
        <v>0</v>
      </c>
      <c r="BJ255" s="10">
        <v>0</v>
      </c>
      <c r="BK255" s="11">
        <v>0</v>
      </c>
      <c r="BL255" s="10">
        <v>0</v>
      </c>
      <c r="BM255" s="11">
        <v>0</v>
      </c>
      <c r="BN255" s="10">
        <v>0</v>
      </c>
      <c r="BO255" s="11">
        <v>0</v>
      </c>
      <c r="BP255" s="10">
        <v>0</v>
      </c>
      <c r="BQ255" s="11">
        <v>0</v>
      </c>
      <c r="BR255" s="10">
        <v>0</v>
      </c>
      <c r="BT255" s="19">
        <f>(L255+X255+AJ255+AV255+BH255)/(VLOOKUP($D255,[1]Plan1!$B:$E,4,0))</f>
        <v>0</v>
      </c>
      <c r="BU255" s="20">
        <f>(M255+Y255+AK255+AW255+BI255)/(VLOOKUP($D255,[1]Plan1!$B:$E,4,0))</f>
        <v>0</v>
      </c>
      <c r="BV255" s="19">
        <f>(N255+Z255+AL255+AX255+BJ255)/(VLOOKUP($D255,[1]Plan1!$B:$E,4,0))</f>
        <v>0</v>
      </c>
      <c r="BW255" s="20">
        <f>(O255+AA255+AM255+AY255+BK255)/(VLOOKUP($D255,[1]Plan1!$B:$E,4,0))</f>
        <v>0</v>
      </c>
      <c r="BX255" s="19">
        <f>(P255+AB255+AN255+AZ255+BL255)/(VLOOKUP($D255,[1]Plan1!$B:$E,4,0))</f>
        <v>0</v>
      </c>
      <c r="BY255" s="20">
        <f>(Q255+AC255+AO255+BA255+BM255)/(VLOOKUP($D255,[1]Plan1!$B:$E,4,0))</f>
        <v>0</v>
      </c>
      <c r="BZ255" s="19">
        <f>(R255+AD255+AP255+BB255+BN255)/(VLOOKUP($D255,[1]Plan1!$B:$E,4,0))</f>
        <v>0</v>
      </c>
      <c r="CA255" s="20">
        <f>(S255+AE255+AQ255+BC255+BO255)/(VLOOKUP($D255,[1]Plan1!$B:$E,4,0))</f>
        <v>0</v>
      </c>
      <c r="CB255" s="19">
        <f>(T255+AF255+AR255+BD255+BP255)/(VLOOKUP($D255,[1]Plan1!$B:$E,4,0))</f>
        <v>0</v>
      </c>
      <c r="CC255" s="20">
        <f>(U255+AG255+AS255+BE255+BQ255)/(VLOOKUP($D255,[1]Plan1!$B:$E,4,0))</f>
        <v>0</v>
      </c>
      <c r="CD255" s="19">
        <f>(V255+AH255+AT255+BF255+BR255)/(VLOOKUP($D255,[1]Plan1!$B:$E,4,0))</f>
        <v>0</v>
      </c>
      <c r="CE255" s="18"/>
      <c r="CF255" s="19">
        <f>ROUND((((VLOOKUP($D255,[1]Plan1!$B:$C,2,0)/25) * (VLOOKUP(CF$1,[2]Plan1!$A:$B,2,0))) * BT255),0)</f>
        <v>0</v>
      </c>
      <c r="CG255" s="20">
        <f>ROUND((((VLOOKUP($D255,[1]Plan1!$B:$C,2,0)/25) * (VLOOKUP(CG$1,[2]Plan1!$A:$B,2,0))) * BU255),0)</f>
        <v>0</v>
      </c>
      <c r="CH255" s="19">
        <f>ROUND((((VLOOKUP($D255,[1]Plan1!$B:$C,2,0)/25) * (VLOOKUP(CH$1,[2]Plan1!$A:$B,2,0))) * BV255),0)</f>
        <v>0</v>
      </c>
      <c r="CI255" s="20">
        <f>ROUND((((VLOOKUP($D255,[1]Plan1!$B:$C,2,0)/25) * (VLOOKUP(CI$1,[2]Plan1!$A:$B,2,0))) * BW255),0)</f>
        <v>0</v>
      </c>
      <c r="CJ255" s="19">
        <f>ROUND((((VLOOKUP($D255,[1]Plan1!$B:$C,2,0)/25) * (VLOOKUP(CJ$1,[2]Plan1!$A:$B,2,0))) * BX255),0)</f>
        <v>0</v>
      </c>
      <c r="CK255" s="20">
        <f>ROUND((((VLOOKUP($D255,[1]Plan1!$B:$C,2,0)/25) * (VLOOKUP(CK$1,[2]Plan1!$A:$B,2,0))) * BY255),0)</f>
        <v>0</v>
      </c>
      <c r="CL255" s="19">
        <f>ROUND((((VLOOKUP($D255,[1]Plan1!$B:$C,2,0)/25) * (VLOOKUP(CL$1,[2]Plan1!$A:$B,2,0))) * BZ255),0)</f>
        <v>0</v>
      </c>
      <c r="CM255" s="20">
        <f>ROUND((((VLOOKUP($D255,[1]Plan1!$B:$C,2,0)/25) * (VLOOKUP(CM$1,[2]Plan1!$A:$B,2,0))) * CA255),0)</f>
        <v>0</v>
      </c>
      <c r="CN255" s="19">
        <f>ROUND((((VLOOKUP($D255,[1]Plan1!$B:$C,2,0)/25) * (VLOOKUP(CN$1,[2]Plan1!$A:$B,2,0))) * CB255),0)</f>
        <v>0</v>
      </c>
      <c r="CO255" s="20">
        <f>ROUND((((VLOOKUP($D255,[1]Plan1!$B:$C,2,0)/25) * (VLOOKUP(CO$1,[2]Plan1!$A:$B,2,0))) * CC255),0)</f>
        <v>0</v>
      </c>
      <c r="CP255" s="19">
        <f>ROUND((((VLOOKUP($D255,[1]Plan1!$B:$C,2,0)/25) * (VLOOKUP(CP$1,[2]Plan1!$A:$B,2,0))) * CD255),0)</f>
        <v>0</v>
      </c>
      <c r="CQ255" s="18"/>
      <c r="CR255" s="20">
        <f t="shared" si="12"/>
        <v>0</v>
      </c>
      <c r="CS255" s="19">
        <f>VLOOKUP(D255,[1]Plan1!$B:$C,2,0)</f>
        <v>70</v>
      </c>
      <c r="CT255" s="17">
        <f t="shared" si="13"/>
        <v>-70</v>
      </c>
      <c r="CU255" s="21">
        <f t="shared" si="15"/>
        <v>0</v>
      </c>
      <c r="CV255" s="2"/>
      <c r="CW255" s="2"/>
      <c r="CX255" s="2"/>
      <c r="CY255" s="2"/>
    </row>
    <row r="256" spans="1:103" ht="18.75" hidden="1">
      <c r="A256" s="8" t="s">
        <v>19</v>
      </c>
      <c r="B256" s="15" t="s">
        <v>20</v>
      </c>
      <c r="C256" s="15" t="s">
        <v>21</v>
      </c>
      <c r="D256" s="16" t="s">
        <v>200</v>
      </c>
      <c r="E256" s="16" t="str">
        <f>VLOOKUP(D256,[1]Plan1!$B:$D,3,0)</f>
        <v>01/12/20 a 18/12/20</v>
      </c>
      <c r="F256" s="13">
        <v>74361</v>
      </c>
      <c r="G256" s="13">
        <v>10826</v>
      </c>
      <c r="H256" s="14" t="s">
        <v>36</v>
      </c>
      <c r="I256" s="17" t="str">
        <f t="shared" si="14"/>
        <v/>
      </c>
      <c r="J256" s="17">
        <f>VLOOKUP(D256,[1]Plan1!$B:$E,4,0)</f>
        <v>3</v>
      </c>
      <c r="K256" s="18"/>
      <c r="L256" s="10">
        <v>0</v>
      </c>
      <c r="M256" s="11">
        <v>0</v>
      </c>
      <c r="N256" s="10">
        <v>0</v>
      </c>
      <c r="O256" s="11">
        <v>0</v>
      </c>
      <c r="P256" s="10">
        <v>0</v>
      </c>
      <c r="Q256" s="11">
        <v>0</v>
      </c>
      <c r="R256" s="10">
        <v>0</v>
      </c>
      <c r="S256" s="11">
        <v>0</v>
      </c>
      <c r="T256" s="10">
        <v>0</v>
      </c>
      <c r="U256" s="11">
        <v>0</v>
      </c>
      <c r="V256" s="10">
        <v>0</v>
      </c>
      <c r="W256" s="12"/>
      <c r="X256" s="10">
        <v>0</v>
      </c>
      <c r="Y256" s="11">
        <v>0</v>
      </c>
      <c r="Z256" s="10">
        <v>0</v>
      </c>
      <c r="AA256" s="11">
        <v>0</v>
      </c>
      <c r="AB256" s="10">
        <v>0</v>
      </c>
      <c r="AC256" s="11">
        <v>0</v>
      </c>
      <c r="AD256" s="10">
        <v>0</v>
      </c>
      <c r="AE256" s="11">
        <v>0</v>
      </c>
      <c r="AF256" s="10">
        <v>0</v>
      </c>
      <c r="AG256" s="11">
        <v>0</v>
      </c>
      <c r="AH256" s="10">
        <v>0</v>
      </c>
      <c r="AI256" s="12"/>
      <c r="AJ256" s="10">
        <v>0</v>
      </c>
      <c r="AK256" s="11">
        <v>0</v>
      </c>
      <c r="AL256" s="10">
        <v>0</v>
      </c>
      <c r="AM256" s="11">
        <v>0</v>
      </c>
      <c r="AN256" s="10">
        <v>0</v>
      </c>
      <c r="AO256" s="11">
        <v>0</v>
      </c>
      <c r="AP256" s="10">
        <v>0</v>
      </c>
      <c r="AQ256" s="11">
        <v>0</v>
      </c>
      <c r="AR256" s="10">
        <v>0</v>
      </c>
      <c r="AS256" s="11">
        <v>0</v>
      </c>
      <c r="AT256" s="10">
        <v>0</v>
      </c>
      <c r="AU256" s="12"/>
      <c r="AV256" s="10">
        <v>0</v>
      </c>
      <c r="AW256" s="11">
        <v>0</v>
      </c>
      <c r="AX256" s="10">
        <v>0</v>
      </c>
      <c r="AY256" s="11">
        <v>0</v>
      </c>
      <c r="AZ256" s="10">
        <v>0</v>
      </c>
      <c r="BA256" s="11">
        <v>0</v>
      </c>
      <c r="BB256" s="10">
        <v>0</v>
      </c>
      <c r="BC256" s="11">
        <v>0</v>
      </c>
      <c r="BD256" s="10">
        <v>0</v>
      </c>
      <c r="BE256" s="11">
        <v>0</v>
      </c>
      <c r="BF256" s="10">
        <v>0</v>
      </c>
      <c r="BG256" s="12"/>
      <c r="BH256" s="10">
        <v>0</v>
      </c>
      <c r="BI256" s="11">
        <v>0</v>
      </c>
      <c r="BJ256" s="10">
        <v>0</v>
      </c>
      <c r="BK256" s="11">
        <v>0</v>
      </c>
      <c r="BL256" s="10">
        <v>0</v>
      </c>
      <c r="BM256" s="11">
        <v>0</v>
      </c>
      <c r="BN256" s="10">
        <v>0</v>
      </c>
      <c r="BO256" s="11">
        <v>0</v>
      </c>
      <c r="BP256" s="10">
        <v>0</v>
      </c>
      <c r="BQ256" s="11">
        <v>0</v>
      </c>
      <c r="BR256" s="10">
        <v>0</v>
      </c>
      <c r="BT256" s="19">
        <f>(L256+X256+AJ256+AV256+BH256)/(VLOOKUP($D256,[1]Plan1!$B:$E,4,0))</f>
        <v>0</v>
      </c>
      <c r="BU256" s="20">
        <f>(M256+Y256+AK256+AW256+BI256)/(VLOOKUP($D256,[1]Plan1!$B:$E,4,0))</f>
        <v>0</v>
      </c>
      <c r="BV256" s="19">
        <f>(N256+Z256+AL256+AX256+BJ256)/(VLOOKUP($D256,[1]Plan1!$B:$E,4,0))</f>
        <v>0</v>
      </c>
      <c r="BW256" s="20">
        <f>(O256+AA256+AM256+AY256+BK256)/(VLOOKUP($D256,[1]Plan1!$B:$E,4,0))</f>
        <v>0</v>
      </c>
      <c r="BX256" s="19">
        <f>(P256+AB256+AN256+AZ256+BL256)/(VLOOKUP($D256,[1]Plan1!$B:$E,4,0))</f>
        <v>0</v>
      </c>
      <c r="BY256" s="20">
        <f>(Q256+AC256+AO256+BA256+BM256)/(VLOOKUP($D256,[1]Plan1!$B:$E,4,0))</f>
        <v>0</v>
      </c>
      <c r="BZ256" s="19">
        <f>(R256+AD256+AP256+BB256+BN256)/(VLOOKUP($D256,[1]Plan1!$B:$E,4,0))</f>
        <v>0</v>
      </c>
      <c r="CA256" s="20">
        <f>(S256+AE256+AQ256+BC256+BO256)/(VLOOKUP($D256,[1]Plan1!$B:$E,4,0))</f>
        <v>0</v>
      </c>
      <c r="CB256" s="19">
        <f>(T256+AF256+AR256+BD256+BP256)/(VLOOKUP($D256,[1]Plan1!$B:$E,4,0))</f>
        <v>0</v>
      </c>
      <c r="CC256" s="20">
        <f>(U256+AG256+AS256+BE256+BQ256)/(VLOOKUP($D256,[1]Plan1!$B:$E,4,0))</f>
        <v>0</v>
      </c>
      <c r="CD256" s="19">
        <f>(V256+AH256+AT256+BF256+BR256)/(VLOOKUP($D256,[1]Plan1!$B:$E,4,0))</f>
        <v>0</v>
      </c>
      <c r="CE256" s="18"/>
      <c r="CF256" s="19">
        <f>ROUND((((VLOOKUP($D256,[1]Plan1!$B:$C,2,0)/25) * (VLOOKUP(CF$1,[2]Plan1!$A:$B,2,0))) * BT256),0)</f>
        <v>0</v>
      </c>
      <c r="CG256" s="20">
        <f>ROUND((((VLOOKUP($D256,[1]Plan1!$B:$C,2,0)/25) * (VLOOKUP(CG$1,[2]Plan1!$A:$B,2,0))) * BU256),0)</f>
        <v>0</v>
      </c>
      <c r="CH256" s="19">
        <f>ROUND((((VLOOKUP($D256,[1]Plan1!$B:$C,2,0)/25) * (VLOOKUP(CH$1,[2]Plan1!$A:$B,2,0))) * BV256),0)</f>
        <v>0</v>
      </c>
      <c r="CI256" s="20">
        <f>ROUND((((VLOOKUP($D256,[1]Plan1!$B:$C,2,0)/25) * (VLOOKUP(CI$1,[2]Plan1!$A:$B,2,0))) * BW256),0)</f>
        <v>0</v>
      </c>
      <c r="CJ256" s="19">
        <f>ROUND((((VLOOKUP($D256,[1]Plan1!$B:$C,2,0)/25) * (VLOOKUP(CJ$1,[2]Plan1!$A:$B,2,0))) * BX256),0)</f>
        <v>0</v>
      </c>
      <c r="CK256" s="20">
        <f>ROUND((((VLOOKUP($D256,[1]Plan1!$B:$C,2,0)/25) * (VLOOKUP(CK$1,[2]Plan1!$A:$B,2,0))) * BY256),0)</f>
        <v>0</v>
      </c>
      <c r="CL256" s="19">
        <f>ROUND((((VLOOKUP($D256,[1]Plan1!$B:$C,2,0)/25) * (VLOOKUP(CL$1,[2]Plan1!$A:$B,2,0))) * BZ256),0)</f>
        <v>0</v>
      </c>
      <c r="CM256" s="20">
        <f>ROUND((((VLOOKUP($D256,[1]Plan1!$B:$C,2,0)/25) * (VLOOKUP(CM$1,[2]Plan1!$A:$B,2,0))) * CA256),0)</f>
        <v>0</v>
      </c>
      <c r="CN256" s="19">
        <f>ROUND((((VLOOKUP($D256,[1]Plan1!$B:$C,2,0)/25) * (VLOOKUP(CN$1,[2]Plan1!$A:$B,2,0))) * CB256),0)</f>
        <v>0</v>
      </c>
      <c r="CO256" s="20">
        <f>ROUND((((VLOOKUP($D256,[1]Plan1!$B:$C,2,0)/25) * (VLOOKUP(CO$1,[2]Plan1!$A:$B,2,0))) * CC256),0)</f>
        <v>0</v>
      </c>
      <c r="CP256" s="19">
        <f>ROUND((((VLOOKUP($D256,[1]Plan1!$B:$C,2,0)/25) * (VLOOKUP(CP$1,[2]Plan1!$A:$B,2,0))) * CD256),0)</f>
        <v>0</v>
      </c>
      <c r="CQ256" s="18"/>
      <c r="CR256" s="20">
        <f t="shared" si="12"/>
        <v>0</v>
      </c>
      <c r="CS256" s="19">
        <f>VLOOKUP(D256,[1]Plan1!$B:$C,2,0)</f>
        <v>70</v>
      </c>
      <c r="CT256" s="17">
        <f t="shared" si="13"/>
        <v>-70</v>
      </c>
      <c r="CU256" s="21">
        <f t="shared" si="15"/>
        <v>0</v>
      </c>
      <c r="CV256" s="2"/>
      <c r="CW256" s="2"/>
      <c r="CX256" s="2"/>
      <c r="CY256" s="2"/>
    </row>
    <row r="257" spans="1:103" ht="18.75" hidden="1">
      <c r="A257" s="8" t="s">
        <v>19</v>
      </c>
      <c r="B257" s="15" t="s">
        <v>20</v>
      </c>
      <c r="C257" s="15" t="s">
        <v>21</v>
      </c>
      <c r="D257" s="16" t="s">
        <v>200</v>
      </c>
      <c r="E257" s="16" t="str">
        <f>VLOOKUP(D257,[1]Plan1!$B:$D,3,0)</f>
        <v>01/12/20 a 18/12/20</v>
      </c>
      <c r="F257" s="13">
        <v>163655</v>
      </c>
      <c r="G257" s="13">
        <v>11222</v>
      </c>
      <c r="H257" s="14" t="s">
        <v>37</v>
      </c>
      <c r="I257" s="17" t="str">
        <f t="shared" si="14"/>
        <v/>
      </c>
      <c r="J257" s="17">
        <f>VLOOKUP(D257,[1]Plan1!$B:$E,4,0)</f>
        <v>3</v>
      </c>
      <c r="K257" s="18"/>
      <c r="L257" s="10">
        <v>0</v>
      </c>
      <c r="M257" s="11">
        <v>0</v>
      </c>
      <c r="N257" s="10">
        <v>0</v>
      </c>
      <c r="O257" s="11">
        <v>0</v>
      </c>
      <c r="P257" s="10">
        <v>0</v>
      </c>
      <c r="Q257" s="11">
        <v>0</v>
      </c>
      <c r="R257" s="10">
        <v>0</v>
      </c>
      <c r="S257" s="11">
        <v>0</v>
      </c>
      <c r="T257" s="10">
        <v>0</v>
      </c>
      <c r="U257" s="11">
        <v>0</v>
      </c>
      <c r="V257" s="10">
        <v>0</v>
      </c>
      <c r="W257" s="12"/>
      <c r="X257" s="10">
        <v>0</v>
      </c>
      <c r="Y257" s="11">
        <v>0</v>
      </c>
      <c r="Z257" s="10">
        <v>0</v>
      </c>
      <c r="AA257" s="11">
        <v>0</v>
      </c>
      <c r="AB257" s="10">
        <v>0</v>
      </c>
      <c r="AC257" s="11">
        <v>0</v>
      </c>
      <c r="AD257" s="10">
        <v>0</v>
      </c>
      <c r="AE257" s="11">
        <v>0</v>
      </c>
      <c r="AF257" s="10">
        <v>0</v>
      </c>
      <c r="AG257" s="11">
        <v>0</v>
      </c>
      <c r="AH257" s="10">
        <v>0</v>
      </c>
      <c r="AI257" s="12"/>
      <c r="AJ257" s="10">
        <v>0</v>
      </c>
      <c r="AK257" s="11">
        <v>0</v>
      </c>
      <c r="AL257" s="10">
        <v>0</v>
      </c>
      <c r="AM257" s="11">
        <v>0</v>
      </c>
      <c r="AN257" s="10">
        <v>0</v>
      </c>
      <c r="AO257" s="11">
        <v>0</v>
      </c>
      <c r="AP257" s="10">
        <v>0</v>
      </c>
      <c r="AQ257" s="11">
        <v>0</v>
      </c>
      <c r="AR257" s="10">
        <v>0</v>
      </c>
      <c r="AS257" s="11">
        <v>0</v>
      </c>
      <c r="AT257" s="10">
        <v>0</v>
      </c>
      <c r="AU257" s="12"/>
      <c r="AV257" s="10">
        <v>0</v>
      </c>
      <c r="AW257" s="11">
        <v>0</v>
      </c>
      <c r="AX257" s="10">
        <v>0</v>
      </c>
      <c r="AY257" s="11">
        <v>0</v>
      </c>
      <c r="AZ257" s="10">
        <v>0</v>
      </c>
      <c r="BA257" s="11">
        <v>0</v>
      </c>
      <c r="BB257" s="10">
        <v>0</v>
      </c>
      <c r="BC257" s="11">
        <v>0</v>
      </c>
      <c r="BD257" s="10">
        <v>0</v>
      </c>
      <c r="BE257" s="11">
        <v>0</v>
      </c>
      <c r="BF257" s="10">
        <v>0</v>
      </c>
      <c r="BG257" s="12"/>
      <c r="BH257" s="10">
        <v>0</v>
      </c>
      <c r="BI257" s="11">
        <v>0</v>
      </c>
      <c r="BJ257" s="10">
        <v>0</v>
      </c>
      <c r="BK257" s="11">
        <v>0</v>
      </c>
      <c r="BL257" s="10">
        <v>0</v>
      </c>
      <c r="BM257" s="11">
        <v>0</v>
      </c>
      <c r="BN257" s="10">
        <v>0</v>
      </c>
      <c r="BO257" s="11">
        <v>0</v>
      </c>
      <c r="BP257" s="10">
        <v>0</v>
      </c>
      <c r="BQ257" s="11">
        <v>0</v>
      </c>
      <c r="BR257" s="10">
        <v>0</v>
      </c>
      <c r="BT257" s="19">
        <f>(L257+X257+AJ257+AV257+BH257)/(VLOOKUP($D257,[1]Plan1!$B:$E,4,0))</f>
        <v>0</v>
      </c>
      <c r="BU257" s="20">
        <f>(M257+Y257+AK257+AW257+BI257)/(VLOOKUP($D257,[1]Plan1!$B:$E,4,0))</f>
        <v>0</v>
      </c>
      <c r="BV257" s="19">
        <f>(N257+Z257+AL257+AX257+BJ257)/(VLOOKUP($D257,[1]Plan1!$B:$E,4,0))</f>
        <v>0</v>
      </c>
      <c r="BW257" s="20">
        <f>(O257+AA257+AM257+AY257+BK257)/(VLOOKUP($D257,[1]Plan1!$B:$E,4,0))</f>
        <v>0</v>
      </c>
      <c r="BX257" s="19">
        <f>(P257+AB257+AN257+AZ257+BL257)/(VLOOKUP($D257,[1]Plan1!$B:$E,4,0))</f>
        <v>0</v>
      </c>
      <c r="BY257" s="20">
        <f>(Q257+AC257+AO257+BA257+BM257)/(VLOOKUP($D257,[1]Plan1!$B:$E,4,0))</f>
        <v>0</v>
      </c>
      <c r="BZ257" s="19">
        <f>(R257+AD257+AP257+BB257+BN257)/(VLOOKUP($D257,[1]Plan1!$B:$E,4,0))</f>
        <v>0</v>
      </c>
      <c r="CA257" s="20">
        <f>(S257+AE257+AQ257+BC257+BO257)/(VLOOKUP($D257,[1]Plan1!$B:$E,4,0))</f>
        <v>0</v>
      </c>
      <c r="CB257" s="19">
        <f>(T257+AF257+AR257+BD257+BP257)/(VLOOKUP($D257,[1]Plan1!$B:$E,4,0))</f>
        <v>0</v>
      </c>
      <c r="CC257" s="20">
        <f>(U257+AG257+AS257+BE257+BQ257)/(VLOOKUP($D257,[1]Plan1!$B:$E,4,0))</f>
        <v>0</v>
      </c>
      <c r="CD257" s="19">
        <f>(V257+AH257+AT257+BF257+BR257)/(VLOOKUP($D257,[1]Plan1!$B:$E,4,0))</f>
        <v>0</v>
      </c>
      <c r="CE257" s="18"/>
      <c r="CF257" s="19">
        <f>ROUND((((VLOOKUP($D257,[1]Plan1!$B:$C,2,0)/25) * (VLOOKUP(CF$1,[2]Plan1!$A:$B,2,0))) * BT257),0)</f>
        <v>0</v>
      </c>
      <c r="CG257" s="20">
        <f>ROUND((((VLOOKUP($D257,[1]Plan1!$B:$C,2,0)/25) * (VLOOKUP(CG$1,[2]Plan1!$A:$B,2,0))) * BU257),0)</f>
        <v>0</v>
      </c>
      <c r="CH257" s="19">
        <f>ROUND((((VLOOKUP($D257,[1]Plan1!$B:$C,2,0)/25) * (VLOOKUP(CH$1,[2]Plan1!$A:$B,2,0))) * BV257),0)</f>
        <v>0</v>
      </c>
      <c r="CI257" s="20">
        <f>ROUND((((VLOOKUP($D257,[1]Plan1!$B:$C,2,0)/25) * (VLOOKUP(CI$1,[2]Plan1!$A:$B,2,0))) * BW257),0)</f>
        <v>0</v>
      </c>
      <c r="CJ257" s="19">
        <f>ROUND((((VLOOKUP($D257,[1]Plan1!$B:$C,2,0)/25) * (VLOOKUP(CJ$1,[2]Plan1!$A:$B,2,0))) * BX257),0)</f>
        <v>0</v>
      </c>
      <c r="CK257" s="20">
        <f>ROUND((((VLOOKUP($D257,[1]Plan1!$B:$C,2,0)/25) * (VLOOKUP(CK$1,[2]Plan1!$A:$B,2,0))) * BY257),0)</f>
        <v>0</v>
      </c>
      <c r="CL257" s="19">
        <f>ROUND((((VLOOKUP($D257,[1]Plan1!$B:$C,2,0)/25) * (VLOOKUP(CL$1,[2]Plan1!$A:$B,2,0))) * BZ257),0)</f>
        <v>0</v>
      </c>
      <c r="CM257" s="20">
        <f>ROUND((((VLOOKUP($D257,[1]Plan1!$B:$C,2,0)/25) * (VLOOKUP(CM$1,[2]Plan1!$A:$B,2,0))) * CA257),0)</f>
        <v>0</v>
      </c>
      <c r="CN257" s="19">
        <f>ROUND((((VLOOKUP($D257,[1]Plan1!$B:$C,2,0)/25) * (VLOOKUP(CN$1,[2]Plan1!$A:$B,2,0))) * CB257),0)</f>
        <v>0</v>
      </c>
      <c r="CO257" s="20">
        <f>ROUND((((VLOOKUP($D257,[1]Plan1!$B:$C,2,0)/25) * (VLOOKUP(CO$1,[2]Plan1!$A:$B,2,0))) * CC257),0)</f>
        <v>0</v>
      </c>
      <c r="CP257" s="19">
        <f>ROUND((((VLOOKUP($D257,[1]Plan1!$B:$C,2,0)/25) * (VLOOKUP(CP$1,[2]Plan1!$A:$B,2,0))) * CD257),0)</f>
        <v>0</v>
      </c>
      <c r="CQ257" s="18"/>
      <c r="CR257" s="20">
        <f t="shared" si="12"/>
        <v>0</v>
      </c>
      <c r="CS257" s="19">
        <f>VLOOKUP(D257,[1]Plan1!$B:$C,2,0)</f>
        <v>70</v>
      </c>
      <c r="CT257" s="17">
        <f t="shared" si="13"/>
        <v>-70</v>
      </c>
      <c r="CU257" s="21">
        <f t="shared" si="15"/>
        <v>0</v>
      </c>
      <c r="CV257" s="2"/>
      <c r="CW257" s="2"/>
      <c r="CX257" s="2"/>
      <c r="CY257" s="2"/>
    </row>
    <row r="258" spans="1:103" ht="18.75" hidden="1">
      <c r="A258" s="8" t="s">
        <v>19</v>
      </c>
      <c r="B258" s="15" t="s">
        <v>20</v>
      </c>
      <c r="C258" s="15" t="s">
        <v>21</v>
      </c>
      <c r="D258" s="16" t="s">
        <v>200</v>
      </c>
      <c r="E258" s="16" t="str">
        <f>VLOOKUP(D258,[1]Plan1!$B:$D,3,0)</f>
        <v>01/12/20 a 18/12/20</v>
      </c>
      <c r="F258" s="13">
        <v>74261</v>
      </c>
      <c r="G258" s="13">
        <v>10800</v>
      </c>
      <c r="H258" s="14" t="s">
        <v>38</v>
      </c>
      <c r="I258" s="17" t="str">
        <f t="shared" si="14"/>
        <v/>
      </c>
      <c r="J258" s="17">
        <f>VLOOKUP(D258,[1]Plan1!$B:$E,4,0)</f>
        <v>3</v>
      </c>
      <c r="K258" s="18"/>
      <c r="L258" s="10">
        <v>0</v>
      </c>
      <c r="M258" s="11">
        <v>0</v>
      </c>
      <c r="N258" s="10">
        <v>0</v>
      </c>
      <c r="O258" s="11">
        <v>0</v>
      </c>
      <c r="P258" s="10">
        <v>0</v>
      </c>
      <c r="Q258" s="11">
        <v>0</v>
      </c>
      <c r="R258" s="10">
        <v>0</v>
      </c>
      <c r="S258" s="11">
        <v>0</v>
      </c>
      <c r="T258" s="10">
        <v>0</v>
      </c>
      <c r="U258" s="11">
        <v>0</v>
      </c>
      <c r="V258" s="10">
        <v>0</v>
      </c>
      <c r="W258" s="12"/>
      <c r="X258" s="10">
        <v>0</v>
      </c>
      <c r="Y258" s="11">
        <v>0</v>
      </c>
      <c r="Z258" s="10">
        <v>0</v>
      </c>
      <c r="AA258" s="11">
        <v>0</v>
      </c>
      <c r="AB258" s="10">
        <v>0</v>
      </c>
      <c r="AC258" s="11">
        <v>0</v>
      </c>
      <c r="AD258" s="10">
        <v>0</v>
      </c>
      <c r="AE258" s="11">
        <v>0</v>
      </c>
      <c r="AF258" s="10">
        <v>0</v>
      </c>
      <c r="AG258" s="11">
        <v>0</v>
      </c>
      <c r="AH258" s="10">
        <v>0</v>
      </c>
      <c r="AI258" s="12"/>
      <c r="AJ258" s="10">
        <v>0</v>
      </c>
      <c r="AK258" s="11">
        <v>0</v>
      </c>
      <c r="AL258" s="10">
        <v>0</v>
      </c>
      <c r="AM258" s="11">
        <v>0</v>
      </c>
      <c r="AN258" s="10">
        <v>0</v>
      </c>
      <c r="AO258" s="11">
        <v>0</v>
      </c>
      <c r="AP258" s="10">
        <v>0</v>
      </c>
      <c r="AQ258" s="11">
        <v>0</v>
      </c>
      <c r="AR258" s="10">
        <v>0</v>
      </c>
      <c r="AS258" s="11">
        <v>0</v>
      </c>
      <c r="AT258" s="10">
        <v>0</v>
      </c>
      <c r="AU258" s="12"/>
      <c r="AV258" s="10">
        <v>0</v>
      </c>
      <c r="AW258" s="11">
        <v>0</v>
      </c>
      <c r="AX258" s="10">
        <v>0</v>
      </c>
      <c r="AY258" s="11">
        <v>0</v>
      </c>
      <c r="AZ258" s="10">
        <v>0</v>
      </c>
      <c r="BA258" s="11">
        <v>0</v>
      </c>
      <c r="BB258" s="10">
        <v>0</v>
      </c>
      <c r="BC258" s="11">
        <v>0</v>
      </c>
      <c r="BD258" s="10">
        <v>0</v>
      </c>
      <c r="BE258" s="11">
        <v>0</v>
      </c>
      <c r="BF258" s="10">
        <v>0</v>
      </c>
      <c r="BG258" s="12"/>
      <c r="BH258" s="10">
        <v>0</v>
      </c>
      <c r="BI258" s="11">
        <v>0</v>
      </c>
      <c r="BJ258" s="10">
        <v>0</v>
      </c>
      <c r="BK258" s="11">
        <v>0</v>
      </c>
      <c r="BL258" s="10">
        <v>0</v>
      </c>
      <c r="BM258" s="11">
        <v>0</v>
      </c>
      <c r="BN258" s="10">
        <v>0</v>
      </c>
      <c r="BO258" s="11">
        <v>0</v>
      </c>
      <c r="BP258" s="10">
        <v>0</v>
      </c>
      <c r="BQ258" s="11">
        <v>0</v>
      </c>
      <c r="BR258" s="10">
        <v>0</v>
      </c>
      <c r="BT258" s="19">
        <f>(L258+X258+AJ258+AV258+BH258)/(VLOOKUP($D258,[1]Plan1!$B:$E,4,0))</f>
        <v>0</v>
      </c>
      <c r="BU258" s="20">
        <f>(M258+Y258+AK258+AW258+BI258)/(VLOOKUP($D258,[1]Plan1!$B:$E,4,0))</f>
        <v>0</v>
      </c>
      <c r="BV258" s="19">
        <f>(N258+Z258+AL258+AX258+BJ258)/(VLOOKUP($D258,[1]Plan1!$B:$E,4,0))</f>
        <v>0</v>
      </c>
      <c r="BW258" s="20">
        <f>(O258+AA258+AM258+AY258+BK258)/(VLOOKUP($D258,[1]Plan1!$B:$E,4,0))</f>
        <v>0</v>
      </c>
      <c r="BX258" s="19">
        <f>(P258+AB258+AN258+AZ258+BL258)/(VLOOKUP($D258,[1]Plan1!$B:$E,4,0))</f>
        <v>0</v>
      </c>
      <c r="BY258" s="20">
        <f>(Q258+AC258+AO258+BA258+BM258)/(VLOOKUP($D258,[1]Plan1!$B:$E,4,0))</f>
        <v>0</v>
      </c>
      <c r="BZ258" s="19">
        <f>(R258+AD258+AP258+BB258+BN258)/(VLOOKUP($D258,[1]Plan1!$B:$E,4,0))</f>
        <v>0</v>
      </c>
      <c r="CA258" s="20">
        <f>(S258+AE258+AQ258+BC258+BO258)/(VLOOKUP($D258,[1]Plan1!$B:$E,4,0))</f>
        <v>0</v>
      </c>
      <c r="CB258" s="19">
        <f>(T258+AF258+AR258+BD258+BP258)/(VLOOKUP($D258,[1]Plan1!$B:$E,4,0))</f>
        <v>0</v>
      </c>
      <c r="CC258" s="20">
        <f>(U258+AG258+AS258+BE258+BQ258)/(VLOOKUP($D258,[1]Plan1!$B:$E,4,0))</f>
        <v>0</v>
      </c>
      <c r="CD258" s="19">
        <f>(V258+AH258+AT258+BF258+BR258)/(VLOOKUP($D258,[1]Plan1!$B:$E,4,0))</f>
        <v>0</v>
      </c>
      <c r="CE258" s="18"/>
      <c r="CF258" s="19">
        <f>ROUND((((VLOOKUP($D258,[1]Plan1!$B:$C,2,0)/25) * (VLOOKUP(CF$1,[2]Plan1!$A:$B,2,0))) * BT258),0)</f>
        <v>0</v>
      </c>
      <c r="CG258" s="20">
        <f>ROUND((((VLOOKUP($D258,[1]Plan1!$B:$C,2,0)/25) * (VLOOKUP(CG$1,[2]Plan1!$A:$B,2,0))) * BU258),0)</f>
        <v>0</v>
      </c>
      <c r="CH258" s="19">
        <f>ROUND((((VLOOKUP($D258,[1]Plan1!$B:$C,2,0)/25) * (VLOOKUP(CH$1,[2]Plan1!$A:$B,2,0))) * BV258),0)</f>
        <v>0</v>
      </c>
      <c r="CI258" s="20">
        <f>ROUND((((VLOOKUP($D258,[1]Plan1!$B:$C,2,0)/25) * (VLOOKUP(CI$1,[2]Plan1!$A:$B,2,0))) * BW258),0)</f>
        <v>0</v>
      </c>
      <c r="CJ258" s="19">
        <f>ROUND((((VLOOKUP($D258,[1]Plan1!$B:$C,2,0)/25) * (VLOOKUP(CJ$1,[2]Plan1!$A:$B,2,0))) * BX258),0)</f>
        <v>0</v>
      </c>
      <c r="CK258" s="20">
        <f>ROUND((((VLOOKUP($D258,[1]Plan1!$B:$C,2,0)/25) * (VLOOKUP(CK$1,[2]Plan1!$A:$B,2,0))) * BY258),0)</f>
        <v>0</v>
      </c>
      <c r="CL258" s="19">
        <f>ROUND((((VLOOKUP($D258,[1]Plan1!$B:$C,2,0)/25) * (VLOOKUP(CL$1,[2]Plan1!$A:$B,2,0))) * BZ258),0)</f>
        <v>0</v>
      </c>
      <c r="CM258" s="20">
        <f>ROUND((((VLOOKUP($D258,[1]Plan1!$B:$C,2,0)/25) * (VLOOKUP(CM$1,[2]Plan1!$A:$B,2,0))) * CA258),0)</f>
        <v>0</v>
      </c>
      <c r="CN258" s="19">
        <f>ROUND((((VLOOKUP($D258,[1]Plan1!$B:$C,2,0)/25) * (VLOOKUP(CN$1,[2]Plan1!$A:$B,2,0))) * CB258),0)</f>
        <v>0</v>
      </c>
      <c r="CO258" s="20">
        <f>ROUND((((VLOOKUP($D258,[1]Plan1!$B:$C,2,0)/25) * (VLOOKUP(CO$1,[2]Plan1!$A:$B,2,0))) * CC258),0)</f>
        <v>0</v>
      </c>
      <c r="CP258" s="19">
        <f>ROUND((((VLOOKUP($D258,[1]Plan1!$B:$C,2,0)/25) * (VLOOKUP(CP$1,[2]Plan1!$A:$B,2,0))) * CD258),0)</f>
        <v>0</v>
      </c>
      <c r="CQ258" s="18"/>
      <c r="CR258" s="20">
        <f t="shared" ref="CR258:CR321" si="16">SUM(CF258:CP258)</f>
        <v>0</v>
      </c>
      <c r="CS258" s="19">
        <f>VLOOKUP(D258,[1]Plan1!$B:$C,2,0)</f>
        <v>70</v>
      </c>
      <c r="CT258" s="17">
        <f t="shared" ref="CT258:CT321" si="17">CR258-CS258</f>
        <v>-70</v>
      </c>
      <c r="CU258" s="21">
        <f t="shared" si="15"/>
        <v>0</v>
      </c>
      <c r="CV258" s="2"/>
      <c r="CW258" s="2"/>
      <c r="CX258" s="2"/>
      <c r="CY258" s="2"/>
    </row>
    <row r="259" spans="1:103" ht="18.75" hidden="1">
      <c r="A259" s="8" t="s">
        <v>19</v>
      </c>
      <c r="B259" s="15" t="s">
        <v>20</v>
      </c>
      <c r="C259" s="15" t="s">
        <v>21</v>
      </c>
      <c r="D259" s="16" t="s">
        <v>200</v>
      </c>
      <c r="E259" s="16" t="str">
        <f>VLOOKUP(D259,[1]Plan1!$B:$D,3,0)</f>
        <v>01/12/20 a 18/12/20</v>
      </c>
      <c r="F259" s="13">
        <v>69105</v>
      </c>
      <c r="G259" s="13">
        <v>9355</v>
      </c>
      <c r="H259" s="14" t="s">
        <v>39</v>
      </c>
      <c r="I259" s="17" t="str">
        <f t="shared" ref="I259:I322" si="18">IF(CT259=1,"ERRO",IF(CT259=-1,"ERRO",""))</f>
        <v/>
      </c>
      <c r="J259" s="17">
        <f>VLOOKUP(D259,[1]Plan1!$B:$E,4,0)</f>
        <v>3</v>
      </c>
      <c r="K259" s="18"/>
      <c r="L259" s="10">
        <v>0</v>
      </c>
      <c r="M259" s="11">
        <v>0</v>
      </c>
      <c r="N259" s="10">
        <v>0</v>
      </c>
      <c r="O259" s="11">
        <v>0</v>
      </c>
      <c r="P259" s="10">
        <v>0</v>
      </c>
      <c r="Q259" s="11">
        <v>0</v>
      </c>
      <c r="R259" s="10">
        <v>0</v>
      </c>
      <c r="S259" s="11">
        <v>0</v>
      </c>
      <c r="T259" s="10">
        <v>0</v>
      </c>
      <c r="U259" s="11">
        <v>0</v>
      </c>
      <c r="V259" s="10">
        <v>0</v>
      </c>
      <c r="W259" s="12"/>
      <c r="X259" s="10">
        <v>0</v>
      </c>
      <c r="Y259" s="11">
        <v>0</v>
      </c>
      <c r="Z259" s="10">
        <v>0</v>
      </c>
      <c r="AA259" s="11">
        <v>0</v>
      </c>
      <c r="AB259" s="10">
        <v>0</v>
      </c>
      <c r="AC259" s="11">
        <v>0</v>
      </c>
      <c r="AD259" s="10">
        <v>0</v>
      </c>
      <c r="AE259" s="11">
        <v>0</v>
      </c>
      <c r="AF259" s="10">
        <v>0</v>
      </c>
      <c r="AG259" s="11">
        <v>0</v>
      </c>
      <c r="AH259" s="10">
        <v>0</v>
      </c>
      <c r="AI259" s="12"/>
      <c r="AJ259" s="10">
        <v>0</v>
      </c>
      <c r="AK259" s="11">
        <v>0</v>
      </c>
      <c r="AL259" s="10">
        <v>0</v>
      </c>
      <c r="AM259" s="11">
        <v>0</v>
      </c>
      <c r="AN259" s="10">
        <v>0</v>
      </c>
      <c r="AO259" s="11">
        <v>0</v>
      </c>
      <c r="AP259" s="10">
        <v>0</v>
      </c>
      <c r="AQ259" s="11">
        <v>0</v>
      </c>
      <c r="AR259" s="10">
        <v>0</v>
      </c>
      <c r="AS259" s="11">
        <v>0</v>
      </c>
      <c r="AT259" s="10">
        <v>0</v>
      </c>
      <c r="AU259" s="12"/>
      <c r="AV259" s="10">
        <v>0</v>
      </c>
      <c r="AW259" s="11">
        <v>0</v>
      </c>
      <c r="AX259" s="10">
        <v>0</v>
      </c>
      <c r="AY259" s="11">
        <v>0</v>
      </c>
      <c r="AZ259" s="10">
        <v>0</v>
      </c>
      <c r="BA259" s="11">
        <v>0</v>
      </c>
      <c r="BB259" s="10">
        <v>0</v>
      </c>
      <c r="BC259" s="11">
        <v>0</v>
      </c>
      <c r="BD259" s="10">
        <v>0</v>
      </c>
      <c r="BE259" s="11">
        <v>0</v>
      </c>
      <c r="BF259" s="10">
        <v>0</v>
      </c>
      <c r="BG259" s="12"/>
      <c r="BH259" s="10">
        <v>0</v>
      </c>
      <c r="BI259" s="11">
        <v>0</v>
      </c>
      <c r="BJ259" s="10">
        <v>0</v>
      </c>
      <c r="BK259" s="11">
        <v>0</v>
      </c>
      <c r="BL259" s="10">
        <v>0</v>
      </c>
      <c r="BM259" s="11">
        <v>0</v>
      </c>
      <c r="BN259" s="10">
        <v>0</v>
      </c>
      <c r="BO259" s="11">
        <v>0</v>
      </c>
      <c r="BP259" s="10">
        <v>0</v>
      </c>
      <c r="BQ259" s="11">
        <v>0</v>
      </c>
      <c r="BR259" s="10">
        <v>0</v>
      </c>
      <c r="BT259" s="19">
        <f>(L259+X259+AJ259+AV259+BH259)/(VLOOKUP($D259,[1]Plan1!$B:$E,4,0))</f>
        <v>0</v>
      </c>
      <c r="BU259" s="20">
        <f>(M259+Y259+AK259+AW259+BI259)/(VLOOKUP($D259,[1]Plan1!$B:$E,4,0))</f>
        <v>0</v>
      </c>
      <c r="BV259" s="19">
        <f>(N259+Z259+AL259+AX259+BJ259)/(VLOOKUP($D259,[1]Plan1!$B:$E,4,0))</f>
        <v>0</v>
      </c>
      <c r="BW259" s="20">
        <f>(O259+AA259+AM259+AY259+BK259)/(VLOOKUP($D259,[1]Plan1!$B:$E,4,0))</f>
        <v>0</v>
      </c>
      <c r="BX259" s="19">
        <f>(P259+AB259+AN259+AZ259+BL259)/(VLOOKUP($D259,[1]Plan1!$B:$E,4,0))</f>
        <v>0</v>
      </c>
      <c r="BY259" s="20">
        <f>(Q259+AC259+AO259+BA259+BM259)/(VLOOKUP($D259,[1]Plan1!$B:$E,4,0))</f>
        <v>0</v>
      </c>
      <c r="BZ259" s="19">
        <f>(R259+AD259+AP259+BB259+BN259)/(VLOOKUP($D259,[1]Plan1!$B:$E,4,0))</f>
        <v>0</v>
      </c>
      <c r="CA259" s="20">
        <f>(S259+AE259+AQ259+BC259+BO259)/(VLOOKUP($D259,[1]Plan1!$B:$E,4,0))</f>
        <v>0</v>
      </c>
      <c r="CB259" s="19">
        <f>(T259+AF259+AR259+BD259+BP259)/(VLOOKUP($D259,[1]Plan1!$B:$E,4,0))</f>
        <v>0</v>
      </c>
      <c r="CC259" s="20">
        <f>(U259+AG259+AS259+BE259+BQ259)/(VLOOKUP($D259,[1]Plan1!$B:$E,4,0))</f>
        <v>0</v>
      </c>
      <c r="CD259" s="19">
        <f>(V259+AH259+AT259+BF259+BR259)/(VLOOKUP($D259,[1]Plan1!$B:$E,4,0))</f>
        <v>0</v>
      </c>
      <c r="CE259" s="18"/>
      <c r="CF259" s="19">
        <f>ROUND((((VLOOKUP($D259,[1]Plan1!$B:$C,2,0)/25) * (VLOOKUP(CF$1,[2]Plan1!$A:$B,2,0))) * BT259),0)</f>
        <v>0</v>
      </c>
      <c r="CG259" s="20">
        <f>ROUND((((VLOOKUP($D259,[1]Plan1!$B:$C,2,0)/25) * (VLOOKUP(CG$1,[2]Plan1!$A:$B,2,0))) * BU259),0)</f>
        <v>0</v>
      </c>
      <c r="CH259" s="19">
        <f>ROUND((((VLOOKUP($D259,[1]Plan1!$B:$C,2,0)/25) * (VLOOKUP(CH$1,[2]Plan1!$A:$B,2,0))) * BV259),0)</f>
        <v>0</v>
      </c>
      <c r="CI259" s="20">
        <f>ROUND((((VLOOKUP($D259,[1]Plan1!$B:$C,2,0)/25) * (VLOOKUP(CI$1,[2]Plan1!$A:$B,2,0))) * BW259),0)</f>
        <v>0</v>
      </c>
      <c r="CJ259" s="19">
        <f>ROUND((((VLOOKUP($D259,[1]Plan1!$B:$C,2,0)/25) * (VLOOKUP(CJ$1,[2]Plan1!$A:$B,2,0))) * BX259),0)</f>
        <v>0</v>
      </c>
      <c r="CK259" s="20">
        <f>ROUND((((VLOOKUP($D259,[1]Plan1!$B:$C,2,0)/25) * (VLOOKUP(CK$1,[2]Plan1!$A:$B,2,0))) * BY259),0)</f>
        <v>0</v>
      </c>
      <c r="CL259" s="19">
        <f>ROUND((((VLOOKUP($D259,[1]Plan1!$B:$C,2,0)/25) * (VLOOKUP(CL$1,[2]Plan1!$A:$B,2,0))) * BZ259),0)</f>
        <v>0</v>
      </c>
      <c r="CM259" s="20">
        <f>ROUND((((VLOOKUP($D259,[1]Plan1!$B:$C,2,0)/25) * (VLOOKUP(CM$1,[2]Plan1!$A:$B,2,0))) * CA259),0)</f>
        <v>0</v>
      </c>
      <c r="CN259" s="19">
        <f>ROUND((((VLOOKUP($D259,[1]Plan1!$B:$C,2,0)/25) * (VLOOKUP(CN$1,[2]Plan1!$A:$B,2,0))) * CB259),0)</f>
        <v>0</v>
      </c>
      <c r="CO259" s="20">
        <f>ROUND((((VLOOKUP($D259,[1]Plan1!$B:$C,2,0)/25) * (VLOOKUP(CO$1,[2]Plan1!$A:$B,2,0))) * CC259),0)</f>
        <v>0</v>
      </c>
      <c r="CP259" s="19">
        <f>ROUND((((VLOOKUP($D259,[1]Plan1!$B:$C,2,0)/25) * (VLOOKUP(CP$1,[2]Plan1!$A:$B,2,0))) * CD259),0)</f>
        <v>0</v>
      </c>
      <c r="CQ259" s="18"/>
      <c r="CR259" s="20">
        <f t="shared" si="16"/>
        <v>0</v>
      </c>
      <c r="CS259" s="19">
        <f>VLOOKUP(D259,[1]Plan1!$B:$C,2,0)</f>
        <v>70</v>
      </c>
      <c r="CT259" s="17">
        <f t="shared" si="17"/>
        <v>-70</v>
      </c>
      <c r="CU259" s="21">
        <f t="shared" ref="CU259:CU322" si="19">CR259/CS259</f>
        <v>0</v>
      </c>
      <c r="CV259" s="2"/>
      <c r="CW259" s="2"/>
      <c r="CX259" s="2"/>
      <c r="CY259" s="2"/>
    </row>
    <row r="260" spans="1:103" ht="18.75" hidden="1">
      <c r="A260" s="8" t="s">
        <v>19</v>
      </c>
      <c r="B260" s="15" t="s">
        <v>20</v>
      </c>
      <c r="C260" s="15" t="s">
        <v>21</v>
      </c>
      <c r="D260" s="16" t="s">
        <v>200</v>
      </c>
      <c r="E260" s="16" t="str">
        <f>VLOOKUP(D260,[1]Plan1!$B:$D,3,0)</f>
        <v>01/12/20 a 18/12/20</v>
      </c>
      <c r="F260" s="13">
        <v>109552</v>
      </c>
      <c r="G260" s="13">
        <v>8222</v>
      </c>
      <c r="H260" s="14" t="s">
        <v>40</v>
      </c>
      <c r="I260" s="17" t="str">
        <f t="shared" si="18"/>
        <v/>
      </c>
      <c r="J260" s="17">
        <f>VLOOKUP(D260,[1]Plan1!$B:$E,4,0)</f>
        <v>3</v>
      </c>
      <c r="K260" s="18"/>
      <c r="L260" s="10">
        <v>0</v>
      </c>
      <c r="M260" s="11">
        <v>0</v>
      </c>
      <c r="N260" s="10">
        <v>0</v>
      </c>
      <c r="O260" s="11">
        <v>0</v>
      </c>
      <c r="P260" s="10">
        <v>0</v>
      </c>
      <c r="Q260" s="11">
        <v>0</v>
      </c>
      <c r="R260" s="10">
        <v>0</v>
      </c>
      <c r="S260" s="11">
        <v>0</v>
      </c>
      <c r="T260" s="10">
        <v>0</v>
      </c>
      <c r="U260" s="11">
        <v>0</v>
      </c>
      <c r="V260" s="10">
        <v>0</v>
      </c>
      <c r="W260" s="12"/>
      <c r="X260" s="10">
        <v>0</v>
      </c>
      <c r="Y260" s="11">
        <v>0</v>
      </c>
      <c r="Z260" s="10">
        <v>0</v>
      </c>
      <c r="AA260" s="11">
        <v>0</v>
      </c>
      <c r="AB260" s="10">
        <v>0</v>
      </c>
      <c r="AC260" s="11">
        <v>0</v>
      </c>
      <c r="AD260" s="10">
        <v>0</v>
      </c>
      <c r="AE260" s="11">
        <v>0</v>
      </c>
      <c r="AF260" s="10">
        <v>0</v>
      </c>
      <c r="AG260" s="11">
        <v>0</v>
      </c>
      <c r="AH260" s="10">
        <v>0</v>
      </c>
      <c r="AI260" s="12"/>
      <c r="AJ260" s="10">
        <v>0</v>
      </c>
      <c r="AK260" s="11">
        <v>0</v>
      </c>
      <c r="AL260" s="10">
        <v>0</v>
      </c>
      <c r="AM260" s="11">
        <v>0</v>
      </c>
      <c r="AN260" s="10">
        <v>0</v>
      </c>
      <c r="AO260" s="11">
        <v>0</v>
      </c>
      <c r="AP260" s="10">
        <v>0</v>
      </c>
      <c r="AQ260" s="11">
        <v>0</v>
      </c>
      <c r="AR260" s="10">
        <v>0</v>
      </c>
      <c r="AS260" s="11">
        <v>0</v>
      </c>
      <c r="AT260" s="10">
        <v>0</v>
      </c>
      <c r="AU260" s="12"/>
      <c r="AV260" s="10">
        <v>0</v>
      </c>
      <c r="AW260" s="11">
        <v>0</v>
      </c>
      <c r="AX260" s="10">
        <v>0</v>
      </c>
      <c r="AY260" s="11">
        <v>0</v>
      </c>
      <c r="AZ260" s="10">
        <v>0</v>
      </c>
      <c r="BA260" s="11">
        <v>0</v>
      </c>
      <c r="BB260" s="10">
        <v>0</v>
      </c>
      <c r="BC260" s="11">
        <v>0</v>
      </c>
      <c r="BD260" s="10">
        <v>0</v>
      </c>
      <c r="BE260" s="11">
        <v>0</v>
      </c>
      <c r="BF260" s="10">
        <v>0</v>
      </c>
      <c r="BG260" s="12"/>
      <c r="BH260" s="10">
        <v>0</v>
      </c>
      <c r="BI260" s="11">
        <v>0</v>
      </c>
      <c r="BJ260" s="10">
        <v>0</v>
      </c>
      <c r="BK260" s="11">
        <v>0</v>
      </c>
      <c r="BL260" s="10">
        <v>0</v>
      </c>
      <c r="BM260" s="11">
        <v>0</v>
      </c>
      <c r="BN260" s="10">
        <v>0</v>
      </c>
      <c r="BO260" s="11">
        <v>0</v>
      </c>
      <c r="BP260" s="10">
        <v>0</v>
      </c>
      <c r="BQ260" s="11">
        <v>0</v>
      </c>
      <c r="BR260" s="10">
        <v>0</v>
      </c>
      <c r="BT260" s="19">
        <f>(L260+X260+AJ260+AV260+BH260)/(VLOOKUP($D260,[1]Plan1!$B:$E,4,0))</f>
        <v>0</v>
      </c>
      <c r="BU260" s="20">
        <f>(M260+Y260+AK260+AW260+BI260)/(VLOOKUP($D260,[1]Plan1!$B:$E,4,0))</f>
        <v>0</v>
      </c>
      <c r="BV260" s="19">
        <f>(N260+Z260+AL260+AX260+BJ260)/(VLOOKUP($D260,[1]Plan1!$B:$E,4,0))</f>
        <v>0</v>
      </c>
      <c r="BW260" s="20">
        <f>(O260+AA260+AM260+AY260+BK260)/(VLOOKUP($D260,[1]Plan1!$B:$E,4,0))</f>
        <v>0</v>
      </c>
      <c r="BX260" s="19">
        <f>(P260+AB260+AN260+AZ260+BL260)/(VLOOKUP($D260,[1]Plan1!$B:$E,4,0))</f>
        <v>0</v>
      </c>
      <c r="BY260" s="20">
        <f>(Q260+AC260+AO260+BA260+BM260)/(VLOOKUP($D260,[1]Plan1!$B:$E,4,0))</f>
        <v>0</v>
      </c>
      <c r="BZ260" s="19">
        <f>(R260+AD260+AP260+BB260+BN260)/(VLOOKUP($D260,[1]Plan1!$B:$E,4,0))</f>
        <v>0</v>
      </c>
      <c r="CA260" s="20">
        <f>(S260+AE260+AQ260+BC260+BO260)/(VLOOKUP($D260,[1]Plan1!$B:$E,4,0))</f>
        <v>0</v>
      </c>
      <c r="CB260" s="19">
        <f>(T260+AF260+AR260+BD260+BP260)/(VLOOKUP($D260,[1]Plan1!$B:$E,4,0))</f>
        <v>0</v>
      </c>
      <c r="CC260" s="20">
        <f>(U260+AG260+AS260+BE260+BQ260)/(VLOOKUP($D260,[1]Plan1!$B:$E,4,0))</f>
        <v>0</v>
      </c>
      <c r="CD260" s="19">
        <f>(V260+AH260+AT260+BF260+BR260)/(VLOOKUP($D260,[1]Plan1!$B:$E,4,0))</f>
        <v>0</v>
      </c>
      <c r="CE260" s="18"/>
      <c r="CF260" s="19">
        <f>ROUND((((VLOOKUP($D260,[1]Plan1!$B:$C,2,0)/25) * (VLOOKUP(CF$1,[2]Plan1!$A:$B,2,0))) * BT260),0)</f>
        <v>0</v>
      </c>
      <c r="CG260" s="20">
        <f>ROUND((((VLOOKUP($D260,[1]Plan1!$B:$C,2,0)/25) * (VLOOKUP(CG$1,[2]Plan1!$A:$B,2,0))) * BU260),0)</f>
        <v>0</v>
      </c>
      <c r="CH260" s="19">
        <f>ROUND((((VLOOKUP($D260,[1]Plan1!$B:$C,2,0)/25) * (VLOOKUP(CH$1,[2]Plan1!$A:$B,2,0))) * BV260),0)</f>
        <v>0</v>
      </c>
      <c r="CI260" s="20">
        <f>ROUND((((VLOOKUP($D260,[1]Plan1!$B:$C,2,0)/25) * (VLOOKUP(CI$1,[2]Plan1!$A:$B,2,0))) * BW260),0)</f>
        <v>0</v>
      </c>
      <c r="CJ260" s="19">
        <f>ROUND((((VLOOKUP($D260,[1]Plan1!$B:$C,2,0)/25) * (VLOOKUP(CJ$1,[2]Plan1!$A:$B,2,0))) * BX260),0)</f>
        <v>0</v>
      </c>
      <c r="CK260" s="20">
        <f>ROUND((((VLOOKUP($D260,[1]Plan1!$B:$C,2,0)/25) * (VLOOKUP(CK$1,[2]Plan1!$A:$B,2,0))) * BY260),0)</f>
        <v>0</v>
      </c>
      <c r="CL260" s="19">
        <f>ROUND((((VLOOKUP($D260,[1]Plan1!$B:$C,2,0)/25) * (VLOOKUP(CL$1,[2]Plan1!$A:$B,2,0))) * BZ260),0)</f>
        <v>0</v>
      </c>
      <c r="CM260" s="20">
        <f>ROUND((((VLOOKUP($D260,[1]Plan1!$B:$C,2,0)/25) * (VLOOKUP(CM$1,[2]Plan1!$A:$B,2,0))) * CA260),0)</f>
        <v>0</v>
      </c>
      <c r="CN260" s="19">
        <f>ROUND((((VLOOKUP($D260,[1]Plan1!$B:$C,2,0)/25) * (VLOOKUP(CN$1,[2]Plan1!$A:$B,2,0))) * CB260),0)</f>
        <v>0</v>
      </c>
      <c r="CO260" s="20">
        <f>ROUND((((VLOOKUP($D260,[1]Plan1!$B:$C,2,0)/25) * (VLOOKUP(CO$1,[2]Plan1!$A:$B,2,0))) * CC260),0)</f>
        <v>0</v>
      </c>
      <c r="CP260" s="19">
        <f>ROUND((((VLOOKUP($D260,[1]Plan1!$B:$C,2,0)/25) * (VLOOKUP(CP$1,[2]Plan1!$A:$B,2,0))) * CD260),0)</f>
        <v>0</v>
      </c>
      <c r="CQ260" s="18"/>
      <c r="CR260" s="20">
        <f t="shared" si="16"/>
        <v>0</v>
      </c>
      <c r="CS260" s="19">
        <f>VLOOKUP(D260,[1]Plan1!$B:$C,2,0)</f>
        <v>70</v>
      </c>
      <c r="CT260" s="17">
        <f t="shared" si="17"/>
        <v>-70</v>
      </c>
      <c r="CU260" s="21">
        <f t="shared" si="19"/>
        <v>0</v>
      </c>
      <c r="CV260" s="2"/>
      <c r="CW260" s="2"/>
      <c r="CX260" s="2"/>
      <c r="CY260" s="2"/>
    </row>
    <row r="261" spans="1:103" ht="18.75" hidden="1">
      <c r="A261" s="8" t="s">
        <v>19</v>
      </c>
      <c r="B261" s="15" t="s">
        <v>20</v>
      </c>
      <c r="C261" s="15" t="s">
        <v>21</v>
      </c>
      <c r="D261" s="16" t="s">
        <v>200</v>
      </c>
      <c r="E261" s="16" t="str">
        <f>VLOOKUP(D261,[1]Plan1!$B:$D,3,0)</f>
        <v>01/12/20 a 18/12/20</v>
      </c>
      <c r="F261" s="13">
        <v>121812</v>
      </c>
      <c r="G261" s="13">
        <v>10997</v>
      </c>
      <c r="H261" s="14" t="s">
        <v>41</v>
      </c>
      <c r="I261" s="17" t="str">
        <f t="shared" si="18"/>
        <v/>
      </c>
      <c r="J261" s="17">
        <f>VLOOKUP(D261,[1]Plan1!$B:$E,4,0)</f>
        <v>3</v>
      </c>
      <c r="K261" s="18"/>
      <c r="L261" s="10">
        <v>0</v>
      </c>
      <c r="M261" s="11">
        <v>0</v>
      </c>
      <c r="N261" s="10">
        <v>0</v>
      </c>
      <c r="O261" s="11">
        <v>0</v>
      </c>
      <c r="P261" s="10">
        <v>0</v>
      </c>
      <c r="Q261" s="11">
        <v>0</v>
      </c>
      <c r="R261" s="10">
        <v>0</v>
      </c>
      <c r="S261" s="11">
        <v>0</v>
      </c>
      <c r="T261" s="10">
        <v>0</v>
      </c>
      <c r="U261" s="11">
        <v>0</v>
      </c>
      <c r="V261" s="10">
        <v>0</v>
      </c>
      <c r="W261" s="12"/>
      <c r="X261" s="10">
        <v>0</v>
      </c>
      <c r="Y261" s="11">
        <v>0</v>
      </c>
      <c r="Z261" s="10">
        <v>0</v>
      </c>
      <c r="AA261" s="11">
        <v>0</v>
      </c>
      <c r="AB261" s="10">
        <v>0</v>
      </c>
      <c r="AC261" s="11">
        <v>0</v>
      </c>
      <c r="AD261" s="10">
        <v>0</v>
      </c>
      <c r="AE261" s="11">
        <v>0</v>
      </c>
      <c r="AF261" s="10">
        <v>0</v>
      </c>
      <c r="AG261" s="11">
        <v>0</v>
      </c>
      <c r="AH261" s="10">
        <v>0</v>
      </c>
      <c r="AI261" s="12"/>
      <c r="AJ261" s="10">
        <v>0</v>
      </c>
      <c r="AK261" s="11">
        <v>0</v>
      </c>
      <c r="AL261" s="10">
        <v>0</v>
      </c>
      <c r="AM261" s="11">
        <v>0</v>
      </c>
      <c r="AN261" s="10">
        <v>0</v>
      </c>
      <c r="AO261" s="11">
        <v>0</v>
      </c>
      <c r="AP261" s="10">
        <v>0</v>
      </c>
      <c r="AQ261" s="11">
        <v>0</v>
      </c>
      <c r="AR261" s="10">
        <v>0</v>
      </c>
      <c r="AS261" s="11">
        <v>0</v>
      </c>
      <c r="AT261" s="10">
        <v>0</v>
      </c>
      <c r="AU261" s="12"/>
      <c r="AV261" s="10">
        <v>0</v>
      </c>
      <c r="AW261" s="11">
        <v>0</v>
      </c>
      <c r="AX261" s="10">
        <v>0</v>
      </c>
      <c r="AY261" s="11">
        <v>0</v>
      </c>
      <c r="AZ261" s="10">
        <v>0</v>
      </c>
      <c r="BA261" s="11">
        <v>0</v>
      </c>
      <c r="BB261" s="10">
        <v>0</v>
      </c>
      <c r="BC261" s="11">
        <v>0</v>
      </c>
      <c r="BD261" s="10">
        <v>0</v>
      </c>
      <c r="BE261" s="11">
        <v>0</v>
      </c>
      <c r="BF261" s="10">
        <v>0</v>
      </c>
      <c r="BG261" s="12"/>
      <c r="BH261" s="10">
        <v>0</v>
      </c>
      <c r="BI261" s="11">
        <v>0</v>
      </c>
      <c r="BJ261" s="10">
        <v>0</v>
      </c>
      <c r="BK261" s="11">
        <v>0</v>
      </c>
      <c r="BL261" s="10">
        <v>0</v>
      </c>
      <c r="BM261" s="11">
        <v>0</v>
      </c>
      <c r="BN261" s="10">
        <v>0</v>
      </c>
      <c r="BO261" s="11">
        <v>0</v>
      </c>
      <c r="BP261" s="10">
        <v>0</v>
      </c>
      <c r="BQ261" s="11">
        <v>0</v>
      </c>
      <c r="BR261" s="10">
        <v>0</v>
      </c>
      <c r="BT261" s="19">
        <f>(L261+X261+AJ261+AV261+BH261)/(VLOOKUP($D261,[1]Plan1!$B:$E,4,0))</f>
        <v>0</v>
      </c>
      <c r="BU261" s="20">
        <f>(M261+Y261+AK261+AW261+BI261)/(VLOOKUP($D261,[1]Plan1!$B:$E,4,0))</f>
        <v>0</v>
      </c>
      <c r="BV261" s="19">
        <f>(N261+Z261+AL261+AX261+BJ261)/(VLOOKUP($D261,[1]Plan1!$B:$E,4,0))</f>
        <v>0</v>
      </c>
      <c r="BW261" s="20">
        <f>(O261+AA261+AM261+AY261+BK261)/(VLOOKUP($D261,[1]Plan1!$B:$E,4,0))</f>
        <v>0</v>
      </c>
      <c r="BX261" s="19">
        <f>(P261+AB261+AN261+AZ261+BL261)/(VLOOKUP($D261,[1]Plan1!$B:$E,4,0))</f>
        <v>0</v>
      </c>
      <c r="BY261" s="20">
        <f>(Q261+AC261+AO261+BA261+BM261)/(VLOOKUP($D261,[1]Plan1!$B:$E,4,0))</f>
        <v>0</v>
      </c>
      <c r="BZ261" s="19">
        <f>(R261+AD261+AP261+BB261+BN261)/(VLOOKUP($D261,[1]Plan1!$B:$E,4,0))</f>
        <v>0</v>
      </c>
      <c r="CA261" s="20">
        <f>(S261+AE261+AQ261+BC261+BO261)/(VLOOKUP($D261,[1]Plan1!$B:$E,4,0))</f>
        <v>0</v>
      </c>
      <c r="CB261" s="19">
        <f>(T261+AF261+AR261+BD261+BP261)/(VLOOKUP($D261,[1]Plan1!$B:$E,4,0))</f>
        <v>0</v>
      </c>
      <c r="CC261" s="20">
        <f>(U261+AG261+AS261+BE261+BQ261)/(VLOOKUP($D261,[1]Plan1!$B:$E,4,0))</f>
        <v>0</v>
      </c>
      <c r="CD261" s="19">
        <f>(V261+AH261+AT261+BF261+BR261)/(VLOOKUP($D261,[1]Plan1!$B:$E,4,0))</f>
        <v>0</v>
      </c>
      <c r="CE261" s="18"/>
      <c r="CF261" s="19">
        <f>ROUND((((VLOOKUP($D261,[1]Plan1!$B:$C,2,0)/25) * (VLOOKUP(CF$1,[2]Plan1!$A:$B,2,0))) * BT261),0)</f>
        <v>0</v>
      </c>
      <c r="CG261" s="20">
        <f>ROUND((((VLOOKUP($D261,[1]Plan1!$B:$C,2,0)/25) * (VLOOKUP(CG$1,[2]Plan1!$A:$B,2,0))) * BU261),0)</f>
        <v>0</v>
      </c>
      <c r="CH261" s="19">
        <f>ROUND((((VLOOKUP($D261,[1]Plan1!$B:$C,2,0)/25) * (VLOOKUP(CH$1,[2]Plan1!$A:$B,2,0))) * BV261),0)</f>
        <v>0</v>
      </c>
      <c r="CI261" s="20">
        <f>ROUND((((VLOOKUP($D261,[1]Plan1!$B:$C,2,0)/25) * (VLOOKUP(CI$1,[2]Plan1!$A:$B,2,0))) * BW261),0)</f>
        <v>0</v>
      </c>
      <c r="CJ261" s="19">
        <f>ROUND((((VLOOKUP($D261,[1]Plan1!$B:$C,2,0)/25) * (VLOOKUP(CJ$1,[2]Plan1!$A:$B,2,0))) * BX261),0)</f>
        <v>0</v>
      </c>
      <c r="CK261" s="20">
        <f>ROUND((((VLOOKUP($D261,[1]Plan1!$B:$C,2,0)/25) * (VLOOKUP(CK$1,[2]Plan1!$A:$B,2,0))) * BY261),0)</f>
        <v>0</v>
      </c>
      <c r="CL261" s="19">
        <f>ROUND((((VLOOKUP($D261,[1]Plan1!$B:$C,2,0)/25) * (VLOOKUP(CL$1,[2]Plan1!$A:$B,2,0))) * BZ261),0)</f>
        <v>0</v>
      </c>
      <c r="CM261" s="20">
        <f>ROUND((((VLOOKUP($D261,[1]Plan1!$B:$C,2,0)/25) * (VLOOKUP(CM$1,[2]Plan1!$A:$B,2,0))) * CA261),0)</f>
        <v>0</v>
      </c>
      <c r="CN261" s="19">
        <f>ROUND((((VLOOKUP($D261,[1]Plan1!$B:$C,2,0)/25) * (VLOOKUP(CN$1,[2]Plan1!$A:$B,2,0))) * CB261),0)</f>
        <v>0</v>
      </c>
      <c r="CO261" s="20">
        <f>ROUND((((VLOOKUP($D261,[1]Plan1!$B:$C,2,0)/25) * (VLOOKUP(CO$1,[2]Plan1!$A:$B,2,0))) * CC261),0)</f>
        <v>0</v>
      </c>
      <c r="CP261" s="19">
        <f>ROUND((((VLOOKUP($D261,[1]Plan1!$B:$C,2,0)/25) * (VLOOKUP(CP$1,[2]Plan1!$A:$B,2,0))) * CD261),0)</f>
        <v>0</v>
      </c>
      <c r="CQ261" s="18"/>
      <c r="CR261" s="20">
        <f t="shared" si="16"/>
        <v>0</v>
      </c>
      <c r="CS261" s="19">
        <f>VLOOKUP(D261,[1]Plan1!$B:$C,2,0)</f>
        <v>70</v>
      </c>
      <c r="CT261" s="17">
        <f t="shared" si="17"/>
        <v>-70</v>
      </c>
      <c r="CU261" s="21">
        <f t="shared" si="19"/>
        <v>0</v>
      </c>
      <c r="CV261" s="2"/>
      <c r="CW261" s="2"/>
      <c r="CX261" s="2"/>
      <c r="CY261" s="2"/>
    </row>
    <row r="262" spans="1:103" ht="18.75" hidden="1">
      <c r="A262" s="8" t="s">
        <v>19</v>
      </c>
      <c r="B262" s="15" t="s">
        <v>20</v>
      </c>
      <c r="C262" s="15" t="s">
        <v>21</v>
      </c>
      <c r="D262" s="16" t="s">
        <v>200</v>
      </c>
      <c r="E262" s="16" t="str">
        <f>VLOOKUP(D262,[1]Plan1!$B:$D,3,0)</f>
        <v>01/12/20 a 18/12/20</v>
      </c>
      <c r="F262" s="13">
        <v>73887</v>
      </c>
      <c r="G262" s="13">
        <v>0</v>
      </c>
      <c r="H262" s="14" t="s">
        <v>42</v>
      </c>
      <c r="I262" s="17" t="str">
        <f t="shared" si="18"/>
        <v/>
      </c>
      <c r="J262" s="17">
        <f>VLOOKUP(D262,[1]Plan1!$B:$E,4,0)</f>
        <v>3</v>
      </c>
      <c r="K262" s="18"/>
      <c r="L262" s="10">
        <v>0</v>
      </c>
      <c r="M262" s="11">
        <v>0</v>
      </c>
      <c r="N262" s="10">
        <v>0</v>
      </c>
      <c r="O262" s="11">
        <v>0</v>
      </c>
      <c r="P262" s="10">
        <v>0</v>
      </c>
      <c r="Q262" s="11">
        <v>0</v>
      </c>
      <c r="R262" s="10">
        <v>0</v>
      </c>
      <c r="S262" s="11">
        <v>0</v>
      </c>
      <c r="T262" s="10">
        <v>0</v>
      </c>
      <c r="U262" s="11">
        <v>0</v>
      </c>
      <c r="V262" s="10">
        <v>0</v>
      </c>
      <c r="W262" s="12"/>
      <c r="X262" s="10">
        <v>0</v>
      </c>
      <c r="Y262" s="11">
        <v>0</v>
      </c>
      <c r="Z262" s="10">
        <v>0</v>
      </c>
      <c r="AA262" s="11">
        <v>0</v>
      </c>
      <c r="AB262" s="10">
        <v>0</v>
      </c>
      <c r="AC262" s="11">
        <v>0</v>
      </c>
      <c r="AD262" s="10">
        <v>0</v>
      </c>
      <c r="AE262" s="11">
        <v>0</v>
      </c>
      <c r="AF262" s="10">
        <v>0</v>
      </c>
      <c r="AG262" s="11">
        <v>0</v>
      </c>
      <c r="AH262" s="10">
        <v>0</v>
      </c>
      <c r="AI262" s="12"/>
      <c r="AJ262" s="10">
        <v>0</v>
      </c>
      <c r="AK262" s="11">
        <v>0</v>
      </c>
      <c r="AL262" s="10">
        <v>0</v>
      </c>
      <c r="AM262" s="11">
        <v>0</v>
      </c>
      <c r="AN262" s="10">
        <v>0</v>
      </c>
      <c r="AO262" s="11">
        <v>0</v>
      </c>
      <c r="AP262" s="10">
        <v>0</v>
      </c>
      <c r="AQ262" s="11">
        <v>0</v>
      </c>
      <c r="AR262" s="10">
        <v>0</v>
      </c>
      <c r="AS262" s="11">
        <v>0</v>
      </c>
      <c r="AT262" s="10">
        <v>0</v>
      </c>
      <c r="AU262" s="12"/>
      <c r="AV262" s="10">
        <v>0</v>
      </c>
      <c r="AW262" s="11">
        <v>0</v>
      </c>
      <c r="AX262" s="10">
        <v>0</v>
      </c>
      <c r="AY262" s="11">
        <v>0</v>
      </c>
      <c r="AZ262" s="10">
        <v>0</v>
      </c>
      <c r="BA262" s="11">
        <v>0</v>
      </c>
      <c r="BB262" s="10">
        <v>0</v>
      </c>
      <c r="BC262" s="11">
        <v>0</v>
      </c>
      <c r="BD262" s="10">
        <v>0</v>
      </c>
      <c r="BE262" s="11">
        <v>0</v>
      </c>
      <c r="BF262" s="10">
        <v>0</v>
      </c>
      <c r="BG262" s="12"/>
      <c r="BH262" s="10">
        <v>0</v>
      </c>
      <c r="BI262" s="11">
        <v>0</v>
      </c>
      <c r="BJ262" s="10">
        <v>0</v>
      </c>
      <c r="BK262" s="11">
        <v>0</v>
      </c>
      <c r="BL262" s="10">
        <v>0</v>
      </c>
      <c r="BM262" s="11">
        <v>0</v>
      </c>
      <c r="BN262" s="10">
        <v>0</v>
      </c>
      <c r="BO262" s="11">
        <v>0</v>
      </c>
      <c r="BP262" s="10">
        <v>0</v>
      </c>
      <c r="BQ262" s="11">
        <v>0</v>
      </c>
      <c r="BR262" s="10">
        <v>0</v>
      </c>
      <c r="BT262" s="19">
        <f>(L262+X262+AJ262+AV262+BH262)/(VLOOKUP($D262,[1]Plan1!$B:$E,4,0))</f>
        <v>0</v>
      </c>
      <c r="BU262" s="20">
        <f>(M262+Y262+AK262+AW262+BI262)/(VLOOKUP($D262,[1]Plan1!$B:$E,4,0))</f>
        <v>0</v>
      </c>
      <c r="BV262" s="19">
        <f>(N262+Z262+AL262+AX262+BJ262)/(VLOOKUP($D262,[1]Plan1!$B:$E,4,0))</f>
        <v>0</v>
      </c>
      <c r="BW262" s="20">
        <f>(O262+AA262+AM262+AY262+BK262)/(VLOOKUP($D262,[1]Plan1!$B:$E,4,0))</f>
        <v>0</v>
      </c>
      <c r="BX262" s="19">
        <f>(P262+AB262+AN262+AZ262+BL262)/(VLOOKUP($D262,[1]Plan1!$B:$E,4,0))</f>
        <v>0</v>
      </c>
      <c r="BY262" s="20">
        <f>(Q262+AC262+AO262+BA262+BM262)/(VLOOKUP($D262,[1]Plan1!$B:$E,4,0))</f>
        <v>0</v>
      </c>
      <c r="BZ262" s="19">
        <f>(R262+AD262+AP262+BB262+BN262)/(VLOOKUP($D262,[1]Plan1!$B:$E,4,0))</f>
        <v>0</v>
      </c>
      <c r="CA262" s="20">
        <f>(S262+AE262+AQ262+BC262+BO262)/(VLOOKUP($D262,[1]Plan1!$B:$E,4,0))</f>
        <v>0</v>
      </c>
      <c r="CB262" s="19">
        <f>(T262+AF262+AR262+BD262+BP262)/(VLOOKUP($D262,[1]Plan1!$B:$E,4,0))</f>
        <v>0</v>
      </c>
      <c r="CC262" s="20">
        <f>(U262+AG262+AS262+BE262+BQ262)/(VLOOKUP($D262,[1]Plan1!$B:$E,4,0))</f>
        <v>0</v>
      </c>
      <c r="CD262" s="19">
        <f>(V262+AH262+AT262+BF262+BR262)/(VLOOKUP($D262,[1]Plan1!$B:$E,4,0))</f>
        <v>0</v>
      </c>
      <c r="CE262" s="18"/>
      <c r="CF262" s="19">
        <f>ROUND((((VLOOKUP($D262,[1]Plan1!$B:$C,2,0)/25) * (VLOOKUP(CF$1,[2]Plan1!$A:$B,2,0))) * BT262),0)</f>
        <v>0</v>
      </c>
      <c r="CG262" s="20">
        <f>ROUND((((VLOOKUP($D262,[1]Plan1!$B:$C,2,0)/25) * (VLOOKUP(CG$1,[2]Plan1!$A:$B,2,0))) * BU262),0)</f>
        <v>0</v>
      </c>
      <c r="CH262" s="19">
        <f>ROUND((((VLOOKUP($D262,[1]Plan1!$B:$C,2,0)/25) * (VLOOKUP(CH$1,[2]Plan1!$A:$B,2,0))) * BV262),0)</f>
        <v>0</v>
      </c>
      <c r="CI262" s="20">
        <f>ROUND((((VLOOKUP($D262,[1]Plan1!$B:$C,2,0)/25) * (VLOOKUP(CI$1,[2]Plan1!$A:$B,2,0))) * BW262),0)</f>
        <v>0</v>
      </c>
      <c r="CJ262" s="19">
        <f>ROUND((((VLOOKUP($D262,[1]Plan1!$B:$C,2,0)/25) * (VLOOKUP(CJ$1,[2]Plan1!$A:$B,2,0))) * BX262),0)</f>
        <v>0</v>
      </c>
      <c r="CK262" s="20">
        <f>ROUND((((VLOOKUP($D262,[1]Plan1!$B:$C,2,0)/25) * (VLOOKUP(CK$1,[2]Plan1!$A:$B,2,0))) * BY262),0)</f>
        <v>0</v>
      </c>
      <c r="CL262" s="19">
        <f>ROUND((((VLOOKUP($D262,[1]Plan1!$B:$C,2,0)/25) * (VLOOKUP(CL$1,[2]Plan1!$A:$B,2,0))) * BZ262),0)</f>
        <v>0</v>
      </c>
      <c r="CM262" s="20">
        <f>ROUND((((VLOOKUP($D262,[1]Plan1!$B:$C,2,0)/25) * (VLOOKUP(CM$1,[2]Plan1!$A:$B,2,0))) * CA262),0)</f>
        <v>0</v>
      </c>
      <c r="CN262" s="19">
        <f>ROUND((((VLOOKUP($D262,[1]Plan1!$B:$C,2,0)/25) * (VLOOKUP(CN$1,[2]Plan1!$A:$B,2,0))) * CB262),0)</f>
        <v>0</v>
      </c>
      <c r="CO262" s="20">
        <f>ROUND((((VLOOKUP($D262,[1]Plan1!$B:$C,2,0)/25) * (VLOOKUP(CO$1,[2]Plan1!$A:$B,2,0))) * CC262),0)</f>
        <v>0</v>
      </c>
      <c r="CP262" s="19">
        <f>ROUND((((VLOOKUP($D262,[1]Plan1!$B:$C,2,0)/25) * (VLOOKUP(CP$1,[2]Plan1!$A:$B,2,0))) * CD262),0)</f>
        <v>0</v>
      </c>
      <c r="CQ262" s="18"/>
      <c r="CR262" s="20">
        <f t="shared" si="16"/>
        <v>0</v>
      </c>
      <c r="CS262" s="19">
        <f>VLOOKUP(D262,[1]Plan1!$B:$C,2,0)</f>
        <v>70</v>
      </c>
      <c r="CT262" s="17">
        <f t="shared" si="17"/>
        <v>-70</v>
      </c>
      <c r="CU262" s="21">
        <f t="shared" si="19"/>
        <v>0</v>
      </c>
      <c r="CV262" s="2"/>
      <c r="CW262" s="2"/>
      <c r="CX262" s="2"/>
      <c r="CY262" s="2"/>
    </row>
    <row r="263" spans="1:103" ht="18.75" hidden="1">
      <c r="A263" s="8" t="s">
        <v>19</v>
      </c>
      <c r="B263" s="15" t="s">
        <v>20</v>
      </c>
      <c r="C263" s="15" t="s">
        <v>21</v>
      </c>
      <c r="D263" s="16" t="s">
        <v>200</v>
      </c>
      <c r="E263" s="16" t="str">
        <f>VLOOKUP(D263,[1]Plan1!$B:$D,3,0)</f>
        <v>01/12/20 a 18/12/20</v>
      </c>
      <c r="F263" s="13">
        <v>70513</v>
      </c>
      <c r="G263" s="13">
        <v>10742</v>
      </c>
      <c r="H263" s="14" t="s">
        <v>43</v>
      </c>
      <c r="I263" s="17" t="str">
        <f t="shared" si="18"/>
        <v/>
      </c>
      <c r="J263" s="17">
        <f>VLOOKUP(D263,[1]Plan1!$B:$E,4,0)</f>
        <v>3</v>
      </c>
      <c r="K263" s="18"/>
      <c r="L263" s="10">
        <v>0</v>
      </c>
      <c r="M263" s="11">
        <v>0</v>
      </c>
      <c r="N263" s="10">
        <v>0</v>
      </c>
      <c r="O263" s="11">
        <v>0</v>
      </c>
      <c r="P263" s="10">
        <v>0</v>
      </c>
      <c r="Q263" s="11">
        <v>0</v>
      </c>
      <c r="R263" s="10">
        <v>0</v>
      </c>
      <c r="S263" s="11">
        <v>0</v>
      </c>
      <c r="T263" s="10">
        <v>0</v>
      </c>
      <c r="U263" s="11">
        <v>0</v>
      </c>
      <c r="V263" s="10">
        <v>0</v>
      </c>
      <c r="W263" s="12"/>
      <c r="X263" s="10">
        <v>0</v>
      </c>
      <c r="Y263" s="11">
        <v>0</v>
      </c>
      <c r="Z263" s="10">
        <v>0</v>
      </c>
      <c r="AA263" s="11">
        <v>0</v>
      </c>
      <c r="AB263" s="10">
        <v>0</v>
      </c>
      <c r="AC263" s="11">
        <v>0</v>
      </c>
      <c r="AD263" s="10">
        <v>0</v>
      </c>
      <c r="AE263" s="11">
        <v>0</v>
      </c>
      <c r="AF263" s="10">
        <v>0</v>
      </c>
      <c r="AG263" s="11">
        <v>0</v>
      </c>
      <c r="AH263" s="10">
        <v>0</v>
      </c>
      <c r="AI263" s="12"/>
      <c r="AJ263" s="10">
        <v>0</v>
      </c>
      <c r="AK263" s="11">
        <v>0</v>
      </c>
      <c r="AL263" s="10">
        <v>0</v>
      </c>
      <c r="AM263" s="11">
        <v>0</v>
      </c>
      <c r="AN263" s="10">
        <v>0</v>
      </c>
      <c r="AO263" s="11">
        <v>0</v>
      </c>
      <c r="AP263" s="10">
        <v>0</v>
      </c>
      <c r="AQ263" s="11">
        <v>0</v>
      </c>
      <c r="AR263" s="10">
        <v>0</v>
      </c>
      <c r="AS263" s="11">
        <v>0</v>
      </c>
      <c r="AT263" s="10">
        <v>0</v>
      </c>
      <c r="AU263" s="12"/>
      <c r="AV263" s="10">
        <v>0</v>
      </c>
      <c r="AW263" s="11">
        <v>0</v>
      </c>
      <c r="AX263" s="10">
        <v>0</v>
      </c>
      <c r="AY263" s="11">
        <v>0</v>
      </c>
      <c r="AZ263" s="10">
        <v>0</v>
      </c>
      <c r="BA263" s="11">
        <v>0</v>
      </c>
      <c r="BB263" s="10">
        <v>0</v>
      </c>
      <c r="BC263" s="11">
        <v>0</v>
      </c>
      <c r="BD263" s="10">
        <v>0</v>
      </c>
      <c r="BE263" s="11">
        <v>0</v>
      </c>
      <c r="BF263" s="10">
        <v>0</v>
      </c>
      <c r="BG263" s="12"/>
      <c r="BH263" s="10">
        <v>0</v>
      </c>
      <c r="BI263" s="11">
        <v>0</v>
      </c>
      <c r="BJ263" s="10">
        <v>0</v>
      </c>
      <c r="BK263" s="11">
        <v>0</v>
      </c>
      <c r="BL263" s="10">
        <v>0</v>
      </c>
      <c r="BM263" s="11">
        <v>0</v>
      </c>
      <c r="BN263" s="10">
        <v>0</v>
      </c>
      <c r="BO263" s="11">
        <v>0</v>
      </c>
      <c r="BP263" s="10">
        <v>0</v>
      </c>
      <c r="BQ263" s="11">
        <v>0</v>
      </c>
      <c r="BR263" s="10">
        <v>0</v>
      </c>
      <c r="BT263" s="19">
        <f>(L263+X263+AJ263+AV263+BH263)/(VLOOKUP($D263,[1]Plan1!$B:$E,4,0))</f>
        <v>0</v>
      </c>
      <c r="BU263" s="20">
        <f>(M263+Y263+AK263+AW263+BI263)/(VLOOKUP($D263,[1]Plan1!$B:$E,4,0))</f>
        <v>0</v>
      </c>
      <c r="BV263" s="19">
        <f>(N263+Z263+AL263+AX263+BJ263)/(VLOOKUP($D263,[1]Plan1!$B:$E,4,0))</f>
        <v>0</v>
      </c>
      <c r="BW263" s="20">
        <f>(O263+AA263+AM263+AY263+BK263)/(VLOOKUP($D263,[1]Plan1!$B:$E,4,0))</f>
        <v>0</v>
      </c>
      <c r="BX263" s="19">
        <f>(P263+AB263+AN263+AZ263+BL263)/(VLOOKUP($D263,[1]Plan1!$B:$E,4,0))</f>
        <v>0</v>
      </c>
      <c r="BY263" s="20">
        <f>(Q263+AC263+AO263+BA263+BM263)/(VLOOKUP($D263,[1]Plan1!$B:$E,4,0))</f>
        <v>0</v>
      </c>
      <c r="BZ263" s="19">
        <f>(R263+AD263+AP263+BB263+BN263)/(VLOOKUP($D263,[1]Plan1!$B:$E,4,0))</f>
        <v>0</v>
      </c>
      <c r="CA263" s="20">
        <f>(S263+AE263+AQ263+BC263+BO263)/(VLOOKUP($D263,[1]Plan1!$B:$E,4,0))</f>
        <v>0</v>
      </c>
      <c r="CB263" s="19">
        <f>(T263+AF263+AR263+BD263+BP263)/(VLOOKUP($D263,[1]Plan1!$B:$E,4,0))</f>
        <v>0</v>
      </c>
      <c r="CC263" s="20">
        <f>(U263+AG263+AS263+BE263+BQ263)/(VLOOKUP($D263,[1]Plan1!$B:$E,4,0))</f>
        <v>0</v>
      </c>
      <c r="CD263" s="19">
        <f>(V263+AH263+AT263+BF263+BR263)/(VLOOKUP($D263,[1]Plan1!$B:$E,4,0))</f>
        <v>0</v>
      </c>
      <c r="CE263" s="18"/>
      <c r="CF263" s="19">
        <f>ROUND((((VLOOKUP($D263,[1]Plan1!$B:$C,2,0)/25) * (VLOOKUP(CF$1,[2]Plan1!$A:$B,2,0))) * BT263),0)</f>
        <v>0</v>
      </c>
      <c r="CG263" s="20">
        <f>ROUND((((VLOOKUP($D263,[1]Plan1!$B:$C,2,0)/25) * (VLOOKUP(CG$1,[2]Plan1!$A:$B,2,0))) * BU263),0)</f>
        <v>0</v>
      </c>
      <c r="CH263" s="19">
        <f>ROUND((((VLOOKUP($D263,[1]Plan1!$B:$C,2,0)/25) * (VLOOKUP(CH$1,[2]Plan1!$A:$B,2,0))) * BV263),0)</f>
        <v>0</v>
      </c>
      <c r="CI263" s="20">
        <f>ROUND((((VLOOKUP($D263,[1]Plan1!$B:$C,2,0)/25) * (VLOOKUP(CI$1,[2]Plan1!$A:$B,2,0))) * BW263),0)</f>
        <v>0</v>
      </c>
      <c r="CJ263" s="19">
        <f>ROUND((((VLOOKUP($D263,[1]Plan1!$B:$C,2,0)/25) * (VLOOKUP(CJ$1,[2]Plan1!$A:$B,2,0))) * BX263),0)</f>
        <v>0</v>
      </c>
      <c r="CK263" s="20">
        <f>ROUND((((VLOOKUP($D263,[1]Plan1!$B:$C,2,0)/25) * (VLOOKUP(CK$1,[2]Plan1!$A:$B,2,0))) * BY263),0)</f>
        <v>0</v>
      </c>
      <c r="CL263" s="19">
        <f>ROUND((((VLOOKUP($D263,[1]Plan1!$B:$C,2,0)/25) * (VLOOKUP(CL$1,[2]Plan1!$A:$B,2,0))) * BZ263),0)</f>
        <v>0</v>
      </c>
      <c r="CM263" s="20">
        <f>ROUND((((VLOOKUP($D263,[1]Plan1!$B:$C,2,0)/25) * (VLOOKUP(CM$1,[2]Plan1!$A:$B,2,0))) * CA263),0)</f>
        <v>0</v>
      </c>
      <c r="CN263" s="19">
        <f>ROUND((((VLOOKUP($D263,[1]Plan1!$B:$C,2,0)/25) * (VLOOKUP(CN$1,[2]Plan1!$A:$B,2,0))) * CB263),0)</f>
        <v>0</v>
      </c>
      <c r="CO263" s="20">
        <f>ROUND((((VLOOKUP($D263,[1]Plan1!$B:$C,2,0)/25) * (VLOOKUP(CO$1,[2]Plan1!$A:$B,2,0))) * CC263),0)</f>
        <v>0</v>
      </c>
      <c r="CP263" s="19">
        <f>ROUND((((VLOOKUP($D263,[1]Plan1!$B:$C,2,0)/25) * (VLOOKUP(CP$1,[2]Plan1!$A:$B,2,0))) * CD263),0)</f>
        <v>0</v>
      </c>
      <c r="CQ263" s="18"/>
      <c r="CR263" s="20">
        <f t="shared" si="16"/>
        <v>0</v>
      </c>
      <c r="CS263" s="19">
        <f>VLOOKUP(D263,[1]Plan1!$B:$C,2,0)</f>
        <v>70</v>
      </c>
      <c r="CT263" s="17">
        <f t="shared" si="17"/>
        <v>-70</v>
      </c>
      <c r="CU263" s="21">
        <f t="shared" si="19"/>
        <v>0</v>
      </c>
      <c r="CV263" s="2"/>
      <c r="CW263" s="2"/>
      <c r="CX263" s="2"/>
      <c r="CY263" s="2"/>
    </row>
    <row r="264" spans="1:103" ht="18.75" hidden="1">
      <c r="A264" s="8" t="s">
        <v>19</v>
      </c>
      <c r="B264" s="15" t="s">
        <v>20</v>
      </c>
      <c r="C264" s="15" t="s">
        <v>21</v>
      </c>
      <c r="D264" s="16" t="s">
        <v>200</v>
      </c>
      <c r="E264" s="16" t="str">
        <f>VLOOKUP(D264,[1]Plan1!$B:$D,3,0)</f>
        <v>01/12/20 a 18/12/20</v>
      </c>
      <c r="F264" s="13">
        <v>63417</v>
      </c>
      <c r="G264" s="13">
        <v>10791</v>
      </c>
      <c r="H264" s="14" t="s">
        <v>44</v>
      </c>
      <c r="I264" s="17" t="str">
        <f t="shared" si="18"/>
        <v/>
      </c>
      <c r="J264" s="17">
        <f>VLOOKUP(D264,[1]Plan1!$B:$E,4,0)</f>
        <v>3</v>
      </c>
      <c r="K264" s="18"/>
      <c r="L264" s="10">
        <v>0</v>
      </c>
      <c r="M264" s="11">
        <v>0</v>
      </c>
      <c r="N264" s="10">
        <v>0</v>
      </c>
      <c r="O264" s="11">
        <v>0</v>
      </c>
      <c r="P264" s="10">
        <v>0</v>
      </c>
      <c r="Q264" s="11">
        <v>0</v>
      </c>
      <c r="R264" s="10">
        <v>0</v>
      </c>
      <c r="S264" s="11">
        <v>0</v>
      </c>
      <c r="T264" s="10">
        <v>0</v>
      </c>
      <c r="U264" s="11">
        <v>0</v>
      </c>
      <c r="V264" s="10">
        <v>0</v>
      </c>
      <c r="W264" s="12"/>
      <c r="X264" s="10">
        <v>0</v>
      </c>
      <c r="Y264" s="11">
        <v>0</v>
      </c>
      <c r="Z264" s="10">
        <v>0</v>
      </c>
      <c r="AA264" s="11">
        <v>0</v>
      </c>
      <c r="AB264" s="10">
        <v>0</v>
      </c>
      <c r="AC264" s="11">
        <v>0</v>
      </c>
      <c r="AD264" s="10">
        <v>0</v>
      </c>
      <c r="AE264" s="11">
        <v>0</v>
      </c>
      <c r="AF264" s="10">
        <v>0</v>
      </c>
      <c r="AG264" s="11">
        <v>0</v>
      </c>
      <c r="AH264" s="10">
        <v>0</v>
      </c>
      <c r="AI264" s="12"/>
      <c r="AJ264" s="10">
        <v>0</v>
      </c>
      <c r="AK264" s="11">
        <v>0</v>
      </c>
      <c r="AL264" s="10">
        <v>0</v>
      </c>
      <c r="AM264" s="11">
        <v>0</v>
      </c>
      <c r="AN264" s="10">
        <v>0</v>
      </c>
      <c r="AO264" s="11">
        <v>0</v>
      </c>
      <c r="AP264" s="10">
        <v>0</v>
      </c>
      <c r="AQ264" s="11">
        <v>0</v>
      </c>
      <c r="AR264" s="10">
        <v>0</v>
      </c>
      <c r="AS264" s="11">
        <v>0</v>
      </c>
      <c r="AT264" s="10">
        <v>0</v>
      </c>
      <c r="AU264" s="12"/>
      <c r="AV264" s="10">
        <v>0</v>
      </c>
      <c r="AW264" s="11">
        <v>0</v>
      </c>
      <c r="AX264" s="10">
        <v>0</v>
      </c>
      <c r="AY264" s="11">
        <v>0</v>
      </c>
      <c r="AZ264" s="10">
        <v>0</v>
      </c>
      <c r="BA264" s="11">
        <v>0</v>
      </c>
      <c r="BB264" s="10">
        <v>0</v>
      </c>
      <c r="BC264" s="11">
        <v>0</v>
      </c>
      <c r="BD264" s="10">
        <v>0</v>
      </c>
      <c r="BE264" s="11">
        <v>0</v>
      </c>
      <c r="BF264" s="10">
        <v>0</v>
      </c>
      <c r="BG264" s="12"/>
      <c r="BH264" s="10">
        <v>0</v>
      </c>
      <c r="BI264" s="11">
        <v>0</v>
      </c>
      <c r="BJ264" s="10">
        <v>0</v>
      </c>
      <c r="BK264" s="11">
        <v>0</v>
      </c>
      <c r="BL264" s="10">
        <v>0</v>
      </c>
      <c r="BM264" s="11">
        <v>0</v>
      </c>
      <c r="BN264" s="10">
        <v>0</v>
      </c>
      <c r="BO264" s="11">
        <v>0</v>
      </c>
      <c r="BP264" s="10">
        <v>0</v>
      </c>
      <c r="BQ264" s="11">
        <v>0</v>
      </c>
      <c r="BR264" s="10">
        <v>0</v>
      </c>
      <c r="BT264" s="19">
        <f>(L264+X264+AJ264+AV264+BH264)/(VLOOKUP($D264,[1]Plan1!$B:$E,4,0))</f>
        <v>0</v>
      </c>
      <c r="BU264" s="20">
        <f>(M264+Y264+AK264+AW264+BI264)/(VLOOKUP($D264,[1]Plan1!$B:$E,4,0))</f>
        <v>0</v>
      </c>
      <c r="BV264" s="19">
        <f>(N264+Z264+AL264+AX264+BJ264)/(VLOOKUP($D264,[1]Plan1!$B:$E,4,0))</f>
        <v>0</v>
      </c>
      <c r="BW264" s="20">
        <f>(O264+AA264+AM264+AY264+BK264)/(VLOOKUP($D264,[1]Plan1!$B:$E,4,0))</f>
        <v>0</v>
      </c>
      <c r="BX264" s="19">
        <f>(P264+AB264+AN264+AZ264+BL264)/(VLOOKUP($D264,[1]Plan1!$B:$E,4,0))</f>
        <v>0</v>
      </c>
      <c r="BY264" s="20">
        <f>(Q264+AC264+AO264+BA264+BM264)/(VLOOKUP($D264,[1]Plan1!$B:$E,4,0))</f>
        <v>0</v>
      </c>
      <c r="BZ264" s="19">
        <f>(R264+AD264+AP264+BB264+BN264)/(VLOOKUP($D264,[1]Plan1!$B:$E,4,0))</f>
        <v>0</v>
      </c>
      <c r="CA264" s="20">
        <f>(S264+AE264+AQ264+BC264+BO264)/(VLOOKUP($D264,[1]Plan1!$B:$E,4,0))</f>
        <v>0</v>
      </c>
      <c r="CB264" s="19">
        <f>(T264+AF264+AR264+BD264+BP264)/(VLOOKUP($D264,[1]Plan1!$B:$E,4,0))</f>
        <v>0</v>
      </c>
      <c r="CC264" s="20">
        <f>(U264+AG264+AS264+BE264+BQ264)/(VLOOKUP($D264,[1]Plan1!$B:$E,4,0))</f>
        <v>0</v>
      </c>
      <c r="CD264" s="19">
        <f>(V264+AH264+AT264+BF264+BR264)/(VLOOKUP($D264,[1]Plan1!$B:$E,4,0))</f>
        <v>0</v>
      </c>
      <c r="CE264" s="18"/>
      <c r="CF264" s="19">
        <f>ROUND((((VLOOKUP($D264,[1]Plan1!$B:$C,2,0)/25) * (VLOOKUP(CF$1,[2]Plan1!$A:$B,2,0))) * BT264),0)</f>
        <v>0</v>
      </c>
      <c r="CG264" s="20">
        <f>ROUND((((VLOOKUP($D264,[1]Plan1!$B:$C,2,0)/25) * (VLOOKUP(CG$1,[2]Plan1!$A:$B,2,0))) * BU264),0)</f>
        <v>0</v>
      </c>
      <c r="CH264" s="19">
        <f>ROUND((((VLOOKUP($D264,[1]Plan1!$B:$C,2,0)/25) * (VLOOKUP(CH$1,[2]Plan1!$A:$B,2,0))) * BV264),0)</f>
        <v>0</v>
      </c>
      <c r="CI264" s="20">
        <f>ROUND((((VLOOKUP($D264,[1]Plan1!$B:$C,2,0)/25) * (VLOOKUP(CI$1,[2]Plan1!$A:$B,2,0))) * BW264),0)</f>
        <v>0</v>
      </c>
      <c r="CJ264" s="19">
        <f>ROUND((((VLOOKUP($D264,[1]Plan1!$B:$C,2,0)/25) * (VLOOKUP(CJ$1,[2]Plan1!$A:$B,2,0))) * BX264),0)</f>
        <v>0</v>
      </c>
      <c r="CK264" s="20">
        <f>ROUND((((VLOOKUP($D264,[1]Plan1!$B:$C,2,0)/25) * (VLOOKUP(CK$1,[2]Plan1!$A:$B,2,0))) * BY264),0)</f>
        <v>0</v>
      </c>
      <c r="CL264" s="19">
        <f>ROUND((((VLOOKUP($D264,[1]Plan1!$B:$C,2,0)/25) * (VLOOKUP(CL$1,[2]Plan1!$A:$B,2,0))) * BZ264),0)</f>
        <v>0</v>
      </c>
      <c r="CM264" s="20">
        <f>ROUND((((VLOOKUP($D264,[1]Plan1!$B:$C,2,0)/25) * (VLOOKUP(CM$1,[2]Plan1!$A:$B,2,0))) * CA264),0)</f>
        <v>0</v>
      </c>
      <c r="CN264" s="19">
        <f>ROUND((((VLOOKUP($D264,[1]Plan1!$B:$C,2,0)/25) * (VLOOKUP(CN$1,[2]Plan1!$A:$B,2,0))) * CB264),0)</f>
        <v>0</v>
      </c>
      <c r="CO264" s="20">
        <f>ROUND((((VLOOKUP($D264,[1]Plan1!$B:$C,2,0)/25) * (VLOOKUP(CO$1,[2]Plan1!$A:$B,2,0))) * CC264),0)</f>
        <v>0</v>
      </c>
      <c r="CP264" s="19">
        <f>ROUND((((VLOOKUP($D264,[1]Plan1!$B:$C,2,0)/25) * (VLOOKUP(CP$1,[2]Plan1!$A:$B,2,0))) * CD264),0)</f>
        <v>0</v>
      </c>
      <c r="CQ264" s="18"/>
      <c r="CR264" s="20">
        <f t="shared" si="16"/>
        <v>0</v>
      </c>
      <c r="CS264" s="19">
        <f>VLOOKUP(D264,[1]Plan1!$B:$C,2,0)</f>
        <v>70</v>
      </c>
      <c r="CT264" s="17">
        <f t="shared" si="17"/>
        <v>-70</v>
      </c>
      <c r="CU264" s="21">
        <f t="shared" si="19"/>
        <v>0</v>
      </c>
      <c r="CV264" s="2"/>
      <c r="CW264" s="2"/>
      <c r="CX264" s="2"/>
      <c r="CY264" s="2"/>
    </row>
    <row r="265" spans="1:103" ht="18.75" hidden="1">
      <c r="A265" s="8" t="s">
        <v>19</v>
      </c>
      <c r="B265" s="15" t="s">
        <v>20</v>
      </c>
      <c r="C265" s="15" t="s">
        <v>21</v>
      </c>
      <c r="D265" s="16" t="s">
        <v>200</v>
      </c>
      <c r="E265" s="16" t="str">
        <f>VLOOKUP(D265,[1]Plan1!$B:$D,3,0)</f>
        <v>01/12/20 a 18/12/20</v>
      </c>
      <c r="F265" s="13">
        <v>103595</v>
      </c>
      <c r="G265" s="13">
        <v>11450</v>
      </c>
      <c r="H265" s="14" t="s">
        <v>45</v>
      </c>
      <c r="I265" s="17" t="str">
        <f t="shared" si="18"/>
        <v/>
      </c>
      <c r="J265" s="17">
        <f>VLOOKUP(D265,[1]Plan1!$B:$E,4,0)</f>
        <v>3</v>
      </c>
      <c r="K265" s="18"/>
      <c r="L265" s="10">
        <v>0</v>
      </c>
      <c r="M265" s="11">
        <v>0</v>
      </c>
      <c r="N265" s="10">
        <v>0</v>
      </c>
      <c r="O265" s="11">
        <v>0</v>
      </c>
      <c r="P265" s="10">
        <v>0</v>
      </c>
      <c r="Q265" s="11">
        <v>0</v>
      </c>
      <c r="R265" s="10">
        <v>0</v>
      </c>
      <c r="S265" s="11">
        <v>0</v>
      </c>
      <c r="T265" s="10">
        <v>0</v>
      </c>
      <c r="U265" s="11">
        <v>0</v>
      </c>
      <c r="V265" s="10">
        <v>0</v>
      </c>
      <c r="W265" s="12"/>
      <c r="X265" s="10">
        <v>0</v>
      </c>
      <c r="Y265" s="11">
        <v>0</v>
      </c>
      <c r="Z265" s="10">
        <v>0</v>
      </c>
      <c r="AA265" s="11">
        <v>0</v>
      </c>
      <c r="AB265" s="10">
        <v>0</v>
      </c>
      <c r="AC265" s="11">
        <v>0</v>
      </c>
      <c r="AD265" s="10">
        <v>0</v>
      </c>
      <c r="AE265" s="11">
        <v>0</v>
      </c>
      <c r="AF265" s="10">
        <v>0</v>
      </c>
      <c r="AG265" s="11">
        <v>0</v>
      </c>
      <c r="AH265" s="10">
        <v>0</v>
      </c>
      <c r="AI265" s="12"/>
      <c r="AJ265" s="10">
        <v>0</v>
      </c>
      <c r="AK265" s="11">
        <v>0</v>
      </c>
      <c r="AL265" s="10">
        <v>0</v>
      </c>
      <c r="AM265" s="11">
        <v>0</v>
      </c>
      <c r="AN265" s="10">
        <v>0</v>
      </c>
      <c r="AO265" s="11">
        <v>0</v>
      </c>
      <c r="AP265" s="10">
        <v>0</v>
      </c>
      <c r="AQ265" s="11">
        <v>0</v>
      </c>
      <c r="AR265" s="10">
        <v>0</v>
      </c>
      <c r="AS265" s="11">
        <v>0</v>
      </c>
      <c r="AT265" s="10">
        <v>0</v>
      </c>
      <c r="AU265" s="12"/>
      <c r="AV265" s="10">
        <v>0</v>
      </c>
      <c r="AW265" s="11">
        <v>0</v>
      </c>
      <c r="AX265" s="10">
        <v>0</v>
      </c>
      <c r="AY265" s="11">
        <v>0</v>
      </c>
      <c r="AZ265" s="10">
        <v>0</v>
      </c>
      <c r="BA265" s="11">
        <v>0</v>
      </c>
      <c r="BB265" s="10">
        <v>0</v>
      </c>
      <c r="BC265" s="11">
        <v>0</v>
      </c>
      <c r="BD265" s="10">
        <v>0</v>
      </c>
      <c r="BE265" s="11">
        <v>0</v>
      </c>
      <c r="BF265" s="10">
        <v>0</v>
      </c>
      <c r="BG265" s="12"/>
      <c r="BH265" s="10">
        <v>0</v>
      </c>
      <c r="BI265" s="11">
        <v>0</v>
      </c>
      <c r="BJ265" s="10">
        <v>0</v>
      </c>
      <c r="BK265" s="11">
        <v>0</v>
      </c>
      <c r="BL265" s="10">
        <v>0</v>
      </c>
      <c r="BM265" s="11">
        <v>0</v>
      </c>
      <c r="BN265" s="10">
        <v>0</v>
      </c>
      <c r="BO265" s="11">
        <v>0</v>
      </c>
      <c r="BP265" s="10">
        <v>0</v>
      </c>
      <c r="BQ265" s="11">
        <v>0</v>
      </c>
      <c r="BR265" s="10">
        <v>0</v>
      </c>
      <c r="BT265" s="19">
        <f>(L265+X265+AJ265+AV265+BH265)/(VLOOKUP($D265,[1]Plan1!$B:$E,4,0))</f>
        <v>0</v>
      </c>
      <c r="BU265" s="20">
        <f>(M265+Y265+AK265+AW265+BI265)/(VLOOKUP($D265,[1]Plan1!$B:$E,4,0))</f>
        <v>0</v>
      </c>
      <c r="BV265" s="19">
        <f>(N265+Z265+AL265+AX265+BJ265)/(VLOOKUP($D265,[1]Plan1!$B:$E,4,0))</f>
        <v>0</v>
      </c>
      <c r="BW265" s="20">
        <f>(O265+AA265+AM265+AY265+BK265)/(VLOOKUP($D265,[1]Plan1!$B:$E,4,0))</f>
        <v>0</v>
      </c>
      <c r="BX265" s="19">
        <f>(P265+AB265+AN265+AZ265+BL265)/(VLOOKUP($D265,[1]Plan1!$B:$E,4,0))</f>
        <v>0</v>
      </c>
      <c r="BY265" s="20">
        <f>(Q265+AC265+AO265+BA265+BM265)/(VLOOKUP($D265,[1]Plan1!$B:$E,4,0))</f>
        <v>0</v>
      </c>
      <c r="BZ265" s="19">
        <f>(R265+AD265+AP265+BB265+BN265)/(VLOOKUP($D265,[1]Plan1!$B:$E,4,0))</f>
        <v>0</v>
      </c>
      <c r="CA265" s="20">
        <f>(S265+AE265+AQ265+BC265+BO265)/(VLOOKUP($D265,[1]Plan1!$B:$E,4,0))</f>
        <v>0</v>
      </c>
      <c r="CB265" s="19">
        <f>(T265+AF265+AR265+BD265+BP265)/(VLOOKUP($D265,[1]Plan1!$B:$E,4,0))</f>
        <v>0</v>
      </c>
      <c r="CC265" s="20">
        <f>(U265+AG265+AS265+BE265+BQ265)/(VLOOKUP($D265,[1]Plan1!$B:$E,4,0))</f>
        <v>0</v>
      </c>
      <c r="CD265" s="19">
        <f>(V265+AH265+AT265+BF265+BR265)/(VLOOKUP($D265,[1]Plan1!$B:$E,4,0))</f>
        <v>0</v>
      </c>
      <c r="CE265" s="18"/>
      <c r="CF265" s="19">
        <f>ROUND((((VLOOKUP($D265,[1]Plan1!$B:$C,2,0)/25) * (VLOOKUP(CF$1,[2]Plan1!$A:$B,2,0))) * BT265),0)</f>
        <v>0</v>
      </c>
      <c r="CG265" s="20">
        <f>ROUND((((VLOOKUP($D265,[1]Plan1!$B:$C,2,0)/25) * (VLOOKUP(CG$1,[2]Plan1!$A:$B,2,0))) * BU265),0)</f>
        <v>0</v>
      </c>
      <c r="CH265" s="19">
        <f>ROUND((((VLOOKUP($D265,[1]Plan1!$B:$C,2,0)/25) * (VLOOKUP(CH$1,[2]Plan1!$A:$B,2,0))) * BV265),0)</f>
        <v>0</v>
      </c>
      <c r="CI265" s="20">
        <f>ROUND((((VLOOKUP($D265,[1]Plan1!$B:$C,2,0)/25) * (VLOOKUP(CI$1,[2]Plan1!$A:$B,2,0))) * BW265),0)</f>
        <v>0</v>
      </c>
      <c r="CJ265" s="19">
        <f>ROUND((((VLOOKUP($D265,[1]Plan1!$B:$C,2,0)/25) * (VLOOKUP(CJ$1,[2]Plan1!$A:$B,2,0))) * BX265),0)</f>
        <v>0</v>
      </c>
      <c r="CK265" s="20">
        <f>ROUND((((VLOOKUP($D265,[1]Plan1!$B:$C,2,0)/25) * (VLOOKUP(CK$1,[2]Plan1!$A:$B,2,0))) * BY265),0)</f>
        <v>0</v>
      </c>
      <c r="CL265" s="19">
        <f>ROUND((((VLOOKUP($D265,[1]Plan1!$B:$C,2,0)/25) * (VLOOKUP(CL$1,[2]Plan1!$A:$B,2,0))) * BZ265),0)</f>
        <v>0</v>
      </c>
      <c r="CM265" s="20">
        <f>ROUND((((VLOOKUP($D265,[1]Plan1!$B:$C,2,0)/25) * (VLOOKUP(CM$1,[2]Plan1!$A:$B,2,0))) * CA265),0)</f>
        <v>0</v>
      </c>
      <c r="CN265" s="19">
        <f>ROUND((((VLOOKUP($D265,[1]Plan1!$B:$C,2,0)/25) * (VLOOKUP(CN$1,[2]Plan1!$A:$B,2,0))) * CB265),0)</f>
        <v>0</v>
      </c>
      <c r="CO265" s="20">
        <f>ROUND((((VLOOKUP($D265,[1]Plan1!$B:$C,2,0)/25) * (VLOOKUP(CO$1,[2]Plan1!$A:$B,2,0))) * CC265),0)</f>
        <v>0</v>
      </c>
      <c r="CP265" s="19">
        <f>ROUND((((VLOOKUP($D265,[1]Plan1!$B:$C,2,0)/25) * (VLOOKUP(CP$1,[2]Plan1!$A:$B,2,0))) * CD265),0)</f>
        <v>0</v>
      </c>
      <c r="CQ265" s="18"/>
      <c r="CR265" s="20">
        <f t="shared" si="16"/>
        <v>0</v>
      </c>
      <c r="CS265" s="19">
        <f>VLOOKUP(D265,[1]Plan1!$B:$C,2,0)</f>
        <v>70</v>
      </c>
      <c r="CT265" s="17">
        <f t="shared" si="17"/>
        <v>-70</v>
      </c>
      <c r="CU265" s="21">
        <f t="shared" si="19"/>
        <v>0</v>
      </c>
      <c r="CV265" s="2"/>
      <c r="CW265" s="2"/>
      <c r="CX265" s="2"/>
      <c r="CY265" s="2"/>
    </row>
    <row r="266" spans="1:103" ht="18.75" hidden="1">
      <c r="A266" s="8" t="s">
        <v>19</v>
      </c>
      <c r="B266" s="15" t="s">
        <v>20</v>
      </c>
      <c r="C266" s="15" t="s">
        <v>21</v>
      </c>
      <c r="D266" s="16" t="s">
        <v>200</v>
      </c>
      <c r="E266" s="16" t="str">
        <f>VLOOKUP(D266,[1]Plan1!$B:$D,3,0)</f>
        <v>01/12/20 a 18/12/20</v>
      </c>
      <c r="F266" s="13">
        <v>74299</v>
      </c>
      <c r="G266" s="13">
        <v>11054</v>
      </c>
      <c r="H266" s="14" t="s">
        <v>46</v>
      </c>
      <c r="I266" s="17" t="str">
        <f t="shared" si="18"/>
        <v/>
      </c>
      <c r="J266" s="17">
        <f>VLOOKUP(D266,[1]Plan1!$B:$E,4,0)</f>
        <v>3</v>
      </c>
      <c r="K266" s="18"/>
      <c r="L266" s="10">
        <v>0</v>
      </c>
      <c r="M266" s="11">
        <v>0</v>
      </c>
      <c r="N266" s="10">
        <v>0</v>
      </c>
      <c r="O266" s="11">
        <v>0</v>
      </c>
      <c r="P266" s="10">
        <v>0</v>
      </c>
      <c r="Q266" s="11">
        <v>0</v>
      </c>
      <c r="R266" s="10">
        <v>0</v>
      </c>
      <c r="S266" s="11">
        <v>0</v>
      </c>
      <c r="T266" s="10">
        <v>0</v>
      </c>
      <c r="U266" s="11">
        <v>0</v>
      </c>
      <c r="V266" s="10">
        <v>0</v>
      </c>
      <c r="W266" s="12"/>
      <c r="X266" s="10">
        <v>0</v>
      </c>
      <c r="Y266" s="11">
        <v>0</v>
      </c>
      <c r="Z266" s="10">
        <v>0</v>
      </c>
      <c r="AA266" s="11">
        <v>0</v>
      </c>
      <c r="AB266" s="10">
        <v>0</v>
      </c>
      <c r="AC266" s="11">
        <v>0</v>
      </c>
      <c r="AD266" s="10">
        <v>0</v>
      </c>
      <c r="AE266" s="11">
        <v>0</v>
      </c>
      <c r="AF266" s="10">
        <v>0</v>
      </c>
      <c r="AG266" s="11">
        <v>0</v>
      </c>
      <c r="AH266" s="10">
        <v>0</v>
      </c>
      <c r="AI266" s="12"/>
      <c r="AJ266" s="10">
        <v>0</v>
      </c>
      <c r="AK266" s="11">
        <v>0</v>
      </c>
      <c r="AL266" s="10">
        <v>0</v>
      </c>
      <c r="AM266" s="11">
        <v>0</v>
      </c>
      <c r="AN266" s="10">
        <v>0</v>
      </c>
      <c r="AO266" s="11">
        <v>0</v>
      </c>
      <c r="AP266" s="10">
        <v>0</v>
      </c>
      <c r="AQ266" s="11">
        <v>0</v>
      </c>
      <c r="AR266" s="10">
        <v>0</v>
      </c>
      <c r="AS266" s="11">
        <v>0</v>
      </c>
      <c r="AT266" s="10">
        <v>0</v>
      </c>
      <c r="AU266" s="12"/>
      <c r="AV266" s="10">
        <v>0</v>
      </c>
      <c r="AW266" s="11">
        <v>0</v>
      </c>
      <c r="AX266" s="10">
        <v>0</v>
      </c>
      <c r="AY266" s="11">
        <v>0</v>
      </c>
      <c r="AZ266" s="10">
        <v>0</v>
      </c>
      <c r="BA266" s="11">
        <v>0</v>
      </c>
      <c r="BB266" s="10">
        <v>0</v>
      </c>
      <c r="BC266" s="11">
        <v>0</v>
      </c>
      <c r="BD266" s="10">
        <v>0</v>
      </c>
      <c r="BE266" s="11">
        <v>0</v>
      </c>
      <c r="BF266" s="10">
        <v>0</v>
      </c>
      <c r="BG266" s="12"/>
      <c r="BH266" s="10">
        <v>0</v>
      </c>
      <c r="BI266" s="11">
        <v>0</v>
      </c>
      <c r="BJ266" s="10">
        <v>0</v>
      </c>
      <c r="BK266" s="11">
        <v>0</v>
      </c>
      <c r="BL266" s="10">
        <v>0</v>
      </c>
      <c r="BM266" s="11">
        <v>0</v>
      </c>
      <c r="BN266" s="10">
        <v>0</v>
      </c>
      <c r="BO266" s="11">
        <v>0</v>
      </c>
      <c r="BP266" s="10">
        <v>0</v>
      </c>
      <c r="BQ266" s="11">
        <v>0</v>
      </c>
      <c r="BR266" s="10">
        <v>0</v>
      </c>
      <c r="BT266" s="19">
        <f>(L266+X266+AJ266+AV266+BH266)/(VLOOKUP($D266,[1]Plan1!$B:$E,4,0))</f>
        <v>0</v>
      </c>
      <c r="BU266" s="20">
        <f>(M266+Y266+AK266+AW266+BI266)/(VLOOKUP($D266,[1]Plan1!$B:$E,4,0))</f>
        <v>0</v>
      </c>
      <c r="BV266" s="19">
        <f>(N266+Z266+AL266+AX266+BJ266)/(VLOOKUP($D266,[1]Plan1!$B:$E,4,0))</f>
        <v>0</v>
      </c>
      <c r="BW266" s="20">
        <f>(O266+AA266+AM266+AY266+BK266)/(VLOOKUP($D266,[1]Plan1!$B:$E,4,0))</f>
        <v>0</v>
      </c>
      <c r="BX266" s="19">
        <f>(P266+AB266+AN266+AZ266+BL266)/(VLOOKUP($D266,[1]Plan1!$B:$E,4,0))</f>
        <v>0</v>
      </c>
      <c r="BY266" s="20">
        <f>(Q266+AC266+AO266+BA266+BM266)/(VLOOKUP($D266,[1]Plan1!$B:$E,4,0))</f>
        <v>0</v>
      </c>
      <c r="BZ266" s="19">
        <f>(R266+AD266+AP266+BB266+BN266)/(VLOOKUP($D266,[1]Plan1!$B:$E,4,0))</f>
        <v>0</v>
      </c>
      <c r="CA266" s="20">
        <f>(S266+AE266+AQ266+BC266+BO266)/(VLOOKUP($D266,[1]Plan1!$B:$E,4,0))</f>
        <v>0</v>
      </c>
      <c r="CB266" s="19">
        <f>(T266+AF266+AR266+BD266+BP266)/(VLOOKUP($D266,[1]Plan1!$B:$E,4,0))</f>
        <v>0</v>
      </c>
      <c r="CC266" s="20">
        <f>(U266+AG266+AS266+BE266+BQ266)/(VLOOKUP($D266,[1]Plan1!$B:$E,4,0))</f>
        <v>0</v>
      </c>
      <c r="CD266" s="19">
        <f>(V266+AH266+AT266+BF266+BR266)/(VLOOKUP($D266,[1]Plan1!$B:$E,4,0))</f>
        <v>0</v>
      </c>
      <c r="CE266" s="18"/>
      <c r="CF266" s="19">
        <f>ROUND((((VLOOKUP($D266,[1]Plan1!$B:$C,2,0)/25) * (VLOOKUP(CF$1,[2]Plan1!$A:$B,2,0))) * BT266),0)</f>
        <v>0</v>
      </c>
      <c r="CG266" s="20">
        <f>ROUND((((VLOOKUP($D266,[1]Plan1!$B:$C,2,0)/25) * (VLOOKUP(CG$1,[2]Plan1!$A:$B,2,0))) * BU266),0)</f>
        <v>0</v>
      </c>
      <c r="CH266" s="19">
        <f>ROUND((((VLOOKUP($D266,[1]Plan1!$B:$C,2,0)/25) * (VLOOKUP(CH$1,[2]Plan1!$A:$B,2,0))) * BV266),0)</f>
        <v>0</v>
      </c>
      <c r="CI266" s="20">
        <f>ROUND((((VLOOKUP($D266,[1]Plan1!$B:$C,2,0)/25) * (VLOOKUP(CI$1,[2]Plan1!$A:$B,2,0))) * BW266),0)</f>
        <v>0</v>
      </c>
      <c r="CJ266" s="19">
        <f>ROUND((((VLOOKUP($D266,[1]Plan1!$B:$C,2,0)/25) * (VLOOKUP(CJ$1,[2]Plan1!$A:$B,2,0))) * BX266),0)</f>
        <v>0</v>
      </c>
      <c r="CK266" s="20">
        <f>ROUND((((VLOOKUP($D266,[1]Plan1!$B:$C,2,0)/25) * (VLOOKUP(CK$1,[2]Plan1!$A:$B,2,0))) * BY266),0)</f>
        <v>0</v>
      </c>
      <c r="CL266" s="19">
        <f>ROUND((((VLOOKUP($D266,[1]Plan1!$B:$C,2,0)/25) * (VLOOKUP(CL$1,[2]Plan1!$A:$B,2,0))) * BZ266),0)</f>
        <v>0</v>
      </c>
      <c r="CM266" s="20">
        <f>ROUND((((VLOOKUP($D266,[1]Plan1!$B:$C,2,0)/25) * (VLOOKUP(CM$1,[2]Plan1!$A:$B,2,0))) * CA266),0)</f>
        <v>0</v>
      </c>
      <c r="CN266" s="19">
        <f>ROUND((((VLOOKUP($D266,[1]Plan1!$B:$C,2,0)/25) * (VLOOKUP(CN$1,[2]Plan1!$A:$B,2,0))) * CB266),0)</f>
        <v>0</v>
      </c>
      <c r="CO266" s="20">
        <f>ROUND((((VLOOKUP($D266,[1]Plan1!$B:$C,2,0)/25) * (VLOOKUP(CO$1,[2]Plan1!$A:$B,2,0))) * CC266),0)</f>
        <v>0</v>
      </c>
      <c r="CP266" s="19">
        <f>ROUND((((VLOOKUP($D266,[1]Plan1!$B:$C,2,0)/25) * (VLOOKUP(CP$1,[2]Plan1!$A:$B,2,0))) * CD266),0)</f>
        <v>0</v>
      </c>
      <c r="CQ266" s="18"/>
      <c r="CR266" s="20">
        <f t="shared" si="16"/>
        <v>0</v>
      </c>
      <c r="CS266" s="19">
        <f>VLOOKUP(D266,[1]Plan1!$B:$C,2,0)</f>
        <v>70</v>
      </c>
      <c r="CT266" s="17">
        <f t="shared" si="17"/>
        <v>-70</v>
      </c>
      <c r="CU266" s="21">
        <f t="shared" si="19"/>
        <v>0</v>
      </c>
      <c r="CV266" s="2"/>
      <c r="CW266" s="2"/>
      <c r="CX266" s="2"/>
      <c r="CY266" s="2"/>
    </row>
    <row r="267" spans="1:103" ht="18.75" hidden="1">
      <c r="A267" s="8" t="s">
        <v>19</v>
      </c>
      <c r="B267" s="15" t="s">
        <v>20</v>
      </c>
      <c r="C267" s="15" t="s">
        <v>21</v>
      </c>
      <c r="D267" s="16" t="s">
        <v>200</v>
      </c>
      <c r="E267" s="16" t="str">
        <f>VLOOKUP(D267,[1]Plan1!$B:$D,3,0)</f>
        <v>01/12/20 a 18/12/20</v>
      </c>
      <c r="F267" s="13">
        <v>82073</v>
      </c>
      <c r="G267" s="13">
        <v>10785</v>
      </c>
      <c r="H267" s="14" t="s">
        <v>47</v>
      </c>
      <c r="I267" s="17" t="str">
        <f t="shared" si="18"/>
        <v/>
      </c>
      <c r="J267" s="17">
        <f>VLOOKUP(D267,[1]Plan1!$B:$E,4,0)</f>
        <v>3</v>
      </c>
      <c r="K267" s="18"/>
      <c r="L267" s="10">
        <v>0</v>
      </c>
      <c r="M267" s="11">
        <v>0</v>
      </c>
      <c r="N267" s="10">
        <v>0</v>
      </c>
      <c r="O267" s="11">
        <v>0</v>
      </c>
      <c r="P267" s="10">
        <v>0</v>
      </c>
      <c r="Q267" s="11">
        <v>0</v>
      </c>
      <c r="R267" s="10">
        <v>0</v>
      </c>
      <c r="S267" s="11">
        <v>0</v>
      </c>
      <c r="T267" s="10">
        <v>0</v>
      </c>
      <c r="U267" s="11">
        <v>0</v>
      </c>
      <c r="V267" s="10">
        <v>0</v>
      </c>
      <c r="W267" s="12"/>
      <c r="X267" s="10">
        <v>0</v>
      </c>
      <c r="Y267" s="11">
        <v>0</v>
      </c>
      <c r="Z267" s="10">
        <v>0</v>
      </c>
      <c r="AA267" s="11">
        <v>0</v>
      </c>
      <c r="AB267" s="10">
        <v>0</v>
      </c>
      <c r="AC267" s="11">
        <v>0</v>
      </c>
      <c r="AD267" s="10">
        <v>0</v>
      </c>
      <c r="AE267" s="11">
        <v>0</v>
      </c>
      <c r="AF267" s="10">
        <v>0</v>
      </c>
      <c r="AG267" s="11">
        <v>0</v>
      </c>
      <c r="AH267" s="10">
        <v>0</v>
      </c>
      <c r="AI267" s="12"/>
      <c r="AJ267" s="10">
        <v>0</v>
      </c>
      <c r="AK267" s="11">
        <v>0</v>
      </c>
      <c r="AL267" s="10">
        <v>0</v>
      </c>
      <c r="AM267" s="11">
        <v>0</v>
      </c>
      <c r="AN267" s="10">
        <v>0</v>
      </c>
      <c r="AO267" s="11">
        <v>0</v>
      </c>
      <c r="AP267" s="10">
        <v>0</v>
      </c>
      <c r="AQ267" s="11">
        <v>0</v>
      </c>
      <c r="AR267" s="10">
        <v>0</v>
      </c>
      <c r="AS267" s="11">
        <v>0</v>
      </c>
      <c r="AT267" s="10">
        <v>0</v>
      </c>
      <c r="AU267" s="12"/>
      <c r="AV267" s="10">
        <v>0</v>
      </c>
      <c r="AW267" s="11">
        <v>0</v>
      </c>
      <c r="AX267" s="10">
        <v>0</v>
      </c>
      <c r="AY267" s="11">
        <v>0</v>
      </c>
      <c r="AZ267" s="10">
        <v>0</v>
      </c>
      <c r="BA267" s="11">
        <v>0</v>
      </c>
      <c r="BB267" s="10">
        <v>0</v>
      </c>
      <c r="BC267" s="11">
        <v>0</v>
      </c>
      <c r="BD267" s="10">
        <v>0</v>
      </c>
      <c r="BE267" s="11">
        <v>0</v>
      </c>
      <c r="BF267" s="10">
        <v>0</v>
      </c>
      <c r="BG267" s="12"/>
      <c r="BH267" s="10">
        <v>0</v>
      </c>
      <c r="BI267" s="11">
        <v>0</v>
      </c>
      <c r="BJ267" s="10">
        <v>0</v>
      </c>
      <c r="BK267" s="11">
        <v>0</v>
      </c>
      <c r="BL267" s="10">
        <v>0</v>
      </c>
      <c r="BM267" s="11">
        <v>0</v>
      </c>
      <c r="BN267" s="10">
        <v>0</v>
      </c>
      <c r="BO267" s="11">
        <v>0</v>
      </c>
      <c r="BP267" s="10">
        <v>0</v>
      </c>
      <c r="BQ267" s="11">
        <v>0</v>
      </c>
      <c r="BR267" s="10">
        <v>0</v>
      </c>
      <c r="BT267" s="19">
        <f>(L267+X267+AJ267+AV267+BH267)/(VLOOKUP($D267,[1]Plan1!$B:$E,4,0))</f>
        <v>0</v>
      </c>
      <c r="BU267" s="20">
        <f>(M267+Y267+AK267+AW267+BI267)/(VLOOKUP($D267,[1]Plan1!$B:$E,4,0))</f>
        <v>0</v>
      </c>
      <c r="BV267" s="19">
        <f>(N267+Z267+AL267+AX267+BJ267)/(VLOOKUP($D267,[1]Plan1!$B:$E,4,0))</f>
        <v>0</v>
      </c>
      <c r="BW267" s="20">
        <f>(O267+AA267+AM267+AY267+BK267)/(VLOOKUP($D267,[1]Plan1!$B:$E,4,0))</f>
        <v>0</v>
      </c>
      <c r="BX267" s="19">
        <f>(P267+AB267+AN267+AZ267+BL267)/(VLOOKUP($D267,[1]Plan1!$B:$E,4,0))</f>
        <v>0</v>
      </c>
      <c r="BY267" s="20">
        <f>(Q267+AC267+AO267+BA267+BM267)/(VLOOKUP($D267,[1]Plan1!$B:$E,4,0))</f>
        <v>0</v>
      </c>
      <c r="BZ267" s="19">
        <f>(R267+AD267+AP267+BB267+BN267)/(VLOOKUP($D267,[1]Plan1!$B:$E,4,0))</f>
        <v>0</v>
      </c>
      <c r="CA267" s="20">
        <f>(S267+AE267+AQ267+BC267+BO267)/(VLOOKUP($D267,[1]Plan1!$B:$E,4,0))</f>
        <v>0</v>
      </c>
      <c r="CB267" s="19">
        <f>(T267+AF267+AR267+BD267+BP267)/(VLOOKUP($D267,[1]Plan1!$B:$E,4,0))</f>
        <v>0</v>
      </c>
      <c r="CC267" s="20">
        <f>(U267+AG267+AS267+BE267+BQ267)/(VLOOKUP($D267,[1]Plan1!$B:$E,4,0))</f>
        <v>0</v>
      </c>
      <c r="CD267" s="19">
        <f>(V267+AH267+AT267+BF267+BR267)/(VLOOKUP($D267,[1]Plan1!$B:$E,4,0))</f>
        <v>0</v>
      </c>
      <c r="CE267" s="18"/>
      <c r="CF267" s="19">
        <f>ROUND((((VLOOKUP($D267,[1]Plan1!$B:$C,2,0)/25) * (VLOOKUP(CF$1,[2]Plan1!$A:$B,2,0))) * BT267),0)</f>
        <v>0</v>
      </c>
      <c r="CG267" s="20">
        <f>ROUND((((VLOOKUP($D267,[1]Plan1!$B:$C,2,0)/25) * (VLOOKUP(CG$1,[2]Plan1!$A:$B,2,0))) * BU267),0)</f>
        <v>0</v>
      </c>
      <c r="CH267" s="19">
        <f>ROUND((((VLOOKUP($D267,[1]Plan1!$B:$C,2,0)/25) * (VLOOKUP(CH$1,[2]Plan1!$A:$B,2,0))) * BV267),0)</f>
        <v>0</v>
      </c>
      <c r="CI267" s="20">
        <f>ROUND((((VLOOKUP($D267,[1]Plan1!$B:$C,2,0)/25) * (VLOOKUP(CI$1,[2]Plan1!$A:$B,2,0))) * BW267),0)</f>
        <v>0</v>
      </c>
      <c r="CJ267" s="19">
        <f>ROUND((((VLOOKUP($D267,[1]Plan1!$B:$C,2,0)/25) * (VLOOKUP(CJ$1,[2]Plan1!$A:$B,2,0))) * BX267),0)</f>
        <v>0</v>
      </c>
      <c r="CK267" s="20">
        <f>ROUND((((VLOOKUP($D267,[1]Plan1!$B:$C,2,0)/25) * (VLOOKUP(CK$1,[2]Plan1!$A:$B,2,0))) * BY267),0)</f>
        <v>0</v>
      </c>
      <c r="CL267" s="19">
        <f>ROUND((((VLOOKUP($D267,[1]Plan1!$B:$C,2,0)/25) * (VLOOKUP(CL$1,[2]Plan1!$A:$B,2,0))) * BZ267),0)</f>
        <v>0</v>
      </c>
      <c r="CM267" s="20">
        <f>ROUND((((VLOOKUP($D267,[1]Plan1!$B:$C,2,0)/25) * (VLOOKUP(CM$1,[2]Plan1!$A:$B,2,0))) * CA267),0)</f>
        <v>0</v>
      </c>
      <c r="CN267" s="19">
        <f>ROUND((((VLOOKUP($D267,[1]Plan1!$B:$C,2,0)/25) * (VLOOKUP(CN$1,[2]Plan1!$A:$B,2,0))) * CB267),0)</f>
        <v>0</v>
      </c>
      <c r="CO267" s="20">
        <f>ROUND((((VLOOKUP($D267,[1]Plan1!$B:$C,2,0)/25) * (VLOOKUP(CO$1,[2]Plan1!$A:$B,2,0))) * CC267),0)</f>
        <v>0</v>
      </c>
      <c r="CP267" s="19">
        <f>ROUND((((VLOOKUP($D267,[1]Plan1!$B:$C,2,0)/25) * (VLOOKUP(CP$1,[2]Plan1!$A:$B,2,0))) * CD267),0)</f>
        <v>0</v>
      </c>
      <c r="CQ267" s="18"/>
      <c r="CR267" s="20">
        <f t="shared" si="16"/>
        <v>0</v>
      </c>
      <c r="CS267" s="19">
        <f>VLOOKUP(D267,[1]Plan1!$B:$C,2,0)</f>
        <v>70</v>
      </c>
      <c r="CT267" s="17">
        <f t="shared" si="17"/>
        <v>-70</v>
      </c>
      <c r="CU267" s="21">
        <f t="shared" si="19"/>
        <v>0</v>
      </c>
      <c r="CV267" s="2"/>
      <c r="CW267" s="2"/>
      <c r="CX267" s="2"/>
      <c r="CY267" s="2"/>
    </row>
    <row r="268" spans="1:103" ht="18.75" hidden="1">
      <c r="A268" s="8" t="s">
        <v>19</v>
      </c>
      <c r="B268" s="15" t="s">
        <v>20</v>
      </c>
      <c r="C268" s="15" t="s">
        <v>21</v>
      </c>
      <c r="D268" s="16" t="s">
        <v>200</v>
      </c>
      <c r="E268" s="16" t="str">
        <f>VLOOKUP(D268,[1]Plan1!$B:$D,3,0)</f>
        <v>01/12/20 a 18/12/20</v>
      </c>
      <c r="F268" s="13">
        <v>63424</v>
      </c>
      <c r="G268" s="13">
        <v>10791</v>
      </c>
      <c r="H268" s="14" t="s">
        <v>48</v>
      </c>
      <c r="I268" s="17" t="str">
        <f t="shared" si="18"/>
        <v/>
      </c>
      <c r="J268" s="17">
        <f>VLOOKUP(D268,[1]Plan1!$B:$E,4,0)</f>
        <v>3</v>
      </c>
      <c r="K268" s="18"/>
      <c r="L268" s="10">
        <v>0</v>
      </c>
      <c r="M268" s="11">
        <v>0</v>
      </c>
      <c r="N268" s="10">
        <v>0</v>
      </c>
      <c r="O268" s="11">
        <v>0</v>
      </c>
      <c r="P268" s="10">
        <v>0</v>
      </c>
      <c r="Q268" s="11">
        <v>0</v>
      </c>
      <c r="R268" s="10">
        <v>0</v>
      </c>
      <c r="S268" s="11">
        <v>0</v>
      </c>
      <c r="T268" s="10">
        <v>0</v>
      </c>
      <c r="U268" s="11">
        <v>0</v>
      </c>
      <c r="V268" s="10">
        <v>0</v>
      </c>
      <c r="W268" s="12"/>
      <c r="X268" s="10">
        <v>0</v>
      </c>
      <c r="Y268" s="11">
        <v>0</v>
      </c>
      <c r="Z268" s="10">
        <v>0</v>
      </c>
      <c r="AA268" s="11">
        <v>0</v>
      </c>
      <c r="AB268" s="10">
        <v>0</v>
      </c>
      <c r="AC268" s="11">
        <v>0</v>
      </c>
      <c r="AD268" s="10">
        <v>0</v>
      </c>
      <c r="AE268" s="11">
        <v>0</v>
      </c>
      <c r="AF268" s="10">
        <v>0</v>
      </c>
      <c r="AG268" s="11">
        <v>0</v>
      </c>
      <c r="AH268" s="10">
        <v>0</v>
      </c>
      <c r="AI268" s="12"/>
      <c r="AJ268" s="10">
        <v>0</v>
      </c>
      <c r="AK268" s="11">
        <v>0</v>
      </c>
      <c r="AL268" s="10">
        <v>0</v>
      </c>
      <c r="AM268" s="11">
        <v>0</v>
      </c>
      <c r="AN268" s="10">
        <v>0</v>
      </c>
      <c r="AO268" s="11">
        <v>0</v>
      </c>
      <c r="AP268" s="10">
        <v>0</v>
      </c>
      <c r="AQ268" s="11">
        <v>0</v>
      </c>
      <c r="AR268" s="10">
        <v>0</v>
      </c>
      <c r="AS268" s="11">
        <v>0</v>
      </c>
      <c r="AT268" s="10">
        <v>0</v>
      </c>
      <c r="AU268" s="12"/>
      <c r="AV268" s="10">
        <v>0</v>
      </c>
      <c r="AW268" s="11">
        <v>0</v>
      </c>
      <c r="AX268" s="10">
        <v>0</v>
      </c>
      <c r="AY268" s="11">
        <v>0</v>
      </c>
      <c r="AZ268" s="10">
        <v>0</v>
      </c>
      <c r="BA268" s="11">
        <v>0</v>
      </c>
      <c r="BB268" s="10">
        <v>0</v>
      </c>
      <c r="BC268" s="11">
        <v>0</v>
      </c>
      <c r="BD268" s="10">
        <v>0</v>
      </c>
      <c r="BE268" s="11">
        <v>0</v>
      </c>
      <c r="BF268" s="10">
        <v>0</v>
      </c>
      <c r="BG268" s="12"/>
      <c r="BH268" s="10">
        <v>0</v>
      </c>
      <c r="BI268" s="11">
        <v>0</v>
      </c>
      <c r="BJ268" s="10">
        <v>0</v>
      </c>
      <c r="BK268" s="11">
        <v>0</v>
      </c>
      <c r="BL268" s="10">
        <v>0</v>
      </c>
      <c r="BM268" s="11">
        <v>0</v>
      </c>
      <c r="BN268" s="10">
        <v>0</v>
      </c>
      <c r="BO268" s="11">
        <v>0</v>
      </c>
      <c r="BP268" s="10">
        <v>0</v>
      </c>
      <c r="BQ268" s="11">
        <v>0</v>
      </c>
      <c r="BR268" s="10">
        <v>0</v>
      </c>
      <c r="BT268" s="19">
        <f>(L268+X268+AJ268+AV268+BH268)/(VLOOKUP($D268,[1]Plan1!$B:$E,4,0))</f>
        <v>0</v>
      </c>
      <c r="BU268" s="20">
        <f>(M268+Y268+AK268+AW268+BI268)/(VLOOKUP($D268,[1]Plan1!$B:$E,4,0))</f>
        <v>0</v>
      </c>
      <c r="BV268" s="19">
        <f>(N268+Z268+AL268+AX268+BJ268)/(VLOOKUP($D268,[1]Plan1!$B:$E,4,0))</f>
        <v>0</v>
      </c>
      <c r="BW268" s="20">
        <f>(O268+AA268+AM268+AY268+BK268)/(VLOOKUP($D268,[1]Plan1!$B:$E,4,0))</f>
        <v>0</v>
      </c>
      <c r="BX268" s="19">
        <f>(P268+AB268+AN268+AZ268+BL268)/(VLOOKUP($D268,[1]Plan1!$B:$E,4,0))</f>
        <v>0</v>
      </c>
      <c r="BY268" s="20">
        <f>(Q268+AC268+AO268+BA268+BM268)/(VLOOKUP($D268,[1]Plan1!$B:$E,4,0))</f>
        <v>0</v>
      </c>
      <c r="BZ268" s="19">
        <f>(R268+AD268+AP268+BB268+BN268)/(VLOOKUP($D268,[1]Plan1!$B:$E,4,0))</f>
        <v>0</v>
      </c>
      <c r="CA268" s="20">
        <f>(S268+AE268+AQ268+BC268+BO268)/(VLOOKUP($D268,[1]Plan1!$B:$E,4,0))</f>
        <v>0</v>
      </c>
      <c r="CB268" s="19">
        <f>(T268+AF268+AR268+BD268+BP268)/(VLOOKUP($D268,[1]Plan1!$B:$E,4,0))</f>
        <v>0</v>
      </c>
      <c r="CC268" s="20">
        <f>(U268+AG268+AS268+BE268+BQ268)/(VLOOKUP($D268,[1]Plan1!$B:$E,4,0))</f>
        <v>0</v>
      </c>
      <c r="CD268" s="19">
        <f>(V268+AH268+AT268+BF268+BR268)/(VLOOKUP($D268,[1]Plan1!$B:$E,4,0))</f>
        <v>0</v>
      </c>
      <c r="CE268" s="18"/>
      <c r="CF268" s="19">
        <f>ROUND((((VLOOKUP($D268,[1]Plan1!$B:$C,2,0)/25) * (VLOOKUP(CF$1,[2]Plan1!$A:$B,2,0))) * BT268),0)</f>
        <v>0</v>
      </c>
      <c r="CG268" s="20">
        <f>ROUND((((VLOOKUP($D268,[1]Plan1!$B:$C,2,0)/25) * (VLOOKUP(CG$1,[2]Plan1!$A:$B,2,0))) * BU268),0)</f>
        <v>0</v>
      </c>
      <c r="CH268" s="19">
        <f>ROUND((((VLOOKUP($D268,[1]Plan1!$B:$C,2,0)/25) * (VLOOKUP(CH$1,[2]Plan1!$A:$B,2,0))) * BV268),0)</f>
        <v>0</v>
      </c>
      <c r="CI268" s="20">
        <f>ROUND((((VLOOKUP($D268,[1]Plan1!$B:$C,2,0)/25) * (VLOOKUP(CI$1,[2]Plan1!$A:$B,2,0))) * BW268),0)</f>
        <v>0</v>
      </c>
      <c r="CJ268" s="19">
        <f>ROUND((((VLOOKUP($D268,[1]Plan1!$B:$C,2,0)/25) * (VLOOKUP(CJ$1,[2]Plan1!$A:$B,2,0))) * BX268),0)</f>
        <v>0</v>
      </c>
      <c r="CK268" s="20">
        <f>ROUND((((VLOOKUP($D268,[1]Plan1!$B:$C,2,0)/25) * (VLOOKUP(CK$1,[2]Plan1!$A:$B,2,0))) * BY268),0)</f>
        <v>0</v>
      </c>
      <c r="CL268" s="19">
        <f>ROUND((((VLOOKUP($D268,[1]Plan1!$B:$C,2,0)/25) * (VLOOKUP(CL$1,[2]Plan1!$A:$B,2,0))) * BZ268),0)</f>
        <v>0</v>
      </c>
      <c r="CM268" s="20">
        <f>ROUND((((VLOOKUP($D268,[1]Plan1!$B:$C,2,0)/25) * (VLOOKUP(CM$1,[2]Plan1!$A:$B,2,0))) * CA268),0)</f>
        <v>0</v>
      </c>
      <c r="CN268" s="19">
        <f>ROUND((((VLOOKUP($D268,[1]Plan1!$B:$C,2,0)/25) * (VLOOKUP(CN$1,[2]Plan1!$A:$B,2,0))) * CB268),0)</f>
        <v>0</v>
      </c>
      <c r="CO268" s="20">
        <f>ROUND((((VLOOKUP($D268,[1]Plan1!$B:$C,2,0)/25) * (VLOOKUP(CO$1,[2]Plan1!$A:$B,2,0))) * CC268),0)</f>
        <v>0</v>
      </c>
      <c r="CP268" s="19">
        <f>ROUND((((VLOOKUP($D268,[1]Plan1!$B:$C,2,0)/25) * (VLOOKUP(CP$1,[2]Plan1!$A:$B,2,0))) * CD268),0)</f>
        <v>0</v>
      </c>
      <c r="CQ268" s="18"/>
      <c r="CR268" s="20">
        <f t="shared" si="16"/>
        <v>0</v>
      </c>
      <c r="CS268" s="19">
        <f>VLOOKUP(D268,[1]Plan1!$B:$C,2,0)</f>
        <v>70</v>
      </c>
      <c r="CT268" s="17">
        <f t="shared" si="17"/>
        <v>-70</v>
      </c>
      <c r="CU268" s="21">
        <f t="shared" si="19"/>
        <v>0</v>
      </c>
      <c r="CV268" s="2"/>
      <c r="CW268" s="2"/>
      <c r="CX268" s="2"/>
      <c r="CY268" s="2"/>
    </row>
    <row r="269" spans="1:103" ht="18.75" hidden="1">
      <c r="A269" s="8" t="s">
        <v>19</v>
      </c>
      <c r="B269" s="15" t="s">
        <v>20</v>
      </c>
      <c r="C269" s="15" t="s">
        <v>21</v>
      </c>
      <c r="D269" s="16" t="s">
        <v>200</v>
      </c>
      <c r="E269" s="16" t="str">
        <f>VLOOKUP(D269,[1]Plan1!$B:$D,3,0)</f>
        <v>01/12/20 a 18/12/20</v>
      </c>
      <c r="F269" s="13">
        <v>75383</v>
      </c>
      <c r="G269" s="13">
        <v>10845</v>
      </c>
      <c r="H269" s="14" t="s">
        <v>49</v>
      </c>
      <c r="I269" s="17" t="str">
        <f t="shared" si="18"/>
        <v/>
      </c>
      <c r="J269" s="17">
        <f>VLOOKUP(D269,[1]Plan1!$B:$E,4,0)</f>
        <v>3</v>
      </c>
      <c r="K269" s="18"/>
      <c r="L269" s="10">
        <v>0</v>
      </c>
      <c r="M269" s="11">
        <v>0</v>
      </c>
      <c r="N269" s="10">
        <v>0</v>
      </c>
      <c r="O269" s="11">
        <v>0</v>
      </c>
      <c r="P269" s="10">
        <v>0</v>
      </c>
      <c r="Q269" s="11">
        <v>0</v>
      </c>
      <c r="R269" s="10">
        <v>0</v>
      </c>
      <c r="S269" s="11">
        <v>0</v>
      </c>
      <c r="T269" s="10">
        <v>0</v>
      </c>
      <c r="U269" s="11">
        <v>0</v>
      </c>
      <c r="V269" s="10">
        <v>0</v>
      </c>
      <c r="W269" s="12"/>
      <c r="X269" s="10">
        <v>0</v>
      </c>
      <c r="Y269" s="11">
        <v>0</v>
      </c>
      <c r="Z269" s="10">
        <v>0</v>
      </c>
      <c r="AA269" s="11">
        <v>0</v>
      </c>
      <c r="AB269" s="10">
        <v>0</v>
      </c>
      <c r="AC269" s="11">
        <v>0</v>
      </c>
      <c r="AD269" s="10">
        <v>0</v>
      </c>
      <c r="AE269" s="11">
        <v>0</v>
      </c>
      <c r="AF269" s="10">
        <v>0</v>
      </c>
      <c r="AG269" s="11">
        <v>0</v>
      </c>
      <c r="AH269" s="10">
        <v>0</v>
      </c>
      <c r="AI269" s="12"/>
      <c r="AJ269" s="10">
        <v>0</v>
      </c>
      <c r="AK269" s="11">
        <v>0</v>
      </c>
      <c r="AL269" s="10">
        <v>0</v>
      </c>
      <c r="AM269" s="11">
        <v>0</v>
      </c>
      <c r="AN269" s="10">
        <v>0</v>
      </c>
      <c r="AO269" s="11">
        <v>0</v>
      </c>
      <c r="AP269" s="10">
        <v>0</v>
      </c>
      <c r="AQ269" s="11">
        <v>0</v>
      </c>
      <c r="AR269" s="10">
        <v>0</v>
      </c>
      <c r="AS269" s="11">
        <v>0</v>
      </c>
      <c r="AT269" s="10">
        <v>0</v>
      </c>
      <c r="AU269" s="12"/>
      <c r="AV269" s="10">
        <v>0</v>
      </c>
      <c r="AW269" s="11">
        <v>0</v>
      </c>
      <c r="AX269" s="10">
        <v>0</v>
      </c>
      <c r="AY269" s="11">
        <v>0</v>
      </c>
      <c r="AZ269" s="10">
        <v>0</v>
      </c>
      <c r="BA269" s="11">
        <v>0</v>
      </c>
      <c r="BB269" s="10">
        <v>0</v>
      </c>
      <c r="BC269" s="11">
        <v>0</v>
      </c>
      <c r="BD269" s="10">
        <v>0</v>
      </c>
      <c r="BE269" s="11">
        <v>0</v>
      </c>
      <c r="BF269" s="10">
        <v>0</v>
      </c>
      <c r="BG269" s="12"/>
      <c r="BH269" s="10">
        <v>0</v>
      </c>
      <c r="BI269" s="11">
        <v>0</v>
      </c>
      <c r="BJ269" s="10">
        <v>0</v>
      </c>
      <c r="BK269" s="11">
        <v>0</v>
      </c>
      <c r="BL269" s="10">
        <v>0</v>
      </c>
      <c r="BM269" s="11">
        <v>0</v>
      </c>
      <c r="BN269" s="10">
        <v>0</v>
      </c>
      <c r="BO269" s="11">
        <v>0</v>
      </c>
      <c r="BP269" s="10">
        <v>0</v>
      </c>
      <c r="BQ269" s="11">
        <v>0</v>
      </c>
      <c r="BR269" s="10">
        <v>0</v>
      </c>
      <c r="BT269" s="19">
        <f>(L269+X269+AJ269+AV269+BH269)/(VLOOKUP($D269,[1]Plan1!$B:$E,4,0))</f>
        <v>0</v>
      </c>
      <c r="BU269" s="20">
        <f>(M269+Y269+AK269+AW269+BI269)/(VLOOKUP($D269,[1]Plan1!$B:$E,4,0))</f>
        <v>0</v>
      </c>
      <c r="BV269" s="19">
        <f>(N269+Z269+AL269+AX269+BJ269)/(VLOOKUP($D269,[1]Plan1!$B:$E,4,0))</f>
        <v>0</v>
      </c>
      <c r="BW269" s="20">
        <f>(O269+AA269+AM269+AY269+BK269)/(VLOOKUP($D269,[1]Plan1!$B:$E,4,0))</f>
        <v>0</v>
      </c>
      <c r="BX269" s="19">
        <f>(P269+AB269+AN269+AZ269+BL269)/(VLOOKUP($D269,[1]Plan1!$B:$E,4,0))</f>
        <v>0</v>
      </c>
      <c r="BY269" s="20">
        <f>(Q269+AC269+AO269+BA269+BM269)/(VLOOKUP($D269,[1]Plan1!$B:$E,4,0))</f>
        <v>0</v>
      </c>
      <c r="BZ269" s="19">
        <f>(R269+AD269+AP269+BB269+BN269)/(VLOOKUP($D269,[1]Plan1!$B:$E,4,0))</f>
        <v>0</v>
      </c>
      <c r="CA269" s="20">
        <f>(S269+AE269+AQ269+BC269+BO269)/(VLOOKUP($D269,[1]Plan1!$B:$E,4,0))</f>
        <v>0</v>
      </c>
      <c r="CB269" s="19">
        <f>(T269+AF269+AR269+BD269+BP269)/(VLOOKUP($D269,[1]Plan1!$B:$E,4,0))</f>
        <v>0</v>
      </c>
      <c r="CC269" s="20">
        <f>(U269+AG269+AS269+BE269+BQ269)/(VLOOKUP($D269,[1]Plan1!$B:$E,4,0))</f>
        <v>0</v>
      </c>
      <c r="CD269" s="19">
        <f>(V269+AH269+AT269+BF269+BR269)/(VLOOKUP($D269,[1]Plan1!$B:$E,4,0))</f>
        <v>0</v>
      </c>
      <c r="CE269" s="18"/>
      <c r="CF269" s="19">
        <f>ROUND((((VLOOKUP($D269,[1]Plan1!$B:$C,2,0)/25) * (VLOOKUP(CF$1,[2]Plan1!$A:$B,2,0))) * BT269),0)</f>
        <v>0</v>
      </c>
      <c r="CG269" s="20">
        <f>ROUND((((VLOOKUP($D269,[1]Plan1!$B:$C,2,0)/25) * (VLOOKUP(CG$1,[2]Plan1!$A:$B,2,0))) * BU269),0)</f>
        <v>0</v>
      </c>
      <c r="CH269" s="19">
        <f>ROUND((((VLOOKUP($D269,[1]Plan1!$B:$C,2,0)/25) * (VLOOKUP(CH$1,[2]Plan1!$A:$B,2,0))) * BV269),0)</f>
        <v>0</v>
      </c>
      <c r="CI269" s="20">
        <f>ROUND((((VLOOKUP($D269,[1]Plan1!$B:$C,2,0)/25) * (VLOOKUP(CI$1,[2]Plan1!$A:$B,2,0))) * BW269),0)</f>
        <v>0</v>
      </c>
      <c r="CJ269" s="19">
        <f>ROUND((((VLOOKUP($D269,[1]Plan1!$B:$C,2,0)/25) * (VLOOKUP(CJ$1,[2]Plan1!$A:$B,2,0))) * BX269),0)</f>
        <v>0</v>
      </c>
      <c r="CK269" s="20">
        <f>ROUND((((VLOOKUP($D269,[1]Plan1!$B:$C,2,0)/25) * (VLOOKUP(CK$1,[2]Plan1!$A:$B,2,0))) * BY269),0)</f>
        <v>0</v>
      </c>
      <c r="CL269" s="19">
        <f>ROUND((((VLOOKUP($D269,[1]Plan1!$B:$C,2,0)/25) * (VLOOKUP(CL$1,[2]Plan1!$A:$B,2,0))) * BZ269),0)</f>
        <v>0</v>
      </c>
      <c r="CM269" s="20">
        <f>ROUND((((VLOOKUP($D269,[1]Plan1!$B:$C,2,0)/25) * (VLOOKUP(CM$1,[2]Plan1!$A:$B,2,0))) * CA269),0)</f>
        <v>0</v>
      </c>
      <c r="CN269" s="19">
        <f>ROUND((((VLOOKUP($D269,[1]Plan1!$B:$C,2,0)/25) * (VLOOKUP(CN$1,[2]Plan1!$A:$B,2,0))) * CB269),0)</f>
        <v>0</v>
      </c>
      <c r="CO269" s="20">
        <f>ROUND((((VLOOKUP($D269,[1]Plan1!$B:$C,2,0)/25) * (VLOOKUP(CO$1,[2]Plan1!$A:$B,2,0))) * CC269),0)</f>
        <v>0</v>
      </c>
      <c r="CP269" s="19">
        <f>ROUND((((VLOOKUP($D269,[1]Plan1!$B:$C,2,0)/25) * (VLOOKUP(CP$1,[2]Plan1!$A:$B,2,0))) * CD269),0)</f>
        <v>0</v>
      </c>
      <c r="CQ269" s="18"/>
      <c r="CR269" s="20">
        <f t="shared" si="16"/>
        <v>0</v>
      </c>
      <c r="CS269" s="19">
        <f>VLOOKUP(D269,[1]Plan1!$B:$C,2,0)</f>
        <v>70</v>
      </c>
      <c r="CT269" s="17">
        <f t="shared" si="17"/>
        <v>-70</v>
      </c>
      <c r="CU269" s="21">
        <f t="shared" si="19"/>
        <v>0</v>
      </c>
      <c r="CV269" s="2"/>
      <c r="CW269" s="2"/>
      <c r="CX269" s="2"/>
      <c r="CY269" s="2"/>
    </row>
    <row r="270" spans="1:103" ht="18.75" hidden="1">
      <c r="A270" s="8" t="s">
        <v>19</v>
      </c>
      <c r="B270" s="15" t="s">
        <v>20</v>
      </c>
      <c r="C270" s="15" t="s">
        <v>21</v>
      </c>
      <c r="D270" s="16" t="s">
        <v>200</v>
      </c>
      <c r="E270" s="16" t="str">
        <f>VLOOKUP(D270,[1]Plan1!$B:$D,3,0)</f>
        <v>01/12/20 a 18/12/20</v>
      </c>
      <c r="F270" s="13">
        <v>177522</v>
      </c>
      <c r="G270" s="13">
        <v>11431</v>
      </c>
      <c r="H270" s="14" t="s">
        <v>50</v>
      </c>
      <c r="I270" s="17" t="str">
        <f t="shared" si="18"/>
        <v/>
      </c>
      <c r="J270" s="17">
        <f>VLOOKUP(D270,[1]Plan1!$B:$E,4,0)</f>
        <v>3</v>
      </c>
      <c r="K270" s="18"/>
      <c r="L270" s="10">
        <v>0</v>
      </c>
      <c r="M270" s="11">
        <v>0</v>
      </c>
      <c r="N270" s="10">
        <v>0</v>
      </c>
      <c r="O270" s="11">
        <v>0</v>
      </c>
      <c r="P270" s="10">
        <v>0</v>
      </c>
      <c r="Q270" s="11">
        <v>0</v>
      </c>
      <c r="R270" s="10">
        <v>0</v>
      </c>
      <c r="S270" s="11">
        <v>0</v>
      </c>
      <c r="T270" s="10">
        <v>0</v>
      </c>
      <c r="U270" s="11">
        <v>0</v>
      </c>
      <c r="V270" s="10">
        <v>0</v>
      </c>
      <c r="W270" s="12"/>
      <c r="X270" s="10">
        <v>0</v>
      </c>
      <c r="Y270" s="11">
        <v>0</v>
      </c>
      <c r="Z270" s="10">
        <v>0</v>
      </c>
      <c r="AA270" s="11">
        <v>0</v>
      </c>
      <c r="AB270" s="10">
        <v>0</v>
      </c>
      <c r="AC270" s="11">
        <v>0</v>
      </c>
      <c r="AD270" s="10">
        <v>0</v>
      </c>
      <c r="AE270" s="11">
        <v>0</v>
      </c>
      <c r="AF270" s="10">
        <v>0</v>
      </c>
      <c r="AG270" s="11">
        <v>0</v>
      </c>
      <c r="AH270" s="10">
        <v>0</v>
      </c>
      <c r="AI270" s="12"/>
      <c r="AJ270" s="10">
        <v>0</v>
      </c>
      <c r="AK270" s="11">
        <v>0</v>
      </c>
      <c r="AL270" s="10">
        <v>0</v>
      </c>
      <c r="AM270" s="11">
        <v>0</v>
      </c>
      <c r="AN270" s="10">
        <v>0</v>
      </c>
      <c r="AO270" s="11">
        <v>0</v>
      </c>
      <c r="AP270" s="10">
        <v>0</v>
      </c>
      <c r="AQ270" s="11">
        <v>0</v>
      </c>
      <c r="AR270" s="10">
        <v>0</v>
      </c>
      <c r="AS270" s="11">
        <v>0</v>
      </c>
      <c r="AT270" s="10">
        <v>0</v>
      </c>
      <c r="AU270" s="12"/>
      <c r="AV270" s="10">
        <v>0</v>
      </c>
      <c r="AW270" s="11">
        <v>0</v>
      </c>
      <c r="AX270" s="10">
        <v>0</v>
      </c>
      <c r="AY270" s="11">
        <v>0</v>
      </c>
      <c r="AZ270" s="10">
        <v>0</v>
      </c>
      <c r="BA270" s="11">
        <v>0</v>
      </c>
      <c r="BB270" s="10">
        <v>0</v>
      </c>
      <c r="BC270" s="11">
        <v>0</v>
      </c>
      <c r="BD270" s="10">
        <v>0</v>
      </c>
      <c r="BE270" s="11">
        <v>0</v>
      </c>
      <c r="BF270" s="10">
        <v>0</v>
      </c>
      <c r="BG270" s="12"/>
      <c r="BH270" s="10">
        <v>0</v>
      </c>
      <c r="BI270" s="11">
        <v>0</v>
      </c>
      <c r="BJ270" s="10">
        <v>0</v>
      </c>
      <c r="BK270" s="11">
        <v>0</v>
      </c>
      <c r="BL270" s="10">
        <v>0</v>
      </c>
      <c r="BM270" s="11">
        <v>0</v>
      </c>
      <c r="BN270" s="10">
        <v>0</v>
      </c>
      <c r="BO270" s="11">
        <v>0</v>
      </c>
      <c r="BP270" s="10">
        <v>0</v>
      </c>
      <c r="BQ270" s="11">
        <v>0</v>
      </c>
      <c r="BR270" s="10">
        <v>0</v>
      </c>
      <c r="BT270" s="19">
        <f>(L270+X270+AJ270+AV270+BH270)/(VLOOKUP($D270,[1]Plan1!$B:$E,4,0))</f>
        <v>0</v>
      </c>
      <c r="BU270" s="20">
        <f>(M270+Y270+AK270+AW270+BI270)/(VLOOKUP($D270,[1]Plan1!$B:$E,4,0))</f>
        <v>0</v>
      </c>
      <c r="BV270" s="19">
        <f>(N270+Z270+AL270+AX270+BJ270)/(VLOOKUP($D270,[1]Plan1!$B:$E,4,0))</f>
        <v>0</v>
      </c>
      <c r="BW270" s="20">
        <f>(O270+AA270+AM270+AY270+BK270)/(VLOOKUP($D270,[1]Plan1!$B:$E,4,0))</f>
        <v>0</v>
      </c>
      <c r="BX270" s="19">
        <f>(P270+AB270+AN270+AZ270+BL270)/(VLOOKUP($D270,[1]Plan1!$B:$E,4,0))</f>
        <v>0</v>
      </c>
      <c r="BY270" s="20">
        <f>(Q270+AC270+AO270+BA270+BM270)/(VLOOKUP($D270,[1]Plan1!$B:$E,4,0))</f>
        <v>0</v>
      </c>
      <c r="BZ270" s="19">
        <f>(R270+AD270+AP270+BB270+BN270)/(VLOOKUP($D270,[1]Plan1!$B:$E,4,0))</f>
        <v>0</v>
      </c>
      <c r="CA270" s="20">
        <f>(S270+AE270+AQ270+BC270+BO270)/(VLOOKUP($D270,[1]Plan1!$B:$E,4,0))</f>
        <v>0</v>
      </c>
      <c r="CB270" s="19">
        <f>(T270+AF270+AR270+BD270+BP270)/(VLOOKUP($D270,[1]Plan1!$B:$E,4,0))</f>
        <v>0</v>
      </c>
      <c r="CC270" s="20">
        <f>(U270+AG270+AS270+BE270+BQ270)/(VLOOKUP($D270,[1]Plan1!$B:$E,4,0))</f>
        <v>0</v>
      </c>
      <c r="CD270" s="19">
        <f>(V270+AH270+AT270+BF270+BR270)/(VLOOKUP($D270,[1]Plan1!$B:$E,4,0))</f>
        <v>0</v>
      </c>
      <c r="CE270" s="18"/>
      <c r="CF270" s="19">
        <f>ROUND((((VLOOKUP($D270,[1]Plan1!$B:$C,2,0)/25) * (VLOOKUP(CF$1,[2]Plan1!$A:$B,2,0))) * BT270),0)</f>
        <v>0</v>
      </c>
      <c r="CG270" s="20">
        <f>ROUND((((VLOOKUP($D270,[1]Plan1!$B:$C,2,0)/25) * (VLOOKUP(CG$1,[2]Plan1!$A:$B,2,0))) * BU270),0)</f>
        <v>0</v>
      </c>
      <c r="CH270" s="19">
        <f>ROUND((((VLOOKUP($D270,[1]Plan1!$B:$C,2,0)/25) * (VLOOKUP(CH$1,[2]Plan1!$A:$B,2,0))) * BV270),0)</f>
        <v>0</v>
      </c>
      <c r="CI270" s="20">
        <f>ROUND((((VLOOKUP($D270,[1]Plan1!$B:$C,2,0)/25) * (VLOOKUP(CI$1,[2]Plan1!$A:$B,2,0))) * BW270),0)</f>
        <v>0</v>
      </c>
      <c r="CJ270" s="19">
        <f>ROUND((((VLOOKUP($D270,[1]Plan1!$B:$C,2,0)/25) * (VLOOKUP(CJ$1,[2]Plan1!$A:$B,2,0))) * BX270),0)</f>
        <v>0</v>
      </c>
      <c r="CK270" s="20">
        <f>ROUND((((VLOOKUP($D270,[1]Plan1!$B:$C,2,0)/25) * (VLOOKUP(CK$1,[2]Plan1!$A:$B,2,0))) * BY270),0)</f>
        <v>0</v>
      </c>
      <c r="CL270" s="19">
        <f>ROUND((((VLOOKUP($D270,[1]Plan1!$B:$C,2,0)/25) * (VLOOKUP(CL$1,[2]Plan1!$A:$B,2,0))) * BZ270),0)</f>
        <v>0</v>
      </c>
      <c r="CM270" s="20">
        <f>ROUND((((VLOOKUP($D270,[1]Plan1!$B:$C,2,0)/25) * (VLOOKUP(CM$1,[2]Plan1!$A:$B,2,0))) * CA270),0)</f>
        <v>0</v>
      </c>
      <c r="CN270" s="19">
        <f>ROUND((((VLOOKUP($D270,[1]Plan1!$B:$C,2,0)/25) * (VLOOKUP(CN$1,[2]Plan1!$A:$B,2,0))) * CB270),0)</f>
        <v>0</v>
      </c>
      <c r="CO270" s="20">
        <f>ROUND((((VLOOKUP($D270,[1]Plan1!$B:$C,2,0)/25) * (VLOOKUP(CO$1,[2]Plan1!$A:$B,2,0))) * CC270),0)</f>
        <v>0</v>
      </c>
      <c r="CP270" s="19">
        <f>ROUND((((VLOOKUP($D270,[1]Plan1!$B:$C,2,0)/25) * (VLOOKUP(CP$1,[2]Plan1!$A:$B,2,0))) * CD270),0)</f>
        <v>0</v>
      </c>
      <c r="CQ270" s="18"/>
      <c r="CR270" s="20">
        <f t="shared" si="16"/>
        <v>0</v>
      </c>
      <c r="CS270" s="19">
        <f>VLOOKUP(D270,[1]Plan1!$B:$C,2,0)</f>
        <v>70</v>
      </c>
      <c r="CT270" s="17">
        <f t="shared" si="17"/>
        <v>-70</v>
      </c>
      <c r="CU270" s="21">
        <f t="shared" si="19"/>
        <v>0</v>
      </c>
      <c r="CV270" s="2"/>
      <c r="CW270" s="2"/>
      <c r="CX270" s="2"/>
      <c r="CY270" s="2"/>
    </row>
    <row r="271" spans="1:103" ht="18.75" hidden="1">
      <c r="A271" s="8" t="s">
        <v>19</v>
      </c>
      <c r="B271" s="15" t="s">
        <v>20</v>
      </c>
      <c r="C271" s="15" t="s">
        <v>21</v>
      </c>
      <c r="D271" s="16" t="s">
        <v>200</v>
      </c>
      <c r="E271" s="16" t="str">
        <f>VLOOKUP(D271,[1]Plan1!$B:$D,3,0)</f>
        <v>01/12/20 a 18/12/20</v>
      </c>
      <c r="F271" s="13">
        <v>100841</v>
      </c>
      <c r="G271" s="13">
        <v>7905</v>
      </c>
      <c r="H271" s="14" t="s">
        <v>51</v>
      </c>
      <c r="I271" s="17" t="str">
        <f t="shared" si="18"/>
        <v/>
      </c>
      <c r="J271" s="17">
        <f>VLOOKUP(D271,[1]Plan1!$B:$E,4,0)</f>
        <v>3</v>
      </c>
      <c r="K271" s="18"/>
      <c r="L271" s="10">
        <v>0</v>
      </c>
      <c r="M271" s="11">
        <v>0</v>
      </c>
      <c r="N271" s="10">
        <v>0</v>
      </c>
      <c r="O271" s="11">
        <v>0</v>
      </c>
      <c r="P271" s="10">
        <v>0</v>
      </c>
      <c r="Q271" s="11">
        <v>0</v>
      </c>
      <c r="R271" s="10">
        <v>0</v>
      </c>
      <c r="S271" s="11">
        <v>0</v>
      </c>
      <c r="T271" s="10">
        <v>0</v>
      </c>
      <c r="U271" s="11">
        <v>0</v>
      </c>
      <c r="V271" s="10">
        <v>0</v>
      </c>
      <c r="W271" s="12"/>
      <c r="X271" s="10">
        <v>0</v>
      </c>
      <c r="Y271" s="11">
        <v>0</v>
      </c>
      <c r="Z271" s="10">
        <v>0</v>
      </c>
      <c r="AA271" s="11">
        <v>0</v>
      </c>
      <c r="AB271" s="10">
        <v>0</v>
      </c>
      <c r="AC271" s="11">
        <v>0</v>
      </c>
      <c r="AD271" s="10">
        <v>0</v>
      </c>
      <c r="AE271" s="11">
        <v>0</v>
      </c>
      <c r="AF271" s="10">
        <v>0</v>
      </c>
      <c r="AG271" s="11">
        <v>0</v>
      </c>
      <c r="AH271" s="10">
        <v>0</v>
      </c>
      <c r="AI271" s="12"/>
      <c r="AJ271" s="10">
        <v>0</v>
      </c>
      <c r="AK271" s="11">
        <v>0</v>
      </c>
      <c r="AL271" s="10">
        <v>0</v>
      </c>
      <c r="AM271" s="11">
        <v>0</v>
      </c>
      <c r="AN271" s="10">
        <v>0</v>
      </c>
      <c r="AO271" s="11">
        <v>0</v>
      </c>
      <c r="AP271" s="10">
        <v>0</v>
      </c>
      <c r="AQ271" s="11">
        <v>0</v>
      </c>
      <c r="AR271" s="10">
        <v>0</v>
      </c>
      <c r="AS271" s="11">
        <v>0</v>
      </c>
      <c r="AT271" s="10">
        <v>0</v>
      </c>
      <c r="AU271" s="12"/>
      <c r="AV271" s="10">
        <v>0</v>
      </c>
      <c r="AW271" s="11">
        <v>0</v>
      </c>
      <c r="AX271" s="10">
        <v>0</v>
      </c>
      <c r="AY271" s="11">
        <v>0</v>
      </c>
      <c r="AZ271" s="10">
        <v>0</v>
      </c>
      <c r="BA271" s="11">
        <v>0</v>
      </c>
      <c r="BB271" s="10">
        <v>0</v>
      </c>
      <c r="BC271" s="11">
        <v>0</v>
      </c>
      <c r="BD271" s="10">
        <v>0</v>
      </c>
      <c r="BE271" s="11">
        <v>0</v>
      </c>
      <c r="BF271" s="10">
        <v>0</v>
      </c>
      <c r="BG271" s="12"/>
      <c r="BH271" s="10">
        <v>0</v>
      </c>
      <c r="BI271" s="11">
        <v>0</v>
      </c>
      <c r="BJ271" s="10">
        <v>0</v>
      </c>
      <c r="BK271" s="11">
        <v>0</v>
      </c>
      <c r="BL271" s="10">
        <v>0</v>
      </c>
      <c r="BM271" s="11">
        <v>0</v>
      </c>
      <c r="BN271" s="10">
        <v>0</v>
      </c>
      <c r="BO271" s="11">
        <v>0</v>
      </c>
      <c r="BP271" s="10">
        <v>0</v>
      </c>
      <c r="BQ271" s="11">
        <v>0</v>
      </c>
      <c r="BR271" s="10">
        <v>0</v>
      </c>
      <c r="BT271" s="19">
        <f>(L271+X271+AJ271+AV271+BH271)/(VLOOKUP($D271,[1]Plan1!$B:$E,4,0))</f>
        <v>0</v>
      </c>
      <c r="BU271" s="20">
        <f>(M271+Y271+AK271+AW271+BI271)/(VLOOKUP($D271,[1]Plan1!$B:$E,4,0))</f>
        <v>0</v>
      </c>
      <c r="BV271" s="19">
        <f>(N271+Z271+AL271+AX271+BJ271)/(VLOOKUP($D271,[1]Plan1!$B:$E,4,0))</f>
        <v>0</v>
      </c>
      <c r="BW271" s="20">
        <f>(O271+AA271+AM271+AY271+BK271)/(VLOOKUP($D271,[1]Plan1!$B:$E,4,0))</f>
        <v>0</v>
      </c>
      <c r="BX271" s="19">
        <f>(P271+AB271+AN271+AZ271+BL271)/(VLOOKUP($D271,[1]Plan1!$B:$E,4,0))</f>
        <v>0</v>
      </c>
      <c r="BY271" s="20">
        <f>(Q271+AC271+AO271+BA271+BM271)/(VLOOKUP($D271,[1]Plan1!$B:$E,4,0))</f>
        <v>0</v>
      </c>
      <c r="BZ271" s="19">
        <f>(R271+AD271+AP271+BB271+BN271)/(VLOOKUP($D271,[1]Plan1!$B:$E,4,0))</f>
        <v>0</v>
      </c>
      <c r="CA271" s="20">
        <f>(S271+AE271+AQ271+BC271+BO271)/(VLOOKUP($D271,[1]Plan1!$B:$E,4,0))</f>
        <v>0</v>
      </c>
      <c r="CB271" s="19">
        <f>(T271+AF271+AR271+BD271+BP271)/(VLOOKUP($D271,[1]Plan1!$B:$E,4,0))</f>
        <v>0</v>
      </c>
      <c r="CC271" s="20">
        <f>(U271+AG271+AS271+BE271+BQ271)/(VLOOKUP($D271,[1]Plan1!$B:$E,4,0))</f>
        <v>0</v>
      </c>
      <c r="CD271" s="19">
        <f>(V271+AH271+AT271+BF271+BR271)/(VLOOKUP($D271,[1]Plan1!$B:$E,4,0))</f>
        <v>0</v>
      </c>
      <c r="CE271" s="18"/>
      <c r="CF271" s="19">
        <f>ROUND((((VLOOKUP($D271,[1]Plan1!$B:$C,2,0)/25) * (VLOOKUP(CF$1,[2]Plan1!$A:$B,2,0))) * BT271),0)</f>
        <v>0</v>
      </c>
      <c r="CG271" s="20">
        <f>ROUND((((VLOOKUP($D271,[1]Plan1!$B:$C,2,0)/25) * (VLOOKUP(CG$1,[2]Plan1!$A:$B,2,0))) * BU271),0)</f>
        <v>0</v>
      </c>
      <c r="CH271" s="19">
        <f>ROUND((((VLOOKUP($D271,[1]Plan1!$B:$C,2,0)/25) * (VLOOKUP(CH$1,[2]Plan1!$A:$B,2,0))) * BV271),0)</f>
        <v>0</v>
      </c>
      <c r="CI271" s="20">
        <f>ROUND((((VLOOKUP($D271,[1]Plan1!$B:$C,2,0)/25) * (VLOOKUP(CI$1,[2]Plan1!$A:$B,2,0))) * BW271),0)</f>
        <v>0</v>
      </c>
      <c r="CJ271" s="19">
        <f>ROUND((((VLOOKUP($D271,[1]Plan1!$B:$C,2,0)/25) * (VLOOKUP(CJ$1,[2]Plan1!$A:$B,2,0))) * BX271),0)</f>
        <v>0</v>
      </c>
      <c r="CK271" s="20">
        <f>ROUND((((VLOOKUP($D271,[1]Plan1!$B:$C,2,0)/25) * (VLOOKUP(CK$1,[2]Plan1!$A:$B,2,0))) * BY271),0)</f>
        <v>0</v>
      </c>
      <c r="CL271" s="19">
        <f>ROUND((((VLOOKUP($D271,[1]Plan1!$B:$C,2,0)/25) * (VLOOKUP(CL$1,[2]Plan1!$A:$B,2,0))) * BZ271),0)</f>
        <v>0</v>
      </c>
      <c r="CM271" s="20">
        <f>ROUND((((VLOOKUP($D271,[1]Plan1!$B:$C,2,0)/25) * (VLOOKUP(CM$1,[2]Plan1!$A:$B,2,0))) * CA271),0)</f>
        <v>0</v>
      </c>
      <c r="CN271" s="19">
        <f>ROUND((((VLOOKUP($D271,[1]Plan1!$B:$C,2,0)/25) * (VLOOKUP(CN$1,[2]Plan1!$A:$B,2,0))) * CB271),0)</f>
        <v>0</v>
      </c>
      <c r="CO271" s="20">
        <f>ROUND((((VLOOKUP($D271,[1]Plan1!$B:$C,2,0)/25) * (VLOOKUP(CO$1,[2]Plan1!$A:$B,2,0))) * CC271),0)</f>
        <v>0</v>
      </c>
      <c r="CP271" s="19">
        <f>ROUND((((VLOOKUP($D271,[1]Plan1!$B:$C,2,0)/25) * (VLOOKUP(CP$1,[2]Plan1!$A:$B,2,0))) * CD271),0)</f>
        <v>0</v>
      </c>
      <c r="CQ271" s="18"/>
      <c r="CR271" s="20">
        <f t="shared" si="16"/>
        <v>0</v>
      </c>
      <c r="CS271" s="19">
        <f>VLOOKUP(D271,[1]Plan1!$B:$C,2,0)</f>
        <v>70</v>
      </c>
      <c r="CT271" s="17">
        <f t="shared" si="17"/>
        <v>-70</v>
      </c>
      <c r="CU271" s="21">
        <f t="shared" si="19"/>
        <v>0</v>
      </c>
      <c r="CV271" s="2"/>
      <c r="CW271" s="2"/>
      <c r="CX271" s="2"/>
      <c r="CY271" s="2"/>
    </row>
    <row r="272" spans="1:103" ht="18.75" hidden="1">
      <c r="A272" s="8" t="s">
        <v>19</v>
      </c>
      <c r="B272" s="15" t="s">
        <v>52</v>
      </c>
      <c r="C272" s="15" t="s">
        <v>21</v>
      </c>
      <c r="D272" s="16" t="s">
        <v>192</v>
      </c>
      <c r="E272" s="16" t="str">
        <f>VLOOKUP(D272,[1]Plan1!$B:$D,3,0)</f>
        <v>06/04/20 a 30/04/20</v>
      </c>
      <c r="F272" s="13">
        <v>110038</v>
      </c>
      <c r="G272" s="13">
        <v>10589</v>
      </c>
      <c r="H272" s="14" t="s">
        <v>53</v>
      </c>
      <c r="I272" s="17" t="str">
        <f t="shared" si="18"/>
        <v/>
      </c>
      <c r="J272" s="17">
        <f>VLOOKUP(D272,[1]Plan1!$B:$E,4,0)</f>
        <v>4</v>
      </c>
      <c r="K272" s="18"/>
      <c r="L272" s="10">
        <v>0</v>
      </c>
      <c r="M272" s="11">
        <v>0</v>
      </c>
      <c r="N272" s="10">
        <v>0</v>
      </c>
      <c r="O272" s="11">
        <v>0</v>
      </c>
      <c r="P272" s="10">
        <v>0</v>
      </c>
      <c r="Q272" s="11">
        <v>0</v>
      </c>
      <c r="R272" s="10">
        <v>0</v>
      </c>
      <c r="S272" s="11">
        <v>0</v>
      </c>
      <c r="T272" s="10">
        <v>0</v>
      </c>
      <c r="U272" s="11">
        <v>0</v>
      </c>
      <c r="V272" s="10">
        <v>0</v>
      </c>
      <c r="W272" s="12"/>
      <c r="X272" s="10">
        <v>0</v>
      </c>
      <c r="Y272" s="11">
        <v>0</v>
      </c>
      <c r="Z272" s="10">
        <v>0</v>
      </c>
      <c r="AA272" s="11">
        <v>0</v>
      </c>
      <c r="AB272" s="10">
        <v>0</v>
      </c>
      <c r="AC272" s="11">
        <v>0</v>
      </c>
      <c r="AD272" s="10">
        <v>0</v>
      </c>
      <c r="AE272" s="11">
        <v>0</v>
      </c>
      <c r="AF272" s="10">
        <v>0</v>
      </c>
      <c r="AG272" s="11">
        <v>0</v>
      </c>
      <c r="AH272" s="10">
        <v>0</v>
      </c>
      <c r="AI272" s="12"/>
      <c r="AJ272" s="10">
        <v>0</v>
      </c>
      <c r="AK272" s="11">
        <v>0</v>
      </c>
      <c r="AL272" s="10">
        <v>0</v>
      </c>
      <c r="AM272" s="11">
        <v>0</v>
      </c>
      <c r="AN272" s="10">
        <v>0</v>
      </c>
      <c r="AO272" s="11">
        <v>0</v>
      </c>
      <c r="AP272" s="10">
        <v>0</v>
      </c>
      <c r="AQ272" s="11">
        <v>0</v>
      </c>
      <c r="AR272" s="10">
        <v>0</v>
      </c>
      <c r="AS272" s="11">
        <v>0</v>
      </c>
      <c r="AT272" s="10">
        <v>0</v>
      </c>
      <c r="AU272" s="12"/>
      <c r="AV272" s="10">
        <v>0</v>
      </c>
      <c r="AW272" s="11">
        <v>0</v>
      </c>
      <c r="AX272" s="10">
        <v>0</v>
      </c>
      <c r="AY272" s="11">
        <v>0</v>
      </c>
      <c r="AZ272" s="10">
        <v>0</v>
      </c>
      <c r="BA272" s="11">
        <v>0</v>
      </c>
      <c r="BB272" s="10">
        <v>0</v>
      </c>
      <c r="BC272" s="11">
        <v>0</v>
      </c>
      <c r="BD272" s="10">
        <v>0</v>
      </c>
      <c r="BE272" s="11">
        <v>0</v>
      </c>
      <c r="BF272" s="10">
        <v>0</v>
      </c>
      <c r="BG272" s="12"/>
      <c r="BH272" s="10">
        <v>0</v>
      </c>
      <c r="BI272" s="11">
        <v>0</v>
      </c>
      <c r="BJ272" s="10">
        <v>0</v>
      </c>
      <c r="BK272" s="11">
        <v>0</v>
      </c>
      <c r="BL272" s="10">
        <v>0</v>
      </c>
      <c r="BM272" s="11">
        <v>0</v>
      </c>
      <c r="BN272" s="10">
        <v>0</v>
      </c>
      <c r="BO272" s="11">
        <v>0</v>
      </c>
      <c r="BP272" s="10">
        <v>0</v>
      </c>
      <c r="BQ272" s="11">
        <v>0</v>
      </c>
      <c r="BR272" s="10">
        <v>0</v>
      </c>
      <c r="BT272" s="19">
        <f>(L272+X272+AJ272+AV272+BH272)/(VLOOKUP($D272,[1]Plan1!$B:$E,4,0))</f>
        <v>0</v>
      </c>
      <c r="BU272" s="20">
        <f>(M272+Y272+AK272+AW272+BI272)/(VLOOKUP($D272,[1]Plan1!$B:$E,4,0))</f>
        <v>0</v>
      </c>
      <c r="BV272" s="19">
        <f>(N272+Z272+AL272+AX272+BJ272)/(VLOOKUP($D272,[1]Plan1!$B:$E,4,0))</f>
        <v>0</v>
      </c>
      <c r="BW272" s="20">
        <f>(O272+AA272+AM272+AY272+BK272)/(VLOOKUP($D272,[1]Plan1!$B:$E,4,0))</f>
        <v>0</v>
      </c>
      <c r="BX272" s="19">
        <f>(P272+AB272+AN272+AZ272+BL272)/(VLOOKUP($D272,[1]Plan1!$B:$E,4,0))</f>
        <v>0</v>
      </c>
      <c r="BY272" s="20">
        <f>(Q272+AC272+AO272+BA272+BM272)/(VLOOKUP($D272,[1]Plan1!$B:$E,4,0))</f>
        <v>0</v>
      </c>
      <c r="BZ272" s="19">
        <f>(R272+AD272+AP272+BB272+BN272)/(VLOOKUP($D272,[1]Plan1!$B:$E,4,0))</f>
        <v>0</v>
      </c>
      <c r="CA272" s="20">
        <f>(S272+AE272+AQ272+BC272+BO272)/(VLOOKUP($D272,[1]Plan1!$B:$E,4,0))</f>
        <v>0</v>
      </c>
      <c r="CB272" s="19">
        <f>(T272+AF272+AR272+BD272+BP272)/(VLOOKUP($D272,[1]Plan1!$B:$E,4,0))</f>
        <v>0</v>
      </c>
      <c r="CC272" s="20">
        <f>(U272+AG272+AS272+BE272+BQ272)/(VLOOKUP($D272,[1]Plan1!$B:$E,4,0))</f>
        <v>0</v>
      </c>
      <c r="CD272" s="19">
        <f>(V272+AH272+AT272+BF272+BR272)/(VLOOKUP($D272,[1]Plan1!$B:$E,4,0))</f>
        <v>0</v>
      </c>
      <c r="CE272" s="18"/>
      <c r="CF272" s="19">
        <f>ROUND((((VLOOKUP($D272,[1]Plan1!$B:$C,2,0)/25) * (VLOOKUP(CF$1,[2]Plan1!$A:$B,2,0))) * BT272),0)</f>
        <v>0</v>
      </c>
      <c r="CG272" s="20">
        <f>ROUND((((VLOOKUP($D272,[1]Plan1!$B:$C,2,0)/25) * (VLOOKUP(CG$1,[2]Plan1!$A:$B,2,0))) * BU272),0)</f>
        <v>0</v>
      </c>
      <c r="CH272" s="19">
        <f>ROUND((((VLOOKUP($D272,[1]Plan1!$B:$C,2,0)/25) * (VLOOKUP(CH$1,[2]Plan1!$A:$B,2,0))) * BV272),0)</f>
        <v>0</v>
      </c>
      <c r="CI272" s="20">
        <f>ROUND((((VLOOKUP($D272,[1]Plan1!$B:$C,2,0)/25) * (VLOOKUP(CI$1,[2]Plan1!$A:$B,2,0))) * BW272),0)</f>
        <v>0</v>
      </c>
      <c r="CJ272" s="19">
        <f>ROUND((((VLOOKUP($D272,[1]Plan1!$B:$C,2,0)/25) * (VLOOKUP(CJ$1,[2]Plan1!$A:$B,2,0))) * BX272),0)</f>
        <v>0</v>
      </c>
      <c r="CK272" s="20">
        <f>ROUND((((VLOOKUP($D272,[1]Plan1!$B:$C,2,0)/25) * (VLOOKUP(CK$1,[2]Plan1!$A:$B,2,0))) * BY272),0)</f>
        <v>0</v>
      </c>
      <c r="CL272" s="19">
        <f>ROUND((((VLOOKUP($D272,[1]Plan1!$B:$C,2,0)/25) * (VLOOKUP(CL$1,[2]Plan1!$A:$B,2,0))) * BZ272),0)</f>
        <v>0</v>
      </c>
      <c r="CM272" s="20">
        <f>ROUND((((VLOOKUP($D272,[1]Plan1!$B:$C,2,0)/25) * (VLOOKUP(CM$1,[2]Plan1!$A:$B,2,0))) * CA272),0)</f>
        <v>0</v>
      </c>
      <c r="CN272" s="19">
        <f>ROUND((((VLOOKUP($D272,[1]Plan1!$B:$C,2,0)/25) * (VLOOKUP(CN$1,[2]Plan1!$A:$B,2,0))) * CB272),0)</f>
        <v>0</v>
      </c>
      <c r="CO272" s="20">
        <f>ROUND((((VLOOKUP($D272,[1]Plan1!$B:$C,2,0)/25) * (VLOOKUP(CO$1,[2]Plan1!$A:$B,2,0))) * CC272),0)</f>
        <v>0</v>
      </c>
      <c r="CP272" s="19">
        <f>ROUND((((VLOOKUP($D272,[1]Plan1!$B:$C,2,0)/25) * (VLOOKUP(CP$1,[2]Plan1!$A:$B,2,0))) * CD272),0)</f>
        <v>0</v>
      </c>
      <c r="CQ272" s="18"/>
      <c r="CR272" s="20">
        <f t="shared" si="16"/>
        <v>0</v>
      </c>
      <c r="CS272" s="19">
        <f>VLOOKUP(D272,[1]Plan1!$B:$C,2,0)</f>
        <v>120</v>
      </c>
      <c r="CT272" s="17">
        <f t="shared" si="17"/>
        <v>-120</v>
      </c>
      <c r="CU272" s="21">
        <f t="shared" si="19"/>
        <v>0</v>
      </c>
      <c r="CV272" s="2"/>
      <c r="CW272" s="2"/>
      <c r="CX272" s="2"/>
      <c r="CY272" s="2"/>
    </row>
    <row r="273" spans="1:103" ht="18.75" hidden="1">
      <c r="A273" s="8" t="s">
        <v>19</v>
      </c>
      <c r="B273" s="15" t="s">
        <v>52</v>
      </c>
      <c r="C273" s="15" t="s">
        <v>21</v>
      </c>
      <c r="D273" s="16" t="s">
        <v>192</v>
      </c>
      <c r="E273" s="16" t="str">
        <f>VLOOKUP(D273,[1]Plan1!$B:$D,3,0)</f>
        <v>06/04/20 a 30/04/20</v>
      </c>
      <c r="F273" s="13">
        <v>63377</v>
      </c>
      <c r="G273" s="13">
        <v>10789</v>
      </c>
      <c r="H273" s="14" t="s">
        <v>54</v>
      </c>
      <c r="I273" s="17" t="str">
        <f t="shared" si="18"/>
        <v/>
      </c>
      <c r="J273" s="17">
        <f>VLOOKUP(D273,[1]Plan1!$B:$E,4,0)</f>
        <v>4</v>
      </c>
      <c r="K273" s="18"/>
      <c r="L273" s="10">
        <v>0</v>
      </c>
      <c r="M273" s="11">
        <v>0</v>
      </c>
      <c r="N273" s="10">
        <v>0</v>
      </c>
      <c r="O273" s="11">
        <v>0</v>
      </c>
      <c r="P273" s="10">
        <v>0</v>
      </c>
      <c r="Q273" s="11">
        <v>0</v>
      </c>
      <c r="R273" s="10">
        <v>0</v>
      </c>
      <c r="S273" s="11">
        <v>0</v>
      </c>
      <c r="T273" s="10">
        <v>0</v>
      </c>
      <c r="U273" s="11">
        <v>0</v>
      </c>
      <c r="V273" s="10">
        <v>0</v>
      </c>
      <c r="W273" s="12"/>
      <c r="X273" s="10">
        <v>0</v>
      </c>
      <c r="Y273" s="11">
        <v>0</v>
      </c>
      <c r="Z273" s="10">
        <v>0</v>
      </c>
      <c r="AA273" s="11">
        <v>0</v>
      </c>
      <c r="AB273" s="10">
        <v>0</v>
      </c>
      <c r="AC273" s="11">
        <v>0</v>
      </c>
      <c r="AD273" s="10">
        <v>0</v>
      </c>
      <c r="AE273" s="11">
        <v>0</v>
      </c>
      <c r="AF273" s="10">
        <v>0</v>
      </c>
      <c r="AG273" s="11">
        <v>0</v>
      </c>
      <c r="AH273" s="10">
        <v>0</v>
      </c>
      <c r="AI273" s="12"/>
      <c r="AJ273" s="10">
        <v>0</v>
      </c>
      <c r="AK273" s="11">
        <v>0</v>
      </c>
      <c r="AL273" s="10">
        <v>0</v>
      </c>
      <c r="AM273" s="11">
        <v>0</v>
      </c>
      <c r="AN273" s="10">
        <v>0</v>
      </c>
      <c r="AO273" s="11">
        <v>0</v>
      </c>
      <c r="AP273" s="10">
        <v>0</v>
      </c>
      <c r="AQ273" s="11">
        <v>0</v>
      </c>
      <c r="AR273" s="10">
        <v>0</v>
      </c>
      <c r="AS273" s="11">
        <v>0</v>
      </c>
      <c r="AT273" s="10">
        <v>0</v>
      </c>
      <c r="AU273" s="12"/>
      <c r="AV273" s="10">
        <v>0</v>
      </c>
      <c r="AW273" s="11">
        <v>0</v>
      </c>
      <c r="AX273" s="10">
        <v>0</v>
      </c>
      <c r="AY273" s="11">
        <v>0</v>
      </c>
      <c r="AZ273" s="10">
        <v>0</v>
      </c>
      <c r="BA273" s="11">
        <v>0</v>
      </c>
      <c r="BB273" s="10">
        <v>0</v>
      </c>
      <c r="BC273" s="11">
        <v>0</v>
      </c>
      <c r="BD273" s="10">
        <v>0</v>
      </c>
      <c r="BE273" s="11">
        <v>0</v>
      </c>
      <c r="BF273" s="10">
        <v>0</v>
      </c>
      <c r="BG273" s="12"/>
      <c r="BH273" s="10">
        <v>0</v>
      </c>
      <c r="BI273" s="11">
        <v>0</v>
      </c>
      <c r="BJ273" s="10">
        <v>0</v>
      </c>
      <c r="BK273" s="11">
        <v>0</v>
      </c>
      <c r="BL273" s="10">
        <v>0</v>
      </c>
      <c r="BM273" s="11">
        <v>0</v>
      </c>
      <c r="BN273" s="10">
        <v>0</v>
      </c>
      <c r="BO273" s="11">
        <v>0</v>
      </c>
      <c r="BP273" s="10">
        <v>0</v>
      </c>
      <c r="BQ273" s="11">
        <v>0</v>
      </c>
      <c r="BR273" s="10">
        <v>0</v>
      </c>
      <c r="BT273" s="19">
        <f>(L273+X273+AJ273+AV273+BH273)/(VLOOKUP($D273,[1]Plan1!$B:$E,4,0))</f>
        <v>0</v>
      </c>
      <c r="BU273" s="20">
        <f>(M273+Y273+AK273+AW273+BI273)/(VLOOKUP($D273,[1]Plan1!$B:$E,4,0))</f>
        <v>0</v>
      </c>
      <c r="BV273" s="19">
        <f>(N273+Z273+AL273+AX273+BJ273)/(VLOOKUP($D273,[1]Plan1!$B:$E,4,0))</f>
        <v>0</v>
      </c>
      <c r="BW273" s="20">
        <f>(O273+AA273+AM273+AY273+BK273)/(VLOOKUP($D273,[1]Plan1!$B:$E,4,0))</f>
        <v>0</v>
      </c>
      <c r="BX273" s="19">
        <f>(P273+AB273+AN273+AZ273+BL273)/(VLOOKUP($D273,[1]Plan1!$B:$E,4,0))</f>
        <v>0</v>
      </c>
      <c r="BY273" s="20">
        <f>(Q273+AC273+AO273+BA273+BM273)/(VLOOKUP($D273,[1]Plan1!$B:$E,4,0))</f>
        <v>0</v>
      </c>
      <c r="BZ273" s="19">
        <f>(R273+AD273+AP273+BB273+BN273)/(VLOOKUP($D273,[1]Plan1!$B:$E,4,0))</f>
        <v>0</v>
      </c>
      <c r="CA273" s="20">
        <f>(S273+AE273+AQ273+BC273+BO273)/(VLOOKUP($D273,[1]Plan1!$B:$E,4,0))</f>
        <v>0</v>
      </c>
      <c r="CB273" s="19">
        <f>(T273+AF273+AR273+BD273+BP273)/(VLOOKUP($D273,[1]Plan1!$B:$E,4,0))</f>
        <v>0</v>
      </c>
      <c r="CC273" s="20">
        <f>(U273+AG273+AS273+BE273+BQ273)/(VLOOKUP($D273,[1]Plan1!$B:$E,4,0))</f>
        <v>0</v>
      </c>
      <c r="CD273" s="19">
        <f>(V273+AH273+AT273+BF273+BR273)/(VLOOKUP($D273,[1]Plan1!$B:$E,4,0))</f>
        <v>0</v>
      </c>
      <c r="CE273" s="18"/>
      <c r="CF273" s="19">
        <f>ROUND((((VLOOKUP($D273,[1]Plan1!$B:$C,2,0)/25) * (VLOOKUP(CF$1,[2]Plan1!$A:$B,2,0))) * BT273),0)</f>
        <v>0</v>
      </c>
      <c r="CG273" s="20">
        <f>ROUND((((VLOOKUP($D273,[1]Plan1!$B:$C,2,0)/25) * (VLOOKUP(CG$1,[2]Plan1!$A:$B,2,0))) * BU273),0)</f>
        <v>0</v>
      </c>
      <c r="CH273" s="19">
        <f>ROUND((((VLOOKUP($D273,[1]Plan1!$B:$C,2,0)/25) * (VLOOKUP(CH$1,[2]Plan1!$A:$B,2,0))) * BV273),0)</f>
        <v>0</v>
      </c>
      <c r="CI273" s="20">
        <f>ROUND((((VLOOKUP($D273,[1]Plan1!$B:$C,2,0)/25) * (VLOOKUP(CI$1,[2]Plan1!$A:$B,2,0))) * BW273),0)</f>
        <v>0</v>
      </c>
      <c r="CJ273" s="19">
        <f>ROUND((((VLOOKUP($D273,[1]Plan1!$B:$C,2,0)/25) * (VLOOKUP(CJ$1,[2]Plan1!$A:$B,2,0))) * BX273),0)</f>
        <v>0</v>
      </c>
      <c r="CK273" s="20">
        <f>ROUND((((VLOOKUP($D273,[1]Plan1!$B:$C,2,0)/25) * (VLOOKUP(CK$1,[2]Plan1!$A:$B,2,0))) * BY273),0)</f>
        <v>0</v>
      </c>
      <c r="CL273" s="19">
        <f>ROUND((((VLOOKUP($D273,[1]Plan1!$B:$C,2,0)/25) * (VLOOKUP(CL$1,[2]Plan1!$A:$B,2,0))) * BZ273),0)</f>
        <v>0</v>
      </c>
      <c r="CM273" s="20">
        <f>ROUND((((VLOOKUP($D273,[1]Plan1!$B:$C,2,0)/25) * (VLOOKUP(CM$1,[2]Plan1!$A:$B,2,0))) * CA273),0)</f>
        <v>0</v>
      </c>
      <c r="CN273" s="19">
        <f>ROUND((((VLOOKUP($D273,[1]Plan1!$B:$C,2,0)/25) * (VLOOKUP(CN$1,[2]Plan1!$A:$B,2,0))) * CB273),0)</f>
        <v>0</v>
      </c>
      <c r="CO273" s="20">
        <f>ROUND((((VLOOKUP($D273,[1]Plan1!$B:$C,2,0)/25) * (VLOOKUP(CO$1,[2]Plan1!$A:$B,2,0))) * CC273),0)</f>
        <v>0</v>
      </c>
      <c r="CP273" s="19">
        <f>ROUND((((VLOOKUP($D273,[1]Plan1!$B:$C,2,0)/25) * (VLOOKUP(CP$1,[2]Plan1!$A:$B,2,0))) * CD273),0)</f>
        <v>0</v>
      </c>
      <c r="CQ273" s="18"/>
      <c r="CR273" s="20">
        <f t="shared" si="16"/>
        <v>0</v>
      </c>
      <c r="CS273" s="19">
        <f>VLOOKUP(D273,[1]Plan1!$B:$C,2,0)</f>
        <v>120</v>
      </c>
      <c r="CT273" s="17">
        <f t="shared" si="17"/>
        <v>-120</v>
      </c>
      <c r="CU273" s="21">
        <f t="shared" si="19"/>
        <v>0</v>
      </c>
      <c r="CV273" s="2"/>
      <c r="CW273" s="2"/>
      <c r="CX273" s="2"/>
      <c r="CY273" s="2"/>
    </row>
    <row r="274" spans="1:103" ht="18.75" hidden="1">
      <c r="A274" s="8" t="s">
        <v>19</v>
      </c>
      <c r="B274" s="15" t="s">
        <v>52</v>
      </c>
      <c r="C274" s="15" t="s">
        <v>21</v>
      </c>
      <c r="D274" s="16" t="s">
        <v>192</v>
      </c>
      <c r="E274" s="16" t="str">
        <f>VLOOKUP(D274,[1]Plan1!$B:$D,3,0)</f>
        <v>06/04/20 a 30/04/20</v>
      </c>
      <c r="F274" s="13">
        <v>144536</v>
      </c>
      <c r="G274" s="13">
        <v>8429</v>
      </c>
      <c r="H274" s="14" t="s">
        <v>55</v>
      </c>
      <c r="I274" s="17" t="str">
        <f t="shared" si="18"/>
        <v/>
      </c>
      <c r="J274" s="17">
        <f>VLOOKUP(D274,[1]Plan1!$B:$E,4,0)</f>
        <v>4</v>
      </c>
      <c r="K274" s="18"/>
      <c r="L274" s="10">
        <v>0</v>
      </c>
      <c r="M274" s="11">
        <v>0</v>
      </c>
      <c r="N274" s="10">
        <v>0</v>
      </c>
      <c r="O274" s="11">
        <v>0</v>
      </c>
      <c r="P274" s="10">
        <v>0</v>
      </c>
      <c r="Q274" s="11">
        <v>0</v>
      </c>
      <c r="R274" s="10">
        <v>0</v>
      </c>
      <c r="S274" s="11">
        <v>0</v>
      </c>
      <c r="T274" s="10">
        <v>0</v>
      </c>
      <c r="U274" s="11">
        <v>0</v>
      </c>
      <c r="V274" s="10">
        <v>0</v>
      </c>
      <c r="W274" s="12"/>
      <c r="X274" s="10">
        <v>0</v>
      </c>
      <c r="Y274" s="11">
        <v>0</v>
      </c>
      <c r="Z274" s="10">
        <v>0</v>
      </c>
      <c r="AA274" s="11">
        <v>0</v>
      </c>
      <c r="AB274" s="10">
        <v>0</v>
      </c>
      <c r="AC274" s="11">
        <v>0</v>
      </c>
      <c r="AD274" s="10">
        <v>0</v>
      </c>
      <c r="AE274" s="11">
        <v>0</v>
      </c>
      <c r="AF274" s="10">
        <v>0</v>
      </c>
      <c r="AG274" s="11">
        <v>0</v>
      </c>
      <c r="AH274" s="10">
        <v>0</v>
      </c>
      <c r="AI274" s="12"/>
      <c r="AJ274" s="10">
        <v>0</v>
      </c>
      <c r="AK274" s="11">
        <v>0</v>
      </c>
      <c r="AL274" s="10">
        <v>0</v>
      </c>
      <c r="AM274" s="11">
        <v>0</v>
      </c>
      <c r="AN274" s="10">
        <v>0</v>
      </c>
      <c r="AO274" s="11">
        <v>0</v>
      </c>
      <c r="AP274" s="10">
        <v>0</v>
      </c>
      <c r="AQ274" s="11">
        <v>0</v>
      </c>
      <c r="AR274" s="10">
        <v>0</v>
      </c>
      <c r="AS274" s="11">
        <v>0</v>
      </c>
      <c r="AT274" s="10">
        <v>0</v>
      </c>
      <c r="AU274" s="12"/>
      <c r="AV274" s="10">
        <v>0</v>
      </c>
      <c r="AW274" s="11">
        <v>0</v>
      </c>
      <c r="AX274" s="10">
        <v>0</v>
      </c>
      <c r="AY274" s="11">
        <v>0</v>
      </c>
      <c r="AZ274" s="10">
        <v>0</v>
      </c>
      <c r="BA274" s="11">
        <v>0</v>
      </c>
      <c r="BB274" s="10">
        <v>0</v>
      </c>
      <c r="BC274" s="11">
        <v>0</v>
      </c>
      <c r="BD274" s="10">
        <v>0</v>
      </c>
      <c r="BE274" s="11">
        <v>0</v>
      </c>
      <c r="BF274" s="10">
        <v>0</v>
      </c>
      <c r="BG274" s="12"/>
      <c r="BH274" s="10">
        <v>0</v>
      </c>
      <c r="BI274" s="11">
        <v>0</v>
      </c>
      <c r="BJ274" s="10">
        <v>0</v>
      </c>
      <c r="BK274" s="11">
        <v>0</v>
      </c>
      <c r="BL274" s="10">
        <v>0</v>
      </c>
      <c r="BM274" s="11">
        <v>0</v>
      </c>
      <c r="BN274" s="10">
        <v>0</v>
      </c>
      <c r="BO274" s="11">
        <v>0</v>
      </c>
      <c r="BP274" s="10">
        <v>0</v>
      </c>
      <c r="BQ274" s="11">
        <v>0</v>
      </c>
      <c r="BR274" s="10">
        <v>0</v>
      </c>
      <c r="BT274" s="19">
        <f>(L274+X274+AJ274+AV274+BH274)/(VLOOKUP($D274,[1]Plan1!$B:$E,4,0))</f>
        <v>0</v>
      </c>
      <c r="BU274" s="20">
        <f>(M274+Y274+AK274+AW274+BI274)/(VLOOKUP($D274,[1]Plan1!$B:$E,4,0))</f>
        <v>0</v>
      </c>
      <c r="BV274" s="19">
        <f>(N274+Z274+AL274+AX274+BJ274)/(VLOOKUP($D274,[1]Plan1!$B:$E,4,0))</f>
        <v>0</v>
      </c>
      <c r="BW274" s="20">
        <f>(O274+AA274+AM274+AY274+BK274)/(VLOOKUP($D274,[1]Plan1!$B:$E,4,0))</f>
        <v>0</v>
      </c>
      <c r="BX274" s="19">
        <f>(P274+AB274+AN274+AZ274+BL274)/(VLOOKUP($D274,[1]Plan1!$B:$E,4,0))</f>
        <v>0</v>
      </c>
      <c r="BY274" s="20">
        <f>(Q274+AC274+AO274+BA274+BM274)/(VLOOKUP($D274,[1]Plan1!$B:$E,4,0))</f>
        <v>0</v>
      </c>
      <c r="BZ274" s="19">
        <f>(R274+AD274+AP274+BB274+BN274)/(VLOOKUP($D274,[1]Plan1!$B:$E,4,0))</f>
        <v>0</v>
      </c>
      <c r="CA274" s="20">
        <f>(S274+AE274+AQ274+BC274+BO274)/(VLOOKUP($D274,[1]Plan1!$B:$E,4,0))</f>
        <v>0</v>
      </c>
      <c r="CB274" s="19">
        <f>(T274+AF274+AR274+BD274+BP274)/(VLOOKUP($D274,[1]Plan1!$B:$E,4,0))</f>
        <v>0</v>
      </c>
      <c r="CC274" s="20">
        <f>(U274+AG274+AS274+BE274+BQ274)/(VLOOKUP($D274,[1]Plan1!$B:$E,4,0))</f>
        <v>0</v>
      </c>
      <c r="CD274" s="19">
        <f>(V274+AH274+AT274+BF274+BR274)/(VLOOKUP($D274,[1]Plan1!$B:$E,4,0))</f>
        <v>0</v>
      </c>
      <c r="CE274" s="18"/>
      <c r="CF274" s="19">
        <f>ROUND((((VLOOKUP($D274,[1]Plan1!$B:$C,2,0)/25) * (VLOOKUP(CF$1,[2]Plan1!$A:$B,2,0))) * BT274),0)</f>
        <v>0</v>
      </c>
      <c r="CG274" s="20">
        <f>ROUND((((VLOOKUP($D274,[1]Plan1!$B:$C,2,0)/25) * (VLOOKUP(CG$1,[2]Plan1!$A:$B,2,0))) * BU274),0)</f>
        <v>0</v>
      </c>
      <c r="CH274" s="19">
        <f>ROUND((((VLOOKUP($D274,[1]Plan1!$B:$C,2,0)/25) * (VLOOKUP(CH$1,[2]Plan1!$A:$B,2,0))) * BV274),0)</f>
        <v>0</v>
      </c>
      <c r="CI274" s="20">
        <f>ROUND((((VLOOKUP($D274,[1]Plan1!$B:$C,2,0)/25) * (VLOOKUP(CI$1,[2]Plan1!$A:$B,2,0))) * BW274),0)</f>
        <v>0</v>
      </c>
      <c r="CJ274" s="19">
        <f>ROUND((((VLOOKUP($D274,[1]Plan1!$B:$C,2,0)/25) * (VLOOKUP(CJ$1,[2]Plan1!$A:$B,2,0))) * BX274),0)</f>
        <v>0</v>
      </c>
      <c r="CK274" s="20">
        <f>ROUND((((VLOOKUP($D274,[1]Plan1!$B:$C,2,0)/25) * (VLOOKUP(CK$1,[2]Plan1!$A:$B,2,0))) * BY274),0)</f>
        <v>0</v>
      </c>
      <c r="CL274" s="19">
        <f>ROUND((((VLOOKUP($D274,[1]Plan1!$B:$C,2,0)/25) * (VLOOKUP(CL$1,[2]Plan1!$A:$B,2,0))) * BZ274),0)</f>
        <v>0</v>
      </c>
      <c r="CM274" s="20">
        <f>ROUND((((VLOOKUP($D274,[1]Plan1!$B:$C,2,0)/25) * (VLOOKUP(CM$1,[2]Plan1!$A:$B,2,0))) * CA274),0)</f>
        <v>0</v>
      </c>
      <c r="CN274" s="19">
        <f>ROUND((((VLOOKUP($D274,[1]Plan1!$B:$C,2,0)/25) * (VLOOKUP(CN$1,[2]Plan1!$A:$B,2,0))) * CB274),0)</f>
        <v>0</v>
      </c>
      <c r="CO274" s="20">
        <f>ROUND((((VLOOKUP($D274,[1]Plan1!$B:$C,2,0)/25) * (VLOOKUP(CO$1,[2]Plan1!$A:$B,2,0))) * CC274),0)</f>
        <v>0</v>
      </c>
      <c r="CP274" s="19">
        <f>ROUND((((VLOOKUP($D274,[1]Plan1!$B:$C,2,0)/25) * (VLOOKUP(CP$1,[2]Plan1!$A:$B,2,0))) * CD274),0)</f>
        <v>0</v>
      </c>
      <c r="CQ274" s="18"/>
      <c r="CR274" s="20">
        <f t="shared" si="16"/>
        <v>0</v>
      </c>
      <c r="CS274" s="19">
        <f>VLOOKUP(D274,[1]Plan1!$B:$C,2,0)</f>
        <v>120</v>
      </c>
      <c r="CT274" s="17">
        <f t="shared" si="17"/>
        <v>-120</v>
      </c>
      <c r="CU274" s="21">
        <f t="shared" si="19"/>
        <v>0</v>
      </c>
      <c r="CV274" s="2"/>
      <c r="CW274" s="2"/>
      <c r="CX274" s="2"/>
      <c r="CY274" s="2"/>
    </row>
    <row r="275" spans="1:103" ht="18.75" hidden="1">
      <c r="A275" s="8" t="s">
        <v>19</v>
      </c>
      <c r="B275" s="15" t="s">
        <v>52</v>
      </c>
      <c r="C275" s="15" t="s">
        <v>21</v>
      </c>
      <c r="D275" s="16" t="s">
        <v>192</v>
      </c>
      <c r="E275" s="16" t="str">
        <f>VLOOKUP(D275,[1]Plan1!$B:$D,3,0)</f>
        <v>06/04/20 a 30/04/20</v>
      </c>
      <c r="F275" s="13">
        <v>56805</v>
      </c>
      <c r="G275" s="13">
        <v>10114</v>
      </c>
      <c r="H275" s="14" t="s">
        <v>56</v>
      </c>
      <c r="I275" s="17" t="str">
        <f t="shared" si="18"/>
        <v/>
      </c>
      <c r="J275" s="17">
        <f>VLOOKUP(D275,[1]Plan1!$B:$E,4,0)</f>
        <v>4</v>
      </c>
      <c r="K275" s="18"/>
      <c r="L275" s="10">
        <v>0</v>
      </c>
      <c r="M275" s="11">
        <v>0</v>
      </c>
      <c r="N275" s="10">
        <v>0</v>
      </c>
      <c r="O275" s="11">
        <v>0</v>
      </c>
      <c r="P275" s="10">
        <v>0</v>
      </c>
      <c r="Q275" s="11">
        <v>0</v>
      </c>
      <c r="R275" s="10">
        <v>0</v>
      </c>
      <c r="S275" s="11">
        <v>0</v>
      </c>
      <c r="T275" s="10">
        <v>0</v>
      </c>
      <c r="U275" s="11">
        <v>0</v>
      </c>
      <c r="V275" s="10">
        <v>0</v>
      </c>
      <c r="W275" s="12"/>
      <c r="X275" s="10">
        <v>0</v>
      </c>
      <c r="Y275" s="11">
        <v>0</v>
      </c>
      <c r="Z275" s="10">
        <v>0</v>
      </c>
      <c r="AA275" s="11">
        <v>0</v>
      </c>
      <c r="AB275" s="10">
        <v>0</v>
      </c>
      <c r="AC275" s="11">
        <v>0</v>
      </c>
      <c r="AD275" s="10">
        <v>0</v>
      </c>
      <c r="AE275" s="11">
        <v>0</v>
      </c>
      <c r="AF275" s="10">
        <v>0</v>
      </c>
      <c r="AG275" s="11">
        <v>0</v>
      </c>
      <c r="AH275" s="10">
        <v>0</v>
      </c>
      <c r="AI275" s="12"/>
      <c r="AJ275" s="10">
        <v>0</v>
      </c>
      <c r="AK275" s="11">
        <v>0</v>
      </c>
      <c r="AL275" s="10">
        <v>0</v>
      </c>
      <c r="AM275" s="11">
        <v>0</v>
      </c>
      <c r="AN275" s="10">
        <v>0</v>
      </c>
      <c r="AO275" s="11">
        <v>0</v>
      </c>
      <c r="AP275" s="10">
        <v>0</v>
      </c>
      <c r="AQ275" s="11">
        <v>0</v>
      </c>
      <c r="AR275" s="10">
        <v>0</v>
      </c>
      <c r="AS275" s="11">
        <v>0</v>
      </c>
      <c r="AT275" s="10">
        <v>0</v>
      </c>
      <c r="AU275" s="12"/>
      <c r="AV275" s="10">
        <v>0</v>
      </c>
      <c r="AW275" s="11">
        <v>0</v>
      </c>
      <c r="AX275" s="10">
        <v>0</v>
      </c>
      <c r="AY275" s="11">
        <v>0</v>
      </c>
      <c r="AZ275" s="10">
        <v>0</v>
      </c>
      <c r="BA275" s="11">
        <v>0</v>
      </c>
      <c r="BB275" s="10">
        <v>0</v>
      </c>
      <c r="BC275" s="11">
        <v>0</v>
      </c>
      <c r="BD275" s="10">
        <v>0</v>
      </c>
      <c r="BE275" s="11">
        <v>0</v>
      </c>
      <c r="BF275" s="10">
        <v>0</v>
      </c>
      <c r="BG275" s="12"/>
      <c r="BH275" s="10">
        <v>0</v>
      </c>
      <c r="BI275" s="11">
        <v>0</v>
      </c>
      <c r="BJ275" s="10">
        <v>0</v>
      </c>
      <c r="BK275" s="11">
        <v>0</v>
      </c>
      <c r="BL275" s="10">
        <v>0</v>
      </c>
      <c r="BM275" s="11">
        <v>0</v>
      </c>
      <c r="BN275" s="10">
        <v>0</v>
      </c>
      <c r="BO275" s="11">
        <v>0</v>
      </c>
      <c r="BP275" s="10">
        <v>0</v>
      </c>
      <c r="BQ275" s="11">
        <v>0</v>
      </c>
      <c r="BR275" s="10">
        <v>0</v>
      </c>
      <c r="BT275" s="19">
        <f>(L275+X275+AJ275+AV275+BH275)/(VLOOKUP($D275,[1]Plan1!$B:$E,4,0))</f>
        <v>0</v>
      </c>
      <c r="BU275" s="20">
        <f>(M275+Y275+AK275+AW275+BI275)/(VLOOKUP($D275,[1]Plan1!$B:$E,4,0))</f>
        <v>0</v>
      </c>
      <c r="BV275" s="19">
        <f>(N275+Z275+AL275+AX275+BJ275)/(VLOOKUP($D275,[1]Plan1!$B:$E,4,0))</f>
        <v>0</v>
      </c>
      <c r="BW275" s="20">
        <f>(O275+AA275+AM275+AY275+BK275)/(VLOOKUP($D275,[1]Plan1!$B:$E,4,0))</f>
        <v>0</v>
      </c>
      <c r="BX275" s="19">
        <f>(P275+AB275+AN275+AZ275+BL275)/(VLOOKUP($D275,[1]Plan1!$B:$E,4,0))</f>
        <v>0</v>
      </c>
      <c r="BY275" s="20">
        <f>(Q275+AC275+AO275+BA275+BM275)/(VLOOKUP($D275,[1]Plan1!$B:$E,4,0))</f>
        <v>0</v>
      </c>
      <c r="BZ275" s="19">
        <f>(R275+AD275+AP275+BB275+BN275)/(VLOOKUP($D275,[1]Plan1!$B:$E,4,0))</f>
        <v>0</v>
      </c>
      <c r="CA275" s="20">
        <f>(S275+AE275+AQ275+BC275+BO275)/(VLOOKUP($D275,[1]Plan1!$B:$E,4,0))</f>
        <v>0</v>
      </c>
      <c r="CB275" s="19">
        <f>(T275+AF275+AR275+BD275+BP275)/(VLOOKUP($D275,[1]Plan1!$B:$E,4,0))</f>
        <v>0</v>
      </c>
      <c r="CC275" s="20">
        <f>(U275+AG275+AS275+BE275+BQ275)/(VLOOKUP($D275,[1]Plan1!$B:$E,4,0))</f>
        <v>0</v>
      </c>
      <c r="CD275" s="19">
        <f>(V275+AH275+AT275+BF275+BR275)/(VLOOKUP($D275,[1]Plan1!$B:$E,4,0))</f>
        <v>0</v>
      </c>
      <c r="CE275" s="18"/>
      <c r="CF275" s="19">
        <f>ROUND((((VLOOKUP($D275,[1]Plan1!$B:$C,2,0)/25) * (VLOOKUP(CF$1,[2]Plan1!$A:$B,2,0))) * BT275),0)</f>
        <v>0</v>
      </c>
      <c r="CG275" s="20">
        <f>ROUND((((VLOOKUP($D275,[1]Plan1!$B:$C,2,0)/25) * (VLOOKUP(CG$1,[2]Plan1!$A:$B,2,0))) * BU275),0)</f>
        <v>0</v>
      </c>
      <c r="CH275" s="19">
        <f>ROUND((((VLOOKUP($D275,[1]Plan1!$B:$C,2,0)/25) * (VLOOKUP(CH$1,[2]Plan1!$A:$B,2,0))) * BV275),0)</f>
        <v>0</v>
      </c>
      <c r="CI275" s="20">
        <f>ROUND((((VLOOKUP($D275,[1]Plan1!$B:$C,2,0)/25) * (VLOOKUP(CI$1,[2]Plan1!$A:$B,2,0))) * BW275),0)</f>
        <v>0</v>
      </c>
      <c r="CJ275" s="19">
        <f>ROUND((((VLOOKUP($D275,[1]Plan1!$B:$C,2,0)/25) * (VLOOKUP(CJ$1,[2]Plan1!$A:$B,2,0))) * BX275),0)</f>
        <v>0</v>
      </c>
      <c r="CK275" s="20">
        <f>ROUND((((VLOOKUP($D275,[1]Plan1!$B:$C,2,0)/25) * (VLOOKUP(CK$1,[2]Plan1!$A:$B,2,0))) * BY275),0)</f>
        <v>0</v>
      </c>
      <c r="CL275" s="19">
        <f>ROUND((((VLOOKUP($D275,[1]Plan1!$B:$C,2,0)/25) * (VLOOKUP(CL$1,[2]Plan1!$A:$B,2,0))) * BZ275),0)</f>
        <v>0</v>
      </c>
      <c r="CM275" s="20">
        <f>ROUND((((VLOOKUP($D275,[1]Plan1!$B:$C,2,0)/25) * (VLOOKUP(CM$1,[2]Plan1!$A:$B,2,0))) * CA275),0)</f>
        <v>0</v>
      </c>
      <c r="CN275" s="19">
        <f>ROUND((((VLOOKUP($D275,[1]Plan1!$B:$C,2,0)/25) * (VLOOKUP(CN$1,[2]Plan1!$A:$B,2,0))) * CB275),0)</f>
        <v>0</v>
      </c>
      <c r="CO275" s="20">
        <f>ROUND((((VLOOKUP($D275,[1]Plan1!$B:$C,2,0)/25) * (VLOOKUP(CO$1,[2]Plan1!$A:$B,2,0))) * CC275),0)</f>
        <v>0</v>
      </c>
      <c r="CP275" s="19">
        <f>ROUND((((VLOOKUP($D275,[1]Plan1!$B:$C,2,0)/25) * (VLOOKUP(CP$1,[2]Plan1!$A:$B,2,0))) * CD275),0)</f>
        <v>0</v>
      </c>
      <c r="CQ275" s="18"/>
      <c r="CR275" s="20">
        <f t="shared" si="16"/>
        <v>0</v>
      </c>
      <c r="CS275" s="19">
        <f>VLOOKUP(D275,[1]Plan1!$B:$C,2,0)</f>
        <v>120</v>
      </c>
      <c r="CT275" s="17">
        <f t="shared" si="17"/>
        <v>-120</v>
      </c>
      <c r="CU275" s="21">
        <f t="shared" si="19"/>
        <v>0</v>
      </c>
      <c r="CV275" s="2"/>
      <c r="CW275" s="2"/>
      <c r="CX275" s="2"/>
      <c r="CY275" s="2"/>
    </row>
    <row r="276" spans="1:103" ht="18.75" hidden="1">
      <c r="A276" s="8" t="s">
        <v>19</v>
      </c>
      <c r="B276" s="15" t="s">
        <v>52</v>
      </c>
      <c r="C276" s="15" t="s">
        <v>21</v>
      </c>
      <c r="D276" s="16" t="s">
        <v>192</v>
      </c>
      <c r="E276" s="16" t="str">
        <f>VLOOKUP(D276,[1]Plan1!$B:$D,3,0)</f>
        <v>06/04/20 a 30/04/20</v>
      </c>
      <c r="F276" s="13">
        <v>97161</v>
      </c>
      <c r="G276" s="13">
        <v>10310</v>
      </c>
      <c r="H276" s="14" t="s">
        <v>57</v>
      </c>
      <c r="I276" s="17" t="str">
        <f t="shared" si="18"/>
        <v/>
      </c>
      <c r="J276" s="17">
        <f>VLOOKUP(D276,[1]Plan1!$B:$E,4,0)</f>
        <v>4</v>
      </c>
      <c r="K276" s="18"/>
      <c r="L276" s="10">
        <v>0</v>
      </c>
      <c r="M276" s="11">
        <v>0</v>
      </c>
      <c r="N276" s="10">
        <v>0</v>
      </c>
      <c r="O276" s="11">
        <v>0</v>
      </c>
      <c r="P276" s="10">
        <v>0</v>
      </c>
      <c r="Q276" s="11">
        <v>0</v>
      </c>
      <c r="R276" s="10">
        <v>0</v>
      </c>
      <c r="S276" s="11">
        <v>0</v>
      </c>
      <c r="T276" s="10">
        <v>0</v>
      </c>
      <c r="U276" s="11">
        <v>0</v>
      </c>
      <c r="V276" s="10">
        <v>0</v>
      </c>
      <c r="W276" s="12"/>
      <c r="X276" s="10">
        <v>0</v>
      </c>
      <c r="Y276" s="11">
        <v>0</v>
      </c>
      <c r="Z276" s="10">
        <v>0</v>
      </c>
      <c r="AA276" s="11">
        <v>0</v>
      </c>
      <c r="AB276" s="10">
        <v>0</v>
      </c>
      <c r="AC276" s="11">
        <v>0</v>
      </c>
      <c r="AD276" s="10">
        <v>0</v>
      </c>
      <c r="AE276" s="11">
        <v>0</v>
      </c>
      <c r="AF276" s="10">
        <v>0</v>
      </c>
      <c r="AG276" s="11">
        <v>0</v>
      </c>
      <c r="AH276" s="10">
        <v>0</v>
      </c>
      <c r="AI276" s="12"/>
      <c r="AJ276" s="10">
        <v>0</v>
      </c>
      <c r="AK276" s="11">
        <v>0</v>
      </c>
      <c r="AL276" s="10">
        <v>0</v>
      </c>
      <c r="AM276" s="11">
        <v>0</v>
      </c>
      <c r="AN276" s="10">
        <v>0</v>
      </c>
      <c r="AO276" s="11">
        <v>0</v>
      </c>
      <c r="AP276" s="10">
        <v>0</v>
      </c>
      <c r="AQ276" s="11">
        <v>0</v>
      </c>
      <c r="AR276" s="10">
        <v>0</v>
      </c>
      <c r="AS276" s="11">
        <v>0</v>
      </c>
      <c r="AT276" s="10">
        <v>0</v>
      </c>
      <c r="AU276" s="12"/>
      <c r="AV276" s="10">
        <v>0</v>
      </c>
      <c r="AW276" s="11">
        <v>0</v>
      </c>
      <c r="AX276" s="10">
        <v>0</v>
      </c>
      <c r="AY276" s="11">
        <v>0</v>
      </c>
      <c r="AZ276" s="10">
        <v>0</v>
      </c>
      <c r="BA276" s="11">
        <v>0</v>
      </c>
      <c r="BB276" s="10">
        <v>0</v>
      </c>
      <c r="BC276" s="11">
        <v>0</v>
      </c>
      <c r="BD276" s="10">
        <v>0</v>
      </c>
      <c r="BE276" s="11">
        <v>0</v>
      </c>
      <c r="BF276" s="10">
        <v>0</v>
      </c>
      <c r="BG276" s="12"/>
      <c r="BH276" s="10">
        <v>0</v>
      </c>
      <c r="BI276" s="11">
        <v>0</v>
      </c>
      <c r="BJ276" s="10">
        <v>0</v>
      </c>
      <c r="BK276" s="11">
        <v>0</v>
      </c>
      <c r="BL276" s="10">
        <v>0</v>
      </c>
      <c r="BM276" s="11">
        <v>0</v>
      </c>
      <c r="BN276" s="10">
        <v>0</v>
      </c>
      <c r="BO276" s="11">
        <v>0</v>
      </c>
      <c r="BP276" s="10">
        <v>0</v>
      </c>
      <c r="BQ276" s="11">
        <v>0</v>
      </c>
      <c r="BR276" s="10">
        <v>0</v>
      </c>
      <c r="BT276" s="19">
        <f>(L276+X276+AJ276+AV276+BH276)/(VLOOKUP($D276,[1]Plan1!$B:$E,4,0))</f>
        <v>0</v>
      </c>
      <c r="BU276" s="20">
        <f>(M276+Y276+AK276+AW276+BI276)/(VLOOKUP($D276,[1]Plan1!$B:$E,4,0))</f>
        <v>0</v>
      </c>
      <c r="BV276" s="19">
        <f>(N276+Z276+AL276+AX276+BJ276)/(VLOOKUP($D276,[1]Plan1!$B:$E,4,0))</f>
        <v>0</v>
      </c>
      <c r="BW276" s="20">
        <f>(O276+AA276+AM276+AY276+BK276)/(VLOOKUP($D276,[1]Plan1!$B:$E,4,0))</f>
        <v>0</v>
      </c>
      <c r="BX276" s="19">
        <f>(P276+AB276+AN276+AZ276+BL276)/(VLOOKUP($D276,[1]Plan1!$B:$E,4,0))</f>
        <v>0</v>
      </c>
      <c r="BY276" s="20">
        <f>(Q276+AC276+AO276+BA276+BM276)/(VLOOKUP($D276,[1]Plan1!$B:$E,4,0))</f>
        <v>0</v>
      </c>
      <c r="BZ276" s="19">
        <f>(R276+AD276+AP276+BB276+BN276)/(VLOOKUP($D276,[1]Plan1!$B:$E,4,0))</f>
        <v>0</v>
      </c>
      <c r="CA276" s="20">
        <f>(S276+AE276+AQ276+BC276+BO276)/(VLOOKUP($D276,[1]Plan1!$B:$E,4,0))</f>
        <v>0</v>
      </c>
      <c r="CB276" s="19">
        <f>(T276+AF276+AR276+BD276+BP276)/(VLOOKUP($D276,[1]Plan1!$B:$E,4,0))</f>
        <v>0</v>
      </c>
      <c r="CC276" s="20">
        <f>(U276+AG276+AS276+BE276+BQ276)/(VLOOKUP($D276,[1]Plan1!$B:$E,4,0))</f>
        <v>0</v>
      </c>
      <c r="CD276" s="19">
        <f>(V276+AH276+AT276+BF276+BR276)/(VLOOKUP($D276,[1]Plan1!$B:$E,4,0))</f>
        <v>0</v>
      </c>
      <c r="CE276" s="18"/>
      <c r="CF276" s="19">
        <f>ROUND((((VLOOKUP($D276,[1]Plan1!$B:$C,2,0)/25) * (VLOOKUP(CF$1,[2]Plan1!$A:$B,2,0))) * BT276),0)</f>
        <v>0</v>
      </c>
      <c r="CG276" s="20">
        <f>ROUND((((VLOOKUP($D276,[1]Plan1!$B:$C,2,0)/25) * (VLOOKUP(CG$1,[2]Plan1!$A:$B,2,0))) * BU276),0)</f>
        <v>0</v>
      </c>
      <c r="CH276" s="19">
        <f>ROUND((((VLOOKUP($D276,[1]Plan1!$B:$C,2,0)/25) * (VLOOKUP(CH$1,[2]Plan1!$A:$B,2,0))) * BV276),0)</f>
        <v>0</v>
      </c>
      <c r="CI276" s="20">
        <f>ROUND((((VLOOKUP($D276,[1]Plan1!$B:$C,2,0)/25) * (VLOOKUP(CI$1,[2]Plan1!$A:$B,2,0))) * BW276),0)</f>
        <v>0</v>
      </c>
      <c r="CJ276" s="19">
        <f>ROUND((((VLOOKUP($D276,[1]Plan1!$B:$C,2,0)/25) * (VLOOKUP(CJ$1,[2]Plan1!$A:$B,2,0))) * BX276),0)</f>
        <v>0</v>
      </c>
      <c r="CK276" s="20">
        <f>ROUND((((VLOOKUP($D276,[1]Plan1!$B:$C,2,0)/25) * (VLOOKUP(CK$1,[2]Plan1!$A:$B,2,0))) * BY276),0)</f>
        <v>0</v>
      </c>
      <c r="CL276" s="19">
        <f>ROUND((((VLOOKUP($D276,[1]Plan1!$B:$C,2,0)/25) * (VLOOKUP(CL$1,[2]Plan1!$A:$B,2,0))) * BZ276),0)</f>
        <v>0</v>
      </c>
      <c r="CM276" s="20">
        <f>ROUND((((VLOOKUP($D276,[1]Plan1!$B:$C,2,0)/25) * (VLOOKUP(CM$1,[2]Plan1!$A:$B,2,0))) * CA276),0)</f>
        <v>0</v>
      </c>
      <c r="CN276" s="19">
        <f>ROUND((((VLOOKUP($D276,[1]Plan1!$B:$C,2,0)/25) * (VLOOKUP(CN$1,[2]Plan1!$A:$B,2,0))) * CB276),0)</f>
        <v>0</v>
      </c>
      <c r="CO276" s="20">
        <f>ROUND((((VLOOKUP($D276,[1]Plan1!$B:$C,2,0)/25) * (VLOOKUP(CO$1,[2]Plan1!$A:$B,2,0))) * CC276),0)</f>
        <v>0</v>
      </c>
      <c r="CP276" s="19">
        <f>ROUND((((VLOOKUP($D276,[1]Plan1!$B:$C,2,0)/25) * (VLOOKUP(CP$1,[2]Plan1!$A:$B,2,0))) * CD276),0)</f>
        <v>0</v>
      </c>
      <c r="CQ276" s="18"/>
      <c r="CR276" s="20">
        <f t="shared" si="16"/>
        <v>0</v>
      </c>
      <c r="CS276" s="19">
        <f>VLOOKUP(D276,[1]Plan1!$B:$C,2,0)</f>
        <v>120</v>
      </c>
      <c r="CT276" s="17">
        <f t="shared" si="17"/>
        <v>-120</v>
      </c>
      <c r="CU276" s="21">
        <f t="shared" si="19"/>
        <v>0</v>
      </c>
      <c r="CV276" s="2"/>
      <c r="CW276" s="2"/>
      <c r="CX276" s="2"/>
      <c r="CY276" s="2"/>
    </row>
    <row r="277" spans="1:103" ht="18.75" hidden="1">
      <c r="A277" s="8" t="s">
        <v>19</v>
      </c>
      <c r="B277" s="15" t="s">
        <v>52</v>
      </c>
      <c r="C277" s="15" t="s">
        <v>21</v>
      </c>
      <c r="D277" s="16" t="s">
        <v>192</v>
      </c>
      <c r="E277" s="16" t="str">
        <f>VLOOKUP(D277,[1]Plan1!$B:$D,3,0)</f>
        <v>06/04/20 a 30/04/20</v>
      </c>
      <c r="F277" s="13">
        <v>118997</v>
      </c>
      <c r="G277" s="13">
        <v>11473</v>
      </c>
      <c r="H277" s="14" t="s">
        <v>58</v>
      </c>
      <c r="I277" s="17" t="str">
        <f t="shared" si="18"/>
        <v/>
      </c>
      <c r="J277" s="17">
        <f>VLOOKUP(D277,[1]Plan1!$B:$E,4,0)</f>
        <v>4</v>
      </c>
      <c r="K277" s="18"/>
      <c r="L277" s="10">
        <v>0</v>
      </c>
      <c r="M277" s="11">
        <v>0</v>
      </c>
      <c r="N277" s="10">
        <v>0</v>
      </c>
      <c r="O277" s="11">
        <v>0</v>
      </c>
      <c r="P277" s="10">
        <v>0</v>
      </c>
      <c r="Q277" s="11">
        <v>0</v>
      </c>
      <c r="R277" s="10">
        <v>0</v>
      </c>
      <c r="S277" s="11">
        <v>0</v>
      </c>
      <c r="T277" s="10">
        <v>0</v>
      </c>
      <c r="U277" s="11">
        <v>0</v>
      </c>
      <c r="V277" s="10">
        <v>0</v>
      </c>
      <c r="W277" s="12"/>
      <c r="X277" s="10">
        <v>0</v>
      </c>
      <c r="Y277" s="11">
        <v>0</v>
      </c>
      <c r="Z277" s="10">
        <v>0</v>
      </c>
      <c r="AA277" s="11">
        <v>0</v>
      </c>
      <c r="AB277" s="10">
        <v>0</v>
      </c>
      <c r="AC277" s="11">
        <v>0</v>
      </c>
      <c r="AD277" s="10">
        <v>0</v>
      </c>
      <c r="AE277" s="11">
        <v>0</v>
      </c>
      <c r="AF277" s="10">
        <v>0</v>
      </c>
      <c r="AG277" s="11">
        <v>0</v>
      </c>
      <c r="AH277" s="10">
        <v>0</v>
      </c>
      <c r="AI277" s="12"/>
      <c r="AJ277" s="10">
        <v>0</v>
      </c>
      <c r="AK277" s="11">
        <v>0</v>
      </c>
      <c r="AL277" s="10">
        <v>0</v>
      </c>
      <c r="AM277" s="11">
        <v>0</v>
      </c>
      <c r="AN277" s="10">
        <v>0</v>
      </c>
      <c r="AO277" s="11">
        <v>0</v>
      </c>
      <c r="AP277" s="10">
        <v>0</v>
      </c>
      <c r="AQ277" s="11">
        <v>0</v>
      </c>
      <c r="AR277" s="10">
        <v>0</v>
      </c>
      <c r="AS277" s="11">
        <v>0</v>
      </c>
      <c r="AT277" s="10">
        <v>0</v>
      </c>
      <c r="AU277" s="12"/>
      <c r="AV277" s="10">
        <v>0</v>
      </c>
      <c r="AW277" s="11">
        <v>0</v>
      </c>
      <c r="AX277" s="10">
        <v>0</v>
      </c>
      <c r="AY277" s="11">
        <v>0</v>
      </c>
      <c r="AZ277" s="10">
        <v>0</v>
      </c>
      <c r="BA277" s="11">
        <v>0</v>
      </c>
      <c r="BB277" s="10">
        <v>0</v>
      </c>
      <c r="BC277" s="11">
        <v>0</v>
      </c>
      <c r="BD277" s="10">
        <v>0</v>
      </c>
      <c r="BE277" s="11">
        <v>0</v>
      </c>
      <c r="BF277" s="10">
        <v>0</v>
      </c>
      <c r="BG277" s="12"/>
      <c r="BH277" s="10">
        <v>0</v>
      </c>
      <c r="BI277" s="11">
        <v>0</v>
      </c>
      <c r="BJ277" s="10">
        <v>0</v>
      </c>
      <c r="BK277" s="11">
        <v>0</v>
      </c>
      <c r="BL277" s="10">
        <v>0</v>
      </c>
      <c r="BM277" s="11">
        <v>0</v>
      </c>
      <c r="BN277" s="10">
        <v>0</v>
      </c>
      <c r="BO277" s="11">
        <v>0</v>
      </c>
      <c r="BP277" s="10">
        <v>0</v>
      </c>
      <c r="BQ277" s="11">
        <v>0</v>
      </c>
      <c r="BR277" s="10">
        <v>0</v>
      </c>
      <c r="BT277" s="19">
        <f>(L277+X277+AJ277+AV277+BH277)/(VLOOKUP($D277,[1]Plan1!$B:$E,4,0))</f>
        <v>0</v>
      </c>
      <c r="BU277" s="20">
        <f>(M277+Y277+AK277+AW277+BI277)/(VLOOKUP($D277,[1]Plan1!$B:$E,4,0))</f>
        <v>0</v>
      </c>
      <c r="BV277" s="19">
        <f>(N277+Z277+AL277+AX277+BJ277)/(VLOOKUP($D277,[1]Plan1!$B:$E,4,0))</f>
        <v>0</v>
      </c>
      <c r="BW277" s="20">
        <f>(O277+AA277+AM277+AY277+BK277)/(VLOOKUP($D277,[1]Plan1!$B:$E,4,0))</f>
        <v>0</v>
      </c>
      <c r="BX277" s="19">
        <f>(P277+AB277+AN277+AZ277+BL277)/(VLOOKUP($D277,[1]Plan1!$B:$E,4,0))</f>
        <v>0</v>
      </c>
      <c r="BY277" s="20">
        <f>(Q277+AC277+AO277+BA277+BM277)/(VLOOKUP($D277,[1]Plan1!$B:$E,4,0))</f>
        <v>0</v>
      </c>
      <c r="BZ277" s="19">
        <f>(R277+AD277+AP277+BB277+BN277)/(VLOOKUP($D277,[1]Plan1!$B:$E,4,0))</f>
        <v>0</v>
      </c>
      <c r="CA277" s="20">
        <f>(S277+AE277+AQ277+BC277+BO277)/(VLOOKUP($D277,[1]Plan1!$B:$E,4,0))</f>
        <v>0</v>
      </c>
      <c r="CB277" s="19">
        <f>(T277+AF277+AR277+BD277+BP277)/(VLOOKUP($D277,[1]Plan1!$B:$E,4,0))</f>
        <v>0</v>
      </c>
      <c r="CC277" s="20">
        <f>(U277+AG277+AS277+BE277+BQ277)/(VLOOKUP($D277,[1]Plan1!$B:$E,4,0))</f>
        <v>0</v>
      </c>
      <c r="CD277" s="19">
        <f>(V277+AH277+AT277+BF277+BR277)/(VLOOKUP($D277,[1]Plan1!$B:$E,4,0))</f>
        <v>0</v>
      </c>
      <c r="CE277" s="18"/>
      <c r="CF277" s="19">
        <f>ROUND((((VLOOKUP($D277,[1]Plan1!$B:$C,2,0)/25) * (VLOOKUP(CF$1,[2]Plan1!$A:$B,2,0))) * BT277),0)</f>
        <v>0</v>
      </c>
      <c r="CG277" s="20">
        <f>ROUND((((VLOOKUP($D277,[1]Plan1!$B:$C,2,0)/25) * (VLOOKUP(CG$1,[2]Plan1!$A:$B,2,0))) * BU277),0)</f>
        <v>0</v>
      </c>
      <c r="CH277" s="19">
        <f>ROUND((((VLOOKUP($D277,[1]Plan1!$B:$C,2,0)/25) * (VLOOKUP(CH$1,[2]Plan1!$A:$B,2,0))) * BV277),0)</f>
        <v>0</v>
      </c>
      <c r="CI277" s="20">
        <f>ROUND((((VLOOKUP($D277,[1]Plan1!$B:$C,2,0)/25) * (VLOOKUP(CI$1,[2]Plan1!$A:$B,2,0))) * BW277),0)</f>
        <v>0</v>
      </c>
      <c r="CJ277" s="19">
        <f>ROUND((((VLOOKUP($D277,[1]Plan1!$B:$C,2,0)/25) * (VLOOKUP(CJ$1,[2]Plan1!$A:$B,2,0))) * BX277),0)</f>
        <v>0</v>
      </c>
      <c r="CK277" s="20">
        <f>ROUND((((VLOOKUP($D277,[1]Plan1!$B:$C,2,0)/25) * (VLOOKUP(CK$1,[2]Plan1!$A:$B,2,0))) * BY277),0)</f>
        <v>0</v>
      </c>
      <c r="CL277" s="19">
        <f>ROUND((((VLOOKUP($D277,[1]Plan1!$B:$C,2,0)/25) * (VLOOKUP(CL$1,[2]Plan1!$A:$B,2,0))) * BZ277),0)</f>
        <v>0</v>
      </c>
      <c r="CM277" s="20">
        <f>ROUND((((VLOOKUP($D277,[1]Plan1!$B:$C,2,0)/25) * (VLOOKUP(CM$1,[2]Plan1!$A:$B,2,0))) * CA277),0)</f>
        <v>0</v>
      </c>
      <c r="CN277" s="19">
        <f>ROUND((((VLOOKUP($D277,[1]Plan1!$B:$C,2,0)/25) * (VLOOKUP(CN$1,[2]Plan1!$A:$B,2,0))) * CB277),0)</f>
        <v>0</v>
      </c>
      <c r="CO277" s="20">
        <f>ROUND((((VLOOKUP($D277,[1]Plan1!$B:$C,2,0)/25) * (VLOOKUP(CO$1,[2]Plan1!$A:$B,2,0))) * CC277),0)</f>
        <v>0</v>
      </c>
      <c r="CP277" s="19">
        <f>ROUND((((VLOOKUP($D277,[1]Plan1!$B:$C,2,0)/25) * (VLOOKUP(CP$1,[2]Plan1!$A:$B,2,0))) * CD277),0)</f>
        <v>0</v>
      </c>
      <c r="CQ277" s="18"/>
      <c r="CR277" s="20">
        <f t="shared" si="16"/>
        <v>0</v>
      </c>
      <c r="CS277" s="19">
        <f>VLOOKUP(D277,[1]Plan1!$B:$C,2,0)</f>
        <v>120</v>
      </c>
      <c r="CT277" s="17">
        <f t="shared" si="17"/>
        <v>-120</v>
      </c>
      <c r="CU277" s="21">
        <f t="shared" si="19"/>
        <v>0</v>
      </c>
      <c r="CV277" s="2"/>
      <c r="CW277" s="2"/>
      <c r="CX277" s="2"/>
      <c r="CY277" s="2"/>
    </row>
    <row r="278" spans="1:103" ht="18.75" hidden="1">
      <c r="A278" s="8" t="s">
        <v>19</v>
      </c>
      <c r="B278" s="15" t="s">
        <v>52</v>
      </c>
      <c r="C278" s="15" t="s">
        <v>21</v>
      </c>
      <c r="D278" s="16" t="s">
        <v>192</v>
      </c>
      <c r="E278" s="16" t="str">
        <f>VLOOKUP(D278,[1]Plan1!$B:$D,3,0)</f>
        <v>06/04/20 a 30/04/20</v>
      </c>
      <c r="F278" s="13">
        <v>5809</v>
      </c>
      <c r="G278" s="13">
        <v>10771</v>
      </c>
      <c r="H278" s="14" t="s">
        <v>59</v>
      </c>
      <c r="I278" s="17" t="str">
        <f t="shared" si="18"/>
        <v/>
      </c>
      <c r="J278" s="17">
        <f>VLOOKUP(D278,[1]Plan1!$B:$E,4,0)</f>
        <v>4</v>
      </c>
      <c r="K278" s="18"/>
      <c r="L278" s="10">
        <v>0</v>
      </c>
      <c r="M278" s="11">
        <v>0</v>
      </c>
      <c r="N278" s="10">
        <v>0</v>
      </c>
      <c r="O278" s="11">
        <v>0</v>
      </c>
      <c r="P278" s="10">
        <v>0</v>
      </c>
      <c r="Q278" s="11">
        <v>0</v>
      </c>
      <c r="R278" s="10">
        <v>0</v>
      </c>
      <c r="S278" s="11">
        <v>0</v>
      </c>
      <c r="T278" s="10">
        <v>0</v>
      </c>
      <c r="U278" s="11">
        <v>0</v>
      </c>
      <c r="V278" s="10">
        <v>0</v>
      </c>
      <c r="W278" s="12"/>
      <c r="X278" s="10">
        <v>0</v>
      </c>
      <c r="Y278" s="11">
        <v>0</v>
      </c>
      <c r="Z278" s="10">
        <v>0</v>
      </c>
      <c r="AA278" s="11">
        <v>0</v>
      </c>
      <c r="AB278" s="10">
        <v>0</v>
      </c>
      <c r="AC278" s="11">
        <v>0</v>
      </c>
      <c r="AD278" s="10">
        <v>0</v>
      </c>
      <c r="AE278" s="11">
        <v>0</v>
      </c>
      <c r="AF278" s="10">
        <v>0</v>
      </c>
      <c r="AG278" s="11">
        <v>0</v>
      </c>
      <c r="AH278" s="10">
        <v>0</v>
      </c>
      <c r="AI278" s="12"/>
      <c r="AJ278" s="10">
        <v>0</v>
      </c>
      <c r="AK278" s="11">
        <v>0</v>
      </c>
      <c r="AL278" s="10">
        <v>0</v>
      </c>
      <c r="AM278" s="11">
        <v>0</v>
      </c>
      <c r="AN278" s="10">
        <v>0</v>
      </c>
      <c r="AO278" s="11">
        <v>0</v>
      </c>
      <c r="AP278" s="10">
        <v>0</v>
      </c>
      <c r="AQ278" s="11">
        <v>0</v>
      </c>
      <c r="AR278" s="10">
        <v>0</v>
      </c>
      <c r="AS278" s="11">
        <v>0</v>
      </c>
      <c r="AT278" s="10">
        <v>0</v>
      </c>
      <c r="AU278" s="12"/>
      <c r="AV278" s="10">
        <v>0</v>
      </c>
      <c r="AW278" s="11">
        <v>0</v>
      </c>
      <c r="AX278" s="10">
        <v>0</v>
      </c>
      <c r="AY278" s="11">
        <v>0</v>
      </c>
      <c r="AZ278" s="10">
        <v>0</v>
      </c>
      <c r="BA278" s="11">
        <v>0</v>
      </c>
      <c r="BB278" s="10">
        <v>0</v>
      </c>
      <c r="BC278" s="11">
        <v>0</v>
      </c>
      <c r="BD278" s="10">
        <v>0</v>
      </c>
      <c r="BE278" s="11">
        <v>0</v>
      </c>
      <c r="BF278" s="10">
        <v>0</v>
      </c>
      <c r="BG278" s="12"/>
      <c r="BH278" s="10">
        <v>0</v>
      </c>
      <c r="BI278" s="11">
        <v>0</v>
      </c>
      <c r="BJ278" s="10">
        <v>0</v>
      </c>
      <c r="BK278" s="11">
        <v>0</v>
      </c>
      <c r="BL278" s="10">
        <v>0</v>
      </c>
      <c r="BM278" s="11">
        <v>0</v>
      </c>
      <c r="BN278" s="10">
        <v>0</v>
      </c>
      <c r="BO278" s="11">
        <v>0</v>
      </c>
      <c r="BP278" s="10">
        <v>0</v>
      </c>
      <c r="BQ278" s="11">
        <v>0</v>
      </c>
      <c r="BR278" s="10">
        <v>0</v>
      </c>
      <c r="BT278" s="19">
        <f>(L278+X278+AJ278+AV278+BH278)/(VLOOKUP($D278,[1]Plan1!$B:$E,4,0))</f>
        <v>0</v>
      </c>
      <c r="BU278" s="20">
        <f>(M278+Y278+AK278+AW278+BI278)/(VLOOKUP($D278,[1]Plan1!$B:$E,4,0))</f>
        <v>0</v>
      </c>
      <c r="BV278" s="19">
        <f>(N278+Z278+AL278+AX278+BJ278)/(VLOOKUP($D278,[1]Plan1!$B:$E,4,0))</f>
        <v>0</v>
      </c>
      <c r="BW278" s="20">
        <f>(O278+AA278+AM278+AY278+BK278)/(VLOOKUP($D278,[1]Plan1!$B:$E,4,0))</f>
        <v>0</v>
      </c>
      <c r="BX278" s="19">
        <f>(P278+AB278+AN278+AZ278+BL278)/(VLOOKUP($D278,[1]Plan1!$B:$E,4,0))</f>
        <v>0</v>
      </c>
      <c r="BY278" s="20">
        <f>(Q278+AC278+AO278+BA278+BM278)/(VLOOKUP($D278,[1]Plan1!$B:$E,4,0))</f>
        <v>0</v>
      </c>
      <c r="BZ278" s="19">
        <f>(R278+AD278+AP278+BB278+BN278)/(VLOOKUP($D278,[1]Plan1!$B:$E,4,0))</f>
        <v>0</v>
      </c>
      <c r="CA278" s="20">
        <f>(S278+AE278+AQ278+BC278+BO278)/(VLOOKUP($D278,[1]Plan1!$B:$E,4,0))</f>
        <v>0</v>
      </c>
      <c r="CB278" s="19">
        <f>(T278+AF278+AR278+BD278+BP278)/(VLOOKUP($D278,[1]Plan1!$B:$E,4,0))</f>
        <v>0</v>
      </c>
      <c r="CC278" s="20">
        <f>(U278+AG278+AS278+BE278+BQ278)/(VLOOKUP($D278,[1]Plan1!$B:$E,4,0))</f>
        <v>0</v>
      </c>
      <c r="CD278" s="19">
        <f>(V278+AH278+AT278+BF278+BR278)/(VLOOKUP($D278,[1]Plan1!$B:$E,4,0))</f>
        <v>0</v>
      </c>
      <c r="CE278" s="18"/>
      <c r="CF278" s="19">
        <f>ROUND((((VLOOKUP($D278,[1]Plan1!$B:$C,2,0)/25) * (VLOOKUP(CF$1,[2]Plan1!$A:$B,2,0))) * BT278),0)</f>
        <v>0</v>
      </c>
      <c r="CG278" s="20">
        <f>ROUND((((VLOOKUP($D278,[1]Plan1!$B:$C,2,0)/25) * (VLOOKUP(CG$1,[2]Plan1!$A:$B,2,0))) * BU278),0)</f>
        <v>0</v>
      </c>
      <c r="CH278" s="19">
        <f>ROUND((((VLOOKUP($D278,[1]Plan1!$B:$C,2,0)/25) * (VLOOKUP(CH$1,[2]Plan1!$A:$B,2,0))) * BV278),0)</f>
        <v>0</v>
      </c>
      <c r="CI278" s="20">
        <f>ROUND((((VLOOKUP($D278,[1]Plan1!$B:$C,2,0)/25) * (VLOOKUP(CI$1,[2]Plan1!$A:$B,2,0))) * BW278),0)</f>
        <v>0</v>
      </c>
      <c r="CJ278" s="19">
        <f>ROUND((((VLOOKUP($D278,[1]Plan1!$B:$C,2,0)/25) * (VLOOKUP(CJ$1,[2]Plan1!$A:$B,2,0))) * BX278),0)</f>
        <v>0</v>
      </c>
      <c r="CK278" s="20">
        <f>ROUND((((VLOOKUP($D278,[1]Plan1!$B:$C,2,0)/25) * (VLOOKUP(CK$1,[2]Plan1!$A:$B,2,0))) * BY278),0)</f>
        <v>0</v>
      </c>
      <c r="CL278" s="19">
        <f>ROUND((((VLOOKUP($D278,[1]Plan1!$B:$C,2,0)/25) * (VLOOKUP(CL$1,[2]Plan1!$A:$B,2,0))) * BZ278),0)</f>
        <v>0</v>
      </c>
      <c r="CM278" s="20">
        <f>ROUND((((VLOOKUP($D278,[1]Plan1!$B:$C,2,0)/25) * (VLOOKUP(CM$1,[2]Plan1!$A:$B,2,0))) * CA278),0)</f>
        <v>0</v>
      </c>
      <c r="CN278" s="19">
        <f>ROUND((((VLOOKUP($D278,[1]Plan1!$B:$C,2,0)/25) * (VLOOKUP(CN$1,[2]Plan1!$A:$B,2,0))) * CB278),0)</f>
        <v>0</v>
      </c>
      <c r="CO278" s="20">
        <f>ROUND((((VLOOKUP($D278,[1]Plan1!$B:$C,2,0)/25) * (VLOOKUP(CO$1,[2]Plan1!$A:$B,2,0))) * CC278),0)</f>
        <v>0</v>
      </c>
      <c r="CP278" s="19">
        <f>ROUND((((VLOOKUP($D278,[1]Plan1!$B:$C,2,0)/25) * (VLOOKUP(CP$1,[2]Plan1!$A:$B,2,0))) * CD278),0)</f>
        <v>0</v>
      </c>
      <c r="CQ278" s="18"/>
      <c r="CR278" s="20">
        <f t="shared" si="16"/>
        <v>0</v>
      </c>
      <c r="CS278" s="19">
        <f>VLOOKUP(D278,[1]Plan1!$B:$C,2,0)</f>
        <v>120</v>
      </c>
      <c r="CT278" s="17">
        <f t="shared" si="17"/>
        <v>-120</v>
      </c>
      <c r="CU278" s="21">
        <f t="shared" si="19"/>
        <v>0</v>
      </c>
      <c r="CV278" s="2"/>
      <c r="CW278" s="2"/>
      <c r="CX278" s="2"/>
      <c r="CY278" s="2"/>
    </row>
    <row r="279" spans="1:103" ht="18.75" hidden="1">
      <c r="A279" s="8" t="s">
        <v>19</v>
      </c>
      <c r="B279" s="15" t="s">
        <v>52</v>
      </c>
      <c r="C279" s="15" t="s">
        <v>21</v>
      </c>
      <c r="D279" s="16" t="s">
        <v>192</v>
      </c>
      <c r="E279" s="16" t="str">
        <f>VLOOKUP(D279,[1]Plan1!$B:$D,3,0)</f>
        <v>06/04/20 a 30/04/20</v>
      </c>
      <c r="F279" s="13">
        <v>124880</v>
      </c>
      <c r="G279" s="13">
        <v>11133</v>
      </c>
      <c r="H279" s="14" t="s">
        <v>60</v>
      </c>
      <c r="I279" s="17" t="str">
        <f t="shared" si="18"/>
        <v/>
      </c>
      <c r="J279" s="17">
        <f>VLOOKUP(D279,[1]Plan1!$B:$E,4,0)</f>
        <v>4</v>
      </c>
      <c r="K279" s="18"/>
      <c r="L279" s="10">
        <v>0</v>
      </c>
      <c r="M279" s="11">
        <v>0</v>
      </c>
      <c r="N279" s="10">
        <v>0</v>
      </c>
      <c r="O279" s="11">
        <v>0</v>
      </c>
      <c r="P279" s="10">
        <v>0</v>
      </c>
      <c r="Q279" s="11">
        <v>0</v>
      </c>
      <c r="R279" s="10">
        <v>0</v>
      </c>
      <c r="S279" s="11">
        <v>0</v>
      </c>
      <c r="T279" s="10">
        <v>0</v>
      </c>
      <c r="U279" s="11">
        <v>0</v>
      </c>
      <c r="V279" s="10">
        <v>0</v>
      </c>
      <c r="W279" s="12"/>
      <c r="X279" s="10">
        <v>0</v>
      </c>
      <c r="Y279" s="11">
        <v>0</v>
      </c>
      <c r="Z279" s="10">
        <v>0</v>
      </c>
      <c r="AA279" s="11">
        <v>0</v>
      </c>
      <c r="AB279" s="10">
        <v>0</v>
      </c>
      <c r="AC279" s="11">
        <v>0</v>
      </c>
      <c r="AD279" s="10">
        <v>0</v>
      </c>
      <c r="AE279" s="11">
        <v>0</v>
      </c>
      <c r="AF279" s="10">
        <v>0</v>
      </c>
      <c r="AG279" s="11">
        <v>0</v>
      </c>
      <c r="AH279" s="10">
        <v>0</v>
      </c>
      <c r="AI279" s="12"/>
      <c r="AJ279" s="10">
        <v>0</v>
      </c>
      <c r="AK279" s="11">
        <v>0</v>
      </c>
      <c r="AL279" s="10">
        <v>0</v>
      </c>
      <c r="AM279" s="11">
        <v>0</v>
      </c>
      <c r="AN279" s="10">
        <v>0</v>
      </c>
      <c r="AO279" s="11">
        <v>0</v>
      </c>
      <c r="AP279" s="10">
        <v>0</v>
      </c>
      <c r="AQ279" s="11">
        <v>0</v>
      </c>
      <c r="AR279" s="10">
        <v>0</v>
      </c>
      <c r="AS279" s="11">
        <v>0</v>
      </c>
      <c r="AT279" s="10">
        <v>0</v>
      </c>
      <c r="AU279" s="12"/>
      <c r="AV279" s="10">
        <v>0</v>
      </c>
      <c r="AW279" s="11">
        <v>0</v>
      </c>
      <c r="AX279" s="10">
        <v>0</v>
      </c>
      <c r="AY279" s="11">
        <v>0</v>
      </c>
      <c r="AZ279" s="10">
        <v>0</v>
      </c>
      <c r="BA279" s="11">
        <v>0</v>
      </c>
      <c r="BB279" s="10">
        <v>0</v>
      </c>
      <c r="BC279" s="11">
        <v>0</v>
      </c>
      <c r="BD279" s="10">
        <v>0</v>
      </c>
      <c r="BE279" s="11">
        <v>0</v>
      </c>
      <c r="BF279" s="10">
        <v>0</v>
      </c>
      <c r="BG279" s="12"/>
      <c r="BH279" s="10">
        <v>0</v>
      </c>
      <c r="BI279" s="11">
        <v>0</v>
      </c>
      <c r="BJ279" s="10">
        <v>0</v>
      </c>
      <c r="BK279" s="11">
        <v>0</v>
      </c>
      <c r="BL279" s="10">
        <v>0</v>
      </c>
      <c r="BM279" s="11">
        <v>0</v>
      </c>
      <c r="BN279" s="10">
        <v>0</v>
      </c>
      <c r="BO279" s="11">
        <v>0</v>
      </c>
      <c r="BP279" s="10">
        <v>0</v>
      </c>
      <c r="BQ279" s="11">
        <v>0</v>
      </c>
      <c r="BR279" s="10">
        <v>0</v>
      </c>
      <c r="BT279" s="19">
        <f>(L279+X279+AJ279+AV279+BH279)/(VLOOKUP($D279,[1]Plan1!$B:$E,4,0))</f>
        <v>0</v>
      </c>
      <c r="BU279" s="20">
        <f>(M279+Y279+AK279+AW279+BI279)/(VLOOKUP($D279,[1]Plan1!$B:$E,4,0))</f>
        <v>0</v>
      </c>
      <c r="BV279" s="19">
        <f>(N279+Z279+AL279+AX279+BJ279)/(VLOOKUP($D279,[1]Plan1!$B:$E,4,0))</f>
        <v>0</v>
      </c>
      <c r="BW279" s="20">
        <f>(O279+AA279+AM279+AY279+BK279)/(VLOOKUP($D279,[1]Plan1!$B:$E,4,0))</f>
        <v>0</v>
      </c>
      <c r="BX279" s="19">
        <f>(P279+AB279+AN279+AZ279+BL279)/(VLOOKUP($D279,[1]Plan1!$B:$E,4,0))</f>
        <v>0</v>
      </c>
      <c r="BY279" s="20">
        <f>(Q279+AC279+AO279+BA279+BM279)/(VLOOKUP($D279,[1]Plan1!$B:$E,4,0))</f>
        <v>0</v>
      </c>
      <c r="BZ279" s="19">
        <f>(R279+AD279+AP279+BB279+BN279)/(VLOOKUP($D279,[1]Plan1!$B:$E,4,0))</f>
        <v>0</v>
      </c>
      <c r="CA279" s="20">
        <f>(S279+AE279+AQ279+BC279+BO279)/(VLOOKUP($D279,[1]Plan1!$B:$E,4,0))</f>
        <v>0</v>
      </c>
      <c r="CB279" s="19">
        <f>(T279+AF279+AR279+BD279+BP279)/(VLOOKUP($D279,[1]Plan1!$B:$E,4,0))</f>
        <v>0</v>
      </c>
      <c r="CC279" s="20">
        <f>(U279+AG279+AS279+BE279+BQ279)/(VLOOKUP($D279,[1]Plan1!$B:$E,4,0))</f>
        <v>0</v>
      </c>
      <c r="CD279" s="19">
        <f>(V279+AH279+AT279+BF279+BR279)/(VLOOKUP($D279,[1]Plan1!$B:$E,4,0))</f>
        <v>0</v>
      </c>
      <c r="CE279" s="18"/>
      <c r="CF279" s="19">
        <f>ROUND((((VLOOKUP($D279,[1]Plan1!$B:$C,2,0)/25) * (VLOOKUP(CF$1,[2]Plan1!$A:$B,2,0))) * BT279),0)</f>
        <v>0</v>
      </c>
      <c r="CG279" s="20">
        <f>ROUND((((VLOOKUP($D279,[1]Plan1!$B:$C,2,0)/25) * (VLOOKUP(CG$1,[2]Plan1!$A:$B,2,0))) * BU279),0)</f>
        <v>0</v>
      </c>
      <c r="CH279" s="19">
        <f>ROUND((((VLOOKUP($D279,[1]Plan1!$B:$C,2,0)/25) * (VLOOKUP(CH$1,[2]Plan1!$A:$B,2,0))) * BV279),0)</f>
        <v>0</v>
      </c>
      <c r="CI279" s="20">
        <f>ROUND((((VLOOKUP($D279,[1]Plan1!$B:$C,2,0)/25) * (VLOOKUP(CI$1,[2]Plan1!$A:$B,2,0))) * BW279),0)</f>
        <v>0</v>
      </c>
      <c r="CJ279" s="19">
        <f>ROUND((((VLOOKUP($D279,[1]Plan1!$B:$C,2,0)/25) * (VLOOKUP(CJ$1,[2]Plan1!$A:$B,2,0))) * BX279),0)</f>
        <v>0</v>
      </c>
      <c r="CK279" s="20">
        <f>ROUND((((VLOOKUP($D279,[1]Plan1!$B:$C,2,0)/25) * (VLOOKUP(CK$1,[2]Plan1!$A:$B,2,0))) * BY279),0)</f>
        <v>0</v>
      </c>
      <c r="CL279" s="19">
        <f>ROUND((((VLOOKUP($D279,[1]Plan1!$B:$C,2,0)/25) * (VLOOKUP(CL$1,[2]Plan1!$A:$B,2,0))) * BZ279),0)</f>
        <v>0</v>
      </c>
      <c r="CM279" s="20">
        <f>ROUND((((VLOOKUP($D279,[1]Plan1!$B:$C,2,0)/25) * (VLOOKUP(CM$1,[2]Plan1!$A:$B,2,0))) * CA279),0)</f>
        <v>0</v>
      </c>
      <c r="CN279" s="19">
        <f>ROUND((((VLOOKUP($D279,[1]Plan1!$B:$C,2,0)/25) * (VLOOKUP(CN$1,[2]Plan1!$A:$B,2,0))) * CB279),0)</f>
        <v>0</v>
      </c>
      <c r="CO279" s="20">
        <f>ROUND((((VLOOKUP($D279,[1]Plan1!$B:$C,2,0)/25) * (VLOOKUP(CO$1,[2]Plan1!$A:$B,2,0))) * CC279),0)</f>
        <v>0</v>
      </c>
      <c r="CP279" s="19">
        <f>ROUND((((VLOOKUP($D279,[1]Plan1!$B:$C,2,0)/25) * (VLOOKUP(CP$1,[2]Plan1!$A:$B,2,0))) * CD279),0)</f>
        <v>0</v>
      </c>
      <c r="CQ279" s="18"/>
      <c r="CR279" s="20">
        <f t="shared" si="16"/>
        <v>0</v>
      </c>
      <c r="CS279" s="19">
        <f>VLOOKUP(D279,[1]Plan1!$B:$C,2,0)</f>
        <v>120</v>
      </c>
      <c r="CT279" s="17">
        <f t="shared" si="17"/>
        <v>-120</v>
      </c>
      <c r="CU279" s="21">
        <f t="shared" si="19"/>
        <v>0</v>
      </c>
      <c r="CV279" s="2"/>
      <c r="CW279" s="2"/>
      <c r="CX279" s="2"/>
      <c r="CY279" s="2"/>
    </row>
    <row r="280" spans="1:103" ht="18.75" hidden="1">
      <c r="A280" s="8" t="s">
        <v>19</v>
      </c>
      <c r="B280" s="15" t="s">
        <v>52</v>
      </c>
      <c r="C280" s="15" t="s">
        <v>21</v>
      </c>
      <c r="D280" s="16" t="s">
        <v>192</v>
      </c>
      <c r="E280" s="16" t="str">
        <f>VLOOKUP(D280,[1]Plan1!$B:$D,3,0)</f>
        <v>06/04/20 a 30/04/20</v>
      </c>
      <c r="F280" s="13">
        <v>62457</v>
      </c>
      <c r="G280" s="13">
        <v>62457</v>
      </c>
      <c r="H280" s="14" t="s">
        <v>61</v>
      </c>
      <c r="I280" s="17" t="str">
        <f t="shared" si="18"/>
        <v/>
      </c>
      <c r="J280" s="17">
        <f>VLOOKUP(D280,[1]Plan1!$B:$E,4,0)</f>
        <v>4</v>
      </c>
      <c r="K280" s="18"/>
      <c r="L280" s="10">
        <v>0</v>
      </c>
      <c r="M280" s="11">
        <v>0</v>
      </c>
      <c r="N280" s="10">
        <v>0</v>
      </c>
      <c r="O280" s="11">
        <v>0</v>
      </c>
      <c r="P280" s="10">
        <v>0</v>
      </c>
      <c r="Q280" s="11">
        <v>0</v>
      </c>
      <c r="R280" s="10">
        <v>0</v>
      </c>
      <c r="S280" s="11">
        <v>0</v>
      </c>
      <c r="T280" s="10">
        <v>0</v>
      </c>
      <c r="U280" s="11">
        <v>0</v>
      </c>
      <c r="V280" s="10">
        <v>0</v>
      </c>
      <c r="W280" s="12"/>
      <c r="X280" s="10">
        <v>0</v>
      </c>
      <c r="Y280" s="11">
        <v>0</v>
      </c>
      <c r="Z280" s="10">
        <v>0</v>
      </c>
      <c r="AA280" s="11">
        <v>0</v>
      </c>
      <c r="AB280" s="10">
        <v>0</v>
      </c>
      <c r="AC280" s="11">
        <v>0</v>
      </c>
      <c r="AD280" s="10">
        <v>0</v>
      </c>
      <c r="AE280" s="11">
        <v>0</v>
      </c>
      <c r="AF280" s="10">
        <v>0</v>
      </c>
      <c r="AG280" s="11">
        <v>0</v>
      </c>
      <c r="AH280" s="10">
        <v>0</v>
      </c>
      <c r="AI280" s="12"/>
      <c r="AJ280" s="10">
        <v>0</v>
      </c>
      <c r="AK280" s="11">
        <v>0</v>
      </c>
      <c r="AL280" s="10">
        <v>0</v>
      </c>
      <c r="AM280" s="11">
        <v>0</v>
      </c>
      <c r="AN280" s="10">
        <v>0</v>
      </c>
      <c r="AO280" s="11">
        <v>0</v>
      </c>
      <c r="AP280" s="10">
        <v>0</v>
      </c>
      <c r="AQ280" s="11">
        <v>0</v>
      </c>
      <c r="AR280" s="10">
        <v>0</v>
      </c>
      <c r="AS280" s="11">
        <v>0</v>
      </c>
      <c r="AT280" s="10">
        <v>0</v>
      </c>
      <c r="AU280" s="12"/>
      <c r="AV280" s="10">
        <v>0</v>
      </c>
      <c r="AW280" s="11">
        <v>0</v>
      </c>
      <c r="AX280" s="10">
        <v>0</v>
      </c>
      <c r="AY280" s="11">
        <v>0</v>
      </c>
      <c r="AZ280" s="10">
        <v>0</v>
      </c>
      <c r="BA280" s="11">
        <v>0</v>
      </c>
      <c r="BB280" s="10">
        <v>0</v>
      </c>
      <c r="BC280" s="11">
        <v>0</v>
      </c>
      <c r="BD280" s="10">
        <v>0</v>
      </c>
      <c r="BE280" s="11">
        <v>0</v>
      </c>
      <c r="BF280" s="10">
        <v>0</v>
      </c>
      <c r="BG280" s="12"/>
      <c r="BH280" s="10">
        <v>0</v>
      </c>
      <c r="BI280" s="11">
        <v>0</v>
      </c>
      <c r="BJ280" s="10">
        <v>0</v>
      </c>
      <c r="BK280" s="11">
        <v>0</v>
      </c>
      <c r="BL280" s="10">
        <v>0</v>
      </c>
      <c r="BM280" s="11">
        <v>0</v>
      </c>
      <c r="BN280" s="10">
        <v>0</v>
      </c>
      <c r="BO280" s="11">
        <v>0</v>
      </c>
      <c r="BP280" s="10">
        <v>0</v>
      </c>
      <c r="BQ280" s="11">
        <v>0</v>
      </c>
      <c r="BR280" s="10">
        <v>0</v>
      </c>
      <c r="BT280" s="19">
        <f>(L280+X280+AJ280+AV280+BH280)/(VLOOKUP($D280,[1]Plan1!$B:$E,4,0))</f>
        <v>0</v>
      </c>
      <c r="BU280" s="20">
        <f>(M280+Y280+AK280+AW280+BI280)/(VLOOKUP($D280,[1]Plan1!$B:$E,4,0))</f>
        <v>0</v>
      </c>
      <c r="BV280" s="19">
        <f>(N280+Z280+AL280+AX280+BJ280)/(VLOOKUP($D280,[1]Plan1!$B:$E,4,0))</f>
        <v>0</v>
      </c>
      <c r="BW280" s="20">
        <f>(O280+AA280+AM280+AY280+BK280)/(VLOOKUP($D280,[1]Plan1!$B:$E,4,0))</f>
        <v>0</v>
      </c>
      <c r="BX280" s="19">
        <f>(P280+AB280+AN280+AZ280+BL280)/(VLOOKUP($D280,[1]Plan1!$B:$E,4,0))</f>
        <v>0</v>
      </c>
      <c r="BY280" s="20">
        <f>(Q280+AC280+AO280+BA280+BM280)/(VLOOKUP($D280,[1]Plan1!$B:$E,4,0))</f>
        <v>0</v>
      </c>
      <c r="BZ280" s="19">
        <f>(R280+AD280+AP280+BB280+BN280)/(VLOOKUP($D280,[1]Plan1!$B:$E,4,0))</f>
        <v>0</v>
      </c>
      <c r="CA280" s="20">
        <f>(S280+AE280+AQ280+BC280+BO280)/(VLOOKUP($D280,[1]Plan1!$B:$E,4,0))</f>
        <v>0</v>
      </c>
      <c r="CB280" s="19">
        <f>(T280+AF280+AR280+BD280+BP280)/(VLOOKUP($D280,[1]Plan1!$B:$E,4,0))</f>
        <v>0</v>
      </c>
      <c r="CC280" s="20">
        <f>(U280+AG280+AS280+BE280+BQ280)/(VLOOKUP($D280,[1]Plan1!$B:$E,4,0))</f>
        <v>0</v>
      </c>
      <c r="CD280" s="19">
        <f>(V280+AH280+AT280+BF280+BR280)/(VLOOKUP($D280,[1]Plan1!$B:$E,4,0))</f>
        <v>0</v>
      </c>
      <c r="CE280" s="18"/>
      <c r="CF280" s="19">
        <f>ROUND((((VLOOKUP($D280,[1]Plan1!$B:$C,2,0)/25) * (VLOOKUP(CF$1,[2]Plan1!$A:$B,2,0))) * BT280),0)</f>
        <v>0</v>
      </c>
      <c r="CG280" s="20">
        <f>ROUND((((VLOOKUP($D280,[1]Plan1!$B:$C,2,0)/25) * (VLOOKUP(CG$1,[2]Plan1!$A:$B,2,0))) * BU280),0)</f>
        <v>0</v>
      </c>
      <c r="CH280" s="19">
        <f>ROUND((((VLOOKUP($D280,[1]Plan1!$B:$C,2,0)/25) * (VLOOKUP(CH$1,[2]Plan1!$A:$B,2,0))) * BV280),0)</f>
        <v>0</v>
      </c>
      <c r="CI280" s="20">
        <f>ROUND((((VLOOKUP($D280,[1]Plan1!$B:$C,2,0)/25) * (VLOOKUP(CI$1,[2]Plan1!$A:$B,2,0))) * BW280),0)</f>
        <v>0</v>
      </c>
      <c r="CJ280" s="19">
        <f>ROUND((((VLOOKUP($D280,[1]Plan1!$B:$C,2,0)/25) * (VLOOKUP(CJ$1,[2]Plan1!$A:$B,2,0))) * BX280),0)</f>
        <v>0</v>
      </c>
      <c r="CK280" s="20">
        <f>ROUND((((VLOOKUP($D280,[1]Plan1!$B:$C,2,0)/25) * (VLOOKUP(CK$1,[2]Plan1!$A:$B,2,0))) * BY280),0)</f>
        <v>0</v>
      </c>
      <c r="CL280" s="19">
        <f>ROUND((((VLOOKUP($D280,[1]Plan1!$B:$C,2,0)/25) * (VLOOKUP(CL$1,[2]Plan1!$A:$B,2,0))) * BZ280),0)</f>
        <v>0</v>
      </c>
      <c r="CM280" s="20">
        <f>ROUND((((VLOOKUP($D280,[1]Plan1!$B:$C,2,0)/25) * (VLOOKUP(CM$1,[2]Plan1!$A:$B,2,0))) * CA280),0)</f>
        <v>0</v>
      </c>
      <c r="CN280" s="19">
        <f>ROUND((((VLOOKUP($D280,[1]Plan1!$B:$C,2,0)/25) * (VLOOKUP(CN$1,[2]Plan1!$A:$B,2,0))) * CB280),0)</f>
        <v>0</v>
      </c>
      <c r="CO280" s="20">
        <f>ROUND((((VLOOKUP($D280,[1]Plan1!$B:$C,2,0)/25) * (VLOOKUP(CO$1,[2]Plan1!$A:$B,2,0))) * CC280),0)</f>
        <v>0</v>
      </c>
      <c r="CP280" s="19">
        <f>ROUND((((VLOOKUP($D280,[1]Plan1!$B:$C,2,0)/25) * (VLOOKUP(CP$1,[2]Plan1!$A:$B,2,0))) * CD280),0)</f>
        <v>0</v>
      </c>
      <c r="CQ280" s="18"/>
      <c r="CR280" s="20">
        <f t="shared" si="16"/>
        <v>0</v>
      </c>
      <c r="CS280" s="19">
        <f>VLOOKUP(D280,[1]Plan1!$B:$C,2,0)</f>
        <v>120</v>
      </c>
      <c r="CT280" s="17">
        <f t="shared" si="17"/>
        <v>-120</v>
      </c>
      <c r="CU280" s="21">
        <f t="shared" si="19"/>
        <v>0</v>
      </c>
      <c r="CV280" s="2"/>
      <c r="CW280" s="2"/>
      <c r="CX280" s="2"/>
      <c r="CY280" s="2"/>
    </row>
    <row r="281" spans="1:103" ht="18.75" hidden="1">
      <c r="A281" s="8" t="s">
        <v>19</v>
      </c>
      <c r="B281" s="15" t="s">
        <v>52</v>
      </c>
      <c r="C281" s="15" t="s">
        <v>21</v>
      </c>
      <c r="D281" s="16" t="s">
        <v>192</v>
      </c>
      <c r="E281" s="16" t="str">
        <f>VLOOKUP(D281,[1]Plan1!$B:$D,3,0)</f>
        <v>06/04/20 a 30/04/20</v>
      </c>
      <c r="F281" s="13">
        <v>56533</v>
      </c>
      <c r="G281" s="13">
        <v>10910</v>
      </c>
      <c r="H281" s="14" t="s">
        <v>62</v>
      </c>
      <c r="I281" s="17" t="str">
        <f t="shared" si="18"/>
        <v/>
      </c>
      <c r="J281" s="17">
        <f>VLOOKUP(D281,[1]Plan1!$B:$E,4,0)</f>
        <v>4</v>
      </c>
      <c r="K281" s="18"/>
      <c r="L281" s="10">
        <v>0</v>
      </c>
      <c r="M281" s="11">
        <v>0</v>
      </c>
      <c r="N281" s="10">
        <v>0</v>
      </c>
      <c r="O281" s="11">
        <v>0</v>
      </c>
      <c r="P281" s="10">
        <v>0</v>
      </c>
      <c r="Q281" s="11">
        <v>0</v>
      </c>
      <c r="R281" s="10">
        <v>0</v>
      </c>
      <c r="S281" s="11">
        <v>0</v>
      </c>
      <c r="T281" s="10">
        <v>0</v>
      </c>
      <c r="U281" s="11">
        <v>0</v>
      </c>
      <c r="V281" s="10">
        <v>0</v>
      </c>
      <c r="W281" s="12"/>
      <c r="X281" s="10">
        <v>0</v>
      </c>
      <c r="Y281" s="11">
        <v>0</v>
      </c>
      <c r="Z281" s="10">
        <v>0</v>
      </c>
      <c r="AA281" s="11">
        <v>0</v>
      </c>
      <c r="AB281" s="10">
        <v>0</v>
      </c>
      <c r="AC281" s="11">
        <v>0</v>
      </c>
      <c r="AD281" s="10">
        <v>0</v>
      </c>
      <c r="AE281" s="11">
        <v>0</v>
      </c>
      <c r="AF281" s="10">
        <v>0</v>
      </c>
      <c r="AG281" s="11">
        <v>0</v>
      </c>
      <c r="AH281" s="10">
        <v>0</v>
      </c>
      <c r="AI281" s="12"/>
      <c r="AJ281" s="10">
        <v>0</v>
      </c>
      <c r="AK281" s="11">
        <v>0</v>
      </c>
      <c r="AL281" s="10">
        <v>0</v>
      </c>
      <c r="AM281" s="11">
        <v>0</v>
      </c>
      <c r="AN281" s="10">
        <v>0</v>
      </c>
      <c r="AO281" s="11">
        <v>0</v>
      </c>
      <c r="AP281" s="10">
        <v>0</v>
      </c>
      <c r="AQ281" s="11">
        <v>0</v>
      </c>
      <c r="AR281" s="10">
        <v>0</v>
      </c>
      <c r="AS281" s="11">
        <v>0</v>
      </c>
      <c r="AT281" s="10">
        <v>0</v>
      </c>
      <c r="AU281" s="12"/>
      <c r="AV281" s="10">
        <v>0</v>
      </c>
      <c r="AW281" s="11">
        <v>0</v>
      </c>
      <c r="AX281" s="10">
        <v>0</v>
      </c>
      <c r="AY281" s="11">
        <v>0</v>
      </c>
      <c r="AZ281" s="10">
        <v>0</v>
      </c>
      <c r="BA281" s="11">
        <v>0</v>
      </c>
      <c r="BB281" s="10">
        <v>0</v>
      </c>
      <c r="BC281" s="11">
        <v>0</v>
      </c>
      <c r="BD281" s="10">
        <v>0</v>
      </c>
      <c r="BE281" s="11">
        <v>0</v>
      </c>
      <c r="BF281" s="10">
        <v>0</v>
      </c>
      <c r="BG281" s="12"/>
      <c r="BH281" s="10">
        <v>0</v>
      </c>
      <c r="BI281" s="11">
        <v>0</v>
      </c>
      <c r="BJ281" s="10">
        <v>0</v>
      </c>
      <c r="BK281" s="11">
        <v>0</v>
      </c>
      <c r="BL281" s="10">
        <v>0</v>
      </c>
      <c r="BM281" s="11">
        <v>0</v>
      </c>
      <c r="BN281" s="10">
        <v>0</v>
      </c>
      <c r="BO281" s="11">
        <v>0</v>
      </c>
      <c r="BP281" s="10">
        <v>0</v>
      </c>
      <c r="BQ281" s="11">
        <v>0</v>
      </c>
      <c r="BR281" s="10">
        <v>0</v>
      </c>
      <c r="BT281" s="19">
        <f>(L281+X281+AJ281+AV281+BH281)/(VLOOKUP($D281,[1]Plan1!$B:$E,4,0))</f>
        <v>0</v>
      </c>
      <c r="BU281" s="20">
        <f>(M281+Y281+AK281+AW281+BI281)/(VLOOKUP($D281,[1]Plan1!$B:$E,4,0))</f>
        <v>0</v>
      </c>
      <c r="BV281" s="19">
        <f>(N281+Z281+AL281+AX281+BJ281)/(VLOOKUP($D281,[1]Plan1!$B:$E,4,0))</f>
        <v>0</v>
      </c>
      <c r="BW281" s="20">
        <f>(O281+AA281+AM281+AY281+BK281)/(VLOOKUP($D281,[1]Plan1!$B:$E,4,0))</f>
        <v>0</v>
      </c>
      <c r="BX281" s="19">
        <f>(P281+AB281+AN281+AZ281+BL281)/(VLOOKUP($D281,[1]Plan1!$B:$E,4,0))</f>
        <v>0</v>
      </c>
      <c r="BY281" s="20">
        <f>(Q281+AC281+AO281+BA281+BM281)/(VLOOKUP($D281,[1]Plan1!$B:$E,4,0))</f>
        <v>0</v>
      </c>
      <c r="BZ281" s="19">
        <f>(R281+AD281+AP281+BB281+BN281)/(VLOOKUP($D281,[1]Plan1!$B:$E,4,0))</f>
        <v>0</v>
      </c>
      <c r="CA281" s="20">
        <f>(S281+AE281+AQ281+BC281+BO281)/(VLOOKUP($D281,[1]Plan1!$B:$E,4,0))</f>
        <v>0</v>
      </c>
      <c r="CB281" s="19">
        <f>(T281+AF281+AR281+BD281+BP281)/(VLOOKUP($D281,[1]Plan1!$B:$E,4,0))</f>
        <v>0</v>
      </c>
      <c r="CC281" s="20">
        <f>(U281+AG281+AS281+BE281+BQ281)/(VLOOKUP($D281,[1]Plan1!$B:$E,4,0))</f>
        <v>0</v>
      </c>
      <c r="CD281" s="19">
        <f>(V281+AH281+AT281+BF281+BR281)/(VLOOKUP($D281,[1]Plan1!$B:$E,4,0))</f>
        <v>0</v>
      </c>
      <c r="CE281" s="18"/>
      <c r="CF281" s="19">
        <f>ROUND((((VLOOKUP($D281,[1]Plan1!$B:$C,2,0)/25) * (VLOOKUP(CF$1,[2]Plan1!$A:$B,2,0))) * BT281),0)</f>
        <v>0</v>
      </c>
      <c r="CG281" s="20">
        <f>ROUND((((VLOOKUP($D281,[1]Plan1!$B:$C,2,0)/25) * (VLOOKUP(CG$1,[2]Plan1!$A:$B,2,0))) * BU281),0)</f>
        <v>0</v>
      </c>
      <c r="CH281" s="19">
        <f>ROUND((((VLOOKUP($D281,[1]Plan1!$B:$C,2,0)/25) * (VLOOKUP(CH$1,[2]Plan1!$A:$B,2,0))) * BV281),0)</f>
        <v>0</v>
      </c>
      <c r="CI281" s="20">
        <f>ROUND((((VLOOKUP($D281,[1]Plan1!$B:$C,2,0)/25) * (VLOOKUP(CI$1,[2]Plan1!$A:$B,2,0))) * BW281),0)</f>
        <v>0</v>
      </c>
      <c r="CJ281" s="19">
        <f>ROUND((((VLOOKUP($D281,[1]Plan1!$B:$C,2,0)/25) * (VLOOKUP(CJ$1,[2]Plan1!$A:$B,2,0))) * BX281),0)</f>
        <v>0</v>
      </c>
      <c r="CK281" s="20">
        <f>ROUND((((VLOOKUP($D281,[1]Plan1!$B:$C,2,0)/25) * (VLOOKUP(CK$1,[2]Plan1!$A:$B,2,0))) * BY281),0)</f>
        <v>0</v>
      </c>
      <c r="CL281" s="19">
        <f>ROUND((((VLOOKUP($D281,[1]Plan1!$B:$C,2,0)/25) * (VLOOKUP(CL$1,[2]Plan1!$A:$B,2,0))) * BZ281),0)</f>
        <v>0</v>
      </c>
      <c r="CM281" s="20">
        <f>ROUND((((VLOOKUP($D281,[1]Plan1!$B:$C,2,0)/25) * (VLOOKUP(CM$1,[2]Plan1!$A:$B,2,0))) * CA281),0)</f>
        <v>0</v>
      </c>
      <c r="CN281" s="19">
        <f>ROUND((((VLOOKUP($D281,[1]Plan1!$B:$C,2,0)/25) * (VLOOKUP(CN$1,[2]Plan1!$A:$B,2,0))) * CB281),0)</f>
        <v>0</v>
      </c>
      <c r="CO281" s="20">
        <f>ROUND((((VLOOKUP($D281,[1]Plan1!$B:$C,2,0)/25) * (VLOOKUP(CO$1,[2]Plan1!$A:$B,2,0))) * CC281),0)</f>
        <v>0</v>
      </c>
      <c r="CP281" s="19">
        <f>ROUND((((VLOOKUP($D281,[1]Plan1!$B:$C,2,0)/25) * (VLOOKUP(CP$1,[2]Plan1!$A:$B,2,0))) * CD281),0)</f>
        <v>0</v>
      </c>
      <c r="CQ281" s="18"/>
      <c r="CR281" s="20">
        <f t="shared" si="16"/>
        <v>0</v>
      </c>
      <c r="CS281" s="19">
        <f>VLOOKUP(D281,[1]Plan1!$B:$C,2,0)</f>
        <v>120</v>
      </c>
      <c r="CT281" s="17">
        <f t="shared" si="17"/>
        <v>-120</v>
      </c>
      <c r="CU281" s="21">
        <f t="shared" si="19"/>
        <v>0</v>
      </c>
      <c r="CV281" s="2"/>
      <c r="CW281" s="2"/>
      <c r="CX281" s="2"/>
      <c r="CY281" s="2"/>
    </row>
    <row r="282" spans="1:103" ht="18.75" hidden="1">
      <c r="A282" s="8" t="s">
        <v>19</v>
      </c>
      <c r="B282" s="15" t="s">
        <v>52</v>
      </c>
      <c r="C282" s="15" t="s">
        <v>21</v>
      </c>
      <c r="D282" s="16" t="s">
        <v>192</v>
      </c>
      <c r="E282" s="16" t="str">
        <f>VLOOKUP(D282,[1]Plan1!$B:$D,3,0)</f>
        <v>06/04/20 a 30/04/20</v>
      </c>
      <c r="F282" s="13">
        <v>103725</v>
      </c>
      <c r="G282" s="13">
        <v>7928</v>
      </c>
      <c r="H282" s="14" t="s">
        <v>63</v>
      </c>
      <c r="I282" s="17" t="str">
        <f t="shared" si="18"/>
        <v/>
      </c>
      <c r="J282" s="17">
        <f>VLOOKUP(D282,[1]Plan1!$B:$E,4,0)</f>
        <v>4</v>
      </c>
      <c r="K282" s="18"/>
      <c r="L282" s="10">
        <v>0</v>
      </c>
      <c r="M282" s="11">
        <v>0</v>
      </c>
      <c r="N282" s="10">
        <v>0</v>
      </c>
      <c r="O282" s="11">
        <v>0</v>
      </c>
      <c r="P282" s="10">
        <v>0</v>
      </c>
      <c r="Q282" s="11">
        <v>0</v>
      </c>
      <c r="R282" s="10">
        <v>0</v>
      </c>
      <c r="S282" s="11">
        <v>0</v>
      </c>
      <c r="T282" s="10">
        <v>0</v>
      </c>
      <c r="U282" s="11">
        <v>0</v>
      </c>
      <c r="V282" s="10">
        <v>0</v>
      </c>
      <c r="W282" s="12"/>
      <c r="X282" s="10">
        <v>0</v>
      </c>
      <c r="Y282" s="11">
        <v>0</v>
      </c>
      <c r="Z282" s="10">
        <v>0</v>
      </c>
      <c r="AA282" s="11">
        <v>0</v>
      </c>
      <c r="AB282" s="10">
        <v>0</v>
      </c>
      <c r="AC282" s="11">
        <v>0</v>
      </c>
      <c r="AD282" s="10">
        <v>0</v>
      </c>
      <c r="AE282" s="11">
        <v>0</v>
      </c>
      <c r="AF282" s="10">
        <v>0</v>
      </c>
      <c r="AG282" s="11">
        <v>0</v>
      </c>
      <c r="AH282" s="10">
        <v>0</v>
      </c>
      <c r="AI282" s="12"/>
      <c r="AJ282" s="10">
        <v>0</v>
      </c>
      <c r="AK282" s="11">
        <v>0</v>
      </c>
      <c r="AL282" s="10">
        <v>0</v>
      </c>
      <c r="AM282" s="11">
        <v>0</v>
      </c>
      <c r="AN282" s="10">
        <v>0</v>
      </c>
      <c r="AO282" s="11">
        <v>0</v>
      </c>
      <c r="AP282" s="10">
        <v>0</v>
      </c>
      <c r="AQ282" s="11">
        <v>0</v>
      </c>
      <c r="AR282" s="10">
        <v>0</v>
      </c>
      <c r="AS282" s="11">
        <v>0</v>
      </c>
      <c r="AT282" s="10">
        <v>0</v>
      </c>
      <c r="AU282" s="12"/>
      <c r="AV282" s="10">
        <v>0</v>
      </c>
      <c r="AW282" s="11">
        <v>0</v>
      </c>
      <c r="AX282" s="10">
        <v>0</v>
      </c>
      <c r="AY282" s="11">
        <v>0</v>
      </c>
      <c r="AZ282" s="10">
        <v>0</v>
      </c>
      <c r="BA282" s="11">
        <v>0</v>
      </c>
      <c r="BB282" s="10">
        <v>0</v>
      </c>
      <c r="BC282" s="11">
        <v>0</v>
      </c>
      <c r="BD282" s="10">
        <v>0</v>
      </c>
      <c r="BE282" s="11">
        <v>0</v>
      </c>
      <c r="BF282" s="10">
        <v>0</v>
      </c>
      <c r="BG282" s="12"/>
      <c r="BH282" s="10">
        <v>0</v>
      </c>
      <c r="BI282" s="11">
        <v>0</v>
      </c>
      <c r="BJ282" s="10">
        <v>0</v>
      </c>
      <c r="BK282" s="11">
        <v>0</v>
      </c>
      <c r="BL282" s="10">
        <v>0</v>
      </c>
      <c r="BM282" s="11">
        <v>0</v>
      </c>
      <c r="BN282" s="10">
        <v>0</v>
      </c>
      <c r="BO282" s="11">
        <v>0</v>
      </c>
      <c r="BP282" s="10">
        <v>0</v>
      </c>
      <c r="BQ282" s="11">
        <v>0</v>
      </c>
      <c r="BR282" s="10">
        <v>0</v>
      </c>
      <c r="BT282" s="19">
        <f>(L282+X282+AJ282+AV282+BH282)/(VLOOKUP($D282,[1]Plan1!$B:$E,4,0))</f>
        <v>0</v>
      </c>
      <c r="BU282" s="20">
        <f>(M282+Y282+AK282+AW282+BI282)/(VLOOKUP($D282,[1]Plan1!$B:$E,4,0))</f>
        <v>0</v>
      </c>
      <c r="BV282" s="19">
        <f>(N282+Z282+AL282+AX282+BJ282)/(VLOOKUP($D282,[1]Plan1!$B:$E,4,0))</f>
        <v>0</v>
      </c>
      <c r="BW282" s="20">
        <f>(O282+AA282+AM282+AY282+BK282)/(VLOOKUP($D282,[1]Plan1!$B:$E,4,0))</f>
        <v>0</v>
      </c>
      <c r="BX282" s="19">
        <f>(P282+AB282+AN282+AZ282+BL282)/(VLOOKUP($D282,[1]Plan1!$B:$E,4,0))</f>
        <v>0</v>
      </c>
      <c r="BY282" s="20">
        <f>(Q282+AC282+AO282+BA282+BM282)/(VLOOKUP($D282,[1]Plan1!$B:$E,4,0))</f>
        <v>0</v>
      </c>
      <c r="BZ282" s="19">
        <f>(R282+AD282+AP282+BB282+BN282)/(VLOOKUP($D282,[1]Plan1!$B:$E,4,0))</f>
        <v>0</v>
      </c>
      <c r="CA282" s="20">
        <f>(S282+AE282+AQ282+BC282+BO282)/(VLOOKUP($D282,[1]Plan1!$B:$E,4,0))</f>
        <v>0</v>
      </c>
      <c r="CB282" s="19">
        <f>(T282+AF282+AR282+BD282+BP282)/(VLOOKUP($D282,[1]Plan1!$B:$E,4,0))</f>
        <v>0</v>
      </c>
      <c r="CC282" s="20">
        <f>(U282+AG282+AS282+BE282+BQ282)/(VLOOKUP($D282,[1]Plan1!$B:$E,4,0))</f>
        <v>0</v>
      </c>
      <c r="CD282" s="19">
        <f>(V282+AH282+AT282+BF282+BR282)/(VLOOKUP($D282,[1]Plan1!$B:$E,4,0))</f>
        <v>0</v>
      </c>
      <c r="CE282" s="18"/>
      <c r="CF282" s="19">
        <f>ROUND((((VLOOKUP($D282,[1]Plan1!$B:$C,2,0)/25) * (VLOOKUP(CF$1,[2]Plan1!$A:$B,2,0))) * BT282),0)</f>
        <v>0</v>
      </c>
      <c r="CG282" s="20">
        <f>ROUND((((VLOOKUP($D282,[1]Plan1!$B:$C,2,0)/25) * (VLOOKUP(CG$1,[2]Plan1!$A:$B,2,0))) * BU282),0)</f>
        <v>0</v>
      </c>
      <c r="CH282" s="19">
        <f>ROUND((((VLOOKUP($D282,[1]Plan1!$B:$C,2,0)/25) * (VLOOKUP(CH$1,[2]Plan1!$A:$B,2,0))) * BV282),0)</f>
        <v>0</v>
      </c>
      <c r="CI282" s="20">
        <f>ROUND((((VLOOKUP($D282,[1]Plan1!$B:$C,2,0)/25) * (VLOOKUP(CI$1,[2]Plan1!$A:$B,2,0))) * BW282),0)</f>
        <v>0</v>
      </c>
      <c r="CJ282" s="19">
        <f>ROUND((((VLOOKUP($D282,[1]Plan1!$B:$C,2,0)/25) * (VLOOKUP(CJ$1,[2]Plan1!$A:$B,2,0))) * BX282),0)</f>
        <v>0</v>
      </c>
      <c r="CK282" s="20">
        <f>ROUND((((VLOOKUP($D282,[1]Plan1!$B:$C,2,0)/25) * (VLOOKUP(CK$1,[2]Plan1!$A:$B,2,0))) * BY282),0)</f>
        <v>0</v>
      </c>
      <c r="CL282" s="19">
        <f>ROUND((((VLOOKUP($D282,[1]Plan1!$B:$C,2,0)/25) * (VLOOKUP(CL$1,[2]Plan1!$A:$B,2,0))) * BZ282),0)</f>
        <v>0</v>
      </c>
      <c r="CM282" s="20">
        <f>ROUND((((VLOOKUP($D282,[1]Plan1!$B:$C,2,0)/25) * (VLOOKUP(CM$1,[2]Plan1!$A:$B,2,0))) * CA282),0)</f>
        <v>0</v>
      </c>
      <c r="CN282" s="19">
        <f>ROUND((((VLOOKUP($D282,[1]Plan1!$B:$C,2,0)/25) * (VLOOKUP(CN$1,[2]Plan1!$A:$B,2,0))) * CB282),0)</f>
        <v>0</v>
      </c>
      <c r="CO282" s="20">
        <f>ROUND((((VLOOKUP($D282,[1]Plan1!$B:$C,2,0)/25) * (VLOOKUP(CO$1,[2]Plan1!$A:$B,2,0))) * CC282),0)</f>
        <v>0</v>
      </c>
      <c r="CP282" s="19">
        <f>ROUND((((VLOOKUP($D282,[1]Plan1!$B:$C,2,0)/25) * (VLOOKUP(CP$1,[2]Plan1!$A:$B,2,0))) * CD282),0)</f>
        <v>0</v>
      </c>
      <c r="CQ282" s="18"/>
      <c r="CR282" s="20">
        <f t="shared" si="16"/>
        <v>0</v>
      </c>
      <c r="CS282" s="19">
        <f>VLOOKUP(D282,[1]Plan1!$B:$C,2,0)</f>
        <v>120</v>
      </c>
      <c r="CT282" s="17">
        <f t="shared" si="17"/>
        <v>-120</v>
      </c>
      <c r="CU282" s="21">
        <f t="shared" si="19"/>
        <v>0</v>
      </c>
      <c r="CV282" s="2"/>
      <c r="CW282" s="2"/>
      <c r="CX282" s="2"/>
      <c r="CY282" s="2"/>
    </row>
    <row r="283" spans="1:103" ht="18.75" hidden="1">
      <c r="A283" s="8" t="s">
        <v>19</v>
      </c>
      <c r="B283" s="15" t="s">
        <v>52</v>
      </c>
      <c r="C283" s="15" t="s">
        <v>21</v>
      </c>
      <c r="D283" s="16" t="s">
        <v>192</v>
      </c>
      <c r="E283" s="16" t="str">
        <f>VLOOKUP(D283,[1]Plan1!$B:$D,3,0)</f>
        <v>06/04/20 a 30/04/20</v>
      </c>
      <c r="F283" s="13">
        <v>81071</v>
      </c>
      <c r="G283" s="13">
        <v>8856</v>
      </c>
      <c r="H283" s="14" t="s">
        <v>64</v>
      </c>
      <c r="I283" s="17" t="str">
        <f t="shared" si="18"/>
        <v/>
      </c>
      <c r="J283" s="17">
        <f>VLOOKUP(D283,[1]Plan1!$B:$E,4,0)</f>
        <v>4</v>
      </c>
      <c r="K283" s="18"/>
      <c r="L283" s="10">
        <v>0</v>
      </c>
      <c r="M283" s="11">
        <v>0</v>
      </c>
      <c r="N283" s="10">
        <v>0</v>
      </c>
      <c r="O283" s="11">
        <v>0</v>
      </c>
      <c r="P283" s="10">
        <v>0</v>
      </c>
      <c r="Q283" s="11">
        <v>0</v>
      </c>
      <c r="R283" s="10">
        <v>0</v>
      </c>
      <c r="S283" s="11">
        <v>0</v>
      </c>
      <c r="T283" s="10">
        <v>0</v>
      </c>
      <c r="U283" s="11">
        <v>0</v>
      </c>
      <c r="V283" s="10">
        <v>0</v>
      </c>
      <c r="W283" s="12"/>
      <c r="X283" s="10">
        <v>0</v>
      </c>
      <c r="Y283" s="11">
        <v>0</v>
      </c>
      <c r="Z283" s="10">
        <v>0</v>
      </c>
      <c r="AA283" s="11">
        <v>0</v>
      </c>
      <c r="AB283" s="10">
        <v>0</v>
      </c>
      <c r="AC283" s="11">
        <v>0</v>
      </c>
      <c r="AD283" s="10">
        <v>0</v>
      </c>
      <c r="AE283" s="11">
        <v>0</v>
      </c>
      <c r="AF283" s="10">
        <v>0</v>
      </c>
      <c r="AG283" s="11">
        <v>0</v>
      </c>
      <c r="AH283" s="10">
        <v>0</v>
      </c>
      <c r="AI283" s="12"/>
      <c r="AJ283" s="10">
        <v>0</v>
      </c>
      <c r="AK283" s="11">
        <v>0</v>
      </c>
      <c r="AL283" s="10">
        <v>0</v>
      </c>
      <c r="AM283" s="11">
        <v>0</v>
      </c>
      <c r="AN283" s="10">
        <v>0</v>
      </c>
      <c r="AO283" s="11">
        <v>0</v>
      </c>
      <c r="AP283" s="10">
        <v>0</v>
      </c>
      <c r="AQ283" s="11">
        <v>0</v>
      </c>
      <c r="AR283" s="10">
        <v>0</v>
      </c>
      <c r="AS283" s="11">
        <v>0</v>
      </c>
      <c r="AT283" s="10">
        <v>0</v>
      </c>
      <c r="AU283" s="12"/>
      <c r="AV283" s="10">
        <v>0</v>
      </c>
      <c r="AW283" s="11">
        <v>0</v>
      </c>
      <c r="AX283" s="10">
        <v>0</v>
      </c>
      <c r="AY283" s="11">
        <v>0</v>
      </c>
      <c r="AZ283" s="10">
        <v>0</v>
      </c>
      <c r="BA283" s="11">
        <v>0</v>
      </c>
      <c r="BB283" s="10">
        <v>0</v>
      </c>
      <c r="BC283" s="11">
        <v>0</v>
      </c>
      <c r="BD283" s="10">
        <v>0</v>
      </c>
      <c r="BE283" s="11">
        <v>0</v>
      </c>
      <c r="BF283" s="10">
        <v>0</v>
      </c>
      <c r="BG283" s="12"/>
      <c r="BH283" s="10">
        <v>0</v>
      </c>
      <c r="BI283" s="11">
        <v>0</v>
      </c>
      <c r="BJ283" s="10">
        <v>0</v>
      </c>
      <c r="BK283" s="11">
        <v>0</v>
      </c>
      <c r="BL283" s="10">
        <v>0</v>
      </c>
      <c r="BM283" s="11">
        <v>0</v>
      </c>
      <c r="BN283" s="10">
        <v>0</v>
      </c>
      <c r="BO283" s="11">
        <v>0</v>
      </c>
      <c r="BP283" s="10">
        <v>0</v>
      </c>
      <c r="BQ283" s="11">
        <v>0</v>
      </c>
      <c r="BR283" s="10">
        <v>0</v>
      </c>
      <c r="BT283" s="19">
        <f>(L283+X283+AJ283+AV283+BH283)/(VLOOKUP($D283,[1]Plan1!$B:$E,4,0))</f>
        <v>0</v>
      </c>
      <c r="BU283" s="20">
        <f>(M283+Y283+AK283+AW283+BI283)/(VLOOKUP($D283,[1]Plan1!$B:$E,4,0))</f>
        <v>0</v>
      </c>
      <c r="BV283" s="19">
        <f>(N283+Z283+AL283+AX283+BJ283)/(VLOOKUP($D283,[1]Plan1!$B:$E,4,0))</f>
        <v>0</v>
      </c>
      <c r="BW283" s="20">
        <f>(O283+AA283+AM283+AY283+BK283)/(VLOOKUP($D283,[1]Plan1!$B:$E,4,0))</f>
        <v>0</v>
      </c>
      <c r="BX283" s="19">
        <f>(P283+AB283+AN283+AZ283+BL283)/(VLOOKUP($D283,[1]Plan1!$B:$E,4,0))</f>
        <v>0</v>
      </c>
      <c r="BY283" s="20">
        <f>(Q283+AC283+AO283+BA283+BM283)/(VLOOKUP($D283,[1]Plan1!$B:$E,4,0))</f>
        <v>0</v>
      </c>
      <c r="BZ283" s="19">
        <f>(R283+AD283+AP283+BB283+BN283)/(VLOOKUP($D283,[1]Plan1!$B:$E,4,0))</f>
        <v>0</v>
      </c>
      <c r="CA283" s="20">
        <f>(S283+AE283+AQ283+BC283+BO283)/(VLOOKUP($D283,[1]Plan1!$B:$E,4,0))</f>
        <v>0</v>
      </c>
      <c r="CB283" s="19">
        <f>(T283+AF283+AR283+BD283+BP283)/(VLOOKUP($D283,[1]Plan1!$B:$E,4,0))</f>
        <v>0</v>
      </c>
      <c r="CC283" s="20">
        <f>(U283+AG283+AS283+BE283+BQ283)/(VLOOKUP($D283,[1]Plan1!$B:$E,4,0))</f>
        <v>0</v>
      </c>
      <c r="CD283" s="19">
        <f>(V283+AH283+AT283+BF283+BR283)/(VLOOKUP($D283,[1]Plan1!$B:$E,4,0))</f>
        <v>0</v>
      </c>
      <c r="CE283" s="18"/>
      <c r="CF283" s="19">
        <f>ROUND((((VLOOKUP($D283,[1]Plan1!$B:$C,2,0)/25) * (VLOOKUP(CF$1,[2]Plan1!$A:$B,2,0))) * BT283),0)</f>
        <v>0</v>
      </c>
      <c r="CG283" s="20">
        <f>ROUND((((VLOOKUP($D283,[1]Plan1!$B:$C,2,0)/25) * (VLOOKUP(CG$1,[2]Plan1!$A:$B,2,0))) * BU283),0)</f>
        <v>0</v>
      </c>
      <c r="CH283" s="19">
        <f>ROUND((((VLOOKUP($D283,[1]Plan1!$B:$C,2,0)/25) * (VLOOKUP(CH$1,[2]Plan1!$A:$B,2,0))) * BV283),0)</f>
        <v>0</v>
      </c>
      <c r="CI283" s="20">
        <f>ROUND((((VLOOKUP($D283,[1]Plan1!$B:$C,2,0)/25) * (VLOOKUP(CI$1,[2]Plan1!$A:$B,2,0))) * BW283),0)</f>
        <v>0</v>
      </c>
      <c r="CJ283" s="19">
        <f>ROUND((((VLOOKUP($D283,[1]Plan1!$B:$C,2,0)/25) * (VLOOKUP(CJ$1,[2]Plan1!$A:$B,2,0))) * BX283),0)</f>
        <v>0</v>
      </c>
      <c r="CK283" s="20">
        <f>ROUND((((VLOOKUP($D283,[1]Plan1!$B:$C,2,0)/25) * (VLOOKUP(CK$1,[2]Plan1!$A:$B,2,0))) * BY283),0)</f>
        <v>0</v>
      </c>
      <c r="CL283" s="19">
        <f>ROUND((((VLOOKUP($D283,[1]Plan1!$B:$C,2,0)/25) * (VLOOKUP(CL$1,[2]Plan1!$A:$B,2,0))) * BZ283),0)</f>
        <v>0</v>
      </c>
      <c r="CM283" s="20">
        <f>ROUND((((VLOOKUP($D283,[1]Plan1!$B:$C,2,0)/25) * (VLOOKUP(CM$1,[2]Plan1!$A:$B,2,0))) * CA283),0)</f>
        <v>0</v>
      </c>
      <c r="CN283" s="19">
        <f>ROUND((((VLOOKUP($D283,[1]Plan1!$B:$C,2,0)/25) * (VLOOKUP(CN$1,[2]Plan1!$A:$B,2,0))) * CB283),0)</f>
        <v>0</v>
      </c>
      <c r="CO283" s="20">
        <f>ROUND((((VLOOKUP($D283,[1]Plan1!$B:$C,2,0)/25) * (VLOOKUP(CO$1,[2]Plan1!$A:$B,2,0))) * CC283),0)</f>
        <v>0</v>
      </c>
      <c r="CP283" s="19">
        <f>ROUND((((VLOOKUP($D283,[1]Plan1!$B:$C,2,0)/25) * (VLOOKUP(CP$1,[2]Plan1!$A:$B,2,0))) * CD283),0)</f>
        <v>0</v>
      </c>
      <c r="CQ283" s="18"/>
      <c r="CR283" s="20">
        <f t="shared" si="16"/>
        <v>0</v>
      </c>
      <c r="CS283" s="19">
        <f>VLOOKUP(D283,[1]Plan1!$B:$C,2,0)</f>
        <v>120</v>
      </c>
      <c r="CT283" s="17">
        <f t="shared" si="17"/>
        <v>-120</v>
      </c>
      <c r="CU283" s="21">
        <f t="shared" si="19"/>
        <v>0</v>
      </c>
      <c r="CV283" s="2"/>
      <c r="CW283" s="2"/>
      <c r="CX283" s="2"/>
      <c r="CY283" s="2"/>
    </row>
    <row r="284" spans="1:103" ht="18.75" hidden="1">
      <c r="A284" s="8" t="s">
        <v>19</v>
      </c>
      <c r="B284" s="15" t="s">
        <v>52</v>
      </c>
      <c r="C284" s="15" t="s">
        <v>21</v>
      </c>
      <c r="D284" s="16" t="s">
        <v>192</v>
      </c>
      <c r="E284" s="16" t="str">
        <f>VLOOKUP(D284,[1]Plan1!$B:$D,3,0)</f>
        <v>06/04/20 a 30/04/20</v>
      </c>
      <c r="F284" s="13">
        <v>74507</v>
      </c>
      <c r="G284" s="13">
        <v>10988</v>
      </c>
      <c r="H284" s="14" t="s">
        <v>65</v>
      </c>
      <c r="I284" s="17" t="str">
        <f t="shared" si="18"/>
        <v/>
      </c>
      <c r="J284" s="17">
        <f>VLOOKUP(D284,[1]Plan1!$B:$E,4,0)</f>
        <v>4</v>
      </c>
      <c r="K284" s="18"/>
      <c r="L284" s="10">
        <v>0</v>
      </c>
      <c r="M284" s="11">
        <v>0</v>
      </c>
      <c r="N284" s="10">
        <v>0</v>
      </c>
      <c r="O284" s="11">
        <v>0</v>
      </c>
      <c r="P284" s="10">
        <v>0</v>
      </c>
      <c r="Q284" s="11">
        <v>0</v>
      </c>
      <c r="R284" s="10">
        <v>0</v>
      </c>
      <c r="S284" s="11">
        <v>0</v>
      </c>
      <c r="T284" s="10">
        <v>0</v>
      </c>
      <c r="U284" s="11">
        <v>0</v>
      </c>
      <c r="V284" s="10">
        <v>0</v>
      </c>
      <c r="W284" s="12"/>
      <c r="X284" s="10">
        <v>0</v>
      </c>
      <c r="Y284" s="11">
        <v>0</v>
      </c>
      <c r="Z284" s="10">
        <v>0</v>
      </c>
      <c r="AA284" s="11">
        <v>0</v>
      </c>
      <c r="AB284" s="10">
        <v>0</v>
      </c>
      <c r="AC284" s="11">
        <v>0</v>
      </c>
      <c r="AD284" s="10">
        <v>0</v>
      </c>
      <c r="AE284" s="11">
        <v>0</v>
      </c>
      <c r="AF284" s="10">
        <v>0</v>
      </c>
      <c r="AG284" s="11">
        <v>0</v>
      </c>
      <c r="AH284" s="10">
        <v>0</v>
      </c>
      <c r="AI284" s="12"/>
      <c r="AJ284" s="10">
        <v>0</v>
      </c>
      <c r="AK284" s="11">
        <v>0</v>
      </c>
      <c r="AL284" s="10">
        <v>0</v>
      </c>
      <c r="AM284" s="11">
        <v>0</v>
      </c>
      <c r="AN284" s="10">
        <v>0</v>
      </c>
      <c r="AO284" s="11">
        <v>0</v>
      </c>
      <c r="AP284" s="10">
        <v>0</v>
      </c>
      <c r="AQ284" s="11">
        <v>0</v>
      </c>
      <c r="AR284" s="10">
        <v>0</v>
      </c>
      <c r="AS284" s="11">
        <v>0</v>
      </c>
      <c r="AT284" s="10">
        <v>0</v>
      </c>
      <c r="AU284" s="12"/>
      <c r="AV284" s="10">
        <v>0</v>
      </c>
      <c r="AW284" s="11">
        <v>0</v>
      </c>
      <c r="AX284" s="10">
        <v>0</v>
      </c>
      <c r="AY284" s="11">
        <v>0</v>
      </c>
      <c r="AZ284" s="10">
        <v>0</v>
      </c>
      <c r="BA284" s="11">
        <v>0</v>
      </c>
      <c r="BB284" s="10">
        <v>0</v>
      </c>
      <c r="BC284" s="11">
        <v>0</v>
      </c>
      <c r="BD284" s="10">
        <v>0</v>
      </c>
      <c r="BE284" s="11">
        <v>0</v>
      </c>
      <c r="BF284" s="10">
        <v>0</v>
      </c>
      <c r="BG284" s="12"/>
      <c r="BH284" s="10">
        <v>0</v>
      </c>
      <c r="BI284" s="11">
        <v>0</v>
      </c>
      <c r="BJ284" s="10">
        <v>0</v>
      </c>
      <c r="BK284" s="11">
        <v>0</v>
      </c>
      <c r="BL284" s="10">
        <v>0</v>
      </c>
      <c r="BM284" s="11">
        <v>0</v>
      </c>
      <c r="BN284" s="10">
        <v>0</v>
      </c>
      <c r="BO284" s="11">
        <v>0</v>
      </c>
      <c r="BP284" s="10">
        <v>0</v>
      </c>
      <c r="BQ284" s="11">
        <v>0</v>
      </c>
      <c r="BR284" s="10">
        <v>0</v>
      </c>
      <c r="BT284" s="19">
        <f>(L284+X284+AJ284+AV284+BH284)/(VLOOKUP($D284,[1]Plan1!$B:$E,4,0))</f>
        <v>0</v>
      </c>
      <c r="BU284" s="20">
        <f>(M284+Y284+AK284+AW284+BI284)/(VLOOKUP($D284,[1]Plan1!$B:$E,4,0))</f>
        <v>0</v>
      </c>
      <c r="BV284" s="19">
        <f>(N284+Z284+AL284+AX284+BJ284)/(VLOOKUP($D284,[1]Plan1!$B:$E,4,0))</f>
        <v>0</v>
      </c>
      <c r="BW284" s="20">
        <f>(O284+AA284+AM284+AY284+BK284)/(VLOOKUP($D284,[1]Plan1!$B:$E,4,0))</f>
        <v>0</v>
      </c>
      <c r="BX284" s="19">
        <f>(P284+AB284+AN284+AZ284+BL284)/(VLOOKUP($D284,[1]Plan1!$B:$E,4,0))</f>
        <v>0</v>
      </c>
      <c r="BY284" s="20">
        <f>(Q284+AC284+AO284+BA284+BM284)/(VLOOKUP($D284,[1]Plan1!$B:$E,4,0))</f>
        <v>0</v>
      </c>
      <c r="BZ284" s="19">
        <f>(R284+AD284+AP284+BB284+BN284)/(VLOOKUP($D284,[1]Plan1!$B:$E,4,0))</f>
        <v>0</v>
      </c>
      <c r="CA284" s="20">
        <f>(S284+AE284+AQ284+BC284+BO284)/(VLOOKUP($D284,[1]Plan1!$B:$E,4,0))</f>
        <v>0</v>
      </c>
      <c r="CB284" s="19">
        <f>(T284+AF284+AR284+BD284+BP284)/(VLOOKUP($D284,[1]Plan1!$B:$E,4,0))</f>
        <v>0</v>
      </c>
      <c r="CC284" s="20">
        <f>(U284+AG284+AS284+BE284+BQ284)/(VLOOKUP($D284,[1]Plan1!$B:$E,4,0))</f>
        <v>0</v>
      </c>
      <c r="CD284" s="19">
        <f>(V284+AH284+AT284+BF284+BR284)/(VLOOKUP($D284,[1]Plan1!$B:$E,4,0))</f>
        <v>0</v>
      </c>
      <c r="CE284" s="18"/>
      <c r="CF284" s="19">
        <f>ROUND((((VLOOKUP($D284,[1]Plan1!$B:$C,2,0)/25) * (VLOOKUP(CF$1,[2]Plan1!$A:$B,2,0))) * BT284),0)</f>
        <v>0</v>
      </c>
      <c r="CG284" s="20">
        <f>ROUND((((VLOOKUP($D284,[1]Plan1!$B:$C,2,0)/25) * (VLOOKUP(CG$1,[2]Plan1!$A:$B,2,0))) * BU284),0)</f>
        <v>0</v>
      </c>
      <c r="CH284" s="19">
        <f>ROUND((((VLOOKUP($D284,[1]Plan1!$B:$C,2,0)/25) * (VLOOKUP(CH$1,[2]Plan1!$A:$B,2,0))) * BV284),0)</f>
        <v>0</v>
      </c>
      <c r="CI284" s="20">
        <f>ROUND((((VLOOKUP($D284,[1]Plan1!$B:$C,2,0)/25) * (VLOOKUP(CI$1,[2]Plan1!$A:$B,2,0))) * BW284),0)</f>
        <v>0</v>
      </c>
      <c r="CJ284" s="19">
        <f>ROUND((((VLOOKUP($D284,[1]Plan1!$B:$C,2,0)/25) * (VLOOKUP(CJ$1,[2]Plan1!$A:$B,2,0))) * BX284),0)</f>
        <v>0</v>
      </c>
      <c r="CK284" s="20">
        <f>ROUND((((VLOOKUP($D284,[1]Plan1!$B:$C,2,0)/25) * (VLOOKUP(CK$1,[2]Plan1!$A:$B,2,0))) * BY284),0)</f>
        <v>0</v>
      </c>
      <c r="CL284" s="19">
        <f>ROUND((((VLOOKUP($D284,[1]Plan1!$B:$C,2,0)/25) * (VLOOKUP(CL$1,[2]Plan1!$A:$B,2,0))) * BZ284),0)</f>
        <v>0</v>
      </c>
      <c r="CM284" s="20">
        <f>ROUND((((VLOOKUP($D284,[1]Plan1!$B:$C,2,0)/25) * (VLOOKUP(CM$1,[2]Plan1!$A:$B,2,0))) * CA284),0)</f>
        <v>0</v>
      </c>
      <c r="CN284" s="19">
        <f>ROUND((((VLOOKUP($D284,[1]Plan1!$B:$C,2,0)/25) * (VLOOKUP(CN$1,[2]Plan1!$A:$B,2,0))) * CB284),0)</f>
        <v>0</v>
      </c>
      <c r="CO284" s="20">
        <f>ROUND((((VLOOKUP($D284,[1]Plan1!$B:$C,2,0)/25) * (VLOOKUP(CO$1,[2]Plan1!$A:$B,2,0))) * CC284),0)</f>
        <v>0</v>
      </c>
      <c r="CP284" s="19">
        <f>ROUND((((VLOOKUP($D284,[1]Plan1!$B:$C,2,0)/25) * (VLOOKUP(CP$1,[2]Plan1!$A:$B,2,0))) * CD284),0)</f>
        <v>0</v>
      </c>
      <c r="CQ284" s="18"/>
      <c r="CR284" s="20">
        <f t="shared" si="16"/>
        <v>0</v>
      </c>
      <c r="CS284" s="19">
        <f>VLOOKUP(D284,[1]Plan1!$B:$C,2,0)</f>
        <v>120</v>
      </c>
      <c r="CT284" s="17">
        <f t="shared" si="17"/>
        <v>-120</v>
      </c>
      <c r="CU284" s="21">
        <f t="shared" si="19"/>
        <v>0</v>
      </c>
      <c r="CV284" s="2"/>
      <c r="CW284" s="2"/>
      <c r="CX284" s="2"/>
      <c r="CY284" s="2"/>
    </row>
    <row r="285" spans="1:103" ht="18.75" hidden="1">
      <c r="A285" s="8" t="s">
        <v>19</v>
      </c>
      <c r="B285" s="15" t="s">
        <v>52</v>
      </c>
      <c r="C285" s="15" t="s">
        <v>21</v>
      </c>
      <c r="D285" s="16" t="s">
        <v>192</v>
      </c>
      <c r="E285" s="16" t="str">
        <f>VLOOKUP(D285,[1]Plan1!$B:$D,3,0)</f>
        <v>06/04/20 a 30/04/20</v>
      </c>
      <c r="F285" s="13">
        <v>67320</v>
      </c>
      <c r="G285" s="13">
        <v>8543</v>
      </c>
      <c r="H285" s="14" t="s">
        <v>66</v>
      </c>
      <c r="I285" s="17" t="str">
        <f t="shared" si="18"/>
        <v/>
      </c>
      <c r="J285" s="17">
        <f>VLOOKUP(D285,[1]Plan1!$B:$E,4,0)</f>
        <v>4</v>
      </c>
      <c r="K285" s="18"/>
      <c r="L285" s="10">
        <v>0</v>
      </c>
      <c r="M285" s="11">
        <v>0</v>
      </c>
      <c r="N285" s="10">
        <v>0</v>
      </c>
      <c r="O285" s="11">
        <v>0</v>
      </c>
      <c r="P285" s="10">
        <v>0</v>
      </c>
      <c r="Q285" s="11">
        <v>0</v>
      </c>
      <c r="R285" s="10">
        <v>0</v>
      </c>
      <c r="S285" s="11">
        <v>0</v>
      </c>
      <c r="T285" s="10">
        <v>0</v>
      </c>
      <c r="U285" s="11">
        <v>0</v>
      </c>
      <c r="V285" s="10">
        <v>0</v>
      </c>
      <c r="W285" s="12"/>
      <c r="X285" s="10">
        <v>0</v>
      </c>
      <c r="Y285" s="11">
        <v>0</v>
      </c>
      <c r="Z285" s="10">
        <v>0</v>
      </c>
      <c r="AA285" s="11">
        <v>0</v>
      </c>
      <c r="AB285" s="10">
        <v>0</v>
      </c>
      <c r="AC285" s="11">
        <v>0</v>
      </c>
      <c r="AD285" s="10">
        <v>0</v>
      </c>
      <c r="AE285" s="11">
        <v>0</v>
      </c>
      <c r="AF285" s="10">
        <v>0</v>
      </c>
      <c r="AG285" s="11">
        <v>0</v>
      </c>
      <c r="AH285" s="10">
        <v>0</v>
      </c>
      <c r="AI285" s="12"/>
      <c r="AJ285" s="10">
        <v>0</v>
      </c>
      <c r="AK285" s="11">
        <v>0</v>
      </c>
      <c r="AL285" s="10">
        <v>0</v>
      </c>
      <c r="AM285" s="11">
        <v>0</v>
      </c>
      <c r="AN285" s="10">
        <v>0</v>
      </c>
      <c r="AO285" s="11">
        <v>0</v>
      </c>
      <c r="AP285" s="10">
        <v>0</v>
      </c>
      <c r="AQ285" s="11">
        <v>0</v>
      </c>
      <c r="AR285" s="10">
        <v>0</v>
      </c>
      <c r="AS285" s="11">
        <v>0</v>
      </c>
      <c r="AT285" s="10">
        <v>0</v>
      </c>
      <c r="AU285" s="12"/>
      <c r="AV285" s="10">
        <v>0</v>
      </c>
      <c r="AW285" s="11">
        <v>0</v>
      </c>
      <c r="AX285" s="10">
        <v>0</v>
      </c>
      <c r="AY285" s="11">
        <v>0</v>
      </c>
      <c r="AZ285" s="10">
        <v>0</v>
      </c>
      <c r="BA285" s="11">
        <v>0</v>
      </c>
      <c r="BB285" s="10">
        <v>0</v>
      </c>
      <c r="BC285" s="11">
        <v>0</v>
      </c>
      <c r="BD285" s="10">
        <v>0</v>
      </c>
      <c r="BE285" s="11">
        <v>0</v>
      </c>
      <c r="BF285" s="10">
        <v>0</v>
      </c>
      <c r="BG285" s="12"/>
      <c r="BH285" s="10">
        <v>0</v>
      </c>
      <c r="BI285" s="11">
        <v>0</v>
      </c>
      <c r="BJ285" s="10">
        <v>0</v>
      </c>
      <c r="BK285" s="11">
        <v>0</v>
      </c>
      <c r="BL285" s="10">
        <v>0</v>
      </c>
      <c r="BM285" s="11">
        <v>0</v>
      </c>
      <c r="BN285" s="10">
        <v>0</v>
      </c>
      <c r="BO285" s="11">
        <v>0</v>
      </c>
      <c r="BP285" s="10">
        <v>0</v>
      </c>
      <c r="BQ285" s="11">
        <v>0</v>
      </c>
      <c r="BR285" s="10">
        <v>0</v>
      </c>
      <c r="BT285" s="19">
        <f>(L285+X285+AJ285+AV285+BH285)/(VLOOKUP($D285,[1]Plan1!$B:$E,4,0))</f>
        <v>0</v>
      </c>
      <c r="BU285" s="20">
        <f>(M285+Y285+AK285+AW285+BI285)/(VLOOKUP($D285,[1]Plan1!$B:$E,4,0))</f>
        <v>0</v>
      </c>
      <c r="BV285" s="19">
        <f>(N285+Z285+AL285+AX285+BJ285)/(VLOOKUP($D285,[1]Plan1!$B:$E,4,0))</f>
        <v>0</v>
      </c>
      <c r="BW285" s="20">
        <f>(O285+AA285+AM285+AY285+BK285)/(VLOOKUP($D285,[1]Plan1!$B:$E,4,0))</f>
        <v>0</v>
      </c>
      <c r="BX285" s="19">
        <f>(P285+AB285+AN285+AZ285+BL285)/(VLOOKUP($D285,[1]Plan1!$B:$E,4,0))</f>
        <v>0</v>
      </c>
      <c r="BY285" s="20">
        <f>(Q285+AC285+AO285+BA285+BM285)/(VLOOKUP($D285,[1]Plan1!$B:$E,4,0))</f>
        <v>0</v>
      </c>
      <c r="BZ285" s="19">
        <f>(R285+AD285+AP285+BB285+BN285)/(VLOOKUP($D285,[1]Plan1!$B:$E,4,0))</f>
        <v>0</v>
      </c>
      <c r="CA285" s="20">
        <f>(S285+AE285+AQ285+BC285+BO285)/(VLOOKUP($D285,[1]Plan1!$B:$E,4,0))</f>
        <v>0</v>
      </c>
      <c r="CB285" s="19">
        <f>(T285+AF285+AR285+BD285+BP285)/(VLOOKUP($D285,[1]Plan1!$B:$E,4,0))</f>
        <v>0</v>
      </c>
      <c r="CC285" s="20">
        <f>(U285+AG285+AS285+BE285+BQ285)/(VLOOKUP($D285,[1]Plan1!$B:$E,4,0))</f>
        <v>0</v>
      </c>
      <c r="CD285" s="19">
        <f>(V285+AH285+AT285+BF285+BR285)/(VLOOKUP($D285,[1]Plan1!$B:$E,4,0))</f>
        <v>0</v>
      </c>
      <c r="CE285" s="18"/>
      <c r="CF285" s="19">
        <f>ROUND((((VLOOKUP($D285,[1]Plan1!$B:$C,2,0)/25) * (VLOOKUP(CF$1,[2]Plan1!$A:$B,2,0))) * BT285),0)</f>
        <v>0</v>
      </c>
      <c r="CG285" s="20">
        <f>ROUND((((VLOOKUP($D285,[1]Plan1!$B:$C,2,0)/25) * (VLOOKUP(CG$1,[2]Plan1!$A:$B,2,0))) * BU285),0)</f>
        <v>0</v>
      </c>
      <c r="CH285" s="19">
        <f>ROUND((((VLOOKUP($D285,[1]Plan1!$B:$C,2,0)/25) * (VLOOKUP(CH$1,[2]Plan1!$A:$B,2,0))) * BV285),0)</f>
        <v>0</v>
      </c>
      <c r="CI285" s="20">
        <f>ROUND((((VLOOKUP($D285,[1]Plan1!$B:$C,2,0)/25) * (VLOOKUP(CI$1,[2]Plan1!$A:$B,2,0))) * BW285),0)</f>
        <v>0</v>
      </c>
      <c r="CJ285" s="19">
        <f>ROUND((((VLOOKUP($D285,[1]Plan1!$B:$C,2,0)/25) * (VLOOKUP(CJ$1,[2]Plan1!$A:$B,2,0))) * BX285),0)</f>
        <v>0</v>
      </c>
      <c r="CK285" s="20">
        <f>ROUND((((VLOOKUP($D285,[1]Plan1!$B:$C,2,0)/25) * (VLOOKUP(CK$1,[2]Plan1!$A:$B,2,0))) * BY285),0)</f>
        <v>0</v>
      </c>
      <c r="CL285" s="19">
        <f>ROUND((((VLOOKUP($D285,[1]Plan1!$B:$C,2,0)/25) * (VLOOKUP(CL$1,[2]Plan1!$A:$B,2,0))) * BZ285),0)</f>
        <v>0</v>
      </c>
      <c r="CM285" s="20">
        <f>ROUND((((VLOOKUP($D285,[1]Plan1!$B:$C,2,0)/25) * (VLOOKUP(CM$1,[2]Plan1!$A:$B,2,0))) * CA285),0)</f>
        <v>0</v>
      </c>
      <c r="CN285" s="19">
        <f>ROUND((((VLOOKUP($D285,[1]Plan1!$B:$C,2,0)/25) * (VLOOKUP(CN$1,[2]Plan1!$A:$B,2,0))) * CB285),0)</f>
        <v>0</v>
      </c>
      <c r="CO285" s="20">
        <f>ROUND((((VLOOKUP($D285,[1]Plan1!$B:$C,2,0)/25) * (VLOOKUP(CO$1,[2]Plan1!$A:$B,2,0))) * CC285),0)</f>
        <v>0</v>
      </c>
      <c r="CP285" s="19">
        <f>ROUND((((VLOOKUP($D285,[1]Plan1!$B:$C,2,0)/25) * (VLOOKUP(CP$1,[2]Plan1!$A:$B,2,0))) * CD285),0)</f>
        <v>0</v>
      </c>
      <c r="CQ285" s="18"/>
      <c r="CR285" s="20">
        <f t="shared" si="16"/>
        <v>0</v>
      </c>
      <c r="CS285" s="19">
        <f>VLOOKUP(D285,[1]Plan1!$B:$C,2,0)</f>
        <v>120</v>
      </c>
      <c r="CT285" s="17">
        <f t="shared" si="17"/>
        <v>-120</v>
      </c>
      <c r="CU285" s="21">
        <f t="shared" si="19"/>
        <v>0</v>
      </c>
      <c r="CV285" s="2"/>
      <c r="CW285" s="2"/>
      <c r="CX285" s="2"/>
      <c r="CY285" s="2"/>
    </row>
    <row r="286" spans="1:103" ht="18.75" hidden="1">
      <c r="A286" s="8" t="s">
        <v>19</v>
      </c>
      <c r="B286" s="15" t="s">
        <v>52</v>
      </c>
      <c r="C286" s="15" t="s">
        <v>21</v>
      </c>
      <c r="D286" s="16" t="s">
        <v>192</v>
      </c>
      <c r="E286" s="16" t="str">
        <f>VLOOKUP(D286,[1]Plan1!$B:$D,3,0)</f>
        <v>06/04/20 a 30/04/20</v>
      </c>
      <c r="F286" s="13">
        <v>83262</v>
      </c>
      <c r="G286" s="13">
        <v>10242</v>
      </c>
      <c r="H286" s="14" t="s">
        <v>67</v>
      </c>
      <c r="I286" s="17" t="str">
        <f t="shared" si="18"/>
        <v/>
      </c>
      <c r="J286" s="17">
        <f>VLOOKUP(D286,[1]Plan1!$B:$E,4,0)</f>
        <v>4</v>
      </c>
      <c r="K286" s="18"/>
      <c r="L286" s="10">
        <v>0</v>
      </c>
      <c r="M286" s="11">
        <v>0</v>
      </c>
      <c r="N286" s="10">
        <v>0</v>
      </c>
      <c r="O286" s="11">
        <v>0</v>
      </c>
      <c r="P286" s="10">
        <v>0</v>
      </c>
      <c r="Q286" s="11">
        <v>0</v>
      </c>
      <c r="R286" s="10">
        <v>0</v>
      </c>
      <c r="S286" s="11">
        <v>0</v>
      </c>
      <c r="T286" s="10">
        <v>0</v>
      </c>
      <c r="U286" s="11">
        <v>0</v>
      </c>
      <c r="V286" s="10">
        <v>0</v>
      </c>
      <c r="W286" s="12"/>
      <c r="X286" s="10">
        <v>0</v>
      </c>
      <c r="Y286" s="11">
        <v>0</v>
      </c>
      <c r="Z286" s="10">
        <v>0</v>
      </c>
      <c r="AA286" s="11">
        <v>0</v>
      </c>
      <c r="AB286" s="10">
        <v>0</v>
      </c>
      <c r="AC286" s="11">
        <v>0</v>
      </c>
      <c r="AD286" s="10">
        <v>0</v>
      </c>
      <c r="AE286" s="11">
        <v>0</v>
      </c>
      <c r="AF286" s="10">
        <v>0</v>
      </c>
      <c r="AG286" s="11">
        <v>0</v>
      </c>
      <c r="AH286" s="10">
        <v>0</v>
      </c>
      <c r="AI286" s="12"/>
      <c r="AJ286" s="10">
        <v>0</v>
      </c>
      <c r="AK286" s="11">
        <v>0</v>
      </c>
      <c r="AL286" s="10">
        <v>0</v>
      </c>
      <c r="AM286" s="11">
        <v>0</v>
      </c>
      <c r="AN286" s="10">
        <v>0</v>
      </c>
      <c r="AO286" s="11">
        <v>0</v>
      </c>
      <c r="AP286" s="10">
        <v>0</v>
      </c>
      <c r="AQ286" s="11">
        <v>0</v>
      </c>
      <c r="AR286" s="10">
        <v>0</v>
      </c>
      <c r="AS286" s="11">
        <v>0</v>
      </c>
      <c r="AT286" s="10">
        <v>0</v>
      </c>
      <c r="AU286" s="12"/>
      <c r="AV286" s="10">
        <v>0</v>
      </c>
      <c r="AW286" s="11">
        <v>0</v>
      </c>
      <c r="AX286" s="10">
        <v>0</v>
      </c>
      <c r="AY286" s="11">
        <v>0</v>
      </c>
      <c r="AZ286" s="10">
        <v>0</v>
      </c>
      <c r="BA286" s="11">
        <v>0</v>
      </c>
      <c r="BB286" s="10">
        <v>0</v>
      </c>
      <c r="BC286" s="11">
        <v>0</v>
      </c>
      <c r="BD286" s="10">
        <v>0</v>
      </c>
      <c r="BE286" s="11">
        <v>0</v>
      </c>
      <c r="BF286" s="10">
        <v>0</v>
      </c>
      <c r="BG286" s="12"/>
      <c r="BH286" s="10">
        <v>0</v>
      </c>
      <c r="BI286" s="11">
        <v>0</v>
      </c>
      <c r="BJ286" s="10">
        <v>0</v>
      </c>
      <c r="BK286" s="11">
        <v>0</v>
      </c>
      <c r="BL286" s="10">
        <v>0</v>
      </c>
      <c r="BM286" s="11">
        <v>0</v>
      </c>
      <c r="BN286" s="10">
        <v>0</v>
      </c>
      <c r="BO286" s="11">
        <v>0</v>
      </c>
      <c r="BP286" s="10">
        <v>0</v>
      </c>
      <c r="BQ286" s="11">
        <v>0</v>
      </c>
      <c r="BR286" s="10">
        <v>0</v>
      </c>
      <c r="BT286" s="19">
        <f>(L286+X286+AJ286+AV286+BH286)/(VLOOKUP($D286,[1]Plan1!$B:$E,4,0))</f>
        <v>0</v>
      </c>
      <c r="BU286" s="20">
        <f>(M286+Y286+AK286+AW286+BI286)/(VLOOKUP($D286,[1]Plan1!$B:$E,4,0))</f>
        <v>0</v>
      </c>
      <c r="BV286" s="19">
        <f>(N286+Z286+AL286+AX286+BJ286)/(VLOOKUP($D286,[1]Plan1!$B:$E,4,0))</f>
        <v>0</v>
      </c>
      <c r="BW286" s="20">
        <f>(O286+AA286+AM286+AY286+BK286)/(VLOOKUP($D286,[1]Plan1!$B:$E,4,0))</f>
        <v>0</v>
      </c>
      <c r="BX286" s="19">
        <f>(P286+AB286+AN286+AZ286+BL286)/(VLOOKUP($D286,[1]Plan1!$B:$E,4,0))</f>
        <v>0</v>
      </c>
      <c r="BY286" s="20">
        <f>(Q286+AC286+AO286+BA286+BM286)/(VLOOKUP($D286,[1]Plan1!$B:$E,4,0))</f>
        <v>0</v>
      </c>
      <c r="BZ286" s="19">
        <f>(R286+AD286+AP286+BB286+BN286)/(VLOOKUP($D286,[1]Plan1!$B:$E,4,0))</f>
        <v>0</v>
      </c>
      <c r="CA286" s="20">
        <f>(S286+AE286+AQ286+BC286+BO286)/(VLOOKUP($D286,[1]Plan1!$B:$E,4,0))</f>
        <v>0</v>
      </c>
      <c r="CB286" s="19">
        <f>(T286+AF286+AR286+BD286+BP286)/(VLOOKUP($D286,[1]Plan1!$B:$E,4,0))</f>
        <v>0</v>
      </c>
      <c r="CC286" s="20">
        <f>(U286+AG286+AS286+BE286+BQ286)/(VLOOKUP($D286,[1]Plan1!$B:$E,4,0))</f>
        <v>0</v>
      </c>
      <c r="CD286" s="19">
        <f>(V286+AH286+AT286+BF286+BR286)/(VLOOKUP($D286,[1]Plan1!$B:$E,4,0))</f>
        <v>0</v>
      </c>
      <c r="CE286" s="18"/>
      <c r="CF286" s="19">
        <f>ROUND((((VLOOKUP($D286,[1]Plan1!$B:$C,2,0)/25) * (VLOOKUP(CF$1,[2]Plan1!$A:$B,2,0))) * BT286),0)</f>
        <v>0</v>
      </c>
      <c r="CG286" s="20">
        <f>ROUND((((VLOOKUP($D286,[1]Plan1!$B:$C,2,0)/25) * (VLOOKUP(CG$1,[2]Plan1!$A:$B,2,0))) * BU286),0)</f>
        <v>0</v>
      </c>
      <c r="CH286" s="19">
        <f>ROUND((((VLOOKUP($D286,[1]Plan1!$B:$C,2,0)/25) * (VLOOKUP(CH$1,[2]Plan1!$A:$B,2,0))) * BV286),0)</f>
        <v>0</v>
      </c>
      <c r="CI286" s="20">
        <f>ROUND((((VLOOKUP($D286,[1]Plan1!$B:$C,2,0)/25) * (VLOOKUP(CI$1,[2]Plan1!$A:$B,2,0))) * BW286),0)</f>
        <v>0</v>
      </c>
      <c r="CJ286" s="19">
        <f>ROUND((((VLOOKUP($D286,[1]Plan1!$B:$C,2,0)/25) * (VLOOKUP(CJ$1,[2]Plan1!$A:$B,2,0))) * BX286),0)</f>
        <v>0</v>
      </c>
      <c r="CK286" s="20">
        <f>ROUND((((VLOOKUP($D286,[1]Plan1!$B:$C,2,0)/25) * (VLOOKUP(CK$1,[2]Plan1!$A:$B,2,0))) * BY286),0)</f>
        <v>0</v>
      </c>
      <c r="CL286" s="19">
        <f>ROUND((((VLOOKUP($D286,[1]Plan1!$B:$C,2,0)/25) * (VLOOKUP(CL$1,[2]Plan1!$A:$B,2,0))) * BZ286),0)</f>
        <v>0</v>
      </c>
      <c r="CM286" s="20">
        <f>ROUND((((VLOOKUP($D286,[1]Plan1!$B:$C,2,0)/25) * (VLOOKUP(CM$1,[2]Plan1!$A:$B,2,0))) * CA286),0)</f>
        <v>0</v>
      </c>
      <c r="CN286" s="19">
        <f>ROUND((((VLOOKUP($D286,[1]Plan1!$B:$C,2,0)/25) * (VLOOKUP(CN$1,[2]Plan1!$A:$B,2,0))) * CB286),0)</f>
        <v>0</v>
      </c>
      <c r="CO286" s="20">
        <f>ROUND((((VLOOKUP($D286,[1]Plan1!$B:$C,2,0)/25) * (VLOOKUP(CO$1,[2]Plan1!$A:$B,2,0))) * CC286),0)</f>
        <v>0</v>
      </c>
      <c r="CP286" s="19">
        <f>ROUND((((VLOOKUP($D286,[1]Plan1!$B:$C,2,0)/25) * (VLOOKUP(CP$1,[2]Plan1!$A:$B,2,0))) * CD286),0)</f>
        <v>0</v>
      </c>
      <c r="CQ286" s="18"/>
      <c r="CR286" s="20">
        <f t="shared" si="16"/>
        <v>0</v>
      </c>
      <c r="CS286" s="19">
        <f>VLOOKUP(D286,[1]Plan1!$B:$C,2,0)</f>
        <v>120</v>
      </c>
      <c r="CT286" s="17">
        <f t="shared" si="17"/>
        <v>-120</v>
      </c>
      <c r="CU286" s="21">
        <f t="shared" si="19"/>
        <v>0</v>
      </c>
      <c r="CV286" s="2"/>
      <c r="CW286" s="2"/>
      <c r="CX286" s="2"/>
      <c r="CY286" s="2"/>
    </row>
    <row r="287" spans="1:103" ht="18.75" hidden="1">
      <c r="A287" s="8" t="s">
        <v>19</v>
      </c>
      <c r="B287" s="15" t="s">
        <v>52</v>
      </c>
      <c r="C287" s="15" t="s">
        <v>21</v>
      </c>
      <c r="D287" s="16" t="s">
        <v>192</v>
      </c>
      <c r="E287" s="16" t="str">
        <f>VLOOKUP(D287,[1]Plan1!$B:$D,3,0)</f>
        <v>06/04/20 a 30/04/20</v>
      </c>
      <c r="F287" s="13">
        <v>52322</v>
      </c>
      <c r="G287" s="13">
        <v>10325</v>
      </c>
      <c r="H287" s="14" t="s">
        <v>68</v>
      </c>
      <c r="I287" s="17" t="str">
        <f t="shared" si="18"/>
        <v/>
      </c>
      <c r="J287" s="17">
        <f>VLOOKUP(D287,[1]Plan1!$B:$E,4,0)</f>
        <v>4</v>
      </c>
      <c r="K287" s="18"/>
      <c r="L287" s="10">
        <v>0</v>
      </c>
      <c r="M287" s="11">
        <v>0</v>
      </c>
      <c r="N287" s="10">
        <v>0</v>
      </c>
      <c r="O287" s="11">
        <v>0</v>
      </c>
      <c r="P287" s="10">
        <v>0</v>
      </c>
      <c r="Q287" s="11">
        <v>0</v>
      </c>
      <c r="R287" s="10">
        <v>0</v>
      </c>
      <c r="S287" s="11">
        <v>0</v>
      </c>
      <c r="T287" s="10">
        <v>0</v>
      </c>
      <c r="U287" s="11">
        <v>0</v>
      </c>
      <c r="V287" s="10">
        <v>0</v>
      </c>
      <c r="W287" s="12"/>
      <c r="X287" s="10">
        <v>0</v>
      </c>
      <c r="Y287" s="11">
        <v>0</v>
      </c>
      <c r="Z287" s="10">
        <v>0</v>
      </c>
      <c r="AA287" s="11">
        <v>0</v>
      </c>
      <c r="AB287" s="10">
        <v>0</v>
      </c>
      <c r="AC287" s="11">
        <v>0</v>
      </c>
      <c r="AD287" s="10">
        <v>0</v>
      </c>
      <c r="AE287" s="11">
        <v>0</v>
      </c>
      <c r="AF287" s="10">
        <v>0</v>
      </c>
      <c r="AG287" s="11">
        <v>0</v>
      </c>
      <c r="AH287" s="10">
        <v>0</v>
      </c>
      <c r="AI287" s="12"/>
      <c r="AJ287" s="10">
        <v>0</v>
      </c>
      <c r="AK287" s="11">
        <v>0</v>
      </c>
      <c r="AL287" s="10">
        <v>0</v>
      </c>
      <c r="AM287" s="11">
        <v>0</v>
      </c>
      <c r="AN287" s="10">
        <v>0</v>
      </c>
      <c r="AO287" s="11">
        <v>0</v>
      </c>
      <c r="AP287" s="10">
        <v>0</v>
      </c>
      <c r="AQ287" s="11">
        <v>0</v>
      </c>
      <c r="AR287" s="10">
        <v>0</v>
      </c>
      <c r="AS287" s="11">
        <v>0</v>
      </c>
      <c r="AT287" s="10">
        <v>0</v>
      </c>
      <c r="AU287" s="12"/>
      <c r="AV287" s="10">
        <v>0</v>
      </c>
      <c r="AW287" s="11">
        <v>0</v>
      </c>
      <c r="AX287" s="10">
        <v>0</v>
      </c>
      <c r="AY287" s="11">
        <v>0</v>
      </c>
      <c r="AZ287" s="10">
        <v>0</v>
      </c>
      <c r="BA287" s="11">
        <v>0</v>
      </c>
      <c r="BB287" s="10">
        <v>0</v>
      </c>
      <c r="BC287" s="11">
        <v>0</v>
      </c>
      <c r="BD287" s="10">
        <v>0</v>
      </c>
      <c r="BE287" s="11">
        <v>0</v>
      </c>
      <c r="BF287" s="10">
        <v>0</v>
      </c>
      <c r="BG287" s="12"/>
      <c r="BH287" s="10">
        <v>0</v>
      </c>
      <c r="BI287" s="11">
        <v>0</v>
      </c>
      <c r="BJ287" s="10">
        <v>0</v>
      </c>
      <c r="BK287" s="11">
        <v>0</v>
      </c>
      <c r="BL287" s="10">
        <v>0</v>
      </c>
      <c r="BM287" s="11">
        <v>0</v>
      </c>
      <c r="BN287" s="10">
        <v>0</v>
      </c>
      <c r="BO287" s="11">
        <v>0</v>
      </c>
      <c r="BP287" s="10">
        <v>0</v>
      </c>
      <c r="BQ287" s="11">
        <v>0</v>
      </c>
      <c r="BR287" s="10">
        <v>0</v>
      </c>
      <c r="BT287" s="19">
        <f>(L287+X287+AJ287+AV287+BH287)/(VLOOKUP($D287,[1]Plan1!$B:$E,4,0))</f>
        <v>0</v>
      </c>
      <c r="BU287" s="20">
        <f>(M287+Y287+AK287+AW287+BI287)/(VLOOKUP($D287,[1]Plan1!$B:$E,4,0))</f>
        <v>0</v>
      </c>
      <c r="BV287" s="19">
        <f>(N287+Z287+AL287+AX287+BJ287)/(VLOOKUP($D287,[1]Plan1!$B:$E,4,0))</f>
        <v>0</v>
      </c>
      <c r="BW287" s="20">
        <f>(O287+AA287+AM287+AY287+BK287)/(VLOOKUP($D287,[1]Plan1!$B:$E,4,0))</f>
        <v>0</v>
      </c>
      <c r="BX287" s="19">
        <f>(P287+AB287+AN287+AZ287+BL287)/(VLOOKUP($D287,[1]Plan1!$B:$E,4,0))</f>
        <v>0</v>
      </c>
      <c r="BY287" s="20">
        <f>(Q287+AC287+AO287+BA287+BM287)/(VLOOKUP($D287,[1]Plan1!$B:$E,4,0))</f>
        <v>0</v>
      </c>
      <c r="BZ287" s="19">
        <f>(R287+AD287+AP287+BB287+BN287)/(VLOOKUP($D287,[1]Plan1!$B:$E,4,0))</f>
        <v>0</v>
      </c>
      <c r="CA287" s="20">
        <f>(S287+AE287+AQ287+BC287+BO287)/(VLOOKUP($D287,[1]Plan1!$B:$E,4,0))</f>
        <v>0</v>
      </c>
      <c r="CB287" s="19">
        <f>(T287+AF287+AR287+BD287+BP287)/(VLOOKUP($D287,[1]Plan1!$B:$E,4,0))</f>
        <v>0</v>
      </c>
      <c r="CC287" s="20">
        <f>(U287+AG287+AS287+BE287+BQ287)/(VLOOKUP($D287,[1]Plan1!$B:$E,4,0))</f>
        <v>0</v>
      </c>
      <c r="CD287" s="19">
        <f>(V287+AH287+AT287+BF287+BR287)/(VLOOKUP($D287,[1]Plan1!$B:$E,4,0))</f>
        <v>0</v>
      </c>
      <c r="CE287" s="18"/>
      <c r="CF287" s="19">
        <f>ROUND((((VLOOKUP($D287,[1]Plan1!$B:$C,2,0)/25) * (VLOOKUP(CF$1,[2]Plan1!$A:$B,2,0))) * BT287),0)</f>
        <v>0</v>
      </c>
      <c r="CG287" s="20">
        <f>ROUND((((VLOOKUP($D287,[1]Plan1!$B:$C,2,0)/25) * (VLOOKUP(CG$1,[2]Plan1!$A:$B,2,0))) * BU287),0)</f>
        <v>0</v>
      </c>
      <c r="CH287" s="19">
        <f>ROUND((((VLOOKUP($D287,[1]Plan1!$B:$C,2,0)/25) * (VLOOKUP(CH$1,[2]Plan1!$A:$B,2,0))) * BV287),0)</f>
        <v>0</v>
      </c>
      <c r="CI287" s="20">
        <f>ROUND((((VLOOKUP($D287,[1]Plan1!$B:$C,2,0)/25) * (VLOOKUP(CI$1,[2]Plan1!$A:$B,2,0))) * BW287),0)</f>
        <v>0</v>
      </c>
      <c r="CJ287" s="19">
        <f>ROUND((((VLOOKUP($D287,[1]Plan1!$B:$C,2,0)/25) * (VLOOKUP(CJ$1,[2]Plan1!$A:$B,2,0))) * BX287),0)</f>
        <v>0</v>
      </c>
      <c r="CK287" s="20">
        <f>ROUND((((VLOOKUP($D287,[1]Plan1!$B:$C,2,0)/25) * (VLOOKUP(CK$1,[2]Plan1!$A:$B,2,0))) * BY287),0)</f>
        <v>0</v>
      </c>
      <c r="CL287" s="19">
        <f>ROUND((((VLOOKUP($D287,[1]Plan1!$B:$C,2,0)/25) * (VLOOKUP(CL$1,[2]Plan1!$A:$B,2,0))) * BZ287),0)</f>
        <v>0</v>
      </c>
      <c r="CM287" s="20">
        <f>ROUND((((VLOOKUP($D287,[1]Plan1!$B:$C,2,0)/25) * (VLOOKUP(CM$1,[2]Plan1!$A:$B,2,0))) * CA287),0)</f>
        <v>0</v>
      </c>
      <c r="CN287" s="19">
        <f>ROUND((((VLOOKUP($D287,[1]Plan1!$B:$C,2,0)/25) * (VLOOKUP(CN$1,[2]Plan1!$A:$B,2,0))) * CB287),0)</f>
        <v>0</v>
      </c>
      <c r="CO287" s="20">
        <f>ROUND((((VLOOKUP($D287,[1]Plan1!$B:$C,2,0)/25) * (VLOOKUP(CO$1,[2]Plan1!$A:$B,2,0))) * CC287),0)</f>
        <v>0</v>
      </c>
      <c r="CP287" s="19">
        <f>ROUND((((VLOOKUP($D287,[1]Plan1!$B:$C,2,0)/25) * (VLOOKUP(CP$1,[2]Plan1!$A:$B,2,0))) * CD287),0)</f>
        <v>0</v>
      </c>
      <c r="CQ287" s="18"/>
      <c r="CR287" s="20">
        <f t="shared" si="16"/>
        <v>0</v>
      </c>
      <c r="CS287" s="19">
        <f>VLOOKUP(D287,[1]Plan1!$B:$C,2,0)</f>
        <v>120</v>
      </c>
      <c r="CT287" s="17">
        <f t="shared" si="17"/>
        <v>-120</v>
      </c>
      <c r="CU287" s="21">
        <f t="shared" si="19"/>
        <v>0</v>
      </c>
      <c r="CV287" s="2"/>
      <c r="CW287" s="2"/>
      <c r="CX287" s="2"/>
      <c r="CY287" s="2"/>
    </row>
    <row r="288" spans="1:103" ht="18.75" hidden="1">
      <c r="A288" s="8" t="s">
        <v>19</v>
      </c>
      <c r="B288" s="15" t="s">
        <v>52</v>
      </c>
      <c r="C288" s="15" t="s">
        <v>21</v>
      </c>
      <c r="D288" s="16" t="s">
        <v>192</v>
      </c>
      <c r="E288" s="16" t="str">
        <f>VLOOKUP(D288,[1]Plan1!$B:$D,3,0)</f>
        <v>06/04/20 a 30/04/20</v>
      </c>
      <c r="F288" s="13">
        <v>62227</v>
      </c>
      <c r="G288" s="13">
        <v>11494</v>
      </c>
      <c r="H288" s="14" t="s">
        <v>69</v>
      </c>
      <c r="I288" s="17" t="str">
        <f t="shared" si="18"/>
        <v/>
      </c>
      <c r="J288" s="17">
        <f>VLOOKUP(D288,[1]Plan1!$B:$E,4,0)</f>
        <v>4</v>
      </c>
      <c r="K288" s="18"/>
      <c r="L288" s="10">
        <v>0</v>
      </c>
      <c r="M288" s="11">
        <v>0</v>
      </c>
      <c r="N288" s="10">
        <v>0</v>
      </c>
      <c r="O288" s="11">
        <v>0</v>
      </c>
      <c r="P288" s="10">
        <v>0</v>
      </c>
      <c r="Q288" s="11">
        <v>0</v>
      </c>
      <c r="R288" s="10">
        <v>0</v>
      </c>
      <c r="S288" s="11">
        <v>0</v>
      </c>
      <c r="T288" s="10">
        <v>0</v>
      </c>
      <c r="U288" s="11">
        <v>0</v>
      </c>
      <c r="V288" s="10">
        <v>0</v>
      </c>
      <c r="W288" s="12"/>
      <c r="X288" s="10">
        <v>0</v>
      </c>
      <c r="Y288" s="11">
        <v>0</v>
      </c>
      <c r="Z288" s="10">
        <v>0</v>
      </c>
      <c r="AA288" s="11">
        <v>0</v>
      </c>
      <c r="AB288" s="10">
        <v>0</v>
      </c>
      <c r="AC288" s="11">
        <v>0</v>
      </c>
      <c r="AD288" s="10">
        <v>0</v>
      </c>
      <c r="AE288" s="11">
        <v>0</v>
      </c>
      <c r="AF288" s="10">
        <v>0</v>
      </c>
      <c r="AG288" s="11">
        <v>0</v>
      </c>
      <c r="AH288" s="10">
        <v>0</v>
      </c>
      <c r="AI288" s="12"/>
      <c r="AJ288" s="10">
        <v>0</v>
      </c>
      <c r="AK288" s="11">
        <v>0</v>
      </c>
      <c r="AL288" s="10">
        <v>0</v>
      </c>
      <c r="AM288" s="11">
        <v>0</v>
      </c>
      <c r="AN288" s="10">
        <v>0</v>
      </c>
      <c r="AO288" s="11">
        <v>0</v>
      </c>
      <c r="AP288" s="10">
        <v>0</v>
      </c>
      <c r="AQ288" s="11">
        <v>0</v>
      </c>
      <c r="AR288" s="10">
        <v>0</v>
      </c>
      <c r="AS288" s="11">
        <v>0</v>
      </c>
      <c r="AT288" s="10">
        <v>0</v>
      </c>
      <c r="AU288" s="12"/>
      <c r="AV288" s="10">
        <v>0</v>
      </c>
      <c r="AW288" s="11">
        <v>0</v>
      </c>
      <c r="AX288" s="10">
        <v>0</v>
      </c>
      <c r="AY288" s="11">
        <v>0</v>
      </c>
      <c r="AZ288" s="10">
        <v>0</v>
      </c>
      <c r="BA288" s="11">
        <v>0</v>
      </c>
      <c r="BB288" s="10">
        <v>0</v>
      </c>
      <c r="BC288" s="11">
        <v>0</v>
      </c>
      <c r="BD288" s="10">
        <v>0</v>
      </c>
      <c r="BE288" s="11">
        <v>0</v>
      </c>
      <c r="BF288" s="10">
        <v>0</v>
      </c>
      <c r="BG288" s="12"/>
      <c r="BH288" s="10">
        <v>0</v>
      </c>
      <c r="BI288" s="11">
        <v>0</v>
      </c>
      <c r="BJ288" s="10">
        <v>0</v>
      </c>
      <c r="BK288" s="11">
        <v>0</v>
      </c>
      <c r="BL288" s="10">
        <v>0</v>
      </c>
      <c r="BM288" s="11">
        <v>0</v>
      </c>
      <c r="BN288" s="10">
        <v>0</v>
      </c>
      <c r="BO288" s="11">
        <v>0</v>
      </c>
      <c r="BP288" s="10">
        <v>0</v>
      </c>
      <c r="BQ288" s="11">
        <v>0</v>
      </c>
      <c r="BR288" s="10">
        <v>0</v>
      </c>
      <c r="BT288" s="19">
        <f>(L288+X288+AJ288+AV288+BH288)/(VLOOKUP($D288,[1]Plan1!$B:$E,4,0))</f>
        <v>0</v>
      </c>
      <c r="BU288" s="20">
        <f>(M288+Y288+AK288+AW288+BI288)/(VLOOKUP($D288,[1]Plan1!$B:$E,4,0))</f>
        <v>0</v>
      </c>
      <c r="BV288" s="19">
        <f>(N288+Z288+AL288+AX288+BJ288)/(VLOOKUP($D288,[1]Plan1!$B:$E,4,0))</f>
        <v>0</v>
      </c>
      <c r="BW288" s="20">
        <f>(O288+AA288+AM288+AY288+BK288)/(VLOOKUP($D288,[1]Plan1!$B:$E,4,0))</f>
        <v>0</v>
      </c>
      <c r="BX288" s="19">
        <f>(P288+AB288+AN288+AZ288+BL288)/(VLOOKUP($D288,[1]Plan1!$B:$E,4,0))</f>
        <v>0</v>
      </c>
      <c r="BY288" s="20">
        <f>(Q288+AC288+AO288+BA288+BM288)/(VLOOKUP($D288,[1]Plan1!$B:$E,4,0))</f>
        <v>0</v>
      </c>
      <c r="BZ288" s="19">
        <f>(R288+AD288+AP288+BB288+BN288)/(VLOOKUP($D288,[1]Plan1!$B:$E,4,0))</f>
        <v>0</v>
      </c>
      <c r="CA288" s="20">
        <f>(S288+AE288+AQ288+BC288+BO288)/(VLOOKUP($D288,[1]Plan1!$B:$E,4,0))</f>
        <v>0</v>
      </c>
      <c r="CB288" s="19">
        <f>(T288+AF288+AR288+BD288+BP288)/(VLOOKUP($D288,[1]Plan1!$B:$E,4,0))</f>
        <v>0</v>
      </c>
      <c r="CC288" s="20">
        <f>(U288+AG288+AS288+BE288+BQ288)/(VLOOKUP($D288,[1]Plan1!$B:$E,4,0))</f>
        <v>0</v>
      </c>
      <c r="CD288" s="19">
        <f>(V288+AH288+AT288+BF288+BR288)/(VLOOKUP($D288,[1]Plan1!$B:$E,4,0))</f>
        <v>0</v>
      </c>
      <c r="CE288" s="18"/>
      <c r="CF288" s="19">
        <f>ROUND((((VLOOKUP($D288,[1]Plan1!$B:$C,2,0)/25) * (VLOOKUP(CF$1,[2]Plan1!$A:$B,2,0))) * BT288),0)</f>
        <v>0</v>
      </c>
      <c r="CG288" s="20">
        <f>ROUND((((VLOOKUP($D288,[1]Plan1!$B:$C,2,0)/25) * (VLOOKUP(CG$1,[2]Plan1!$A:$B,2,0))) * BU288),0)</f>
        <v>0</v>
      </c>
      <c r="CH288" s="19">
        <f>ROUND((((VLOOKUP($D288,[1]Plan1!$B:$C,2,0)/25) * (VLOOKUP(CH$1,[2]Plan1!$A:$B,2,0))) * BV288),0)</f>
        <v>0</v>
      </c>
      <c r="CI288" s="20">
        <f>ROUND((((VLOOKUP($D288,[1]Plan1!$B:$C,2,0)/25) * (VLOOKUP(CI$1,[2]Plan1!$A:$B,2,0))) * BW288),0)</f>
        <v>0</v>
      </c>
      <c r="CJ288" s="19">
        <f>ROUND((((VLOOKUP($D288,[1]Plan1!$B:$C,2,0)/25) * (VLOOKUP(CJ$1,[2]Plan1!$A:$B,2,0))) * BX288),0)</f>
        <v>0</v>
      </c>
      <c r="CK288" s="20">
        <f>ROUND((((VLOOKUP($D288,[1]Plan1!$B:$C,2,0)/25) * (VLOOKUP(CK$1,[2]Plan1!$A:$B,2,0))) * BY288),0)</f>
        <v>0</v>
      </c>
      <c r="CL288" s="19">
        <f>ROUND((((VLOOKUP($D288,[1]Plan1!$B:$C,2,0)/25) * (VLOOKUP(CL$1,[2]Plan1!$A:$B,2,0))) * BZ288),0)</f>
        <v>0</v>
      </c>
      <c r="CM288" s="20">
        <f>ROUND((((VLOOKUP($D288,[1]Plan1!$B:$C,2,0)/25) * (VLOOKUP(CM$1,[2]Plan1!$A:$B,2,0))) * CA288),0)</f>
        <v>0</v>
      </c>
      <c r="CN288" s="19">
        <f>ROUND((((VLOOKUP($D288,[1]Plan1!$B:$C,2,0)/25) * (VLOOKUP(CN$1,[2]Plan1!$A:$B,2,0))) * CB288),0)</f>
        <v>0</v>
      </c>
      <c r="CO288" s="20">
        <f>ROUND((((VLOOKUP($D288,[1]Plan1!$B:$C,2,0)/25) * (VLOOKUP(CO$1,[2]Plan1!$A:$B,2,0))) * CC288),0)</f>
        <v>0</v>
      </c>
      <c r="CP288" s="19">
        <f>ROUND((((VLOOKUP($D288,[1]Plan1!$B:$C,2,0)/25) * (VLOOKUP(CP$1,[2]Plan1!$A:$B,2,0))) * CD288),0)</f>
        <v>0</v>
      </c>
      <c r="CQ288" s="18"/>
      <c r="CR288" s="20">
        <f t="shared" si="16"/>
        <v>0</v>
      </c>
      <c r="CS288" s="19">
        <f>VLOOKUP(D288,[1]Plan1!$B:$C,2,0)</f>
        <v>120</v>
      </c>
      <c r="CT288" s="17">
        <f t="shared" si="17"/>
        <v>-120</v>
      </c>
      <c r="CU288" s="21">
        <f t="shared" si="19"/>
        <v>0</v>
      </c>
      <c r="CV288" s="2"/>
      <c r="CW288" s="2"/>
      <c r="CX288" s="2"/>
      <c r="CY288" s="2"/>
    </row>
    <row r="289" spans="1:103" ht="18.75" hidden="1">
      <c r="A289" s="8" t="s">
        <v>19</v>
      </c>
      <c r="B289" s="15" t="s">
        <v>52</v>
      </c>
      <c r="C289" s="15" t="s">
        <v>21</v>
      </c>
      <c r="D289" s="16" t="s">
        <v>192</v>
      </c>
      <c r="E289" s="16" t="str">
        <f>VLOOKUP(D289,[1]Plan1!$B:$D,3,0)</f>
        <v>06/04/20 a 30/04/20</v>
      </c>
      <c r="F289" s="13">
        <v>17826</v>
      </c>
      <c r="G289" s="13">
        <v>7961</v>
      </c>
      <c r="H289" s="14" t="s">
        <v>70</v>
      </c>
      <c r="I289" s="17" t="str">
        <f t="shared" si="18"/>
        <v/>
      </c>
      <c r="J289" s="17">
        <f>VLOOKUP(D289,[1]Plan1!$B:$E,4,0)</f>
        <v>4</v>
      </c>
      <c r="K289" s="18"/>
      <c r="L289" s="10">
        <v>0</v>
      </c>
      <c r="M289" s="11">
        <v>0</v>
      </c>
      <c r="N289" s="10">
        <v>0</v>
      </c>
      <c r="O289" s="11">
        <v>0</v>
      </c>
      <c r="P289" s="10">
        <v>0</v>
      </c>
      <c r="Q289" s="11">
        <v>0</v>
      </c>
      <c r="R289" s="10">
        <v>0</v>
      </c>
      <c r="S289" s="11">
        <v>0</v>
      </c>
      <c r="T289" s="10">
        <v>0</v>
      </c>
      <c r="U289" s="11">
        <v>0</v>
      </c>
      <c r="V289" s="10">
        <v>0</v>
      </c>
      <c r="W289" s="12"/>
      <c r="X289" s="10">
        <v>0</v>
      </c>
      <c r="Y289" s="11">
        <v>0</v>
      </c>
      <c r="Z289" s="10">
        <v>0</v>
      </c>
      <c r="AA289" s="11">
        <v>0</v>
      </c>
      <c r="AB289" s="10">
        <v>0</v>
      </c>
      <c r="AC289" s="11">
        <v>0</v>
      </c>
      <c r="AD289" s="10">
        <v>0</v>
      </c>
      <c r="AE289" s="11">
        <v>0</v>
      </c>
      <c r="AF289" s="10">
        <v>0</v>
      </c>
      <c r="AG289" s="11">
        <v>0</v>
      </c>
      <c r="AH289" s="10">
        <v>0</v>
      </c>
      <c r="AI289" s="12"/>
      <c r="AJ289" s="10">
        <v>0</v>
      </c>
      <c r="AK289" s="11">
        <v>0</v>
      </c>
      <c r="AL289" s="10">
        <v>0</v>
      </c>
      <c r="AM289" s="11">
        <v>0</v>
      </c>
      <c r="AN289" s="10">
        <v>0</v>
      </c>
      <c r="AO289" s="11">
        <v>0</v>
      </c>
      <c r="AP289" s="10">
        <v>0</v>
      </c>
      <c r="AQ289" s="11">
        <v>0</v>
      </c>
      <c r="AR289" s="10">
        <v>0</v>
      </c>
      <c r="AS289" s="11">
        <v>0</v>
      </c>
      <c r="AT289" s="10">
        <v>0</v>
      </c>
      <c r="AU289" s="12"/>
      <c r="AV289" s="10">
        <v>0</v>
      </c>
      <c r="AW289" s="11">
        <v>0</v>
      </c>
      <c r="AX289" s="10">
        <v>0</v>
      </c>
      <c r="AY289" s="11">
        <v>0</v>
      </c>
      <c r="AZ289" s="10">
        <v>0</v>
      </c>
      <c r="BA289" s="11">
        <v>0</v>
      </c>
      <c r="BB289" s="10">
        <v>0</v>
      </c>
      <c r="BC289" s="11">
        <v>0</v>
      </c>
      <c r="BD289" s="10">
        <v>0</v>
      </c>
      <c r="BE289" s="11">
        <v>0</v>
      </c>
      <c r="BF289" s="10">
        <v>0</v>
      </c>
      <c r="BG289" s="12"/>
      <c r="BH289" s="10">
        <v>0</v>
      </c>
      <c r="BI289" s="11">
        <v>0</v>
      </c>
      <c r="BJ289" s="10">
        <v>0</v>
      </c>
      <c r="BK289" s="11">
        <v>0</v>
      </c>
      <c r="BL289" s="10">
        <v>0</v>
      </c>
      <c r="BM289" s="11">
        <v>0</v>
      </c>
      <c r="BN289" s="10">
        <v>0</v>
      </c>
      <c r="BO289" s="11">
        <v>0</v>
      </c>
      <c r="BP289" s="10">
        <v>0</v>
      </c>
      <c r="BQ289" s="11">
        <v>0</v>
      </c>
      <c r="BR289" s="10">
        <v>0</v>
      </c>
      <c r="BT289" s="19">
        <f>(L289+X289+AJ289+AV289+BH289)/(VLOOKUP($D289,[1]Plan1!$B:$E,4,0))</f>
        <v>0</v>
      </c>
      <c r="BU289" s="20">
        <f>(M289+Y289+AK289+AW289+BI289)/(VLOOKUP($D289,[1]Plan1!$B:$E,4,0))</f>
        <v>0</v>
      </c>
      <c r="BV289" s="19">
        <f>(N289+Z289+AL289+AX289+BJ289)/(VLOOKUP($D289,[1]Plan1!$B:$E,4,0))</f>
        <v>0</v>
      </c>
      <c r="BW289" s="20">
        <f>(O289+AA289+AM289+AY289+BK289)/(VLOOKUP($D289,[1]Plan1!$B:$E,4,0))</f>
        <v>0</v>
      </c>
      <c r="BX289" s="19">
        <f>(P289+AB289+AN289+AZ289+BL289)/(VLOOKUP($D289,[1]Plan1!$B:$E,4,0))</f>
        <v>0</v>
      </c>
      <c r="BY289" s="20">
        <f>(Q289+AC289+AO289+BA289+BM289)/(VLOOKUP($D289,[1]Plan1!$B:$E,4,0))</f>
        <v>0</v>
      </c>
      <c r="BZ289" s="19">
        <f>(R289+AD289+AP289+BB289+BN289)/(VLOOKUP($D289,[1]Plan1!$B:$E,4,0))</f>
        <v>0</v>
      </c>
      <c r="CA289" s="20">
        <f>(S289+AE289+AQ289+BC289+BO289)/(VLOOKUP($D289,[1]Plan1!$B:$E,4,0))</f>
        <v>0</v>
      </c>
      <c r="CB289" s="19">
        <f>(T289+AF289+AR289+BD289+BP289)/(VLOOKUP($D289,[1]Plan1!$B:$E,4,0))</f>
        <v>0</v>
      </c>
      <c r="CC289" s="20">
        <f>(U289+AG289+AS289+BE289+BQ289)/(VLOOKUP($D289,[1]Plan1!$B:$E,4,0))</f>
        <v>0</v>
      </c>
      <c r="CD289" s="19">
        <f>(V289+AH289+AT289+BF289+BR289)/(VLOOKUP($D289,[1]Plan1!$B:$E,4,0))</f>
        <v>0</v>
      </c>
      <c r="CE289" s="18"/>
      <c r="CF289" s="19">
        <f>ROUND((((VLOOKUP($D289,[1]Plan1!$B:$C,2,0)/25) * (VLOOKUP(CF$1,[2]Plan1!$A:$B,2,0))) * BT289),0)</f>
        <v>0</v>
      </c>
      <c r="CG289" s="20">
        <f>ROUND((((VLOOKUP($D289,[1]Plan1!$B:$C,2,0)/25) * (VLOOKUP(CG$1,[2]Plan1!$A:$B,2,0))) * BU289),0)</f>
        <v>0</v>
      </c>
      <c r="CH289" s="19">
        <f>ROUND((((VLOOKUP($D289,[1]Plan1!$B:$C,2,0)/25) * (VLOOKUP(CH$1,[2]Plan1!$A:$B,2,0))) * BV289),0)</f>
        <v>0</v>
      </c>
      <c r="CI289" s="20">
        <f>ROUND((((VLOOKUP($D289,[1]Plan1!$B:$C,2,0)/25) * (VLOOKUP(CI$1,[2]Plan1!$A:$B,2,0))) * BW289),0)</f>
        <v>0</v>
      </c>
      <c r="CJ289" s="19">
        <f>ROUND((((VLOOKUP($D289,[1]Plan1!$B:$C,2,0)/25) * (VLOOKUP(CJ$1,[2]Plan1!$A:$B,2,0))) * BX289),0)</f>
        <v>0</v>
      </c>
      <c r="CK289" s="20">
        <f>ROUND((((VLOOKUP($D289,[1]Plan1!$B:$C,2,0)/25) * (VLOOKUP(CK$1,[2]Plan1!$A:$B,2,0))) * BY289),0)</f>
        <v>0</v>
      </c>
      <c r="CL289" s="19">
        <f>ROUND((((VLOOKUP($D289,[1]Plan1!$B:$C,2,0)/25) * (VLOOKUP(CL$1,[2]Plan1!$A:$B,2,0))) * BZ289),0)</f>
        <v>0</v>
      </c>
      <c r="CM289" s="20">
        <f>ROUND((((VLOOKUP($D289,[1]Plan1!$B:$C,2,0)/25) * (VLOOKUP(CM$1,[2]Plan1!$A:$B,2,0))) * CA289),0)</f>
        <v>0</v>
      </c>
      <c r="CN289" s="19">
        <f>ROUND((((VLOOKUP($D289,[1]Plan1!$B:$C,2,0)/25) * (VLOOKUP(CN$1,[2]Plan1!$A:$B,2,0))) * CB289),0)</f>
        <v>0</v>
      </c>
      <c r="CO289" s="20">
        <f>ROUND((((VLOOKUP($D289,[1]Plan1!$B:$C,2,0)/25) * (VLOOKUP(CO$1,[2]Plan1!$A:$B,2,0))) * CC289),0)</f>
        <v>0</v>
      </c>
      <c r="CP289" s="19">
        <f>ROUND((((VLOOKUP($D289,[1]Plan1!$B:$C,2,0)/25) * (VLOOKUP(CP$1,[2]Plan1!$A:$B,2,0))) * CD289),0)</f>
        <v>0</v>
      </c>
      <c r="CQ289" s="18"/>
      <c r="CR289" s="20">
        <f t="shared" si="16"/>
        <v>0</v>
      </c>
      <c r="CS289" s="19">
        <f>VLOOKUP(D289,[1]Plan1!$B:$C,2,0)</f>
        <v>120</v>
      </c>
      <c r="CT289" s="17">
        <f t="shared" si="17"/>
        <v>-120</v>
      </c>
      <c r="CU289" s="21">
        <f t="shared" si="19"/>
        <v>0</v>
      </c>
      <c r="CV289" s="2"/>
      <c r="CW289" s="2"/>
      <c r="CX289" s="2"/>
      <c r="CY289" s="2"/>
    </row>
    <row r="290" spans="1:103" ht="18.75" hidden="1">
      <c r="A290" s="8" t="s">
        <v>19</v>
      </c>
      <c r="B290" s="15" t="s">
        <v>52</v>
      </c>
      <c r="C290" s="15" t="s">
        <v>21</v>
      </c>
      <c r="D290" s="16" t="s">
        <v>192</v>
      </c>
      <c r="E290" s="16" t="str">
        <f>VLOOKUP(D290,[1]Plan1!$B:$D,3,0)</f>
        <v>06/04/20 a 30/04/20</v>
      </c>
      <c r="F290" s="13">
        <v>32000</v>
      </c>
      <c r="G290" s="13">
        <v>10142</v>
      </c>
      <c r="H290" s="14" t="s">
        <v>71</v>
      </c>
      <c r="I290" s="17" t="str">
        <f t="shared" si="18"/>
        <v/>
      </c>
      <c r="J290" s="17">
        <f>VLOOKUP(D290,[1]Plan1!$B:$E,4,0)</f>
        <v>4</v>
      </c>
      <c r="K290" s="18"/>
      <c r="L290" s="10">
        <v>0</v>
      </c>
      <c r="M290" s="11">
        <v>0</v>
      </c>
      <c r="N290" s="10">
        <v>0</v>
      </c>
      <c r="O290" s="11">
        <v>0</v>
      </c>
      <c r="P290" s="10">
        <v>0</v>
      </c>
      <c r="Q290" s="11">
        <v>0</v>
      </c>
      <c r="R290" s="10">
        <v>0</v>
      </c>
      <c r="S290" s="11">
        <v>0</v>
      </c>
      <c r="T290" s="10">
        <v>0</v>
      </c>
      <c r="U290" s="11">
        <v>0</v>
      </c>
      <c r="V290" s="10">
        <v>0</v>
      </c>
      <c r="W290" s="12"/>
      <c r="X290" s="10">
        <v>0</v>
      </c>
      <c r="Y290" s="11">
        <v>0</v>
      </c>
      <c r="Z290" s="10">
        <v>0</v>
      </c>
      <c r="AA290" s="11">
        <v>0</v>
      </c>
      <c r="AB290" s="10">
        <v>0</v>
      </c>
      <c r="AC290" s="11">
        <v>0</v>
      </c>
      <c r="AD290" s="10">
        <v>0</v>
      </c>
      <c r="AE290" s="11">
        <v>0</v>
      </c>
      <c r="AF290" s="10">
        <v>0</v>
      </c>
      <c r="AG290" s="11">
        <v>0</v>
      </c>
      <c r="AH290" s="10">
        <v>0</v>
      </c>
      <c r="AI290" s="12"/>
      <c r="AJ290" s="10">
        <v>0</v>
      </c>
      <c r="AK290" s="11">
        <v>0</v>
      </c>
      <c r="AL290" s="10">
        <v>0</v>
      </c>
      <c r="AM290" s="11">
        <v>0</v>
      </c>
      <c r="AN290" s="10">
        <v>0</v>
      </c>
      <c r="AO290" s="11">
        <v>0</v>
      </c>
      <c r="AP290" s="10">
        <v>0</v>
      </c>
      <c r="AQ290" s="11">
        <v>0</v>
      </c>
      <c r="AR290" s="10">
        <v>0</v>
      </c>
      <c r="AS290" s="11">
        <v>0</v>
      </c>
      <c r="AT290" s="10">
        <v>0</v>
      </c>
      <c r="AU290" s="12"/>
      <c r="AV290" s="10">
        <v>0</v>
      </c>
      <c r="AW290" s="11">
        <v>0</v>
      </c>
      <c r="AX290" s="10">
        <v>0</v>
      </c>
      <c r="AY290" s="11">
        <v>0</v>
      </c>
      <c r="AZ290" s="10">
        <v>0</v>
      </c>
      <c r="BA290" s="11">
        <v>0</v>
      </c>
      <c r="BB290" s="10">
        <v>0</v>
      </c>
      <c r="BC290" s="11">
        <v>0</v>
      </c>
      <c r="BD290" s="10">
        <v>0</v>
      </c>
      <c r="BE290" s="11">
        <v>0</v>
      </c>
      <c r="BF290" s="10">
        <v>0</v>
      </c>
      <c r="BG290" s="12"/>
      <c r="BH290" s="10">
        <v>0</v>
      </c>
      <c r="BI290" s="11">
        <v>0</v>
      </c>
      <c r="BJ290" s="10">
        <v>0</v>
      </c>
      <c r="BK290" s="11">
        <v>0</v>
      </c>
      <c r="BL290" s="10">
        <v>0</v>
      </c>
      <c r="BM290" s="11">
        <v>0</v>
      </c>
      <c r="BN290" s="10">
        <v>0</v>
      </c>
      <c r="BO290" s="11">
        <v>0</v>
      </c>
      <c r="BP290" s="10">
        <v>0</v>
      </c>
      <c r="BQ290" s="11">
        <v>0</v>
      </c>
      <c r="BR290" s="10">
        <v>0</v>
      </c>
      <c r="BT290" s="19">
        <f>(L290+X290+AJ290+AV290+BH290)/(VLOOKUP($D290,[1]Plan1!$B:$E,4,0))</f>
        <v>0</v>
      </c>
      <c r="BU290" s="20">
        <f>(M290+Y290+AK290+AW290+BI290)/(VLOOKUP($D290,[1]Plan1!$B:$E,4,0))</f>
        <v>0</v>
      </c>
      <c r="BV290" s="19">
        <f>(N290+Z290+AL290+AX290+BJ290)/(VLOOKUP($D290,[1]Plan1!$B:$E,4,0))</f>
        <v>0</v>
      </c>
      <c r="BW290" s="20">
        <f>(O290+AA290+AM290+AY290+BK290)/(VLOOKUP($D290,[1]Plan1!$B:$E,4,0))</f>
        <v>0</v>
      </c>
      <c r="BX290" s="19">
        <f>(P290+AB290+AN290+AZ290+BL290)/(VLOOKUP($D290,[1]Plan1!$B:$E,4,0))</f>
        <v>0</v>
      </c>
      <c r="BY290" s="20">
        <f>(Q290+AC290+AO290+BA290+BM290)/(VLOOKUP($D290,[1]Plan1!$B:$E,4,0))</f>
        <v>0</v>
      </c>
      <c r="BZ290" s="19">
        <f>(R290+AD290+AP290+BB290+BN290)/(VLOOKUP($D290,[1]Plan1!$B:$E,4,0))</f>
        <v>0</v>
      </c>
      <c r="CA290" s="20">
        <f>(S290+AE290+AQ290+BC290+BO290)/(VLOOKUP($D290,[1]Plan1!$B:$E,4,0))</f>
        <v>0</v>
      </c>
      <c r="CB290" s="19">
        <f>(T290+AF290+AR290+BD290+BP290)/(VLOOKUP($D290,[1]Plan1!$B:$E,4,0))</f>
        <v>0</v>
      </c>
      <c r="CC290" s="20">
        <f>(U290+AG290+AS290+BE290+BQ290)/(VLOOKUP($D290,[1]Plan1!$B:$E,4,0))</f>
        <v>0</v>
      </c>
      <c r="CD290" s="19">
        <f>(V290+AH290+AT290+BF290+BR290)/(VLOOKUP($D290,[1]Plan1!$B:$E,4,0))</f>
        <v>0</v>
      </c>
      <c r="CE290" s="18"/>
      <c r="CF290" s="19">
        <f>ROUND((((VLOOKUP($D290,[1]Plan1!$B:$C,2,0)/25) * (VLOOKUP(CF$1,[2]Plan1!$A:$B,2,0))) * BT290),0)</f>
        <v>0</v>
      </c>
      <c r="CG290" s="20">
        <f>ROUND((((VLOOKUP($D290,[1]Plan1!$B:$C,2,0)/25) * (VLOOKUP(CG$1,[2]Plan1!$A:$B,2,0))) * BU290),0)</f>
        <v>0</v>
      </c>
      <c r="CH290" s="19">
        <f>ROUND((((VLOOKUP($D290,[1]Plan1!$B:$C,2,0)/25) * (VLOOKUP(CH$1,[2]Plan1!$A:$B,2,0))) * BV290),0)</f>
        <v>0</v>
      </c>
      <c r="CI290" s="20">
        <f>ROUND((((VLOOKUP($D290,[1]Plan1!$B:$C,2,0)/25) * (VLOOKUP(CI$1,[2]Plan1!$A:$B,2,0))) * BW290),0)</f>
        <v>0</v>
      </c>
      <c r="CJ290" s="19">
        <f>ROUND((((VLOOKUP($D290,[1]Plan1!$B:$C,2,0)/25) * (VLOOKUP(CJ$1,[2]Plan1!$A:$B,2,0))) * BX290),0)</f>
        <v>0</v>
      </c>
      <c r="CK290" s="20">
        <f>ROUND((((VLOOKUP($D290,[1]Plan1!$B:$C,2,0)/25) * (VLOOKUP(CK$1,[2]Plan1!$A:$B,2,0))) * BY290),0)</f>
        <v>0</v>
      </c>
      <c r="CL290" s="19">
        <f>ROUND((((VLOOKUP($D290,[1]Plan1!$B:$C,2,0)/25) * (VLOOKUP(CL$1,[2]Plan1!$A:$B,2,0))) * BZ290),0)</f>
        <v>0</v>
      </c>
      <c r="CM290" s="20">
        <f>ROUND((((VLOOKUP($D290,[1]Plan1!$B:$C,2,0)/25) * (VLOOKUP(CM$1,[2]Plan1!$A:$B,2,0))) * CA290),0)</f>
        <v>0</v>
      </c>
      <c r="CN290" s="19">
        <f>ROUND((((VLOOKUP($D290,[1]Plan1!$B:$C,2,0)/25) * (VLOOKUP(CN$1,[2]Plan1!$A:$B,2,0))) * CB290),0)</f>
        <v>0</v>
      </c>
      <c r="CO290" s="20">
        <f>ROUND((((VLOOKUP($D290,[1]Plan1!$B:$C,2,0)/25) * (VLOOKUP(CO$1,[2]Plan1!$A:$B,2,0))) * CC290),0)</f>
        <v>0</v>
      </c>
      <c r="CP290" s="19">
        <f>ROUND((((VLOOKUP($D290,[1]Plan1!$B:$C,2,0)/25) * (VLOOKUP(CP$1,[2]Plan1!$A:$B,2,0))) * CD290),0)</f>
        <v>0</v>
      </c>
      <c r="CQ290" s="18"/>
      <c r="CR290" s="20">
        <f t="shared" si="16"/>
        <v>0</v>
      </c>
      <c r="CS290" s="19">
        <f>VLOOKUP(D290,[1]Plan1!$B:$C,2,0)</f>
        <v>120</v>
      </c>
      <c r="CT290" s="17">
        <f t="shared" si="17"/>
        <v>-120</v>
      </c>
      <c r="CU290" s="21">
        <f t="shared" si="19"/>
        <v>0</v>
      </c>
      <c r="CV290" s="2"/>
      <c r="CW290" s="2"/>
      <c r="CX290" s="2"/>
      <c r="CY290" s="2"/>
    </row>
    <row r="291" spans="1:103" ht="18.75" hidden="1">
      <c r="A291" s="8" t="s">
        <v>19</v>
      </c>
      <c r="B291" s="15" t="s">
        <v>52</v>
      </c>
      <c r="C291" s="15" t="s">
        <v>21</v>
      </c>
      <c r="D291" s="16" t="s">
        <v>192</v>
      </c>
      <c r="E291" s="16" t="str">
        <f>VLOOKUP(D291,[1]Plan1!$B:$D,3,0)</f>
        <v>06/04/20 a 30/04/20</v>
      </c>
      <c r="F291" s="13">
        <v>74902</v>
      </c>
      <c r="G291" s="13">
        <v>11007</v>
      </c>
      <c r="H291" s="14" t="s">
        <v>72</v>
      </c>
      <c r="I291" s="17" t="str">
        <f t="shared" si="18"/>
        <v/>
      </c>
      <c r="J291" s="17">
        <f>VLOOKUP(D291,[1]Plan1!$B:$E,4,0)</f>
        <v>4</v>
      </c>
      <c r="K291" s="18"/>
      <c r="L291" s="10">
        <v>0</v>
      </c>
      <c r="M291" s="11">
        <v>0</v>
      </c>
      <c r="N291" s="10">
        <v>0</v>
      </c>
      <c r="O291" s="11">
        <v>0</v>
      </c>
      <c r="P291" s="10">
        <v>0</v>
      </c>
      <c r="Q291" s="11">
        <v>0</v>
      </c>
      <c r="R291" s="10">
        <v>0</v>
      </c>
      <c r="S291" s="11">
        <v>0</v>
      </c>
      <c r="T291" s="10">
        <v>0</v>
      </c>
      <c r="U291" s="11">
        <v>0</v>
      </c>
      <c r="V291" s="10">
        <v>0</v>
      </c>
      <c r="W291" s="12"/>
      <c r="X291" s="10">
        <v>0</v>
      </c>
      <c r="Y291" s="11">
        <v>0</v>
      </c>
      <c r="Z291" s="10">
        <v>0</v>
      </c>
      <c r="AA291" s="11">
        <v>0</v>
      </c>
      <c r="AB291" s="10">
        <v>0</v>
      </c>
      <c r="AC291" s="11">
        <v>0</v>
      </c>
      <c r="AD291" s="10">
        <v>0</v>
      </c>
      <c r="AE291" s="11">
        <v>0</v>
      </c>
      <c r="AF291" s="10">
        <v>0</v>
      </c>
      <c r="AG291" s="11">
        <v>0</v>
      </c>
      <c r="AH291" s="10">
        <v>0</v>
      </c>
      <c r="AI291" s="12"/>
      <c r="AJ291" s="10">
        <v>0</v>
      </c>
      <c r="AK291" s="11">
        <v>0</v>
      </c>
      <c r="AL291" s="10">
        <v>0</v>
      </c>
      <c r="AM291" s="11">
        <v>0</v>
      </c>
      <c r="AN291" s="10">
        <v>0</v>
      </c>
      <c r="AO291" s="11">
        <v>0</v>
      </c>
      <c r="AP291" s="10">
        <v>0</v>
      </c>
      <c r="AQ291" s="11">
        <v>0</v>
      </c>
      <c r="AR291" s="10">
        <v>0</v>
      </c>
      <c r="AS291" s="11">
        <v>0</v>
      </c>
      <c r="AT291" s="10">
        <v>0</v>
      </c>
      <c r="AU291" s="12"/>
      <c r="AV291" s="10">
        <v>0</v>
      </c>
      <c r="AW291" s="11">
        <v>0</v>
      </c>
      <c r="AX291" s="10">
        <v>0</v>
      </c>
      <c r="AY291" s="11">
        <v>0</v>
      </c>
      <c r="AZ291" s="10">
        <v>0</v>
      </c>
      <c r="BA291" s="11">
        <v>0</v>
      </c>
      <c r="BB291" s="10">
        <v>0</v>
      </c>
      <c r="BC291" s="11">
        <v>0</v>
      </c>
      <c r="BD291" s="10">
        <v>0</v>
      </c>
      <c r="BE291" s="11">
        <v>0</v>
      </c>
      <c r="BF291" s="10">
        <v>0</v>
      </c>
      <c r="BG291" s="12"/>
      <c r="BH291" s="10">
        <v>0</v>
      </c>
      <c r="BI291" s="11">
        <v>0</v>
      </c>
      <c r="BJ291" s="10">
        <v>0</v>
      </c>
      <c r="BK291" s="11">
        <v>0</v>
      </c>
      <c r="BL291" s="10">
        <v>0</v>
      </c>
      <c r="BM291" s="11">
        <v>0</v>
      </c>
      <c r="BN291" s="10">
        <v>0</v>
      </c>
      <c r="BO291" s="11">
        <v>0</v>
      </c>
      <c r="BP291" s="10">
        <v>0</v>
      </c>
      <c r="BQ291" s="11">
        <v>0</v>
      </c>
      <c r="BR291" s="10">
        <v>0</v>
      </c>
      <c r="BT291" s="19">
        <f>(L291+X291+AJ291+AV291+BH291)/(VLOOKUP($D291,[1]Plan1!$B:$E,4,0))</f>
        <v>0</v>
      </c>
      <c r="BU291" s="20">
        <f>(M291+Y291+AK291+AW291+BI291)/(VLOOKUP($D291,[1]Plan1!$B:$E,4,0))</f>
        <v>0</v>
      </c>
      <c r="BV291" s="19">
        <f>(N291+Z291+AL291+AX291+BJ291)/(VLOOKUP($D291,[1]Plan1!$B:$E,4,0))</f>
        <v>0</v>
      </c>
      <c r="BW291" s="20">
        <f>(O291+AA291+AM291+AY291+BK291)/(VLOOKUP($D291,[1]Plan1!$B:$E,4,0))</f>
        <v>0</v>
      </c>
      <c r="BX291" s="19">
        <f>(P291+AB291+AN291+AZ291+BL291)/(VLOOKUP($D291,[1]Plan1!$B:$E,4,0))</f>
        <v>0</v>
      </c>
      <c r="BY291" s="20">
        <f>(Q291+AC291+AO291+BA291+BM291)/(VLOOKUP($D291,[1]Plan1!$B:$E,4,0))</f>
        <v>0</v>
      </c>
      <c r="BZ291" s="19">
        <f>(R291+AD291+AP291+BB291+BN291)/(VLOOKUP($D291,[1]Plan1!$B:$E,4,0))</f>
        <v>0</v>
      </c>
      <c r="CA291" s="20">
        <f>(S291+AE291+AQ291+BC291+BO291)/(VLOOKUP($D291,[1]Plan1!$B:$E,4,0))</f>
        <v>0</v>
      </c>
      <c r="CB291" s="19">
        <f>(T291+AF291+AR291+BD291+BP291)/(VLOOKUP($D291,[1]Plan1!$B:$E,4,0))</f>
        <v>0</v>
      </c>
      <c r="CC291" s="20">
        <f>(U291+AG291+AS291+BE291+BQ291)/(VLOOKUP($D291,[1]Plan1!$B:$E,4,0))</f>
        <v>0</v>
      </c>
      <c r="CD291" s="19">
        <f>(V291+AH291+AT291+BF291+BR291)/(VLOOKUP($D291,[1]Plan1!$B:$E,4,0))</f>
        <v>0</v>
      </c>
      <c r="CE291" s="18"/>
      <c r="CF291" s="19">
        <f>ROUND((((VLOOKUP($D291,[1]Plan1!$B:$C,2,0)/25) * (VLOOKUP(CF$1,[2]Plan1!$A:$B,2,0))) * BT291),0)</f>
        <v>0</v>
      </c>
      <c r="CG291" s="20">
        <f>ROUND((((VLOOKUP($D291,[1]Plan1!$B:$C,2,0)/25) * (VLOOKUP(CG$1,[2]Plan1!$A:$B,2,0))) * BU291),0)</f>
        <v>0</v>
      </c>
      <c r="CH291" s="19">
        <f>ROUND((((VLOOKUP($D291,[1]Plan1!$B:$C,2,0)/25) * (VLOOKUP(CH$1,[2]Plan1!$A:$B,2,0))) * BV291),0)</f>
        <v>0</v>
      </c>
      <c r="CI291" s="20">
        <f>ROUND((((VLOOKUP($D291,[1]Plan1!$B:$C,2,0)/25) * (VLOOKUP(CI$1,[2]Plan1!$A:$B,2,0))) * BW291),0)</f>
        <v>0</v>
      </c>
      <c r="CJ291" s="19">
        <f>ROUND((((VLOOKUP($D291,[1]Plan1!$B:$C,2,0)/25) * (VLOOKUP(CJ$1,[2]Plan1!$A:$B,2,0))) * BX291),0)</f>
        <v>0</v>
      </c>
      <c r="CK291" s="20">
        <f>ROUND((((VLOOKUP($D291,[1]Plan1!$B:$C,2,0)/25) * (VLOOKUP(CK$1,[2]Plan1!$A:$B,2,0))) * BY291),0)</f>
        <v>0</v>
      </c>
      <c r="CL291" s="19">
        <f>ROUND((((VLOOKUP($D291,[1]Plan1!$B:$C,2,0)/25) * (VLOOKUP(CL$1,[2]Plan1!$A:$B,2,0))) * BZ291),0)</f>
        <v>0</v>
      </c>
      <c r="CM291" s="20">
        <f>ROUND((((VLOOKUP($D291,[1]Plan1!$B:$C,2,0)/25) * (VLOOKUP(CM$1,[2]Plan1!$A:$B,2,0))) * CA291),0)</f>
        <v>0</v>
      </c>
      <c r="CN291" s="19">
        <f>ROUND((((VLOOKUP($D291,[1]Plan1!$B:$C,2,0)/25) * (VLOOKUP(CN$1,[2]Plan1!$A:$B,2,0))) * CB291),0)</f>
        <v>0</v>
      </c>
      <c r="CO291" s="20">
        <f>ROUND((((VLOOKUP($D291,[1]Plan1!$B:$C,2,0)/25) * (VLOOKUP(CO$1,[2]Plan1!$A:$B,2,0))) * CC291),0)</f>
        <v>0</v>
      </c>
      <c r="CP291" s="19">
        <f>ROUND((((VLOOKUP($D291,[1]Plan1!$B:$C,2,0)/25) * (VLOOKUP(CP$1,[2]Plan1!$A:$B,2,0))) * CD291),0)</f>
        <v>0</v>
      </c>
      <c r="CQ291" s="18"/>
      <c r="CR291" s="20">
        <f t="shared" si="16"/>
        <v>0</v>
      </c>
      <c r="CS291" s="19">
        <f>VLOOKUP(D291,[1]Plan1!$B:$C,2,0)</f>
        <v>120</v>
      </c>
      <c r="CT291" s="17">
        <f t="shared" si="17"/>
        <v>-120</v>
      </c>
      <c r="CU291" s="21">
        <f t="shared" si="19"/>
        <v>0</v>
      </c>
      <c r="CV291" s="2"/>
      <c r="CW291" s="2"/>
      <c r="CX291" s="2"/>
      <c r="CY291" s="2"/>
    </row>
    <row r="292" spans="1:103" ht="18.75" hidden="1">
      <c r="A292" s="8" t="s">
        <v>19</v>
      </c>
      <c r="B292" s="15" t="s">
        <v>52</v>
      </c>
      <c r="C292" s="15" t="s">
        <v>21</v>
      </c>
      <c r="D292" s="16" t="s">
        <v>192</v>
      </c>
      <c r="E292" s="16" t="str">
        <f>VLOOKUP(D292,[1]Plan1!$B:$D,3,0)</f>
        <v>06/04/20 a 30/04/20</v>
      </c>
      <c r="F292" s="13">
        <v>94384</v>
      </c>
      <c r="G292" s="13">
        <v>11308</v>
      </c>
      <c r="H292" s="14" t="s">
        <v>73</v>
      </c>
      <c r="I292" s="17" t="str">
        <f t="shared" si="18"/>
        <v/>
      </c>
      <c r="J292" s="17">
        <f>VLOOKUP(D292,[1]Plan1!$B:$E,4,0)</f>
        <v>4</v>
      </c>
      <c r="K292" s="18"/>
      <c r="L292" s="10">
        <v>0</v>
      </c>
      <c r="M292" s="11">
        <v>0</v>
      </c>
      <c r="N292" s="10">
        <v>0</v>
      </c>
      <c r="O292" s="11">
        <v>0</v>
      </c>
      <c r="P292" s="10">
        <v>0</v>
      </c>
      <c r="Q292" s="11">
        <v>0</v>
      </c>
      <c r="R292" s="10">
        <v>0</v>
      </c>
      <c r="S292" s="11">
        <v>0</v>
      </c>
      <c r="T292" s="10">
        <v>0</v>
      </c>
      <c r="U292" s="11">
        <v>0</v>
      </c>
      <c r="V292" s="10">
        <v>0</v>
      </c>
      <c r="W292" s="12"/>
      <c r="X292" s="10">
        <v>0</v>
      </c>
      <c r="Y292" s="11">
        <v>0</v>
      </c>
      <c r="Z292" s="10">
        <v>0</v>
      </c>
      <c r="AA292" s="11">
        <v>0</v>
      </c>
      <c r="AB292" s="10">
        <v>0</v>
      </c>
      <c r="AC292" s="11">
        <v>0</v>
      </c>
      <c r="AD292" s="10">
        <v>0</v>
      </c>
      <c r="AE292" s="11">
        <v>0</v>
      </c>
      <c r="AF292" s="10">
        <v>0</v>
      </c>
      <c r="AG292" s="11">
        <v>0</v>
      </c>
      <c r="AH292" s="10">
        <v>0</v>
      </c>
      <c r="AI292" s="12"/>
      <c r="AJ292" s="10">
        <v>0</v>
      </c>
      <c r="AK292" s="11">
        <v>0</v>
      </c>
      <c r="AL292" s="10">
        <v>0</v>
      </c>
      <c r="AM292" s="11">
        <v>0</v>
      </c>
      <c r="AN292" s="10">
        <v>0</v>
      </c>
      <c r="AO292" s="11">
        <v>0</v>
      </c>
      <c r="AP292" s="10">
        <v>0</v>
      </c>
      <c r="AQ292" s="11">
        <v>0</v>
      </c>
      <c r="AR292" s="10">
        <v>0</v>
      </c>
      <c r="AS292" s="11">
        <v>0</v>
      </c>
      <c r="AT292" s="10">
        <v>0</v>
      </c>
      <c r="AU292" s="12"/>
      <c r="AV292" s="10">
        <v>0</v>
      </c>
      <c r="AW292" s="11">
        <v>0</v>
      </c>
      <c r="AX292" s="10">
        <v>0</v>
      </c>
      <c r="AY292" s="11">
        <v>0</v>
      </c>
      <c r="AZ292" s="10">
        <v>0</v>
      </c>
      <c r="BA292" s="11">
        <v>0</v>
      </c>
      <c r="BB292" s="10">
        <v>0</v>
      </c>
      <c r="BC292" s="11">
        <v>0</v>
      </c>
      <c r="BD292" s="10">
        <v>0</v>
      </c>
      <c r="BE292" s="11">
        <v>0</v>
      </c>
      <c r="BF292" s="10">
        <v>0</v>
      </c>
      <c r="BG292" s="12"/>
      <c r="BH292" s="10">
        <v>0</v>
      </c>
      <c r="BI292" s="11">
        <v>0</v>
      </c>
      <c r="BJ292" s="10">
        <v>0</v>
      </c>
      <c r="BK292" s="11">
        <v>0</v>
      </c>
      <c r="BL292" s="10">
        <v>0</v>
      </c>
      <c r="BM292" s="11">
        <v>0</v>
      </c>
      <c r="BN292" s="10">
        <v>0</v>
      </c>
      <c r="BO292" s="11">
        <v>0</v>
      </c>
      <c r="BP292" s="10">
        <v>0</v>
      </c>
      <c r="BQ292" s="11">
        <v>0</v>
      </c>
      <c r="BR292" s="10">
        <v>0</v>
      </c>
      <c r="BT292" s="19">
        <f>(L292+X292+AJ292+AV292+BH292)/(VLOOKUP($D292,[1]Plan1!$B:$E,4,0))</f>
        <v>0</v>
      </c>
      <c r="BU292" s="20">
        <f>(M292+Y292+AK292+AW292+BI292)/(VLOOKUP($D292,[1]Plan1!$B:$E,4,0))</f>
        <v>0</v>
      </c>
      <c r="BV292" s="19">
        <f>(N292+Z292+AL292+AX292+BJ292)/(VLOOKUP($D292,[1]Plan1!$B:$E,4,0))</f>
        <v>0</v>
      </c>
      <c r="BW292" s="20">
        <f>(O292+AA292+AM292+AY292+BK292)/(VLOOKUP($D292,[1]Plan1!$B:$E,4,0))</f>
        <v>0</v>
      </c>
      <c r="BX292" s="19">
        <f>(P292+AB292+AN292+AZ292+BL292)/(VLOOKUP($D292,[1]Plan1!$B:$E,4,0))</f>
        <v>0</v>
      </c>
      <c r="BY292" s="20">
        <f>(Q292+AC292+AO292+BA292+BM292)/(VLOOKUP($D292,[1]Plan1!$B:$E,4,0))</f>
        <v>0</v>
      </c>
      <c r="BZ292" s="19">
        <f>(R292+AD292+AP292+BB292+BN292)/(VLOOKUP($D292,[1]Plan1!$B:$E,4,0))</f>
        <v>0</v>
      </c>
      <c r="CA292" s="20">
        <f>(S292+AE292+AQ292+BC292+BO292)/(VLOOKUP($D292,[1]Plan1!$B:$E,4,0))</f>
        <v>0</v>
      </c>
      <c r="CB292" s="19">
        <f>(T292+AF292+AR292+BD292+BP292)/(VLOOKUP($D292,[1]Plan1!$B:$E,4,0))</f>
        <v>0</v>
      </c>
      <c r="CC292" s="20">
        <f>(U292+AG292+AS292+BE292+BQ292)/(VLOOKUP($D292,[1]Plan1!$B:$E,4,0))</f>
        <v>0</v>
      </c>
      <c r="CD292" s="19">
        <f>(V292+AH292+AT292+BF292+BR292)/(VLOOKUP($D292,[1]Plan1!$B:$E,4,0))</f>
        <v>0</v>
      </c>
      <c r="CE292" s="18"/>
      <c r="CF292" s="19">
        <f>ROUND((((VLOOKUP($D292,[1]Plan1!$B:$C,2,0)/25) * (VLOOKUP(CF$1,[2]Plan1!$A:$B,2,0))) * BT292),0)</f>
        <v>0</v>
      </c>
      <c r="CG292" s="20">
        <f>ROUND((((VLOOKUP($D292,[1]Plan1!$B:$C,2,0)/25) * (VLOOKUP(CG$1,[2]Plan1!$A:$B,2,0))) * BU292),0)</f>
        <v>0</v>
      </c>
      <c r="CH292" s="19">
        <f>ROUND((((VLOOKUP($D292,[1]Plan1!$B:$C,2,0)/25) * (VLOOKUP(CH$1,[2]Plan1!$A:$B,2,0))) * BV292),0)</f>
        <v>0</v>
      </c>
      <c r="CI292" s="20">
        <f>ROUND((((VLOOKUP($D292,[1]Plan1!$B:$C,2,0)/25) * (VLOOKUP(CI$1,[2]Plan1!$A:$B,2,0))) * BW292),0)</f>
        <v>0</v>
      </c>
      <c r="CJ292" s="19">
        <f>ROUND((((VLOOKUP($D292,[1]Plan1!$B:$C,2,0)/25) * (VLOOKUP(CJ$1,[2]Plan1!$A:$B,2,0))) * BX292),0)</f>
        <v>0</v>
      </c>
      <c r="CK292" s="20">
        <f>ROUND((((VLOOKUP($D292,[1]Plan1!$B:$C,2,0)/25) * (VLOOKUP(CK$1,[2]Plan1!$A:$B,2,0))) * BY292),0)</f>
        <v>0</v>
      </c>
      <c r="CL292" s="19">
        <f>ROUND((((VLOOKUP($D292,[1]Plan1!$B:$C,2,0)/25) * (VLOOKUP(CL$1,[2]Plan1!$A:$B,2,0))) * BZ292),0)</f>
        <v>0</v>
      </c>
      <c r="CM292" s="20">
        <f>ROUND((((VLOOKUP($D292,[1]Plan1!$B:$C,2,0)/25) * (VLOOKUP(CM$1,[2]Plan1!$A:$B,2,0))) * CA292),0)</f>
        <v>0</v>
      </c>
      <c r="CN292" s="19">
        <f>ROUND((((VLOOKUP($D292,[1]Plan1!$B:$C,2,0)/25) * (VLOOKUP(CN$1,[2]Plan1!$A:$B,2,0))) * CB292),0)</f>
        <v>0</v>
      </c>
      <c r="CO292" s="20">
        <f>ROUND((((VLOOKUP($D292,[1]Plan1!$B:$C,2,0)/25) * (VLOOKUP(CO$1,[2]Plan1!$A:$B,2,0))) * CC292),0)</f>
        <v>0</v>
      </c>
      <c r="CP292" s="19">
        <f>ROUND((((VLOOKUP($D292,[1]Plan1!$B:$C,2,0)/25) * (VLOOKUP(CP$1,[2]Plan1!$A:$B,2,0))) * CD292),0)</f>
        <v>0</v>
      </c>
      <c r="CQ292" s="18"/>
      <c r="CR292" s="20">
        <f t="shared" si="16"/>
        <v>0</v>
      </c>
      <c r="CS292" s="19">
        <f>VLOOKUP(D292,[1]Plan1!$B:$C,2,0)</f>
        <v>120</v>
      </c>
      <c r="CT292" s="17">
        <f t="shared" si="17"/>
        <v>-120</v>
      </c>
      <c r="CU292" s="21">
        <f t="shared" si="19"/>
        <v>0</v>
      </c>
      <c r="CV292" s="2"/>
      <c r="CW292" s="2"/>
      <c r="CX292" s="2"/>
      <c r="CY292" s="2"/>
    </row>
    <row r="293" spans="1:103" ht="18.75" hidden="1">
      <c r="A293" s="8" t="s">
        <v>19</v>
      </c>
      <c r="B293" s="15" t="s">
        <v>52</v>
      </c>
      <c r="C293" s="15" t="s">
        <v>21</v>
      </c>
      <c r="D293" s="16" t="s">
        <v>192</v>
      </c>
      <c r="E293" s="16" t="str">
        <f>VLOOKUP(D293,[1]Plan1!$B:$D,3,0)</f>
        <v>06/04/20 a 30/04/20</v>
      </c>
      <c r="F293" s="13">
        <v>118189</v>
      </c>
      <c r="G293" s="13">
        <v>8232</v>
      </c>
      <c r="H293" s="14" t="s">
        <v>74</v>
      </c>
      <c r="I293" s="17" t="str">
        <f t="shared" si="18"/>
        <v/>
      </c>
      <c r="J293" s="17">
        <f>VLOOKUP(D293,[1]Plan1!$B:$E,4,0)</f>
        <v>4</v>
      </c>
      <c r="K293" s="18"/>
      <c r="L293" s="10">
        <v>0</v>
      </c>
      <c r="M293" s="11">
        <v>0</v>
      </c>
      <c r="N293" s="10">
        <v>0</v>
      </c>
      <c r="O293" s="11">
        <v>0</v>
      </c>
      <c r="P293" s="10">
        <v>0</v>
      </c>
      <c r="Q293" s="11">
        <v>0</v>
      </c>
      <c r="R293" s="10">
        <v>0</v>
      </c>
      <c r="S293" s="11">
        <v>0</v>
      </c>
      <c r="T293" s="10">
        <v>0</v>
      </c>
      <c r="U293" s="11">
        <v>0</v>
      </c>
      <c r="V293" s="10">
        <v>0</v>
      </c>
      <c r="W293" s="12"/>
      <c r="X293" s="10">
        <v>0</v>
      </c>
      <c r="Y293" s="11">
        <v>0</v>
      </c>
      <c r="Z293" s="10">
        <v>0</v>
      </c>
      <c r="AA293" s="11">
        <v>0</v>
      </c>
      <c r="AB293" s="10">
        <v>0</v>
      </c>
      <c r="AC293" s="11">
        <v>0</v>
      </c>
      <c r="AD293" s="10">
        <v>0</v>
      </c>
      <c r="AE293" s="11">
        <v>0</v>
      </c>
      <c r="AF293" s="10">
        <v>0</v>
      </c>
      <c r="AG293" s="11">
        <v>0</v>
      </c>
      <c r="AH293" s="10">
        <v>0</v>
      </c>
      <c r="AI293" s="12"/>
      <c r="AJ293" s="10">
        <v>0</v>
      </c>
      <c r="AK293" s="11">
        <v>0</v>
      </c>
      <c r="AL293" s="10">
        <v>0</v>
      </c>
      <c r="AM293" s="11">
        <v>0</v>
      </c>
      <c r="AN293" s="10">
        <v>0</v>
      </c>
      <c r="AO293" s="11">
        <v>0</v>
      </c>
      <c r="AP293" s="10">
        <v>0</v>
      </c>
      <c r="AQ293" s="11">
        <v>0</v>
      </c>
      <c r="AR293" s="10">
        <v>0</v>
      </c>
      <c r="AS293" s="11">
        <v>0</v>
      </c>
      <c r="AT293" s="10">
        <v>0</v>
      </c>
      <c r="AU293" s="12"/>
      <c r="AV293" s="10">
        <v>0</v>
      </c>
      <c r="AW293" s="11">
        <v>0</v>
      </c>
      <c r="AX293" s="10">
        <v>0</v>
      </c>
      <c r="AY293" s="11">
        <v>0</v>
      </c>
      <c r="AZ293" s="10">
        <v>0</v>
      </c>
      <c r="BA293" s="11">
        <v>0</v>
      </c>
      <c r="BB293" s="10">
        <v>0</v>
      </c>
      <c r="BC293" s="11">
        <v>0</v>
      </c>
      <c r="BD293" s="10">
        <v>0</v>
      </c>
      <c r="BE293" s="11">
        <v>0</v>
      </c>
      <c r="BF293" s="10">
        <v>0</v>
      </c>
      <c r="BG293" s="12"/>
      <c r="BH293" s="10">
        <v>0</v>
      </c>
      <c r="BI293" s="11">
        <v>0</v>
      </c>
      <c r="BJ293" s="10">
        <v>0</v>
      </c>
      <c r="BK293" s="11">
        <v>0</v>
      </c>
      <c r="BL293" s="10">
        <v>0</v>
      </c>
      <c r="BM293" s="11">
        <v>0</v>
      </c>
      <c r="BN293" s="10">
        <v>0</v>
      </c>
      <c r="BO293" s="11">
        <v>0</v>
      </c>
      <c r="BP293" s="10">
        <v>0</v>
      </c>
      <c r="BQ293" s="11">
        <v>0</v>
      </c>
      <c r="BR293" s="10">
        <v>0</v>
      </c>
      <c r="BT293" s="19">
        <f>(L293+X293+AJ293+AV293+BH293)/(VLOOKUP($D293,[1]Plan1!$B:$E,4,0))</f>
        <v>0</v>
      </c>
      <c r="BU293" s="20">
        <f>(M293+Y293+AK293+AW293+BI293)/(VLOOKUP($D293,[1]Plan1!$B:$E,4,0))</f>
        <v>0</v>
      </c>
      <c r="BV293" s="19">
        <f>(N293+Z293+AL293+AX293+BJ293)/(VLOOKUP($D293,[1]Plan1!$B:$E,4,0))</f>
        <v>0</v>
      </c>
      <c r="BW293" s="20">
        <f>(O293+AA293+AM293+AY293+BK293)/(VLOOKUP($D293,[1]Plan1!$B:$E,4,0))</f>
        <v>0</v>
      </c>
      <c r="BX293" s="19">
        <f>(P293+AB293+AN293+AZ293+BL293)/(VLOOKUP($D293,[1]Plan1!$B:$E,4,0))</f>
        <v>0</v>
      </c>
      <c r="BY293" s="20">
        <f>(Q293+AC293+AO293+BA293+BM293)/(VLOOKUP($D293,[1]Plan1!$B:$E,4,0))</f>
        <v>0</v>
      </c>
      <c r="BZ293" s="19">
        <f>(R293+AD293+AP293+BB293+BN293)/(VLOOKUP($D293,[1]Plan1!$B:$E,4,0))</f>
        <v>0</v>
      </c>
      <c r="CA293" s="20">
        <f>(S293+AE293+AQ293+BC293+BO293)/(VLOOKUP($D293,[1]Plan1!$B:$E,4,0))</f>
        <v>0</v>
      </c>
      <c r="CB293" s="19">
        <f>(T293+AF293+AR293+BD293+BP293)/(VLOOKUP($D293,[1]Plan1!$B:$E,4,0))</f>
        <v>0</v>
      </c>
      <c r="CC293" s="20">
        <f>(U293+AG293+AS293+BE293+BQ293)/(VLOOKUP($D293,[1]Plan1!$B:$E,4,0))</f>
        <v>0</v>
      </c>
      <c r="CD293" s="19">
        <f>(V293+AH293+AT293+BF293+BR293)/(VLOOKUP($D293,[1]Plan1!$B:$E,4,0))</f>
        <v>0</v>
      </c>
      <c r="CE293" s="18"/>
      <c r="CF293" s="19">
        <f>ROUND((((VLOOKUP($D293,[1]Plan1!$B:$C,2,0)/25) * (VLOOKUP(CF$1,[2]Plan1!$A:$B,2,0))) * BT293),0)</f>
        <v>0</v>
      </c>
      <c r="CG293" s="20">
        <f>ROUND((((VLOOKUP($D293,[1]Plan1!$B:$C,2,0)/25) * (VLOOKUP(CG$1,[2]Plan1!$A:$B,2,0))) * BU293),0)</f>
        <v>0</v>
      </c>
      <c r="CH293" s="19">
        <f>ROUND((((VLOOKUP($D293,[1]Plan1!$B:$C,2,0)/25) * (VLOOKUP(CH$1,[2]Plan1!$A:$B,2,0))) * BV293),0)</f>
        <v>0</v>
      </c>
      <c r="CI293" s="20">
        <f>ROUND((((VLOOKUP($D293,[1]Plan1!$B:$C,2,0)/25) * (VLOOKUP(CI$1,[2]Plan1!$A:$B,2,0))) * BW293),0)</f>
        <v>0</v>
      </c>
      <c r="CJ293" s="19">
        <f>ROUND((((VLOOKUP($D293,[1]Plan1!$B:$C,2,0)/25) * (VLOOKUP(CJ$1,[2]Plan1!$A:$B,2,0))) * BX293),0)</f>
        <v>0</v>
      </c>
      <c r="CK293" s="20">
        <f>ROUND((((VLOOKUP($D293,[1]Plan1!$B:$C,2,0)/25) * (VLOOKUP(CK$1,[2]Plan1!$A:$B,2,0))) * BY293),0)</f>
        <v>0</v>
      </c>
      <c r="CL293" s="19">
        <f>ROUND((((VLOOKUP($D293,[1]Plan1!$B:$C,2,0)/25) * (VLOOKUP(CL$1,[2]Plan1!$A:$B,2,0))) * BZ293),0)</f>
        <v>0</v>
      </c>
      <c r="CM293" s="20">
        <f>ROUND((((VLOOKUP($D293,[1]Plan1!$B:$C,2,0)/25) * (VLOOKUP(CM$1,[2]Plan1!$A:$B,2,0))) * CA293),0)</f>
        <v>0</v>
      </c>
      <c r="CN293" s="19">
        <f>ROUND((((VLOOKUP($D293,[1]Plan1!$B:$C,2,0)/25) * (VLOOKUP(CN$1,[2]Plan1!$A:$B,2,0))) * CB293),0)</f>
        <v>0</v>
      </c>
      <c r="CO293" s="20">
        <f>ROUND((((VLOOKUP($D293,[1]Plan1!$B:$C,2,0)/25) * (VLOOKUP(CO$1,[2]Plan1!$A:$B,2,0))) * CC293),0)</f>
        <v>0</v>
      </c>
      <c r="CP293" s="19">
        <f>ROUND((((VLOOKUP($D293,[1]Plan1!$B:$C,2,0)/25) * (VLOOKUP(CP$1,[2]Plan1!$A:$B,2,0))) * CD293),0)</f>
        <v>0</v>
      </c>
      <c r="CQ293" s="18"/>
      <c r="CR293" s="20">
        <f t="shared" si="16"/>
        <v>0</v>
      </c>
      <c r="CS293" s="19">
        <f>VLOOKUP(D293,[1]Plan1!$B:$C,2,0)</f>
        <v>120</v>
      </c>
      <c r="CT293" s="17">
        <f t="shared" si="17"/>
        <v>-120</v>
      </c>
      <c r="CU293" s="21">
        <f t="shared" si="19"/>
        <v>0</v>
      </c>
      <c r="CV293" s="2"/>
      <c r="CW293" s="2"/>
      <c r="CX293" s="2"/>
      <c r="CY293" s="2"/>
    </row>
    <row r="294" spans="1:103" ht="18.75" hidden="1">
      <c r="A294" s="8" t="s">
        <v>19</v>
      </c>
      <c r="B294" s="15" t="s">
        <v>52</v>
      </c>
      <c r="C294" s="15" t="s">
        <v>21</v>
      </c>
      <c r="D294" s="16" t="s">
        <v>192</v>
      </c>
      <c r="E294" s="16" t="str">
        <f>VLOOKUP(D294,[1]Plan1!$B:$D,3,0)</f>
        <v>06/04/20 a 30/04/20</v>
      </c>
      <c r="F294" s="13">
        <v>190514</v>
      </c>
      <c r="G294" s="13">
        <v>9290</v>
      </c>
      <c r="H294" s="14" t="s">
        <v>75</v>
      </c>
      <c r="I294" s="17" t="str">
        <f t="shared" si="18"/>
        <v/>
      </c>
      <c r="J294" s="17">
        <f>VLOOKUP(D294,[1]Plan1!$B:$E,4,0)</f>
        <v>4</v>
      </c>
      <c r="K294" s="18"/>
      <c r="L294" s="10">
        <v>0</v>
      </c>
      <c r="M294" s="11">
        <v>0</v>
      </c>
      <c r="N294" s="10">
        <v>0</v>
      </c>
      <c r="O294" s="11">
        <v>0</v>
      </c>
      <c r="P294" s="10">
        <v>0</v>
      </c>
      <c r="Q294" s="11">
        <v>0</v>
      </c>
      <c r="R294" s="10">
        <v>0</v>
      </c>
      <c r="S294" s="11">
        <v>0</v>
      </c>
      <c r="T294" s="10">
        <v>0</v>
      </c>
      <c r="U294" s="11">
        <v>0</v>
      </c>
      <c r="V294" s="10">
        <v>0</v>
      </c>
      <c r="W294" s="12"/>
      <c r="X294" s="10">
        <v>0</v>
      </c>
      <c r="Y294" s="11">
        <v>0</v>
      </c>
      <c r="Z294" s="10">
        <v>0</v>
      </c>
      <c r="AA294" s="11">
        <v>0</v>
      </c>
      <c r="AB294" s="10">
        <v>0</v>
      </c>
      <c r="AC294" s="11">
        <v>0</v>
      </c>
      <c r="AD294" s="10">
        <v>0</v>
      </c>
      <c r="AE294" s="11">
        <v>0</v>
      </c>
      <c r="AF294" s="10">
        <v>0</v>
      </c>
      <c r="AG294" s="11">
        <v>0</v>
      </c>
      <c r="AH294" s="10">
        <v>0</v>
      </c>
      <c r="AI294" s="12"/>
      <c r="AJ294" s="10">
        <v>0</v>
      </c>
      <c r="AK294" s="11">
        <v>0</v>
      </c>
      <c r="AL294" s="10">
        <v>0</v>
      </c>
      <c r="AM294" s="11">
        <v>0</v>
      </c>
      <c r="AN294" s="10">
        <v>0</v>
      </c>
      <c r="AO294" s="11">
        <v>0</v>
      </c>
      <c r="AP294" s="10">
        <v>0</v>
      </c>
      <c r="AQ294" s="11">
        <v>0</v>
      </c>
      <c r="AR294" s="10">
        <v>0</v>
      </c>
      <c r="AS294" s="11">
        <v>0</v>
      </c>
      <c r="AT294" s="10">
        <v>0</v>
      </c>
      <c r="AU294" s="12"/>
      <c r="AV294" s="10">
        <v>0</v>
      </c>
      <c r="AW294" s="11">
        <v>0</v>
      </c>
      <c r="AX294" s="10">
        <v>0</v>
      </c>
      <c r="AY294" s="11">
        <v>0</v>
      </c>
      <c r="AZ294" s="10">
        <v>0</v>
      </c>
      <c r="BA294" s="11">
        <v>0</v>
      </c>
      <c r="BB294" s="10">
        <v>0</v>
      </c>
      <c r="BC294" s="11">
        <v>0</v>
      </c>
      <c r="BD294" s="10">
        <v>0</v>
      </c>
      <c r="BE294" s="11">
        <v>0</v>
      </c>
      <c r="BF294" s="10">
        <v>0</v>
      </c>
      <c r="BG294" s="12"/>
      <c r="BH294" s="10">
        <v>0</v>
      </c>
      <c r="BI294" s="11">
        <v>0</v>
      </c>
      <c r="BJ294" s="10">
        <v>0</v>
      </c>
      <c r="BK294" s="11">
        <v>0</v>
      </c>
      <c r="BL294" s="10">
        <v>0</v>
      </c>
      <c r="BM294" s="11">
        <v>0</v>
      </c>
      <c r="BN294" s="10">
        <v>0</v>
      </c>
      <c r="BO294" s="11">
        <v>0</v>
      </c>
      <c r="BP294" s="10">
        <v>0</v>
      </c>
      <c r="BQ294" s="11">
        <v>0</v>
      </c>
      <c r="BR294" s="10">
        <v>0</v>
      </c>
      <c r="BT294" s="19">
        <f>(L294+X294+AJ294+AV294+BH294)/(VLOOKUP($D294,[1]Plan1!$B:$E,4,0))</f>
        <v>0</v>
      </c>
      <c r="BU294" s="20">
        <f>(M294+Y294+AK294+AW294+BI294)/(VLOOKUP($D294,[1]Plan1!$B:$E,4,0))</f>
        <v>0</v>
      </c>
      <c r="BV294" s="19">
        <f>(N294+Z294+AL294+AX294+BJ294)/(VLOOKUP($D294,[1]Plan1!$B:$E,4,0))</f>
        <v>0</v>
      </c>
      <c r="BW294" s="20">
        <f>(O294+AA294+AM294+AY294+BK294)/(VLOOKUP($D294,[1]Plan1!$B:$E,4,0))</f>
        <v>0</v>
      </c>
      <c r="BX294" s="19">
        <f>(P294+AB294+AN294+AZ294+BL294)/(VLOOKUP($D294,[1]Plan1!$B:$E,4,0))</f>
        <v>0</v>
      </c>
      <c r="BY294" s="20">
        <f>(Q294+AC294+AO294+BA294+BM294)/(VLOOKUP($D294,[1]Plan1!$B:$E,4,0))</f>
        <v>0</v>
      </c>
      <c r="BZ294" s="19">
        <f>(R294+AD294+AP294+BB294+BN294)/(VLOOKUP($D294,[1]Plan1!$B:$E,4,0))</f>
        <v>0</v>
      </c>
      <c r="CA294" s="20">
        <f>(S294+AE294+AQ294+BC294+BO294)/(VLOOKUP($D294,[1]Plan1!$B:$E,4,0))</f>
        <v>0</v>
      </c>
      <c r="CB294" s="19">
        <f>(T294+AF294+AR294+BD294+BP294)/(VLOOKUP($D294,[1]Plan1!$B:$E,4,0))</f>
        <v>0</v>
      </c>
      <c r="CC294" s="20">
        <f>(U294+AG294+AS294+BE294+BQ294)/(VLOOKUP($D294,[1]Plan1!$B:$E,4,0))</f>
        <v>0</v>
      </c>
      <c r="CD294" s="19">
        <f>(V294+AH294+AT294+BF294+BR294)/(VLOOKUP($D294,[1]Plan1!$B:$E,4,0))</f>
        <v>0</v>
      </c>
      <c r="CE294" s="18"/>
      <c r="CF294" s="19">
        <f>ROUND((((VLOOKUP($D294,[1]Plan1!$B:$C,2,0)/25) * (VLOOKUP(CF$1,[2]Plan1!$A:$B,2,0))) * BT294),0)</f>
        <v>0</v>
      </c>
      <c r="CG294" s="20">
        <f>ROUND((((VLOOKUP($D294,[1]Plan1!$B:$C,2,0)/25) * (VLOOKUP(CG$1,[2]Plan1!$A:$B,2,0))) * BU294),0)</f>
        <v>0</v>
      </c>
      <c r="CH294" s="19">
        <f>ROUND((((VLOOKUP($D294,[1]Plan1!$B:$C,2,0)/25) * (VLOOKUP(CH$1,[2]Plan1!$A:$B,2,0))) * BV294),0)</f>
        <v>0</v>
      </c>
      <c r="CI294" s="20">
        <f>ROUND((((VLOOKUP($D294,[1]Plan1!$B:$C,2,0)/25) * (VLOOKUP(CI$1,[2]Plan1!$A:$B,2,0))) * BW294),0)</f>
        <v>0</v>
      </c>
      <c r="CJ294" s="19">
        <f>ROUND((((VLOOKUP($D294,[1]Plan1!$B:$C,2,0)/25) * (VLOOKUP(CJ$1,[2]Plan1!$A:$B,2,0))) * BX294),0)</f>
        <v>0</v>
      </c>
      <c r="CK294" s="20">
        <f>ROUND((((VLOOKUP($D294,[1]Plan1!$B:$C,2,0)/25) * (VLOOKUP(CK$1,[2]Plan1!$A:$B,2,0))) * BY294),0)</f>
        <v>0</v>
      </c>
      <c r="CL294" s="19">
        <f>ROUND((((VLOOKUP($D294,[1]Plan1!$B:$C,2,0)/25) * (VLOOKUP(CL$1,[2]Plan1!$A:$B,2,0))) * BZ294),0)</f>
        <v>0</v>
      </c>
      <c r="CM294" s="20">
        <f>ROUND((((VLOOKUP($D294,[1]Plan1!$B:$C,2,0)/25) * (VLOOKUP(CM$1,[2]Plan1!$A:$B,2,0))) * CA294),0)</f>
        <v>0</v>
      </c>
      <c r="CN294" s="19">
        <f>ROUND((((VLOOKUP($D294,[1]Plan1!$B:$C,2,0)/25) * (VLOOKUP(CN$1,[2]Plan1!$A:$B,2,0))) * CB294),0)</f>
        <v>0</v>
      </c>
      <c r="CO294" s="20">
        <f>ROUND((((VLOOKUP($D294,[1]Plan1!$B:$C,2,0)/25) * (VLOOKUP(CO$1,[2]Plan1!$A:$B,2,0))) * CC294),0)</f>
        <v>0</v>
      </c>
      <c r="CP294" s="19">
        <f>ROUND((((VLOOKUP($D294,[1]Plan1!$B:$C,2,0)/25) * (VLOOKUP(CP$1,[2]Plan1!$A:$B,2,0))) * CD294),0)</f>
        <v>0</v>
      </c>
      <c r="CQ294" s="18"/>
      <c r="CR294" s="20">
        <f t="shared" si="16"/>
        <v>0</v>
      </c>
      <c r="CS294" s="19">
        <f>VLOOKUP(D294,[1]Plan1!$B:$C,2,0)</f>
        <v>120</v>
      </c>
      <c r="CT294" s="17">
        <f t="shared" si="17"/>
        <v>-120</v>
      </c>
      <c r="CU294" s="21">
        <f t="shared" si="19"/>
        <v>0</v>
      </c>
      <c r="CV294" s="2"/>
      <c r="CW294" s="2"/>
      <c r="CX294" s="2"/>
      <c r="CY294" s="2"/>
    </row>
    <row r="295" spans="1:103" ht="18.75" hidden="1">
      <c r="A295" s="8" t="s">
        <v>19</v>
      </c>
      <c r="B295" s="15" t="s">
        <v>52</v>
      </c>
      <c r="C295" s="15" t="s">
        <v>21</v>
      </c>
      <c r="D295" s="16" t="s">
        <v>192</v>
      </c>
      <c r="E295" s="16" t="str">
        <f>VLOOKUP(D295,[1]Plan1!$B:$D,3,0)</f>
        <v>06/04/20 a 30/04/20</v>
      </c>
      <c r="F295" s="13">
        <v>91576</v>
      </c>
      <c r="G295" s="13">
        <v>10906</v>
      </c>
      <c r="H295" s="14" t="s">
        <v>76</v>
      </c>
      <c r="I295" s="17" t="str">
        <f t="shared" si="18"/>
        <v/>
      </c>
      <c r="J295" s="17">
        <f>VLOOKUP(D295,[1]Plan1!$B:$E,4,0)</f>
        <v>4</v>
      </c>
      <c r="K295" s="18"/>
      <c r="L295" s="10">
        <v>0</v>
      </c>
      <c r="M295" s="11">
        <v>0</v>
      </c>
      <c r="N295" s="10">
        <v>0</v>
      </c>
      <c r="O295" s="11">
        <v>0</v>
      </c>
      <c r="P295" s="10">
        <v>0</v>
      </c>
      <c r="Q295" s="11">
        <v>0</v>
      </c>
      <c r="R295" s="10">
        <v>0</v>
      </c>
      <c r="S295" s="11">
        <v>0</v>
      </c>
      <c r="T295" s="10">
        <v>0</v>
      </c>
      <c r="U295" s="11">
        <v>0</v>
      </c>
      <c r="V295" s="10">
        <v>0</v>
      </c>
      <c r="W295" s="12"/>
      <c r="X295" s="10">
        <v>0</v>
      </c>
      <c r="Y295" s="11">
        <v>0</v>
      </c>
      <c r="Z295" s="10">
        <v>0</v>
      </c>
      <c r="AA295" s="11">
        <v>0</v>
      </c>
      <c r="AB295" s="10">
        <v>0</v>
      </c>
      <c r="AC295" s="11">
        <v>0</v>
      </c>
      <c r="AD295" s="10">
        <v>0</v>
      </c>
      <c r="AE295" s="11">
        <v>0</v>
      </c>
      <c r="AF295" s="10">
        <v>0</v>
      </c>
      <c r="AG295" s="11">
        <v>0</v>
      </c>
      <c r="AH295" s="10">
        <v>0</v>
      </c>
      <c r="AI295" s="12"/>
      <c r="AJ295" s="10">
        <v>0</v>
      </c>
      <c r="AK295" s="11">
        <v>0</v>
      </c>
      <c r="AL295" s="10">
        <v>0</v>
      </c>
      <c r="AM295" s="11">
        <v>0</v>
      </c>
      <c r="AN295" s="10">
        <v>0</v>
      </c>
      <c r="AO295" s="11">
        <v>0</v>
      </c>
      <c r="AP295" s="10">
        <v>0</v>
      </c>
      <c r="AQ295" s="11">
        <v>0</v>
      </c>
      <c r="AR295" s="10">
        <v>0</v>
      </c>
      <c r="AS295" s="11">
        <v>0</v>
      </c>
      <c r="AT295" s="10">
        <v>0</v>
      </c>
      <c r="AU295" s="12"/>
      <c r="AV295" s="10">
        <v>0</v>
      </c>
      <c r="AW295" s="11">
        <v>0</v>
      </c>
      <c r="AX295" s="10">
        <v>0</v>
      </c>
      <c r="AY295" s="11">
        <v>0</v>
      </c>
      <c r="AZ295" s="10">
        <v>0</v>
      </c>
      <c r="BA295" s="11">
        <v>0</v>
      </c>
      <c r="BB295" s="10">
        <v>0</v>
      </c>
      <c r="BC295" s="11">
        <v>0</v>
      </c>
      <c r="BD295" s="10">
        <v>0</v>
      </c>
      <c r="BE295" s="11">
        <v>0</v>
      </c>
      <c r="BF295" s="10">
        <v>0</v>
      </c>
      <c r="BG295" s="12"/>
      <c r="BH295" s="10">
        <v>0</v>
      </c>
      <c r="BI295" s="11">
        <v>0</v>
      </c>
      <c r="BJ295" s="10">
        <v>0</v>
      </c>
      <c r="BK295" s="11">
        <v>0</v>
      </c>
      <c r="BL295" s="10">
        <v>0</v>
      </c>
      <c r="BM295" s="11">
        <v>0</v>
      </c>
      <c r="BN295" s="10">
        <v>0</v>
      </c>
      <c r="BO295" s="11">
        <v>0</v>
      </c>
      <c r="BP295" s="10">
        <v>0</v>
      </c>
      <c r="BQ295" s="11">
        <v>0</v>
      </c>
      <c r="BR295" s="10">
        <v>0</v>
      </c>
      <c r="BT295" s="19">
        <f>(L295+X295+AJ295+AV295+BH295)/(VLOOKUP($D295,[1]Plan1!$B:$E,4,0))</f>
        <v>0</v>
      </c>
      <c r="BU295" s="20">
        <f>(M295+Y295+AK295+AW295+BI295)/(VLOOKUP($D295,[1]Plan1!$B:$E,4,0))</f>
        <v>0</v>
      </c>
      <c r="BV295" s="19">
        <f>(N295+Z295+AL295+AX295+BJ295)/(VLOOKUP($D295,[1]Plan1!$B:$E,4,0))</f>
        <v>0</v>
      </c>
      <c r="BW295" s="20">
        <f>(O295+AA295+AM295+AY295+BK295)/(VLOOKUP($D295,[1]Plan1!$B:$E,4,0))</f>
        <v>0</v>
      </c>
      <c r="BX295" s="19">
        <f>(P295+AB295+AN295+AZ295+BL295)/(VLOOKUP($D295,[1]Plan1!$B:$E,4,0))</f>
        <v>0</v>
      </c>
      <c r="BY295" s="20">
        <f>(Q295+AC295+AO295+BA295+BM295)/(VLOOKUP($D295,[1]Plan1!$B:$E,4,0))</f>
        <v>0</v>
      </c>
      <c r="BZ295" s="19">
        <f>(R295+AD295+AP295+BB295+BN295)/(VLOOKUP($D295,[1]Plan1!$B:$E,4,0))</f>
        <v>0</v>
      </c>
      <c r="CA295" s="20">
        <f>(S295+AE295+AQ295+BC295+BO295)/(VLOOKUP($D295,[1]Plan1!$B:$E,4,0))</f>
        <v>0</v>
      </c>
      <c r="CB295" s="19">
        <f>(T295+AF295+AR295+BD295+BP295)/(VLOOKUP($D295,[1]Plan1!$B:$E,4,0))</f>
        <v>0</v>
      </c>
      <c r="CC295" s="20">
        <f>(U295+AG295+AS295+BE295+BQ295)/(VLOOKUP($D295,[1]Plan1!$B:$E,4,0))</f>
        <v>0</v>
      </c>
      <c r="CD295" s="19">
        <f>(V295+AH295+AT295+BF295+BR295)/(VLOOKUP($D295,[1]Plan1!$B:$E,4,0))</f>
        <v>0</v>
      </c>
      <c r="CE295" s="18"/>
      <c r="CF295" s="19">
        <f>ROUND((((VLOOKUP($D295,[1]Plan1!$B:$C,2,0)/25) * (VLOOKUP(CF$1,[2]Plan1!$A:$B,2,0))) * BT295),0)</f>
        <v>0</v>
      </c>
      <c r="CG295" s="20">
        <f>ROUND((((VLOOKUP($D295,[1]Plan1!$B:$C,2,0)/25) * (VLOOKUP(CG$1,[2]Plan1!$A:$B,2,0))) * BU295),0)</f>
        <v>0</v>
      </c>
      <c r="CH295" s="19">
        <f>ROUND((((VLOOKUP($D295,[1]Plan1!$B:$C,2,0)/25) * (VLOOKUP(CH$1,[2]Plan1!$A:$B,2,0))) * BV295),0)</f>
        <v>0</v>
      </c>
      <c r="CI295" s="20">
        <f>ROUND((((VLOOKUP($D295,[1]Plan1!$B:$C,2,0)/25) * (VLOOKUP(CI$1,[2]Plan1!$A:$B,2,0))) * BW295),0)</f>
        <v>0</v>
      </c>
      <c r="CJ295" s="19">
        <f>ROUND((((VLOOKUP($D295,[1]Plan1!$B:$C,2,0)/25) * (VLOOKUP(CJ$1,[2]Plan1!$A:$B,2,0))) * BX295),0)</f>
        <v>0</v>
      </c>
      <c r="CK295" s="20">
        <f>ROUND((((VLOOKUP($D295,[1]Plan1!$B:$C,2,0)/25) * (VLOOKUP(CK$1,[2]Plan1!$A:$B,2,0))) * BY295),0)</f>
        <v>0</v>
      </c>
      <c r="CL295" s="19">
        <f>ROUND((((VLOOKUP($D295,[1]Plan1!$B:$C,2,0)/25) * (VLOOKUP(CL$1,[2]Plan1!$A:$B,2,0))) * BZ295),0)</f>
        <v>0</v>
      </c>
      <c r="CM295" s="20">
        <f>ROUND((((VLOOKUP($D295,[1]Plan1!$B:$C,2,0)/25) * (VLOOKUP(CM$1,[2]Plan1!$A:$B,2,0))) * CA295),0)</f>
        <v>0</v>
      </c>
      <c r="CN295" s="19">
        <f>ROUND((((VLOOKUP($D295,[1]Plan1!$B:$C,2,0)/25) * (VLOOKUP(CN$1,[2]Plan1!$A:$B,2,0))) * CB295),0)</f>
        <v>0</v>
      </c>
      <c r="CO295" s="20">
        <f>ROUND((((VLOOKUP($D295,[1]Plan1!$B:$C,2,0)/25) * (VLOOKUP(CO$1,[2]Plan1!$A:$B,2,0))) * CC295),0)</f>
        <v>0</v>
      </c>
      <c r="CP295" s="19">
        <f>ROUND((((VLOOKUP($D295,[1]Plan1!$B:$C,2,0)/25) * (VLOOKUP(CP$1,[2]Plan1!$A:$B,2,0))) * CD295),0)</f>
        <v>0</v>
      </c>
      <c r="CQ295" s="18"/>
      <c r="CR295" s="20">
        <f t="shared" si="16"/>
        <v>0</v>
      </c>
      <c r="CS295" s="19">
        <f>VLOOKUP(D295,[1]Plan1!$B:$C,2,0)</f>
        <v>120</v>
      </c>
      <c r="CT295" s="17">
        <f t="shared" si="17"/>
        <v>-120</v>
      </c>
      <c r="CU295" s="21">
        <f t="shared" si="19"/>
        <v>0</v>
      </c>
      <c r="CV295" s="2"/>
      <c r="CW295" s="2"/>
      <c r="CX295" s="2"/>
      <c r="CY295" s="2"/>
    </row>
    <row r="296" spans="1:103" ht="18.75" hidden="1">
      <c r="A296" s="8" t="s">
        <v>19</v>
      </c>
      <c r="B296" s="15" t="s">
        <v>52</v>
      </c>
      <c r="C296" s="15" t="s">
        <v>21</v>
      </c>
      <c r="D296" s="16" t="s">
        <v>192</v>
      </c>
      <c r="E296" s="16" t="str">
        <f>VLOOKUP(D296,[1]Plan1!$B:$D,3,0)</f>
        <v>06/04/20 a 30/04/20</v>
      </c>
      <c r="F296" s="13">
        <v>63646</v>
      </c>
      <c r="G296" s="13">
        <v>7993</v>
      </c>
      <c r="H296" s="14" t="s">
        <v>77</v>
      </c>
      <c r="I296" s="17" t="str">
        <f t="shared" si="18"/>
        <v/>
      </c>
      <c r="J296" s="17">
        <f>VLOOKUP(D296,[1]Plan1!$B:$E,4,0)</f>
        <v>4</v>
      </c>
      <c r="K296" s="18"/>
      <c r="L296" s="10">
        <v>0</v>
      </c>
      <c r="M296" s="11">
        <v>0</v>
      </c>
      <c r="N296" s="10">
        <v>0</v>
      </c>
      <c r="O296" s="11">
        <v>0</v>
      </c>
      <c r="P296" s="10">
        <v>0</v>
      </c>
      <c r="Q296" s="11">
        <v>0</v>
      </c>
      <c r="R296" s="10">
        <v>0</v>
      </c>
      <c r="S296" s="11">
        <v>0</v>
      </c>
      <c r="T296" s="10">
        <v>0</v>
      </c>
      <c r="U296" s="11">
        <v>0</v>
      </c>
      <c r="V296" s="10">
        <v>0</v>
      </c>
      <c r="W296" s="12"/>
      <c r="X296" s="10">
        <v>0</v>
      </c>
      <c r="Y296" s="11">
        <v>0</v>
      </c>
      <c r="Z296" s="10">
        <v>0</v>
      </c>
      <c r="AA296" s="11">
        <v>0</v>
      </c>
      <c r="AB296" s="10">
        <v>0</v>
      </c>
      <c r="AC296" s="11">
        <v>0</v>
      </c>
      <c r="AD296" s="10">
        <v>0</v>
      </c>
      <c r="AE296" s="11">
        <v>0</v>
      </c>
      <c r="AF296" s="10">
        <v>0</v>
      </c>
      <c r="AG296" s="11">
        <v>0</v>
      </c>
      <c r="AH296" s="10">
        <v>0</v>
      </c>
      <c r="AI296" s="12"/>
      <c r="AJ296" s="10">
        <v>0</v>
      </c>
      <c r="AK296" s="11">
        <v>0</v>
      </c>
      <c r="AL296" s="10">
        <v>0</v>
      </c>
      <c r="AM296" s="11">
        <v>0</v>
      </c>
      <c r="AN296" s="10">
        <v>0</v>
      </c>
      <c r="AO296" s="11">
        <v>0</v>
      </c>
      <c r="AP296" s="10">
        <v>0</v>
      </c>
      <c r="AQ296" s="11">
        <v>0</v>
      </c>
      <c r="AR296" s="10">
        <v>0</v>
      </c>
      <c r="AS296" s="11">
        <v>0</v>
      </c>
      <c r="AT296" s="10">
        <v>0</v>
      </c>
      <c r="AU296" s="12"/>
      <c r="AV296" s="10">
        <v>0</v>
      </c>
      <c r="AW296" s="11">
        <v>0</v>
      </c>
      <c r="AX296" s="10">
        <v>0</v>
      </c>
      <c r="AY296" s="11">
        <v>0</v>
      </c>
      <c r="AZ296" s="10">
        <v>0</v>
      </c>
      <c r="BA296" s="11">
        <v>0</v>
      </c>
      <c r="BB296" s="10">
        <v>0</v>
      </c>
      <c r="BC296" s="11">
        <v>0</v>
      </c>
      <c r="BD296" s="10">
        <v>0</v>
      </c>
      <c r="BE296" s="11">
        <v>0</v>
      </c>
      <c r="BF296" s="10">
        <v>0</v>
      </c>
      <c r="BG296" s="12"/>
      <c r="BH296" s="10">
        <v>0</v>
      </c>
      <c r="BI296" s="11">
        <v>0</v>
      </c>
      <c r="BJ296" s="10">
        <v>0</v>
      </c>
      <c r="BK296" s="11">
        <v>0</v>
      </c>
      <c r="BL296" s="10">
        <v>0</v>
      </c>
      <c r="BM296" s="11">
        <v>0</v>
      </c>
      <c r="BN296" s="10">
        <v>0</v>
      </c>
      <c r="BO296" s="11">
        <v>0</v>
      </c>
      <c r="BP296" s="10">
        <v>0</v>
      </c>
      <c r="BQ296" s="11">
        <v>0</v>
      </c>
      <c r="BR296" s="10">
        <v>0</v>
      </c>
      <c r="BT296" s="19">
        <f>(L296+X296+AJ296+AV296+BH296)/(VLOOKUP($D296,[1]Plan1!$B:$E,4,0))</f>
        <v>0</v>
      </c>
      <c r="BU296" s="20">
        <f>(M296+Y296+AK296+AW296+BI296)/(VLOOKUP($D296,[1]Plan1!$B:$E,4,0))</f>
        <v>0</v>
      </c>
      <c r="BV296" s="19">
        <f>(N296+Z296+AL296+AX296+BJ296)/(VLOOKUP($D296,[1]Plan1!$B:$E,4,0))</f>
        <v>0</v>
      </c>
      <c r="BW296" s="20">
        <f>(O296+AA296+AM296+AY296+BK296)/(VLOOKUP($D296,[1]Plan1!$B:$E,4,0))</f>
        <v>0</v>
      </c>
      <c r="BX296" s="19">
        <f>(P296+AB296+AN296+AZ296+BL296)/(VLOOKUP($D296,[1]Plan1!$B:$E,4,0))</f>
        <v>0</v>
      </c>
      <c r="BY296" s="20">
        <f>(Q296+AC296+AO296+BA296+BM296)/(VLOOKUP($D296,[1]Plan1!$B:$E,4,0))</f>
        <v>0</v>
      </c>
      <c r="BZ296" s="19">
        <f>(R296+AD296+AP296+BB296+BN296)/(VLOOKUP($D296,[1]Plan1!$B:$E,4,0))</f>
        <v>0</v>
      </c>
      <c r="CA296" s="20">
        <f>(S296+AE296+AQ296+BC296+BO296)/(VLOOKUP($D296,[1]Plan1!$B:$E,4,0))</f>
        <v>0</v>
      </c>
      <c r="CB296" s="19">
        <f>(T296+AF296+AR296+BD296+BP296)/(VLOOKUP($D296,[1]Plan1!$B:$E,4,0))</f>
        <v>0</v>
      </c>
      <c r="CC296" s="20">
        <f>(U296+AG296+AS296+BE296+BQ296)/(VLOOKUP($D296,[1]Plan1!$B:$E,4,0))</f>
        <v>0</v>
      </c>
      <c r="CD296" s="19">
        <f>(V296+AH296+AT296+BF296+BR296)/(VLOOKUP($D296,[1]Plan1!$B:$E,4,0))</f>
        <v>0</v>
      </c>
      <c r="CE296" s="18"/>
      <c r="CF296" s="19">
        <f>ROUND((((VLOOKUP($D296,[1]Plan1!$B:$C,2,0)/25) * (VLOOKUP(CF$1,[2]Plan1!$A:$B,2,0))) * BT296),0)</f>
        <v>0</v>
      </c>
      <c r="CG296" s="20">
        <f>ROUND((((VLOOKUP($D296,[1]Plan1!$B:$C,2,0)/25) * (VLOOKUP(CG$1,[2]Plan1!$A:$B,2,0))) * BU296),0)</f>
        <v>0</v>
      </c>
      <c r="CH296" s="19">
        <f>ROUND((((VLOOKUP($D296,[1]Plan1!$B:$C,2,0)/25) * (VLOOKUP(CH$1,[2]Plan1!$A:$B,2,0))) * BV296),0)</f>
        <v>0</v>
      </c>
      <c r="CI296" s="20">
        <f>ROUND((((VLOOKUP($D296,[1]Plan1!$B:$C,2,0)/25) * (VLOOKUP(CI$1,[2]Plan1!$A:$B,2,0))) * BW296),0)</f>
        <v>0</v>
      </c>
      <c r="CJ296" s="19">
        <f>ROUND((((VLOOKUP($D296,[1]Plan1!$B:$C,2,0)/25) * (VLOOKUP(CJ$1,[2]Plan1!$A:$B,2,0))) * BX296),0)</f>
        <v>0</v>
      </c>
      <c r="CK296" s="20">
        <f>ROUND((((VLOOKUP($D296,[1]Plan1!$B:$C,2,0)/25) * (VLOOKUP(CK$1,[2]Plan1!$A:$B,2,0))) * BY296),0)</f>
        <v>0</v>
      </c>
      <c r="CL296" s="19">
        <f>ROUND((((VLOOKUP($D296,[1]Plan1!$B:$C,2,0)/25) * (VLOOKUP(CL$1,[2]Plan1!$A:$B,2,0))) * BZ296),0)</f>
        <v>0</v>
      </c>
      <c r="CM296" s="20">
        <f>ROUND((((VLOOKUP($D296,[1]Plan1!$B:$C,2,0)/25) * (VLOOKUP(CM$1,[2]Plan1!$A:$B,2,0))) * CA296),0)</f>
        <v>0</v>
      </c>
      <c r="CN296" s="19">
        <f>ROUND((((VLOOKUP($D296,[1]Plan1!$B:$C,2,0)/25) * (VLOOKUP(CN$1,[2]Plan1!$A:$B,2,0))) * CB296),0)</f>
        <v>0</v>
      </c>
      <c r="CO296" s="20">
        <f>ROUND((((VLOOKUP($D296,[1]Plan1!$B:$C,2,0)/25) * (VLOOKUP(CO$1,[2]Plan1!$A:$B,2,0))) * CC296),0)</f>
        <v>0</v>
      </c>
      <c r="CP296" s="19">
        <f>ROUND((((VLOOKUP($D296,[1]Plan1!$B:$C,2,0)/25) * (VLOOKUP(CP$1,[2]Plan1!$A:$B,2,0))) * CD296),0)</f>
        <v>0</v>
      </c>
      <c r="CQ296" s="18"/>
      <c r="CR296" s="20">
        <f t="shared" si="16"/>
        <v>0</v>
      </c>
      <c r="CS296" s="19">
        <f>VLOOKUP(D296,[1]Plan1!$B:$C,2,0)</f>
        <v>120</v>
      </c>
      <c r="CT296" s="17">
        <f t="shared" si="17"/>
        <v>-120</v>
      </c>
      <c r="CU296" s="21">
        <f t="shared" si="19"/>
        <v>0</v>
      </c>
      <c r="CV296" s="2"/>
      <c r="CW296" s="2"/>
      <c r="CX296" s="2"/>
      <c r="CY296" s="2"/>
    </row>
    <row r="297" spans="1:103" ht="18.75" hidden="1">
      <c r="A297" s="8" t="s">
        <v>19</v>
      </c>
      <c r="B297" s="15" t="s">
        <v>52</v>
      </c>
      <c r="C297" s="15" t="s">
        <v>21</v>
      </c>
      <c r="D297" s="16" t="s">
        <v>192</v>
      </c>
      <c r="E297" s="16" t="str">
        <f>VLOOKUP(D297,[1]Plan1!$B:$D,3,0)</f>
        <v>06/04/20 a 30/04/20</v>
      </c>
      <c r="F297" s="13">
        <v>74369</v>
      </c>
      <c r="G297" s="13">
        <v>10775</v>
      </c>
      <c r="H297" s="14" t="s">
        <v>78</v>
      </c>
      <c r="I297" s="17" t="str">
        <f t="shared" si="18"/>
        <v/>
      </c>
      <c r="J297" s="17">
        <f>VLOOKUP(D297,[1]Plan1!$B:$E,4,0)</f>
        <v>4</v>
      </c>
      <c r="K297" s="18"/>
      <c r="L297" s="10">
        <v>0</v>
      </c>
      <c r="M297" s="11">
        <v>0</v>
      </c>
      <c r="N297" s="10">
        <v>0</v>
      </c>
      <c r="O297" s="11">
        <v>0</v>
      </c>
      <c r="P297" s="10">
        <v>0</v>
      </c>
      <c r="Q297" s="11">
        <v>0</v>
      </c>
      <c r="R297" s="10">
        <v>0</v>
      </c>
      <c r="S297" s="11">
        <v>0</v>
      </c>
      <c r="T297" s="10">
        <v>0</v>
      </c>
      <c r="U297" s="11">
        <v>0</v>
      </c>
      <c r="V297" s="10">
        <v>0</v>
      </c>
      <c r="W297" s="12"/>
      <c r="X297" s="10">
        <v>0</v>
      </c>
      <c r="Y297" s="11">
        <v>0</v>
      </c>
      <c r="Z297" s="10">
        <v>0</v>
      </c>
      <c r="AA297" s="11">
        <v>0</v>
      </c>
      <c r="AB297" s="10">
        <v>0</v>
      </c>
      <c r="AC297" s="11">
        <v>0</v>
      </c>
      <c r="AD297" s="10">
        <v>0</v>
      </c>
      <c r="AE297" s="11">
        <v>0</v>
      </c>
      <c r="AF297" s="10">
        <v>0</v>
      </c>
      <c r="AG297" s="11">
        <v>0</v>
      </c>
      <c r="AH297" s="10">
        <v>0</v>
      </c>
      <c r="AI297" s="12"/>
      <c r="AJ297" s="10">
        <v>0</v>
      </c>
      <c r="AK297" s="11">
        <v>0</v>
      </c>
      <c r="AL297" s="10">
        <v>0</v>
      </c>
      <c r="AM297" s="11">
        <v>0</v>
      </c>
      <c r="AN297" s="10">
        <v>0</v>
      </c>
      <c r="AO297" s="11">
        <v>0</v>
      </c>
      <c r="AP297" s="10">
        <v>0</v>
      </c>
      <c r="AQ297" s="11">
        <v>0</v>
      </c>
      <c r="AR297" s="10">
        <v>0</v>
      </c>
      <c r="AS297" s="11">
        <v>0</v>
      </c>
      <c r="AT297" s="10">
        <v>0</v>
      </c>
      <c r="AU297" s="12"/>
      <c r="AV297" s="10">
        <v>0</v>
      </c>
      <c r="AW297" s="11">
        <v>0</v>
      </c>
      <c r="AX297" s="10">
        <v>0</v>
      </c>
      <c r="AY297" s="11">
        <v>0</v>
      </c>
      <c r="AZ297" s="10">
        <v>0</v>
      </c>
      <c r="BA297" s="11">
        <v>0</v>
      </c>
      <c r="BB297" s="10">
        <v>0</v>
      </c>
      <c r="BC297" s="11">
        <v>0</v>
      </c>
      <c r="BD297" s="10">
        <v>0</v>
      </c>
      <c r="BE297" s="11">
        <v>0</v>
      </c>
      <c r="BF297" s="10">
        <v>0</v>
      </c>
      <c r="BG297" s="12"/>
      <c r="BH297" s="10">
        <v>0</v>
      </c>
      <c r="BI297" s="11">
        <v>0</v>
      </c>
      <c r="BJ297" s="10">
        <v>0</v>
      </c>
      <c r="BK297" s="11">
        <v>0</v>
      </c>
      <c r="BL297" s="10">
        <v>0</v>
      </c>
      <c r="BM297" s="11">
        <v>0</v>
      </c>
      <c r="BN297" s="10">
        <v>0</v>
      </c>
      <c r="BO297" s="11">
        <v>0</v>
      </c>
      <c r="BP297" s="10">
        <v>0</v>
      </c>
      <c r="BQ297" s="11">
        <v>0</v>
      </c>
      <c r="BR297" s="10">
        <v>0</v>
      </c>
      <c r="BT297" s="19">
        <f>(L297+X297+AJ297+AV297+BH297)/(VLOOKUP($D297,[1]Plan1!$B:$E,4,0))</f>
        <v>0</v>
      </c>
      <c r="BU297" s="20">
        <f>(M297+Y297+AK297+AW297+BI297)/(VLOOKUP($D297,[1]Plan1!$B:$E,4,0))</f>
        <v>0</v>
      </c>
      <c r="BV297" s="19">
        <f>(N297+Z297+AL297+AX297+BJ297)/(VLOOKUP($D297,[1]Plan1!$B:$E,4,0))</f>
        <v>0</v>
      </c>
      <c r="BW297" s="20">
        <f>(O297+AA297+AM297+AY297+BK297)/(VLOOKUP($D297,[1]Plan1!$B:$E,4,0))</f>
        <v>0</v>
      </c>
      <c r="BX297" s="19">
        <f>(P297+AB297+AN297+AZ297+BL297)/(VLOOKUP($D297,[1]Plan1!$B:$E,4,0))</f>
        <v>0</v>
      </c>
      <c r="BY297" s="20">
        <f>(Q297+AC297+AO297+BA297+BM297)/(VLOOKUP($D297,[1]Plan1!$B:$E,4,0))</f>
        <v>0</v>
      </c>
      <c r="BZ297" s="19">
        <f>(R297+AD297+AP297+BB297+BN297)/(VLOOKUP($D297,[1]Plan1!$B:$E,4,0))</f>
        <v>0</v>
      </c>
      <c r="CA297" s="20">
        <f>(S297+AE297+AQ297+BC297+BO297)/(VLOOKUP($D297,[1]Plan1!$B:$E,4,0))</f>
        <v>0</v>
      </c>
      <c r="CB297" s="19">
        <f>(T297+AF297+AR297+BD297+BP297)/(VLOOKUP($D297,[1]Plan1!$B:$E,4,0))</f>
        <v>0</v>
      </c>
      <c r="CC297" s="20">
        <f>(U297+AG297+AS297+BE297+BQ297)/(VLOOKUP($D297,[1]Plan1!$B:$E,4,0))</f>
        <v>0</v>
      </c>
      <c r="CD297" s="19">
        <f>(V297+AH297+AT297+BF297+BR297)/(VLOOKUP($D297,[1]Plan1!$B:$E,4,0))</f>
        <v>0</v>
      </c>
      <c r="CE297" s="18"/>
      <c r="CF297" s="19">
        <f>ROUND((((VLOOKUP($D297,[1]Plan1!$B:$C,2,0)/25) * (VLOOKUP(CF$1,[2]Plan1!$A:$B,2,0))) * BT297),0)</f>
        <v>0</v>
      </c>
      <c r="CG297" s="20">
        <f>ROUND((((VLOOKUP($D297,[1]Plan1!$B:$C,2,0)/25) * (VLOOKUP(CG$1,[2]Plan1!$A:$B,2,0))) * BU297),0)</f>
        <v>0</v>
      </c>
      <c r="CH297" s="19">
        <f>ROUND((((VLOOKUP($D297,[1]Plan1!$B:$C,2,0)/25) * (VLOOKUP(CH$1,[2]Plan1!$A:$B,2,0))) * BV297),0)</f>
        <v>0</v>
      </c>
      <c r="CI297" s="20">
        <f>ROUND((((VLOOKUP($D297,[1]Plan1!$B:$C,2,0)/25) * (VLOOKUP(CI$1,[2]Plan1!$A:$B,2,0))) * BW297),0)</f>
        <v>0</v>
      </c>
      <c r="CJ297" s="19">
        <f>ROUND((((VLOOKUP($D297,[1]Plan1!$B:$C,2,0)/25) * (VLOOKUP(CJ$1,[2]Plan1!$A:$B,2,0))) * BX297),0)</f>
        <v>0</v>
      </c>
      <c r="CK297" s="20">
        <f>ROUND((((VLOOKUP($D297,[1]Plan1!$B:$C,2,0)/25) * (VLOOKUP(CK$1,[2]Plan1!$A:$B,2,0))) * BY297),0)</f>
        <v>0</v>
      </c>
      <c r="CL297" s="19">
        <f>ROUND((((VLOOKUP($D297,[1]Plan1!$B:$C,2,0)/25) * (VLOOKUP(CL$1,[2]Plan1!$A:$B,2,0))) * BZ297),0)</f>
        <v>0</v>
      </c>
      <c r="CM297" s="20">
        <f>ROUND((((VLOOKUP($D297,[1]Plan1!$B:$C,2,0)/25) * (VLOOKUP(CM$1,[2]Plan1!$A:$B,2,0))) * CA297),0)</f>
        <v>0</v>
      </c>
      <c r="CN297" s="19">
        <f>ROUND((((VLOOKUP($D297,[1]Plan1!$B:$C,2,0)/25) * (VLOOKUP(CN$1,[2]Plan1!$A:$B,2,0))) * CB297),0)</f>
        <v>0</v>
      </c>
      <c r="CO297" s="20">
        <f>ROUND((((VLOOKUP($D297,[1]Plan1!$B:$C,2,0)/25) * (VLOOKUP(CO$1,[2]Plan1!$A:$B,2,0))) * CC297),0)</f>
        <v>0</v>
      </c>
      <c r="CP297" s="19">
        <f>ROUND((((VLOOKUP($D297,[1]Plan1!$B:$C,2,0)/25) * (VLOOKUP(CP$1,[2]Plan1!$A:$B,2,0))) * CD297),0)</f>
        <v>0</v>
      </c>
      <c r="CQ297" s="18"/>
      <c r="CR297" s="20">
        <f t="shared" si="16"/>
        <v>0</v>
      </c>
      <c r="CS297" s="19">
        <f>VLOOKUP(D297,[1]Plan1!$B:$C,2,0)</f>
        <v>120</v>
      </c>
      <c r="CT297" s="17">
        <f t="shared" si="17"/>
        <v>-120</v>
      </c>
      <c r="CU297" s="21">
        <f t="shared" si="19"/>
        <v>0</v>
      </c>
      <c r="CV297" s="2"/>
      <c r="CW297" s="2"/>
      <c r="CX297" s="2"/>
      <c r="CY297" s="2"/>
    </row>
    <row r="298" spans="1:103" ht="18.75" hidden="1">
      <c r="A298" s="8" t="s">
        <v>19</v>
      </c>
      <c r="B298" s="15" t="s">
        <v>52</v>
      </c>
      <c r="C298" s="15" t="s">
        <v>21</v>
      </c>
      <c r="D298" s="16" t="s">
        <v>192</v>
      </c>
      <c r="E298" s="16" t="str">
        <f>VLOOKUP(D298,[1]Plan1!$B:$D,3,0)</f>
        <v>06/04/20 a 30/04/20</v>
      </c>
      <c r="F298" s="13">
        <v>22317</v>
      </c>
      <c r="G298" s="13">
        <v>0</v>
      </c>
      <c r="H298" s="14" t="s">
        <v>79</v>
      </c>
      <c r="I298" s="17" t="str">
        <f t="shared" si="18"/>
        <v/>
      </c>
      <c r="J298" s="17">
        <f>VLOOKUP(D298,[1]Plan1!$B:$E,4,0)</f>
        <v>4</v>
      </c>
      <c r="K298" s="18"/>
      <c r="L298" s="10">
        <v>0</v>
      </c>
      <c r="M298" s="11">
        <v>0</v>
      </c>
      <c r="N298" s="10">
        <v>0</v>
      </c>
      <c r="O298" s="11">
        <v>0</v>
      </c>
      <c r="P298" s="10">
        <v>0</v>
      </c>
      <c r="Q298" s="11">
        <v>0</v>
      </c>
      <c r="R298" s="10">
        <v>0</v>
      </c>
      <c r="S298" s="11">
        <v>0</v>
      </c>
      <c r="T298" s="10">
        <v>0</v>
      </c>
      <c r="U298" s="11">
        <v>0</v>
      </c>
      <c r="V298" s="10">
        <v>0</v>
      </c>
      <c r="W298" s="12"/>
      <c r="X298" s="10">
        <v>0</v>
      </c>
      <c r="Y298" s="11">
        <v>0</v>
      </c>
      <c r="Z298" s="10">
        <v>0</v>
      </c>
      <c r="AA298" s="11">
        <v>0</v>
      </c>
      <c r="AB298" s="10">
        <v>0</v>
      </c>
      <c r="AC298" s="11">
        <v>0</v>
      </c>
      <c r="AD298" s="10">
        <v>0</v>
      </c>
      <c r="AE298" s="11">
        <v>0</v>
      </c>
      <c r="AF298" s="10">
        <v>0</v>
      </c>
      <c r="AG298" s="11">
        <v>0</v>
      </c>
      <c r="AH298" s="10">
        <v>0</v>
      </c>
      <c r="AI298" s="12"/>
      <c r="AJ298" s="10">
        <v>0</v>
      </c>
      <c r="AK298" s="11">
        <v>0</v>
      </c>
      <c r="AL298" s="10">
        <v>0</v>
      </c>
      <c r="AM298" s="11">
        <v>0</v>
      </c>
      <c r="AN298" s="10">
        <v>0</v>
      </c>
      <c r="AO298" s="11">
        <v>0</v>
      </c>
      <c r="AP298" s="10">
        <v>0</v>
      </c>
      <c r="AQ298" s="11">
        <v>0</v>
      </c>
      <c r="AR298" s="10">
        <v>0</v>
      </c>
      <c r="AS298" s="11">
        <v>0</v>
      </c>
      <c r="AT298" s="10">
        <v>0</v>
      </c>
      <c r="AU298" s="12"/>
      <c r="AV298" s="10">
        <v>0</v>
      </c>
      <c r="AW298" s="11">
        <v>0</v>
      </c>
      <c r="AX298" s="10">
        <v>0</v>
      </c>
      <c r="AY298" s="11">
        <v>0</v>
      </c>
      <c r="AZ298" s="10">
        <v>0</v>
      </c>
      <c r="BA298" s="11">
        <v>0</v>
      </c>
      <c r="BB298" s="10">
        <v>0</v>
      </c>
      <c r="BC298" s="11">
        <v>0</v>
      </c>
      <c r="BD298" s="10">
        <v>0</v>
      </c>
      <c r="BE298" s="11">
        <v>0</v>
      </c>
      <c r="BF298" s="10">
        <v>0</v>
      </c>
      <c r="BG298" s="12"/>
      <c r="BH298" s="10">
        <v>0</v>
      </c>
      <c r="BI298" s="11">
        <v>0</v>
      </c>
      <c r="BJ298" s="10">
        <v>0</v>
      </c>
      <c r="BK298" s="11">
        <v>0</v>
      </c>
      <c r="BL298" s="10">
        <v>0</v>
      </c>
      <c r="BM298" s="11">
        <v>0</v>
      </c>
      <c r="BN298" s="10">
        <v>0</v>
      </c>
      <c r="BO298" s="11">
        <v>0</v>
      </c>
      <c r="BP298" s="10">
        <v>0</v>
      </c>
      <c r="BQ298" s="11">
        <v>0</v>
      </c>
      <c r="BR298" s="10">
        <v>0</v>
      </c>
      <c r="BT298" s="19">
        <f>(L298+X298+AJ298+AV298+BH298)/(VLOOKUP($D298,[1]Plan1!$B:$E,4,0))</f>
        <v>0</v>
      </c>
      <c r="BU298" s="20">
        <f>(M298+Y298+AK298+AW298+BI298)/(VLOOKUP($D298,[1]Plan1!$B:$E,4,0))</f>
        <v>0</v>
      </c>
      <c r="BV298" s="19">
        <f>(N298+Z298+AL298+AX298+BJ298)/(VLOOKUP($D298,[1]Plan1!$B:$E,4,0))</f>
        <v>0</v>
      </c>
      <c r="BW298" s="20">
        <f>(O298+AA298+AM298+AY298+BK298)/(VLOOKUP($D298,[1]Plan1!$B:$E,4,0))</f>
        <v>0</v>
      </c>
      <c r="BX298" s="19">
        <f>(P298+AB298+AN298+AZ298+BL298)/(VLOOKUP($D298,[1]Plan1!$B:$E,4,0))</f>
        <v>0</v>
      </c>
      <c r="BY298" s="20">
        <f>(Q298+AC298+AO298+BA298+BM298)/(VLOOKUP($D298,[1]Plan1!$B:$E,4,0))</f>
        <v>0</v>
      </c>
      <c r="BZ298" s="19">
        <f>(R298+AD298+AP298+BB298+BN298)/(VLOOKUP($D298,[1]Plan1!$B:$E,4,0))</f>
        <v>0</v>
      </c>
      <c r="CA298" s="20">
        <f>(S298+AE298+AQ298+BC298+BO298)/(VLOOKUP($D298,[1]Plan1!$B:$E,4,0))</f>
        <v>0</v>
      </c>
      <c r="CB298" s="19">
        <f>(T298+AF298+AR298+BD298+BP298)/(VLOOKUP($D298,[1]Plan1!$B:$E,4,0))</f>
        <v>0</v>
      </c>
      <c r="CC298" s="20">
        <f>(U298+AG298+AS298+BE298+BQ298)/(VLOOKUP($D298,[1]Plan1!$B:$E,4,0))</f>
        <v>0</v>
      </c>
      <c r="CD298" s="19">
        <f>(V298+AH298+AT298+BF298+BR298)/(VLOOKUP($D298,[1]Plan1!$B:$E,4,0))</f>
        <v>0</v>
      </c>
      <c r="CE298" s="18"/>
      <c r="CF298" s="19">
        <f>ROUND((((VLOOKUP($D298,[1]Plan1!$B:$C,2,0)/25) * (VLOOKUP(CF$1,[2]Plan1!$A:$B,2,0))) * BT298),0)</f>
        <v>0</v>
      </c>
      <c r="CG298" s="20">
        <f>ROUND((((VLOOKUP($D298,[1]Plan1!$B:$C,2,0)/25) * (VLOOKUP(CG$1,[2]Plan1!$A:$B,2,0))) * BU298),0)</f>
        <v>0</v>
      </c>
      <c r="CH298" s="19">
        <f>ROUND((((VLOOKUP($D298,[1]Plan1!$B:$C,2,0)/25) * (VLOOKUP(CH$1,[2]Plan1!$A:$B,2,0))) * BV298),0)</f>
        <v>0</v>
      </c>
      <c r="CI298" s="20">
        <f>ROUND((((VLOOKUP($D298,[1]Plan1!$B:$C,2,0)/25) * (VLOOKUP(CI$1,[2]Plan1!$A:$B,2,0))) * BW298),0)</f>
        <v>0</v>
      </c>
      <c r="CJ298" s="19">
        <f>ROUND((((VLOOKUP($D298,[1]Plan1!$B:$C,2,0)/25) * (VLOOKUP(CJ$1,[2]Plan1!$A:$B,2,0))) * BX298),0)</f>
        <v>0</v>
      </c>
      <c r="CK298" s="20">
        <f>ROUND((((VLOOKUP($D298,[1]Plan1!$B:$C,2,0)/25) * (VLOOKUP(CK$1,[2]Plan1!$A:$B,2,0))) * BY298),0)</f>
        <v>0</v>
      </c>
      <c r="CL298" s="19">
        <f>ROUND((((VLOOKUP($D298,[1]Plan1!$B:$C,2,0)/25) * (VLOOKUP(CL$1,[2]Plan1!$A:$B,2,0))) * BZ298),0)</f>
        <v>0</v>
      </c>
      <c r="CM298" s="20">
        <f>ROUND((((VLOOKUP($D298,[1]Plan1!$B:$C,2,0)/25) * (VLOOKUP(CM$1,[2]Plan1!$A:$B,2,0))) * CA298),0)</f>
        <v>0</v>
      </c>
      <c r="CN298" s="19">
        <f>ROUND((((VLOOKUP($D298,[1]Plan1!$B:$C,2,0)/25) * (VLOOKUP(CN$1,[2]Plan1!$A:$B,2,0))) * CB298),0)</f>
        <v>0</v>
      </c>
      <c r="CO298" s="20">
        <f>ROUND((((VLOOKUP($D298,[1]Plan1!$B:$C,2,0)/25) * (VLOOKUP(CO$1,[2]Plan1!$A:$B,2,0))) * CC298),0)</f>
        <v>0</v>
      </c>
      <c r="CP298" s="19">
        <f>ROUND((((VLOOKUP($D298,[1]Plan1!$B:$C,2,0)/25) * (VLOOKUP(CP$1,[2]Plan1!$A:$B,2,0))) * CD298),0)</f>
        <v>0</v>
      </c>
      <c r="CQ298" s="18"/>
      <c r="CR298" s="20">
        <f t="shared" si="16"/>
        <v>0</v>
      </c>
      <c r="CS298" s="19">
        <f>VLOOKUP(D298,[1]Plan1!$B:$C,2,0)</f>
        <v>120</v>
      </c>
      <c r="CT298" s="17">
        <f t="shared" si="17"/>
        <v>-120</v>
      </c>
      <c r="CU298" s="21">
        <f t="shared" si="19"/>
        <v>0</v>
      </c>
      <c r="CV298" s="2"/>
      <c r="CW298" s="2"/>
      <c r="CX298" s="2"/>
      <c r="CY298" s="2"/>
    </row>
    <row r="299" spans="1:103" ht="18.75" hidden="1">
      <c r="A299" s="8" t="s">
        <v>19</v>
      </c>
      <c r="B299" s="15" t="s">
        <v>52</v>
      </c>
      <c r="C299" s="15" t="s">
        <v>21</v>
      </c>
      <c r="D299" s="16" t="s">
        <v>192</v>
      </c>
      <c r="E299" s="16" t="str">
        <f>VLOOKUP(D299,[1]Plan1!$B:$D,3,0)</f>
        <v>06/04/20 a 30/04/20</v>
      </c>
      <c r="F299" s="13">
        <v>78373</v>
      </c>
      <c r="G299" s="13">
        <v>8673</v>
      </c>
      <c r="H299" s="14" t="s">
        <v>80</v>
      </c>
      <c r="I299" s="17" t="str">
        <f t="shared" si="18"/>
        <v/>
      </c>
      <c r="J299" s="17">
        <f>VLOOKUP(D299,[1]Plan1!$B:$E,4,0)</f>
        <v>4</v>
      </c>
      <c r="K299" s="18"/>
      <c r="L299" s="10">
        <v>0</v>
      </c>
      <c r="M299" s="11">
        <v>0</v>
      </c>
      <c r="N299" s="10">
        <v>0</v>
      </c>
      <c r="O299" s="11">
        <v>0</v>
      </c>
      <c r="P299" s="10">
        <v>0</v>
      </c>
      <c r="Q299" s="11">
        <v>0</v>
      </c>
      <c r="R299" s="10">
        <v>0</v>
      </c>
      <c r="S299" s="11">
        <v>0</v>
      </c>
      <c r="T299" s="10">
        <v>0</v>
      </c>
      <c r="U299" s="11">
        <v>0</v>
      </c>
      <c r="V299" s="10">
        <v>0</v>
      </c>
      <c r="W299" s="12"/>
      <c r="X299" s="10">
        <v>0</v>
      </c>
      <c r="Y299" s="11">
        <v>0</v>
      </c>
      <c r="Z299" s="10">
        <v>0</v>
      </c>
      <c r="AA299" s="11">
        <v>0</v>
      </c>
      <c r="AB299" s="10">
        <v>0</v>
      </c>
      <c r="AC299" s="11">
        <v>0</v>
      </c>
      <c r="AD299" s="10">
        <v>0</v>
      </c>
      <c r="AE299" s="11">
        <v>0</v>
      </c>
      <c r="AF299" s="10">
        <v>0</v>
      </c>
      <c r="AG299" s="11">
        <v>0</v>
      </c>
      <c r="AH299" s="10">
        <v>0</v>
      </c>
      <c r="AI299" s="12"/>
      <c r="AJ299" s="10">
        <v>0</v>
      </c>
      <c r="AK299" s="11">
        <v>0</v>
      </c>
      <c r="AL299" s="10">
        <v>0</v>
      </c>
      <c r="AM299" s="11">
        <v>0</v>
      </c>
      <c r="AN299" s="10">
        <v>0</v>
      </c>
      <c r="AO299" s="11">
        <v>0</v>
      </c>
      <c r="AP299" s="10">
        <v>0</v>
      </c>
      <c r="AQ299" s="11">
        <v>0</v>
      </c>
      <c r="AR299" s="10">
        <v>0</v>
      </c>
      <c r="AS299" s="11">
        <v>0</v>
      </c>
      <c r="AT299" s="10">
        <v>0</v>
      </c>
      <c r="AU299" s="12"/>
      <c r="AV299" s="10">
        <v>0</v>
      </c>
      <c r="AW299" s="11">
        <v>0</v>
      </c>
      <c r="AX299" s="10">
        <v>0</v>
      </c>
      <c r="AY299" s="11">
        <v>0</v>
      </c>
      <c r="AZ299" s="10">
        <v>0</v>
      </c>
      <c r="BA299" s="11">
        <v>0</v>
      </c>
      <c r="BB299" s="10">
        <v>0</v>
      </c>
      <c r="BC299" s="11">
        <v>0</v>
      </c>
      <c r="BD299" s="10">
        <v>0</v>
      </c>
      <c r="BE299" s="11">
        <v>0</v>
      </c>
      <c r="BF299" s="10">
        <v>0</v>
      </c>
      <c r="BG299" s="12"/>
      <c r="BH299" s="10">
        <v>0</v>
      </c>
      <c r="BI299" s="11">
        <v>0</v>
      </c>
      <c r="BJ299" s="10">
        <v>0</v>
      </c>
      <c r="BK299" s="11">
        <v>0</v>
      </c>
      <c r="BL299" s="10">
        <v>0</v>
      </c>
      <c r="BM299" s="11">
        <v>0</v>
      </c>
      <c r="BN299" s="10">
        <v>0</v>
      </c>
      <c r="BO299" s="11">
        <v>0</v>
      </c>
      <c r="BP299" s="10">
        <v>0</v>
      </c>
      <c r="BQ299" s="11">
        <v>0</v>
      </c>
      <c r="BR299" s="10">
        <v>0</v>
      </c>
      <c r="BT299" s="19">
        <f>(L299+X299+AJ299+AV299+BH299)/(VLOOKUP($D299,[1]Plan1!$B:$E,4,0))</f>
        <v>0</v>
      </c>
      <c r="BU299" s="20">
        <f>(M299+Y299+AK299+AW299+BI299)/(VLOOKUP($D299,[1]Plan1!$B:$E,4,0))</f>
        <v>0</v>
      </c>
      <c r="BV299" s="19">
        <f>(N299+Z299+AL299+AX299+BJ299)/(VLOOKUP($D299,[1]Plan1!$B:$E,4,0))</f>
        <v>0</v>
      </c>
      <c r="BW299" s="20">
        <f>(O299+AA299+AM299+AY299+BK299)/(VLOOKUP($D299,[1]Plan1!$B:$E,4,0))</f>
        <v>0</v>
      </c>
      <c r="BX299" s="19">
        <f>(P299+AB299+AN299+AZ299+BL299)/(VLOOKUP($D299,[1]Plan1!$B:$E,4,0))</f>
        <v>0</v>
      </c>
      <c r="BY299" s="20">
        <f>(Q299+AC299+AO299+BA299+BM299)/(VLOOKUP($D299,[1]Plan1!$B:$E,4,0))</f>
        <v>0</v>
      </c>
      <c r="BZ299" s="19">
        <f>(R299+AD299+AP299+BB299+BN299)/(VLOOKUP($D299,[1]Plan1!$B:$E,4,0))</f>
        <v>0</v>
      </c>
      <c r="CA299" s="20">
        <f>(S299+AE299+AQ299+BC299+BO299)/(VLOOKUP($D299,[1]Plan1!$B:$E,4,0))</f>
        <v>0</v>
      </c>
      <c r="CB299" s="19">
        <f>(T299+AF299+AR299+BD299+BP299)/(VLOOKUP($D299,[1]Plan1!$B:$E,4,0))</f>
        <v>0</v>
      </c>
      <c r="CC299" s="20">
        <f>(U299+AG299+AS299+BE299+BQ299)/(VLOOKUP($D299,[1]Plan1!$B:$E,4,0))</f>
        <v>0</v>
      </c>
      <c r="CD299" s="19">
        <f>(V299+AH299+AT299+BF299+BR299)/(VLOOKUP($D299,[1]Plan1!$B:$E,4,0))</f>
        <v>0</v>
      </c>
      <c r="CE299" s="18"/>
      <c r="CF299" s="19">
        <f>ROUND((((VLOOKUP($D299,[1]Plan1!$B:$C,2,0)/25) * (VLOOKUP(CF$1,[2]Plan1!$A:$B,2,0))) * BT299),0)</f>
        <v>0</v>
      </c>
      <c r="CG299" s="20">
        <f>ROUND((((VLOOKUP($D299,[1]Plan1!$B:$C,2,0)/25) * (VLOOKUP(CG$1,[2]Plan1!$A:$B,2,0))) * BU299),0)</f>
        <v>0</v>
      </c>
      <c r="CH299" s="19">
        <f>ROUND((((VLOOKUP($D299,[1]Plan1!$B:$C,2,0)/25) * (VLOOKUP(CH$1,[2]Plan1!$A:$B,2,0))) * BV299),0)</f>
        <v>0</v>
      </c>
      <c r="CI299" s="20">
        <f>ROUND((((VLOOKUP($D299,[1]Plan1!$B:$C,2,0)/25) * (VLOOKUP(CI$1,[2]Plan1!$A:$B,2,0))) * BW299),0)</f>
        <v>0</v>
      </c>
      <c r="CJ299" s="19">
        <f>ROUND((((VLOOKUP($D299,[1]Plan1!$B:$C,2,0)/25) * (VLOOKUP(CJ$1,[2]Plan1!$A:$B,2,0))) * BX299),0)</f>
        <v>0</v>
      </c>
      <c r="CK299" s="20">
        <f>ROUND((((VLOOKUP($D299,[1]Plan1!$B:$C,2,0)/25) * (VLOOKUP(CK$1,[2]Plan1!$A:$B,2,0))) * BY299),0)</f>
        <v>0</v>
      </c>
      <c r="CL299" s="19">
        <f>ROUND((((VLOOKUP($D299,[1]Plan1!$B:$C,2,0)/25) * (VLOOKUP(CL$1,[2]Plan1!$A:$B,2,0))) * BZ299),0)</f>
        <v>0</v>
      </c>
      <c r="CM299" s="20">
        <f>ROUND((((VLOOKUP($D299,[1]Plan1!$B:$C,2,0)/25) * (VLOOKUP(CM$1,[2]Plan1!$A:$B,2,0))) * CA299),0)</f>
        <v>0</v>
      </c>
      <c r="CN299" s="19">
        <f>ROUND((((VLOOKUP($D299,[1]Plan1!$B:$C,2,0)/25) * (VLOOKUP(CN$1,[2]Plan1!$A:$B,2,0))) * CB299),0)</f>
        <v>0</v>
      </c>
      <c r="CO299" s="20">
        <f>ROUND((((VLOOKUP($D299,[1]Plan1!$B:$C,2,0)/25) * (VLOOKUP(CO$1,[2]Plan1!$A:$B,2,0))) * CC299),0)</f>
        <v>0</v>
      </c>
      <c r="CP299" s="19">
        <f>ROUND((((VLOOKUP($D299,[1]Plan1!$B:$C,2,0)/25) * (VLOOKUP(CP$1,[2]Plan1!$A:$B,2,0))) * CD299),0)</f>
        <v>0</v>
      </c>
      <c r="CQ299" s="18"/>
      <c r="CR299" s="20">
        <f t="shared" si="16"/>
        <v>0</v>
      </c>
      <c r="CS299" s="19">
        <f>VLOOKUP(D299,[1]Plan1!$B:$C,2,0)</f>
        <v>120</v>
      </c>
      <c r="CT299" s="17">
        <f t="shared" si="17"/>
        <v>-120</v>
      </c>
      <c r="CU299" s="21">
        <f t="shared" si="19"/>
        <v>0</v>
      </c>
      <c r="CV299" s="2"/>
      <c r="CW299" s="2"/>
      <c r="CX299" s="2"/>
      <c r="CY299" s="2"/>
    </row>
    <row r="300" spans="1:103" ht="18.75" hidden="1">
      <c r="A300" s="8" t="s">
        <v>19</v>
      </c>
      <c r="B300" s="15" t="s">
        <v>52</v>
      </c>
      <c r="C300" s="15" t="s">
        <v>21</v>
      </c>
      <c r="D300" s="16" t="s">
        <v>192</v>
      </c>
      <c r="E300" s="16" t="str">
        <f>VLOOKUP(D300,[1]Plan1!$B:$D,3,0)</f>
        <v>06/04/20 a 30/04/20</v>
      </c>
      <c r="F300" s="13">
        <v>88170</v>
      </c>
      <c r="G300" s="13">
        <v>10774</v>
      </c>
      <c r="H300" s="14" t="s">
        <v>81</v>
      </c>
      <c r="I300" s="17" t="str">
        <f t="shared" si="18"/>
        <v/>
      </c>
      <c r="J300" s="17">
        <f>VLOOKUP(D300,[1]Plan1!$B:$E,4,0)</f>
        <v>4</v>
      </c>
      <c r="K300" s="18"/>
      <c r="L300" s="10">
        <v>0</v>
      </c>
      <c r="M300" s="11">
        <v>0</v>
      </c>
      <c r="N300" s="10">
        <v>0</v>
      </c>
      <c r="O300" s="11">
        <v>0</v>
      </c>
      <c r="P300" s="10">
        <v>0</v>
      </c>
      <c r="Q300" s="11">
        <v>0</v>
      </c>
      <c r="R300" s="10">
        <v>0</v>
      </c>
      <c r="S300" s="11">
        <v>0</v>
      </c>
      <c r="T300" s="10">
        <v>0</v>
      </c>
      <c r="U300" s="11">
        <v>0</v>
      </c>
      <c r="V300" s="10">
        <v>0</v>
      </c>
      <c r="W300" s="12"/>
      <c r="X300" s="10">
        <v>0</v>
      </c>
      <c r="Y300" s="11">
        <v>0</v>
      </c>
      <c r="Z300" s="10">
        <v>0</v>
      </c>
      <c r="AA300" s="11">
        <v>0</v>
      </c>
      <c r="AB300" s="10">
        <v>0</v>
      </c>
      <c r="AC300" s="11">
        <v>0</v>
      </c>
      <c r="AD300" s="10">
        <v>0</v>
      </c>
      <c r="AE300" s="11">
        <v>0</v>
      </c>
      <c r="AF300" s="10">
        <v>0</v>
      </c>
      <c r="AG300" s="11">
        <v>0</v>
      </c>
      <c r="AH300" s="10">
        <v>0</v>
      </c>
      <c r="AI300" s="12"/>
      <c r="AJ300" s="10">
        <v>0</v>
      </c>
      <c r="AK300" s="11">
        <v>0</v>
      </c>
      <c r="AL300" s="10">
        <v>0</v>
      </c>
      <c r="AM300" s="11">
        <v>0</v>
      </c>
      <c r="AN300" s="10">
        <v>0</v>
      </c>
      <c r="AO300" s="11">
        <v>0</v>
      </c>
      <c r="AP300" s="10">
        <v>0</v>
      </c>
      <c r="AQ300" s="11">
        <v>0</v>
      </c>
      <c r="AR300" s="10">
        <v>0</v>
      </c>
      <c r="AS300" s="11">
        <v>0</v>
      </c>
      <c r="AT300" s="10">
        <v>0</v>
      </c>
      <c r="AU300" s="12"/>
      <c r="AV300" s="10">
        <v>0</v>
      </c>
      <c r="AW300" s="11">
        <v>0</v>
      </c>
      <c r="AX300" s="10">
        <v>0</v>
      </c>
      <c r="AY300" s="11">
        <v>0</v>
      </c>
      <c r="AZ300" s="10">
        <v>0</v>
      </c>
      <c r="BA300" s="11">
        <v>0</v>
      </c>
      <c r="BB300" s="10">
        <v>0</v>
      </c>
      <c r="BC300" s="11">
        <v>0</v>
      </c>
      <c r="BD300" s="10">
        <v>0</v>
      </c>
      <c r="BE300" s="11">
        <v>0</v>
      </c>
      <c r="BF300" s="10">
        <v>0</v>
      </c>
      <c r="BG300" s="12"/>
      <c r="BH300" s="10">
        <v>0</v>
      </c>
      <c r="BI300" s="11">
        <v>0</v>
      </c>
      <c r="BJ300" s="10">
        <v>0</v>
      </c>
      <c r="BK300" s="11">
        <v>0</v>
      </c>
      <c r="BL300" s="10">
        <v>0</v>
      </c>
      <c r="BM300" s="11">
        <v>0</v>
      </c>
      <c r="BN300" s="10">
        <v>0</v>
      </c>
      <c r="BO300" s="11">
        <v>0</v>
      </c>
      <c r="BP300" s="10">
        <v>0</v>
      </c>
      <c r="BQ300" s="11">
        <v>0</v>
      </c>
      <c r="BR300" s="10">
        <v>0</v>
      </c>
      <c r="BT300" s="19">
        <f>(L300+X300+AJ300+AV300+BH300)/(VLOOKUP($D300,[1]Plan1!$B:$E,4,0))</f>
        <v>0</v>
      </c>
      <c r="BU300" s="20">
        <f>(M300+Y300+AK300+AW300+BI300)/(VLOOKUP($D300,[1]Plan1!$B:$E,4,0))</f>
        <v>0</v>
      </c>
      <c r="BV300" s="19">
        <f>(N300+Z300+AL300+AX300+BJ300)/(VLOOKUP($D300,[1]Plan1!$B:$E,4,0))</f>
        <v>0</v>
      </c>
      <c r="BW300" s="20">
        <f>(O300+AA300+AM300+AY300+BK300)/(VLOOKUP($D300,[1]Plan1!$B:$E,4,0))</f>
        <v>0</v>
      </c>
      <c r="BX300" s="19">
        <f>(P300+AB300+AN300+AZ300+BL300)/(VLOOKUP($D300,[1]Plan1!$B:$E,4,0))</f>
        <v>0</v>
      </c>
      <c r="BY300" s="20">
        <f>(Q300+AC300+AO300+BA300+BM300)/(VLOOKUP($D300,[1]Plan1!$B:$E,4,0))</f>
        <v>0</v>
      </c>
      <c r="BZ300" s="19">
        <f>(R300+AD300+AP300+BB300+BN300)/(VLOOKUP($D300,[1]Plan1!$B:$E,4,0))</f>
        <v>0</v>
      </c>
      <c r="CA300" s="20">
        <f>(S300+AE300+AQ300+BC300+BO300)/(VLOOKUP($D300,[1]Plan1!$B:$E,4,0))</f>
        <v>0</v>
      </c>
      <c r="CB300" s="19">
        <f>(T300+AF300+AR300+BD300+BP300)/(VLOOKUP($D300,[1]Plan1!$B:$E,4,0))</f>
        <v>0</v>
      </c>
      <c r="CC300" s="20">
        <f>(U300+AG300+AS300+BE300+BQ300)/(VLOOKUP($D300,[1]Plan1!$B:$E,4,0))</f>
        <v>0</v>
      </c>
      <c r="CD300" s="19">
        <f>(V300+AH300+AT300+BF300+BR300)/(VLOOKUP($D300,[1]Plan1!$B:$E,4,0))</f>
        <v>0</v>
      </c>
      <c r="CE300" s="18"/>
      <c r="CF300" s="19">
        <f>ROUND((((VLOOKUP($D300,[1]Plan1!$B:$C,2,0)/25) * (VLOOKUP(CF$1,[2]Plan1!$A:$B,2,0))) * BT300),0)</f>
        <v>0</v>
      </c>
      <c r="CG300" s="20">
        <f>ROUND((((VLOOKUP($D300,[1]Plan1!$B:$C,2,0)/25) * (VLOOKUP(CG$1,[2]Plan1!$A:$B,2,0))) * BU300),0)</f>
        <v>0</v>
      </c>
      <c r="CH300" s="19">
        <f>ROUND((((VLOOKUP($D300,[1]Plan1!$B:$C,2,0)/25) * (VLOOKUP(CH$1,[2]Plan1!$A:$B,2,0))) * BV300),0)</f>
        <v>0</v>
      </c>
      <c r="CI300" s="20">
        <f>ROUND((((VLOOKUP($D300,[1]Plan1!$B:$C,2,0)/25) * (VLOOKUP(CI$1,[2]Plan1!$A:$B,2,0))) * BW300),0)</f>
        <v>0</v>
      </c>
      <c r="CJ300" s="19">
        <f>ROUND((((VLOOKUP($D300,[1]Plan1!$B:$C,2,0)/25) * (VLOOKUP(CJ$1,[2]Plan1!$A:$B,2,0))) * BX300),0)</f>
        <v>0</v>
      </c>
      <c r="CK300" s="20">
        <f>ROUND((((VLOOKUP($D300,[1]Plan1!$B:$C,2,0)/25) * (VLOOKUP(CK$1,[2]Plan1!$A:$B,2,0))) * BY300),0)</f>
        <v>0</v>
      </c>
      <c r="CL300" s="19">
        <f>ROUND((((VLOOKUP($D300,[1]Plan1!$B:$C,2,0)/25) * (VLOOKUP(CL$1,[2]Plan1!$A:$B,2,0))) * BZ300),0)</f>
        <v>0</v>
      </c>
      <c r="CM300" s="20">
        <f>ROUND((((VLOOKUP($D300,[1]Plan1!$B:$C,2,0)/25) * (VLOOKUP(CM$1,[2]Plan1!$A:$B,2,0))) * CA300),0)</f>
        <v>0</v>
      </c>
      <c r="CN300" s="19">
        <f>ROUND((((VLOOKUP($D300,[1]Plan1!$B:$C,2,0)/25) * (VLOOKUP(CN$1,[2]Plan1!$A:$B,2,0))) * CB300),0)</f>
        <v>0</v>
      </c>
      <c r="CO300" s="20">
        <f>ROUND((((VLOOKUP($D300,[1]Plan1!$B:$C,2,0)/25) * (VLOOKUP(CO$1,[2]Plan1!$A:$B,2,0))) * CC300),0)</f>
        <v>0</v>
      </c>
      <c r="CP300" s="19">
        <f>ROUND((((VLOOKUP($D300,[1]Plan1!$B:$C,2,0)/25) * (VLOOKUP(CP$1,[2]Plan1!$A:$B,2,0))) * CD300),0)</f>
        <v>0</v>
      </c>
      <c r="CQ300" s="18"/>
      <c r="CR300" s="20">
        <f t="shared" si="16"/>
        <v>0</v>
      </c>
      <c r="CS300" s="19">
        <f>VLOOKUP(D300,[1]Plan1!$B:$C,2,0)</f>
        <v>120</v>
      </c>
      <c r="CT300" s="17">
        <f t="shared" si="17"/>
        <v>-120</v>
      </c>
      <c r="CU300" s="21">
        <f t="shared" si="19"/>
        <v>0</v>
      </c>
      <c r="CV300" s="2"/>
      <c r="CW300" s="2"/>
      <c r="CX300" s="2"/>
      <c r="CY300" s="2"/>
    </row>
    <row r="301" spans="1:103" ht="18.75" hidden="1">
      <c r="A301" s="8" t="s">
        <v>19</v>
      </c>
      <c r="B301" s="15" t="s">
        <v>52</v>
      </c>
      <c r="C301" s="15" t="s">
        <v>21</v>
      </c>
      <c r="D301" s="16" t="s">
        <v>192</v>
      </c>
      <c r="E301" s="16" t="str">
        <f>VLOOKUP(D301,[1]Plan1!$B:$D,3,0)</f>
        <v>06/04/20 a 30/04/20</v>
      </c>
      <c r="F301" s="13">
        <v>118125</v>
      </c>
      <c r="G301" s="13">
        <v>10838</v>
      </c>
      <c r="H301" s="14" t="s">
        <v>82</v>
      </c>
      <c r="I301" s="17" t="str">
        <f t="shared" si="18"/>
        <v/>
      </c>
      <c r="J301" s="17">
        <f>VLOOKUP(D301,[1]Plan1!$B:$E,4,0)</f>
        <v>4</v>
      </c>
      <c r="K301" s="18"/>
      <c r="L301" s="10">
        <v>0</v>
      </c>
      <c r="M301" s="11">
        <v>0</v>
      </c>
      <c r="N301" s="10">
        <v>0</v>
      </c>
      <c r="O301" s="11">
        <v>0</v>
      </c>
      <c r="P301" s="10">
        <v>0</v>
      </c>
      <c r="Q301" s="11">
        <v>0</v>
      </c>
      <c r="R301" s="10">
        <v>0</v>
      </c>
      <c r="S301" s="11">
        <v>0</v>
      </c>
      <c r="T301" s="10">
        <v>0</v>
      </c>
      <c r="U301" s="11">
        <v>0</v>
      </c>
      <c r="V301" s="10">
        <v>0</v>
      </c>
      <c r="W301" s="12"/>
      <c r="X301" s="10">
        <v>0</v>
      </c>
      <c r="Y301" s="11">
        <v>0</v>
      </c>
      <c r="Z301" s="10">
        <v>0</v>
      </c>
      <c r="AA301" s="11">
        <v>0</v>
      </c>
      <c r="AB301" s="10">
        <v>0</v>
      </c>
      <c r="AC301" s="11">
        <v>0</v>
      </c>
      <c r="AD301" s="10">
        <v>0</v>
      </c>
      <c r="AE301" s="11">
        <v>0</v>
      </c>
      <c r="AF301" s="10">
        <v>0</v>
      </c>
      <c r="AG301" s="11">
        <v>0</v>
      </c>
      <c r="AH301" s="10">
        <v>0</v>
      </c>
      <c r="AI301" s="12"/>
      <c r="AJ301" s="10">
        <v>0</v>
      </c>
      <c r="AK301" s="11">
        <v>0</v>
      </c>
      <c r="AL301" s="10">
        <v>0</v>
      </c>
      <c r="AM301" s="11">
        <v>0</v>
      </c>
      <c r="AN301" s="10">
        <v>0</v>
      </c>
      <c r="AO301" s="11">
        <v>0</v>
      </c>
      <c r="AP301" s="10">
        <v>0</v>
      </c>
      <c r="AQ301" s="11">
        <v>0</v>
      </c>
      <c r="AR301" s="10">
        <v>0</v>
      </c>
      <c r="AS301" s="11">
        <v>0</v>
      </c>
      <c r="AT301" s="10">
        <v>0</v>
      </c>
      <c r="AU301" s="12"/>
      <c r="AV301" s="10">
        <v>0</v>
      </c>
      <c r="AW301" s="11">
        <v>0</v>
      </c>
      <c r="AX301" s="10">
        <v>0</v>
      </c>
      <c r="AY301" s="11">
        <v>0</v>
      </c>
      <c r="AZ301" s="10">
        <v>0</v>
      </c>
      <c r="BA301" s="11">
        <v>0</v>
      </c>
      <c r="BB301" s="10">
        <v>0</v>
      </c>
      <c r="BC301" s="11">
        <v>0</v>
      </c>
      <c r="BD301" s="10">
        <v>0</v>
      </c>
      <c r="BE301" s="11">
        <v>0</v>
      </c>
      <c r="BF301" s="10">
        <v>0</v>
      </c>
      <c r="BG301" s="12"/>
      <c r="BH301" s="10">
        <v>0</v>
      </c>
      <c r="BI301" s="11">
        <v>0</v>
      </c>
      <c r="BJ301" s="10">
        <v>0</v>
      </c>
      <c r="BK301" s="11">
        <v>0</v>
      </c>
      <c r="BL301" s="10">
        <v>0</v>
      </c>
      <c r="BM301" s="11">
        <v>0</v>
      </c>
      <c r="BN301" s="10">
        <v>0</v>
      </c>
      <c r="BO301" s="11">
        <v>0</v>
      </c>
      <c r="BP301" s="10">
        <v>0</v>
      </c>
      <c r="BQ301" s="11">
        <v>0</v>
      </c>
      <c r="BR301" s="10">
        <v>0</v>
      </c>
      <c r="BT301" s="19">
        <f>(L301+X301+AJ301+AV301+BH301)/(VLOOKUP($D301,[1]Plan1!$B:$E,4,0))</f>
        <v>0</v>
      </c>
      <c r="BU301" s="20">
        <f>(M301+Y301+AK301+AW301+BI301)/(VLOOKUP($D301,[1]Plan1!$B:$E,4,0))</f>
        <v>0</v>
      </c>
      <c r="BV301" s="19">
        <f>(N301+Z301+AL301+AX301+BJ301)/(VLOOKUP($D301,[1]Plan1!$B:$E,4,0))</f>
        <v>0</v>
      </c>
      <c r="BW301" s="20">
        <f>(O301+AA301+AM301+AY301+BK301)/(VLOOKUP($D301,[1]Plan1!$B:$E,4,0))</f>
        <v>0</v>
      </c>
      <c r="BX301" s="19">
        <f>(P301+AB301+AN301+AZ301+BL301)/(VLOOKUP($D301,[1]Plan1!$B:$E,4,0))</f>
        <v>0</v>
      </c>
      <c r="BY301" s="20">
        <f>(Q301+AC301+AO301+BA301+BM301)/(VLOOKUP($D301,[1]Plan1!$B:$E,4,0))</f>
        <v>0</v>
      </c>
      <c r="BZ301" s="19">
        <f>(R301+AD301+AP301+BB301+BN301)/(VLOOKUP($D301,[1]Plan1!$B:$E,4,0))</f>
        <v>0</v>
      </c>
      <c r="CA301" s="20">
        <f>(S301+AE301+AQ301+BC301+BO301)/(VLOOKUP($D301,[1]Plan1!$B:$E,4,0))</f>
        <v>0</v>
      </c>
      <c r="CB301" s="19">
        <f>(T301+AF301+AR301+BD301+BP301)/(VLOOKUP($D301,[1]Plan1!$B:$E,4,0))</f>
        <v>0</v>
      </c>
      <c r="CC301" s="20">
        <f>(U301+AG301+AS301+BE301+BQ301)/(VLOOKUP($D301,[1]Plan1!$B:$E,4,0))</f>
        <v>0</v>
      </c>
      <c r="CD301" s="19">
        <f>(V301+AH301+AT301+BF301+BR301)/(VLOOKUP($D301,[1]Plan1!$B:$E,4,0))</f>
        <v>0</v>
      </c>
      <c r="CE301" s="18"/>
      <c r="CF301" s="19">
        <f>ROUND((((VLOOKUP($D301,[1]Plan1!$B:$C,2,0)/25) * (VLOOKUP(CF$1,[2]Plan1!$A:$B,2,0))) * BT301),0)</f>
        <v>0</v>
      </c>
      <c r="CG301" s="20">
        <f>ROUND((((VLOOKUP($D301,[1]Plan1!$B:$C,2,0)/25) * (VLOOKUP(CG$1,[2]Plan1!$A:$B,2,0))) * BU301),0)</f>
        <v>0</v>
      </c>
      <c r="CH301" s="19">
        <f>ROUND((((VLOOKUP($D301,[1]Plan1!$B:$C,2,0)/25) * (VLOOKUP(CH$1,[2]Plan1!$A:$B,2,0))) * BV301),0)</f>
        <v>0</v>
      </c>
      <c r="CI301" s="20">
        <f>ROUND((((VLOOKUP($D301,[1]Plan1!$B:$C,2,0)/25) * (VLOOKUP(CI$1,[2]Plan1!$A:$B,2,0))) * BW301),0)</f>
        <v>0</v>
      </c>
      <c r="CJ301" s="19">
        <f>ROUND((((VLOOKUP($D301,[1]Plan1!$B:$C,2,0)/25) * (VLOOKUP(CJ$1,[2]Plan1!$A:$B,2,0))) * BX301),0)</f>
        <v>0</v>
      </c>
      <c r="CK301" s="20">
        <f>ROUND((((VLOOKUP($D301,[1]Plan1!$B:$C,2,0)/25) * (VLOOKUP(CK$1,[2]Plan1!$A:$B,2,0))) * BY301),0)</f>
        <v>0</v>
      </c>
      <c r="CL301" s="19">
        <f>ROUND((((VLOOKUP($D301,[1]Plan1!$B:$C,2,0)/25) * (VLOOKUP(CL$1,[2]Plan1!$A:$B,2,0))) * BZ301),0)</f>
        <v>0</v>
      </c>
      <c r="CM301" s="20">
        <f>ROUND((((VLOOKUP($D301,[1]Plan1!$B:$C,2,0)/25) * (VLOOKUP(CM$1,[2]Plan1!$A:$B,2,0))) * CA301),0)</f>
        <v>0</v>
      </c>
      <c r="CN301" s="19">
        <f>ROUND((((VLOOKUP($D301,[1]Plan1!$B:$C,2,0)/25) * (VLOOKUP(CN$1,[2]Plan1!$A:$B,2,0))) * CB301),0)</f>
        <v>0</v>
      </c>
      <c r="CO301" s="20">
        <f>ROUND((((VLOOKUP($D301,[1]Plan1!$B:$C,2,0)/25) * (VLOOKUP(CO$1,[2]Plan1!$A:$B,2,0))) * CC301),0)</f>
        <v>0</v>
      </c>
      <c r="CP301" s="19">
        <f>ROUND((((VLOOKUP($D301,[1]Plan1!$B:$C,2,0)/25) * (VLOOKUP(CP$1,[2]Plan1!$A:$B,2,0))) * CD301),0)</f>
        <v>0</v>
      </c>
      <c r="CQ301" s="18"/>
      <c r="CR301" s="20">
        <f t="shared" si="16"/>
        <v>0</v>
      </c>
      <c r="CS301" s="19">
        <f>VLOOKUP(D301,[1]Plan1!$B:$C,2,0)</f>
        <v>120</v>
      </c>
      <c r="CT301" s="17">
        <f t="shared" si="17"/>
        <v>-120</v>
      </c>
      <c r="CU301" s="21">
        <f t="shared" si="19"/>
        <v>0</v>
      </c>
      <c r="CV301" s="2"/>
      <c r="CW301" s="2"/>
      <c r="CX301" s="2"/>
      <c r="CY301" s="2"/>
    </row>
    <row r="302" spans="1:103" ht="18.75" hidden="1">
      <c r="A302" s="8" t="s">
        <v>19</v>
      </c>
      <c r="B302" s="15" t="s">
        <v>52</v>
      </c>
      <c r="C302" s="15" t="s">
        <v>21</v>
      </c>
      <c r="D302" s="16" t="s">
        <v>193</v>
      </c>
      <c r="E302" s="16" t="str">
        <f>VLOOKUP(D302,[1]Plan1!$B:$D,3,0)</f>
        <v>04/05/20 a 15/05/20</v>
      </c>
      <c r="F302" s="13">
        <v>110038</v>
      </c>
      <c r="G302" s="13">
        <v>10589</v>
      </c>
      <c r="H302" s="14" t="s">
        <v>53</v>
      </c>
      <c r="I302" s="17" t="str">
        <f t="shared" si="18"/>
        <v/>
      </c>
      <c r="J302" s="17">
        <f>VLOOKUP(D302,[1]Plan1!$B:$E,4,0)</f>
        <v>4</v>
      </c>
      <c r="K302" s="18"/>
      <c r="L302" s="10">
        <v>0</v>
      </c>
      <c r="M302" s="11">
        <v>0</v>
      </c>
      <c r="N302" s="10">
        <v>0</v>
      </c>
      <c r="O302" s="11">
        <v>0</v>
      </c>
      <c r="P302" s="10">
        <v>0</v>
      </c>
      <c r="Q302" s="11">
        <v>0</v>
      </c>
      <c r="R302" s="10">
        <v>0</v>
      </c>
      <c r="S302" s="11">
        <v>0</v>
      </c>
      <c r="T302" s="10">
        <v>0</v>
      </c>
      <c r="U302" s="11">
        <v>0</v>
      </c>
      <c r="V302" s="10">
        <v>0</v>
      </c>
      <c r="W302" s="12"/>
      <c r="X302" s="10">
        <v>0</v>
      </c>
      <c r="Y302" s="11">
        <v>0</v>
      </c>
      <c r="Z302" s="10">
        <v>0</v>
      </c>
      <c r="AA302" s="11">
        <v>0</v>
      </c>
      <c r="AB302" s="10">
        <v>0</v>
      </c>
      <c r="AC302" s="11">
        <v>0</v>
      </c>
      <c r="AD302" s="10">
        <v>0</v>
      </c>
      <c r="AE302" s="11">
        <v>0</v>
      </c>
      <c r="AF302" s="10">
        <v>0</v>
      </c>
      <c r="AG302" s="11">
        <v>0</v>
      </c>
      <c r="AH302" s="10">
        <v>0</v>
      </c>
      <c r="AI302" s="12"/>
      <c r="AJ302" s="10">
        <v>0</v>
      </c>
      <c r="AK302" s="11">
        <v>0</v>
      </c>
      <c r="AL302" s="10">
        <v>0</v>
      </c>
      <c r="AM302" s="11">
        <v>0</v>
      </c>
      <c r="AN302" s="10">
        <v>0</v>
      </c>
      <c r="AO302" s="11">
        <v>0</v>
      </c>
      <c r="AP302" s="10">
        <v>0</v>
      </c>
      <c r="AQ302" s="11">
        <v>0</v>
      </c>
      <c r="AR302" s="10">
        <v>0</v>
      </c>
      <c r="AS302" s="11">
        <v>0</v>
      </c>
      <c r="AT302" s="10">
        <v>0</v>
      </c>
      <c r="AU302" s="12"/>
      <c r="AV302" s="10">
        <v>0</v>
      </c>
      <c r="AW302" s="11">
        <v>0</v>
      </c>
      <c r="AX302" s="10">
        <v>0</v>
      </c>
      <c r="AY302" s="11">
        <v>0</v>
      </c>
      <c r="AZ302" s="10">
        <v>0</v>
      </c>
      <c r="BA302" s="11">
        <v>0</v>
      </c>
      <c r="BB302" s="10">
        <v>0</v>
      </c>
      <c r="BC302" s="11">
        <v>0</v>
      </c>
      <c r="BD302" s="10">
        <v>0</v>
      </c>
      <c r="BE302" s="11">
        <v>0</v>
      </c>
      <c r="BF302" s="10">
        <v>0</v>
      </c>
      <c r="BG302" s="12"/>
      <c r="BH302" s="10">
        <v>0</v>
      </c>
      <c r="BI302" s="11">
        <v>0</v>
      </c>
      <c r="BJ302" s="10">
        <v>0</v>
      </c>
      <c r="BK302" s="11">
        <v>0</v>
      </c>
      <c r="BL302" s="10">
        <v>0</v>
      </c>
      <c r="BM302" s="11">
        <v>0</v>
      </c>
      <c r="BN302" s="10">
        <v>0</v>
      </c>
      <c r="BO302" s="11">
        <v>0</v>
      </c>
      <c r="BP302" s="10">
        <v>0</v>
      </c>
      <c r="BQ302" s="11">
        <v>0</v>
      </c>
      <c r="BR302" s="10">
        <v>0</v>
      </c>
      <c r="BT302" s="19">
        <f>(L302+X302+AJ302+AV302+BH302)/(VLOOKUP($D302,[1]Plan1!$B:$E,4,0))</f>
        <v>0</v>
      </c>
      <c r="BU302" s="20">
        <f>(M302+Y302+AK302+AW302+BI302)/(VLOOKUP($D302,[1]Plan1!$B:$E,4,0))</f>
        <v>0</v>
      </c>
      <c r="BV302" s="19">
        <f>(N302+Z302+AL302+AX302+BJ302)/(VLOOKUP($D302,[1]Plan1!$B:$E,4,0))</f>
        <v>0</v>
      </c>
      <c r="BW302" s="20">
        <f>(O302+AA302+AM302+AY302+BK302)/(VLOOKUP($D302,[1]Plan1!$B:$E,4,0))</f>
        <v>0</v>
      </c>
      <c r="BX302" s="19">
        <f>(P302+AB302+AN302+AZ302+BL302)/(VLOOKUP($D302,[1]Plan1!$B:$E,4,0))</f>
        <v>0</v>
      </c>
      <c r="BY302" s="20">
        <f>(Q302+AC302+AO302+BA302+BM302)/(VLOOKUP($D302,[1]Plan1!$B:$E,4,0))</f>
        <v>0</v>
      </c>
      <c r="BZ302" s="19">
        <f>(R302+AD302+AP302+BB302+BN302)/(VLOOKUP($D302,[1]Plan1!$B:$E,4,0))</f>
        <v>0</v>
      </c>
      <c r="CA302" s="20">
        <f>(S302+AE302+AQ302+BC302+BO302)/(VLOOKUP($D302,[1]Plan1!$B:$E,4,0))</f>
        <v>0</v>
      </c>
      <c r="CB302" s="19">
        <f>(T302+AF302+AR302+BD302+BP302)/(VLOOKUP($D302,[1]Plan1!$B:$E,4,0))</f>
        <v>0</v>
      </c>
      <c r="CC302" s="20">
        <f>(U302+AG302+AS302+BE302+BQ302)/(VLOOKUP($D302,[1]Plan1!$B:$E,4,0))</f>
        <v>0</v>
      </c>
      <c r="CD302" s="19">
        <f>(V302+AH302+AT302+BF302+BR302)/(VLOOKUP($D302,[1]Plan1!$B:$E,4,0))</f>
        <v>0</v>
      </c>
      <c r="CE302" s="18"/>
      <c r="CF302" s="19">
        <f>ROUND((((VLOOKUP($D302,[1]Plan1!$B:$C,2,0)/25) * (VLOOKUP(CF$1,[2]Plan1!$A:$B,2,0))) * BT302),0)</f>
        <v>0</v>
      </c>
      <c r="CG302" s="20">
        <f>ROUND((((VLOOKUP($D302,[1]Plan1!$B:$C,2,0)/25) * (VLOOKUP(CG$1,[2]Plan1!$A:$B,2,0))) * BU302),0)</f>
        <v>0</v>
      </c>
      <c r="CH302" s="19">
        <f>ROUND((((VLOOKUP($D302,[1]Plan1!$B:$C,2,0)/25) * (VLOOKUP(CH$1,[2]Plan1!$A:$B,2,0))) * BV302),0)</f>
        <v>0</v>
      </c>
      <c r="CI302" s="20">
        <f>ROUND((((VLOOKUP($D302,[1]Plan1!$B:$C,2,0)/25) * (VLOOKUP(CI$1,[2]Plan1!$A:$B,2,0))) * BW302),0)</f>
        <v>0</v>
      </c>
      <c r="CJ302" s="19">
        <f>ROUND((((VLOOKUP($D302,[1]Plan1!$B:$C,2,0)/25) * (VLOOKUP(CJ$1,[2]Plan1!$A:$B,2,0))) * BX302),0)</f>
        <v>0</v>
      </c>
      <c r="CK302" s="20">
        <f>ROUND((((VLOOKUP($D302,[1]Plan1!$B:$C,2,0)/25) * (VLOOKUP(CK$1,[2]Plan1!$A:$B,2,0))) * BY302),0)</f>
        <v>0</v>
      </c>
      <c r="CL302" s="19">
        <f>ROUND((((VLOOKUP($D302,[1]Plan1!$B:$C,2,0)/25) * (VLOOKUP(CL$1,[2]Plan1!$A:$B,2,0))) * BZ302),0)</f>
        <v>0</v>
      </c>
      <c r="CM302" s="20">
        <f>ROUND((((VLOOKUP($D302,[1]Plan1!$B:$C,2,0)/25) * (VLOOKUP(CM$1,[2]Plan1!$A:$B,2,0))) * CA302),0)</f>
        <v>0</v>
      </c>
      <c r="CN302" s="19">
        <f>ROUND((((VLOOKUP($D302,[1]Plan1!$B:$C,2,0)/25) * (VLOOKUP(CN$1,[2]Plan1!$A:$B,2,0))) * CB302),0)</f>
        <v>0</v>
      </c>
      <c r="CO302" s="20">
        <f>ROUND((((VLOOKUP($D302,[1]Plan1!$B:$C,2,0)/25) * (VLOOKUP(CO$1,[2]Plan1!$A:$B,2,0))) * CC302),0)</f>
        <v>0</v>
      </c>
      <c r="CP302" s="19">
        <f>ROUND((((VLOOKUP($D302,[1]Plan1!$B:$C,2,0)/25) * (VLOOKUP(CP$1,[2]Plan1!$A:$B,2,0))) * CD302),0)</f>
        <v>0</v>
      </c>
      <c r="CQ302" s="18"/>
      <c r="CR302" s="20">
        <f t="shared" si="16"/>
        <v>0</v>
      </c>
      <c r="CS302" s="19">
        <f>VLOOKUP(D302,[1]Plan1!$B:$C,2,0)</f>
        <v>90</v>
      </c>
      <c r="CT302" s="17">
        <f t="shared" si="17"/>
        <v>-90</v>
      </c>
      <c r="CU302" s="21">
        <f t="shared" si="19"/>
        <v>0</v>
      </c>
      <c r="CV302" s="2"/>
      <c r="CW302" s="2"/>
      <c r="CX302" s="2"/>
      <c r="CY302" s="2"/>
    </row>
    <row r="303" spans="1:103" ht="18.75" hidden="1">
      <c r="A303" s="8" t="s">
        <v>19</v>
      </c>
      <c r="B303" s="15" t="s">
        <v>52</v>
      </c>
      <c r="C303" s="15" t="s">
        <v>21</v>
      </c>
      <c r="D303" s="16" t="s">
        <v>193</v>
      </c>
      <c r="E303" s="16" t="str">
        <f>VLOOKUP(D303,[1]Plan1!$B:$D,3,0)</f>
        <v>04/05/20 a 15/05/20</v>
      </c>
      <c r="F303" s="13">
        <v>63377</v>
      </c>
      <c r="G303" s="13">
        <v>10789</v>
      </c>
      <c r="H303" s="14" t="s">
        <v>54</v>
      </c>
      <c r="I303" s="17" t="str">
        <f t="shared" si="18"/>
        <v/>
      </c>
      <c r="J303" s="17">
        <f>VLOOKUP(D303,[1]Plan1!$B:$E,4,0)</f>
        <v>4</v>
      </c>
      <c r="K303" s="18"/>
      <c r="L303" s="10">
        <v>0</v>
      </c>
      <c r="M303" s="11">
        <v>0</v>
      </c>
      <c r="N303" s="10">
        <v>0</v>
      </c>
      <c r="O303" s="11">
        <v>0</v>
      </c>
      <c r="P303" s="10">
        <v>0</v>
      </c>
      <c r="Q303" s="11">
        <v>0</v>
      </c>
      <c r="R303" s="10">
        <v>0</v>
      </c>
      <c r="S303" s="11">
        <v>0</v>
      </c>
      <c r="T303" s="10">
        <v>0</v>
      </c>
      <c r="U303" s="11">
        <v>0</v>
      </c>
      <c r="V303" s="10">
        <v>0</v>
      </c>
      <c r="W303" s="12"/>
      <c r="X303" s="10">
        <v>0</v>
      </c>
      <c r="Y303" s="11">
        <v>0</v>
      </c>
      <c r="Z303" s="10">
        <v>0</v>
      </c>
      <c r="AA303" s="11">
        <v>0</v>
      </c>
      <c r="AB303" s="10">
        <v>0</v>
      </c>
      <c r="AC303" s="11">
        <v>0</v>
      </c>
      <c r="AD303" s="10">
        <v>0</v>
      </c>
      <c r="AE303" s="11">
        <v>0</v>
      </c>
      <c r="AF303" s="10">
        <v>0</v>
      </c>
      <c r="AG303" s="11">
        <v>0</v>
      </c>
      <c r="AH303" s="10">
        <v>0</v>
      </c>
      <c r="AI303" s="12"/>
      <c r="AJ303" s="10">
        <v>0</v>
      </c>
      <c r="AK303" s="11">
        <v>0</v>
      </c>
      <c r="AL303" s="10">
        <v>0</v>
      </c>
      <c r="AM303" s="11">
        <v>0</v>
      </c>
      <c r="AN303" s="10">
        <v>0</v>
      </c>
      <c r="AO303" s="11">
        <v>0</v>
      </c>
      <c r="AP303" s="10">
        <v>0</v>
      </c>
      <c r="AQ303" s="11">
        <v>0</v>
      </c>
      <c r="AR303" s="10">
        <v>0</v>
      </c>
      <c r="AS303" s="11">
        <v>0</v>
      </c>
      <c r="AT303" s="10">
        <v>0</v>
      </c>
      <c r="AU303" s="12"/>
      <c r="AV303" s="10">
        <v>0</v>
      </c>
      <c r="AW303" s="11">
        <v>0</v>
      </c>
      <c r="AX303" s="10">
        <v>0</v>
      </c>
      <c r="AY303" s="11">
        <v>0</v>
      </c>
      <c r="AZ303" s="10">
        <v>0</v>
      </c>
      <c r="BA303" s="11">
        <v>0</v>
      </c>
      <c r="BB303" s="10">
        <v>0</v>
      </c>
      <c r="BC303" s="11">
        <v>0</v>
      </c>
      <c r="BD303" s="10">
        <v>0</v>
      </c>
      <c r="BE303" s="11">
        <v>0</v>
      </c>
      <c r="BF303" s="10">
        <v>0</v>
      </c>
      <c r="BG303" s="12"/>
      <c r="BH303" s="10">
        <v>0</v>
      </c>
      <c r="BI303" s="11">
        <v>0</v>
      </c>
      <c r="BJ303" s="10">
        <v>0</v>
      </c>
      <c r="BK303" s="11">
        <v>0</v>
      </c>
      <c r="BL303" s="10">
        <v>0</v>
      </c>
      <c r="BM303" s="11">
        <v>0</v>
      </c>
      <c r="BN303" s="10">
        <v>0</v>
      </c>
      <c r="BO303" s="11">
        <v>0</v>
      </c>
      <c r="BP303" s="10">
        <v>0</v>
      </c>
      <c r="BQ303" s="11">
        <v>0</v>
      </c>
      <c r="BR303" s="10">
        <v>0</v>
      </c>
      <c r="BT303" s="19">
        <f>(L303+X303+AJ303+AV303+BH303)/(VLOOKUP($D303,[1]Plan1!$B:$E,4,0))</f>
        <v>0</v>
      </c>
      <c r="BU303" s="20">
        <f>(M303+Y303+AK303+AW303+BI303)/(VLOOKUP($D303,[1]Plan1!$B:$E,4,0))</f>
        <v>0</v>
      </c>
      <c r="BV303" s="19">
        <f>(N303+Z303+AL303+AX303+BJ303)/(VLOOKUP($D303,[1]Plan1!$B:$E,4,0))</f>
        <v>0</v>
      </c>
      <c r="BW303" s="20">
        <f>(O303+AA303+AM303+AY303+BK303)/(VLOOKUP($D303,[1]Plan1!$B:$E,4,0))</f>
        <v>0</v>
      </c>
      <c r="BX303" s="19">
        <f>(P303+AB303+AN303+AZ303+BL303)/(VLOOKUP($D303,[1]Plan1!$B:$E,4,0))</f>
        <v>0</v>
      </c>
      <c r="BY303" s="20">
        <f>(Q303+AC303+AO303+BA303+BM303)/(VLOOKUP($D303,[1]Plan1!$B:$E,4,0))</f>
        <v>0</v>
      </c>
      <c r="BZ303" s="19">
        <f>(R303+AD303+AP303+BB303+BN303)/(VLOOKUP($D303,[1]Plan1!$B:$E,4,0))</f>
        <v>0</v>
      </c>
      <c r="CA303" s="20">
        <f>(S303+AE303+AQ303+BC303+BO303)/(VLOOKUP($D303,[1]Plan1!$B:$E,4,0))</f>
        <v>0</v>
      </c>
      <c r="CB303" s="19">
        <f>(T303+AF303+AR303+BD303+BP303)/(VLOOKUP($D303,[1]Plan1!$B:$E,4,0))</f>
        <v>0</v>
      </c>
      <c r="CC303" s="20">
        <f>(U303+AG303+AS303+BE303+BQ303)/(VLOOKUP($D303,[1]Plan1!$B:$E,4,0))</f>
        <v>0</v>
      </c>
      <c r="CD303" s="19">
        <f>(V303+AH303+AT303+BF303+BR303)/(VLOOKUP($D303,[1]Plan1!$B:$E,4,0))</f>
        <v>0</v>
      </c>
      <c r="CE303" s="18"/>
      <c r="CF303" s="19">
        <f>ROUND((((VLOOKUP($D303,[1]Plan1!$B:$C,2,0)/25) * (VLOOKUP(CF$1,[2]Plan1!$A:$B,2,0))) * BT303),0)</f>
        <v>0</v>
      </c>
      <c r="CG303" s="20">
        <f>ROUND((((VLOOKUP($D303,[1]Plan1!$B:$C,2,0)/25) * (VLOOKUP(CG$1,[2]Plan1!$A:$B,2,0))) * BU303),0)</f>
        <v>0</v>
      </c>
      <c r="CH303" s="19">
        <f>ROUND((((VLOOKUP($D303,[1]Plan1!$B:$C,2,0)/25) * (VLOOKUP(CH$1,[2]Plan1!$A:$B,2,0))) * BV303),0)</f>
        <v>0</v>
      </c>
      <c r="CI303" s="20">
        <f>ROUND((((VLOOKUP($D303,[1]Plan1!$B:$C,2,0)/25) * (VLOOKUP(CI$1,[2]Plan1!$A:$B,2,0))) * BW303),0)</f>
        <v>0</v>
      </c>
      <c r="CJ303" s="19">
        <f>ROUND((((VLOOKUP($D303,[1]Plan1!$B:$C,2,0)/25) * (VLOOKUP(CJ$1,[2]Plan1!$A:$B,2,0))) * BX303),0)</f>
        <v>0</v>
      </c>
      <c r="CK303" s="20">
        <f>ROUND((((VLOOKUP($D303,[1]Plan1!$B:$C,2,0)/25) * (VLOOKUP(CK$1,[2]Plan1!$A:$B,2,0))) * BY303),0)</f>
        <v>0</v>
      </c>
      <c r="CL303" s="19">
        <f>ROUND((((VLOOKUP($D303,[1]Plan1!$B:$C,2,0)/25) * (VLOOKUP(CL$1,[2]Plan1!$A:$B,2,0))) * BZ303),0)</f>
        <v>0</v>
      </c>
      <c r="CM303" s="20">
        <f>ROUND((((VLOOKUP($D303,[1]Plan1!$B:$C,2,0)/25) * (VLOOKUP(CM$1,[2]Plan1!$A:$B,2,0))) * CA303),0)</f>
        <v>0</v>
      </c>
      <c r="CN303" s="19">
        <f>ROUND((((VLOOKUP($D303,[1]Plan1!$B:$C,2,0)/25) * (VLOOKUP(CN$1,[2]Plan1!$A:$B,2,0))) * CB303),0)</f>
        <v>0</v>
      </c>
      <c r="CO303" s="20">
        <f>ROUND((((VLOOKUP($D303,[1]Plan1!$B:$C,2,0)/25) * (VLOOKUP(CO$1,[2]Plan1!$A:$B,2,0))) * CC303),0)</f>
        <v>0</v>
      </c>
      <c r="CP303" s="19">
        <f>ROUND((((VLOOKUP($D303,[1]Plan1!$B:$C,2,0)/25) * (VLOOKUP(CP$1,[2]Plan1!$A:$B,2,0))) * CD303),0)</f>
        <v>0</v>
      </c>
      <c r="CQ303" s="18"/>
      <c r="CR303" s="20">
        <f t="shared" si="16"/>
        <v>0</v>
      </c>
      <c r="CS303" s="19">
        <f>VLOOKUP(D303,[1]Plan1!$B:$C,2,0)</f>
        <v>90</v>
      </c>
      <c r="CT303" s="17">
        <f t="shared" si="17"/>
        <v>-90</v>
      </c>
      <c r="CU303" s="21">
        <f t="shared" si="19"/>
        <v>0</v>
      </c>
      <c r="CV303" s="2"/>
      <c r="CW303" s="2"/>
      <c r="CX303" s="2"/>
      <c r="CY303" s="2"/>
    </row>
    <row r="304" spans="1:103" ht="18.75" hidden="1">
      <c r="A304" s="8" t="s">
        <v>19</v>
      </c>
      <c r="B304" s="15" t="s">
        <v>52</v>
      </c>
      <c r="C304" s="15" t="s">
        <v>21</v>
      </c>
      <c r="D304" s="16" t="s">
        <v>193</v>
      </c>
      <c r="E304" s="16" t="str">
        <f>VLOOKUP(D304,[1]Plan1!$B:$D,3,0)</f>
        <v>04/05/20 a 15/05/20</v>
      </c>
      <c r="F304" s="13">
        <v>144536</v>
      </c>
      <c r="G304" s="13">
        <v>8429</v>
      </c>
      <c r="H304" s="14" t="s">
        <v>55</v>
      </c>
      <c r="I304" s="17" t="str">
        <f t="shared" si="18"/>
        <v/>
      </c>
      <c r="J304" s="17">
        <f>VLOOKUP(D304,[1]Plan1!$B:$E,4,0)</f>
        <v>4</v>
      </c>
      <c r="K304" s="18"/>
      <c r="L304" s="10">
        <v>0</v>
      </c>
      <c r="M304" s="11">
        <v>0</v>
      </c>
      <c r="N304" s="10">
        <v>0</v>
      </c>
      <c r="O304" s="11">
        <v>0</v>
      </c>
      <c r="P304" s="10">
        <v>0</v>
      </c>
      <c r="Q304" s="11">
        <v>0</v>
      </c>
      <c r="R304" s="10">
        <v>0</v>
      </c>
      <c r="S304" s="11">
        <v>0</v>
      </c>
      <c r="T304" s="10">
        <v>0</v>
      </c>
      <c r="U304" s="11">
        <v>0</v>
      </c>
      <c r="V304" s="10">
        <v>0</v>
      </c>
      <c r="W304" s="12"/>
      <c r="X304" s="10">
        <v>0</v>
      </c>
      <c r="Y304" s="11">
        <v>0</v>
      </c>
      <c r="Z304" s="10">
        <v>0</v>
      </c>
      <c r="AA304" s="11">
        <v>0</v>
      </c>
      <c r="AB304" s="10">
        <v>0</v>
      </c>
      <c r="AC304" s="11">
        <v>0</v>
      </c>
      <c r="AD304" s="10">
        <v>0</v>
      </c>
      <c r="AE304" s="11">
        <v>0</v>
      </c>
      <c r="AF304" s="10">
        <v>0</v>
      </c>
      <c r="AG304" s="11">
        <v>0</v>
      </c>
      <c r="AH304" s="10">
        <v>0</v>
      </c>
      <c r="AI304" s="12"/>
      <c r="AJ304" s="10">
        <v>0</v>
      </c>
      <c r="AK304" s="11">
        <v>0</v>
      </c>
      <c r="AL304" s="10">
        <v>0</v>
      </c>
      <c r="AM304" s="11">
        <v>0</v>
      </c>
      <c r="AN304" s="10">
        <v>0</v>
      </c>
      <c r="AO304" s="11">
        <v>0</v>
      </c>
      <c r="AP304" s="10">
        <v>0</v>
      </c>
      <c r="AQ304" s="11">
        <v>0</v>
      </c>
      <c r="AR304" s="10">
        <v>0</v>
      </c>
      <c r="AS304" s="11">
        <v>0</v>
      </c>
      <c r="AT304" s="10">
        <v>0</v>
      </c>
      <c r="AU304" s="12"/>
      <c r="AV304" s="10">
        <v>0</v>
      </c>
      <c r="AW304" s="11">
        <v>0</v>
      </c>
      <c r="AX304" s="10">
        <v>0</v>
      </c>
      <c r="AY304" s="11">
        <v>0</v>
      </c>
      <c r="AZ304" s="10">
        <v>0</v>
      </c>
      <c r="BA304" s="11">
        <v>0</v>
      </c>
      <c r="BB304" s="10">
        <v>0</v>
      </c>
      <c r="BC304" s="11">
        <v>0</v>
      </c>
      <c r="BD304" s="10">
        <v>0</v>
      </c>
      <c r="BE304" s="11">
        <v>0</v>
      </c>
      <c r="BF304" s="10">
        <v>0</v>
      </c>
      <c r="BG304" s="12"/>
      <c r="BH304" s="10">
        <v>0</v>
      </c>
      <c r="BI304" s="11">
        <v>0</v>
      </c>
      <c r="BJ304" s="10">
        <v>0</v>
      </c>
      <c r="BK304" s="11">
        <v>0</v>
      </c>
      <c r="BL304" s="10">
        <v>0</v>
      </c>
      <c r="BM304" s="11">
        <v>0</v>
      </c>
      <c r="BN304" s="10">
        <v>0</v>
      </c>
      <c r="BO304" s="11">
        <v>0</v>
      </c>
      <c r="BP304" s="10">
        <v>0</v>
      </c>
      <c r="BQ304" s="11">
        <v>0</v>
      </c>
      <c r="BR304" s="10">
        <v>0</v>
      </c>
      <c r="BT304" s="19">
        <f>(L304+X304+AJ304+AV304+BH304)/(VLOOKUP($D304,[1]Plan1!$B:$E,4,0))</f>
        <v>0</v>
      </c>
      <c r="BU304" s="20">
        <f>(M304+Y304+AK304+AW304+BI304)/(VLOOKUP($D304,[1]Plan1!$B:$E,4,0))</f>
        <v>0</v>
      </c>
      <c r="BV304" s="19">
        <f>(N304+Z304+AL304+AX304+BJ304)/(VLOOKUP($D304,[1]Plan1!$B:$E,4,0))</f>
        <v>0</v>
      </c>
      <c r="BW304" s="20">
        <f>(O304+AA304+AM304+AY304+BK304)/(VLOOKUP($D304,[1]Plan1!$B:$E,4,0))</f>
        <v>0</v>
      </c>
      <c r="BX304" s="19">
        <f>(P304+AB304+AN304+AZ304+BL304)/(VLOOKUP($D304,[1]Plan1!$B:$E,4,0))</f>
        <v>0</v>
      </c>
      <c r="BY304" s="20">
        <f>(Q304+AC304+AO304+BA304+BM304)/(VLOOKUP($D304,[1]Plan1!$B:$E,4,0))</f>
        <v>0</v>
      </c>
      <c r="BZ304" s="19">
        <f>(R304+AD304+AP304+BB304+BN304)/(VLOOKUP($D304,[1]Plan1!$B:$E,4,0))</f>
        <v>0</v>
      </c>
      <c r="CA304" s="20">
        <f>(S304+AE304+AQ304+BC304+BO304)/(VLOOKUP($D304,[1]Plan1!$B:$E,4,0))</f>
        <v>0</v>
      </c>
      <c r="CB304" s="19">
        <f>(T304+AF304+AR304+BD304+BP304)/(VLOOKUP($D304,[1]Plan1!$B:$E,4,0))</f>
        <v>0</v>
      </c>
      <c r="CC304" s="20">
        <f>(U304+AG304+AS304+BE304+BQ304)/(VLOOKUP($D304,[1]Plan1!$B:$E,4,0))</f>
        <v>0</v>
      </c>
      <c r="CD304" s="19">
        <f>(V304+AH304+AT304+BF304+BR304)/(VLOOKUP($D304,[1]Plan1!$B:$E,4,0))</f>
        <v>0</v>
      </c>
      <c r="CE304" s="18"/>
      <c r="CF304" s="19">
        <f>ROUND((((VLOOKUP($D304,[1]Plan1!$B:$C,2,0)/25) * (VLOOKUP(CF$1,[2]Plan1!$A:$B,2,0))) * BT304),0)</f>
        <v>0</v>
      </c>
      <c r="CG304" s="20">
        <f>ROUND((((VLOOKUP($D304,[1]Plan1!$B:$C,2,0)/25) * (VLOOKUP(CG$1,[2]Plan1!$A:$B,2,0))) * BU304),0)</f>
        <v>0</v>
      </c>
      <c r="CH304" s="19">
        <f>ROUND((((VLOOKUP($D304,[1]Plan1!$B:$C,2,0)/25) * (VLOOKUP(CH$1,[2]Plan1!$A:$B,2,0))) * BV304),0)</f>
        <v>0</v>
      </c>
      <c r="CI304" s="20">
        <f>ROUND((((VLOOKUP($D304,[1]Plan1!$B:$C,2,0)/25) * (VLOOKUP(CI$1,[2]Plan1!$A:$B,2,0))) * BW304),0)</f>
        <v>0</v>
      </c>
      <c r="CJ304" s="19">
        <f>ROUND((((VLOOKUP($D304,[1]Plan1!$B:$C,2,0)/25) * (VLOOKUP(CJ$1,[2]Plan1!$A:$B,2,0))) * BX304),0)</f>
        <v>0</v>
      </c>
      <c r="CK304" s="20">
        <f>ROUND((((VLOOKUP($D304,[1]Plan1!$B:$C,2,0)/25) * (VLOOKUP(CK$1,[2]Plan1!$A:$B,2,0))) * BY304),0)</f>
        <v>0</v>
      </c>
      <c r="CL304" s="19">
        <f>ROUND((((VLOOKUP($D304,[1]Plan1!$B:$C,2,0)/25) * (VLOOKUP(CL$1,[2]Plan1!$A:$B,2,0))) * BZ304),0)</f>
        <v>0</v>
      </c>
      <c r="CM304" s="20">
        <f>ROUND((((VLOOKUP($D304,[1]Plan1!$B:$C,2,0)/25) * (VLOOKUP(CM$1,[2]Plan1!$A:$B,2,0))) * CA304),0)</f>
        <v>0</v>
      </c>
      <c r="CN304" s="19">
        <f>ROUND((((VLOOKUP($D304,[1]Plan1!$B:$C,2,0)/25) * (VLOOKUP(CN$1,[2]Plan1!$A:$B,2,0))) * CB304),0)</f>
        <v>0</v>
      </c>
      <c r="CO304" s="20">
        <f>ROUND((((VLOOKUP($D304,[1]Plan1!$B:$C,2,0)/25) * (VLOOKUP(CO$1,[2]Plan1!$A:$B,2,0))) * CC304),0)</f>
        <v>0</v>
      </c>
      <c r="CP304" s="19">
        <f>ROUND((((VLOOKUP($D304,[1]Plan1!$B:$C,2,0)/25) * (VLOOKUP(CP$1,[2]Plan1!$A:$B,2,0))) * CD304),0)</f>
        <v>0</v>
      </c>
      <c r="CQ304" s="18"/>
      <c r="CR304" s="20">
        <f t="shared" si="16"/>
        <v>0</v>
      </c>
      <c r="CS304" s="19">
        <f>VLOOKUP(D304,[1]Plan1!$B:$C,2,0)</f>
        <v>90</v>
      </c>
      <c r="CT304" s="17">
        <f t="shared" si="17"/>
        <v>-90</v>
      </c>
      <c r="CU304" s="21">
        <f t="shared" si="19"/>
        <v>0</v>
      </c>
      <c r="CV304" s="2"/>
      <c r="CW304" s="2"/>
      <c r="CX304" s="2"/>
      <c r="CY304" s="2"/>
    </row>
    <row r="305" spans="1:103" ht="18.75" hidden="1">
      <c r="A305" s="8" t="s">
        <v>19</v>
      </c>
      <c r="B305" s="15" t="s">
        <v>52</v>
      </c>
      <c r="C305" s="15" t="s">
        <v>21</v>
      </c>
      <c r="D305" s="16" t="s">
        <v>193</v>
      </c>
      <c r="E305" s="16" t="str">
        <f>VLOOKUP(D305,[1]Plan1!$B:$D,3,0)</f>
        <v>04/05/20 a 15/05/20</v>
      </c>
      <c r="F305" s="13">
        <v>56805</v>
      </c>
      <c r="G305" s="13">
        <v>10114</v>
      </c>
      <c r="H305" s="14" t="s">
        <v>56</v>
      </c>
      <c r="I305" s="17" t="str">
        <f t="shared" si="18"/>
        <v/>
      </c>
      <c r="J305" s="17">
        <f>VLOOKUP(D305,[1]Plan1!$B:$E,4,0)</f>
        <v>4</v>
      </c>
      <c r="K305" s="18"/>
      <c r="L305" s="10">
        <v>0</v>
      </c>
      <c r="M305" s="11">
        <v>0</v>
      </c>
      <c r="N305" s="10">
        <v>0</v>
      </c>
      <c r="O305" s="11">
        <v>0</v>
      </c>
      <c r="P305" s="10">
        <v>0</v>
      </c>
      <c r="Q305" s="11">
        <v>0</v>
      </c>
      <c r="R305" s="10">
        <v>0</v>
      </c>
      <c r="S305" s="11">
        <v>0</v>
      </c>
      <c r="T305" s="10">
        <v>0</v>
      </c>
      <c r="U305" s="11">
        <v>0</v>
      </c>
      <c r="V305" s="10">
        <v>0</v>
      </c>
      <c r="W305" s="12"/>
      <c r="X305" s="10">
        <v>0</v>
      </c>
      <c r="Y305" s="11">
        <v>0</v>
      </c>
      <c r="Z305" s="10">
        <v>0</v>
      </c>
      <c r="AA305" s="11">
        <v>0</v>
      </c>
      <c r="AB305" s="10">
        <v>0</v>
      </c>
      <c r="AC305" s="11">
        <v>0</v>
      </c>
      <c r="AD305" s="10">
        <v>0</v>
      </c>
      <c r="AE305" s="11">
        <v>0</v>
      </c>
      <c r="AF305" s="10">
        <v>0</v>
      </c>
      <c r="AG305" s="11">
        <v>0</v>
      </c>
      <c r="AH305" s="10">
        <v>0</v>
      </c>
      <c r="AI305" s="12"/>
      <c r="AJ305" s="10">
        <v>0</v>
      </c>
      <c r="AK305" s="11">
        <v>0</v>
      </c>
      <c r="AL305" s="10">
        <v>0</v>
      </c>
      <c r="AM305" s="11">
        <v>0</v>
      </c>
      <c r="AN305" s="10">
        <v>0</v>
      </c>
      <c r="AO305" s="11">
        <v>0</v>
      </c>
      <c r="AP305" s="10">
        <v>0</v>
      </c>
      <c r="AQ305" s="11">
        <v>0</v>
      </c>
      <c r="AR305" s="10">
        <v>0</v>
      </c>
      <c r="AS305" s="11">
        <v>0</v>
      </c>
      <c r="AT305" s="10">
        <v>0</v>
      </c>
      <c r="AU305" s="12"/>
      <c r="AV305" s="10">
        <v>0</v>
      </c>
      <c r="AW305" s="11">
        <v>0</v>
      </c>
      <c r="AX305" s="10">
        <v>0</v>
      </c>
      <c r="AY305" s="11">
        <v>0</v>
      </c>
      <c r="AZ305" s="10">
        <v>0</v>
      </c>
      <c r="BA305" s="11">
        <v>0</v>
      </c>
      <c r="BB305" s="10">
        <v>0</v>
      </c>
      <c r="BC305" s="11">
        <v>0</v>
      </c>
      <c r="BD305" s="10">
        <v>0</v>
      </c>
      <c r="BE305" s="11">
        <v>0</v>
      </c>
      <c r="BF305" s="10">
        <v>0</v>
      </c>
      <c r="BG305" s="12"/>
      <c r="BH305" s="10">
        <v>0</v>
      </c>
      <c r="BI305" s="11">
        <v>0</v>
      </c>
      <c r="BJ305" s="10">
        <v>0</v>
      </c>
      <c r="BK305" s="11">
        <v>0</v>
      </c>
      <c r="BL305" s="10">
        <v>0</v>
      </c>
      <c r="BM305" s="11">
        <v>0</v>
      </c>
      <c r="BN305" s="10">
        <v>0</v>
      </c>
      <c r="BO305" s="11">
        <v>0</v>
      </c>
      <c r="BP305" s="10">
        <v>0</v>
      </c>
      <c r="BQ305" s="11">
        <v>0</v>
      </c>
      <c r="BR305" s="10">
        <v>0</v>
      </c>
      <c r="BT305" s="19">
        <f>(L305+X305+AJ305+AV305+BH305)/(VLOOKUP($D305,[1]Plan1!$B:$E,4,0))</f>
        <v>0</v>
      </c>
      <c r="BU305" s="20">
        <f>(M305+Y305+AK305+AW305+BI305)/(VLOOKUP($D305,[1]Plan1!$B:$E,4,0))</f>
        <v>0</v>
      </c>
      <c r="BV305" s="19">
        <f>(N305+Z305+AL305+AX305+BJ305)/(VLOOKUP($D305,[1]Plan1!$B:$E,4,0))</f>
        <v>0</v>
      </c>
      <c r="BW305" s="20">
        <f>(O305+AA305+AM305+AY305+BK305)/(VLOOKUP($D305,[1]Plan1!$B:$E,4,0))</f>
        <v>0</v>
      </c>
      <c r="BX305" s="19">
        <f>(P305+AB305+AN305+AZ305+BL305)/(VLOOKUP($D305,[1]Plan1!$B:$E,4,0))</f>
        <v>0</v>
      </c>
      <c r="BY305" s="20">
        <f>(Q305+AC305+AO305+BA305+BM305)/(VLOOKUP($D305,[1]Plan1!$B:$E,4,0))</f>
        <v>0</v>
      </c>
      <c r="BZ305" s="19">
        <f>(R305+AD305+AP305+BB305+BN305)/(VLOOKUP($D305,[1]Plan1!$B:$E,4,0))</f>
        <v>0</v>
      </c>
      <c r="CA305" s="20">
        <f>(S305+AE305+AQ305+BC305+BO305)/(VLOOKUP($D305,[1]Plan1!$B:$E,4,0))</f>
        <v>0</v>
      </c>
      <c r="CB305" s="19">
        <f>(T305+AF305+AR305+BD305+BP305)/(VLOOKUP($D305,[1]Plan1!$B:$E,4,0))</f>
        <v>0</v>
      </c>
      <c r="CC305" s="20">
        <f>(U305+AG305+AS305+BE305+BQ305)/(VLOOKUP($D305,[1]Plan1!$B:$E,4,0))</f>
        <v>0</v>
      </c>
      <c r="CD305" s="19">
        <f>(V305+AH305+AT305+BF305+BR305)/(VLOOKUP($D305,[1]Plan1!$B:$E,4,0))</f>
        <v>0</v>
      </c>
      <c r="CE305" s="18"/>
      <c r="CF305" s="19">
        <f>ROUND((((VLOOKUP($D305,[1]Plan1!$B:$C,2,0)/25) * (VLOOKUP(CF$1,[2]Plan1!$A:$B,2,0))) * BT305),0)</f>
        <v>0</v>
      </c>
      <c r="CG305" s="20">
        <f>ROUND((((VLOOKUP($D305,[1]Plan1!$B:$C,2,0)/25) * (VLOOKUP(CG$1,[2]Plan1!$A:$B,2,0))) * BU305),0)</f>
        <v>0</v>
      </c>
      <c r="CH305" s="19">
        <f>ROUND((((VLOOKUP($D305,[1]Plan1!$B:$C,2,0)/25) * (VLOOKUP(CH$1,[2]Plan1!$A:$B,2,0))) * BV305),0)</f>
        <v>0</v>
      </c>
      <c r="CI305" s="20">
        <f>ROUND((((VLOOKUP($D305,[1]Plan1!$B:$C,2,0)/25) * (VLOOKUP(CI$1,[2]Plan1!$A:$B,2,0))) * BW305),0)</f>
        <v>0</v>
      </c>
      <c r="CJ305" s="19">
        <f>ROUND((((VLOOKUP($D305,[1]Plan1!$B:$C,2,0)/25) * (VLOOKUP(CJ$1,[2]Plan1!$A:$B,2,0))) * BX305),0)</f>
        <v>0</v>
      </c>
      <c r="CK305" s="20">
        <f>ROUND((((VLOOKUP($D305,[1]Plan1!$B:$C,2,0)/25) * (VLOOKUP(CK$1,[2]Plan1!$A:$B,2,0))) * BY305),0)</f>
        <v>0</v>
      </c>
      <c r="CL305" s="19">
        <f>ROUND((((VLOOKUP($D305,[1]Plan1!$B:$C,2,0)/25) * (VLOOKUP(CL$1,[2]Plan1!$A:$B,2,0))) * BZ305),0)</f>
        <v>0</v>
      </c>
      <c r="CM305" s="20">
        <f>ROUND((((VLOOKUP($D305,[1]Plan1!$B:$C,2,0)/25) * (VLOOKUP(CM$1,[2]Plan1!$A:$B,2,0))) * CA305),0)</f>
        <v>0</v>
      </c>
      <c r="CN305" s="19">
        <f>ROUND((((VLOOKUP($D305,[1]Plan1!$B:$C,2,0)/25) * (VLOOKUP(CN$1,[2]Plan1!$A:$B,2,0))) * CB305),0)</f>
        <v>0</v>
      </c>
      <c r="CO305" s="20">
        <f>ROUND((((VLOOKUP($D305,[1]Plan1!$B:$C,2,0)/25) * (VLOOKUP(CO$1,[2]Plan1!$A:$B,2,0))) * CC305),0)</f>
        <v>0</v>
      </c>
      <c r="CP305" s="19">
        <f>ROUND((((VLOOKUP($D305,[1]Plan1!$B:$C,2,0)/25) * (VLOOKUP(CP$1,[2]Plan1!$A:$B,2,0))) * CD305),0)</f>
        <v>0</v>
      </c>
      <c r="CQ305" s="18"/>
      <c r="CR305" s="20">
        <f t="shared" si="16"/>
        <v>0</v>
      </c>
      <c r="CS305" s="19">
        <f>VLOOKUP(D305,[1]Plan1!$B:$C,2,0)</f>
        <v>90</v>
      </c>
      <c r="CT305" s="17">
        <f t="shared" si="17"/>
        <v>-90</v>
      </c>
      <c r="CU305" s="21">
        <f t="shared" si="19"/>
        <v>0</v>
      </c>
      <c r="CV305" s="2"/>
      <c r="CW305" s="2"/>
      <c r="CX305" s="2"/>
      <c r="CY305" s="2"/>
    </row>
    <row r="306" spans="1:103" ht="18.75" hidden="1">
      <c r="A306" s="8" t="s">
        <v>19</v>
      </c>
      <c r="B306" s="15" t="s">
        <v>52</v>
      </c>
      <c r="C306" s="15" t="s">
        <v>21</v>
      </c>
      <c r="D306" s="16" t="s">
        <v>193</v>
      </c>
      <c r="E306" s="16" t="str">
        <f>VLOOKUP(D306,[1]Plan1!$B:$D,3,0)</f>
        <v>04/05/20 a 15/05/20</v>
      </c>
      <c r="F306" s="13">
        <v>97161</v>
      </c>
      <c r="G306" s="13">
        <v>10310</v>
      </c>
      <c r="H306" s="14" t="s">
        <v>57</v>
      </c>
      <c r="I306" s="17" t="str">
        <f t="shared" si="18"/>
        <v/>
      </c>
      <c r="J306" s="17">
        <f>VLOOKUP(D306,[1]Plan1!$B:$E,4,0)</f>
        <v>4</v>
      </c>
      <c r="K306" s="18"/>
      <c r="L306" s="10">
        <v>0</v>
      </c>
      <c r="M306" s="11">
        <v>0</v>
      </c>
      <c r="N306" s="10">
        <v>0</v>
      </c>
      <c r="O306" s="11">
        <v>0</v>
      </c>
      <c r="P306" s="10">
        <v>0</v>
      </c>
      <c r="Q306" s="11">
        <v>0</v>
      </c>
      <c r="R306" s="10">
        <v>0</v>
      </c>
      <c r="S306" s="11">
        <v>0</v>
      </c>
      <c r="T306" s="10">
        <v>0</v>
      </c>
      <c r="U306" s="11">
        <v>0</v>
      </c>
      <c r="V306" s="10">
        <v>0</v>
      </c>
      <c r="W306" s="12"/>
      <c r="X306" s="10">
        <v>0</v>
      </c>
      <c r="Y306" s="11">
        <v>0</v>
      </c>
      <c r="Z306" s="10">
        <v>0</v>
      </c>
      <c r="AA306" s="11">
        <v>0</v>
      </c>
      <c r="AB306" s="10">
        <v>0</v>
      </c>
      <c r="AC306" s="11">
        <v>0</v>
      </c>
      <c r="AD306" s="10">
        <v>0</v>
      </c>
      <c r="AE306" s="11">
        <v>0</v>
      </c>
      <c r="AF306" s="10">
        <v>0</v>
      </c>
      <c r="AG306" s="11">
        <v>0</v>
      </c>
      <c r="AH306" s="10">
        <v>0</v>
      </c>
      <c r="AI306" s="12"/>
      <c r="AJ306" s="10">
        <v>0</v>
      </c>
      <c r="AK306" s="11">
        <v>0</v>
      </c>
      <c r="AL306" s="10">
        <v>0</v>
      </c>
      <c r="AM306" s="11">
        <v>0</v>
      </c>
      <c r="AN306" s="10">
        <v>0</v>
      </c>
      <c r="AO306" s="11">
        <v>0</v>
      </c>
      <c r="AP306" s="10">
        <v>0</v>
      </c>
      <c r="AQ306" s="11">
        <v>0</v>
      </c>
      <c r="AR306" s="10">
        <v>0</v>
      </c>
      <c r="AS306" s="11">
        <v>0</v>
      </c>
      <c r="AT306" s="10">
        <v>0</v>
      </c>
      <c r="AU306" s="12"/>
      <c r="AV306" s="10">
        <v>0</v>
      </c>
      <c r="AW306" s="11">
        <v>0</v>
      </c>
      <c r="AX306" s="10">
        <v>0</v>
      </c>
      <c r="AY306" s="11">
        <v>0</v>
      </c>
      <c r="AZ306" s="10">
        <v>0</v>
      </c>
      <c r="BA306" s="11">
        <v>0</v>
      </c>
      <c r="BB306" s="10">
        <v>0</v>
      </c>
      <c r="BC306" s="11">
        <v>0</v>
      </c>
      <c r="BD306" s="10">
        <v>0</v>
      </c>
      <c r="BE306" s="11">
        <v>0</v>
      </c>
      <c r="BF306" s="10">
        <v>0</v>
      </c>
      <c r="BG306" s="12"/>
      <c r="BH306" s="10">
        <v>0</v>
      </c>
      <c r="BI306" s="11">
        <v>0</v>
      </c>
      <c r="BJ306" s="10">
        <v>0</v>
      </c>
      <c r="BK306" s="11">
        <v>0</v>
      </c>
      <c r="BL306" s="10">
        <v>0</v>
      </c>
      <c r="BM306" s="11">
        <v>0</v>
      </c>
      <c r="BN306" s="10">
        <v>0</v>
      </c>
      <c r="BO306" s="11">
        <v>0</v>
      </c>
      <c r="BP306" s="10">
        <v>0</v>
      </c>
      <c r="BQ306" s="11">
        <v>0</v>
      </c>
      <c r="BR306" s="10">
        <v>0</v>
      </c>
      <c r="BT306" s="19">
        <f>(L306+X306+AJ306+AV306+BH306)/(VLOOKUP($D306,[1]Plan1!$B:$E,4,0))</f>
        <v>0</v>
      </c>
      <c r="BU306" s="20">
        <f>(M306+Y306+AK306+AW306+BI306)/(VLOOKUP($D306,[1]Plan1!$B:$E,4,0))</f>
        <v>0</v>
      </c>
      <c r="BV306" s="19">
        <f>(N306+Z306+AL306+AX306+BJ306)/(VLOOKUP($D306,[1]Plan1!$B:$E,4,0))</f>
        <v>0</v>
      </c>
      <c r="BW306" s="20">
        <f>(O306+AA306+AM306+AY306+BK306)/(VLOOKUP($D306,[1]Plan1!$B:$E,4,0))</f>
        <v>0</v>
      </c>
      <c r="BX306" s="19">
        <f>(P306+AB306+AN306+AZ306+BL306)/(VLOOKUP($D306,[1]Plan1!$B:$E,4,0))</f>
        <v>0</v>
      </c>
      <c r="BY306" s="20">
        <f>(Q306+AC306+AO306+BA306+BM306)/(VLOOKUP($D306,[1]Plan1!$B:$E,4,0))</f>
        <v>0</v>
      </c>
      <c r="BZ306" s="19">
        <f>(R306+AD306+AP306+BB306+BN306)/(VLOOKUP($D306,[1]Plan1!$B:$E,4,0))</f>
        <v>0</v>
      </c>
      <c r="CA306" s="20">
        <f>(S306+AE306+AQ306+BC306+BO306)/(VLOOKUP($D306,[1]Plan1!$B:$E,4,0))</f>
        <v>0</v>
      </c>
      <c r="CB306" s="19">
        <f>(T306+AF306+AR306+BD306+BP306)/(VLOOKUP($D306,[1]Plan1!$B:$E,4,0))</f>
        <v>0</v>
      </c>
      <c r="CC306" s="20">
        <f>(U306+AG306+AS306+BE306+BQ306)/(VLOOKUP($D306,[1]Plan1!$B:$E,4,0))</f>
        <v>0</v>
      </c>
      <c r="CD306" s="19">
        <f>(V306+AH306+AT306+BF306+BR306)/(VLOOKUP($D306,[1]Plan1!$B:$E,4,0))</f>
        <v>0</v>
      </c>
      <c r="CE306" s="18"/>
      <c r="CF306" s="19">
        <f>ROUND((((VLOOKUP($D306,[1]Plan1!$B:$C,2,0)/25) * (VLOOKUP(CF$1,[2]Plan1!$A:$B,2,0))) * BT306),0)</f>
        <v>0</v>
      </c>
      <c r="CG306" s="20">
        <f>ROUND((((VLOOKUP($D306,[1]Plan1!$B:$C,2,0)/25) * (VLOOKUP(CG$1,[2]Plan1!$A:$B,2,0))) * BU306),0)</f>
        <v>0</v>
      </c>
      <c r="CH306" s="19">
        <f>ROUND((((VLOOKUP($D306,[1]Plan1!$B:$C,2,0)/25) * (VLOOKUP(CH$1,[2]Plan1!$A:$B,2,0))) * BV306),0)</f>
        <v>0</v>
      </c>
      <c r="CI306" s="20">
        <f>ROUND((((VLOOKUP($D306,[1]Plan1!$B:$C,2,0)/25) * (VLOOKUP(CI$1,[2]Plan1!$A:$B,2,0))) * BW306),0)</f>
        <v>0</v>
      </c>
      <c r="CJ306" s="19">
        <f>ROUND((((VLOOKUP($D306,[1]Plan1!$B:$C,2,0)/25) * (VLOOKUP(CJ$1,[2]Plan1!$A:$B,2,0))) * BX306),0)</f>
        <v>0</v>
      </c>
      <c r="CK306" s="20">
        <f>ROUND((((VLOOKUP($D306,[1]Plan1!$B:$C,2,0)/25) * (VLOOKUP(CK$1,[2]Plan1!$A:$B,2,0))) * BY306),0)</f>
        <v>0</v>
      </c>
      <c r="CL306" s="19">
        <f>ROUND((((VLOOKUP($D306,[1]Plan1!$B:$C,2,0)/25) * (VLOOKUP(CL$1,[2]Plan1!$A:$B,2,0))) * BZ306),0)</f>
        <v>0</v>
      </c>
      <c r="CM306" s="20">
        <f>ROUND((((VLOOKUP($D306,[1]Plan1!$B:$C,2,0)/25) * (VLOOKUP(CM$1,[2]Plan1!$A:$B,2,0))) * CA306),0)</f>
        <v>0</v>
      </c>
      <c r="CN306" s="19">
        <f>ROUND((((VLOOKUP($D306,[1]Plan1!$B:$C,2,0)/25) * (VLOOKUP(CN$1,[2]Plan1!$A:$B,2,0))) * CB306),0)</f>
        <v>0</v>
      </c>
      <c r="CO306" s="20">
        <f>ROUND((((VLOOKUP($D306,[1]Plan1!$B:$C,2,0)/25) * (VLOOKUP(CO$1,[2]Plan1!$A:$B,2,0))) * CC306),0)</f>
        <v>0</v>
      </c>
      <c r="CP306" s="19">
        <f>ROUND((((VLOOKUP($D306,[1]Plan1!$B:$C,2,0)/25) * (VLOOKUP(CP$1,[2]Plan1!$A:$B,2,0))) * CD306),0)</f>
        <v>0</v>
      </c>
      <c r="CQ306" s="18"/>
      <c r="CR306" s="20">
        <f t="shared" si="16"/>
        <v>0</v>
      </c>
      <c r="CS306" s="19">
        <f>VLOOKUP(D306,[1]Plan1!$B:$C,2,0)</f>
        <v>90</v>
      </c>
      <c r="CT306" s="17">
        <f t="shared" si="17"/>
        <v>-90</v>
      </c>
      <c r="CU306" s="21">
        <f t="shared" si="19"/>
        <v>0</v>
      </c>
      <c r="CV306" s="2"/>
      <c r="CW306" s="2"/>
      <c r="CX306" s="2"/>
      <c r="CY306" s="2"/>
    </row>
    <row r="307" spans="1:103" ht="18.75" hidden="1">
      <c r="A307" s="8" t="s">
        <v>19</v>
      </c>
      <c r="B307" s="15" t="s">
        <v>52</v>
      </c>
      <c r="C307" s="15" t="s">
        <v>21</v>
      </c>
      <c r="D307" s="16" t="s">
        <v>193</v>
      </c>
      <c r="E307" s="16" t="str">
        <f>VLOOKUP(D307,[1]Plan1!$B:$D,3,0)</f>
        <v>04/05/20 a 15/05/20</v>
      </c>
      <c r="F307" s="13">
        <v>118997</v>
      </c>
      <c r="G307" s="13">
        <v>11473</v>
      </c>
      <c r="H307" s="14" t="s">
        <v>58</v>
      </c>
      <c r="I307" s="17" t="str">
        <f t="shared" si="18"/>
        <v/>
      </c>
      <c r="J307" s="17">
        <f>VLOOKUP(D307,[1]Plan1!$B:$E,4,0)</f>
        <v>4</v>
      </c>
      <c r="K307" s="18"/>
      <c r="L307" s="10">
        <v>0</v>
      </c>
      <c r="M307" s="11">
        <v>0</v>
      </c>
      <c r="N307" s="10">
        <v>0</v>
      </c>
      <c r="O307" s="11">
        <v>0</v>
      </c>
      <c r="P307" s="10">
        <v>0</v>
      </c>
      <c r="Q307" s="11">
        <v>0</v>
      </c>
      <c r="R307" s="10">
        <v>0</v>
      </c>
      <c r="S307" s="11">
        <v>0</v>
      </c>
      <c r="T307" s="10">
        <v>0</v>
      </c>
      <c r="U307" s="11">
        <v>0</v>
      </c>
      <c r="V307" s="10">
        <v>0</v>
      </c>
      <c r="W307" s="12"/>
      <c r="X307" s="10">
        <v>0</v>
      </c>
      <c r="Y307" s="11">
        <v>0</v>
      </c>
      <c r="Z307" s="10">
        <v>0</v>
      </c>
      <c r="AA307" s="11">
        <v>0</v>
      </c>
      <c r="AB307" s="10">
        <v>0</v>
      </c>
      <c r="AC307" s="11">
        <v>0</v>
      </c>
      <c r="AD307" s="10">
        <v>0</v>
      </c>
      <c r="AE307" s="11">
        <v>0</v>
      </c>
      <c r="AF307" s="10">
        <v>0</v>
      </c>
      <c r="AG307" s="11">
        <v>0</v>
      </c>
      <c r="AH307" s="10">
        <v>0</v>
      </c>
      <c r="AI307" s="12"/>
      <c r="AJ307" s="10">
        <v>0</v>
      </c>
      <c r="AK307" s="11">
        <v>0</v>
      </c>
      <c r="AL307" s="10">
        <v>0</v>
      </c>
      <c r="AM307" s="11">
        <v>0</v>
      </c>
      <c r="AN307" s="10">
        <v>0</v>
      </c>
      <c r="AO307" s="11">
        <v>0</v>
      </c>
      <c r="AP307" s="10">
        <v>0</v>
      </c>
      <c r="AQ307" s="11">
        <v>0</v>
      </c>
      <c r="AR307" s="10">
        <v>0</v>
      </c>
      <c r="AS307" s="11">
        <v>0</v>
      </c>
      <c r="AT307" s="10">
        <v>0</v>
      </c>
      <c r="AU307" s="12"/>
      <c r="AV307" s="10">
        <v>0</v>
      </c>
      <c r="AW307" s="11">
        <v>0</v>
      </c>
      <c r="AX307" s="10">
        <v>0</v>
      </c>
      <c r="AY307" s="11">
        <v>0</v>
      </c>
      <c r="AZ307" s="10">
        <v>0</v>
      </c>
      <c r="BA307" s="11">
        <v>0</v>
      </c>
      <c r="BB307" s="10">
        <v>0</v>
      </c>
      <c r="BC307" s="11">
        <v>0</v>
      </c>
      <c r="BD307" s="10">
        <v>0</v>
      </c>
      <c r="BE307" s="11">
        <v>0</v>
      </c>
      <c r="BF307" s="10">
        <v>0</v>
      </c>
      <c r="BG307" s="12"/>
      <c r="BH307" s="10">
        <v>0</v>
      </c>
      <c r="BI307" s="11">
        <v>0</v>
      </c>
      <c r="BJ307" s="10">
        <v>0</v>
      </c>
      <c r="BK307" s="11">
        <v>0</v>
      </c>
      <c r="BL307" s="10">
        <v>0</v>
      </c>
      <c r="BM307" s="11">
        <v>0</v>
      </c>
      <c r="BN307" s="10">
        <v>0</v>
      </c>
      <c r="BO307" s="11">
        <v>0</v>
      </c>
      <c r="BP307" s="10">
        <v>0</v>
      </c>
      <c r="BQ307" s="11">
        <v>0</v>
      </c>
      <c r="BR307" s="10">
        <v>0</v>
      </c>
      <c r="BT307" s="19">
        <f>(L307+X307+AJ307+AV307+BH307)/(VLOOKUP($D307,[1]Plan1!$B:$E,4,0))</f>
        <v>0</v>
      </c>
      <c r="BU307" s="20">
        <f>(M307+Y307+AK307+AW307+BI307)/(VLOOKUP($D307,[1]Plan1!$B:$E,4,0))</f>
        <v>0</v>
      </c>
      <c r="BV307" s="19">
        <f>(N307+Z307+AL307+AX307+BJ307)/(VLOOKUP($D307,[1]Plan1!$B:$E,4,0))</f>
        <v>0</v>
      </c>
      <c r="BW307" s="20">
        <f>(O307+AA307+AM307+AY307+BK307)/(VLOOKUP($D307,[1]Plan1!$B:$E,4,0))</f>
        <v>0</v>
      </c>
      <c r="BX307" s="19">
        <f>(P307+AB307+AN307+AZ307+BL307)/(VLOOKUP($D307,[1]Plan1!$B:$E,4,0))</f>
        <v>0</v>
      </c>
      <c r="BY307" s="20">
        <f>(Q307+AC307+AO307+BA307+BM307)/(VLOOKUP($D307,[1]Plan1!$B:$E,4,0))</f>
        <v>0</v>
      </c>
      <c r="BZ307" s="19">
        <f>(R307+AD307+AP307+BB307+BN307)/(VLOOKUP($D307,[1]Plan1!$B:$E,4,0))</f>
        <v>0</v>
      </c>
      <c r="CA307" s="20">
        <f>(S307+AE307+AQ307+BC307+BO307)/(VLOOKUP($D307,[1]Plan1!$B:$E,4,0))</f>
        <v>0</v>
      </c>
      <c r="CB307" s="19">
        <f>(T307+AF307+AR307+BD307+BP307)/(VLOOKUP($D307,[1]Plan1!$B:$E,4,0))</f>
        <v>0</v>
      </c>
      <c r="CC307" s="20">
        <f>(U307+AG307+AS307+BE307+BQ307)/(VLOOKUP($D307,[1]Plan1!$B:$E,4,0))</f>
        <v>0</v>
      </c>
      <c r="CD307" s="19">
        <f>(V307+AH307+AT307+BF307+BR307)/(VLOOKUP($D307,[1]Plan1!$B:$E,4,0))</f>
        <v>0</v>
      </c>
      <c r="CE307" s="18"/>
      <c r="CF307" s="19">
        <f>ROUND((((VLOOKUP($D307,[1]Plan1!$B:$C,2,0)/25) * (VLOOKUP(CF$1,[2]Plan1!$A:$B,2,0))) * BT307),0)</f>
        <v>0</v>
      </c>
      <c r="CG307" s="20">
        <f>ROUND((((VLOOKUP($D307,[1]Plan1!$B:$C,2,0)/25) * (VLOOKUP(CG$1,[2]Plan1!$A:$B,2,0))) * BU307),0)</f>
        <v>0</v>
      </c>
      <c r="CH307" s="19">
        <f>ROUND((((VLOOKUP($D307,[1]Plan1!$B:$C,2,0)/25) * (VLOOKUP(CH$1,[2]Plan1!$A:$B,2,0))) * BV307),0)</f>
        <v>0</v>
      </c>
      <c r="CI307" s="20">
        <f>ROUND((((VLOOKUP($D307,[1]Plan1!$B:$C,2,0)/25) * (VLOOKUP(CI$1,[2]Plan1!$A:$B,2,0))) * BW307),0)</f>
        <v>0</v>
      </c>
      <c r="CJ307" s="19">
        <f>ROUND((((VLOOKUP($D307,[1]Plan1!$B:$C,2,0)/25) * (VLOOKUP(CJ$1,[2]Plan1!$A:$B,2,0))) * BX307),0)</f>
        <v>0</v>
      </c>
      <c r="CK307" s="20">
        <f>ROUND((((VLOOKUP($D307,[1]Plan1!$B:$C,2,0)/25) * (VLOOKUP(CK$1,[2]Plan1!$A:$B,2,0))) * BY307),0)</f>
        <v>0</v>
      </c>
      <c r="CL307" s="19">
        <f>ROUND((((VLOOKUP($D307,[1]Plan1!$B:$C,2,0)/25) * (VLOOKUP(CL$1,[2]Plan1!$A:$B,2,0))) * BZ307),0)</f>
        <v>0</v>
      </c>
      <c r="CM307" s="20">
        <f>ROUND((((VLOOKUP($D307,[1]Plan1!$B:$C,2,0)/25) * (VLOOKUP(CM$1,[2]Plan1!$A:$B,2,0))) * CA307),0)</f>
        <v>0</v>
      </c>
      <c r="CN307" s="19">
        <f>ROUND((((VLOOKUP($D307,[1]Plan1!$B:$C,2,0)/25) * (VLOOKUP(CN$1,[2]Plan1!$A:$B,2,0))) * CB307),0)</f>
        <v>0</v>
      </c>
      <c r="CO307" s="20">
        <f>ROUND((((VLOOKUP($D307,[1]Plan1!$B:$C,2,0)/25) * (VLOOKUP(CO$1,[2]Plan1!$A:$B,2,0))) * CC307),0)</f>
        <v>0</v>
      </c>
      <c r="CP307" s="19">
        <f>ROUND((((VLOOKUP($D307,[1]Plan1!$B:$C,2,0)/25) * (VLOOKUP(CP$1,[2]Plan1!$A:$B,2,0))) * CD307),0)</f>
        <v>0</v>
      </c>
      <c r="CQ307" s="18"/>
      <c r="CR307" s="20">
        <f t="shared" si="16"/>
        <v>0</v>
      </c>
      <c r="CS307" s="19">
        <f>VLOOKUP(D307,[1]Plan1!$B:$C,2,0)</f>
        <v>90</v>
      </c>
      <c r="CT307" s="17">
        <f t="shared" si="17"/>
        <v>-90</v>
      </c>
      <c r="CU307" s="21">
        <f t="shared" si="19"/>
        <v>0</v>
      </c>
      <c r="CV307" s="2"/>
      <c r="CW307" s="2"/>
      <c r="CX307" s="2"/>
      <c r="CY307" s="2"/>
    </row>
    <row r="308" spans="1:103" ht="18.75" hidden="1">
      <c r="A308" s="8" t="s">
        <v>19</v>
      </c>
      <c r="B308" s="15" t="s">
        <v>52</v>
      </c>
      <c r="C308" s="15" t="s">
        <v>21</v>
      </c>
      <c r="D308" s="16" t="s">
        <v>193</v>
      </c>
      <c r="E308" s="16" t="str">
        <f>VLOOKUP(D308,[1]Plan1!$B:$D,3,0)</f>
        <v>04/05/20 a 15/05/20</v>
      </c>
      <c r="F308" s="13">
        <v>5809</v>
      </c>
      <c r="G308" s="13">
        <v>10771</v>
      </c>
      <c r="H308" s="14" t="s">
        <v>59</v>
      </c>
      <c r="I308" s="17" t="str">
        <f t="shared" si="18"/>
        <v/>
      </c>
      <c r="J308" s="17">
        <f>VLOOKUP(D308,[1]Plan1!$B:$E,4,0)</f>
        <v>4</v>
      </c>
      <c r="K308" s="18"/>
      <c r="L308" s="10">
        <v>0</v>
      </c>
      <c r="M308" s="11">
        <v>0</v>
      </c>
      <c r="N308" s="10">
        <v>0</v>
      </c>
      <c r="O308" s="11">
        <v>0</v>
      </c>
      <c r="P308" s="10">
        <v>0</v>
      </c>
      <c r="Q308" s="11">
        <v>0</v>
      </c>
      <c r="R308" s="10">
        <v>0</v>
      </c>
      <c r="S308" s="11">
        <v>0</v>
      </c>
      <c r="T308" s="10">
        <v>0</v>
      </c>
      <c r="U308" s="11">
        <v>0</v>
      </c>
      <c r="V308" s="10">
        <v>0</v>
      </c>
      <c r="W308" s="12"/>
      <c r="X308" s="10">
        <v>0</v>
      </c>
      <c r="Y308" s="11">
        <v>0</v>
      </c>
      <c r="Z308" s="10">
        <v>0</v>
      </c>
      <c r="AA308" s="11">
        <v>0</v>
      </c>
      <c r="AB308" s="10">
        <v>0</v>
      </c>
      <c r="AC308" s="11">
        <v>0</v>
      </c>
      <c r="AD308" s="10">
        <v>0</v>
      </c>
      <c r="AE308" s="11">
        <v>0</v>
      </c>
      <c r="AF308" s="10">
        <v>0</v>
      </c>
      <c r="AG308" s="11">
        <v>0</v>
      </c>
      <c r="AH308" s="10">
        <v>0</v>
      </c>
      <c r="AI308" s="12"/>
      <c r="AJ308" s="10">
        <v>0</v>
      </c>
      <c r="AK308" s="11">
        <v>0</v>
      </c>
      <c r="AL308" s="10">
        <v>0</v>
      </c>
      <c r="AM308" s="11">
        <v>0</v>
      </c>
      <c r="AN308" s="10">
        <v>0</v>
      </c>
      <c r="AO308" s="11">
        <v>0</v>
      </c>
      <c r="AP308" s="10">
        <v>0</v>
      </c>
      <c r="AQ308" s="11">
        <v>0</v>
      </c>
      <c r="AR308" s="10">
        <v>0</v>
      </c>
      <c r="AS308" s="11">
        <v>0</v>
      </c>
      <c r="AT308" s="10">
        <v>0</v>
      </c>
      <c r="AU308" s="12"/>
      <c r="AV308" s="10">
        <v>0</v>
      </c>
      <c r="AW308" s="11">
        <v>0</v>
      </c>
      <c r="AX308" s="10">
        <v>0</v>
      </c>
      <c r="AY308" s="11">
        <v>0</v>
      </c>
      <c r="AZ308" s="10">
        <v>0</v>
      </c>
      <c r="BA308" s="11">
        <v>0</v>
      </c>
      <c r="BB308" s="10">
        <v>0</v>
      </c>
      <c r="BC308" s="11">
        <v>0</v>
      </c>
      <c r="BD308" s="10">
        <v>0</v>
      </c>
      <c r="BE308" s="11">
        <v>0</v>
      </c>
      <c r="BF308" s="10">
        <v>0</v>
      </c>
      <c r="BG308" s="12"/>
      <c r="BH308" s="10">
        <v>0</v>
      </c>
      <c r="BI308" s="11">
        <v>0</v>
      </c>
      <c r="BJ308" s="10">
        <v>0</v>
      </c>
      <c r="BK308" s="11">
        <v>0</v>
      </c>
      <c r="BL308" s="10">
        <v>0</v>
      </c>
      <c r="BM308" s="11">
        <v>0</v>
      </c>
      <c r="BN308" s="10">
        <v>0</v>
      </c>
      <c r="BO308" s="11">
        <v>0</v>
      </c>
      <c r="BP308" s="10">
        <v>0</v>
      </c>
      <c r="BQ308" s="11">
        <v>0</v>
      </c>
      <c r="BR308" s="10">
        <v>0</v>
      </c>
      <c r="BT308" s="19">
        <f>(L308+X308+AJ308+AV308+BH308)/(VLOOKUP($D308,[1]Plan1!$B:$E,4,0))</f>
        <v>0</v>
      </c>
      <c r="BU308" s="20">
        <f>(M308+Y308+AK308+AW308+BI308)/(VLOOKUP($D308,[1]Plan1!$B:$E,4,0))</f>
        <v>0</v>
      </c>
      <c r="BV308" s="19">
        <f>(N308+Z308+AL308+AX308+BJ308)/(VLOOKUP($D308,[1]Plan1!$B:$E,4,0))</f>
        <v>0</v>
      </c>
      <c r="BW308" s="20">
        <f>(O308+AA308+AM308+AY308+BK308)/(VLOOKUP($D308,[1]Plan1!$B:$E,4,0))</f>
        <v>0</v>
      </c>
      <c r="BX308" s="19">
        <f>(P308+AB308+AN308+AZ308+BL308)/(VLOOKUP($D308,[1]Plan1!$B:$E,4,0))</f>
        <v>0</v>
      </c>
      <c r="BY308" s="20">
        <f>(Q308+AC308+AO308+BA308+BM308)/(VLOOKUP($D308,[1]Plan1!$B:$E,4,0))</f>
        <v>0</v>
      </c>
      <c r="BZ308" s="19">
        <f>(R308+AD308+AP308+BB308+BN308)/(VLOOKUP($D308,[1]Plan1!$B:$E,4,0))</f>
        <v>0</v>
      </c>
      <c r="CA308" s="20">
        <f>(S308+AE308+AQ308+BC308+BO308)/(VLOOKUP($D308,[1]Plan1!$B:$E,4,0))</f>
        <v>0</v>
      </c>
      <c r="CB308" s="19">
        <f>(T308+AF308+AR308+BD308+BP308)/(VLOOKUP($D308,[1]Plan1!$B:$E,4,0))</f>
        <v>0</v>
      </c>
      <c r="CC308" s="20">
        <f>(U308+AG308+AS308+BE308+BQ308)/(VLOOKUP($D308,[1]Plan1!$B:$E,4,0))</f>
        <v>0</v>
      </c>
      <c r="CD308" s="19">
        <f>(V308+AH308+AT308+BF308+BR308)/(VLOOKUP($D308,[1]Plan1!$B:$E,4,0))</f>
        <v>0</v>
      </c>
      <c r="CE308" s="18"/>
      <c r="CF308" s="19">
        <f>ROUND((((VLOOKUP($D308,[1]Plan1!$B:$C,2,0)/25) * (VLOOKUP(CF$1,[2]Plan1!$A:$B,2,0))) * BT308),0)</f>
        <v>0</v>
      </c>
      <c r="CG308" s="20">
        <f>ROUND((((VLOOKUP($D308,[1]Plan1!$B:$C,2,0)/25) * (VLOOKUP(CG$1,[2]Plan1!$A:$B,2,0))) * BU308),0)</f>
        <v>0</v>
      </c>
      <c r="CH308" s="19">
        <f>ROUND((((VLOOKUP($D308,[1]Plan1!$B:$C,2,0)/25) * (VLOOKUP(CH$1,[2]Plan1!$A:$B,2,0))) * BV308),0)</f>
        <v>0</v>
      </c>
      <c r="CI308" s="20">
        <f>ROUND((((VLOOKUP($D308,[1]Plan1!$B:$C,2,0)/25) * (VLOOKUP(CI$1,[2]Plan1!$A:$B,2,0))) * BW308),0)</f>
        <v>0</v>
      </c>
      <c r="CJ308" s="19">
        <f>ROUND((((VLOOKUP($D308,[1]Plan1!$B:$C,2,0)/25) * (VLOOKUP(CJ$1,[2]Plan1!$A:$B,2,0))) * BX308),0)</f>
        <v>0</v>
      </c>
      <c r="CK308" s="20">
        <f>ROUND((((VLOOKUP($D308,[1]Plan1!$B:$C,2,0)/25) * (VLOOKUP(CK$1,[2]Plan1!$A:$B,2,0))) * BY308),0)</f>
        <v>0</v>
      </c>
      <c r="CL308" s="19">
        <f>ROUND((((VLOOKUP($D308,[1]Plan1!$B:$C,2,0)/25) * (VLOOKUP(CL$1,[2]Plan1!$A:$B,2,0))) * BZ308),0)</f>
        <v>0</v>
      </c>
      <c r="CM308" s="20">
        <f>ROUND((((VLOOKUP($D308,[1]Plan1!$B:$C,2,0)/25) * (VLOOKUP(CM$1,[2]Plan1!$A:$B,2,0))) * CA308),0)</f>
        <v>0</v>
      </c>
      <c r="CN308" s="19">
        <f>ROUND((((VLOOKUP($D308,[1]Plan1!$B:$C,2,0)/25) * (VLOOKUP(CN$1,[2]Plan1!$A:$B,2,0))) * CB308),0)</f>
        <v>0</v>
      </c>
      <c r="CO308" s="20">
        <f>ROUND((((VLOOKUP($D308,[1]Plan1!$B:$C,2,0)/25) * (VLOOKUP(CO$1,[2]Plan1!$A:$B,2,0))) * CC308),0)</f>
        <v>0</v>
      </c>
      <c r="CP308" s="19">
        <f>ROUND((((VLOOKUP($D308,[1]Plan1!$B:$C,2,0)/25) * (VLOOKUP(CP$1,[2]Plan1!$A:$B,2,0))) * CD308),0)</f>
        <v>0</v>
      </c>
      <c r="CQ308" s="18"/>
      <c r="CR308" s="20">
        <f t="shared" si="16"/>
        <v>0</v>
      </c>
      <c r="CS308" s="19">
        <f>VLOOKUP(D308,[1]Plan1!$B:$C,2,0)</f>
        <v>90</v>
      </c>
      <c r="CT308" s="17">
        <f t="shared" si="17"/>
        <v>-90</v>
      </c>
      <c r="CU308" s="21">
        <f t="shared" si="19"/>
        <v>0</v>
      </c>
      <c r="CV308" s="2"/>
      <c r="CW308" s="2"/>
      <c r="CX308" s="2"/>
      <c r="CY308" s="2"/>
    </row>
    <row r="309" spans="1:103" ht="18.75" hidden="1">
      <c r="A309" s="8" t="s">
        <v>19</v>
      </c>
      <c r="B309" s="15" t="s">
        <v>52</v>
      </c>
      <c r="C309" s="15" t="s">
        <v>21</v>
      </c>
      <c r="D309" s="16" t="s">
        <v>193</v>
      </c>
      <c r="E309" s="16" t="str">
        <f>VLOOKUP(D309,[1]Plan1!$B:$D,3,0)</f>
        <v>04/05/20 a 15/05/20</v>
      </c>
      <c r="F309" s="13">
        <v>124880</v>
      </c>
      <c r="G309" s="13">
        <v>11133</v>
      </c>
      <c r="H309" s="14" t="s">
        <v>60</v>
      </c>
      <c r="I309" s="17" t="str">
        <f t="shared" si="18"/>
        <v/>
      </c>
      <c r="J309" s="17">
        <f>VLOOKUP(D309,[1]Plan1!$B:$E,4,0)</f>
        <v>4</v>
      </c>
      <c r="K309" s="18"/>
      <c r="L309" s="10">
        <v>0</v>
      </c>
      <c r="M309" s="11">
        <v>0</v>
      </c>
      <c r="N309" s="10">
        <v>0</v>
      </c>
      <c r="O309" s="11">
        <v>0</v>
      </c>
      <c r="P309" s="10">
        <v>0</v>
      </c>
      <c r="Q309" s="11">
        <v>0</v>
      </c>
      <c r="R309" s="10">
        <v>0</v>
      </c>
      <c r="S309" s="11">
        <v>0</v>
      </c>
      <c r="T309" s="10">
        <v>0</v>
      </c>
      <c r="U309" s="11">
        <v>0</v>
      </c>
      <c r="V309" s="10">
        <v>0</v>
      </c>
      <c r="W309" s="12"/>
      <c r="X309" s="10">
        <v>0</v>
      </c>
      <c r="Y309" s="11">
        <v>0</v>
      </c>
      <c r="Z309" s="10">
        <v>0</v>
      </c>
      <c r="AA309" s="11">
        <v>0</v>
      </c>
      <c r="AB309" s="10">
        <v>0</v>
      </c>
      <c r="AC309" s="11">
        <v>0</v>
      </c>
      <c r="AD309" s="10">
        <v>0</v>
      </c>
      <c r="AE309" s="11">
        <v>0</v>
      </c>
      <c r="AF309" s="10">
        <v>0</v>
      </c>
      <c r="AG309" s="11">
        <v>0</v>
      </c>
      <c r="AH309" s="10">
        <v>0</v>
      </c>
      <c r="AI309" s="12"/>
      <c r="AJ309" s="10">
        <v>0</v>
      </c>
      <c r="AK309" s="11">
        <v>0</v>
      </c>
      <c r="AL309" s="10">
        <v>0</v>
      </c>
      <c r="AM309" s="11">
        <v>0</v>
      </c>
      <c r="AN309" s="10">
        <v>0</v>
      </c>
      <c r="AO309" s="11">
        <v>0</v>
      </c>
      <c r="AP309" s="10">
        <v>0</v>
      </c>
      <c r="AQ309" s="11">
        <v>0</v>
      </c>
      <c r="AR309" s="10">
        <v>0</v>
      </c>
      <c r="AS309" s="11">
        <v>0</v>
      </c>
      <c r="AT309" s="10">
        <v>0</v>
      </c>
      <c r="AU309" s="12"/>
      <c r="AV309" s="10">
        <v>0</v>
      </c>
      <c r="AW309" s="11">
        <v>0</v>
      </c>
      <c r="AX309" s="10">
        <v>0</v>
      </c>
      <c r="AY309" s="11">
        <v>0</v>
      </c>
      <c r="AZ309" s="10">
        <v>0</v>
      </c>
      <c r="BA309" s="11">
        <v>0</v>
      </c>
      <c r="BB309" s="10">
        <v>0</v>
      </c>
      <c r="BC309" s="11">
        <v>0</v>
      </c>
      <c r="BD309" s="10">
        <v>0</v>
      </c>
      <c r="BE309" s="11">
        <v>0</v>
      </c>
      <c r="BF309" s="10">
        <v>0</v>
      </c>
      <c r="BG309" s="12"/>
      <c r="BH309" s="10">
        <v>0</v>
      </c>
      <c r="BI309" s="11">
        <v>0</v>
      </c>
      <c r="BJ309" s="10">
        <v>0</v>
      </c>
      <c r="BK309" s="11">
        <v>0</v>
      </c>
      <c r="BL309" s="10">
        <v>0</v>
      </c>
      <c r="BM309" s="11">
        <v>0</v>
      </c>
      <c r="BN309" s="10">
        <v>0</v>
      </c>
      <c r="BO309" s="11">
        <v>0</v>
      </c>
      <c r="BP309" s="10">
        <v>0</v>
      </c>
      <c r="BQ309" s="11">
        <v>0</v>
      </c>
      <c r="BR309" s="10">
        <v>0</v>
      </c>
      <c r="BT309" s="19">
        <f>(L309+X309+AJ309+AV309+BH309)/(VLOOKUP($D309,[1]Plan1!$B:$E,4,0))</f>
        <v>0</v>
      </c>
      <c r="BU309" s="20">
        <f>(M309+Y309+AK309+AW309+BI309)/(VLOOKUP($D309,[1]Plan1!$B:$E,4,0))</f>
        <v>0</v>
      </c>
      <c r="BV309" s="19">
        <f>(N309+Z309+AL309+AX309+BJ309)/(VLOOKUP($D309,[1]Plan1!$B:$E,4,0))</f>
        <v>0</v>
      </c>
      <c r="BW309" s="20">
        <f>(O309+AA309+AM309+AY309+BK309)/(VLOOKUP($D309,[1]Plan1!$B:$E,4,0))</f>
        <v>0</v>
      </c>
      <c r="BX309" s="19">
        <f>(P309+AB309+AN309+AZ309+BL309)/(VLOOKUP($D309,[1]Plan1!$B:$E,4,0))</f>
        <v>0</v>
      </c>
      <c r="BY309" s="20">
        <f>(Q309+AC309+AO309+BA309+BM309)/(VLOOKUP($D309,[1]Plan1!$B:$E,4,0))</f>
        <v>0</v>
      </c>
      <c r="BZ309" s="19">
        <f>(R309+AD309+AP309+BB309+BN309)/(VLOOKUP($D309,[1]Plan1!$B:$E,4,0))</f>
        <v>0</v>
      </c>
      <c r="CA309" s="20">
        <f>(S309+AE309+AQ309+BC309+BO309)/(VLOOKUP($D309,[1]Plan1!$B:$E,4,0))</f>
        <v>0</v>
      </c>
      <c r="CB309" s="19">
        <f>(T309+AF309+AR309+BD309+BP309)/(VLOOKUP($D309,[1]Plan1!$B:$E,4,0))</f>
        <v>0</v>
      </c>
      <c r="CC309" s="20">
        <f>(U309+AG309+AS309+BE309+BQ309)/(VLOOKUP($D309,[1]Plan1!$B:$E,4,0))</f>
        <v>0</v>
      </c>
      <c r="CD309" s="19">
        <f>(V309+AH309+AT309+BF309+BR309)/(VLOOKUP($D309,[1]Plan1!$B:$E,4,0))</f>
        <v>0</v>
      </c>
      <c r="CE309" s="18"/>
      <c r="CF309" s="19">
        <f>ROUND((((VLOOKUP($D309,[1]Plan1!$B:$C,2,0)/25) * (VLOOKUP(CF$1,[2]Plan1!$A:$B,2,0))) * BT309),0)</f>
        <v>0</v>
      </c>
      <c r="CG309" s="20">
        <f>ROUND((((VLOOKUP($D309,[1]Plan1!$B:$C,2,0)/25) * (VLOOKUP(CG$1,[2]Plan1!$A:$B,2,0))) * BU309),0)</f>
        <v>0</v>
      </c>
      <c r="CH309" s="19">
        <f>ROUND((((VLOOKUP($D309,[1]Plan1!$B:$C,2,0)/25) * (VLOOKUP(CH$1,[2]Plan1!$A:$B,2,0))) * BV309),0)</f>
        <v>0</v>
      </c>
      <c r="CI309" s="20">
        <f>ROUND((((VLOOKUP($D309,[1]Plan1!$B:$C,2,0)/25) * (VLOOKUP(CI$1,[2]Plan1!$A:$B,2,0))) * BW309),0)</f>
        <v>0</v>
      </c>
      <c r="CJ309" s="19">
        <f>ROUND((((VLOOKUP($D309,[1]Plan1!$B:$C,2,0)/25) * (VLOOKUP(CJ$1,[2]Plan1!$A:$B,2,0))) * BX309),0)</f>
        <v>0</v>
      </c>
      <c r="CK309" s="20">
        <f>ROUND((((VLOOKUP($D309,[1]Plan1!$B:$C,2,0)/25) * (VLOOKUP(CK$1,[2]Plan1!$A:$B,2,0))) * BY309),0)</f>
        <v>0</v>
      </c>
      <c r="CL309" s="19">
        <f>ROUND((((VLOOKUP($D309,[1]Plan1!$B:$C,2,0)/25) * (VLOOKUP(CL$1,[2]Plan1!$A:$B,2,0))) * BZ309),0)</f>
        <v>0</v>
      </c>
      <c r="CM309" s="20">
        <f>ROUND((((VLOOKUP($D309,[1]Plan1!$B:$C,2,0)/25) * (VLOOKUP(CM$1,[2]Plan1!$A:$B,2,0))) * CA309),0)</f>
        <v>0</v>
      </c>
      <c r="CN309" s="19">
        <f>ROUND((((VLOOKUP($D309,[1]Plan1!$B:$C,2,0)/25) * (VLOOKUP(CN$1,[2]Plan1!$A:$B,2,0))) * CB309),0)</f>
        <v>0</v>
      </c>
      <c r="CO309" s="20">
        <f>ROUND((((VLOOKUP($D309,[1]Plan1!$B:$C,2,0)/25) * (VLOOKUP(CO$1,[2]Plan1!$A:$B,2,0))) * CC309),0)</f>
        <v>0</v>
      </c>
      <c r="CP309" s="19">
        <f>ROUND((((VLOOKUP($D309,[1]Plan1!$B:$C,2,0)/25) * (VLOOKUP(CP$1,[2]Plan1!$A:$B,2,0))) * CD309),0)</f>
        <v>0</v>
      </c>
      <c r="CQ309" s="18"/>
      <c r="CR309" s="20">
        <f t="shared" si="16"/>
        <v>0</v>
      </c>
      <c r="CS309" s="19">
        <f>VLOOKUP(D309,[1]Plan1!$B:$C,2,0)</f>
        <v>90</v>
      </c>
      <c r="CT309" s="17">
        <f t="shared" si="17"/>
        <v>-90</v>
      </c>
      <c r="CU309" s="21">
        <f t="shared" si="19"/>
        <v>0</v>
      </c>
      <c r="CV309" s="2"/>
      <c r="CW309" s="2"/>
      <c r="CX309" s="2"/>
      <c r="CY309" s="2"/>
    </row>
    <row r="310" spans="1:103" ht="18.75" hidden="1">
      <c r="A310" s="8" t="s">
        <v>19</v>
      </c>
      <c r="B310" s="15" t="s">
        <v>52</v>
      </c>
      <c r="C310" s="15" t="s">
        <v>21</v>
      </c>
      <c r="D310" s="16" t="s">
        <v>193</v>
      </c>
      <c r="E310" s="16" t="str">
        <f>VLOOKUP(D310,[1]Plan1!$B:$D,3,0)</f>
        <v>04/05/20 a 15/05/20</v>
      </c>
      <c r="F310" s="13">
        <v>62457</v>
      </c>
      <c r="G310" s="13">
        <v>62457</v>
      </c>
      <c r="H310" s="14" t="s">
        <v>61</v>
      </c>
      <c r="I310" s="17" t="str">
        <f t="shared" si="18"/>
        <v/>
      </c>
      <c r="J310" s="17">
        <f>VLOOKUP(D310,[1]Plan1!$B:$E,4,0)</f>
        <v>4</v>
      </c>
      <c r="K310" s="18"/>
      <c r="L310" s="10">
        <v>0</v>
      </c>
      <c r="M310" s="11">
        <v>0</v>
      </c>
      <c r="N310" s="10">
        <v>0</v>
      </c>
      <c r="O310" s="11">
        <v>0</v>
      </c>
      <c r="P310" s="10">
        <v>0</v>
      </c>
      <c r="Q310" s="11">
        <v>0</v>
      </c>
      <c r="R310" s="10">
        <v>0</v>
      </c>
      <c r="S310" s="11">
        <v>0</v>
      </c>
      <c r="T310" s="10">
        <v>0</v>
      </c>
      <c r="U310" s="11">
        <v>0</v>
      </c>
      <c r="V310" s="10">
        <v>0</v>
      </c>
      <c r="W310" s="12"/>
      <c r="X310" s="10">
        <v>0</v>
      </c>
      <c r="Y310" s="11">
        <v>0</v>
      </c>
      <c r="Z310" s="10">
        <v>0</v>
      </c>
      <c r="AA310" s="11">
        <v>0</v>
      </c>
      <c r="AB310" s="10">
        <v>0</v>
      </c>
      <c r="AC310" s="11">
        <v>0</v>
      </c>
      <c r="AD310" s="10">
        <v>0</v>
      </c>
      <c r="AE310" s="11">
        <v>0</v>
      </c>
      <c r="AF310" s="10">
        <v>0</v>
      </c>
      <c r="AG310" s="11">
        <v>0</v>
      </c>
      <c r="AH310" s="10">
        <v>0</v>
      </c>
      <c r="AI310" s="12"/>
      <c r="AJ310" s="10">
        <v>0</v>
      </c>
      <c r="AK310" s="11">
        <v>0</v>
      </c>
      <c r="AL310" s="10">
        <v>0</v>
      </c>
      <c r="AM310" s="11">
        <v>0</v>
      </c>
      <c r="AN310" s="10">
        <v>0</v>
      </c>
      <c r="AO310" s="11">
        <v>0</v>
      </c>
      <c r="AP310" s="10">
        <v>0</v>
      </c>
      <c r="AQ310" s="11">
        <v>0</v>
      </c>
      <c r="AR310" s="10">
        <v>0</v>
      </c>
      <c r="AS310" s="11">
        <v>0</v>
      </c>
      <c r="AT310" s="10">
        <v>0</v>
      </c>
      <c r="AU310" s="12"/>
      <c r="AV310" s="10">
        <v>0</v>
      </c>
      <c r="AW310" s="11">
        <v>0</v>
      </c>
      <c r="AX310" s="10">
        <v>0</v>
      </c>
      <c r="AY310" s="11">
        <v>0</v>
      </c>
      <c r="AZ310" s="10">
        <v>0</v>
      </c>
      <c r="BA310" s="11">
        <v>0</v>
      </c>
      <c r="BB310" s="10">
        <v>0</v>
      </c>
      <c r="BC310" s="11">
        <v>0</v>
      </c>
      <c r="BD310" s="10">
        <v>0</v>
      </c>
      <c r="BE310" s="11">
        <v>0</v>
      </c>
      <c r="BF310" s="10">
        <v>0</v>
      </c>
      <c r="BG310" s="12"/>
      <c r="BH310" s="10">
        <v>0</v>
      </c>
      <c r="BI310" s="11">
        <v>0</v>
      </c>
      <c r="BJ310" s="10">
        <v>0</v>
      </c>
      <c r="BK310" s="11">
        <v>0</v>
      </c>
      <c r="BL310" s="10">
        <v>0</v>
      </c>
      <c r="BM310" s="11">
        <v>0</v>
      </c>
      <c r="BN310" s="10">
        <v>0</v>
      </c>
      <c r="BO310" s="11">
        <v>0</v>
      </c>
      <c r="BP310" s="10">
        <v>0</v>
      </c>
      <c r="BQ310" s="11">
        <v>0</v>
      </c>
      <c r="BR310" s="10">
        <v>0</v>
      </c>
      <c r="BT310" s="19">
        <f>(L310+X310+AJ310+AV310+BH310)/(VLOOKUP($D310,[1]Plan1!$B:$E,4,0))</f>
        <v>0</v>
      </c>
      <c r="BU310" s="20">
        <f>(M310+Y310+AK310+AW310+BI310)/(VLOOKUP($D310,[1]Plan1!$B:$E,4,0))</f>
        <v>0</v>
      </c>
      <c r="BV310" s="19">
        <f>(N310+Z310+AL310+AX310+BJ310)/(VLOOKUP($D310,[1]Plan1!$B:$E,4,0))</f>
        <v>0</v>
      </c>
      <c r="BW310" s="20">
        <f>(O310+AA310+AM310+AY310+BK310)/(VLOOKUP($D310,[1]Plan1!$B:$E,4,0))</f>
        <v>0</v>
      </c>
      <c r="BX310" s="19">
        <f>(P310+AB310+AN310+AZ310+BL310)/(VLOOKUP($D310,[1]Plan1!$B:$E,4,0))</f>
        <v>0</v>
      </c>
      <c r="BY310" s="20">
        <f>(Q310+AC310+AO310+BA310+BM310)/(VLOOKUP($D310,[1]Plan1!$B:$E,4,0))</f>
        <v>0</v>
      </c>
      <c r="BZ310" s="19">
        <f>(R310+AD310+AP310+BB310+BN310)/(VLOOKUP($D310,[1]Plan1!$B:$E,4,0))</f>
        <v>0</v>
      </c>
      <c r="CA310" s="20">
        <f>(S310+AE310+AQ310+BC310+BO310)/(VLOOKUP($D310,[1]Plan1!$B:$E,4,0))</f>
        <v>0</v>
      </c>
      <c r="CB310" s="19">
        <f>(T310+AF310+AR310+BD310+BP310)/(VLOOKUP($D310,[1]Plan1!$B:$E,4,0))</f>
        <v>0</v>
      </c>
      <c r="CC310" s="20">
        <f>(U310+AG310+AS310+BE310+BQ310)/(VLOOKUP($D310,[1]Plan1!$B:$E,4,0))</f>
        <v>0</v>
      </c>
      <c r="CD310" s="19">
        <f>(V310+AH310+AT310+BF310+BR310)/(VLOOKUP($D310,[1]Plan1!$B:$E,4,0))</f>
        <v>0</v>
      </c>
      <c r="CE310" s="18"/>
      <c r="CF310" s="19">
        <f>ROUND((((VLOOKUP($D310,[1]Plan1!$B:$C,2,0)/25) * (VLOOKUP(CF$1,[2]Plan1!$A:$B,2,0))) * BT310),0)</f>
        <v>0</v>
      </c>
      <c r="CG310" s="20">
        <f>ROUND((((VLOOKUP($D310,[1]Plan1!$B:$C,2,0)/25) * (VLOOKUP(CG$1,[2]Plan1!$A:$B,2,0))) * BU310),0)</f>
        <v>0</v>
      </c>
      <c r="CH310" s="19">
        <f>ROUND((((VLOOKUP($D310,[1]Plan1!$B:$C,2,0)/25) * (VLOOKUP(CH$1,[2]Plan1!$A:$B,2,0))) * BV310),0)</f>
        <v>0</v>
      </c>
      <c r="CI310" s="20">
        <f>ROUND((((VLOOKUP($D310,[1]Plan1!$B:$C,2,0)/25) * (VLOOKUP(CI$1,[2]Plan1!$A:$B,2,0))) * BW310),0)</f>
        <v>0</v>
      </c>
      <c r="CJ310" s="19">
        <f>ROUND((((VLOOKUP($D310,[1]Plan1!$B:$C,2,0)/25) * (VLOOKUP(CJ$1,[2]Plan1!$A:$B,2,0))) * BX310),0)</f>
        <v>0</v>
      </c>
      <c r="CK310" s="20">
        <f>ROUND((((VLOOKUP($D310,[1]Plan1!$B:$C,2,0)/25) * (VLOOKUP(CK$1,[2]Plan1!$A:$B,2,0))) * BY310),0)</f>
        <v>0</v>
      </c>
      <c r="CL310" s="19">
        <f>ROUND((((VLOOKUP($D310,[1]Plan1!$B:$C,2,0)/25) * (VLOOKUP(CL$1,[2]Plan1!$A:$B,2,0))) * BZ310),0)</f>
        <v>0</v>
      </c>
      <c r="CM310" s="20">
        <f>ROUND((((VLOOKUP($D310,[1]Plan1!$B:$C,2,0)/25) * (VLOOKUP(CM$1,[2]Plan1!$A:$B,2,0))) * CA310),0)</f>
        <v>0</v>
      </c>
      <c r="CN310" s="19">
        <f>ROUND((((VLOOKUP($D310,[1]Plan1!$B:$C,2,0)/25) * (VLOOKUP(CN$1,[2]Plan1!$A:$B,2,0))) * CB310),0)</f>
        <v>0</v>
      </c>
      <c r="CO310" s="20">
        <f>ROUND((((VLOOKUP($D310,[1]Plan1!$B:$C,2,0)/25) * (VLOOKUP(CO$1,[2]Plan1!$A:$B,2,0))) * CC310),0)</f>
        <v>0</v>
      </c>
      <c r="CP310" s="19">
        <f>ROUND((((VLOOKUP($D310,[1]Plan1!$B:$C,2,0)/25) * (VLOOKUP(CP$1,[2]Plan1!$A:$B,2,0))) * CD310),0)</f>
        <v>0</v>
      </c>
      <c r="CQ310" s="18"/>
      <c r="CR310" s="20">
        <f t="shared" si="16"/>
        <v>0</v>
      </c>
      <c r="CS310" s="19">
        <f>VLOOKUP(D310,[1]Plan1!$B:$C,2,0)</f>
        <v>90</v>
      </c>
      <c r="CT310" s="17">
        <f t="shared" si="17"/>
        <v>-90</v>
      </c>
      <c r="CU310" s="21">
        <f t="shared" si="19"/>
        <v>0</v>
      </c>
      <c r="CV310" s="2"/>
      <c r="CW310" s="2"/>
      <c r="CX310" s="2"/>
      <c r="CY310" s="2"/>
    </row>
    <row r="311" spans="1:103" ht="18.75" hidden="1">
      <c r="A311" s="8" t="s">
        <v>19</v>
      </c>
      <c r="B311" s="15" t="s">
        <v>52</v>
      </c>
      <c r="C311" s="15" t="s">
        <v>21</v>
      </c>
      <c r="D311" s="16" t="s">
        <v>193</v>
      </c>
      <c r="E311" s="16" t="str">
        <f>VLOOKUP(D311,[1]Plan1!$B:$D,3,0)</f>
        <v>04/05/20 a 15/05/20</v>
      </c>
      <c r="F311" s="13">
        <v>56533</v>
      </c>
      <c r="G311" s="13">
        <v>10910</v>
      </c>
      <c r="H311" s="14" t="s">
        <v>62</v>
      </c>
      <c r="I311" s="17" t="str">
        <f t="shared" si="18"/>
        <v/>
      </c>
      <c r="J311" s="17">
        <f>VLOOKUP(D311,[1]Plan1!$B:$E,4,0)</f>
        <v>4</v>
      </c>
      <c r="K311" s="18"/>
      <c r="L311" s="10">
        <v>0</v>
      </c>
      <c r="M311" s="11">
        <v>0</v>
      </c>
      <c r="N311" s="10">
        <v>0</v>
      </c>
      <c r="O311" s="11">
        <v>0</v>
      </c>
      <c r="P311" s="10">
        <v>0</v>
      </c>
      <c r="Q311" s="11">
        <v>0</v>
      </c>
      <c r="R311" s="10">
        <v>0</v>
      </c>
      <c r="S311" s="11">
        <v>0</v>
      </c>
      <c r="T311" s="10">
        <v>0</v>
      </c>
      <c r="U311" s="11">
        <v>0</v>
      </c>
      <c r="V311" s="10">
        <v>0</v>
      </c>
      <c r="W311" s="12"/>
      <c r="X311" s="10">
        <v>0</v>
      </c>
      <c r="Y311" s="11">
        <v>0</v>
      </c>
      <c r="Z311" s="10">
        <v>0</v>
      </c>
      <c r="AA311" s="11">
        <v>0</v>
      </c>
      <c r="AB311" s="10">
        <v>0</v>
      </c>
      <c r="AC311" s="11">
        <v>0</v>
      </c>
      <c r="AD311" s="10">
        <v>0</v>
      </c>
      <c r="AE311" s="11">
        <v>0</v>
      </c>
      <c r="AF311" s="10">
        <v>0</v>
      </c>
      <c r="AG311" s="11">
        <v>0</v>
      </c>
      <c r="AH311" s="10">
        <v>0</v>
      </c>
      <c r="AI311" s="12"/>
      <c r="AJ311" s="10">
        <v>0</v>
      </c>
      <c r="AK311" s="11">
        <v>0</v>
      </c>
      <c r="AL311" s="10">
        <v>0</v>
      </c>
      <c r="AM311" s="11">
        <v>0</v>
      </c>
      <c r="AN311" s="10">
        <v>0</v>
      </c>
      <c r="AO311" s="11">
        <v>0</v>
      </c>
      <c r="AP311" s="10">
        <v>0</v>
      </c>
      <c r="AQ311" s="11">
        <v>0</v>
      </c>
      <c r="AR311" s="10">
        <v>0</v>
      </c>
      <c r="AS311" s="11">
        <v>0</v>
      </c>
      <c r="AT311" s="10">
        <v>0</v>
      </c>
      <c r="AU311" s="12"/>
      <c r="AV311" s="10">
        <v>0</v>
      </c>
      <c r="AW311" s="11">
        <v>0</v>
      </c>
      <c r="AX311" s="10">
        <v>0</v>
      </c>
      <c r="AY311" s="11">
        <v>0</v>
      </c>
      <c r="AZ311" s="10">
        <v>0</v>
      </c>
      <c r="BA311" s="11">
        <v>0</v>
      </c>
      <c r="BB311" s="10">
        <v>0</v>
      </c>
      <c r="BC311" s="11">
        <v>0</v>
      </c>
      <c r="BD311" s="10">
        <v>0</v>
      </c>
      <c r="BE311" s="11">
        <v>0</v>
      </c>
      <c r="BF311" s="10">
        <v>0</v>
      </c>
      <c r="BG311" s="12"/>
      <c r="BH311" s="10">
        <v>0</v>
      </c>
      <c r="BI311" s="11">
        <v>0</v>
      </c>
      <c r="BJ311" s="10">
        <v>0</v>
      </c>
      <c r="BK311" s="11">
        <v>0</v>
      </c>
      <c r="BL311" s="10">
        <v>0</v>
      </c>
      <c r="BM311" s="11">
        <v>0</v>
      </c>
      <c r="BN311" s="10">
        <v>0</v>
      </c>
      <c r="BO311" s="11">
        <v>0</v>
      </c>
      <c r="BP311" s="10">
        <v>0</v>
      </c>
      <c r="BQ311" s="11">
        <v>0</v>
      </c>
      <c r="BR311" s="10">
        <v>0</v>
      </c>
      <c r="BT311" s="19">
        <f>(L311+X311+AJ311+AV311+BH311)/(VLOOKUP($D311,[1]Plan1!$B:$E,4,0))</f>
        <v>0</v>
      </c>
      <c r="BU311" s="20">
        <f>(M311+Y311+AK311+AW311+BI311)/(VLOOKUP($D311,[1]Plan1!$B:$E,4,0))</f>
        <v>0</v>
      </c>
      <c r="BV311" s="19">
        <f>(N311+Z311+AL311+AX311+BJ311)/(VLOOKUP($D311,[1]Plan1!$B:$E,4,0))</f>
        <v>0</v>
      </c>
      <c r="BW311" s="20">
        <f>(O311+AA311+AM311+AY311+BK311)/(VLOOKUP($D311,[1]Plan1!$B:$E,4,0))</f>
        <v>0</v>
      </c>
      <c r="BX311" s="19">
        <f>(P311+AB311+AN311+AZ311+BL311)/(VLOOKUP($D311,[1]Plan1!$B:$E,4,0))</f>
        <v>0</v>
      </c>
      <c r="BY311" s="20">
        <f>(Q311+AC311+AO311+BA311+BM311)/(VLOOKUP($D311,[1]Plan1!$B:$E,4,0))</f>
        <v>0</v>
      </c>
      <c r="BZ311" s="19">
        <f>(R311+AD311+AP311+BB311+BN311)/(VLOOKUP($D311,[1]Plan1!$B:$E,4,0))</f>
        <v>0</v>
      </c>
      <c r="CA311" s="20">
        <f>(S311+AE311+AQ311+BC311+BO311)/(VLOOKUP($D311,[1]Plan1!$B:$E,4,0))</f>
        <v>0</v>
      </c>
      <c r="CB311" s="19">
        <f>(T311+AF311+AR311+BD311+BP311)/(VLOOKUP($D311,[1]Plan1!$B:$E,4,0))</f>
        <v>0</v>
      </c>
      <c r="CC311" s="20">
        <f>(U311+AG311+AS311+BE311+BQ311)/(VLOOKUP($D311,[1]Plan1!$B:$E,4,0))</f>
        <v>0</v>
      </c>
      <c r="CD311" s="19">
        <f>(V311+AH311+AT311+BF311+BR311)/(VLOOKUP($D311,[1]Plan1!$B:$E,4,0))</f>
        <v>0</v>
      </c>
      <c r="CE311" s="18"/>
      <c r="CF311" s="19">
        <f>ROUND((((VLOOKUP($D311,[1]Plan1!$B:$C,2,0)/25) * (VLOOKUP(CF$1,[2]Plan1!$A:$B,2,0))) * BT311),0)</f>
        <v>0</v>
      </c>
      <c r="CG311" s="20">
        <f>ROUND((((VLOOKUP($D311,[1]Plan1!$B:$C,2,0)/25) * (VLOOKUP(CG$1,[2]Plan1!$A:$B,2,0))) * BU311),0)</f>
        <v>0</v>
      </c>
      <c r="CH311" s="19">
        <f>ROUND((((VLOOKUP($D311,[1]Plan1!$B:$C,2,0)/25) * (VLOOKUP(CH$1,[2]Plan1!$A:$B,2,0))) * BV311),0)</f>
        <v>0</v>
      </c>
      <c r="CI311" s="20">
        <f>ROUND((((VLOOKUP($D311,[1]Plan1!$B:$C,2,0)/25) * (VLOOKUP(CI$1,[2]Plan1!$A:$B,2,0))) * BW311),0)</f>
        <v>0</v>
      </c>
      <c r="CJ311" s="19">
        <f>ROUND((((VLOOKUP($D311,[1]Plan1!$B:$C,2,0)/25) * (VLOOKUP(CJ$1,[2]Plan1!$A:$B,2,0))) * BX311),0)</f>
        <v>0</v>
      </c>
      <c r="CK311" s="20">
        <f>ROUND((((VLOOKUP($D311,[1]Plan1!$B:$C,2,0)/25) * (VLOOKUP(CK$1,[2]Plan1!$A:$B,2,0))) * BY311),0)</f>
        <v>0</v>
      </c>
      <c r="CL311" s="19">
        <f>ROUND((((VLOOKUP($D311,[1]Plan1!$B:$C,2,0)/25) * (VLOOKUP(CL$1,[2]Plan1!$A:$B,2,0))) * BZ311),0)</f>
        <v>0</v>
      </c>
      <c r="CM311" s="20">
        <f>ROUND((((VLOOKUP($D311,[1]Plan1!$B:$C,2,0)/25) * (VLOOKUP(CM$1,[2]Plan1!$A:$B,2,0))) * CA311),0)</f>
        <v>0</v>
      </c>
      <c r="CN311" s="19">
        <f>ROUND((((VLOOKUP($D311,[1]Plan1!$B:$C,2,0)/25) * (VLOOKUP(CN$1,[2]Plan1!$A:$B,2,0))) * CB311),0)</f>
        <v>0</v>
      </c>
      <c r="CO311" s="20">
        <f>ROUND((((VLOOKUP($D311,[1]Plan1!$B:$C,2,0)/25) * (VLOOKUP(CO$1,[2]Plan1!$A:$B,2,0))) * CC311),0)</f>
        <v>0</v>
      </c>
      <c r="CP311" s="19">
        <f>ROUND((((VLOOKUP($D311,[1]Plan1!$B:$C,2,0)/25) * (VLOOKUP(CP$1,[2]Plan1!$A:$B,2,0))) * CD311),0)</f>
        <v>0</v>
      </c>
      <c r="CQ311" s="18"/>
      <c r="CR311" s="20">
        <f t="shared" si="16"/>
        <v>0</v>
      </c>
      <c r="CS311" s="19">
        <f>VLOOKUP(D311,[1]Plan1!$B:$C,2,0)</f>
        <v>90</v>
      </c>
      <c r="CT311" s="17">
        <f t="shared" si="17"/>
        <v>-90</v>
      </c>
      <c r="CU311" s="21">
        <f t="shared" si="19"/>
        <v>0</v>
      </c>
      <c r="CV311" s="2"/>
      <c r="CW311" s="2"/>
      <c r="CX311" s="2"/>
      <c r="CY311" s="2"/>
    </row>
    <row r="312" spans="1:103" ht="18.75" hidden="1">
      <c r="A312" s="8" t="s">
        <v>19</v>
      </c>
      <c r="B312" s="15" t="s">
        <v>52</v>
      </c>
      <c r="C312" s="15" t="s">
        <v>21</v>
      </c>
      <c r="D312" s="16" t="s">
        <v>193</v>
      </c>
      <c r="E312" s="16" t="str">
        <f>VLOOKUP(D312,[1]Plan1!$B:$D,3,0)</f>
        <v>04/05/20 a 15/05/20</v>
      </c>
      <c r="F312" s="13">
        <v>103725</v>
      </c>
      <c r="G312" s="13">
        <v>7928</v>
      </c>
      <c r="H312" s="14" t="s">
        <v>63</v>
      </c>
      <c r="I312" s="17" t="str">
        <f t="shared" si="18"/>
        <v/>
      </c>
      <c r="J312" s="17">
        <f>VLOOKUP(D312,[1]Plan1!$B:$E,4,0)</f>
        <v>4</v>
      </c>
      <c r="K312" s="18"/>
      <c r="L312" s="10">
        <v>0</v>
      </c>
      <c r="M312" s="11">
        <v>0</v>
      </c>
      <c r="N312" s="10">
        <v>0</v>
      </c>
      <c r="O312" s="11">
        <v>0</v>
      </c>
      <c r="P312" s="10">
        <v>0</v>
      </c>
      <c r="Q312" s="11">
        <v>0</v>
      </c>
      <c r="R312" s="10">
        <v>0</v>
      </c>
      <c r="S312" s="11">
        <v>0</v>
      </c>
      <c r="T312" s="10">
        <v>0</v>
      </c>
      <c r="U312" s="11">
        <v>0</v>
      </c>
      <c r="V312" s="10">
        <v>0</v>
      </c>
      <c r="W312" s="12"/>
      <c r="X312" s="10">
        <v>0</v>
      </c>
      <c r="Y312" s="11">
        <v>0</v>
      </c>
      <c r="Z312" s="10">
        <v>0</v>
      </c>
      <c r="AA312" s="11">
        <v>0</v>
      </c>
      <c r="AB312" s="10">
        <v>0</v>
      </c>
      <c r="AC312" s="11">
        <v>0</v>
      </c>
      <c r="AD312" s="10">
        <v>0</v>
      </c>
      <c r="AE312" s="11">
        <v>0</v>
      </c>
      <c r="AF312" s="10">
        <v>0</v>
      </c>
      <c r="AG312" s="11">
        <v>0</v>
      </c>
      <c r="AH312" s="10">
        <v>0</v>
      </c>
      <c r="AI312" s="12"/>
      <c r="AJ312" s="10">
        <v>0</v>
      </c>
      <c r="AK312" s="11">
        <v>0</v>
      </c>
      <c r="AL312" s="10">
        <v>0</v>
      </c>
      <c r="AM312" s="11">
        <v>0</v>
      </c>
      <c r="AN312" s="10">
        <v>0</v>
      </c>
      <c r="AO312" s="11">
        <v>0</v>
      </c>
      <c r="AP312" s="10">
        <v>0</v>
      </c>
      <c r="AQ312" s="11">
        <v>0</v>
      </c>
      <c r="AR312" s="10">
        <v>0</v>
      </c>
      <c r="AS312" s="11">
        <v>0</v>
      </c>
      <c r="AT312" s="10">
        <v>0</v>
      </c>
      <c r="AU312" s="12"/>
      <c r="AV312" s="10">
        <v>0</v>
      </c>
      <c r="AW312" s="11">
        <v>0</v>
      </c>
      <c r="AX312" s="10">
        <v>0</v>
      </c>
      <c r="AY312" s="11">
        <v>0</v>
      </c>
      <c r="AZ312" s="10">
        <v>0</v>
      </c>
      <c r="BA312" s="11">
        <v>0</v>
      </c>
      <c r="BB312" s="10">
        <v>0</v>
      </c>
      <c r="BC312" s="11">
        <v>0</v>
      </c>
      <c r="BD312" s="10">
        <v>0</v>
      </c>
      <c r="BE312" s="11">
        <v>0</v>
      </c>
      <c r="BF312" s="10">
        <v>0</v>
      </c>
      <c r="BG312" s="12"/>
      <c r="BH312" s="10">
        <v>0</v>
      </c>
      <c r="BI312" s="11">
        <v>0</v>
      </c>
      <c r="BJ312" s="10">
        <v>0</v>
      </c>
      <c r="BK312" s="11">
        <v>0</v>
      </c>
      <c r="BL312" s="10">
        <v>0</v>
      </c>
      <c r="BM312" s="11">
        <v>0</v>
      </c>
      <c r="BN312" s="10">
        <v>0</v>
      </c>
      <c r="BO312" s="11">
        <v>0</v>
      </c>
      <c r="BP312" s="10">
        <v>0</v>
      </c>
      <c r="BQ312" s="11">
        <v>0</v>
      </c>
      <c r="BR312" s="10">
        <v>0</v>
      </c>
      <c r="BT312" s="19">
        <f>(L312+X312+AJ312+AV312+BH312)/(VLOOKUP($D312,[1]Plan1!$B:$E,4,0))</f>
        <v>0</v>
      </c>
      <c r="BU312" s="20">
        <f>(M312+Y312+AK312+AW312+BI312)/(VLOOKUP($D312,[1]Plan1!$B:$E,4,0))</f>
        <v>0</v>
      </c>
      <c r="BV312" s="19">
        <f>(N312+Z312+AL312+AX312+BJ312)/(VLOOKUP($D312,[1]Plan1!$B:$E,4,0))</f>
        <v>0</v>
      </c>
      <c r="BW312" s="20">
        <f>(O312+AA312+AM312+AY312+BK312)/(VLOOKUP($D312,[1]Plan1!$B:$E,4,0))</f>
        <v>0</v>
      </c>
      <c r="BX312" s="19">
        <f>(P312+AB312+AN312+AZ312+BL312)/(VLOOKUP($D312,[1]Plan1!$B:$E,4,0))</f>
        <v>0</v>
      </c>
      <c r="BY312" s="20">
        <f>(Q312+AC312+AO312+BA312+BM312)/(VLOOKUP($D312,[1]Plan1!$B:$E,4,0))</f>
        <v>0</v>
      </c>
      <c r="BZ312" s="19">
        <f>(R312+AD312+AP312+BB312+BN312)/(VLOOKUP($D312,[1]Plan1!$B:$E,4,0))</f>
        <v>0</v>
      </c>
      <c r="CA312" s="20">
        <f>(S312+AE312+AQ312+BC312+BO312)/(VLOOKUP($D312,[1]Plan1!$B:$E,4,0))</f>
        <v>0</v>
      </c>
      <c r="CB312" s="19">
        <f>(T312+AF312+AR312+BD312+BP312)/(VLOOKUP($D312,[1]Plan1!$B:$E,4,0))</f>
        <v>0</v>
      </c>
      <c r="CC312" s="20">
        <f>(U312+AG312+AS312+BE312+BQ312)/(VLOOKUP($D312,[1]Plan1!$B:$E,4,0))</f>
        <v>0</v>
      </c>
      <c r="CD312" s="19">
        <f>(V312+AH312+AT312+BF312+BR312)/(VLOOKUP($D312,[1]Plan1!$B:$E,4,0))</f>
        <v>0</v>
      </c>
      <c r="CE312" s="18"/>
      <c r="CF312" s="19">
        <f>ROUND((((VLOOKUP($D312,[1]Plan1!$B:$C,2,0)/25) * (VLOOKUP(CF$1,[2]Plan1!$A:$B,2,0))) * BT312),0)</f>
        <v>0</v>
      </c>
      <c r="CG312" s="20">
        <f>ROUND((((VLOOKUP($D312,[1]Plan1!$B:$C,2,0)/25) * (VLOOKUP(CG$1,[2]Plan1!$A:$B,2,0))) * BU312),0)</f>
        <v>0</v>
      </c>
      <c r="CH312" s="19">
        <f>ROUND((((VLOOKUP($D312,[1]Plan1!$B:$C,2,0)/25) * (VLOOKUP(CH$1,[2]Plan1!$A:$B,2,0))) * BV312),0)</f>
        <v>0</v>
      </c>
      <c r="CI312" s="20">
        <f>ROUND((((VLOOKUP($D312,[1]Plan1!$B:$C,2,0)/25) * (VLOOKUP(CI$1,[2]Plan1!$A:$B,2,0))) * BW312),0)</f>
        <v>0</v>
      </c>
      <c r="CJ312" s="19">
        <f>ROUND((((VLOOKUP($D312,[1]Plan1!$B:$C,2,0)/25) * (VLOOKUP(CJ$1,[2]Plan1!$A:$B,2,0))) * BX312),0)</f>
        <v>0</v>
      </c>
      <c r="CK312" s="20">
        <f>ROUND((((VLOOKUP($D312,[1]Plan1!$B:$C,2,0)/25) * (VLOOKUP(CK$1,[2]Plan1!$A:$B,2,0))) * BY312),0)</f>
        <v>0</v>
      </c>
      <c r="CL312" s="19">
        <f>ROUND((((VLOOKUP($D312,[1]Plan1!$B:$C,2,0)/25) * (VLOOKUP(CL$1,[2]Plan1!$A:$B,2,0))) * BZ312),0)</f>
        <v>0</v>
      </c>
      <c r="CM312" s="20">
        <f>ROUND((((VLOOKUP($D312,[1]Plan1!$B:$C,2,0)/25) * (VLOOKUP(CM$1,[2]Plan1!$A:$B,2,0))) * CA312),0)</f>
        <v>0</v>
      </c>
      <c r="CN312" s="19">
        <f>ROUND((((VLOOKUP($D312,[1]Plan1!$B:$C,2,0)/25) * (VLOOKUP(CN$1,[2]Plan1!$A:$B,2,0))) * CB312),0)</f>
        <v>0</v>
      </c>
      <c r="CO312" s="20">
        <f>ROUND((((VLOOKUP($D312,[1]Plan1!$B:$C,2,0)/25) * (VLOOKUP(CO$1,[2]Plan1!$A:$B,2,0))) * CC312),0)</f>
        <v>0</v>
      </c>
      <c r="CP312" s="19">
        <f>ROUND((((VLOOKUP($D312,[1]Plan1!$B:$C,2,0)/25) * (VLOOKUP(CP$1,[2]Plan1!$A:$B,2,0))) * CD312),0)</f>
        <v>0</v>
      </c>
      <c r="CQ312" s="18"/>
      <c r="CR312" s="20">
        <f t="shared" si="16"/>
        <v>0</v>
      </c>
      <c r="CS312" s="19">
        <f>VLOOKUP(D312,[1]Plan1!$B:$C,2,0)</f>
        <v>90</v>
      </c>
      <c r="CT312" s="17">
        <f t="shared" si="17"/>
        <v>-90</v>
      </c>
      <c r="CU312" s="21">
        <f t="shared" si="19"/>
        <v>0</v>
      </c>
      <c r="CV312" s="2"/>
      <c r="CW312" s="2"/>
      <c r="CX312" s="2"/>
      <c r="CY312" s="2"/>
    </row>
    <row r="313" spans="1:103" ht="18.75" hidden="1">
      <c r="A313" s="8" t="s">
        <v>19</v>
      </c>
      <c r="B313" s="15" t="s">
        <v>52</v>
      </c>
      <c r="C313" s="15" t="s">
        <v>21</v>
      </c>
      <c r="D313" s="16" t="s">
        <v>193</v>
      </c>
      <c r="E313" s="16" t="str">
        <f>VLOOKUP(D313,[1]Plan1!$B:$D,3,0)</f>
        <v>04/05/20 a 15/05/20</v>
      </c>
      <c r="F313" s="13">
        <v>81071</v>
      </c>
      <c r="G313" s="13">
        <v>8856</v>
      </c>
      <c r="H313" s="14" t="s">
        <v>64</v>
      </c>
      <c r="I313" s="17" t="str">
        <f t="shared" si="18"/>
        <v/>
      </c>
      <c r="J313" s="17">
        <f>VLOOKUP(D313,[1]Plan1!$B:$E,4,0)</f>
        <v>4</v>
      </c>
      <c r="K313" s="18"/>
      <c r="L313" s="10">
        <v>0</v>
      </c>
      <c r="M313" s="11">
        <v>0</v>
      </c>
      <c r="N313" s="10">
        <v>0</v>
      </c>
      <c r="O313" s="11">
        <v>0</v>
      </c>
      <c r="P313" s="10">
        <v>0</v>
      </c>
      <c r="Q313" s="11">
        <v>0</v>
      </c>
      <c r="R313" s="10">
        <v>0</v>
      </c>
      <c r="S313" s="11">
        <v>0</v>
      </c>
      <c r="T313" s="10">
        <v>0</v>
      </c>
      <c r="U313" s="11">
        <v>0</v>
      </c>
      <c r="V313" s="10">
        <v>0</v>
      </c>
      <c r="W313" s="12"/>
      <c r="X313" s="10">
        <v>0</v>
      </c>
      <c r="Y313" s="11">
        <v>0</v>
      </c>
      <c r="Z313" s="10">
        <v>0</v>
      </c>
      <c r="AA313" s="11">
        <v>0</v>
      </c>
      <c r="AB313" s="10">
        <v>0</v>
      </c>
      <c r="AC313" s="11">
        <v>0</v>
      </c>
      <c r="AD313" s="10">
        <v>0</v>
      </c>
      <c r="AE313" s="11">
        <v>0</v>
      </c>
      <c r="AF313" s="10">
        <v>0</v>
      </c>
      <c r="AG313" s="11">
        <v>0</v>
      </c>
      <c r="AH313" s="10">
        <v>0</v>
      </c>
      <c r="AI313" s="12"/>
      <c r="AJ313" s="10">
        <v>0</v>
      </c>
      <c r="AK313" s="11">
        <v>0</v>
      </c>
      <c r="AL313" s="10">
        <v>0</v>
      </c>
      <c r="AM313" s="11">
        <v>0</v>
      </c>
      <c r="AN313" s="10">
        <v>0</v>
      </c>
      <c r="AO313" s="11">
        <v>0</v>
      </c>
      <c r="AP313" s="10">
        <v>0</v>
      </c>
      <c r="AQ313" s="11">
        <v>0</v>
      </c>
      <c r="AR313" s="10">
        <v>0</v>
      </c>
      <c r="AS313" s="11">
        <v>0</v>
      </c>
      <c r="AT313" s="10">
        <v>0</v>
      </c>
      <c r="AU313" s="12"/>
      <c r="AV313" s="10">
        <v>0</v>
      </c>
      <c r="AW313" s="11">
        <v>0</v>
      </c>
      <c r="AX313" s="10">
        <v>0</v>
      </c>
      <c r="AY313" s="11">
        <v>0</v>
      </c>
      <c r="AZ313" s="10">
        <v>0</v>
      </c>
      <c r="BA313" s="11">
        <v>0</v>
      </c>
      <c r="BB313" s="10">
        <v>0</v>
      </c>
      <c r="BC313" s="11">
        <v>0</v>
      </c>
      <c r="BD313" s="10">
        <v>0</v>
      </c>
      <c r="BE313" s="11">
        <v>0</v>
      </c>
      <c r="BF313" s="10">
        <v>0</v>
      </c>
      <c r="BG313" s="12"/>
      <c r="BH313" s="10">
        <v>0</v>
      </c>
      <c r="BI313" s="11">
        <v>0</v>
      </c>
      <c r="BJ313" s="10">
        <v>0</v>
      </c>
      <c r="BK313" s="11">
        <v>0</v>
      </c>
      <c r="BL313" s="10">
        <v>0</v>
      </c>
      <c r="BM313" s="11">
        <v>0</v>
      </c>
      <c r="BN313" s="10">
        <v>0</v>
      </c>
      <c r="BO313" s="11">
        <v>0</v>
      </c>
      <c r="BP313" s="10">
        <v>0</v>
      </c>
      <c r="BQ313" s="11">
        <v>0</v>
      </c>
      <c r="BR313" s="10">
        <v>0</v>
      </c>
      <c r="BT313" s="19">
        <f>(L313+X313+AJ313+AV313+BH313)/(VLOOKUP($D313,[1]Plan1!$B:$E,4,0))</f>
        <v>0</v>
      </c>
      <c r="BU313" s="20">
        <f>(M313+Y313+AK313+AW313+BI313)/(VLOOKUP($D313,[1]Plan1!$B:$E,4,0))</f>
        <v>0</v>
      </c>
      <c r="BV313" s="19">
        <f>(N313+Z313+AL313+AX313+BJ313)/(VLOOKUP($D313,[1]Plan1!$B:$E,4,0))</f>
        <v>0</v>
      </c>
      <c r="BW313" s="20">
        <f>(O313+AA313+AM313+AY313+BK313)/(VLOOKUP($D313,[1]Plan1!$B:$E,4,0))</f>
        <v>0</v>
      </c>
      <c r="BX313" s="19">
        <f>(P313+AB313+AN313+AZ313+BL313)/(VLOOKUP($D313,[1]Plan1!$B:$E,4,0))</f>
        <v>0</v>
      </c>
      <c r="BY313" s="20">
        <f>(Q313+AC313+AO313+BA313+BM313)/(VLOOKUP($D313,[1]Plan1!$B:$E,4,0))</f>
        <v>0</v>
      </c>
      <c r="BZ313" s="19">
        <f>(R313+AD313+AP313+BB313+BN313)/(VLOOKUP($D313,[1]Plan1!$B:$E,4,0))</f>
        <v>0</v>
      </c>
      <c r="CA313" s="20">
        <f>(S313+AE313+AQ313+BC313+BO313)/(VLOOKUP($D313,[1]Plan1!$B:$E,4,0))</f>
        <v>0</v>
      </c>
      <c r="CB313" s="19">
        <f>(T313+AF313+AR313+BD313+BP313)/(VLOOKUP($D313,[1]Plan1!$B:$E,4,0))</f>
        <v>0</v>
      </c>
      <c r="CC313" s="20">
        <f>(U313+AG313+AS313+BE313+BQ313)/(VLOOKUP($D313,[1]Plan1!$B:$E,4,0))</f>
        <v>0</v>
      </c>
      <c r="CD313" s="19">
        <f>(V313+AH313+AT313+BF313+BR313)/(VLOOKUP($D313,[1]Plan1!$B:$E,4,0))</f>
        <v>0</v>
      </c>
      <c r="CE313" s="18"/>
      <c r="CF313" s="19">
        <f>ROUND((((VLOOKUP($D313,[1]Plan1!$B:$C,2,0)/25) * (VLOOKUP(CF$1,[2]Plan1!$A:$B,2,0))) * BT313),0)</f>
        <v>0</v>
      </c>
      <c r="CG313" s="20">
        <f>ROUND((((VLOOKUP($D313,[1]Plan1!$B:$C,2,0)/25) * (VLOOKUP(CG$1,[2]Plan1!$A:$B,2,0))) * BU313),0)</f>
        <v>0</v>
      </c>
      <c r="CH313" s="19">
        <f>ROUND((((VLOOKUP($D313,[1]Plan1!$B:$C,2,0)/25) * (VLOOKUP(CH$1,[2]Plan1!$A:$B,2,0))) * BV313),0)</f>
        <v>0</v>
      </c>
      <c r="CI313" s="20">
        <f>ROUND((((VLOOKUP($D313,[1]Plan1!$B:$C,2,0)/25) * (VLOOKUP(CI$1,[2]Plan1!$A:$B,2,0))) * BW313),0)</f>
        <v>0</v>
      </c>
      <c r="CJ313" s="19">
        <f>ROUND((((VLOOKUP($D313,[1]Plan1!$B:$C,2,0)/25) * (VLOOKUP(CJ$1,[2]Plan1!$A:$B,2,0))) * BX313),0)</f>
        <v>0</v>
      </c>
      <c r="CK313" s="20">
        <f>ROUND((((VLOOKUP($D313,[1]Plan1!$B:$C,2,0)/25) * (VLOOKUP(CK$1,[2]Plan1!$A:$B,2,0))) * BY313),0)</f>
        <v>0</v>
      </c>
      <c r="CL313" s="19">
        <f>ROUND((((VLOOKUP($D313,[1]Plan1!$B:$C,2,0)/25) * (VLOOKUP(CL$1,[2]Plan1!$A:$B,2,0))) * BZ313),0)</f>
        <v>0</v>
      </c>
      <c r="CM313" s="20">
        <f>ROUND((((VLOOKUP($D313,[1]Plan1!$B:$C,2,0)/25) * (VLOOKUP(CM$1,[2]Plan1!$A:$B,2,0))) * CA313),0)</f>
        <v>0</v>
      </c>
      <c r="CN313" s="19">
        <f>ROUND((((VLOOKUP($D313,[1]Plan1!$B:$C,2,0)/25) * (VLOOKUP(CN$1,[2]Plan1!$A:$B,2,0))) * CB313),0)</f>
        <v>0</v>
      </c>
      <c r="CO313" s="20">
        <f>ROUND((((VLOOKUP($D313,[1]Plan1!$B:$C,2,0)/25) * (VLOOKUP(CO$1,[2]Plan1!$A:$B,2,0))) * CC313),0)</f>
        <v>0</v>
      </c>
      <c r="CP313" s="19">
        <f>ROUND((((VLOOKUP($D313,[1]Plan1!$B:$C,2,0)/25) * (VLOOKUP(CP$1,[2]Plan1!$A:$B,2,0))) * CD313),0)</f>
        <v>0</v>
      </c>
      <c r="CQ313" s="18"/>
      <c r="CR313" s="20">
        <f t="shared" si="16"/>
        <v>0</v>
      </c>
      <c r="CS313" s="19">
        <f>VLOOKUP(D313,[1]Plan1!$B:$C,2,0)</f>
        <v>90</v>
      </c>
      <c r="CT313" s="17">
        <f t="shared" si="17"/>
        <v>-90</v>
      </c>
      <c r="CU313" s="21">
        <f t="shared" si="19"/>
        <v>0</v>
      </c>
      <c r="CV313" s="2"/>
      <c r="CW313" s="2"/>
      <c r="CX313" s="2"/>
      <c r="CY313" s="2"/>
    </row>
    <row r="314" spans="1:103" ht="18.75" hidden="1">
      <c r="A314" s="8" t="s">
        <v>19</v>
      </c>
      <c r="B314" s="15" t="s">
        <v>52</v>
      </c>
      <c r="C314" s="15" t="s">
        <v>21</v>
      </c>
      <c r="D314" s="16" t="s">
        <v>193</v>
      </c>
      <c r="E314" s="16" t="str">
        <f>VLOOKUP(D314,[1]Plan1!$B:$D,3,0)</f>
        <v>04/05/20 a 15/05/20</v>
      </c>
      <c r="F314" s="13">
        <v>74507</v>
      </c>
      <c r="G314" s="13">
        <v>10988</v>
      </c>
      <c r="H314" s="14" t="s">
        <v>65</v>
      </c>
      <c r="I314" s="17" t="str">
        <f t="shared" si="18"/>
        <v/>
      </c>
      <c r="J314" s="17">
        <f>VLOOKUP(D314,[1]Plan1!$B:$E,4,0)</f>
        <v>4</v>
      </c>
      <c r="K314" s="18"/>
      <c r="L314" s="10">
        <v>0</v>
      </c>
      <c r="M314" s="11">
        <v>0</v>
      </c>
      <c r="N314" s="10">
        <v>0</v>
      </c>
      <c r="O314" s="11">
        <v>0</v>
      </c>
      <c r="P314" s="10">
        <v>0</v>
      </c>
      <c r="Q314" s="11">
        <v>0</v>
      </c>
      <c r="R314" s="10">
        <v>0</v>
      </c>
      <c r="S314" s="11">
        <v>0</v>
      </c>
      <c r="T314" s="10">
        <v>0</v>
      </c>
      <c r="U314" s="11">
        <v>0</v>
      </c>
      <c r="V314" s="10">
        <v>0</v>
      </c>
      <c r="W314" s="12"/>
      <c r="X314" s="10">
        <v>0</v>
      </c>
      <c r="Y314" s="11">
        <v>0</v>
      </c>
      <c r="Z314" s="10">
        <v>0</v>
      </c>
      <c r="AA314" s="11">
        <v>0</v>
      </c>
      <c r="AB314" s="10">
        <v>0</v>
      </c>
      <c r="AC314" s="11">
        <v>0</v>
      </c>
      <c r="AD314" s="10">
        <v>0</v>
      </c>
      <c r="AE314" s="11">
        <v>0</v>
      </c>
      <c r="AF314" s="10">
        <v>0</v>
      </c>
      <c r="AG314" s="11">
        <v>0</v>
      </c>
      <c r="AH314" s="10">
        <v>0</v>
      </c>
      <c r="AI314" s="12"/>
      <c r="AJ314" s="10">
        <v>0</v>
      </c>
      <c r="AK314" s="11">
        <v>0</v>
      </c>
      <c r="AL314" s="10">
        <v>0</v>
      </c>
      <c r="AM314" s="11">
        <v>0</v>
      </c>
      <c r="AN314" s="10">
        <v>0</v>
      </c>
      <c r="AO314" s="11">
        <v>0</v>
      </c>
      <c r="AP314" s="10">
        <v>0</v>
      </c>
      <c r="AQ314" s="11">
        <v>0</v>
      </c>
      <c r="AR314" s="10">
        <v>0</v>
      </c>
      <c r="AS314" s="11">
        <v>0</v>
      </c>
      <c r="AT314" s="10">
        <v>0</v>
      </c>
      <c r="AU314" s="12"/>
      <c r="AV314" s="10">
        <v>0</v>
      </c>
      <c r="AW314" s="11">
        <v>0</v>
      </c>
      <c r="AX314" s="10">
        <v>0</v>
      </c>
      <c r="AY314" s="11">
        <v>0</v>
      </c>
      <c r="AZ314" s="10">
        <v>0</v>
      </c>
      <c r="BA314" s="11">
        <v>0</v>
      </c>
      <c r="BB314" s="10">
        <v>0</v>
      </c>
      <c r="BC314" s="11">
        <v>0</v>
      </c>
      <c r="BD314" s="10">
        <v>0</v>
      </c>
      <c r="BE314" s="11">
        <v>0</v>
      </c>
      <c r="BF314" s="10">
        <v>0</v>
      </c>
      <c r="BG314" s="12"/>
      <c r="BH314" s="10">
        <v>0</v>
      </c>
      <c r="BI314" s="11">
        <v>0</v>
      </c>
      <c r="BJ314" s="10">
        <v>0</v>
      </c>
      <c r="BK314" s="11">
        <v>0</v>
      </c>
      <c r="BL314" s="10">
        <v>0</v>
      </c>
      <c r="BM314" s="11">
        <v>0</v>
      </c>
      <c r="BN314" s="10">
        <v>0</v>
      </c>
      <c r="BO314" s="11">
        <v>0</v>
      </c>
      <c r="BP314" s="10">
        <v>0</v>
      </c>
      <c r="BQ314" s="11">
        <v>0</v>
      </c>
      <c r="BR314" s="10">
        <v>0</v>
      </c>
      <c r="BT314" s="19">
        <f>(L314+X314+AJ314+AV314+BH314)/(VLOOKUP($D314,[1]Plan1!$B:$E,4,0))</f>
        <v>0</v>
      </c>
      <c r="BU314" s="20">
        <f>(M314+Y314+AK314+AW314+BI314)/(VLOOKUP($D314,[1]Plan1!$B:$E,4,0))</f>
        <v>0</v>
      </c>
      <c r="BV314" s="19">
        <f>(N314+Z314+AL314+AX314+BJ314)/(VLOOKUP($D314,[1]Plan1!$B:$E,4,0))</f>
        <v>0</v>
      </c>
      <c r="BW314" s="20">
        <f>(O314+AA314+AM314+AY314+BK314)/(VLOOKUP($D314,[1]Plan1!$B:$E,4,0))</f>
        <v>0</v>
      </c>
      <c r="BX314" s="19">
        <f>(P314+AB314+AN314+AZ314+BL314)/(VLOOKUP($D314,[1]Plan1!$B:$E,4,0))</f>
        <v>0</v>
      </c>
      <c r="BY314" s="20">
        <f>(Q314+AC314+AO314+BA314+BM314)/(VLOOKUP($D314,[1]Plan1!$B:$E,4,0))</f>
        <v>0</v>
      </c>
      <c r="BZ314" s="19">
        <f>(R314+AD314+AP314+BB314+BN314)/(VLOOKUP($D314,[1]Plan1!$B:$E,4,0))</f>
        <v>0</v>
      </c>
      <c r="CA314" s="20">
        <f>(S314+AE314+AQ314+BC314+BO314)/(VLOOKUP($D314,[1]Plan1!$B:$E,4,0))</f>
        <v>0</v>
      </c>
      <c r="CB314" s="19">
        <f>(T314+AF314+AR314+BD314+BP314)/(VLOOKUP($D314,[1]Plan1!$B:$E,4,0))</f>
        <v>0</v>
      </c>
      <c r="CC314" s="20">
        <f>(U314+AG314+AS314+BE314+BQ314)/(VLOOKUP($D314,[1]Plan1!$B:$E,4,0))</f>
        <v>0</v>
      </c>
      <c r="CD314" s="19">
        <f>(V314+AH314+AT314+BF314+BR314)/(VLOOKUP($D314,[1]Plan1!$B:$E,4,0))</f>
        <v>0</v>
      </c>
      <c r="CE314" s="18"/>
      <c r="CF314" s="19">
        <f>ROUND((((VLOOKUP($D314,[1]Plan1!$B:$C,2,0)/25) * (VLOOKUP(CF$1,[2]Plan1!$A:$B,2,0))) * BT314),0)</f>
        <v>0</v>
      </c>
      <c r="CG314" s="20">
        <f>ROUND((((VLOOKUP($D314,[1]Plan1!$B:$C,2,0)/25) * (VLOOKUP(CG$1,[2]Plan1!$A:$B,2,0))) * BU314),0)</f>
        <v>0</v>
      </c>
      <c r="CH314" s="19">
        <f>ROUND((((VLOOKUP($D314,[1]Plan1!$B:$C,2,0)/25) * (VLOOKUP(CH$1,[2]Plan1!$A:$B,2,0))) * BV314),0)</f>
        <v>0</v>
      </c>
      <c r="CI314" s="20">
        <f>ROUND((((VLOOKUP($D314,[1]Plan1!$B:$C,2,0)/25) * (VLOOKUP(CI$1,[2]Plan1!$A:$B,2,0))) * BW314),0)</f>
        <v>0</v>
      </c>
      <c r="CJ314" s="19">
        <f>ROUND((((VLOOKUP($D314,[1]Plan1!$B:$C,2,0)/25) * (VLOOKUP(CJ$1,[2]Plan1!$A:$B,2,0))) * BX314),0)</f>
        <v>0</v>
      </c>
      <c r="CK314" s="20">
        <f>ROUND((((VLOOKUP($D314,[1]Plan1!$B:$C,2,0)/25) * (VLOOKUP(CK$1,[2]Plan1!$A:$B,2,0))) * BY314),0)</f>
        <v>0</v>
      </c>
      <c r="CL314" s="19">
        <f>ROUND((((VLOOKUP($D314,[1]Plan1!$B:$C,2,0)/25) * (VLOOKUP(CL$1,[2]Plan1!$A:$B,2,0))) * BZ314),0)</f>
        <v>0</v>
      </c>
      <c r="CM314" s="20">
        <f>ROUND((((VLOOKUP($D314,[1]Plan1!$B:$C,2,0)/25) * (VLOOKUP(CM$1,[2]Plan1!$A:$B,2,0))) * CA314),0)</f>
        <v>0</v>
      </c>
      <c r="CN314" s="19">
        <f>ROUND((((VLOOKUP($D314,[1]Plan1!$B:$C,2,0)/25) * (VLOOKUP(CN$1,[2]Plan1!$A:$B,2,0))) * CB314),0)</f>
        <v>0</v>
      </c>
      <c r="CO314" s="20">
        <f>ROUND((((VLOOKUP($D314,[1]Plan1!$B:$C,2,0)/25) * (VLOOKUP(CO$1,[2]Plan1!$A:$B,2,0))) * CC314),0)</f>
        <v>0</v>
      </c>
      <c r="CP314" s="19">
        <f>ROUND((((VLOOKUP($D314,[1]Plan1!$B:$C,2,0)/25) * (VLOOKUP(CP$1,[2]Plan1!$A:$B,2,0))) * CD314),0)</f>
        <v>0</v>
      </c>
      <c r="CQ314" s="18"/>
      <c r="CR314" s="20">
        <f t="shared" si="16"/>
        <v>0</v>
      </c>
      <c r="CS314" s="19">
        <f>VLOOKUP(D314,[1]Plan1!$B:$C,2,0)</f>
        <v>90</v>
      </c>
      <c r="CT314" s="17">
        <f t="shared" si="17"/>
        <v>-90</v>
      </c>
      <c r="CU314" s="21">
        <f t="shared" si="19"/>
        <v>0</v>
      </c>
      <c r="CV314" s="2"/>
      <c r="CW314" s="2"/>
      <c r="CX314" s="2"/>
      <c r="CY314" s="2"/>
    </row>
    <row r="315" spans="1:103" ht="18.75" hidden="1">
      <c r="A315" s="8" t="s">
        <v>19</v>
      </c>
      <c r="B315" s="15" t="s">
        <v>52</v>
      </c>
      <c r="C315" s="15" t="s">
        <v>21</v>
      </c>
      <c r="D315" s="16" t="s">
        <v>193</v>
      </c>
      <c r="E315" s="16" t="str">
        <f>VLOOKUP(D315,[1]Plan1!$B:$D,3,0)</f>
        <v>04/05/20 a 15/05/20</v>
      </c>
      <c r="F315" s="13">
        <v>67320</v>
      </c>
      <c r="G315" s="13">
        <v>8543</v>
      </c>
      <c r="H315" s="14" t="s">
        <v>66</v>
      </c>
      <c r="I315" s="17" t="str">
        <f t="shared" si="18"/>
        <v/>
      </c>
      <c r="J315" s="17">
        <f>VLOOKUP(D315,[1]Plan1!$B:$E,4,0)</f>
        <v>4</v>
      </c>
      <c r="K315" s="18"/>
      <c r="L315" s="10">
        <v>0</v>
      </c>
      <c r="M315" s="11">
        <v>0</v>
      </c>
      <c r="N315" s="10">
        <v>0</v>
      </c>
      <c r="O315" s="11">
        <v>0</v>
      </c>
      <c r="P315" s="10">
        <v>0</v>
      </c>
      <c r="Q315" s="11">
        <v>0</v>
      </c>
      <c r="R315" s="10">
        <v>0</v>
      </c>
      <c r="S315" s="11">
        <v>0</v>
      </c>
      <c r="T315" s="10">
        <v>0</v>
      </c>
      <c r="U315" s="11">
        <v>0</v>
      </c>
      <c r="V315" s="10">
        <v>0</v>
      </c>
      <c r="W315" s="12"/>
      <c r="X315" s="10">
        <v>0</v>
      </c>
      <c r="Y315" s="11">
        <v>0</v>
      </c>
      <c r="Z315" s="10">
        <v>0</v>
      </c>
      <c r="AA315" s="11">
        <v>0</v>
      </c>
      <c r="AB315" s="10">
        <v>0</v>
      </c>
      <c r="AC315" s="11">
        <v>0</v>
      </c>
      <c r="AD315" s="10">
        <v>0</v>
      </c>
      <c r="AE315" s="11">
        <v>0</v>
      </c>
      <c r="AF315" s="10">
        <v>0</v>
      </c>
      <c r="AG315" s="11">
        <v>0</v>
      </c>
      <c r="AH315" s="10">
        <v>0</v>
      </c>
      <c r="AI315" s="12"/>
      <c r="AJ315" s="10">
        <v>0</v>
      </c>
      <c r="AK315" s="11">
        <v>0</v>
      </c>
      <c r="AL315" s="10">
        <v>0</v>
      </c>
      <c r="AM315" s="11">
        <v>0</v>
      </c>
      <c r="AN315" s="10">
        <v>0</v>
      </c>
      <c r="AO315" s="11">
        <v>0</v>
      </c>
      <c r="AP315" s="10">
        <v>0</v>
      </c>
      <c r="AQ315" s="11">
        <v>0</v>
      </c>
      <c r="AR315" s="10">
        <v>0</v>
      </c>
      <c r="AS315" s="11">
        <v>0</v>
      </c>
      <c r="AT315" s="10">
        <v>0</v>
      </c>
      <c r="AU315" s="12"/>
      <c r="AV315" s="10">
        <v>0</v>
      </c>
      <c r="AW315" s="11">
        <v>0</v>
      </c>
      <c r="AX315" s="10">
        <v>0</v>
      </c>
      <c r="AY315" s="11">
        <v>0</v>
      </c>
      <c r="AZ315" s="10">
        <v>0</v>
      </c>
      <c r="BA315" s="11">
        <v>0</v>
      </c>
      <c r="BB315" s="10">
        <v>0</v>
      </c>
      <c r="BC315" s="11">
        <v>0</v>
      </c>
      <c r="BD315" s="10">
        <v>0</v>
      </c>
      <c r="BE315" s="11">
        <v>0</v>
      </c>
      <c r="BF315" s="10">
        <v>0</v>
      </c>
      <c r="BG315" s="12"/>
      <c r="BH315" s="10">
        <v>0</v>
      </c>
      <c r="BI315" s="11">
        <v>0</v>
      </c>
      <c r="BJ315" s="10">
        <v>0</v>
      </c>
      <c r="BK315" s="11">
        <v>0</v>
      </c>
      <c r="BL315" s="10">
        <v>0</v>
      </c>
      <c r="BM315" s="11">
        <v>0</v>
      </c>
      <c r="BN315" s="10">
        <v>0</v>
      </c>
      <c r="BO315" s="11">
        <v>0</v>
      </c>
      <c r="BP315" s="10">
        <v>0</v>
      </c>
      <c r="BQ315" s="11">
        <v>0</v>
      </c>
      <c r="BR315" s="10">
        <v>0</v>
      </c>
      <c r="BT315" s="19">
        <f>(L315+X315+AJ315+AV315+BH315)/(VLOOKUP($D315,[1]Plan1!$B:$E,4,0))</f>
        <v>0</v>
      </c>
      <c r="BU315" s="20">
        <f>(M315+Y315+AK315+AW315+BI315)/(VLOOKUP($D315,[1]Plan1!$B:$E,4,0))</f>
        <v>0</v>
      </c>
      <c r="BV315" s="19">
        <f>(N315+Z315+AL315+AX315+BJ315)/(VLOOKUP($D315,[1]Plan1!$B:$E,4,0))</f>
        <v>0</v>
      </c>
      <c r="BW315" s="20">
        <f>(O315+AA315+AM315+AY315+BK315)/(VLOOKUP($D315,[1]Plan1!$B:$E,4,0))</f>
        <v>0</v>
      </c>
      <c r="BX315" s="19">
        <f>(P315+AB315+AN315+AZ315+BL315)/(VLOOKUP($D315,[1]Plan1!$B:$E,4,0))</f>
        <v>0</v>
      </c>
      <c r="BY315" s="20">
        <f>(Q315+AC315+AO315+BA315+BM315)/(VLOOKUP($D315,[1]Plan1!$B:$E,4,0))</f>
        <v>0</v>
      </c>
      <c r="BZ315" s="19">
        <f>(R315+AD315+AP315+BB315+BN315)/(VLOOKUP($D315,[1]Plan1!$B:$E,4,0))</f>
        <v>0</v>
      </c>
      <c r="CA315" s="20">
        <f>(S315+AE315+AQ315+BC315+BO315)/(VLOOKUP($D315,[1]Plan1!$B:$E,4,0))</f>
        <v>0</v>
      </c>
      <c r="CB315" s="19">
        <f>(T315+AF315+AR315+BD315+BP315)/(VLOOKUP($D315,[1]Plan1!$B:$E,4,0))</f>
        <v>0</v>
      </c>
      <c r="CC315" s="20">
        <f>(U315+AG315+AS315+BE315+BQ315)/(VLOOKUP($D315,[1]Plan1!$B:$E,4,0))</f>
        <v>0</v>
      </c>
      <c r="CD315" s="19">
        <f>(V315+AH315+AT315+BF315+BR315)/(VLOOKUP($D315,[1]Plan1!$B:$E,4,0))</f>
        <v>0</v>
      </c>
      <c r="CE315" s="18"/>
      <c r="CF315" s="19">
        <f>ROUND((((VLOOKUP($D315,[1]Plan1!$B:$C,2,0)/25) * (VLOOKUP(CF$1,[2]Plan1!$A:$B,2,0))) * BT315),0)</f>
        <v>0</v>
      </c>
      <c r="CG315" s="20">
        <f>ROUND((((VLOOKUP($D315,[1]Plan1!$B:$C,2,0)/25) * (VLOOKUP(CG$1,[2]Plan1!$A:$B,2,0))) * BU315),0)</f>
        <v>0</v>
      </c>
      <c r="CH315" s="19">
        <f>ROUND((((VLOOKUP($D315,[1]Plan1!$B:$C,2,0)/25) * (VLOOKUP(CH$1,[2]Plan1!$A:$B,2,0))) * BV315),0)</f>
        <v>0</v>
      </c>
      <c r="CI315" s="20">
        <f>ROUND((((VLOOKUP($D315,[1]Plan1!$B:$C,2,0)/25) * (VLOOKUP(CI$1,[2]Plan1!$A:$B,2,0))) * BW315),0)</f>
        <v>0</v>
      </c>
      <c r="CJ315" s="19">
        <f>ROUND((((VLOOKUP($D315,[1]Plan1!$B:$C,2,0)/25) * (VLOOKUP(CJ$1,[2]Plan1!$A:$B,2,0))) * BX315),0)</f>
        <v>0</v>
      </c>
      <c r="CK315" s="20">
        <f>ROUND((((VLOOKUP($D315,[1]Plan1!$B:$C,2,0)/25) * (VLOOKUP(CK$1,[2]Plan1!$A:$B,2,0))) * BY315),0)</f>
        <v>0</v>
      </c>
      <c r="CL315" s="19">
        <f>ROUND((((VLOOKUP($D315,[1]Plan1!$B:$C,2,0)/25) * (VLOOKUP(CL$1,[2]Plan1!$A:$B,2,0))) * BZ315),0)</f>
        <v>0</v>
      </c>
      <c r="CM315" s="20">
        <f>ROUND((((VLOOKUP($D315,[1]Plan1!$B:$C,2,0)/25) * (VLOOKUP(CM$1,[2]Plan1!$A:$B,2,0))) * CA315),0)</f>
        <v>0</v>
      </c>
      <c r="CN315" s="19">
        <f>ROUND((((VLOOKUP($D315,[1]Plan1!$B:$C,2,0)/25) * (VLOOKUP(CN$1,[2]Plan1!$A:$B,2,0))) * CB315),0)</f>
        <v>0</v>
      </c>
      <c r="CO315" s="20">
        <f>ROUND((((VLOOKUP($D315,[1]Plan1!$B:$C,2,0)/25) * (VLOOKUP(CO$1,[2]Plan1!$A:$B,2,0))) * CC315),0)</f>
        <v>0</v>
      </c>
      <c r="CP315" s="19">
        <f>ROUND((((VLOOKUP($D315,[1]Plan1!$B:$C,2,0)/25) * (VLOOKUP(CP$1,[2]Plan1!$A:$B,2,0))) * CD315),0)</f>
        <v>0</v>
      </c>
      <c r="CQ315" s="18"/>
      <c r="CR315" s="20">
        <f t="shared" si="16"/>
        <v>0</v>
      </c>
      <c r="CS315" s="19">
        <f>VLOOKUP(D315,[1]Plan1!$B:$C,2,0)</f>
        <v>90</v>
      </c>
      <c r="CT315" s="17">
        <f t="shared" si="17"/>
        <v>-90</v>
      </c>
      <c r="CU315" s="21">
        <f t="shared" si="19"/>
        <v>0</v>
      </c>
      <c r="CV315" s="2"/>
      <c r="CW315" s="2"/>
      <c r="CX315" s="2"/>
      <c r="CY315" s="2"/>
    </row>
    <row r="316" spans="1:103" ht="18.75" hidden="1">
      <c r="A316" s="8" t="s">
        <v>19</v>
      </c>
      <c r="B316" s="15" t="s">
        <v>52</v>
      </c>
      <c r="C316" s="15" t="s">
        <v>21</v>
      </c>
      <c r="D316" s="16" t="s">
        <v>193</v>
      </c>
      <c r="E316" s="16" t="str">
        <f>VLOOKUP(D316,[1]Plan1!$B:$D,3,0)</f>
        <v>04/05/20 a 15/05/20</v>
      </c>
      <c r="F316" s="13">
        <v>83262</v>
      </c>
      <c r="G316" s="13">
        <v>10242</v>
      </c>
      <c r="H316" s="14" t="s">
        <v>67</v>
      </c>
      <c r="I316" s="17" t="str">
        <f t="shared" si="18"/>
        <v/>
      </c>
      <c r="J316" s="17">
        <f>VLOOKUP(D316,[1]Plan1!$B:$E,4,0)</f>
        <v>4</v>
      </c>
      <c r="K316" s="18"/>
      <c r="L316" s="10">
        <v>0</v>
      </c>
      <c r="M316" s="11">
        <v>0</v>
      </c>
      <c r="N316" s="10">
        <v>0</v>
      </c>
      <c r="O316" s="11">
        <v>0</v>
      </c>
      <c r="P316" s="10">
        <v>0</v>
      </c>
      <c r="Q316" s="11">
        <v>0</v>
      </c>
      <c r="R316" s="10">
        <v>0</v>
      </c>
      <c r="S316" s="11">
        <v>0</v>
      </c>
      <c r="T316" s="10">
        <v>0</v>
      </c>
      <c r="U316" s="11">
        <v>0</v>
      </c>
      <c r="V316" s="10">
        <v>0</v>
      </c>
      <c r="W316" s="12"/>
      <c r="X316" s="10">
        <v>0</v>
      </c>
      <c r="Y316" s="11">
        <v>0</v>
      </c>
      <c r="Z316" s="10">
        <v>0</v>
      </c>
      <c r="AA316" s="11">
        <v>0</v>
      </c>
      <c r="AB316" s="10">
        <v>0</v>
      </c>
      <c r="AC316" s="11">
        <v>0</v>
      </c>
      <c r="AD316" s="10">
        <v>0</v>
      </c>
      <c r="AE316" s="11">
        <v>0</v>
      </c>
      <c r="AF316" s="10">
        <v>0</v>
      </c>
      <c r="AG316" s="11">
        <v>0</v>
      </c>
      <c r="AH316" s="10">
        <v>0</v>
      </c>
      <c r="AI316" s="12"/>
      <c r="AJ316" s="10">
        <v>0</v>
      </c>
      <c r="AK316" s="11">
        <v>0</v>
      </c>
      <c r="AL316" s="10">
        <v>0</v>
      </c>
      <c r="AM316" s="11">
        <v>0</v>
      </c>
      <c r="AN316" s="10">
        <v>0</v>
      </c>
      <c r="AO316" s="11">
        <v>0</v>
      </c>
      <c r="AP316" s="10">
        <v>0</v>
      </c>
      <c r="AQ316" s="11">
        <v>0</v>
      </c>
      <c r="AR316" s="10">
        <v>0</v>
      </c>
      <c r="AS316" s="11">
        <v>0</v>
      </c>
      <c r="AT316" s="10">
        <v>0</v>
      </c>
      <c r="AU316" s="12"/>
      <c r="AV316" s="10">
        <v>0</v>
      </c>
      <c r="AW316" s="11">
        <v>0</v>
      </c>
      <c r="AX316" s="10">
        <v>0</v>
      </c>
      <c r="AY316" s="11">
        <v>0</v>
      </c>
      <c r="AZ316" s="10">
        <v>0</v>
      </c>
      <c r="BA316" s="11">
        <v>0</v>
      </c>
      <c r="BB316" s="10">
        <v>0</v>
      </c>
      <c r="BC316" s="11">
        <v>0</v>
      </c>
      <c r="BD316" s="10">
        <v>0</v>
      </c>
      <c r="BE316" s="11">
        <v>0</v>
      </c>
      <c r="BF316" s="10">
        <v>0</v>
      </c>
      <c r="BG316" s="12"/>
      <c r="BH316" s="10">
        <v>0</v>
      </c>
      <c r="BI316" s="11">
        <v>0</v>
      </c>
      <c r="BJ316" s="10">
        <v>0</v>
      </c>
      <c r="BK316" s="11">
        <v>0</v>
      </c>
      <c r="BL316" s="10">
        <v>0</v>
      </c>
      <c r="BM316" s="11">
        <v>0</v>
      </c>
      <c r="BN316" s="10">
        <v>0</v>
      </c>
      <c r="BO316" s="11">
        <v>0</v>
      </c>
      <c r="BP316" s="10">
        <v>0</v>
      </c>
      <c r="BQ316" s="11">
        <v>0</v>
      </c>
      <c r="BR316" s="10">
        <v>0</v>
      </c>
      <c r="BT316" s="19">
        <f>(L316+X316+AJ316+AV316+BH316)/(VLOOKUP($D316,[1]Plan1!$B:$E,4,0))</f>
        <v>0</v>
      </c>
      <c r="BU316" s="20">
        <f>(M316+Y316+AK316+AW316+BI316)/(VLOOKUP($D316,[1]Plan1!$B:$E,4,0))</f>
        <v>0</v>
      </c>
      <c r="BV316" s="19">
        <f>(N316+Z316+AL316+AX316+BJ316)/(VLOOKUP($D316,[1]Plan1!$B:$E,4,0))</f>
        <v>0</v>
      </c>
      <c r="BW316" s="20">
        <f>(O316+AA316+AM316+AY316+BK316)/(VLOOKUP($D316,[1]Plan1!$B:$E,4,0))</f>
        <v>0</v>
      </c>
      <c r="BX316" s="19">
        <f>(P316+AB316+AN316+AZ316+BL316)/(VLOOKUP($D316,[1]Plan1!$B:$E,4,0))</f>
        <v>0</v>
      </c>
      <c r="BY316" s="20">
        <f>(Q316+AC316+AO316+BA316+BM316)/(VLOOKUP($D316,[1]Plan1!$B:$E,4,0))</f>
        <v>0</v>
      </c>
      <c r="BZ316" s="19">
        <f>(R316+AD316+AP316+BB316+BN316)/(VLOOKUP($D316,[1]Plan1!$B:$E,4,0))</f>
        <v>0</v>
      </c>
      <c r="CA316" s="20">
        <f>(S316+AE316+AQ316+BC316+BO316)/(VLOOKUP($D316,[1]Plan1!$B:$E,4,0))</f>
        <v>0</v>
      </c>
      <c r="CB316" s="19">
        <f>(T316+AF316+AR316+BD316+BP316)/(VLOOKUP($D316,[1]Plan1!$B:$E,4,0))</f>
        <v>0</v>
      </c>
      <c r="CC316" s="20">
        <f>(U316+AG316+AS316+BE316+BQ316)/(VLOOKUP($D316,[1]Plan1!$B:$E,4,0))</f>
        <v>0</v>
      </c>
      <c r="CD316" s="19">
        <f>(V316+AH316+AT316+BF316+BR316)/(VLOOKUP($D316,[1]Plan1!$B:$E,4,0))</f>
        <v>0</v>
      </c>
      <c r="CE316" s="18"/>
      <c r="CF316" s="19">
        <f>ROUND((((VLOOKUP($D316,[1]Plan1!$B:$C,2,0)/25) * (VLOOKUP(CF$1,[2]Plan1!$A:$B,2,0))) * BT316),0)</f>
        <v>0</v>
      </c>
      <c r="CG316" s="20">
        <f>ROUND((((VLOOKUP($D316,[1]Plan1!$B:$C,2,0)/25) * (VLOOKUP(CG$1,[2]Plan1!$A:$B,2,0))) * BU316),0)</f>
        <v>0</v>
      </c>
      <c r="CH316" s="19">
        <f>ROUND((((VLOOKUP($D316,[1]Plan1!$B:$C,2,0)/25) * (VLOOKUP(CH$1,[2]Plan1!$A:$B,2,0))) * BV316),0)</f>
        <v>0</v>
      </c>
      <c r="CI316" s="20">
        <f>ROUND((((VLOOKUP($D316,[1]Plan1!$B:$C,2,0)/25) * (VLOOKUP(CI$1,[2]Plan1!$A:$B,2,0))) * BW316),0)</f>
        <v>0</v>
      </c>
      <c r="CJ316" s="19">
        <f>ROUND((((VLOOKUP($D316,[1]Plan1!$B:$C,2,0)/25) * (VLOOKUP(CJ$1,[2]Plan1!$A:$B,2,0))) * BX316),0)</f>
        <v>0</v>
      </c>
      <c r="CK316" s="20">
        <f>ROUND((((VLOOKUP($D316,[1]Plan1!$B:$C,2,0)/25) * (VLOOKUP(CK$1,[2]Plan1!$A:$B,2,0))) * BY316),0)</f>
        <v>0</v>
      </c>
      <c r="CL316" s="19">
        <f>ROUND((((VLOOKUP($D316,[1]Plan1!$B:$C,2,0)/25) * (VLOOKUP(CL$1,[2]Plan1!$A:$B,2,0))) * BZ316),0)</f>
        <v>0</v>
      </c>
      <c r="CM316" s="20">
        <f>ROUND((((VLOOKUP($D316,[1]Plan1!$B:$C,2,0)/25) * (VLOOKUP(CM$1,[2]Plan1!$A:$B,2,0))) * CA316),0)</f>
        <v>0</v>
      </c>
      <c r="CN316" s="19">
        <f>ROUND((((VLOOKUP($D316,[1]Plan1!$B:$C,2,0)/25) * (VLOOKUP(CN$1,[2]Plan1!$A:$B,2,0))) * CB316),0)</f>
        <v>0</v>
      </c>
      <c r="CO316" s="20">
        <f>ROUND((((VLOOKUP($D316,[1]Plan1!$B:$C,2,0)/25) * (VLOOKUP(CO$1,[2]Plan1!$A:$B,2,0))) * CC316),0)</f>
        <v>0</v>
      </c>
      <c r="CP316" s="19">
        <f>ROUND((((VLOOKUP($D316,[1]Plan1!$B:$C,2,0)/25) * (VLOOKUP(CP$1,[2]Plan1!$A:$B,2,0))) * CD316),0)</f>
        <v>0</v>
      </c>
      <c r="CQ316" s="18"/>
      <c r="CR316" s="20">
        <f t="shared" si="16"/>
        <v>0</v>
      </c>
      <c r="CS316" s="19">
        <f>VLOOKUP(D316,[1]Plan1!$B:$C,2,0)</f>
        <v>90</v>
      </c>
      <c r="CT316" s="17">
        <f t="shared" si="17"/>
        <v>-90</v>
      </c>
      <c r="CU316" s="21">
        <f t="shared" si="19"/>
        <v>0</v>
      </c>
      <c r="CV316" s="2"/>
      <c r="CW316" s="2"/>
      <c r="CX316" s="2"/>
      <c r="CY316" s="2"/>
    </row>
    <row r="317" spans="1:103" ht="18.75" hidden="1">
      <c r="A317" s="8" t="s">
        <v>19</v>
      </c>
      <c r="B317" s="15" t="s">
        <v>52</v>
      </c>
      <c r="C317" s="15" t="s">
        <v>21</v>
      </c>
      <c r="D317" s="16" t="s">
        <v>193</v>
      </c>
      <c r="E317" s="16" t="str">
        <f>VLOOKUP(D317,[1]Plan1!$B:$D,3,0)</f>
        <v>04/05/20 a 15/05/20</v>
      </c>
      <c r="F317" s="13">
        <v>52322</v>
      </c>
      <c r="G317" s="13">
        <v>10325</v>
      </c>
      <c r="H317" s="14" t="s">
        <v>68</v>
      </c>
      <c r="I317" s="17" t="str">
        <f t="shared" si="18"/>
        <v/>
      </c>
      <c r="J317" s="17">
        <f>VLOOKUP(D317,[1]Plan1!$B:$E,4,0)</f>
        <v>4</v>
      </c>
      <c r="K317" s="18"/>
      <c r="L317" s="10">
        <v>0</v>
      </c>
      <c r="M317" s="11">
        <v>0</v>
      </c>
      <c r="N317" s="10">
        <v>0</v>
      </c>
      <c r="O317" s="11">
        <v>0</v>
      </c>
      <c r="P317" s="10">
        <v>0</v>
      </c>
      <c r="Q317" s="11">
        <v>0</v>
      </c>
      <c r="R317" s="10">
        <v>0</v>
      </c>
      <c r="S317" s="11">
        <v>0</v>
      </c>
      <c r="T317" s="10">
        <v>0</v>
      </c>
      <c r="U317" s="11">
        <v>0</v>
      </c>
      <c r="V317" s="10">
        <v>0</v>
      </c>
      <c r="W317" s="12"/>
      <c r="X317" s="10">
        <v>0</v>
      </c>
      <c r="Y317" s="11">
        <v>0</v>
      </c>
      <c r="Z317" s="10">
        <v>0</v>
      </c>
      <c r="AA317" s="11">
        <v>0</v>
      </c>
      <c r="AB317" s="10">
        <v>0</v>
      </c>
      <c r="AC317" s="11">
        <v>0</v>
      </c>
      <c r="AD317" s="10">
        <v>0</v>
      </c>
      <c r="AE317" s="11">
        <v>0</v>
      </c>
      <c r="AF317" s="10">
        <v>0</v>
      </c>
      <c r="AG317" s="11">
        <v>0</v>
      </c>
      <c r="AH317" s="10">
        <v>0</v>
      </c>
      <c r="AI317" s="12"/>
      <c r="AJ317" s="10">
        <v>0</v>
      </c>
      <c r="AK317" s="11">
        <v>0</v>
      </c>
      <c r="AL317" s="10">
        <v>0</v>
      </c>
      <c r="AM317" s="11">
        <v>0</v>
      </c>
      <c r="AN317" s="10">
        <v>0</v>
      </c>
      <c r="AO317" s="11">
        <v>0</v>
      </c>
      <c r="AP317" s="10">
        <v>0</v>
      </c>
      <c r="AQ317" s="11">
        <v>0</v>
      </c>
      <c r="AR317" s="10">
        <v>0</v>
      </c>
      <c r="AS317" s="11">
        <v>0</v>
      </c>
      <c r="AT317" s="10">
        <v>0</v>
      </c>
      <c r="AU317" s="12"/>
      <c r="AV317" s="10">
        <v>0</v>
      </c>
      <c r="AW317" s="11">
        <v>0</v>
      </c>
      <c r="AX317" s="10">
        <v>0</v>
      </c>
      <c r="AY317" s="11">
        <v>0</v>
      </c>
      <c r="AZ317" s="10">
        <v>0</v>
      </c>
      <c r="BA317" s="11">
        <v>0</v>
      </c>
      <c r="BB317" s="10">
        <v>0</v>
      </c>
      <c r="BC317" s="11">
        <v>0</v>
      </c>
      <c r="BD317" s="10">
        <v>0</v>
      </c>
      <c r="BE317" s="11">
        <v>0</v>
      </c>
      <c r="BF317" s="10">
        <v>0</v>
      </c>
      <c r="BG317" s="12"/>
      <c r="BH317" s="10">
        <v>0</v>
      </c>
      <c r="BI317" s="11">
        <v>0</v>
      </c>
      <c r="BJ317" s="10">
        <v>0</v>
      </c>
      <c r="BK317" s="11">
        <v>0</v>
      </c>
      <c r="BL317" s="10">
        <v>0</v>
      </c>
      <c r="BM317" s="11">
        <v>0</v>
      </c>
      <c r="BN317" s="10">
        <v>0</v>
      </c>
      <c r="BO317" s="11">
        <v>0</v>
      </c>
      <c r="BP317" s="10">
        <v>0</v>
      </c>
      <c r="BQ317" s="11">
        <v>0</v>
      </c>
      <c r="BR317" s="10">
        <v>0</v>
      </c>
      <c r="BT317" s="19">
        <f>(L317+X317+AJ317+AV317+BH317)/(VLOOKUP($D317,[1]Plan1!$B:$E,4,0))</f>
        <v>0</v>
      </c>
      <c r="BU317" s="20">
        <f>(M317+Y317+AK317+AW317+BI317)/(VLOOKUP($D317,[1]Plan1!$B:$E,4,0))</f>
        <v>0</v>
      </c>
      <c r="BV317" s="19">
        <f>(N317+Z317+AL317+AX317+BJ317)/(VLOOKUP($D317,[1]Plan1!$B:$E,4,0))</f>
        <v>0</v>
      </c>
      <c r="BW317" s="20">
        <f>(O317+AA317+AM317+AY317+BK317)/(VLOOKUP($D317,[1]Plan1!$B:$E,4,0))</f>
        <v>0</v>
      </c>
      <c r="BX317" s="19">
        <f>(P317+AB317+AN317+AZ317+BL317)/(VLOOKUP($D317,[1]Plan1!$B:$E,4,0))</f>
        <v>0</v>
      </c>
      <c r="BY317" s="20">
        <f>(Q317+AC317+AO317+BA317+BM317)/(VLOOKUP($D317,[1]Plan1!$B:$E,4,0))</f>
        <v>0</v>
      </c>
      <c r="BZ317" s="19">
        <f>(R317+AD317+AP317+BB317+BN317)/(VLOOKUP($D317,[1]Plan1!$B:$E,4,0))</f>
        <v>0</v>
      </c>
      <c r="CA317" s="20">
        <f>(S317+AE317+AQ317+BC317+BO317)/(VLOOKUP($D317,[1]Plan1!$B:$E,4,0))</f>
        <v>0</v>
      </c>
      <c r="CB317" s="19">
        <f>(T317+AF317+AR317+BD317+BP317)/(VLOOKUP($D317,[1]Plan1!$B:$E,4,0))</f>
        <v>0</v>
      </c>
      <c r="CC317" s="20">
        <f>(U317+AG317+AS317+BE317+BQ317)/(VLOOKUP($D317,[1]Plan1!$B:$E,4,0))</f>
        <v>0</v>
      </c>
      <c r="CD317" s="19">
        <f>(V317+AH317+AT317+BF317+BR317)/(VLOOKUP($D317,[1]Plan1!$B:$E,4,0))</f>
        <v>0</v>
      </c>
      <c r="CE317" s="18"/>
      <c r="CF317" s="19">
        <f>ROUND((((VLOOKUP($D317,[1]Plan1!$B:$C,2,0)/25) * (VLOOKUP(CF$1,[2]Plan1!$A:$B,2,0))) * BT317),0)</f>
        <v>0</v>
      </c>
      <c r="CG317" s="20">
        <f>ROUND((((VLOOKUP($D317,[1]Plan1!$B:$C,2,0)/25) * (VLOOKUP(CG$1,[2]Plan1!$A:$B,2,0))) * BU317),0)</f>
        <v>0</v>
      </c>
      <c r="CH317" s="19">
        <f>ROUND((((VLOOKUP($D317,[1]Plan1!$B:$C,2,0)/25) * (VLOOKUP(CH$1,[2]Plan1!$A:$B,2,0))) * BV317),0)</f>
        <v>0</v>
      </c>
      <c r="CI317" s="20">
        <f>ROUND((((VLOOKUP($D317,[1]Plan1!$B:$C,2,0)/25) * (VLOOKUP(CI$1,[2]Plan1!$A:$B,2,0))) * BW317),0)</f>
        <v>0</v>
      </c>
      <c r="CJ317" s="19">
        <f>ROUND((((VLOOKUP($D317,[1]Plan1!$B:$C,2,0)/25) * (VLOOKUP(CJ$1,[2]Plan1!$A:$B,2,0))) * BX317),0)</f>
        <v>0</v>
      </c>
      <c r="CK317" s="20">
        <f>ROUND((((VLOOKUP($D317,[1]Plan1!$B:$C,2,0)/25) * (VLOOKUP(CK$1,[2]Plan1!$A:$B,2,0))) * BY317),0)</f>
        <v>0</v>
      </c>
      <c r="CL317" s="19">
        <f>ROUND((((VLOOKUP($D317,[1]Plan1!$B:$C,2,0)/25) * (VLOOKUP(CL$1,[2]Plan1!$A:$B,2,0))) * BZ317),0)</f>
        <v>0</v>
      </c>
      <c r="CM317" s="20">
        <f>ROUND((((VLOOKUP($D317,[1]Plan1!$B:$C,2,0)/25) * (VLOOKUP(CM$1,[2]Plan1!$A:$B,2,0))) * CA317),0)</f>
        <v>0</v>
      </c>
      <c r="CN317" s="19">
        <f>ROUND((((VLOOKUP($D317,[1]Plan1!$B:$C,2,0)/25) * (VLOOKUP(CN$1,[2]Plan1!$A:$B,2,0))) * CB317),0)</f>
        <v>0</v>
      </c>
      <c r="CO317" s="20">
        <f>ROUND((((VLOOKUP($D317,[1]Plan1!$B:$C,2,0)/25) * (VLOOKUP(CO$1,[2]Plan1!$A:$B,2,0))) * CC317),0)</f>
        <v>0</v>
      </c>
      <c r="CP317" s="19">
        <f>ROUND((((VLOOKUP($D317,[1]Plan1!$B:$C,2,0)/25) * (VLOOKUP(CP$1,[2]Plan1!$A:$B,2,0))) * CD317),0)</f>
        <v>0</v>
      </c>
      <c r="CQ317" s="18"/>
      <c r="CR317" s="20">
        <f t="shared" si="16"/>
        <v>0</v>
      </c>
      <c r="CS317" s="19">
        <f>VLOOKUP(D317,[1]Plan1!$B:$C,2,0)</f>
        <v>90</v>
      </c>
      <c r="CT317" s="17">
        <f t="shared" si="17"/>
        <v>-90</v>
      </c>
      <c r="CU317" s="21">
        <f t="shared" si="19"/>
        <v>0</v>
      </c>
      <c r="CV317" s="2"/>
      <c r="CW317" s="2"/>
      <c r="CX317" s="2"/>
      <c r="CY317" s="2"/>
    </row>
    <row r="318" spans="1:103" ht="18.75" hidden="1">
      <c r="A318" s="8" t="s">
        <v>19</v>
      </c>
      <c r="B318" s="15" t="s">
        <v>52</v>
      </c>
      <c r="C318" s="15" t="s">
        <v>21</v>
      </c>
      <c r="D318" s="16" t="s">
        <v>193</v>
      </c>
      <c r="E318" s="16" t="str">
        <f>VLOOKUP(D318,[1]Plan1!$B:$D,3,0)</f>
        <v>04/05/20 a 15/05/20</v>
      </c>
      <c r="F318" s="13">
        <v>62227</v>
      </c>
      <c r="G318" s="13">
        <v>11494</v>
      </c>
      <c r="H318" s="14" t="s">
        <v>69</v>
      </c>
      <c r="I318" s="17" t="str">
        <f t="shared" si="18"/>
        <v/>
      </c>
      <c r="J318" s="17">
        <f>VLOOKUP(D318,[1]Plan1!$B:$E,4,0)</f>
        <v>4</v>
      </c>
      <c r="K318" s="18"/>
      <c r="L318" s="10">
        <v>0</v>
      </c>
      <c r="M318" s="11">
        <v>0</v>
      </c>
      <c r="N318" s="10">
        <v>0</v>
      </c>
      <c r="O318" s="11">
        <v>0</v>
      </c>
      <c r="P318" s="10">
        <v>0</v>
      </c>
      <c r="Q318" s="11">
        <v>0</v>
      </c>
      <c r="R318" s="10">
        <v>0</v>
      </c>
      <c r="S318" s="11">
        <v>0</v>
      </c>
      <c r="T318" s="10">
        <v>0</v>
      </c>
      <c r="U318" s="11">
        <v>0</v>
      </c>
      <c r="V318" s="10">
        <v>0</v>
      </c>
      <c r="W318" s="12"/>
      <c r="X318" s="10">
        <v>0</v>
      </c>
      <c r="Y318" s="11">
        <v>0</v>
      </c>
      <c r="Z318" s="10">
        <v>0</v>
      </c>
      <c r="AA318" s="11">
        <v>0</v>
      </c>
      <c r="AB318" s="10">
        <v>0</v>
      </c>
      <c r="AC318" s="11">
        <v>0</v>
      </c>
      <c r="AD318" s="10">
        <v>0</v>
      </c>
      <c r="AE318" s="11">
        <v>0</v>
      </c>
      <c r="AF318" s="10">
        <v>0</v>
      </c>
      <c r="AG318" s="11">
        <v>0</v>
      </c>
      <c r="AH318" s="10">
        <v>0</v>
      </c>
      <c r="AI318" s="12"/>
      <c r="AJ318" s="10">
        <v>0</v>
      </c>
      <c r="AK318" s="11">
        <v>0</v>
      </c>
      <c r="AL318" s="10">
        <v>0</v>
      </c>
      <c r="AM318" s="11">
        <v>0</v>
      </c>
      <c r="AN318" s="10">
        <v>0</v>
      </c>
      <c r="AO318" s="11">
        <v>0</v>
      </c>
      <c r="AP318" s="10">
        <v>0</v>
      </c>
      <c r="AQ318" s="11">
        <v>0</v>
      </c>
      <c r="AR318" s="10">
        <v>0</v>
      </c>
      <c r="AS318" s="11">
        <v>0</v>
      </c>
      <c r="AT318" s="10">
        <v>0</v>
      </c>
      <c r="AU318" s="12"/>
      <c r="AV318" s="10">
        <v>0</v>
      </c>
      <c r="AW318" s="11">
        <v>0</v>
      </c>
      <c r="AX318" s="10">
        <v>0</v>
      </c>
      <c r="AY318" s="11">
        <v>0</v>
      </c>
      <c r="AZ318" s="10">
        <v>0</v>
      </c>
      <c r="BA318" s="11">
        <v>0</v>
      </c>
      <c r="BB318" s="10">
        <v>0</v>
      </c>
      <c r="BC318" s="11">
        <v>0</v>
      </c>
      <c r="BD318" s="10">
        <v>0</v>
      </c>
      <c r="BE318" s="11">
        <v>0</v>
      </c>
      <c r="BF318" s="10">
        <v>0</v>
      </c>
      <c r="BG318" s="12"/>
      <c r="BH318" s="10">
        <v>0</v>
      </c>
      <c r="BI318" s="11">
        <v>0</v>
      </c>
      <c r="BJ318" s="10">
        <v>0</v>
      </c>
      <c r="BK318" s="11">
        <v>0</v>
      </c>
      <c r="BL318" s="10">
        <v>0</v>
      </c>
      <c r="BM318" s="11">
        <v>0</v>
      </c>
      <c r="BN318" s="10">
        <v>0</v>
      </c>
      <c r="BO318" s="11">
        <v>0</v>
      </c>
      <c r="BP318" s="10">
        <v>0</v>
      </c>
      <c r="BQ318" s="11">
        <v>0</v>
      </c>
      <c r="BR318" s="10">
        <v>0</v>
      </c>
      <c r="BT318" s="19">
        <f>(L318+X318+AJ318+AV318+BH318)/(VLOOKUP($D318,[1]Plan1!$B:$E,4,0))</f>
        <v>0</v>
      </c>
      <c r="BU318" s="20">
        <f>(M318+Y318+AK318+AW318+BI318)/(VLOOKUP($D318,[1]Plan1!$B:$E,4,0))</f>
        <v>0</v>
      </c>
      <c r="BV318" s="19">
        <f>(N318+Z318+AL318+AX318+BJ318)/(VLOOKUP($D318,[1]Plan1!$B:$E,4,0))</f>
        <v>0</v>
      </c>
      <c r="BW318" s="20">
        <f>(O318+AA318+AM318+AY318+BK318)/(VLOOKUP($D318,[1]Plan1!$B:$E,4,0))</f>
        <v>0</v>
      </c>
      <c r="BX318" s="19">
        <f>(P318+AB318+AN318+AZ318+BL318)/(VLOOKUP($D318,[1]Plan1!$B:$E,4,0))</f>
        <v>0</v>
      </c>
      <c r="BY318" s="20">
        <f>(Q318+AC318+AO318+BA318+BM318)/(VLOOKUP($D318,[1]Plan1!$B:$E,4,0))</f>
        <v>0</v>
      </c>
      <c r="BZ318" s="19">
        <f>(R318+AD318+AP318+BB318+BN318)/(VLOOKUP($D318,[1]Plan1!$B:$E,4,0))</f>
        <v>0</v>
      </c>
      <c r="CA318" s="20">
        <f>(S318+AE318+AQ318+BC318+BO318)/(VLOOKUP($D318,[1]Plan1!$B:$E,4,0))</f>
        <v>0</v>
      </c>
      <c r="CB318" s="19">
        <f>(T318+AF318+AR318+BD318+BP318)/(VLOOKUP($D318,[1]Plan1!$B:$E,4,0))</f>
        <v>0</v>
      </c>
      <c r="CC318" s="20">
        <f>(U318+AG318+AS318+BE318+BQ318)/(VLOOKUP($D318,[1]Plan1!$B:$E,4,0))</f>
        <v>0</v>
      </c>
      <c r="CD318" s="19">
        <f>(V318+AH318+AT318+BF318+BR318)/(VLOOKUP($D318,[1]Plan1!$B:$E,4,0))</f>
        <v>0</v>
      </c>
      <c r="CE318" s="18"/>
      <c r="CF318" s="19">
        <f>ROUND((((VLOOKUP($D318,[1]Plan1!$B:$C,2,0)/25) * (VLOOKUP(CF$1,[2]Plan1!$A:$B,2,0))) * BT318),0)</f>
        <v>0</v>
      </c>
      <c r="CG318" s="20">
        <f>ROUND((((VLOOKUP($D318,[1]Plan1!$B:$C,2,0)/25) * (VLOOKUP(CG$1,[2]Plan1!$A:$B,2,0))) * BU318),0)</f>
        <v>0</v>
      </c>
      <c r="CH318" s="19">
        <f>ROUND((((VLOOKUP($D318,[1]Plan1!$B:$C,2,0)/25) * (VLOOKUP(CH$1,[2]Plan1!$A:$B,2,0))) * BV318),0)</f>
        <v>0</v>
      </c>
      <c r="CI318" s="20">
        <f>ROUND((((VLOOKUP($D318,[1]Plan1!$B:$C,2,0)/25) * (VLOOKUP(CI$1,[2]Plan1!$A:$B,2,0))) * BW318),0)</f>
        <v>0</v>
      </c>
      <c r="CJ318" s="19">
        <f>ROUND((((VLOOKUP($D318,[1]Plan1!$B:$C,2,0)/25) * (VLOOKUP(CJ$1,[2]Plan1!$A:$B,2,0))) * BX318),0)</f>
        <v>0</v>
      </c>
      <c r="CK318" s="20">
        <f>ROUND((((VLOOKUP($D318,[1]Plan1!$B:$C,2,0)/25) * (VLOOKUP(CK$1,[2]Plan1!$A:$B,2,0))) * BY318),0)</f>
        <v>0</v>
      </c>
      <c r="CL318" s="19">
        <f>ROUND((((VLOOKUP($D318,[1]Plan1!$B:$C,2,0)/25) * (VLOOKUP(CL$1,[2]Plan1!$A:$B,2,0))) * BZ318),0)</f>
        <v>0</v>
      </c>
      <c r="CM318" s="20">
        <f>ROUND((((VLOOKUP($D318,[1]Plan1!$B:$C,2,0)/25) * (VLOOKUP(CM$1,[2]Plan1!$A:$B,2,0))) * CA318),0)</f>
        <v>0</v>
      </c>
      <c r="CN318" s="19">
        <f>ROUND((((VLOOKUP($D318,[1]Plan1!$B:$C,2,0)/25) * (VLOOKUP(CN$1,[2]Plan1!$A:$B,2,0))) * CB318),0)</f>
        <v>0</v>
      </c>
      <c r="CO318" s="20">
        <f>ROUND((((VLOOKUP($D318,[1]Plan1!$B:$C,2,0)/25) * (VLOOKUP(CO$1,[2]Plan1!$A:$B,2,0))) * CC318),0)</f>
        <v>0</v>
      </c>
      <c r="CP318" s="19">
        <f>ROUND((((VLOOKUP($D318,[1]Plan1!$B:$C,2,0)/25) * (VLOOKUP(CP$1,[2]Plan1!$A:$B,2,0))) * CD318),0)</f>
        <v>0</v>
      </c>
      <c r="CQ318" s="18"/>
      <c r="CR318" s="20">
        <f t="shared" si="16"/>
        <v>0</v>
      </c>
      <c r="CS318" s="19">
        <f>VLOOKUP(D318,[1]Plan1!$B:$C,2,0)</f>
        <v>90</v>
      </c>
      <c r="CT318" s="17">
        <f t="shared" si="17"/>
        <v>-90</v>
      </c>
      <c r="CU318" s="21">
        <f t="shared" si="19"/>
        <v>0</v>
      </c>
      <c r="CV318" s="2"/>
      <c r="CW318" s="2"/>
      <c r="CX318" s="2"/>
      <c r="CY318" s="2"/>
    </row>
    <row r="319" spans="1:103" ht="18.75" hidden="1">
      <c r="A319" s="8" t="s">
        <v>19</v>
      </c>
      <c r="B319" s="15" t="s">
        <v>52</v>
      </c>
      <c r="C319" s="15" t="s">
        <v>21</v>
      </c>
      <c r="D319" s="16" t="s">
        <v>193</v>
      </c>
      <c r="E319" s="16" t="str">
        <f>VLOOKUP(D319,[1]Plan1!$B:$D,3,0)</f>
        <v>04/05/20 a 15/05/20</v>
      </c>
      <c r="F319" s="13">
        <v>17826</v>
      </c>
      <c r="G319" s="13">
        <v>7961</v>
      </c>
      <c r="H319" s="14" t="s">
        <v>70</v>
      </c>
      <c r="I319" s="17" t="str">
        <f t="shared" si="18"/>
        <v/>
      </c>
      <c r="J319" s="17">
        <f>VLOOKUP(D319,[1]Plan1!$B:$E,4,0)</f>
        <v>4</v>
      </c>
      <c r="K319" s="18"/>
      <c r="L319" s="10">
        <v>0</v>
      </c>
      <c r="M319" s="11">
        <v>0</v>
      </c>
      <c r="N319" s="10">
        <v>0</v>
      </c>
      <c r="O319" s="11">
        <v>0</v>
      </c>
      <c r="P319" s="10">
        <v>0</v>
      </c>
      <c r="Q319" s="11">
        <v>0</v>
      </c>
      <c r="R319" s="10">
        <v>0</v>
      </c>
      <c r="S319" s="11">
        <v>0</v>
      </c>
      <c r="T319" s="10">
        <v>0</v>
      </c>
      <c r="U319" s="11">
        <v>0</v>
      </c>
      <c r="V319" s="10">
        <v>0</v>
      </c>
      <c r="W319" s="12"/>
      <c r="X319" s="10">
        <v>0</v>
      </c>
      <c r="Y319" s="11">
        <v>0</v>
      </c>
      <c r="Z319" s="10">
        <v>0</v>
      </c>
      <c r="AA319" s="11">
        <v>0</v>
      </c>
      <c r="AB319" s="10">
        <v>0</v>
      </c>
      <c r="AC319" s="11">
        <v>0</v>
      </c>
      <c r="AD319" s="10">
        <v>0</v>
      </c>
      <c r="AE319" s="11">
        <v>0</v>
      </c>
      <c r="AF319" s="10">
        <v>0</v>
      </c>
      <c r="AG319" s="11">
        <v>0</v>
      </c>
      <c r="AH319" s="10">
        <v>0</v>
      </c>
      <c r="AI319" s="12"/>
      <c r="AJ319" s="10">
        <v>0</v>
      </c>
      <c r="AK319" s="11">
        <v>0</v>
      </c>
      <c r="AL319" s="10">
        <v>0</v>
      </c>
      <c r="AM319" s="11">
        <v>0</v>
      </c>
      <c r="AN319" s="10">
        <v>0</v>
      </c>
      <c r="AO319" s="11">
        <v>0</v>
      </c>
      <c r="AP319" s="10">
        <v>0</v>
      </c>
      <c r="AQ319" s="11">
        <v>0</v>
      </c>
      <c r="AR319" s="10">
        <v>0</v>
      </c>
      <c r="AS319" s="11">
        <v>0</v>
      </c>
      <c r="AT319" s="10">
        <v>0</v>
      </c>
      <c r="AU319" s="12"/>
      <c r="AV319" s="10">
        <v>0</v>
      </c>
      <c r="AW319" s="11">
        <v>0</v>
      </c>
      <c r="AX319" s="10">
        <v>0</v>
      </c>
      <c r="AY319" s="11">
        <v>0</v>
      </c>
      <c r="AZ319" s="10">
        <v>0</v>
      </c>
      <c r="BA319" s="11">
        <v>0</v>
      </c>
      <c r="BB319" s="10">
        <v>0</v>
      </c>
      <c r="BC319" s="11">
        <v>0</v>
      </c>
      <c r="BD319" s="10">
        <v>0</v>
      </c>
      <c r="BE319" s="11">
        <v>0</v>
      </c>
      <c r="BF319" s="10">
        <v>0</v>
      </c>
      <c r="BG319" s="12"/>
      <c r="BH319" s="10">
        <v>0</v>
      </c>
      <c r="BI319" s="11">
        <v>0</v>
      </c>
      <c r="BJ319" s="10">
        <v>0</v>
      </c>
      <c r="BK319" s="11">
        <v>0</v>
      </c>
      <c r="BL319" s="10">
        <v>0</v>
      </c>
      <c r="BM319" s="11">
        <v>0</v>
      </c>
      <c r="BN319" s="10">
        <v>0</v>
      </c>
      <c r="BO319" s="11">
        <v>0</v>
      </c>
      <c r="BP319" s="10">
        <v>0</v>
      </c>
      <c r="BQ319" s="11">
        <v>0</v>
      </c>
      <c r="BR319" s="10">
        <v>0</v>
      </c>
      <c r="BT319" s="19">
        <f>(L319+X319+AJ319+AV319+BH319)/(VLOOKUP($D319,[1]Plan1!$B:$E,4,0))</f>
        <v>0</v>
      </c>
      <c r="BU319" s="20">
        <f>(M319+Y319+AK319+AW319+BI319)/(VLOOKUP($D319,[1]Plan1!$B:$E,4,0))</f>
        <v>0</v>
      </c>
      <c r="BV319" s="19">
        <f>(N319+Z319+AL319+AX319+BJ319)/(VLOOKUP($D319,[1]Plan1!$B:$E,4,0))</f>
        <v>0</v>
      </c>
      <c r="BW319" s="20">
        <f>(O319+AA319+AM319+AY319+BK319)/(VLOOKUP($D319,[1]Plan1!$B:$E,4,0))</f>
        <v>0</v>
      </c>
      <c r="BX319" s="19">
        <f>(P319+AB319+AN319+AZ319+BL319)/(VLOOKUP($D319,[1]Plan1!$B:$E,4,0))</f>
        <v>0</v>
      </c>
      <c r="BY319" s="20">
        <f>(Q319+AC319+AO319+BA319+BM319)/(VLOOKUP($D319,[1]Plan1!$B:$E,4,0))</f>
        <v>0</v>
      </c>
      <c r="BZ319" s="19">
        <f>(R319+AD319+AP319+BB319+BN319)/(VLOOKUP($D319,[1]Plan1!$B:$E,4,0))</f>
        <v>0</v>
      </c>
      <c r="CA319" s="20">
        <f>(S319+AE319+AQ319+BC319+BO319)/(VLOOKUP($D319,[1]Plan1!$B:$E,4,0))</f>
        <v>0</v>
      </c>
      <c r="CB319" s="19">
        <f>(T319+AF319+AR319+BD319+BP319)/(VLOOKUP($D319,[1]Plan1!$B:$E,4,0))</f>
        <v>0</v>
      </c>
      <c r="CC319" s="20">
        <f>(U319+AG319+AS319+BE319+BQ319)/(VLOOKUP($D319,[1]Plan1!$B:$E,4,0))</f>
        <v>0</v>
      </c>
      <c r="CD319" s="19">
        <f>(V319+AH319+AT319+BF319+BR319)/(VLOOKUP($D319,[1]Plan1!$B:$E,4,0))</f>
        <v>0</v>
      </c>
      <c r="CE319" s="18"/>
      <c r="CF319" s="19">
        <f>ROUND((((VLOOKUP($D319,[1]Plan1!$B:$C,2,0)/25) * (VLOOKUP(CF$1,[2]Plan1!$A:$B,2,0))) * BT319),0)</f>
        <v>0</v>
      </c>
      <c r="CG319" s="20">
        <f>ROUND((((VLOOKUP($D319,[1]Plan1!$B:$C,2,0)/25) * (VLOOKUP(CG$1,[2]Plan1!$A:$B,2,0))) * BU319),0)</f>
        <v>0</v>
      </c>
      <c r="CH319" s="19">
        <f>ROUND((((VLOOKUP($D319,[1]Plan1!$B:$C,2,0)/25) * (VLOOKUP(CH$1,[2]Plan1!$A:$B,2,0))) * BV319),0)</f>
        <v>0</v>
      </c>
      <c r="CI319" s="20">
        <f>ROUND((((VLOOKUP($D319,[1]Plan1!$B:$C,2,0)/25) * (VLOOKUP(CI$1,[2]Plan1!$A:$B,2,0))) * BW319),0)</f>
        <v>0</v>
      </c>
      <c r="CJ319" s="19">
        <f>ROUND((((VLOOKUP($D319,[1]Plan1!$B:$C,2,0)/25) * (VLOOKUP(CJ$1,[2]Plan1!$A:$B,2,0))) * BX319),0)</f>
        <v>0</v>
      </c>
      <c r="CK319" s="20">
        <f>ROUND((((VLOOKUP($D319,[1]Plan1!$B:$C,2,0)/25) * (VLOOKUP(CK$1,[2]Plan1!$A:$B,2,0))) * BY319),0)</f>
        <v>0</v>
      </c>
      <c r="CL319" s="19">
        <f>ROUND((((VLOOKUP($D319,[1]Plan1!$B:$C,2,0)/25) * (VLOOKUP(CL$1,[2]Plan1!$A:$B,2,0))) * BZ319),0)</f>
        <v>0</v>
      </c>
      <c r="CM319" s="20">
        <f>ROUND((((VLOOKUP($D319,[1]Plan1!$B:$C,2,0)/25) * (VLOOKUP(CM$1,[2]Plan1!$A:$B,2,0))) * CA319),0)</f>
        <v>0</v>
      </c>
      <c r="CN319" s="19">
        <f>ROUND((((VLOOKUP($D319,[1]Plan1!$B:$C,2,0)/25) * (VLOOKUP(CN$1,[2]Plan1!$A:$B,2,0))) * CB319),0)</f>
        <v>0</v>
      </c>
      <c r="CO319" s="20">
        <f>ROUND((((VLOOKUP($D319,[1]Plan1!$B:$C,2,0)/25) * (VLOOKUP(CO$1,[2]Plan1!$A:$B,2,0))) * CC319),0)</f>
        <v>0</v>
      </c>
      <c r="CP319" s="19">
        <f>ROUND((((VLOOKUP($D319,[1]Plan1!$B:$C,2,0)/25) * (VLOOKUP(CP$1,[2]Plan1!$A:$B,2,0))) * CD319),0)</f>
        <v>0</v>
      </c>
      <c r="CQ319" s="18"/>
      <c r="CR319" s="20">
        <f t="shared" si="16"/>
        <v>0</v>
      </c>
      <c r="CS319" s="19">
        <f>VLOOKUP(D319,[1]Plan1!$B:$C,2,0)</f>
        <v>90</v>
      </c>
      <c r="CT319" s="17">
        <f t="shared" si="17"/>
        <v>-90</v>
      </c>
      <c r="CU319" s="21">
        <f t="shared" si="19"/>
        <v>0</v>
      </c>
      <c r="CV319" s="2"/>
      <c r="CW319" s="2"/>
      <c r="CX319" s="2"/>
      <c r="CY319" s="2"/>
    </row>
    <row r="320" spans="1:103" ht="18.75" hidden="1">
      <c r="A320" s="8" t="s">
        <v>19</v>
      </c>
      <c r="B320" s="15" t="s">
        <v>52</v>
      </c>
      <c r="C320" s="15" t="s">
        <v>21</v>
      </c>
      <c r="D320" s="16" t="s">
        <v>193</v>
      </c>
      <c r="E320" s="16" t="str">
        <f>VLOOKUP(D320,[1]Plan1!$B:$D,3,0)</f>
        <v>04/05/20 a 15/05/20</v>
      </c>
      <c r="F320" s="13">
        <v>32000</v>
      </c>
      <c r="G320" s="13">
        <v>10142</v>
      </c>
      <c r="H320" s="14" t="s">
        <v>71</v>
      </c>
      <c r="I320" s="17" t="str">
        <f t="shared" si="18"/>
        <v/>
      </c>
      <c r="J320" s="17">
        <f>VLOOKUP(D320,[1]Plan1!$B:$E,4,0)</f>
        <v>4</v>
      </c>
      <c r="K320" s="18"/>
      <c r="L320" s="10">
        <v>0</v>
      </c>
      <c r="M320" s="11">
        <v>0</v>
      </c>
      <c r="N320" s="10">
        <v>0</v>
      </c>
      <c r="O320" s="11">
        <v>0</v>
      </c>
      <c r="P320" s="10">
        <v>0</v>
      </c>
      <c r="Q320" s="11">
        <v>0</v>
      </c>
      <c r="R320" s="10">
        <v>0</v>
      </c>
      <c r="S320" s="11">
        <v>0</v>
      </c>
      <c r="T320" s="10">
        <v>0</v>
      </c>
      <c r="U320" s="11">
        <v>0</v>
      </c>
      <c r="V320" s="10">
        <v>0</v>
      </c>
      <c r="W320" s="12"/>
      <c r="X320" s="10">
        <v>0</v>
      </c>
      <c r="Y320" s="11">
        <v>0</v>
      </c>
      <c r="Z320" s="10">
        <v>0</v>
      </c>
      <c r="AA320" s="11">
        <v>0</v>
      </c>
      <c r="AB320" s="10">
        <v>0</v>
      </c>
      <c r="AC320" s="11">
        <v>0</v>
      </c>
      <c r="AD320" s="10">
        <v>0</v>
      </c>
      <c r="AE320" s="11">
        <v>0</v>
      </c>
      <c r="AF320" s="10">
        <v>0</v>
      </c>
      <c r="AG320" s="11">
        <v>0</v>
      </c>
      <c r="AH320" s="10">
        <v>0</v>
      </c>
      <c r="AI320" s="12"/>
      <c r="AJ320" s="10">
        <v>0</v>
      </c>
      <c r="AK320" s="11">
        <v>0</v>
      </c>
      <c r="AL320" s="10">
        <v>0</v>
      </c>
      <c r="AM320" s="11">
        <v>0</v>
      </c>
      <c r="AN320" s="10">
        <v>0</v>
      </c>
      <c r="AO320" s="11">
        <v>0</v>
      </c>
      <c r="AP320" s="10">
        <v>0</v>
      </c>
      <c r="AQ320" s="11">
        <v>0</v>
      </c>
      <c r="AR320" s="10">
        <v>0</v>
      </c>
      <c r="AS320" s="11">
        <v>0</v>
      </c>
      <c r="AT320" s="10">
        <v>0</v>
      </c>
      <c r="AU320" s="12"/>
      <c r="AV320" s="10">
        <v>0</v>
      </c>
      <c r="AW320" s="11">
        <v>0</v>
      </c>
      <c r="AX320" s="10">
        <v>0</v>
      </c>
      <c r="AY320" s="11">
        <v>0</v>
      </c>
      <c r="AZ320" s="10">
        <v>0</v>
      </c>
      <c r="BA320" s="11">
        <v>0</v>
      </c>
      <c r="BB320" s="10">
        <v>0</v>
      </c>
      <c r="BC320" s="11">
        <v>0</v>
      </c>
      <c r="BD320" s="10">
        <v>0</v>
      </c>
      <c r="BE320" s="11">
        <v>0</v>
      </c>
      <c r="BF320" s="10">
        <v>0</v>
      </c>
      <c r="BG320" s="12"/>
      <c r="BH320" s="10">
        <v>0</v>
      </c>
      <c r="BI320" s="11">
        <v>0</v>
      </c>
      <c r="BJ320" s="10">
        <v>0</v>
      </c>
      <c r="BK320" s="11">
        <v>0</v>
      </c>
      <c r="BL320" s="10">
        <v>0</v>
      </c>
      <c r="BM320" s="11">
        <v>0</v>
      </c>
      <c r="BN320" s="10">
        <v>0</v>
      </c>
      <c r="BO320" s="11">
        <v>0</v>
      </c>
      <c r="BP320" s="10">
        <v>0</v>
      </c>
      <c r="BQ320" s="11">
        <v>0</v>
      </c>
      <c r="BR320" s="10">
        <v>0</v>
      </c>
      <c r="BT320" s="19">
        <f>(L320+X320+AJ320+AV320+BH320)/(VLOOKUP($D320,[1]Plan1!$B:$E,4,0))</f>
        <v>0</v>
      </c>
      <c r="BU320" s="20">
        <f>(M320+Y320+AK320+AW320+BI320)/(VLOOKUP($D320,[1]Plan1!$B:$E,4,0))</f>
        <v>0</v>
      </c>
      <c r="BV320" s="19">
        <f>(N320+Z320+AL320+AX320+BJ320)/(VLOOKUP($D320,[1]Plan1!$B:$E,4,0))</f>
        <v>0</v>
      </c>
      <c r="BW320" s="20">
        <f>(O320+AA320+AM320+AY320+BK320)/(VLOOKUP($D320,[1]Plan1!$B:$E,4,0))</f>
        <v>0</v>
      </c>
      <c r="BX320" s="19">
        <f>(P320+AB320+AN320+AZ320+BL320)/(VLOOKUP($D320,[1]Plan1!$B:$E,4,0))</f>
        <v>0</v>
      </c>
      <c r="BY320" s="20">
        <f>(Q320+AC320+AO320+BA320+BM320)/(VLOOKUP($D320,[1]Plan1!$B:$E,4,0))</f>
        <v>0</v>
      </c>
      <c r="BZ320" s="19">
        <f>(R320+AD320+AP320+BB320+BN320)/(VLOOKUP($D320,[1]Plan1!$B:$E,4,0))</f>
        <v>0</v>
      </c>
      <c r="CA320" s="20">
        <f>(S320+AE320+AQ320+BC320+BO320)/(VLOOKUP($D320,[1]Plan1!$B:$E,4,0))</f>
        <v>0</v>
      </c>
      <c r="CB320" s="19">
        <f>(T320+AF320+AR320+BD320+BP320)/(VLOOKUP($D320,[1]Plan1!$B:$E,4,0))</f>
        <v>0</v>
      </c>
      <c r="CC320" s="20">
        <f>(U320+AG320+AS320+BE320+BQ320)/(VLOOKUP($D320,[1]Plan1!$B:$E,4,0))</f>
        <v>0</v>
      </c>
      <c r="CD320" s="19">
        <f>(V320+AH320+AT320+BF320+BR320)/(VLOOKUP($D320,[1]Plan1!$B:$E,4,0))</f>
        <v>0</v>
      </c>
      <c r="CE320" s="18"/>
      <c r="CF320" s="19">
        <f>ROUND((((VLOOKUP($D320,[1]Plan1!$B:$C,2,0)/25) * (VLOOKUP(CF$1,[2]Plan1!$A:$B,2,0))) * BT320),0)</f>
        <v>0</v>
      </c>
      <c r="CG320" s="20">
        <f>ROUND((((VLOOKUP($D320,[1]Plan1!$B:$C,2,0)/25) * (VLOOKUP(CG$1,[2]Plan1!$A:$B,2,0))) * BU320),0)</f>
        <v>0</v>
      </c>
      <c r="CH320" s="19">
        <f>ROUND((((VLOOKUP($D320,[1]Plan1!$B:$C,2,0)/25) * (VLOOKUP(CH$1,[2]Plan1!$A:$B,2,0))) * BV320),0)</f>
        <v>0</v>
      </c>
      <c r="CI320" s="20">
        <f>ROUND((((VLOOKUP($D320,[1]Plan1!$B:$C,2,0)/25) * (VLOOKUP(CI$1,[2]Plan1!$A:$B,2,0))) * BW320),0)</f>
        <v>0</v>
      </c>
      <c r="CJ320" s="19">
        <f>ROUND((((VLOOKUP($D320,[1]Plan1!$B:$C,2,0)/25) * (VLOOKUP(CJ$1,[2]Plan1!$A:$B,2,0))) * BX320),0)</f>
        <v>0</v>
      </c>
      <c r="CK320" s="20">
        <f>ROUND((((VLOOKUP($D320,[1]Plan1!$B:$C,2,0)/25) * (VLOOKUP(CK$1,[2]Plan1!$A:$B,2,0))) * BY320),0)</f>
        <v>0</v>
      </c>
      <c r="CL320" s="19">
        <f>ROUND((((VLOOKUP($D320,[1]Plan1!$B:$C,2,0)/25) * (VLOOKUP(CL$1,[2]Plan1!$A:$B,2,0))) * BZ320),0)</f>
        <v>0</v>
      </c>
      <c r="CM320" s="20">
        <f>ROUND((((VLOOKUP($D320,[1]Plan1!$B:$C,2,0)/25) * (VLOOKUP(CM$1,[2]Plan1!$A:$B,2,0))) * CA320),0)</f>
        <v>0</v>
      </c>
      <c r="CN320" s="19">
        <f>ROUND((((VLOOKUP($D320,[1]Plan1!$B:$C,2,0)/25) * (VLOOKUP(CN$1,[2]Plan1!$A:$B,2,0))) * CB320),0)</f>
        <v>0</v>
      </c>
      <c r="CO320" s="20">
        <f>ROUND((((VLOOKUP($D320,[1]Plan1!$B:$C,2,0)/25) * (VLOOKUP(CO$1,[2]Plan1!$A:$B,2,0))) * CC320),0)</f>
        <v>0</v>
      </c>
      <c r="CP320" s="19">
        <f>ROUND((((VLOOKUP($D320,[1]Plan1!$B:$C,2,0)/25) * (VLOOKUP(CP$1,[2]Plan1!$A:$B,2,0))) * CD320),0)</f>
        <v>0</v>
      </c>
      <c r="CQ320" s="18"/>
      <c r="CR320" s="20">
        <f t="shared" si="16"/>
        <v>0</v>
      </c>
      <c r="CS320" s="19">
        <f>VLOOKUP(D320,[1]Plan1!$B:$C,2,0)</f>
        <v>90</v>
      </c>
      <c r="CT320" s="17">
        <f t="shared" si="17"/>
        <v>-90</v>
      </c>
      <c r="CU320" s="21">
        <f t="shared" si="19"/>
        <v>0</v>
      </c>
      <c r="CV320" s="2"/>
      <c r="CW320" s="2"/>
      <c r="CX320" s="2"/>
      <c r="CY320" s="2"/>
    </row>
    <row r="321" spans="1:103" ht="18.75" hidden="1">
      <c r="A321" s="8" t="s">
        <v>19</v>
      </c>
      <c r="B321" s="15" t="s">
        <v>52</v>
      </c>
      <c r="C321" s="15" t="s">
        <v>21</v>
      </c>
      <c r="D321" s="16" t="s">
        <v>193</v>
      </c>
      <c r="E321" s="16" t="str">
        <f>VLOOKUP(D321,[1]Plan1!$B:$D,3,0)</f>
        <v>04/05/20 a 15/05/20</v>
      </c>
      <c r="F321" s="13">
        <v>74902</v>
      </c>
      <c r="G321" s="13">
        <v>11007</v>
      </c>
      <c r="H321" s="14" t="s">
        <v>72</v>
      </c>
      <c r="I321" s="17" t="str">
        <f t="shared" si="18"/>
        <v/>
      </c>
      <c r="J321" s="17">
        <f>VLOOKUP(D321,[1]Plan1!$B:$E,4,0)</f>
        <v>4</v>
      </c>
      <c r="K321" s="18"/>
      <c r="L321" s="10">
        <v>0</v>
      </c>
      <c r="M321" s="11">
        <v>0</v>
      </c>
      <c r="N321" s="10">
        <v>0</v>
      </c>
      <c r="O321" s="11">
        <v>0</v>
      </c>
      <c r="P321" s="10">
        <v>0</v>
      </c>
      <c r="Q321" s="11">
        <v>0</v>
      </c>
      <c r="R321" s="10">
        <v>0</v>
      </c>
      <c r="S321" s="11">
        <v>0</v>
      </c>
      <c r="T321" s="10">
        <v>0</v>
      </c>
      <c r="U321" s="11">
        <v>0</v>
      </c>
      <c r="V321" s="10">
        <v>0</v>
      </c>
      <c r="W321" s="12"/>
      <c r="X321" s="10">
        <v>0</v>
      </c>
      <c r="Y321" s="11">
        <v>0</v>
      </c>
      <c r="Z321" s="10">
        <v>0</v>
      </c>
      <c r="AA321" s="11">
        <v>0</v>
      </c>
      <c r="AB321" s="10">
        <v>0</v>
      </c>
      <c r="AC321" s="11">
        <v>0</v>
      </c>
      <c r="AD321" s="10">
        <v>0</v>
      </c>
      <c r="AE321" s="11">
        <v>0</v>
      </c>
      <c r="AF321" s="10">
        <v>0</v>
      </c>
      <c r="AG321" s="11">
        <v>0</v>
      </c>
      <c r="AH321" s="10">
        <v>0</v>
      </c>
      <c r="AI321" s="12"/>
      <c r="AJ321" s="10">
        <v>0</v>
      </c>
      <c r="AK321" s="11">
        <v>0</v>
      </c>
      <c r="AL321" s="10">
        <v>0</v>
      </c>
      <c r="AM321" s="11">
        <v>0</v>
      </c>
      <c r="AN321" s="10">
        <v>0</v>
      </c>
      <c r="AO321" s="11">
        <v>0</v>
      </c>
      <c r="AP321" s="10">
        <v>0</v>
      </c>
      <c r="AQ321" s="11">
        <v>0</v>
      </c>
      <c r="AR321" s="10">
        <v>0</v>
      </c>
      <c r="AS321" s="11">
        <v>0</v>
      </c>
      <c r="AT321" s="10">
        <v>0</v>
      </c>
      <c r="AU321" s="12"/>
      <c r="AV321" s="10">
        <v>0</v>
      </c>
      <c r="AW321" s="11">
        <v>0</v>
      </c>
      <c r="AX321" s="10">
        <v>0</v>
      </c>
      <c r="AY321" s="11">
        <v>0</v>
      </c>
      <c r="AZ321" s="10">
        <v>0</v>
      </c>
      <c r="BA321" s="11">
        <v>0</v>
      </c>
      <c r="BB321" s="10">
        <v>0</v>
      </c>
      <c r="BC321" s="11">
        <v>0</v>
      </c>
      <c r="BD321" s="10">
        <v>0</v>
      </c>
      <c r="BE321" s="11">
        <v>0</v>
      </c>
      <c r="BF321" s="10">
        <v>0</v>
      </c>
      <c r="BG321" s="12"/>
      <c r="BH321" s="10">
        <v>0</v>
      </c>
      <c r="BI321" s="11">
        <v>0</v>
      </c>
      <c r="BJ321" s="10">
        <v>0</v>
      </c>
      <c r="BK321" s="11">
        <v>0</v>
      </c>
      <c r="BL321" s="10">
        <v>0</v>
      </c>
      <c r="BM321" s="11">
        <v>0</v>
      </c>
      <c r="BN321" s="10">
        <v>0</v>
      </c>
      <c r="BO321" s="11">
        <v>0</v>
      </c>
      <c r="BP321" s="10">
        <v>0</v>
      </c>
      <c r="BQ321" s="11">
        <v>0</v>
      </c>
      <c r="BR321" s="10">
        <v>0</v>
      </c>
      <c r="BT321" s="19">
        <f>(L321+X321+AJ321+AV321+BH321)/(VLOOKUP($D321,[1]Plan1!$B:$E,4,0))</f>
        <v>0</v>
      </c>
      <c r="BU321" s="20">
        <f>(M321+Y321+AK321+AW321+BI321)/(VLOOKUP($D321,[1]Plan1!$B:$E,4,0))</f>
        <v>0</v>
      </c>
      <c r="BV321" s="19">
        <f>(N321+Z321+AL321+AX321+BJ321)/(VLOOKUP($D321,[1]Plan1!$B:$E,4,0))</f>
        <v>0</v>
      </c>
      <c r="BW321" s="20">
        <f>(O321+AA321+AM321+AY321+BK321)/(VLOOKUP($D321,[1]Plan1!$B:$E,4,0))</f>
        <v>0</v>
      </c>
      <c r="BX321" s="19">
        <f>(P321+AB321+AN321+AZ321+BL321)/(VLOOKUP($D321,[1]Plan1!$B:$E,4,0))</f>
        <v>0</v>
      </c>
      <c r="BY321" s="20">
        <f>(Q321+AC321+AO321+BA321+BM321)/(VLOOKUP($D321,[1]Plan1!$B:$E,4,0))</f>
        <v>0</v>
      </c>
      <c r="BZ321" s="19">
        <f>(R321+AD321+AP321+BB321+BN321)/(VLOOKUP($D321,[1]Plan1!$B:$E,4,0))</f>
        <v>0</v>
      </c>
      <c r="CA321" s="20">
        <f>(S321+AE321+AQ321+BC321+BO321)/(VLOOKUP($D321,[1]Plan1!$B:$E,4,0))</f>
        <v>0</v>
      </c>
      <c r="CB321" s="19">
        <f>(T321+AF321+AR321+BD321+BP321)/(VLOOKUP($D321,[1]Plan1!$B:$E,4,0))</f>
        <v>0</v>
      </c>
      <c r="CC321" s="20">
        <f>(U321+AG321+AS321+BE321+BQ321)/(VLOOKUP($D321,[1]Plan1!$B:$E,4,0))</f>
        <v>0</v>
      </c>
      <c r="CD321" s="19">
        <f>(V321+AH321+AT321+BF321+BR321)/(VLOOKUP($D321,[1]Plan1!$B:$E,4,0))</f>
        <v>0</v>
      </c>
      <c r="CE321" s="18"/>
      <c r="CF321" s="19">
        <f>ROUND((((VLOOKUP($D321,[1]Plan1!$B:$C,2,0)/25) * (VLOOKUP(CF$1,[2]Plan1!$A:$B,2,0))) * BT321),0)</f>
        <v>0</v>
      </c>
      <c r="CG321" s="20">
        <f>ROUND((((VLOOKUP($D321,[1]Plan1!$B:$C,2,0)/25) * (VLOOKUP(CG$1,[2]Plan1!$A:$B,2,0))) * BU321),0)</f>
        <v>0</v>
      </c>
      <c r="CH321" s="19">
        <f>ROUND((((VLOOKUP($D321,[1]Plan1!$B:$C,2,0)/25) * (VLOOKUP(CH$1,[2]Plan1!$A:$B,2,0))) * BV321),0)</f>
        <v>0</v>
      </c>
      <c r="CI321" s="20">
        <f>ROUND((((VLOOKUP($D321,[1]Plan1!$B:$C,2,0)/25) * (VLOOKUP(CI$1,[2]Plan1!$A:$B,2,0))) * BW321),0)</f>
        <v>0</v>
      </c>
      <c r="CJ321" s="19">
        <f>ROUND((((VLOOKUP($D321,[1]Plan1!$B:$C,2,0)/25) * (VLOOKUP(CJ$1,[2]Plan1!$A:$B,2,0))) * BX321),0)</f>
        <v>0</v>
      </c>
      <c r="CK321" s="20">
        <f>ROUND((((VLOOKUP($D321,[1]Plan1!$B:$C,2,0)/25) * (VLOOKUP(CK$1,[2]Plan1!$A:$B,2,0))) * BY321),0)</f>
        <v>0</v>
      </c>
      <c r="CL321" s="19">
        <f>ROUND((((VLOOKUP($D321,[1]Plan1!$B:$C,2,0)/25) * (VLOOKUP(CL$1,[2]Plan1!$A:$B,2,0))) * BZ321),0)</f>
        <v>0</v>
      </c>
      <c r="CM321" s="20">
        <f>ROUND((((VLOOKUP($D321,[1]Plan1!$B:$C,2,0)/25) * (VLOOKUP(CM$1,[2]Plan1!$A:$B,2,0))) * CA321),0)</f>
        <v>0</v>
      </c>
      <c r="CN321" s="19">
        <f>ROUND((((VLOOKUP($D321,[1]Plan1!$B:$C,2,0)/25) * (VLOOKUP(CN$1,[2]Plan1!$A:$B,2,0))) * CB321),0)</f>
        <v>0</v>
      </c>
      <c r="CO321" s="20">
        <f>ROUND((((VLOOKUP($D321,[1]Plan1!$B:$C,2,0)/25) * (VLOOKUP(CO$1,[2]Plan1!$A:$B,2,0))) * CC321),0)</f>
        <v>0</v>
      </c>
      <c r="CP321" s="19">
        <f>ROUND((((VLOOKUP($D321,[1]Plan1!$B:$C,2,0)/25) * (VLOOKUP(CP$1,[2]Plan1!$A:$B,2,0))) * CD321),0)</f>
        <v>0</v>
      </c>
      <c r="CQ321" s="18"/>
      <c r="CR321" s="20">
        <f t="shared" si="16"/>
        <v>0</v>
      </c>
      <c r="CS321" s="19">
        <f>VLOOKUP(D321,[1]Plan1!$B:$C,2,0)</f>
        <v>90</v>
      </c>
      <c r="CT321" s="17">
        <f t="shared" si="17"/>
        <v>-90</v>
      </c>
      <c r="CU321" s="21">
        <f t="shared" si="19"/>
        <v>0</v>
      </c>
      <c r="CV321" s="2"/>
      <c r="CW321" s="2"/>
      <c r="CX321" s="2"/>
      <c r="CY321" s="2"/>
    </row>
    <row r="322" spans="1:103" ht="18.75" hidden="1">
      <c r="A322" s="8" t="s">
        <v>19</v>
      </c>
      <c r="B322" s="15" t="s">
        <v>52</v>
      </c>
      <c r="C322" s="15" t="s">
        <v>21</v>
      </c>
      <c r="D322" s="16" t="s">
        <v>193</v>
      </c>
      <c r="E322" s="16" t="str">
        <f>VLOOKUP(D322,[1]Plan1!$B:$D,3,0)</f>
        <v>04/05/20 a 15/05/20</v>
      </c>
      <c r="F322" s="13">
        <v>94384</v>
      </c>
      <c r="G322" s="13">
        <v>11308</v>
      </c>
      <c r="H322" s="14" t="s">
        <v>73</v>
      </c>
      <c r="I322" s="17" t="str">
        <f t="shared" si="18"/>
        <v/>
      </c>
      <c r="J322" s="17">
        <f>VLOOKUP(D322,[1]Plan1!$B:$E,4,0)</f>
        <v>4</v>
      </c>
      <c r="K322" s="18"/>
      <c r="L322" s="10">
        <v>0</v>
      </c>
      <c r="M322" s="11">
        <v>0</v>
      </c>
      <c r="N322" s="10">
        <v>0</v>
      </c>
      <c r="O322" s="11">
        <v>0</v>
      </c>
      <c r="P322" s="10">
        <v>0</v>
      </c>
      <c r="Q322" s="11">
        <v>0</v>
      </c>
      <c r="R322" s="10">
        <v>0</v>
      </c>
      <c r="S322" s="11">
        <v>0</v>
      </c>
      <c r="T322" s="10">
        <v>0</v>
      </c>
      <c r="U322" s="11">
        <v>0</v>
      </c>
      <c r="V322" s="10">
        <v>0</v>
      </c>
      <c r="W322" s="12"/>
      <c r="X322" s="10">
        <v>0</v>
      </c>
      <c r="Y322" s="11">
        <v>0</v>
      </c>
      <c r="Z322" s="10">
        <v>0</v>
      </c>
      <c r="AA322" s="11">
        <v>0</v>
      </c>
      <c r="AB322" s="10">
        <v>0</v>
      </c>
      <c r="AC322" s="11">
        <v>0</v>
      </c>
      <c r="AD322" s="10">
        <v>0</v>
      </c>
      <c r="AE322" s="11">
        <v>0</v>
      </c>
      <c r="AF322" s="10">
        <v>0</v>
      </c>
      <c r="AG322" s="11">
        <v>0</v>
      </c>
      <c r="AH322" s="10">
        <v>0</v>
      </c>
      <c r="AI322" s="12"/>
      <c r="AJ322" s="10">
        <v>0</v>
      </c>
      <c r="AK322" s="11">
        <v>0</v>
      </c>
      <c r="AL322" s="10">
        <v>0</v>
      </c>
      <c r="AM322" s="11">
        <v>0</v>
      </c>
      <c r="AN322" s="10">
        <v>0</v>
      </c>
      <c r="AO322" s="11">
        <v>0</v>
      </c>
      <c r="AP322" s="10">
        <v>0</v>
      </c>
      <c r="AQ322" s="11">
        <v>0</v>
      </c>
      <c r="AR322" s="10">
        <v>0</v>
      </c>
      <c r="AS322" s="11">
        <v>0</v>
      </c>
      <c r="AT322" s="10">
        <v>0</v>
      </c>
      <c r="AU322" s="12"/>
      <c r="AV322" s="10">
        <v>0</v>
      </c>
      <c r="AW322" s="11">
        <v>0</v>
      </c>
      <c r="AX322" s="10">
        <v>0</v>
      </c>
      <c r="AY322" s="11">
        <v>0</v>
      </c>
      <c r="AZ322" s="10">
        <v>0</v>
      </c>
      <c r="BA322" s="11">
        <v>0</v>
      </c>
      <c r="BB322" s="10">
        <v>0</v>
      </c>
      <c r="BC322" s="11">
        <v>0</v>
      </c>
      <c r="BD322" s="10">
        <v>0</v>
      </c>
      <c r="BE322" s="11">
        <v>0</v>
      </c>
      <c r="BF322" s="10">
        <v>0</v>
      </c>
      <c r="BG322" s="12"/>
      <c r="BH322" s="10">
        <v>0</v>
      </c>
      <c r="BI322" s="11">
        <v>0</v>
      </c>
      <c r="BJ322" s="10">
        <v>0</v>
      </c>
      <c r="BK322" s="11">
        <v>0</v>
      </c>
      <c r="BL322" s="10">
        <v>0</v>
      </c>
      <c r="BM322" s="11">
        <v>0</v>
      </c>
      <c r="BN322" s="10">
        <v>0</v>
      </c>
      <c r="BO322" s="11">
        <v>0</v>
      </c>
      <c r="BP322" s="10">
        <v>0</v>
      </c>
      <c r="BQ322" s="11">
        <v>0</v>
      </c>
      <c r="BR322" s="10">
        <v>0</v>
      </c>
      <c r="BT322" s="19">
        <f>(L322+X322+AJ322+AV322+BH322)/(VLOOKUP($D322,[1]Plan1!$B:$E,4,0))</f>
        <v>0</v>
      </c>
      <c r="BU322" s="20">
        <f>(M322+Y322+AK322+AW322+BI322)/(VLOOKUP($D322,[1]Plan1!$B:$E,4,0))</f>
        <v>0</v>
      </c>
      <c r="BV322" s="19">
        <f>(N322+Z322+AL322+AX322+BJ322)/(VLOOKUP($D322,[1]Plan1!$B:$E,4,0))</f>
        <v>0</v>
      </c>
      <c r="BW322" s="20">
        <f>(O322+AA322+AM322+AY322+BK322)/(VLOOKUP($D322,[1]Plan1!$B:$E,4,0))</f>
        <v>0</v>
      </c>
      <c r="BX322" s="19">
        <f>(P322+AB322+AN322+AZ322+BL322)/(VLOOKUP($D322,[1]Plan1!$B:$E,4,0))</f>
        <v>0</v>
      </c>
      <c r="BY322" s="20">
        <f>(Q322+AC322+AO322+BA322+BM322)/(VLOOKUP($D322,[1]Plan1!$B:$E,4,0))</f>
        <v>0</v>
      </c>
      <c r="BZ322" s="19">
        <f>(R322+AD322+AP322+BB322+BN322)/(VLOOKUP($D322,[1]Plan1!$B:$E,4,0))</f>
        <v>0</v>
      </c>
      <c r="CA322" s="20">
        <f>(S322+AE322+AQ322+BC322+BO322)/(VLOOKUP($D322,[1]Plan1!$B:$E,4,0))</f>
        <v>0</v>
      </c>
      <c r="CB322" s="19">
        <f>(T322+AF322+AR322+BD322+BP322)/(VLOOKUP($D322,[1]Plan1!$B:$E,4,0))</f>
        <v>0</v>
      </c>
      <c r="CC322" s="20">
        <f>(U322+AG322+AS322+BE322+BQ322)/(VLOOKUP($D322,[1]Plan1!$B:$E,4,0))</f>
        <v>0</v>
      </c>
      <c r="CD322" s="19">
        <f>(V322+AH322+AT322+BF322+BR322)/(VLOOKUP($D322,[1]Plan1!$B:$E,4,0))</f>
        <v>0</v>
      </c>
      <c r="CE322" s="18"/>
      <c r="CF322" s="19">
        <f>ROUND((((VLOOKUP($D322,[1]Plan1!$B:$C,2,0)/25) * (VLOOKUP(CF$1,[2]Plan1!$A:$B,2,0))) * BT322),0)</f>
        <v>0</v>
      </c>
      <c r="CG322" s="20">
        <f>ROUND((((VLOOKUP($D322,[1]Plan1!$B:$C,2,0)/25) * (VLOOKUP(CG$1,[2]Plan1!$A:$B,2,0))) * BU322),0)</f>
        <v>0</v>
      </c>
      <c r="CH322" s="19">
        <f>ROUND((((VLOOKUP($D322,[1]Plan1!$B:$C,2,0)/25) * (VLOOKUP(CH$1,[2]Plan1!$A:$B,2,0))) * BV322),0)</f>
        <v>0</v>
      </c>
      <c r="CI322" s="20">
        <f>ROUND((((VLOOKUP($D322,[1]Plan1!$B:$C,2,0)/25) * (VLOOKUP(CI$1,[2]Plan1!$A:$B,2,0))) * BW322),0)</f>
        <v>0</v>
      </c>
      <c r="CJ322" s="19">
        <f>ROUND((((VLOOKUP($D322,[1]Plan1!$B:$C,2,0)/25) * (VLOOKUP(CJ$1,[2]Plan1!$A:$B,2,0))) * BX322),0)</f>
        <v>0</v>
      </c>
      <c r="CK322" s="20">
        <f>ROUND((((VLOOKUP($D322,[1]Plan1!$B:$C,2,0)/25) * (VLOOKUP(CK$1,[2]Plan1!$A:$B,2,0))) * BY322),0)</f>
        <v>0</v>
      </c>
      <c r="CL322" s="19">
        <f>ROUND((((VLOOKUP($D322,[1]Plan1!$B:$C,2,0)/25) * (VLOOKUP(CL$1,[2]Plan1!$A:$B,2,0))) * BZ322),0)</f>
        <v>0</v>
      </c>
      <c r="CM322" s="20">
        <f>ROUND((((VLOOKUP($D322,[1]Plan1!$B:$C,2,0)/25) * (VLOOKUP(CM$1,[2]Plan1!$A:$B,2,0))) * CA322),0)</f>
        <v>0</v>
      </c>
      <c r="CN322" s="19">
        <f>ROUND((((VLOOKUP($D322,[1]Plan1!$B:$C,2,0)/25) * (VLOOKUP(CN$1,[2]Plan1!$A:$B,2,0))) * CB322),0)</f>
        <v>0</v>
      </c>
      <c r="CO322" s="20">
        <f>ROUND((((VLOOKUP($D322,[1]Plan1!$B:$C,2,0)/25) * (VLOOKUP(CO$1,[2]Plan1!$A:$B,2,0))) * CC322),0)</f>
        <v>0</v>
      </c>
      <c r="CP322" s="19">
        <f>ROUND((((VLOOKUP($D322,[1]Plan1!$B:$C,2,0)/25) * (VLOOKUP(CP$1,[2]Plan1!$A:$B,2,0))) * CD322),0)</f>
        <v>0</v>
      </c>
      <c r="CQ322" s="18"/>
      <c r="CR322" s="20">
        <f t="shared" ref="CR322:CR385" si="20">SUM(CF322:CP322)</f>
        <v>0</v>
      </c>
      <c r="CS322" s="19">
        <f>VLOOKUP(D322,[1]Plan1!$B:$C,2,0)</f>
        <v>90</v>
      </c>
      <c r="CT322" s="17">
        <f t="shared" ref="CT322:CT385" si="21">CR322-CS322</f>
        <v>-90</v>
      </c>
      <c r="CU322" s="21">
        <f t="shared" si="19"/>
        <v>0</v>
      </c>
      <c r="CV322" s="2"/>
      <c r="CW322" s="2"/>
      <c r="CX322" s="2"/>
      <c r="CY322" s="2"/>
    </row>
    <row r="323" spans="1:103" ht="18.75" hidden="1">
      <c r="A323" s="8" t="s">
        <v>19</v>
      </c>
      <c r="B323" s="15" t="s">
        <v>52</v>
      </c>
      <c r="C323" s="15" t="s">
        <v>21</v>
      </c>
      <c r="D323" s="16" t="s">
        <v>193</v>
      </c>
      <c r="E323" s="16" t="str">
        <f>VLOOKUP(D323,[1]Plan1!$B:$D,3,0)</f>
        <v>04/05/20 a 15/05/20</v>
      </c>
      <c r="F323" s="13">
        <v>118189</v>
      </c>
      <c r="G323" s="13">
        <v>8232</v>
      </c>
      <c r="H323" s="14" t="s">
        <v>74</v>
      </c>
      <c r="I323" s="17" t="str">
        <f t="shared" ref="I323:I386" si="22">IF(CT323=1,"ERRO",IF(CT323=-1,"ERRO",""))</f>
        <v/>
      </c>
      <c r="J323" s="17">
        <f>VLOOKUP(D323,[1]Plan1!$B:$E,4,0)</f>
        <v>4</v>
      </c>
      <c r="K323" s="18"/>
      <c r="L323" s="10">
        <v>0</v>
      </c>
      <c r="M323" s="11">
        <v>0</v>
      </c>
      <c r="N323" s="10">
        <v>0</v>
      </c>
      <c r="O323" s="11">
        <v>0</v>
      </c>
      <c r="P323" s="10">
        <v>0</v>
      </c>
      <c r="Q323" s="11">
        <v>0</v>
      </c>
      <c r="R323" s="10">
        <v>0</v>
      </c>
      <c r="S323" s="11">
        <v>0</v>
      </c>
      <c r="T323" s="10">
        <v>0</v>
      </c>
      <c r="U323" s="11">
        <v>0</v>
      </c>
      <c r="V323" s="10">
        <v>0</v>
      </c>
      <c r="W323" s="12"/>
      <c r="X323" s="10">
        <v>0</v>
      </c>
      <c r="Y323" s="11">
        <v>0</v>
      </c>
      <c r="Z323" s="10">
        <v>0</v>
      </c>
      <c r="AA323" s="11">
        <v>0</v>
      </c>
      <c r="AB323" s="10">
        <v>0</v>
      </c>
      <c r="AC323" s="11">
        <v>0</v>
      </c>
      <c r="AD323" s="10">
        <v>0</v>
      </c>
      <c r="AE323" s="11">
        <v>0</v>
      </c>
      <c r="AF323" s="10">
        <v>0</v>
      </c>
      <c r="AG323" s="11">
        <v>0</v>
      </c>
      <c r="AH323" s="10">
        <v>0</v>
      </c>
      <c r="AI323" s="12"/>
      <c r="AJ323" s="10">
        <v>0</v>
      </c>
      <c r="AK323" s="11">
        <v>0</v>
      </c>
      <c r="AL323" s="10">
        <v>0</v>
      </c>
      <c r="AM323" s="11">
        <v>0</v>
      </c>
      <c r="AN323" s="10">
        <v>0</v>
      </c>
      <c r="AO323" s="11">
        <v>0</v>
      </c>
      <c r="AP323" s="10">
        <v>0</v>
      </c>
      <c r="AQ323" s="11">
        <v>0</v>
      </c>
      <c r="AR323" s="10">
        <v>0</v>
      </c>
      <c r="AS323" s="11">
        <v>0</v>
      </c>
      <c r="AT323" s="10">
        <v>0</v>
      </c>
      <c r="AU323" s="12"/>
      <c r="AV323" s="10">
        <v>0</v>
      </c>
      <c r="AW323" s="11">
        <v>0</v>
      </c>
      <c r="AX323" s="10">
        <v>0</v>
      </c>
      <c r="AY323" s="11">
        <v>0</v>
      </c>
      <c r="AZ323" s="10">
        <v>0</v>
      </c>
      <c r="BA323" s="11">
        <v>0</v>
      </c>
      <c r="BB323" s="10">
        <v>0</v>
      </c>
      <c r="BC323" s="11">
        <v>0</v>
      </c>
      <c r="BD323" s="10">
        <v>0</v>
      </c>
      <c r="BE323" s="11">
        <v>0</v>
      </c>
      <c r="BF323" s="10">
        <v>0</v>
      </c>
      <c r="BG323" s="12"/>
      <c r="BH323" s="10">
        <v>0</v>
      </c>
      <c r="BI323" s="11">
        <v>0</v>
      </c>
      <c r="BJ323" s="10">
        <v>0</v>
      </c>
      <c r="BK323" s="11">
        <v>0</v>
      </c>
      <c r="BL323" s="10">
        <v>0</v>
      </c>
      <c r="BM323" s="11">
        <v>0</v>
      </c>
      <c r="BN323" s="10">
        <v>0</v>
      </c>
      <c r="BO323" s="11">
        <v>0</v>
      </c>
      <c r="BP323" s="10">
        <v>0</v>
      </c>
      <c r="BQ323" s="11">
        <v>0</v>
      </c>
      <c r="BR323" s="10">
        <v>0</v>
      </c>
      <c r="BT323" s="19">
        <f>(L323+X323+AJ323+AV323+BH323)/(VLOOKUP($D323,[1]Plan1!$B:$E,4,0))</f>
        <v>0</v>
      </c>
      <c r="BU323" s="20">
        <f>(M323+Y323+AK323+AW323+BI323)/(VLOOKUP($D323,[1]Plan1!$B:$E,4,0))</f>
        <v>0</v>
      </c>
      <c r="BV323" s="19">
        <f>(N323+Z323+AL323+AX323+BJ323)/(VLOOKUP($D323,[1]Plan1!$B:$E,4,0))</f>
        <v>0</v>
      </c>
      <c r="BW323" s="20">
        <f>(O323+AA323+AM323+AY323+BK323)/(VLOOKUP($D323,[1]Plan1!$B:$E,4,0))</f>
        <v>0</v>
      </c>
      <c r="BX323" s="19">
        <f>(P323+AB323+AN323+AZ323+BL323)/(VLOOKUP($D323,[1]Plan1!$B:$E,4,0))</f>
        <v>0</v>
      </c>
      <c r="BY323" s="20">
        <f>(Q323+AC323+AO323+BA323+BM323)/(VLOOKUP($D323,[1]Plan1!$B:$E,4,0))</f>
        <v>0</v>
      </c>
      <c r="BZ323" s="19">
        <f>(R323+AD323+AP323+BB323+BN323)/(VLOOKUP($D323,[1]Plan1!$B:$E,4,0))</f>
        <v>0</v>
      </c>
      <c r="CA323" s="20">
        <f>(S323+AE323+AQ323+BC323+BO323)/(VLOOKUP($D323,[1]Plan1!$B:$E,4,0))</f>
        <v>0</v>
      </c>
      <c r="CB323" s="19">
        <f>(T323+AF323+AR323+BD323+BP323)/(VLOOKUP($D323,[1]Plan1!$B:$E,4,0))</f>
        <v>0</v>
      </c>
      <c r="CC323" s="20">
        <f>(U323+AG323+AS323+BE323+BQ323)/(VLOOKUP($D323,[1]Plan1!$B:$E,4,0))</f>
        <v>0</v>
      </c>
      <c r="CD323" s="19">
        <f>(V323+AH323+AT323+BF323+BR323)/(VLOOKUP($D323,[1]Plan1!$B:$E,4,0))</f>
        <v>0</v>
      </c>
      <c r="CE323" s="18"/>
      <c r="CF323" s="19">
        <f>ROUND((((VLOOKUP($D323,[1]Plan1!$B:$C,2,0)/25) * (VLOOKUP(CF$1,[2]Plan1!$A:$B,2,0))) * BT323),0)</f>
        <v>0</v>
      </c>
      <c r="CG323" s="20">
        <f>ROUND((((VLOOKUP($D323,[1]Plan1!$B:$C,2,0)/25) * (VLOOKUP(CG$1,[2]Plan1!$A:$B,2,0))) * BU323),0)</f>
        <v>0</v>
      </c>
      <c r="CH323" s="19">
        <f>ROUND((((VLOOKUP($D323,[1]Plan1!$B:$C,2,0)/25) * (VLOOKUP(CH$1,[2]Plan1!$A:$B,2,0))) * BV323),0)</f>
        <v>0</v>
      </c>
      <c r="CI323" s="20">
        <f>ROUND((((VLOOKUP($D323,[1]Plan1!$B:$C,2,0)/25) * (VLOOKUP(CI$1,[2]Plan1!$A:$B,2,0))) * BW323),0)</f>
        <v>0</v>
      </c>
      <c r="CJ323" s="19">
        <f>ROUND((((VLOOKUP($D323,[1]Plan1!$B:$C,2,0)/25) * (VLOOKUP(CJ$1,[2]Plan1!$A:$B,2,0))) * BX323),0)</f>
        <v>0</v>
      </c>
      <c r="CK323" s="20">
        <f>ROUND((((VLOOKUP($D323,[1]Plan1!$B:$C,2,0)/25) * (VLOOKUP(CK$1,[2]Plan1!$A:$B,2,0))) * BY323),0)</f>
        <v>0</v>
      </c>
      <c r="CL323" s="19">
        <f>ROUND((((VLOOKUP($D323,[1]Plan1!$B:$C,2,0)/25) * (VLOOKUP(CL$1,[2]Plan1!$A:$B,2,0))) * BZ323),0)</f>
        <v>0</v>
      </c>
      <c r="CM323" s="20">
        <f>ROUND((((VLOOKUP($D323,[1]Plan1!$B:$C,2,0)/25) * (VLOOKUP(CM$1,[2]Plan1!$A:$B,2,0))) * CA323),0)</f>
        <v>0</v>
      </c>
      <c r="CN323" s="19">
        <f>ROUND((((VLOOKUP($D323,[1]Plan1!$B:$C,2,0)/25) * (VLOOKUP(CN$1,[2]Plan1!$A:$B,2,0))) * CB323),0)</f>
        <v>0</v>
      </c>
      <c r="CO323" s="20">
        <f>ROUND((((VLOOKUP($D323,[1]Plan1!$B:$C,2,0)/25) * (VLOOKUP(CO$1,[2]Plan1!$A:$B,2,0))) * CC323),0)</f>
        <v>0</v>
      </c>
      <c r="CP323" s="19">
        <f>ROUND((((VLOOKUP($D323,[1]Plan1!$B:$C,2,0)/25) * (VLOOKUP(CP$1,[2]Plan1!$A:$B,2,0))) * CD323),0)</f>
        <v>0</v>
      </c>
      <c r="CQ323" s="18"/>
      <c r="CR323" s="20">
        <f t="shared" si="20"/>
        <v>0</v>
      </c>
      <c r="CS323" s="19">
        <f>VLOOKUP(D323,[1]Plan1!$B:$C,2,0)</f>
        <v>90</v>
      </c>
      <c r="CT323" s="17">
        <f t="shared" si="21"/>
        <v>-90</v>
      </c>
      <c r="CU323" s="21">
        <f t="shared" ref="CU323:CU386" si="23">CR323/CS323</f>
        <v>0</v>
      </c>
      <c r="CV323" s="2"/>
      <c r="CW323" s="2"/>
      <c r="CX323" s="2"/>
      <c r="CY323" s="2"/>
    </row>
    <row r="324" spans="1:103" ht="18.75" hidden="1">
      <c r="A324" s="8" t="s">
        <v>19</v>
      </c>
      <c r="B324" s="15" t="s">
        <v>52</v>
      </c>
      <c r="C324" s="15" t="s">
        <v>21</v>
      </c>
      <c r="D324" s="16" t="s">
        <v>193</v>
      </c>
      <c r="E324" s="16" t="str">
        <f>VLOOKUP(D324,[1]Plan1!$B:$D,3,0)</f>
        <v>04/05/20 a 15/05/20</v>
      </c>
      <c r="F324" s="13">
        <v>190514</v>
      </c>
      <c r="G324" s="13">
        <v>9290</v>
      </c>
      <c r="H324" s="14" t="s">
        <v>75</v>
      </c>
      <c r="I324" s="17" t="str">
        <f t="shared" si="22"/>
        <v/>
      </c>
      <c r="J324" s="17">
        <f>VLOOKUP(D324,[1]Plan1!$B:$E,4,0)</f>
        <v>4</v>
      </c>
      <c r="K324" s="18"/>
      <c r="L324" s="10">
        <v>0</v>
      </c>
      <c r="M324" s="11">
        <v>0</v>
      </c>
      <c r="N324" s="10">
        <v>0</v>
      </c>
      <c r="O324" s="11">
        <v>0</v>
      </c>
      <c r="P324" s="10">
        <v>0</v>
      </c>
      <c r="Q324" s="11">
        <v>0</v>
      </c>
      <c r="R324" s="10">
        <v>0</v>
      </c>
      <c r="S324" s="11">
        <v>0</v>
      </c>
      <c r="T324" s="10">
        <v>0</v>
      </c>
      <c r="U324" s="11">
        <v>0</v>
      </c>
      <c r="V324" s="10">
        <v>0</v>
      </c>
      <c r="W324" s="12"/>
      <c r="X324" s="10">
        <v>0</v>
      </c>
      <c r="Y324" s="11">
        <v>0</v>
      </c>
      <c r="Z324" s="10">
        <v>0</v>
      </c>
      <c r="AA324" s="11">
        <v>0</v>
      </c>
      <c r="AB324" s="10">
        <v>0</v>
      </c>
      <c r="AC324" s="11">
        <v>0</v>
      </c>
      <c r="AD324" s="10">
        <v>0</v>
      </c>
      <c r="AE324" s="11">
        <v>0</v>
      </c>
      <c r="AF324" s="10">
        <v>0</v>
      </c>
      <c r="AG324" s="11">
        <v>0</v>
      </c>
      <c r="AH324" s="10">
        <v>0</v>
      </c>
      <c r="AI324" s="12"/>
      <c r="AJ324" s="10">
        <v>0</v>
      </c>
      <c r="AK324" s="11">
        <v>0</v>
      </c>
      <c r="AL324" s="10">
        <v>0</v>
      </c>
      <c r="AM324" s="11">
        <v>0</v>
      </c>
      <c r="AN324" s="10">
        <v>0</v>
      </c>
      <c r="AO324" s="11">
        <v>0</v>
      </c>
      <c r="AP324" s="10">
        <v>0</v>
      </c>
      <c r="AQ324" s="11">
        <v>0</v>
      </c>
      <c r="AR324" s="10">
        <v>0</v>
      </c>
      <c r="AS324" s="11">
        <v>0</v>
      </c>
      <c r="AT324" s="10">
        <v>0</v>
      </c>
      <c r="AU324" s="12"/>
      <c r="AV324" s="10">
        <v>0</v>
      </c>
      <c r="AW324" s="11">
        <v>0</v>
      </c>
      <c r="AX324" s="10">
        <v>0</v>
      </c>
      <c r="AY324" s="11">
        <v>0</v>
      </c>
      <c r="AZ324" s="10">
        <v>0</v>
      </c>
      <c r="BA324" s="11">
        <v>0</v>
      </c>
      <c r="BB324" s="10">
        <v>0</v>
      </c>
      <c r="BC324" s="11">
        <v>0</v>
      </c>
      <c r="BD324" s="10">
        <v>0</v>
      </c>
      <c r="BE324" s="11">
        <v>0</v>
      </c>
      <c r="BF324" s="10">
        <v>0</v>
      </c>
      <c r="BG324" s="12"/>
      <c r="BH324" s="10">
        <v>0</v>
      </c>
      <c r="BI324" s="11">
        <v>0</v>
      </c>
      <c r="BJ324" s="10">
        <v>0</v>
      </c>
      <c r="BK324" s="11">
        <v>0</v>
      </c>
      <c r="BL324" s="10">
        <v>0</v>
      </c>
      <c r="BM324" s="11">
        <v>0</v>
      </c>
      <c r="BN324" s="10">
        <v>0</v>
      </c>
      <c r="BO324" s="11">
        <v>0</v>
      </c>
      <c r="BP324" s="10">
        <v>0</v>
      </c>
      <c r="BQ324" s="11">
        <v>0</v>
      </c>
      <c r="BR324" s="10">
        <v>0</v>
      </c>
      <c r="BT324" s="19">
        <f>(L324+X324+AJ324+AV324+BH324)/(VLOOKUP($D324,[1]Plan1!$B:$E,4,0))</f>
        <v>0</v>
      </c>
      <c r="BU324" s="20">
        <f>(M324+Y324+AK324+AW324+BI324)/(VLOOKUP($D324,[1]Plan1!$B:$E,4,0))</f>
        <v>0</v>
      </c>
      <c r="BV324" s="19">
        <f>(N324+Z324+AL324+AX324+BJ324)/(VLOOKUP($D324,[1]Plan1!$B:$E,4,0))</f>
        <v>0</v>
      </c>
      <c r="BW324" s="20">
        <f>(O324+AA324+AM324+AY324+BK324)/(VLOOKUP($D324,[1]Plan1!$B:$E,4,0))</f>
        <v>0</v>
      </c>
      <c r="BX324" s="19">
        <f>(P324+AB324+AN324+AZ324+BL324)/(VLOOKUP($D324,[1]Plan1!$B:$E,4,0))</f>
        <v>0</v>
      </c>
      <c r="BY324" s="20">
        <f>(Q324+AC324+AO324+BA324+BM324)/(VLOOKUP($D324,[1]Plan1!$B:$E,4,0))</f>
        <v>0</v>
      </c>
      <c r="BZ324" s="19">
        <f>(R324+AD324+AP324+BB324+BN324)/(VLOOKUP($D324,[1]Plan1!$B:$E,4,0))</f>
        <v>0</v>
      </c>
      <c r="CA324" s="20">
        <f>(S324+AE324+AQ324+BC324+BO324)/(VLOOKUP($D324,[1]Plan1!$B:$E,4,0))</f>
        <v>0</v>
      </c>
      <c r="CB324" s="19">
        <f>(T324+AF324+AR324+BD324+BP324)/(VLOOKUP($D324,[1]Plan1!$B:$E,4,0))</f>
        <v>0</v>
      </c>
      <c r="CC324" s="20">
        <f>(U324+AG324+AS324+BE324+BQ324)/(VLOOKUP($D324,[1]Plan1!$B:$E,4,0))</f>
        <v>0</v>
      </c>
      <c r="CD324" s="19">
        <f>(V324+AH324+AT324+BF324+BR324)/(VLOOKUP($D324,[1]Plan1!$B:$E,4,0))</f>
        <v>0</v>
      </c>
      <c r="CE324" s="18"/>
      <c r="CF324" s="19">
        <f>ROUND((((VLOOKUP($D324,[1]Plan1!$B:$C,2,0)/25) * (VLOOKUP(CF$1,[2]Plan1!$A:$B,2,0))) * BT324),0)</f>
        <v>0</v>
      </c>
      <c r="CG324" s="20">
        <f>ROUND((((VLOOKUP($D324,[1]Plan1!$B:$C,2,0)/25) * (VLOOKUP(CG$1,[2]Plan1!$A:$B,2,0))) * BU324),0)</f>
        <v>0</v>
      </c>
      <c r="CH324" s="19">
        <f>ROUND((((VLOOKUP($D324,[1]Plan1!$B:$C,2,0)/25) * (VLOOKUP(CH$1,[2]Plan1!$A:$B,2,0))) * BV324),0)</f>
        <v>0</v>
      </c>
      <c r="CI324" s="20">
        <f>ROUND((((VLOOKUP($D324,[1]Plan1!$B:$C,2,0)/25) * (VLOOKUP(CI$1,[2]Plan1!$A:$B,2,0))) * BW324),0)</f>
        <v>0</v>
      </c>
      <c r="CJ324" s="19">
        <f>ROUND((((VLOOKUP($D324,[1]Plan1!$B:$C,2,0)/25) * (VLOOKUP(CJ$1,[2]Plan1!$A:$B,2,0))) * BX324),0)</f>
        <v>0</v>
      </c>
      <c r="CK324" s="20">
        <f>ROUND((((VLOOKUP($D324,[1]Plan1!$B:$C,2,0)/25) * (VLOOKUP(CK$1,[2]Plan1!$A:$B,2,0))) * BY324),0)</f>
        <v>0</v>
      </c>
      <c r="CL324" s="19">
        <f>ROUND((((VLOOKUP($D324,[1]Plan1!$B:$C,2,0)/25) * (VLOOKUP(CL$1,[2]Plan1!$A:$B,2,0))) * BZ324),0)</f>
        <v>0</v>
      </c>
      <c r="CM324" s="20">
        <f>ROUND((((VLOOKUP($D324,[1]Plan1!$B:$C,2,0)/25) * (VLOOKUP(CM$1,[2]Plan1!$A:$B,2,0))) * CA324),0)</f>
        <v>0</v>
      </c>
      <c r="CN324" s="19">
        <f>ROUND((((VLOOKUP($D324,[1]Plan1!$B:$C,2,0)/25) * (VLOOKUP(CN$1,[2]Plan1!$A:$B,2,0))) * CB324),0)</f>
        <v>0</v>
      </c>
      <c r="CO324" s="20">
        <f>ROUND((((VLOOKUP($D324,[1]Plan1!$B:$C,2,0)/25) * (VLOOKUP(CO$1,[2]Plan1!$A:$B,2,0))) * CC324),0)</f>
        <v>0</v>
      </c>
      <c r="CP324" s="19">
        <f>ROUND((((VLOOKUP($D324,[1]Plan1!$B:$C,2,0)/25) * (VLOOKUP(CP$1,[2]Plan1!$A:$B,2,0))) * CD324),0)</f>
        <v>0</v>
      </c>
      <c r="CQ324" s="18"/>
      <c r="CR324" s="20">
        <f t="shared" si="20"/>
        <v>0</v>
      </c>
      <c r="CS324" s="19">
        <f>VLOOKUP(D324,[1]Plan1!$B:$C,2,0)</f>
        <v>90</v>
      </c>
      <c r="CT324" s="17">
        <f t="shared" si="21"/>
        <v>-90</v>
      </c>
      <c r="CU324" s="21">
        <f t="shared" si="23"/>
        <v>0</v>
      </c>
      <c r="CV324" s="2"/>
      <c r="CW324" s="2"/>
      <c r="CX324" s="2"/>
      <c r="CY324" s="2"/>
    </row>
    <row r="325" spans="1:103" ht="18.75" hidden="1">
      <c r="A325" s="8" t="s">
        <v>19</v>
      </c>
      <c r="B325" s="15" t="s">
        <v>52</v>
      </c>
      <c r="C325" s="15" t="s">
        <v>21</v>
      </c>
      <c r="D325" s="16" t="s">
        <v>193</v>
      </c>
      <c r="E325" s="16" t="str">
        <f>VLOOKUP(D325,[1]Plan1!$B:$D,3,0)</f>
        <v>04/05/20 a 15/05/20</v>
      </c>
      <c r="F325" s="13">
        <v>91576</v>
      </c>
      <c r="G325" s="13">
        <v>10906</v>
      </c>
      <c r="H325" s="14" t="s">
        <v>76</v>
      </c>
      <c r="I325" s="17" t="str">
        <f t="shared" si="22"/>
        <v/>
      </c>
      <c r="J325" s="17">
        <f>VLOOKUP(D325,[1]Plan1!$B:$E,4,0)</f>
        <v>4</v>
      </c>
      <c r="K325" s="18"/>
      <c r="L325" s="10">
        <v>0</v>
      </c>
      <c r="M325" s="11">
        <v>0</v>
      </c>
      <c r="N325" s="10">
        <v>0</v>
      </c>
      <c r="O325" s="11">
        <v>0</v>
      </c>
      <c r="P325" s="10">
        <v>0</v>
      </c>
      <c r="Q325" s="11">
        <v>0</v>
      </c>
      <c r="R325" s="10">
        <v>0</v>
      </c>
      <c r="S325" s="11">
        <v>0</v>
      </c>
      <c r="T325" s="10">
        <v>0</v>
      </c>
      <c r="U325" s="11">
        <v>0</v>
      </c>
      <c r="V325" s="10">
        <v>0</v>
      </c>
      <c r="W325" s="12"/>
      <c r="X325" s="10">
        <v>0</v>
      </c>
      <c r="Y325" s="11">
        <v>0</v>
      </c>
      <c r="Z325" s="10">
        <v>0</v>
      </c>
      <c r="AA325" s="11">
        <v>0</v>
      </c>
      <c r="AB325" s="10">
        <v>0</v>
      </c>
      <c r="AC325" s="11">
        <v>0</v>
      </c>
      <c r="AD325" s="10">
        <v>0</v>
      </c>
      <c r="AE325" s="11">
        <v>0</v>
      </c>
      <c r="AF325" s="10">
        <v>0</v>
      </c>
      <c r="AG325" s="11">
        <v>0</v>
      </c>
      <c r="AH325" s="10">
        <v>0</v>
      </c>
      <c r="AI325" s="12"/>
      <c r="AJ325" s="10">
        <v>0</v>
      </c>
      <c r="AK325" s="11">
        <v>0</v>
      </c>
      <c r="AL325" s="10">
        <v>0</v>
      </c>
      <c r="AM325" s="11">
        <v>0</v>
      </c>
      <c r="AN325" s="10">
        <v>0</v>
      </c>
      <c r="AO325" s="11">
        <v>0</v>
      </c>
      <c r="AP325" s="10">
        <v>0</v>
      </c>
      <c r="AQ325" s="11">
        <v>0</v>
      </c>
      <c r="AR325" s="10">
        <v>0</v>
      </c>
      <c r="AS325" s="11">
        <v>0</v>
      </c>
      <c r="AT325" s="10">
        <v>0</v>
      </c>
      <c r="AU325" s="12"/>
      <c r="AV325" s="10">
        <v>0</v>
      </c>
      <c r="AW325" s="11">
        <v>0</v>
      </c>
      <c r="AX325" s="10">
        <v>0</v>
      </c>
      <c r="AY325" s="11">
        <v>0</v>
      </c>
      <c r="AZ325" s="10">
        <v>0</v>
      </c>
      <c r="BA325" s="11">
        <v>0</v>
      </c>
      <c r="BB325" s="10">
        <v>0</v>
      </c>
      <c r="BC325" s="11">
        <v>0</v>
      </c>
      <c r="BD325" s="10">
        <v>0</v>
      </c>
      <c r="BE325" s="11">
        <v>0</v>
      </c>
      <c r="BF325" s="10">
        <v>0</v>
      </c>
      <c r="BG325" s="12"/>
      <c r="BH325" s="10">
        <v>0</v>
      </c>
      <c r="BI325" s="11">
        <v>0</v>
      </c>
      <c r="BJ325" s="10">
        <v>0</v>
      </c>
      <c r="BK325" s="11">
        <v>0</v>
      </c>
      <c r="BL325" s="10">
        <v>0</v>
      </c>
      <c r="BM325" s="11">
        <v>0</v>
      </c>
      <c r="BN325" s="10">
        <v>0</v>
      </c>
      <c r="BO325" s="11">
        <v>0</v>
      </c>
      <c r="BP325" s="10">
        <v>0</v>
      </c>
      <c r="BQ325" s="11">
        <v>0</v>
      </c>
      <c r="BR325" s="10">
        <v>0</v>
      </c>
      <c r="BT325" s="19">
        <f>(L325+X325+AJ325+AV325+BH325)/(VLOOKUP($D325,[1]Plan1!$B:$E,4,0))</f>
        <v>0</v>
      </c>
      <c r="BU325" s="20">
        <f>(M325+Y325+AK325+AW325+BI325)/(VLOOKUP($D325,[1]Plan1!$B:$E,4,0))</f>
        <v>0</v>
      </c>
      <c r="BV325" s="19">
        <f>(N325+Z325+AL325+AX325+BJ325)/(VLOOKUP($D325,[1]Plan1!$B:$E,4,0))</f>
        <v>0</v>
      </c>
      <c r="BW325" s="20">
        <f>(O325+AA325+AM325+AY325+BK325)/(VLOOKUP($D325,[1]Plan1!$B:$E,4,0))</f>
        <v>0</v>
      </c>
      <c r="BX325" s="19">
        <f>(P325+AB325+AN325+AZ325+BL325)/(VLOOKUP($D325,[1]Plan1!$B:$E,4,0))</f>
        <v>0</v>
      </c>
      <c r="BY325" s="20">
        <f>(Q325+AC325+AO325+BA325+BM325)/(VLOOKUP($D325,[1]Plan1!$B:$E,4,0))</f>
        <v>0</v>
      </c>
      <c r="BZ325" s="19">
        <f>(R325+AD325+AP325+BB325+BN325)/(VLOOKUP($D325,[1]Plan1!$B:$E,4,0))</f>
        <v>0</v>
      </c>
      <c r="CA325" s="20">
        <f>(S325+AE325+AQ325+BC325+BO325)/(VLOOKUP($D325,[1]Plan1!$B:$E,4,0))</f>
        <v>0</v>
      </c>
      <c r="CB325" s="19">
        <f>(T325+AF325+AR325+BD325+BP325)/(VLOOKUP($D325,[1]Plan1!$B:$E,4,0))</f>
        <v>0</v>
      </c>
      <c r="CC325" s="20">
        <f>(U325+AG325+AS325+BE325+BQ325)/(VLOOKUP($D325,[1]Plan1!$B:$E,4,0))</f>
        <v>0</v>
      </c>
      <c r="CD325" s="19">
        <f>(V325+AH325+AT325+BF325+BR325)/(VLOOKUP($D325,[1]Plan1!$B:$E,4,0))</f>
        <v>0</v>
      </c>
      <c r="CE325" s="18"/>
      <c r="CF325" s="19">
        <f>ROUND((((VLOOKUP($D325,[1]Plan1!$B:$C,2,0)/25) * (VLOOKUP(CF$1,[2]Plan1!$A:$B,2,0))) * BT325),0)</f>
        <v>0</v>
      </c>
      <c r="CG325" s="20">
        <f>ROUND((((VLOOKUP($D325,[1]Plan1!$B:$C,2,0)/25) * (VLOOKUP(CG$1,[2]Plan1!$A:$B,2,0))) * BU325),0)</f>
        <v>0</v>
      </c>
      <c r="CH325" s="19">
        <f>ROUND((((VLOOKUP($D325,[1]Plan1!$B:$C,2,0)/25) * (VLOOKUP(CH$1,[2]Plan1!$A:$B,2,0))) * BV325),0)</f>
        <v>0</v>
      </c>
      <c r="CI325" s="20">
        <f>ROUND((((VLOOKUP($D325,[1]Plan1!$B:$C,2,0)/25) * (VLOOKUP(CI$1,[2]Plan1!$A:$B,2,0))) * BW325),0)</f>
        <v>0</v>
      </c>
      <c r="CJ325" s="19">
        <f>ROUND((((VLOOKUP($D325,[1]Plan1!$B:$C,2,0)/25) * (VLOOKUP(CJ$1,[2]Plan1!$A:$B,2,0))) * BX325),0)</f>
        <v>0</v>
      </c>
      <c r="CK325" s="20">
        <f>ROUND((((VLOOKUP($D325,[1]Plan1!$B:$C,2,0)/25) * (VLOOKUP(CK$1,[2]Plan1!$A:$B,2,0))) * BY325),0)</f>
        <v>0</v>
      </c>
      <c r="CL325" s="19">
        <f>ROUND((((VLOOKUP($D325,[1]Plan1!$B:$C,2,0)/25) * (VLOOKUP(CL$1,[2]Plan1!$A:$B,2,0))) * BZ325),0)</f>
        <v>0</v>
      </c>
      <c r="CM325" s="20">
        <f>ROUND((((VLOOKUP($D325,[1]Plan1!$B:$C,2,0)/25) * (VLOOKUP(CM$1,[2]Plan1!$A:$B,2,0))) * CA325),0)</f>
        <v>0</v>
      </c>
      <c r="CN325" s="19">
        <f>ROUND((((VLOOKUP($D325,[1]Plan1!$B:$C,2,0)/25) * (VLOOKUP(CN$1,[2]Plan1!$A:$B,2,0))) * CB325),0)</f>
        <v>0</v>
      </c>
      <c r="CO325" s="20">
        <f>ROUND((((VLOOKUP($D325,[1]Plan1!$B:$C,2,0)/25) * (VLOOKUP(CO$1,[2]Plan1!$A:$B,2,0))) * CC325),0)</f>
        <v>0</v>
      </c>
      <c r="CP325" s="19">
        <f>ROUND((((VLOOKUP($D325,[1]Plan1!$B:$C,2,0)/25) * (VLOOKUP(CP$1,[2]Plan1!$A:$B,2,0))) * CD325),0)</f>
        <v>0</v>
      </c>
      <c r="CQ325" s="18"/>
      <c r="CR325" s="20">
        <f t="shared" si="20"/>
        <v>0</v>
      </c>
      <c r="CS325" s="19">
        <f>VLOOKUP(D325,[1]Plan1!$B:$C,2,0)</f>
        <v>90</v>
      </c>
      <c r="CT325" s="17">
        <f t="shared" si="21"/>
        <v>-90</v>
      </c>
      <c r="CU325" s="21">
        <f t="shared" si="23"/>
        <v>0</v>
      </c>
      <c r="CV325" s="2"/>
      <c r="CW325" s="2"/>
      <c r="CX325" s="2"/>
      <c r="CY325" s="2"/>
    </row>
    <row r="326" spans="1:103" ht="18.75" hidden="1">
      <c r="A326" s="8" t="s">
        <v>19</v>
      </c>
      <c r="B326" s="15" t="s">
        <v>52</v>
      </c>
      <c r="C326" s="15" t="s">
        <v>21</v>
      </c>
      <c r="D326" s="16" t="s">
        <v>193</v>
      </c>
      <c r="E326" s="16" t="str">
        <f>VLOOKUP(D326,[1]Plan1!$B:$D,3,0)</f>
        <v>04/05/20 a 15/05/20</v>
      </c>
      <c r="F326" s="13">
        <v>63646</v>
      </c>
      <c r="G326" s="13">
        <v>7993</v>
      </c>
      <c r="H326" s="14" t="s">
        <v>77</v>
      </c>
      <c r="I326" s="17" t="str">
        <f t="shared" si="22"/>
        <v/>
      </c>
      <c r="J326" s="17">
        <f>VLOOKUP(D326,[1]Plan1!$B:$E,4,0)</f>
        <v>4</v>
      </c>
      <c r="K326" s="18"/>
      <c r="L326" s="10">
        <v>0</v>
      </c>
      <c r="M326" s="11">
        <v>0</v>
      </c>
      <c r="N326" s="10">
        <v>0</v>
      </c>
      <c r="O326" s="11">
        <v>0</v>
      </c>
      <c r="P326" s="10">
        <v>0</v>
      </c>
      <c r="Q326" s="11">
        <v>0</v>
      </c>
      <c r="R326" s="10">
        <v>0</v>
      </c>
      <c r="S326" s="11">
        <v>0</v>
      </c>
      <c r="T326" s="10">
        <v>0</v>
      </c>
      <c r="U326" s="11">
        <v>0</v>
      </c>
      <c r="V326" s="10">
        <v>0</v>
      </c>
      <c r="W326" s="12"/>
      <c r="X326" s="10">
        <v>0</v>
      </c>
      <c r="Y326" s="11">
        <v>0</v>
      </c>
      <c r="Z326" s="10">
        <v>0</v>
      </c>
      <c r="AA326" s="11">
        <v>0</v>
      </c>
      <c r="AB326" s="10">
        <v>0</v>
      </c>
      <c r="AC326" s="11">
        <v>0</v>
      </c>
      <c r="AD326" s="10">
        <v>0</v>
      </c>
      <c r="AE326" s="11">
        <v>0</v>
      </c>
      <c r="AF326" s="10">
        <v>0</v>
      </c>
      <c r="AG326" s="11">
        <v>0</v>
      </c>
      <c r="AH326" s="10">
        <v>0</v>
      </c>
      <c r="AI326" s="12"/>
      <c r="AJ326" s="10">
        <v>0</v>
      </c>
      <c r="AK326" s="11">
        <v>0</v>
      </c>
      <c r="AL326" s="10">
        <v>0</v>
      </c>
      <c r="AM326" s="11">
        <v>0</v>
      </c>
      <c r="AN326" s="10">
        <v>0</v>
      </c>
      <c r="AO326" s="11">
        <v>0</v>
      </c>
      <c r="AP326" s="10">
        <v>0</v>
      </c>
      <c r="AQ326" s="11">
        <v>0</v>
      </c>
      <c r="AR326" s="10">
        <v>0</v>
      </c>
      <c r="AS326" s="11">
        <v>0</v>
      </c>
      <c r="AT326" s="10">
        <v>0</v>
      </c>
      <c r="AU326" s="12"/>
      <c r="AV326" s="10">
        <v>0</v>
      </c>
      <c r="AW326" s="11">
        <v>0</v>
      </c>
      <c r="AX326" s="10">
        <v>0</v>
      </c>
      <c r="AY326" s="11">
        <v>0</v>
      </c>
      <c r="AZ326" s="10">
        <v>0</v>
      </c>
      <c r="BA326" s="11">
        <v>0</v>
      </c>
      <c r="BB326" s="10">
        <v>0</v>
      </c>
      <c r="BC326" s="11">
        <v>0</v>
      </c>
      <c r="BD326" s="10">
        <v>0</v>
      </c>
      <c r="BE326" s="11">
        <v>0</v>
      </c>
      <c r="BF326" s="10">
        <v>0</v>
      </c>
      <c r="BG326" s="12"/>
      <c r="BH326" s="10">
        <v>0</v>
      </c>
      <c r="BI326" s="11">
        <v>0</v>
      </c>
      <c r="BJ326" s="10">
        <v>0</v>
      </c>
      <c r="BK326" s="11">
        <v>0</v>
      </c>
      <c r="BL326" s="10">
        <v>0</v>
      </c>
      <c r="BM326" s="11">
        <v>0</v>
      </c>
      <c r="BN326" s="10">
        <v>0</v>
      </c>
      <c r="BO326" s="11">
        <v>0</v>
      </c>
      <c r="BP326" s="10">
        <v>0</v>
      </c>
      <c r="BQ326" s="11">
        <v>0</v>
      </c>
      <c r="BR326" s="10">
        <v>0</v>
      </c>
      <c r="BT326" s="19">
        <f>(L326+X326+AJ326+AV326+BH326)/(VLOOKUP($D326,[1]Plan1!$B:$E,4,0))</f>
        <v>0</v>
      </c>
      <c r="BU326" s="20">
        <f>(M326+Y326+AK326+AW326+BI326)/(VLOOKUP($D326,[1]Plan1!$B:$E,4,0))</f>
        <v>0</v>
      </c>
      <c r="BV326" s="19">
        <f>(N326+Z326+AL326+AX326+BJ326)/(VLOOKUP($D326,[1]Plan1!$B:$E,4,0))</f>
        <v>0</v>
      </c>
      <c r="BW326" s="20">
        <f>(O326+AA326+AM326+AY326+BK326)/(VLOOKUP($D326,[1]Plan1!$B:$E,4,0))</f>
        <v>0</v>
      </c>
      <c r="BX326" s="19">
        <f>(P326+AB326+AN326+AZ326+BL326)/(VLOOKUP($D326,[1]Plan1!$B:$E,4,0))</f>
        <v>0</v>
      </c>
      <c r="BY326" s="20">
        <f>(Q326+AC326+AO326+BA326+BM326)/(VLOOKUP($D326,[1]Plan1!$B:$E,4,0))</f>
        <v>0</v>
      </c>
      <c r="BZ326" s="19">
        <f>(R326+AD326+AP326+BB326+BN326)/(VLOOKUP($D326,[1]Plan1!$B:$E,4,0))</f>
        <v>0</v>
      </c>
      <c r="CA326" s="20">
        <f>(S326+AE326+AQ326+BC326+BO326)/(VLOOKUP($D326,[1]Plan1!$B:$E,4,0))</f>
        <v>0</v>
      </c>
      <c r="CB326" s="19">
        <f>(T326+AF326+AR326+BD326+BP326)/(VLOOKUP($D326,[1]Plan1!$B:$E,4,0))</f>
        <v>0</v>
      </c>
      <c r="CC326" s="20">
        <f>(U326+AG326+AS326+BE326+BQ326)/(VLOOKUP($D326,[1]Plan1!$B:$E,4,0))</f>
        <v>0</v>
      </c>
      <c r="CD326" s="19">
        <f>(V326+AH326+AT326+BF326+BR326)/(VLOOKUP($D326,[1]Plan1!$B:$E,4,0))</f>
        <v>0</v>
      </c>
      <c r="CE326" s="18"/>
      <c r="CF326" s="19">
        <f>ROUND((((VLOOKUP($D326,[1]Plan1!$B:$C,2,0)/25) * (VLOOKUP(CF$1,[2]Plan1!$A:$B,2,0))) * BT326),0)</f>
        <v>0</v>
      </c>
      <c r="CG326" s="20">
        <f>ROUND((((VLOOKUP($D326,[1]Plan1!$B:$C,2,0)/25) * (VLOOKUP(CG$1,[2]Plan1!$A:$B,2,0))) * BU326),0)</f>
        <v>0</v>
      </c>
      <c r="CH326" s="19">
        <f>ROUND((((VLOOKUP($D326,[1]Plan1!$B:$C,2,0)/25) * (VLOOKUP(CH$1,[2]Plan1!$A:$B,2,0))) * BV326),0)</f>
        <v>0</v>
      </c>
      <c r="CI326" s="20">
        <f>ROUND((((VLOOKUP($D326,[1]Plan1!$B:$C,2,0)/25) * (VLOOKUP(CI$1,[2]Plan1!$A:$B,2,0))) * BW326),0)</f>
        <v>0</v>
      </c>
      <c r="CJ326" s="19">
        <f>ROUND((((VLOOKUP($D326,[1]Plan1!$B:$C,2,0)/25) * (VLOOKUP(CJ$1,[2]Plan1!$A:$B,2,0))) * BX326),0)</f>
        <v>0</v>
      </c>
      <c r="CK326" s="20">
        <f>ROUND((((VLOOKUP($D326,[1]Plan1!$B:$C,2,0)/25) * (VLOOKUP(CK$1,[2]Plan1!$A:$B,2,0))) * BY326),0)</f>
        <v>0</v>
      </c>
      <c r="CL326" s="19">
        <f>ROUND((((VLOOKUP($D326,[1]Plan1!$B:$C,2,0)/25) * (VLOOKUP(CL$1,[2]Plan1!$A:$B,2,0))) * BZ326),0)</f>
        <v>0</v>
      </c>
      <c r="CM326" s="20">
        <f>ROUND((((VLOOKUP($D326,[1]Plan1!$B:$C,2,0)/25) * (VLOOKUP(CM$1,[2]Plan1!$A:$B,2,0))) * CA326),0)</f>
        <v>0</v>
      </c>
      <c r="CN326" s="19">
        <f>ROUND((((VLOOKUP($D326,[1]Plan1!$B:$C,2,0)/25) * (VLOOKUP(CN$1,[2]Plan1!$A:$B,2,0))) * CB326),0)</f>
        <v>0</v>
      </c>
      <c r="CO326" s="20">
        <f>ROUND((((VLOOKUP($D326,[1]Plan1!$B:$C,2,0)/25) * (VLOOKUP(CO$1,[2]Plan1!$A:$B,2,0))) * CC326),0)</f>
        <v>0</v>
      </c>
      <c r="CP326" s="19">
        <f>ROUND((((VLOOKUP($D326,[1]Plan1!$B:$C,2,0)/25) * (VLOOKUP(CP$1,[2]Plan1!$A:$B,2,0))) * CD326),0)</f>
        <v>0</v>
      </c>
      <c r="CQ326" s="18"/>
      <c r="CR326" s="20">
        <f t="shared" si="20"/>
        <v>0</v>
      </c>
      <c r="CS326" s="19">
        <f>VLOOKUP(D326,[1]Plan1!$B:$C,2,0)</f>
        <v>90</v>
      </c>
      <c r="CT326" s="17">
        <f t="shared" si="21"/>
        <v>-90</v>
      </c>
      <c r="CU326" s="21">
        <f t="shared" si="23"/>
        <v>0</v>
      </c>
      <c r="CV326" s="2"/>
      <c r="CW326" s="2"/>
      <c r="CX326" s="2"/>
      <c r="CY326" s="2"/>
    </row>
    <row r="327" spans="1:103" ht="18.75" hidden="1">
      <c r="A327" s="8" t="s">
        <v>19</v>
      </c>
      <c r="B327" s="15" t="s">
        <v>52</v>
      </c>
      <c r="C327" s="15" t="s">
        <v>21</v>
      </c>
      <c r="D327" s="16" t="s">
        <v>193</v>
      </c>
      <c r="E327" s="16" t="str">
        <f>VLOOKUP(D327,[1]Plan1!$B:$D,3,0)</f>
        <v>04/05/20 a 15/05/20</v>
      </c>
      <c r="F327" s="13">
        <v>74369</v>
      </c>
      <c r="G327" s="13">
        <v>10775</v>
      </c>
      <c r="H327" s="14" t="s">
        <v>78</v>
      </c>
      <c r="I327" s="17" t="str">
        <f t="shared" si="22"/>
        <v/>
      </c>
      <c r="J327" s="17">
        <f>VLOOKUP(D327,[1]Plan1!$B:$E,4,0)</f>
        <v>4</v>
      </c>
      <c r="K327" s="18"/>
      <c r="L327" s="10">
        <v>0</v>
      </c>
      <c r="M327" s="11">
        <v>0</v>
      </c>
      <c r="N327" s="10">
        <v>0</v>
      </c>
      <c r="O327" s="11">
        <v>0</v>
      </c>
      <c r="P327" s="10">
        <v>0</v>
      </c>
      <c r="Q327" s="11">
        <v>0</v>
      </c>
      <c r="R327" s="10">
        <v>0</v>
      </c>
      <c r="S327" s="11">
        <v>0</v>
      </c>
      <c r="T327" s="10">
        <v>0</v>
      </c>
      <c r="U327" s="11">
        <v>0</v>
      </c>
      <c r="V327" s="10">
        <v>0</v>
      </c>
      <c r="W327" s="12"/>
      <c r="X327" s="10">
        <v>0</v>
      </c>
      <c r="Y327" s="11">
        <v>0</v>
      </c>
      <c r="Z327" s="10">
        <v>0</v>
      </c>
      <c r="AA327" s="11">
        <v>0</v>
      </c>
      <c r="AB327" s="10">
        <v>0</v>
      </c>
      <c r="AC327" s="11">
        <v>0</v>
      </c>
      <c r="AD327" s="10">
        <v>0</v>
      </c>
      <c r="AE327" s="11">
        <v>0</v>
      </c>
      <c r="AF327" s="10">
        <v>0</v>
      </c>
      <c r="AG327" s="11">
        <v>0</v>
      </c>
      <c r="AH327" s="10">
        <v>0</v>
      </c>
      <c r="AI327" s="12"/>
      <c r="AJ327" s="10">
        <v>0</v>
      </c>
      <c r="AK327" s="11">
        <v>0</v>
      </c>
      <c r="AL327" s="10">
        <v>0</v>
      </c>
      <c r="AM327" s="11">
        <v>0</v>
      </c>
      <c r="AN327" s="10">
        <v>0</v>
      </c>
      <c r="AO327" s="11">
        <v>0</v>
      </c>
      <c r="AP327" s="10">
        <v>0</v>
      </c>
      <c r="AQ327" s="11">
        <v>0</v>
      </c>
      <c r="AR327" s="10">
        <v>0</v>
      </c>
      <c r="AS327" s="11">
        <v>0</v>
      </c>
      <c r="AT327" s="10">
        <v>0</v>
      </c>
      <c r="AU327" s="12"/>
      <c r="AV327" s="10">
        <v>0</v>
      </c>
      <c r="AW327" s="11">
        <v>0</v>
      </c>
      <c r="AX327" s="10">
        <v>0</v>
      </c>
      <c r="AY327" s="11">
        <v>0</v>
      </c>
      <c r="AZ327" s="10">
        <v>0</v>
      </c>
      <c r="BA327" s="11">
        <v>0</v>
      </c>
      <c r="BB327" s="10">
        <v>0</v>
      </c>
      <c r="BC327" s="11">
        <v>0</v>
      </c>
      <c r="BD327" s="10">
        <v>0</v>
      </c>
      <c r="BE327" s="11">
        <v>0</v>
      </c>
      <c r="BF327" s="10">
        <v>0</v>
      </c>
      <c r="BG327" s="12"/>
      <c r="BH327" s="10">
        <v>0</v>
      </c>
      <c r="BI327" s="11">
        <v>0</v>
      </c>
      <c r="BJ327" s="10">
        <v>0</v>
      </c>
      <c r="BK327" s="11">
        <v>0</v>
      </c>
      <c r="BL327" s="10">
        <v>0</v>
      </c>
      <c r="BM327" s="11">
        <v>0</v>
      </c>
      <c r="BN327" s="10">
        <v>0</v>
      </c>
      <c r="BO327" s="11">
        <v>0</v>
      </c>
      <c r="BP327" s="10">
        <v>0</v>
      </c>
      <c r="BQ327" s="11">
        <v>0</v>
      </c>
      <c r="BR327" s="10">
        <v>0</v>
      </c>
      <c r="BT327" s="19">
        <f>(L327+X327+AJ327+AV327+BH327)/(VLOOKUP($D327,[1]Plan1!$B:$E,4,0))</f>
        <v>0</v>
      </c>
      <c r="BU327" s="20">
        <f>(M327+Y327+AK327+AW327+BI327)/(VLOOKUP($D327,[1]Plan1!$B:$E,4,0))</f>
        <v>0</v>
      </c>
      <c r="BV327" s="19">
        <f>(N327+Z327+AL327+AX327+BJ327)/(VLOOKUP($D327,[1]Plan1!$B:$E,4,0))</f>
        <v>0</v>
      </c>
      <c r="BW327" s="20">
        <f>(O327+AA327+AM327+AY327+BK327)/(VLOOKUP($D327,[1]Plan1!$B:$E,4,0))</f>
        <v>0</v>
      </c>
      <c r="BX327" s="19">
        <f>(P327+AB327+AN327+AZ327+BL327)/(VLOOKUP($D327,[1]Plan1!$B:$E,4,0))</f>
        <v>0</v>
      </c>
      <c r="BY327" s="20">
        <f>(Q327+AC327+AO327+BA327+BM327)/(VLOOKUP($D327,[1]Plan1!$B:$E,4,0))</f>
        <v>0</v>
      </c>
      <c r="BZ327" s="19">
        <f>(R327+AD327+AP327+BB327+BN327)/(VLOOKUP($D327,[1]Plan1!$B:$E,4,0))</f>
        <v>0</v>
      </c>
      <c r="CA327" s="20">
        <f>(S327+AE327+AQ327+BC327+BO327)/(VLOOKUP($D327,[1]Plan1!$B:$E,4,0))</f>
        <v>0</v>
      </c>
      <c r="CB327" s="19">
        <f>(T327+AF327+AR327+BD327+BP327)/(VLOOKUP($D327,[1]Plan1!$B:$E,4,0))</f>
        <v>0</v>
      </c>
      <c r="CC327" s="20">
        <f>(U327+AG327+AS327+BE327+BQ327)/(VLOOKUP($D327,[1]Plan1!$B:$E,4,0))</f>
        <v>0</v>
      </c>
      <c r="CD327" s="19">
        <f>(V327+AH327+AT327+BF327+BR327)/(VLOOKUP($D327,[1]Plan1!$B:$E,4,0))</f>
        <v>0</v>
      </c>
      <c r="CE327" s="18"/>
      <c r="CF327" s="19">
        <f>ROUND((((VLOOKUP($D327,[1]Plan1!$B:$C,2,0)/25) * (VLOOKUP(CF$1,[2]Plan1!$A:$B,2,0))) * BT327),0)</f>
        <v>0</v>
      </c>
      <c r="CG327" s="20">
        <f>ROUND((((VLOOKUP($D327,[1]Plan1!$B:$C,2,0)/25) * (VLOOKUP(CG$1,[2]Plan1!$A:$B,2,0))) * BU327),0)</f>
        <v>0</v>
      </c>
      <c r="CH327" s="19">
        <f>ROUND((((VLOOKUP($D327,[1]Plan1!$B:$C,2,0)/25) * (VLOOKUP(CH$1,[2]Plan1!$A:$B,2,0))) * BV327),0)</f>
        <v>0</v>
      </c>
      <c r="CI327" s="20">
        <f>ROUND((((VLOOKUP($D327,[1]Plan1!$B:$C,2,0)/25) * (VLOOKUP(CI$1,[2]Plan1!$A:$B,2,0))) * BW327),0)</f>
        <v>0</v>
      </c>
      <c r="CJ327" s="19">
        <f>ROUND((((VLOOKUP($D327,[1]Plan1!$B:$C,2,0)/25) * (VLOOKUP(CJ$1,[2]Plan1!$A:$B,2,0))) * BX327),0)</f>
        <v>0</v>
      </c>
      <c r="CK327" s="20">
        <f>ROUND((((VLOOKUP($D327,[1]Plan1!$B:$C,2,0)/25) * (VLOOKUP(CK$1,[2]Plan1!$A:$B,2,0))) * BY327),0)</f>
        <v>0</v>
      </c>
      <c r="CL327" s="19">
        <f>ROUND((((VLOOKUP($D327,[1]Plan1!$B:$C,2,0)/25) * (VLOOKUP(CL$1,[2]Plan1!$A:$B,2,0))) * BZ327),0)</f>
        <v>0</v>
      </c>
      <c r="CM327" s="20">
        <f>ROUND((((VLOOKUP($D327,[1]Plan1!$B:$C,2,0)/25) * (VLOOKUP(CM$1,[2]Plan1!$A:$B,2,0))) * CA327),0)</f>
        <v>0</v>
      </c>
      <c r="CN327" s="19">
        <f>ROUND((((VLOOKUP($D327,[1]Plan1!$B:$C,2,0)/25) * (VLOOKUP(CN$1,[2]Plan1!$A:$B,2,0))) * CB327),0)</f>
        <v>0</v>
      </c>
      <c r="CO327" s="20">
        <f>ROUND((((VLOOKUP($D327,[1]Plan1!$B:$C,2,0)/25) * (VLOOKUP(CO$1,[2]Plan1!$A:$B,2,0))) * CC327),0)</f>
        <v>0</v>
      </c>
      <c r="CP327" s="19">
        <f>ROUND((((VLOOKUP($D327,[1]Plan1!$B:$C,2,0)/25) * (VLOOKUP(CP$1,[2]Plan1!$A:$B,2,0))) * CD327),0)</f>
        <v>0</v>
      </c>
      <c r="CQ327" s="18"/>
      <c r="CR327" s="20">
        <f t="shared" si="20"/>
        <v>0</v>
      </c>
      <c r="CS327" s="19">
        <f>VLOOKUP(D327,[1]Plan1!$B:$C,2,0)</f>
        <v>90</v>
      </c>
      <c r="CT327" s="17">
        <f t="shared" si="21"/>
        <v>-90</v>
      </c>
      <c r="CU327" s="21">
        <f t="shared" si="23"/>
        <v>0</v>
      </c>
      <c r="CV327" s="2"/>
      <c r="CW327" s="2"/>
      <c r="CX327" s="2"/>
      <c r="CY327" s="2"/>
    </row>
    <row r="328" spans="1:103" ht="18.75" hidden="1">
      <c r="A328" s="8" t="s">
        <v>19</v>
      </c>
      <c r="B328" s="15" t="s">
        <v>52</v>
      </c>
      <c r="C328" s="15" t="s">
        <v>21</v>
      </c>
      <c r="D328" s="16" t="s">
        <v>193</v>
      </c>
      <c r="E328" s="16" t="str">
        <f>VLOOKUP(D328,[1]Plan1!$B:$D,3,0)</f>
        <v>04/05/20 a 15/05/20</v>
      </c>
      <c r="F328" s="13">
        <v>22317</v>
      </c>
      <c r="G328" s="13">
        <v>0</v>
      </c>
      <c r="H328" s="14" t="s">
        <v>79</v>
      </c>
      <c r="I328" s="17" t="str">
        <f t="shared" si="22"/>
        <v/>
      </c>
      <c r="J328" s="17">
        <f>VLOOKUP(D328,[1]Plan1!$B:$E,4,0)</f>
        <v>4</v>
      </c>
      <c r="K328" s="18"/>
      <c r="L328" s="10">
        <v>0</v>
      </c>
      <c r="M328" s="11">
        <v>0</v>
      </c>
      <c r="N328" s="10">
        <v>0</v>
      </c>
      <c r="O328" s="11">
        <v>0</v>
      </c>
      <c r="P328" s="10">
        <v>0</v>
      </c>
      <c r="Q328" s="11">
        <v>0</v>
      </c>
      <c r="R328" s="10">
        <v>0</v>
      </c>
      <c r="S328" s="11">
        <v>0</v>
      </c>
      <c r="T328" s="10">
        <v>0</v>
      </c>
      <c r="U328" s="11">
        <v>0</v>
      </c>
      <c r="V328" s="10">
        <v>0</v>
      </c>
      <c r="W328" s="12"/>
      <c r="X328" s="10">
        <v>0</v>
      </c>
      <c r="Y328" s="11">
        <v>0</v>
      </c>
      <c r="Z328" s="10">
        <v>0</v>
      </c>
      <c r="AA328" s="11">
        <v>0</v>
      </c>
      <c r="AB328" s="10">
        <v>0</v>
      </c>
      <c r="AC328" s="11">
        <v>0</v>
      </c>
      <c r="AD328" s="10">
        <v>0</v>
      </c>
      <c r="AE328" s="11">
        <v>0</v>
      </c>
      <c r="AF328" s="10">
        <v>0</v>
      </c>
      <c r="AG328" s="11">
        <v>0</v>
      </c>
      <c r="AH328" s="10">
        <v>0</v>
      </c>
      <c r="AI328" s="12"/>
      <c r="AJ328" s="10">
        <v>0</v>
      </c>
      <c r="AK328" s="11">
        <v>0</v>
      </c>
      <c r="AL328" s="10">
        <v>0</v>
      </c>
      <c r="AM328" s="11">
        <v>0</v>
      </c>
      <c r="AN328" s="10">
        <v>0</v>
      </c>
      <c r="AO328" s="11">
        <v>0</v>
      </c>
      <c r="AP328" s="10">
        <v>0</v>
      </c>
      <c r="AQ328" s="11">
        <v>0</v>
      </c>
      <c r="AR328" s="10">
        <v>0</v>
      </c>
      <c r="AS328" s="11">
        <v>0</v>
      </c>
      <c r="AT328" s="10">
        <v>0</v>
      </c>
      <c r="AU328" s="12"/>
      <c r="AV328" s="10">
        <v>0</v>
      </c>
      <c r="AW328" s="11">
        <v>0</v>
      </c>
      <c r="AX328" s="10">
        <v>0</v>
      </c>
      <c r="AY328" s="11">
        <v>0</v>
      </c>
      <c r="AZ328" s="10">
        <v>0</v>
      </c>
      <c r="BA328" s="11">
        <v>0</v>
      </c>
      <c r="BB328" s="10">
        <v>0</v>
      </c>
      <c r="BC328" s="11">
        <v>0</v>
      </c>
      <c r="BD328" s="10">
        <v>0</v>
      </c>
      <c r="BE328" s="11">
        <v>0</v>
      </c>
      <c r="BF328" s="10">
        <v>0</v>
      </c>
      <c r="BG328" s="12"/>
      <c r="BH328" s="10">
        <v>0</v>
      </c>
      <c r="BI328" s="11">
        <v>0</v>
      </c>
      <c r="BJ328" s="10">
        <v>0</v>
      </c>
      <c r="BK328" s="11">
        <v>0</v>
      </c>
      <c r="BL328" s="10">
        <v>0</v>
      </c>
      <c r="BM328" s="11">
        <v>0</v>
      </c>
      <c r="BN328" s="10">
        <v>0</v>
      </c>
      <c r="BO328" s="11">
        <v>0</v>
      </c>
      <c r="BP328" s="10">
        <v>0</v>
      </c>
      <c r="BQ328" s="11">
        <v>0</v>
      </c>
      <c r="BR328" s="10">
        <v>0</v>
      </c>
      <c r="BT328" s="19">
        <f>(L328+X328+AJ328+AV328+BH328)/(VLOOKUP($D328,[1]Plan1!$B:$E,4,0))</f>
        <v>0</v>
      </c>
      <c r="BU328" s="20">
        <f>(M328+Y328+AK328+AW328+BI328)/(VLOOKUP($D328,[1]Plan1!$B:$E,4,0))</f>
        <v>0</v>
      </c>
      <c r="BV328" s="19">
        <f>(N328+Z328+AL328+AX328+BJ328)/(VLOOKUP($D328,[1]Plan1!$B:$E,4,0))</f>
        <v>0</v>
      </c>
      <c r="BW328" s="20">
        <f>(O328+AA328+AM328+AY328+BK328)/(VLOOKUP($D328,[1]Plan1!$B:$E,4,0))</f>
        <v>0</v>
      </c>
      <c r="BX328" s="19">
        <f>(P328+AB328+AN328+AZ328+BL328)/(VLOOKUP($D328,[1]Plan1!$B:$E,4,0))</f>
        <v>0</v>
      </c>
      <c r="BY328" s="20">
        <f>(Q328+AC328+AO328+BA328+BM328)/(VLOOKUP($D328,[1]Plan1!$B:$E,4,0))</f>
        <v>0</v>
      </c>
      <c r="BZ328" s="19">
        <f>(R328+AD328+AP328+BB328+BN328)/(VLOOKUP($D328,[1]Plan1!$B:$E,4,0))</f>
        <v>0</v>
      </c>
      <c r="CA328" s="20">
        <f>(S328+AE328+AQ328+BC328+BO328)/(VLOOKUP($D328,[1]Plan1!$B:$E,4,0))</f>
        <v>0</v>
      </c>
      <c r="CB328" s="19">
        <f>(T328+AF328+AR328+BD328+BP328)/(VLOOKUP($D328,[1]Plan1!$B:$E,4,0))</f>
        <v>0</v>
      </c>
      <c r="CC328" s="20">
        <f>(U328+AG328+AS328+BE328+BQ328)/(VLOOKUP($D328,[1]Plan1!$B:$E,4,0))</f>
        <v>0</v>
      </c>
      <c r="CD328" s="19">
        <f>(V328+AH328+AT328+BF328+BR328)/(VLOOKUP($D328,[1]Plan1!$B:$E,4,0))</f>
        <v>0</v>
      </c>
      <c r="CE328" s="18"/>
      <c r="CF328" s="19">
        <f>ROUND((((VLOOKUP($D328,[1]Plan1!$B:$C,2,0)/25) * (VLOOKUP(CF$1,[2]Plan1!$A:$B,2,0))) * BT328),0)</f>
        <v>0</v>
      </c>
      <c r="CG328" s="20">
        <f>ROUND((((VLOOKUP($D328,[1]Plan1!$B:$C,2,0)/25) * (VLOOKUP(CG$1,[2]Plan1!$A:$B,2,0))) * BU328),0)</f>
        <v>0</v>
      </c>
      <c r="CH328" s="19">
        <f>ROUND((((VLOOKUP($D328,[1]Plan1!$B:$C,2,0)/25) * (VLOOKUP(CH$1,[2]Plan1!$A:$B,2,0))) * BV328),0)</f>
        <v>0</v>
      </c>
      <c r="CI328" s="20">
        <f>ROUND((((VLOOKUP($D328,[1]Plan1!$B:$C,2,0)/25) * (VLOOKUP(CI$1,[2]Plan1!$A:$B,2,0))) * BW328),0)</f>
        <v>0</v>
      </c>
      <c r="CJ328" s="19">
        <f>ROUND((((VLOOKUP($D328,[1]Plan1!$B:$C,2,0)/25) * (VLOOKUP(CJ$1,[2]Plan1!$A:$B,2,0))) * BX328),0)</f>
        <v>0</v>
      </c>
      <c r="CK328" s="20">
        <f>ROUND((((VLOOKUP($D328,[1]Plan1!$B:$C,2,0)/25) * (VLOOKUP(CK$1,[2]Plan1!$A:$B,2,0))) * BY328),0)</f>
        <v>0</v>
      </c>
      <c r="CL328" s="19">
        <f>ROUND((((VLOOKUP($D328,[1]Plan1!$B:$C,2,0)/25) * (VLOOKUP(CL$1,[2]Plan1!$A:$B,2,0))) * BZ328),0)</f>
        <v>0</v>
      </c>
      <c r="CM328" s="20">
        <f>ROUND((((VLOOKUP($D328,[1]Plan1!$B:$C,2,0)/25) * (VLOOKUP(CM$1,[2]Plan1!$A:$B,2,0))) * CA328),0)</f>
        <v>0</v>
      </c>
      <c r="CN328" s="19">
        <f>ROUND((((VLOOKUP($D328,[1]Plan1!$B:$C,2,0)/25) * (VLOOKUP(CN$1,[2]Plan1!$A:$B,2,0))) * CB328),0)</f>
        <v>0</v>
      </c>
      <c r="CO328" s="20">
        <f>ROUND((((VLOOKUP($D328,[1]Plan1!$B:$C,2,0)/25) * (VLOOKUP(CO$1,[2]Plan1!$A:$B,2,0))) * CC328),0)</f>
        <v>0</v>
      </c>
      <c r="CP328" s="19">
        <f>ROUND((((VLOOKUP($D328,[1]Plan1!$B:$C,2,0)/25) * (VLOOKUP(CP$1,[2]Plan1!$A:$B,2,0))) * CD328),0)</f>
        <v>0</v>
      </c>
      <c r="CQ328" s="18"/>
      <c r="CR328" s="20">
        <f t="shared" si="20"/>
        <v>0</v>
      </c>
      <c r="CS328" s="19">
        <f>VLOOKUP(D328,[1]Plan1!$B:$C,2,0)</f>
        <v>90</v>
      </c>
      <c r="CT328" s="17">
        <f t="shared" si="21"/>
        <v>-90</v>
      </c>
      <c r="CU328" s="21">
        <f t="shared" si="23"/>
        <v>0</v>
      </c>
      <c r="CV328" s="2"/>
      <c r="CW328" s="2"/>
      <c r="CX328" s="2"/>
      <c r="CY328" s="2"/>
    </row>
    <row r="329" spans="1:103" ht="18.75" hidden="1">
      <c r="A329" s="8" t="s">
        <v>19</v>
      </c>
      <c r="B329" s="15" t="s">
        <v>52</v>
      </c>
      <c r="C329" s="15" t="s">
        <v>21</v>
      </c>
      <c r="D329" s="16" t="s">
        <v>193</v>
      </c>
      <c r="E329" s="16" t="str">
        <f>VLOOKUP(D329,[1]Plan1!$B:$D,3,0)</f>
        <v>04/05/20 a 15/05/20</v>
      </c>
      <c r="F329" s="13">
        <v>78373</v>
      </c>
      <c r="G329" s="13">
        <v>8673</v>
      </c>
      <c r="H329" s="14" t="s">
        <v>80</v>
      </c>
      <c r="I329" s="17" t="str">
        <f t="shared" si="22"/>
        <v/>
      </c>
      <c r="J329" s="17">
        <f>VLOOKUP(D329,[1]Plan1!$B:$E,4,0)</f>
        <v>4</v>
      </c>
      <c r="K329" s="18"/>
      <c r="L329" s="10">
        <v>0</v>
      </c>
      <c r="M329" s="11">
        <v>0</v>
      </c>
      <c r="N329" s="10">
        <v>0</v>
      </c>
      <c r="O329" s="11">
        <v>0</v>
      </c>
      <c r="P329" s="10">
        <v>0</v>
      </c>
      <c r="Q329" s="11">
        <v>0</v>
      </c>
      <c r="R329" s="10">
        <v>0</v>
      </c>
      <c r="S329" s="11">
        <v>0</v>
      </c>
      <c r="T329" s="10">
        <v>0</v>
      </c>
      <c r="U329" s="11">
        <v>0</v>
      </c>
      <c r="V329" s="10">
        <v>0</v>
      </c>
      <c r="W329" s="12"/>
      <c r="X329" s="10">
        <v>0</v>
      </c>
      <c r="Y329" s="11">
        <v>0</v>
      </c>
      <c r="Z329" s="10">
        <v>0</v>
      </c>
      <c r="AA329" s="11">
        <v>0</v>
      </c>
      <c r="AB329" s="10">
        <v>0</v>
      </c>
      <c r="AC329" s="11">
        <v>0</v>
      </c>
      <c r="AD329" s="10">
        <v>0</v>
      </c>
      <c r="AE329" s="11">
        <v>0</v>
      </c>
      <c r="AF329" s="10">
        <v>0</v>
      </c>
      <c r="AG329" s="11">
        <v>0</v>
      </c>
      <c r="AH329" s="10">
        <v>0</v>
      </c>
      <c r="AI329" s="12"/>
      <c r="AJ329" s="10">
        <v>0</v>
      </c>
      <c r="AK329" s="11">
        <v>0</v>
      </c>
      <c r="AL329" s="10">
        <v>0</v>
      </c>
      <c r="AM329" s="11">
        <v>0</v>
      </c>
      <c r="AN329" s="10">
        <v>0</v>
      </c>
      <c r="AO329" s="11">
        <v>0</v>
      </c>
      <c r="AP329" s="10">
        <v>0</v>
      </c>
      <c r="AQ329" s="11">
        <v>0</v>
      </c>
      <c r="AR329" s="10">
        <v>0</v>
      </c>
      <c r="AS329" s="11">
        <v>0</v>
      </c>
      <c r="AT329" s="10">
        <v>0</v>
      </c>
      <c r="AU329" s="12"/>
      <c r="AV329" s="10">
        <v>0</v>
      </c>
      <c r="AW329" s="11">
        <v>0</v>
      </c>
      <c r="AX329" s="10">
        <v>0</v>
      </c>
      <c r="AY329" s="11">
        <v>0</v>
      </c>
      <c r="AZ329" s="10">
        <v>0</v>
      </c>
      <c r="BA329" s="11">
        <v>0</v>
      </c>
      <c r="BB329" s="10">
        <v>0</v>
      </c>
      <c r="BC329" s="11">
        <v>0</v>
      </c>
      <c r="BD329" s="10">
        <v>0</v>
      </c>
      <c r="BE329" s="11">
        <v>0</v>
      </c>
      <c r="BF329" s="10">
        <v>0</v>
      </c>
      <c r="BG329" s="12"/>
      <c r="BH329" s="10">
        <v>0</v>
      </c>
      <c r="BI329" s="11">
        <v>0</v>
      </c>
      <c r="BJ329" s="10">
        <v>0</v>
      </c>
      <c r="BK329" s="11">
        <v>0</v>
      </c>
      <c r="BL329" s="10">
        <v>0</v>
      </c>
      <c r="BM329" s="11">
        <v>0</v>
      </c>
      <c r="BN329" s="10">
        <v>0</v>
      </c>
      <c r="BO329" s="11">
        <v>0</v>
      </c>
      <c r="BP329" s="10">
        <v>0</v>
      </c>
      <c r="BQ329" s="11">
        <v>0</v>
      </c>
      <c r="BR329" s="10">
        <v>0</v>
      </c>
      <c r="BT329" s="19">
        <f>(L329+X329+AJ329+AV329+BH329)/(VLOOKUP($D329,[1]Plan1!$B:$E,4,0))</f>
        <v>0</v>
      </c>
      <c r="BU329" s="20">
        <f>(M329+Y329+AK329+AW329+BI329)/(VLOOKUP($D329,[1]Plan1!$B:$E,4,0))</f>
        <v>0</v>
      </c>
      <c r="BV329" s="19">
        <f>(N329+Z329+AL329+AX329+BJ329)/(VLOOKUP($D329,[1]Plan1!$B:$E,4,0))</f>
        <v>0</v>
      </c>
      <c r="BW329" s="20">
        <f>(O329+AA329+AM329+AY329+BK329)/(VLOOKUP($D329,[1]Plan1!$B:$E,4,0))</f>
        <v>0</v>
      </c>
      <c r="BX329" s="19">
        <f>(P329+AB329+AN329+AZ329+BL329)/(VLOOKUP($D329,[1]Plan1!$B:$E,4,0))</f>
        <v>0</v>
      </c>
      <c r="BY329" s="20">
        <f>(Q329+AC329+AO329+BA329+BM329)/(VLOOKUP($D329,[1]Plan1!$B:$E,4,0))</f>
        <v>0</v>
      </c>
      <c r="BZ329" s="19">
        <f>(R329+AD329+AP329+BB329+BN329)/(VLOOKUP($D329,[1]Plan1!$B:$E,4,0))</f>
        <v>0</v>
      </c>
      <c r="CA329" s="20">
        <f>(S329+AE329+AQ329+BC329+BO329)/(VLOOKUP($D329,[1]Plan1!$B:$E,4,0))</f>
        <v>0</v>
      </c>
      <c r="CB329" s="19">
        <f>(T329+AF329+AR329+BD329+BP329)/(VLOOKUP($D329,[1]Plan1!$B:$E,4,0))</f>
        <v>0</v>
      </c>
      <c r="CC329" s="20">
        <f>(U329+AG329+AS329+BE329+BQ329)/(VLOOKUP($D329,[1]Plan1!$B:$E,4,0))</f>
        <v>0</v>
      </c>
      <c r="CD329" s="19">
        <f>(V329+AH329+AT329+BF329+BR329)/(VLOOKUP($D329,[1]Plan1!$B:$E,4,0))</f>
        <v>0</v>
      </c>
      <c r="CE329" s="18"/>
      <c r="CF329" s="19">
        <f>ROUND((((VLOOKUP($D329,[1]Plan1!$B:$C,2,0)/25) * (VLOOKUP(CF$1,[2]Plan1!$A:$B,2,0))) * BT329),0)</f>
        <v>0</v>
      </c>
      <c r="CG329" s="20">
        <f>ROUND((((VLOOKUP($D329,[1]Plan1!$B:$C,2,0)/25) * (VLOOKUP(CG$1,[2]Plan1!$A:$B,2,0))) * BU329),0)</f>
        <v>0</v>
      </c>
      <c r="CH329" s="19">
        <f>ROUND((((VLOOKUP($D329,[1]Plan1!$B:$C,2,0)/25) * (VLOOKUP(CH$1,[2]Plan1!$A:$B,2,0))) * BV329),0)</f>
        <v>0</v>
      </c>
      <c r="CI329" s="20">
        <f>ROUND((((VLOOKUP($D329,[1]Plan1!$B:$C,2,0)/25) * (VLOOKUP(CI$1,[2]Plan1!$A:$B,2,0))) * BW329),0)</f>
        <v>0</v>
      </c>
      <c r="CJ329" s="19">
        <f>ROUND((((VLOOKUP($D329,[1]Plan1!$B:$C,2,0)/25) * (VLOOKUP(CJ$1,[2]Plan1!$A:$B,2,0))) * BX329),0)</f>
        <v>0</v>
      </c>
      <c r="CK329" s="20">
        <f>ROUND((((VLOOKUP($D329,[1]Plan1!$B:$C,2,0)/25) * (VLOOKUP(CK$1,[2]Plan1!$A:$B,2,0))) * BY329),0)</f>
        <v>0</v>
      </c>
      <c r="CL329" s="19">
        <f>ROUND((((VLOOKUP($D329,[1]Plan1!$B:$C,2,0)/25) * (VLOOKUP(CL$1,[2]Plan1!$A:$B,2,0))) * BZ329),0)</f>
        <v>0</v>
      </c>
      <c r="CM329" s="20">
        <f>ROUND((((VLOOKUP($D329,[1]Plan1!$B:$C,2,0)/25) * (VLOOKUP(CM$1,[2]Plan1!$A:$B,2,0))) * CA329),0)</f>
        <v>0</v>
      </c>
      <c r="CN329" s="19">
        <f>ROUND((((VLOOKUP($D329,[1]Plan1!$B:$C,2,0)/25) * (VLOOKUP(CN$1,[2]Plan1!$A:$B,2,0))) * CB329),0)</f>
        <v>0</v>
      </c>
      <c r="CO329" s="20">
        <f>ROUND((((VLOOKUP($D329,[1]Plan1!$B:$C,2,0)/25) * (VLOOKUP(CO$1,[2]Plan1!$A:$B,2,0))) * CC329),0)</f>
        <v>0</v>
      </c>
      <c r="CP329" s="19">
        <f>ROUND((((VLOOKUP($D329,[1]Plan1!$B:$C,2,0)/25) * (VLOOKUP(CP$1,[2]Plan1!$A:$B,2,0))) * CD329),0)</f>
        <v>0</v>
      </c>
      <c r="CQ329" s="18"/>
      <c r="CR329" s="20">
        <f t="shared" si="20"/>
        <v>0</v>
      </c>
      <c r="CS329" s="19">
        <f>VLOOKUP(D329,[1]Plan1!$B:$C,2,0)</f>
        <v>90</v>
      </c>
      <c r="CT329" s="17">
        <f t="shared" si="21"/>
        <v>-90</v>
      </c>
      <c r="CU329" s="21">
        <f t="shared" si="23"/>
        <v>0</v>
      </c>
      <c r="CV329" s="2"/>
      <c r="CW329" s="2"/>
      <c r="CX329" s="2"/>
      <c r="CY329" s="2"/>
    </row>
    <row r="330" spans="1:103" ht="18.75" hidden="1">
      <c r="A330" s="8" t="s">
        <v>19</v>
      </c>
      <c r="B330" s="15" t="s">
        <v>52</v>
      </c>
      <c r="C330" s="15" t="s">
        <v>21</v>
      </c>
      <c r="D330" s="16" t="s">
        <v>193</v>
      </c>
      <c r="E330" s="16" t="str">
        <f>VLOOKUP(D330,[1]Plan1!$B:$D,3,0)</f>
        <v>04/05/20 a 15/05/20</v>
      </c>
      <c r="F330" s="13">
        <v>88170</v>
      </c>
      <c r="G330" s="13">
        <v>10774</v>
      </c>
      <c r="H330" s="14" t="s">
        <v>81</v>
      </c>
      <c r="I330" s="17" t="str">
        <f t="shared" si="22"/>
        <v/>
      </c>
      <c r="J330" s="17">
        <f>VLOOKUP(D330,[1]Plan1!$B:$E,4,0)</f>
        <v>4</v>
      </c>
      <c r="K330" s="18"/>
      <c r="L330" s="10">
        <v>0</v>
      </c>
      <c r="M330" s="11">
        <v>0</v>
      </c>
      <c r="N330" s="10">
        <v>0</v>
      </c>
      <c r="O330" s="11">
        <v>0</v>
      </c>
      <c r="P330" s="10">
        <v>0</v>
      </c>
      <c r="Q330" s="11">
        <v>0</v>
      </c>
      <c r="R330" s="10">
        <v>0</v>
      </c>
      <c r="S330" s="11">
        <v>0</v>
      </c>
      <c r="T330" s="10">
        <v>0</v>
      </c>
      <c r="U330" s="11">
        <v>0</v>
      </c>
      <c r="V330" s="10">
        <v>0</v>
      </c>
      <c r="W330" s="12"/>
      <c r="X330" s="10">
        <v>0</v>
      </c>
      <c r="Y330" s="11">
        <v>0</v>
      </c>
      <c r="Z330" s="10">
        <v>0</v>
      </c>
      <c r="AA330" s="11">
        <v>0</v>
      </c>
      <c r="AB330" s="10">
        <v>0</v>
      </c>
      <c r="AC330" s="11">
        <v>0</v>
      </c>
      <c r="AD330" s="10">
        <v>0</v>
      </c>
      <c r="AE330" s="11">
        <v>0</v>
      </c>
      <c r="AF330" s="10">
        <v>0</v>
      </c>
      <c r="AG330" s="11">
        <v>0</v>
      </c>
      <c r="AH330" s="10">
        <v>0</v>
      </c>
      <c r="AI330" s="12"/>
      <c r="AJ330" s="10">
        <v>0</v>
      </c>
      <c r="AK330" s="11">
        <v>0</v>
      </c>
      <c r="AL330" s="10">
        <v>0</v>
      </c>
      <c r="AM330" s="11">
        <v>0</v>
      </c>
      <c r="AN330" s="10">
        <v>0</v>
      </c>
      <c r="AO330" s="11">
        <v>0</v>
      </c>
      <c r="AP330" s="10">
        <v>0</v>
      </c>
      <c r="AQ330" s="11">
        <v>0</v>
      </c>
      <c r="AR330" s="10">
        <v>0</v>
      </c>
      <c r="AS330" s="11">
        <v>0</v>
      </c>
      <c r="AT330" s="10">
        <v>0</v>
      </c>
      <c r="AU330" s="12"/>
      <c r="AV330" s="10">
        <v>0</v>
      </c>
      <c r="AW330" s="11">
        <v>0</v>
      </c>
      <c r="AX330" s="10">
        <v>0</v>
      </c>
      <c r="AY330" s="11">
        <v>0</v>
      </c>
      <c r="AZ330" s="10">
        <v>0</v>
      </c>
      <c r="BA330" s="11">
        <v>0</v>
      </c>
      <c r="BB330" s="10">
        <v>0</v>
      </c>
      <c r="BC330" s="11">
        <v>0</v>
      </c>
      <c r="BD330" s="10">
        <v>0</v>
      </c>
      <c r="BE330" s="11">
        <v>0</v>
      </c>
      <c r="BF330" s="10">
        <v>0</v>
      </c>
      <c r="BG330" s="12"/>
      <c r="BH330" s="10">
        <v>0</v>
      </c>
      <c r="BI330" s="11">
        <v>0</v>
      </c>
      <c r="BJ330" s="10">
        <v>0</v>
      </c>
      <c r="BK330" s="11">
        <v>0</v>
      </c>
      <c r="BL330" s="10">
        <v>0</v>
      </c>
      <c r="BM330" s="11">
        <v>0</v>
      </c>
      <c r="BN330" s="10">
        <v>0</v>
      </c>
      <c r="BO330" s="11">
        <v>0</v>
      </c>
      <c r="BP330" s="10">
        <v>0</v>
      </c>
      <c r="BQ330" s="11">
        <v>0</v>
      </c>
      <c r="BR330" s="10">
        <v>0</v>
      </c>
      <c r="BT330" s="19">
        <f>(L330+X330+AJ330+AV330+BH330)/(VLOOKUP($D330,[1]Plan1!$B:$E,4,0))</f>
        <v>0</v>
      </c>
      <c r="BU330" s="20">
        <f>(M330+Y330+AK330+AW330+BI330)/(VLOOKUP($D330,[1]Plan1!$B:$E,4,0))</f>
        <v>0</v>
      </c>
      <c r="BV330" s="19">
        <f>(N330+Z330+AL330+AX330+BJ330)/(VLOOKUP($D330,[1]Plan1!$B:$E,4,0))</f>
        <v>0</v>
      </c>
      <c r="BW330" s="20">
        <f>(O330+AA330+AM330+AY330+BK330)/(VLOOKUP($D330,[1]Plan1!$B:$E,4,0))</f>
        <v>0</v>
      </c>
      <c r="BX330" s="19">
        <f>(P330+AB330+AN330+AZ330+BL330)/(VLOOKUP($D330,[1]Plan1!$B:$E,4,0))</f>
        <v>0</v>
      </c>
      <c r="BY330" s="20">
        <f>(Q330+AC330+AO330+BA330+BM330)/(VLOOKUP($D330,[1]Plan1!$B:$E,4,0))</f>
        <v>0</v>
      </c>
      <c r="BZ330" s="19">
        <f>(R330+AD330+AP330+BB330+BN330)/(VLOOKUP($D330,[1]Plan1!$B:$E,4,0))</f>
        <v>0</v>
      </c>
      <c r="CA330" s="20">
        <f>(S330+AE330+AQ330+BC330+BO330)/(VLOOKUP($D330,[1]Plan1!$B:$E,4,0))</f>
        <v>0</v>
      </c>
      <c r="CB330" s="19">
        <f>(T330+AF330+AR330+BD330+BP330)/(VLOOKUP($D330,[1]Plan1!$B:$E,4,0))</f>
        <v>0</v>
      </c>
      <c r="CC330" s="20">
        <f>(U330+AG330+AS330+BE330+BQ330)/(VLOOKUP($D330,[1]Plan1!$B:$E,4,0))</f>
        <v>0</v>
      </c>
      <c r="CD330" s="19">
        <f>(V330+AH330+AT330+BF330+BR330)/(VLOOKUP($D330,[1]Plan1!$B:$E,4,0))</f>
        <v>0</v>
      </c>
      <c r="CE330" s="18"/>
      <c r="CF330" s="19">
        <f>ROUND((((VLOOKUP($D330,[1]Plan1!$B:$C,2,0)/25) * (VLOOKUP(CF$1,[2]Plan1!$A:$B,2,0))) * BT330),0)</f>
        <v>0</v>
      </c>
      <c r="CG330" s="20">
        <f>ROUND((((VLOOKUP($D330,[1]Plan1!$B:$C,2,0)/25) * (VLOOKUP(CG$1,[2]Plan1!$A:$B,2,0))) * BU330),0)</f>
        <v>0</v>
      </c>
      <c r="CH330" s="19">
        <f>ROUND((((VLOOKUP($D330,[1]Plan1!$B:$C,2,0)/25) * (VLOOKUP(CH$1,[2]Plan1!$A:$B,2,0))) * BV330),0)</f>
        <v>0</v>
      </c>
      <c r="CI330" s="20">
        <f>ROUND((((VLOOKUP($D330,[1]Plan1!$B:$C,2,0)/25) * (VLOOKUP(CI$1,[2]Plan1!$A:$B,2,0))) * BW330),0)</f>
        <v>0</v>
      </c>
      <c r="CJ330" s="19">
        <f>ROUND((((VLOOKUP($D330,[1]Plan1!$B:$C,2,0)/25) * (VLOOKUP(CJ$1,[2]Plan1!$A:$B,2,0))) * BX330),0)</f>
        <v>0</v>
      </c>
      <c r="CK330" s="20">
        <f>ROUND((((VLOOKUP($D330,[1]Plan1!$B:$C,2,0)/25) * (VLOOKUP(CK$1,[2]Plan1!$A:$B,2,0))) * BY330),0)</f>
        <v>0</v>
      </c>
      <c r="CL330" s="19">
        <f>ROUND((((VLOOKUP($D330,[1]Plan1!$B:$C,2,0)/25) * (VLOOKUP(CL$1,[2]Plan1!$A:$B,2,0))) * BZ330),0)</f>
        <v>0</v>
      </c>
      <c r="CM330" s="20">
        <f>ROUND((((VLOOKUP($D330,[1]Plan1!$B:$C,2,0)/25) * (VLOOKUP(CM$1,[2]Plan1!$A:$B,2,0))) * CA330),0)</f>
        <v>0</v>
      </c>
      <c r="CN330" s="19">
        <f>ROUND((((VLOOKUP($D330,[1]Plan1!$B:$C,2,0)/25) * (VLOOKUP(CN$1,[2]Plan1!$A:$B,2,0))) * CB330),0)</f>
        <v>0</v>
      </c>
      <c r="CO330" s="20">
        <f>ROUND((((VLOOKUP($D330,[1]Plan1!$B:$C,2,0)/25) * (VLOOKUP(CO$1,[2]Plan1!$A:$B,2,0))) * CC330),0)</f>
        <v>0</v>
      </c>
      <c r="CP330" s="19">
        <f>ROUND((((VLOOKUP($D330,[1]Plan1!$B:$C,2,0)/25) * (VLOOKUP(CP$1,[2]Plan1!$A:$B,2,0))) * CD330),0)</f>
        <v>0</v>
      </c>
      <c r="CQ330" s="18"/>
      <c r="CR330" s="20">
        <f t="shared" si="20"/>
        <v>0</v>
      </c>
      <c r="CS330" s="19">
        <f>VLOOKUP(D330,[1]Plan1!$B:$C,2,0)</f>
        <v>90</v>
      </c>
      <c r="CT330" s="17">
        <f t="shared" si="21"/>
        <v>-90</v>
      </c>
      <c r="CU330" s="21">
        <f t="shared" si="23"/>
        <v>0</v>
      </c>
      <c r="CV330" s="2"/>
      <c r="CW330" s="2"/>
      <c r="CX330" s="2"/>
      <c r="CY330" s="2"/>
    </row>
    <row r="331" spans="1:103" ht="18.75" hidden="1">
      <c r="A331" s="8" t="s">
        <v>19</v>
      </c>
      <c r="B331" s="15" t="s">
        <v>52</v>
      </c>
      <c r="C331" s="15" t="s">
        <v>21</v>
      </c>
      <c r="D331" s="16" t="s">
        <v>193</v>
      </c>
      <c r="E331" s="16" t="str">
        <f>VLOOKUP(D331,[1]Plan1!$B:$D,3,0)</f>
        <v>04/05/20 a 15/05/20</v>
      </c>
      <c r="F331" s="13">
        <v>118125</v>
      </c>
      <c r="G331" s="13">
        <v>10838</v>
      </c>
      <c r="H331" s="14" t="s">
        <v>82</v>
      </c>
      <c r="I331" s="17" t="str">
        <f t="shared" si="22"/>
        <v/>
      </c>
      <c r="J331" s="17">
        <f>VLOOKUP(D331,[1]Plan1!$B:$E,4,0)</f>
        <v>4</v>
      </c>
      <c r="K331" s="18"/>
      <c r="L331" s="10">
        <v>0</v>
      </c>
      <c r="M331" s="11">
        <v>0</v>
      </c>
      <c r="N331" s="10">
        <v>0</v>
      </c>
      <c r="O331" s="11">
        <v>0</v>
      </c>
      <c r="P331" s="10">
        <v>0</v>
      </c>
      <c r="Q331" s="11">
        <v>0</v>
      </c>
      <c r="R331" s="10">
        <v>0</v>
      </c>
      <c r="S331" s="11">
        <v>0</v>
      </c>
      <c r="T331" s="10">
        <v>0</v>
      </c>
      <c r="U331" s="11">
        <v>0</v>
      </c>
      <c r="V331" s="10">
        <v>0</v>
      </c>
      <c r="W331" s="12"/>
      <c r="X331" s="10">
        <v>0</v>
      </c>
      <c r="Y331" s="11">
        <v>0</v>
      </c>
      <c r="Z331" s="10">
        <v>0</v>
      </c>
      <c r="AA331" s="11">
        <v>0</v>
      </c>
      <c r="AB331" s="10">
        <v>0</v>
      </c>
      <c r="AC331" s="11">
        <v>0</v>
      </c>
      <c r="AD331" s="10">
        <v>0</v>
      </c>
      <c r="AE331" s="11">
        <v>0</v>
      </c>
      <c r="AF331" s="10">
        <v>0</v>
      </c>
      <c r="AG331" s="11">
        <v>0</v>
      </c>
      <c r="AH331" s="10">
        <v>0</v>
      </c>
      <c r="AI331" s="12"/>
      <c r="AJ331" s="10">
        <v>0</v>
      </c>
      <c r="AK331" s="11">
        <v>0</v>
      </c>
      <c r="AL331" s="10">
        <v>0</v>
      </c>
      <c r="AM331" s="11">
        <v>0</v>
      </c>
      <c r="AN331" s="10">
        <v>0</v>
      </c>
      <c r="AO331" s="11">
        <v>0</v>
      </c>
      <c r="AP331" s="10">
        <v>0</v>
      </c>
      <c r="AQ331" s="11">
        <v>0</v>
      </c>
      <c r="AR331" s="10">
        <v>0</v>
      </c>
      <c r="AS331" s="11">
        <v>0</v>
      </c>
      <c r="AT331" s="10">
        <v>0</v>
      </c>
      <c r="AU331" s="12"/>
      <c r="AV331" s="10">
        <v>0</v>
      </c>
      <c r="AW331" s="11">
        <v>0</v>
      </c>
      <c r="AX331" s="10">
        <v>0</v>
      </c>
      <c r="AY331" s="11">
        <v>0</v>
      </c>
      <c r="AZ331" s="10">
        <v>0</v>
      </c>
      <c r="BA331" s="11">
        <v>0</v>
      </c>
      <c r="BB331" s="10">
        <v>0</v>
      </c>
      <c r="BC331" s="11">
        <v>0</v>
      </c>
      <c r="BD331" s="10">
        <v>0</v>
      </c>
      <c r="BE331" s="11">
        <v>0</v>
      </c>
      <c r="BF331" s="10">
        <v>0</v>
      </c>
      <c r="BG331" s="12"/>
      <c r="BH331" s="10">
        <v>0</v>
      </c>
      <c r="BI331" s="11">
        <v>0</v>
      </c>
      <c r="BJ331" s="10">
        <v>0</v>
      </c>
      <c r="BK331" s="11">
        <v>0</v>
      </c>
      <c r="BL331" s="10">
        <v>0</v>
      </c>
      <c r="BM331" s="11">
        <v>0</v>
      </c>
      <c r="BN331" s="10">
        <v>0</v>
      </c>
      <c r="BO331" s="11">
        <v>0</v>
      </c>
      <c r="BP331" s="10">
        <v>0</v>
      </c>
      <c r="BQ331" s="11">
        <v>0</v>
      </c>
      <c r="BR331" s="10">
        <v>0</v>
      </c>
      <c r="BT331" s="19">
        <f>(L331+X331+AJ331+AV331+BH331)/(VLOOKUP($D331,[1]Plan1!$B:$E,4,0))</f>
        <v>0</v>
      </c>
      <c r="BU331" s="20">
        <f>(M331+Y331+AK331+AW331+BI331)/(VLOOKUP($D331,[1]Plan1!$B:$E,4,0))</f>
        <v>0</v>
      </c>
      <c r="BV331" s="19">
        <f>(N331+Z331+AL331+AX331+BJ331)/(VLOOKUP($D331,[1]Plan1!$B:$E,4,0))</f>
        <v>0</v>
      </c>
      <c r="BW331" s="20">
        <f>(O331+AA331+AM331+AY331+BK331)/(VLOOKUP($D331,[1]Plan1!$B:$E,4,0))</f>
        <v>0</v>
      </c>
      <c r="BX331" s="19">
        <f>(P331+AB331+AN331+AZ331+BL331)/(VLOOKUP($D331,[1]Plan1!$B:$E,4,0))</f>
        <v>0</v>
      </c>
      <c r="BY331" s="20">
        <f>(Q331+AC331+AO331+BA331+BM331)/(VLOOKUP($D331,[1]Plan1!$B:$E,4,0))</f>
        <v>0</v>
      </c>
      <c r="BZ331" s="19">
        <f>(R331+AD331+AP331+BB331+BN331)/(VLOOKUP($D331,[1]Plan1!$B:$E,4,0))</f>
        <v>0</v>
      </c>
      <c r="CA331" s="20">
        <f>(S331+AE331+AQ331+BC331+BO331)/(VLOOKUP($D331,[1]Plan1!$B:$E,4,0))</f>
        <v>0</v>
      </c>
      <c r="CB331" s="19">
        <f>(T331+AF331+AR331+BD331+BP331)/(VLOOKUP($D331,[1]Plan1!$B:$E,4,0))</f>
        <v>0</v>
      </c>
      <c r="CC331" s="20">
        <f>(U331+AG331+AS331+BE331+BQ331)/(VLOOKUP($D331,[1]Plan1!$B:$E,4,0))</f>
        <v>0</v>
      </c>
      <c r="CD331" s="19">
        <f>(V331+AH331+AT331+BF331+BR331)/(VLOOKUP($D331,[1]Plan1!$B:$E,4,0))</f>
        <v>0</v>
      </c>
      <c r="CE331" s="18"/>
      <c r="CF331" s="19">
        <f>ROUND((((VLOOKUP($D331,[1]Plan1!$B:$C,2,0)/25) * (VLOOKUP(CF$1,[2]Plan1!$A:$B,2,0))) * BT331),0)</f>
        <v>0</v>
      </c>
      <c r="CG331" s="20">
        <f>ROUND((((VLOOKUP($D331,[1]Plan1!$B:$C,2,0)/25) * (VLOOKUP(CG$1,[2]Plan1!$A:$B,2,0))) * BU331),0)</f>
        <v>0</v>
      </c>
      <c r="CH331" s="19">
        <f>ROUND((((VLOOKUP($D331,[1]Plan1!$B:$C,2,0)/25) * (VLOOKUP(CH$1,[2]Plan1!$A:$B,2,0))) * BV331),0)</f>
        <v>0</v>
      </c>
      <c r="CI331" s="20">
        <f>ROUND((((VLOOKUP($D331,[1]Plan1!$B:$C,2,0)/25) * (VLOOKUP(CI$1,[2]Plan1!$A:$B,2,0))) * BW331),0)</f>
        <v>0</v>
      </c>
      <c r="CJ331" s="19">
        <f>ROUND((((VLOOKUP($D331,[1]Plan1!$B:$C,2,0)/25) * (VLOOKUP(CJ$1,[2]Plan1!$A:$B,2,0))) * BX331),0)</f>
        <v>0</v>
      </c>
      <c r="CK331" s="20">
        <f>ROUND((((VLOOKUP($D331,[1]Plan1!$B:$C,2,0)/25) * (VLOOKUP(CK$1,[2]Plan1!$A:$B,2,0))) * BY331),0)</f>
        <v>0</v>
      </c>
      <c r="CL331" s="19">
        <f>ROUND((((VLOOKUP($D331,[1]Plan1!$B:$C,2,0)/25) * (VLOOKUP(CL$1,[2]Plan1!$A:$B,2,0))) * BZ331),0)</f>
        <v>0</v>
      </c>
      <c r="CM331" s="20">
        <f>ROUND((((VLOOKUP($D331,[1]Plan1!$B:$C,2,0)/25) * (VLOOKUP(CM$1,[2]Plan1!$A:$B,2,0))) * CA331),0)</f>
        <v>0</v>
      </c>
      <c r="CN331" s="19">
        <f>ROUND((((VLOOKUP($D331,[1]Plan1!$B:$C,2,0)/25) * (VLOOKUP(CN$1,[2]Plan1!$A:$B,2,0))) * CB331),0)</f>
        <v>0</v>
      </c>
      <c r="CO331" s="20">
        <f>ROUND((((VLOOKUP($D331,[1]Plan1!$B:$C,2,0)/25) * (VLOOKUP(CO$1,[2]Plan1!$A:$B,2,0))) * CC331),0)</f>
        <v>0</v>
      </c>
      <c r="CP331" s="19">
        <f>ROUND((((VLOOKUP($D331,[1]Plan1!$B:$C,2,0)/25) * (VLOOKUP(CP$1,[2]Plan1!$A:$B,2,0))) * CD331),0)</f>
        <v>0</v>
      </c>
      <c r="CQ331" s="18"/>
      <c r="CR331" s="20">
        <f t="shared" si="20"/>
        <v>0</v>
      </c>
      <c r="CS331" s="19">
        <f>VLOOKUP(D331,[1]Plan1!$B:$C,2,0)</f>
        <v>90</v>
      </c>
      <c r="CT331" s="17">
        <f t="shared" si="21"/>
        <v>-90</v>
      </c>
      <c r="CU331" s="21">
        <f t="shared" si="23"/>
        <v>0</v>
      </c>
      <c r="CV331" s="2"/>
      <c r="CW331" s="2"/>
      <c r="CX331" s="2"/>
      <c r="CY331" s="2"/>
    </row>
    <row r="332" spans="1:103" ht="18.75" hidden="1">
      <c r="A332" s="8" t="s">
        <v>19</v>
      </c>
      <c r="B332" s="15" t="s">
        <v>52</v>
      </c>
      <c r="C332" s="15" t="s">
        <v>21</v>
      </c>
      <c r="D332" s="16" t="s">
        <v>194</v>
      </c>
      <c r="E332" s="16" t="str">
        <f>VLOOKUP(D332,[1]Plan1!$B:$D,3,0)</f>
        <v>01/06/20 a 30/06/20</v>
      </c>
      <c r="F332" s="13">
        <v>110038</v>
      </c>
      <c r="G332" s="13">
        <v>10589</v>
      </c>
      <c r="H332" s="14" t="s">
        <v>53</v>
      </c>
      <c r="I332" s="17" t="str">
        <f t="shared" si="22"/>
        <v/>
      </c>
      <c r="J332" s="17">
        <f>VLOOKUP(D332,[1]Plan1!$B:$E,4,0)</f>
        <v>5</v>
      </c>
      <c r="K332" s="18"/>
      <c r="L332" s="10">
        <v>0</v>
      </c>
      <c r="M332" s="11">
        <v>0</v>
      </c>
      <c r="N332" s="10">
        <v>0</v>
      </c>
      <c r="O332" s="11">
        <v>0</v>
      </c>
      <c r="P332" s="10">
        <v>0</v>
      </c>
      <c r="Q332" s="11">
        <v>0</v>
      </c>
      <c r="R332" s="10">
        <v>0</v>
      </c>
      <c r="S332" s="11">
        <v>0</v>
      </c>
      <c r="T332" s="10">
        <v>0</v>
      </c>
      <c r="U332" s="11">
        <v>0</v>
      </c>
      <c r="V332" s="10">
        <v>0</v>
      </c>
      <c r="W332" s="12"/>
      <c r="X332" s="10">
        <v>0</v>
      </c>
      <c r="Y332" s="11">
        <v>0</v>
      </c>
      <c r="Z332" s="10">
        <v>0</v>
      </c>
      <c r="AA332" s="11">
        <v>0</v>
      </c>
      <c r="AB332" s="10">
        <v>0</v>
      </c>
      <c r="AC332" s="11">
        <v>0</v>
      </c>
      <c r="AD332" s="10">
        <v>0</v>
      </c>
      <c r="AE332" s="11">
        <v>0</v>
      </c>
      <c r="AF332" s="10">
        <v>0</v>
      </c>
      <c r="AG332" s="11">
        <v>0</v>
      </c>
      <c r="AH332" s="10">
        <v>0</v>
      </c>
      <c r="AI332" s="12"/>
      <c r="AJ332" s="10">
        <v>0</v>
      </c>
      <c r="AK332" s="11">
        <v>0</v>
      </c>
      <c r="AL332" s="10">
        <v>0</v>
      </c>
      <c r="AM332" s="11">
        <v>0</v>
      </c>
      <c r="AN332" s="10">
        <v>0</v>
      </c>
      <c r="AO332" s="11">
        <v>0</v>
      </c>
      <c r="AP332" s="10">
        <v>0</v>
      </c>
      <c r="AQ332" s="11">
        <v>0</v>
      </c>
      <c r="AR332" s="10">
        <v>0</v>
      </c>
      <c r="AS332" s="11">
        <v>0</v>
      </c>
      <c r="AT332" s="10">
        <v>0</v>
      </c>
      <c r="AU332" s="12"/>
      <c r="AV332" s="10">
        <v>0</v>
      </c>
      <c r="AW332" s="11">
        <v>0</v>
      </c>
      <c r="AX332" s="10">
        <v>0</v>
      </c>
      <c r="AY332" s="11">
        <v>0</v>
      </c>
      <c r="AZ332" s="10">
        <v>0</v>
      </c>
      <c r="BA332" s="11">
        <v>0</v>
      </c>
      <c r="BB332" s="10">
        <v>0</v>
      </c>
      <c r="BC332" s="11">
        <v>0</v>
      </c>
      <c r="BD332" s="10">
        <v>0</v>
      </c>
      <c r="BE332" s="11">
        <v>0</v>
      </c>
      <c r="BF332" s="10">
        <v>0</v>
      </c>
      <c r="BG332" s="12"/>
      <c r="BH332" s="10">
        <v>0</v>
      </c>
      <c r="BI332" s="11">
        <v>0</v>
      </c>
      <c r="BJ332" s="10">
        <v>0</v>
      </c>
      <c r="BK332" s="11">
        <v>0</v>
      </c>
      <c r="BL332" s="10">
        <v>0</v>
      </c>
      <c r="BM332" s="11">
        <v>0</v>
      </c>
      <c r="BN332" s="10">
        <v>0</v>
      </c>
      <c r="BO332" s="11">
        <v>0</v>
      </c>
      <c r="BP332" s="10">
        <v>0</v>
      </c>
      <c r="BQ332" s="11">
        <v>0</v>
      </c>
      <c r="BR332" s="10">
        <v>0</v>
      </c>
      <c r="BT332" s="19">
        <f>(L332+X332+AJ332+AV332+BH332)/(VLOOKUP($D332,[1]Plan1!$B:$E,4,0))</f>
        <v>0</v>
      </c>
      <c r="BU332" s="20">
        <f>(M332+Y332+AK332+AW332+BI332)/(VLOOKUP($D332,[1]Plan1!$B:$E,4,0))</f>
        <v>0</v>
      </c>
      <c r="BV332" s="19">
        <f>(N332+Z332+AL332+AX332+BJ332)/(VLOOKUP($D332,[1]Plan1!$B:$E,4,0))</f>
        <v>0</v>
      </c>
      <c r="BW332" s="20">
        <f>(O332+AA332+AM332+AY332+BK332)/(VLOOKUP($D332,[1]Plan1!$B:$E,4,0))</f>
        <v>0</v>
      </c>
      <c r="BX332" s="19">
        <f>(P332+AB332+AN332+AZ332+BL332)/(VLOOKUP($D332,[1]Plan1!$B:$E,4,0))</f>
        <v>0</v>
      </c>
      <c r="BY332" s="20">
        <f>(Q332+AC332+AO332+BA332+BM332)/(VLOOKUP($D332,[1]Plan1!$B:$E,4,0))</f>
        <v>0</v>
      </c>
      <c r="BZ332" s="19">
        <f>(R332+AD332+AP332+BB332+BN332)/(VLOOKUP($D332,[1]Plan1!$B:$E,4,0))</f>
        <v>0</v>
      </c>
      <c r="CA332" s="20">
        <f>(S332+AE332+AQ332+BC332+BO332)/(VLOOKUP($D332,[1]Plan1!$B:$E,4,0))</f>
        <v>0</v>
      </c>
      <c r="CB332" s="19">
        <f>(T332+AF332+AR332+BD332+BP332)/(VLOOKUP($D332,[1]Plan1!$B:$E,4,0))</f>
        <v>0</v>
      </c>
      <c r="CC332" s="20">
        <f>(U332+AG332+AS332+BE332+BQ332)/(VLOOKUP($D332,[1]Plan1!$B:$E,4,0))</f>
        <v>0</v>
      </c>
      <c r="CD332" s="19">
        <f>(V332+AH332+AT332+BF332+BR332)/(VLOOKUP($D332,[1]Plan1!$B:$E,4,0))</f>
        <v>0</v>
      </c>
      <c r="CE332" s="18"/>
      <c r="CF332" s="19">
        <f>ROUND((((VLOOKUP($D332,[1]Plan1!$B:$C,2,0)/25) * (VLOOKUP(CF$1,[2]Plan1!$A:$B,2,0))) * BT332),0)</f>
        <v>0</v>
      </c>
      <c r="CG332" s="20">
        <f>ROUND((((VLOOKUP($D332,[1]Plan1!$B:$C,2,0)/25) * (VLOOKUP(CG$1,[2]Plan1!$A:$B,2,0))) * BU332),0)</f>
        <v>0</v>
      </c>
      <c r="CH332" s="19">
        <f>ROUND((((VLOOKUP($D332,[1]Plan1!$B:$C,2,0)/25) * (VLOOKUP(CH$1,[2]Plan1!$A:$B,2,0))) * BV332),0)</f>
        <v>0</v>
      </c>
      <c r="CI332" s="20">
        <f>ROUND((((VLOOKUP($D332,[1]Plan1!$B:$C,2,0)/25) * (VLOOKUP(CI$1,[2]Plan1!$A:$B,2,0))) * BW332),0)</f>
        <v>0</v>
      </c>
      <c r="CJ332" s="19">
        <f>ROUND((((VLOOKUP($D332,[1]Plan1!$B:$C,2,0)/25) * (VLOOKUP(CJ$1,[2]Plan1!$A:$B,2,0))) * BX332),0)</f>
        <v>0</v>
      </c>
      <c r="CK332" s="20">
        <f>ROUND((((VLOOKUP($D332,[1]Plan1!$B:$C,2,0)/25) * (VLOOKUP(CK$1,[2]Plan1!$A:$B,2,0))) * BY332),0)</f>
        <v>0</v>
      </c>
      <c r="CL332" s="19">
        <f>ROUND((((VLOOKUP($D332,[1]Plan1!$B:$C,2,0)/25) * (VLOOKUP(CL$1,[2]Plan1!$A:$B,2,0))) * BZ332),0)</f>
        <v>0</v>
      </c>
      <c r="CM332" s="20">
        <f>ROUND((((VLOOKUP($D332,[1]Plan1!$B:$C,2,0)/25) * (VLOOKUP(CM$1,[2]Plan1!$A:$B,2,0))) * CA332),0)</f>
        <v>0</v>
      </c>
      <c r="CN332" s="19">
        <f>ROUND((((VLOOKUP($D332,[1]Plan1!$B:$C,2,0)/25) * (VLOOKUP(CN$1,[2]Plan1!$A:$B,2,0))) * CB332),0)</f>
        <v>0</v>
      </c>
      <c r="CO332" s="20">
        <f>ROUND((((VLOOKUP($D332,[1]Plan1!$B:$C,2,0)/25) * (VLOOKUP(CO$1,[2]Plan1!$A:$B,2,0))) * CC332),0)</f>
        <v>0</v>
      </c>
      <c r="CP332" s="19">
        <f>ROUND((((VLOOKUP($D332,[1]Plan1!$B:$C,2,0)/25) * (VLOOKUP(CP$1,[2]Plan1!$A:$B,2,0))) * CD332),0)</f>
        <v>0</v>
      </c>
      <c r="CQ332" s="18"/>
      <c r="CR332" s="20">
        <f t="shared" si="20"/>
        <v>0</v>
      </c>
      <c r="CS332" s="19">
        <f>VLOOKUP(D332,[1]Plan1!$B:$C,2,0)</f>
        <v>100</v>
      </c>
      <c r="CT332" s="17">
        <f t="shared" si="21"/>
        <v>-100</v>
      </c>
      <c r="CU332" s="21">
        <f t="shared" si="23"/>
        <v>0</v>
      </c>
      <c r="CV332" s="2"/>
      <c r="CW332" s="2"/>
      <c r="CX332" s="2"/>
      <c r="CY332" s="2"/>
    </row>
    <row r="333" spans="1:103" ht="18.75" hidden="1">
      <c r="A333" s="8" t="s">
        <v>19</v>
      </c>
      <c r="B333" s="15" t="s">
        <v>52</v>
      </c>
      <c r="C333" s="15" t="s">
        <v>21</v>
      </c>
      <c r="D333" s="16" t="s">
        <v>194</v>
      </c>
      <c r="E333" s="16" t="str">
        <f>VLOOKUP(D333,[1]Plan1!$B:$D,3,0)</f>
        <v>01/06/20 a 30/06/20</v>
      </c>
      <c r="F333" s="13">
        <v>63377</v>
      </c>
      <c r="G333" s="13">
        <v>10789</v>
      </c>
      <c r="H333" s="14" t="s">
        <v>54</v>
      </c>
      <c r="I333" s="17" t="str">
        <f t="shared" si="22"/>
        <v/>
      </c>
      <c r="J333" s="17">
        <f>VLOOKUP(D333,[1]Plan1!$B:$E,4,0)</f>
        <v>5</v>
      </c>
      <c r="K333" s="18"/>
      <c r="L333" s="10">
        <v>0</v>
      </c>
      <c r="M333" s="11">
        <v>0</v>
      </c>
      <c r="N333" s="10">
        <v>0</v>
      </c>
      <c r="O333" s="11">
        <v>0</v>
      </c>
      <c r="P333" s="10">
        <v>0</v>
      </c>
      <c r="Q333" s="11">
        <v>0</v>
      </c>
      <c r="R333" s="10">
        <v>0</v>
      </c>
      <c r="S333" s="11">
        <v>0</v>
      </c>
      <c r="T333" s="10">
        <v>0</v>
      </c>
      <c r="U333" s="11">
        <v>0</v>
      </c>
      <c r="V333" s="10">
        <v>0</v>
      </c>
      <c r="W333" s="12"/>
      <c r="X333" s="10">
        <v>0</v>
      </c>
      <c r="Y333" s="11">
        <v>0</v>
      </c>
      <c r="Z333" s="10">
        <v>0</v>
      </c>
      <c r="AA333" s="11">
        <v>0</v>
      </c>
      <c r="AB333" s="10">
        <v>0</v>
      </c>
      <c r="AC333" s="11">
        <v>0</v>
      </c>
      <c r="AD333" s="10">
        <v>0</v>
      </c>
      <c r="AE333" s="11">
        <v>0</v>
      </c>
      <c r="AF333" s="10">
        <v>0</v>
      </c>
      <c r="AG333" s="11">
        <v>0</v>
      </c>
      <c r="AH333" s="10">
        <v>0</v>
      </c>
      <c r="AI333" s="12"/>
      <c r="AJ333" s="10">
        <v>0</v>
      </c>
      <c r="AK333" s="11">
        <v>0</v>
      </c>
      <c r="AL333" s="10">
        <v>0</v>
      </c>
      <c r="AM333" s="11">
        <v>0</v>
      </c>
      <c r="AN333" s="10">
        <v>0</v>
      </c>
      <c r="AO333" s="11">
        <v>0</v>
      </c>
      <c r="AP333" s="10">
        <v>0</v>
      </c>
      <c r="AQ333" s="11">
        <v>0</v>
      </c>
      <c r="AR333" s="10">
        <v>0</v>
      </c>
      <c r="AS333" s="11">
        <v>0</v>
      </c>
      <c r="AT333" s="10">
        <v>0</v>
      </c>
      <c r="AU333" s="12"/>
      <c r="AV333" s="10">
        <v>0</v>
      </c>
      <c r="AW333" s="11">
        <v>0</v>
      </c>
      <c r="AX333" s="10">
        <v>0</v>
      </c>
      <c r="AY333" s="11">
        <v>0</v>
      </c>
      <c r="AZ333" s="10">
        <v>0</v>
      </c>
      <c r="BA333" s="11">
        <v>0</v>
      </c>
      <c r="BB333" s="10">
        <v>0</v>
      </c>
      <c r="BC333" s="11">
        <v>0</v>
      </c>
      <c r="BD333" s="10">
        <v>0</v>
      </c>
      <c r="BE333" s="11">
        <v>0</v>
      </c>
      <c r="BF333" s="10">
        <v>0</v>
      </c>
      <c r="BG333" s="12"/>
      <c r="BH333" s="10">
        <v>0</v>
      </c>
      <c r="BI333" s="11">
        <v>0</v>
      </c>
      <c r="BJ333" s="10">
        <v>0</v>
      </c>
      <c r="BK333" s="11">
        <v>0</v>
      </c>
      <c r="BL333" s="10">
        <v>0</v>
      </c>
      <c r="BM333" s="11">
        <v>0</v>
      </c>
      <c r="BN333" s="10">
        <v>0</v>
      </c>
      <c r="BO333" s="11">
        <v>0</v>
      </c>
      <c r="BP333" s="10">
        <v>0</v>
      </c>
      <c r="BQ333" s="11">
        <v>0</v>
      </c>
      <c r="BR333" s="10">
        <v>0</v>
      </c>
      <c r="BT333" s="19">
        <f>(L333+X333+AJ333+AV333+BH333)/(VLOOKUP($D333,[1]Plan1!$B:$E,4,0))</f>
        <v>0</v>
      </c>
      <c r="BU333" s="20">
        <f>(M333+Y333+AK333+AW333+BI333)/(VLOOKUP($D333,[1]Plan1!$B:$E,4,0))</f>
        <v>0</v>
      </c>
      <c r="BV333" s="19">
        <f>(N333+Z333+AL333+AX333+BJ333)/(VLOOKUP($D333,[1]Plan1!$B:$E,4,0))</f>
        <v>0</v>
      </c>
      <c r="BW333" s="20">
        <f>(O333+AA333+AM333+AY333+BK333)/(VLOOKUP($D333,[1]Plan1!$B:$E,4,0))</f>
        <v>0</v>
      </c>
      <c r="BX333" s="19">
        <f>(P333+AB333+AN333+AZ333+BL333)/(VLOOKUP($D333,[1]Plan1!$B:$E,4,0))</f>
        <v>0</v>
      </c>
      <c r="BY333" s="20">
        <f>(Q333+AC333+AO333+BA333+BM333)/(VLOOKUP($D333,[1]Plan1!$B:$E,4,0))</f>
        <v>0</v>
      </c>
      <c r="BZ333" s="19">
        <f>(R333+AD333+AP333+BB333+BN333)/(VLOOKUP($D333,[1]Plan1!$B:$E,4,0))</f>
        <v>0</v>
      </c>
      <c r="CA333" s="20">
        <f>(S333+AE333+AQ333+BC333+BO333)/(VLOOKUP($D333,[1]Plan1!$B:$E,4,0))</f>
        <v>0</v>
      </c>
      <c r="CB333" s="19">
        <f>(T333+AF333+AR333+BD333+BP333)/(VLOOKUP($D333,[1]Plan1!$B:$E,4,0))</f>
        <v>0</v>
      </c>
      <c r="CC333" s="20">
        <f>(U333+AG333+AS333+BE333+BQ333)/(VLOOKUP($D333,[1]Plan1!$B:$E,4,0))</f>
        <v>0</v>
      </c>
      <c r="CD333" s="19">
        <f>(V333+AH333+AT333+BF333+BR333)/(VLOOKUP($D333,[1]Plan1!$B:$E,4,0))</f>
        <v>0</v>
      </c>
      <c r="CE333" s="18"/>
      <c r="CF333" s="19">
        <f>ROUND((((VLOOKUP($D333,[1]Plan1!$B:$C,2,0)/25) * (VLOOKUP(CF$1,[2]Plan1!$A:$B,2,0))) * BT333),0)</f>
        <v>0</v>
      </c>
      <c r="CG333" s="20">
        <f>ROUND((((VLOOKUP($D333,[1]Plan1!$B:$C,2,0)/25) * (VLOOKUP(CG$1,[2]Plan1!$A:$B,2,0))) * BU333),0)</f>
        <v>0</v>
      </c>
      <c r="CH333" s="19">
        <f>ROUND((((VLOOKUP($D333,[1]Plan1!$B:$C,2,0)/25) * (VLOOKUP(CH$1,[2]Plan1!$A:$B,2,0))) * BV333),0)</f>
        <v>0</v>
      </c>
      <c r="CI333" s="20">
        <f>ROUND((((VLOOKUP($D333,[1]Plan1!$B:$C,2,0)/25) * (VLOOKUP(CI$1,[2]Plan1!$A:$B,2,0))) * BW333),0)</f>
        <v>0</v>
      </c>
      <c r="CJ333" s="19">
        <f>ROUND((((VLOOKUP($D333,[1]Plan1!$B:$C,2,0)/25) * (VLOOKUP(CJ$1,[2]Plan1!$A:$B,2,0))) * BX333),0)</f>
        <v>0</v>
      </c>
      <c r="CK333" s="20">
        <f>ROUND((((VLOOKUP($D333,[1]Plan1!$B:$C,2,0)/25) * (VLOOKUP(CK$1,[2]Plan1!$A:$B,2,0))) * BY333),0)</f>
        <v>0</v>
      </c>
      <c r="CL333" s="19">
        <f>ROUND((((VLOOKUP($D333,[1]Plan1!$B:$C,2,0)/25) * (VLOOKUP(CL$1,[2]Plan1!$A:$B,2,0))) * BZ333),0)</f>
        <v>0</v>
      </c>
      <c r="CM333" s="20">
        <f>ROUND((((VLOOKUP($D333,[1]Plan1!$B:$C,2,0)/25) * (VLOOKUP(CM$1,[2]Plan1!$A:$B,2,0))) * CA333),0)</f>
        <v>0</v>
      </c>
      <c r="CN333" s="19">
        <f>ROUND((((VLOOKUP($D333,[1]Plan1!$B:$C,2,0)/25) * (VLOOKUP(CN$1,[2]Plan1!$A:$B,2,0))) * CB333),0)</f>
        <v>0</v>
      </c>
      <c r="CO333" s="20">
        <f>ROUND((((VLOOKUP($D333,[1]Plan1!$B:$C,2,0)/25) * (VLOOKUP(CO$1,[2]Plan1!$A:$B,2,0))) * CC333),0)</f>
        <v>0</v>
      </c>
      <c r="CP333" s="19">
        <f>ROUND((((VLOOKUP($D333,[1]Plan1!$B:$C,2,0)/25) * (VLOOKUP(CP$1,[2]Plan1!$A:$B,2,0))) * CD333),0)</f>
        <v>0</v>
      </c>
      <c r="CQ333" s="18"/>
      <c r="CR333" s="20">
        <f t="shared" si="20"/>
        <v>0</v>
      </c>
      <c r="CS333" s="19">
        <f>VLOOKUP(D333,[1]Plan1!$B:$C,2,0)</f>
        <v>100</v>
      </c>
      <c r="CT333" s="17">
        <f t="shared" si="21"/>
        <v>-100</v>
      </c>
      <c r="CU333" s="21">
        <f t="shared" si="23"/>
        <v>0</v>
      </c>
      <c r="CV333" s="2"/>
      <c r="CW333" s="2"/>
      <c r="CX333" s="2"/>
      <c r="CY333" s="2"/>
    </row>
    <row r="334" spans="1:103" ht="18.75" hidden="1">
      <c r="A334" s="8" t="s">
        <v>19</v>
      </c>
      <c r="B334" s="15" t="s">
        <v>52</v>
      </c>
      <c r="C334" s="15" t="s">
        <v>21</v>
      </c>
      <c r="D334" s="16" t="s">
        <v>194</v>
      </c>
      <c r="E334" s="16" t="str">
        <f>VLOOKUP(D334,[1]Plan1!$B:$D,3,0)</f>
        <v>01/06/20 a 30/06/20</v>
      </c>
      <c r="F334" s="13">
        <v>144536</v>
      </c>
      <c r="G334" s="13">
        <v>8429</v>
      </c>
      <c r="H334" s="14" t="s">
        <v>55</v>
      </c>
      <c r="I334" s="17" t="str">
        <f t="shared" si="22"/>
        <v/>
      </c>
      <c r="J334" s="17">
        <f>VLOOKUP(D334,[1]Plan1!$B:$E,4,0)</f>
        <v>5</v>
      </c>
      <c r="K334" s="18"/>
      <c r="L334" s="10">
        <v>0</v>
      </c>
      <c r="M334" s="11">
        <v>0</v>
      </c>
      <c r="N334" s="10">
        <v>0</v>
      </c>
      <c r="O334" s="11">
        <v>0</v>
      </c>
      <c r="P334" s="10">
        <v>0</v>
      </c>
      <c r="Q334" s="11">
        <v>0</v>
      </c>
      <c r="R334" s="10">
        <v>0</v>
      </c>
      <c r="S334" s="11">
        <v>0</v>
      </c>
      <c r="T334" s="10">
        <v>0</v>
      </c>
      <c r="U334" s="11">
        <v>0</v>
      </c>
      <c r="V334" s="10">
        <v>0</v>
      </c>
      <c r="W334" s="12"/>
      <c r="X334" s="10">
        <v>0</v>
      </c>
      <c r="Y334" s="11">
        <v>0</v>
      </c>
      <c r="Z334" s="10">
        <v>0</v>
      </c>
      <c r="AA334" s="11">
        <v>0</v>
      </c>
      <c r="AB334" s="10">
        <v>0</v>
      </c>
      <c r="AC334" s="11">
        <v>0</v>
      </c>
      <c r="AD334" s="10">
        <v>0</v>
      </c>
      <c r="AE334" s="11">
        <v>0</v>
      </c>
      <c r="AF334" s="10">
        <v>0</v>
      </c>
      <c r="AG334" s="11">
        <v>0</v>
      </c>
      <c r="AH334" s="10">
        <v>0</v>
      </c>
      <c r="AI334" s="12"/>
      <c r="AJ334" s="10">
        <v>0</v>
      </c>
      <c r="AK334" s="11">
        <v>0</v>
      </c>
      <c r="AL334" s="10">
        <v>0</v>
      </c>
      <c r="AM334" s="11">
        <v>0</v>
      </c>
      <c r="AN334" s="10">
        <v>0</v>
      </c>
      <c r="AO334" s="11">
        <v>0</v>
      </c>
      <c r="AP334" s="10">
        <v>0</v>
      </c>
      <c r="AQ334" s="11">
        <v>0</v>
      </c>
      <c r="AR334" s="10">
        <v>0</v>
      </c>
      <c r="AS334" s="11">
        <v>0</v>
      </c>
      <c r="AT334" s="10">
        <v>0</v>
      </c>
      <c r="AU334" s="12"/>
      <c r="AV334" s="10">
        <v>0</v>
      </c>
      <c r="AW334" s="11">
        <v>0</v>
      </c>
      <c r="AX334" s="10">
        <v>0</v>
      </c>
      <c r="AY334" s="11">
        <v>0</v>
      </c>
      <c r="AZ334" s="10">
        <v>0</v>
      </c>
      <c r="BA334" s="11">
        <v>0</v>
      </c>
      <c r="BB334" s="10">
        <v>0</v>
      </c>
      <c r="BC334" s="11">
        <v>0</v>
      </c>
      <c r="BD334" s="10">
        <v>0</v>
      </c>
      <c r="BE334" s="11">
        <v>0</v>
      </c>
      <c r="BF334" s="10">
        <v>0</v>
      </c>
      <c r="BG334" s="12"/>
      <c r="BH334" s="10">
        <v>0</v>
      </c>
      <c r="BI334" s="11">
        <v>0</v>
      </c>
      <c r="BJ334" s="10">
        <v>0</v>
      </c>
      <c r="BK334" s="11">
        <v>0</v>
      </c>
      <c r="BL334" s="10">
        <v>0</v>
      </c>
      <c r="BM334" s="11">
        <v>0</v>
      </c>
      <c r="BN334" s="10">
        <v>0</v>
      </c>
      <c r="BO334" s="11">
        <v>0</v>
      </c>
      <c r="BP334" s="10">
        <v>0</v>
      </c>
      <c r="BQ334" s="11">
        <v>0</v>
      </c>
      <c r="BR334" s="10">
        <v>0</v>
      </c>
      <c r="BT334" s="19">
        <f>(L334+X334+AJ334+AV334+BH334)/(VLOOKUP($D334,[1]Plan1!$B:$E,4,0))</f>
        <v>0</v>
      </c>
      <c r="BU334" s="20">
        <f>(M334+Y334+AK334+AW334+BI334)/(VLOOKUP($D334,[1]Plan1!$B:$E,4,0))</f>
        <v>0</v>
      </c>
      <c r="BV334" s="19">
        <f>(N334+Z334+AL334+AX334+BJ334)/(VLOOKUP($D334,[1]Plan1!$B:$E,4,0))</f>
        <v>0</v>
      </c>
      <c r="BW334" s="20">
        <f>(O334+AA334+AM334+AY334+BK334)/(VLOOKUP($D334,[1]Plan1!$B:$E,4,0))</f>
        <v>0</v>
      </c>
      <c r="BX334" s="19">
        <f>(P334+AB334+AN334+AZ334+BL334)/(VLOOKUP($D334,[1]Plan1!$B:$E,4,0))</f>
        <v>0</v>
      </c>
      <c r="BY334" s="20">
        <f>(Q334+AC334+AO334+BA334+BM334)/(VLOOKUP($D334,[1]Plan1!$B:$E,4,0))</f>
        <v>0</v>
      </c>
      <c r="BZ334" s="19">
        <f>(R334+AD334+AP334+BB334+BN334)/(VLOOKUP($D334,[1]Plan1!$B:$E,4,0))</f>
        <v>0</v>
      </c>
      <c r="CA334" s="20">
        <f>(S334+AE334+AQ334+BC334+BO334)/(VLOOKUP($D334,[1]Plan1!$B:$E,4,0))</f>
        <v>0</v>
      </c>
      <c r="CB334" s="19">
        <f>(T334+AF334+AR334+BD334+BP334)/(VLOOKUP($D334,[1]Plan1!$B:$E,4,0))</f>
        <v>0</v>
      </c>
      <c r="CC334" s="20">
        <f>(U334+AG334+AS334+BE334+BQ334)/(VLOOKUP($D334,[1]Plan1!$B:$E,4,0))</f>
        <v>0</v>
      </c>
      <c r="CD334" s="19">
        <f>(V334+AH334+AT334+BF334+BR334)/(VLOOKUP($D334,[1]Plan1!$B:$E,4,0))</f>
        <v>0</v>
      </c>
      <c r="CE334" s="18"/>
      <c r="CF334" s="19">
        <f>ROUND((((VLOOKUP($D334,[1]Plan1!$B:$C,2,0)/25) * (VLOOKUP(CF$1,[2]Plan1!$A:$B,2,0))) * BT334),0)</f>
        <v>0</v>
      </c>
      <c r="CG334" s="20">
        <f>ROUND((((VLOOKUP($D334,[1]Plan1!$B:$C,2,0)/25) * (VLOOKUP(CG$1,[2]Plan1!$A:$B,2,0))) * BU334),0)</f>
        <v>0</v>
      </c>
      <c r="CH334" s="19">
        <f>ROUND((((VLOOKUP($D334,[1]Plan1!$B:$C,2,0)/25) * (VLOOKUP(CH$1,[2]Plan1!$A:$B,2,0))) * BV334),0)</f>
        <v>0</v>
      </c>
      <c r="CI334" s="20">
        <f>ROUND((((VLOOKUP($D334,[1]Plan1!$B:$C,2,0)/25) * (VLOOKUP(CI$1,[2]Plan1!$A:$B,2,0))) * BW334),0)</f>
        <v>0</v>
      </c>
      <c r="CJ334" s="19">
        <f>ROUND((((VLOOKUP($D334,[1]Plan1!$B:$C,2,0)/25) * (VLOOKUP(CJ$1,[2]Plan1!$A:$B,2,0))) * BX334),0)</f>
        <v>0</v>
      </c>
      <c r="CK334" s="20">
        <f>ROUND((((VLOOKUP($D334,[1]Plan1!$B:$C,2,0)/25) * (VLOOKUP(CK$1,[2]Plan1!$A:$B,2,0))) * BY334),0)</f>
        <v>0</v>
      </c>
      <c r="CL334" s="19">
        <f>ROUND((((VLOOKUP($D334,[1]Plan1!$B:$C,2,0)/25) * (VLOOKUP(CL$1,[2]Plan1!$A:$B,2,0))) * BZ334),0)</f>
        <v>0</v>
      </c>
      <c r="CM334" s="20">
        <f>ROUND((((VLOOKUP($D334,[1]Plan1!$B:$C,2,0)/25) * (VLOOKUP(CM$1,[2]Plan1!$A:$B,2,0))) * CA334),0)</f>
        <v>0</v>
      </c>
      <c r="CN334" s="19">
        <f>ROUND((((VLOOKUP($D334,[1]Plan1!$B:$C,2,0)/25) * (VLOOKUP(CN$1,[2]Plan1!$A:$B,2,0))) * CB334),0)</f>
        <v>0</v>
      </c>
      <c r="CO334" s="20">
        <f>ROUND((((VLOOKUP($D334,[1]Plan1!$B:$C,2,0)/25) * (VLOOKUP(CO$1,[2]Plan1!$A:$B,2,0))) * CC334),0)</f>
        <v>0</v>
      </c>
      <c r="CP334" s="19">
        <f>ROUND((((VLOOKUP($D334,[1]Plan1!$B:$C,2,0)/25) * (VLOOKUP(CP$1,[2]Plan1!$A:$B,2,0))) * CD334),0)</f>
        <v>0</v>
      </c>
      <c r="CQ334" s="18"/>
      <c r="CR334" s="20">
        <f t="shared" si="20"/>
        <v>0</v>
      </c>
      <c r="CS334" s="19">
        <f>VLOOKUP(D334,[1]Plan1!$B:$C,2,0)</f>
        <v>100</v>
      </c>
      <c r="CT334" s="17">
        <f t="shared" si="21"/>
        <v>-100</v>
      </c>
      <c r="CU334" s="21">
        <f t="shared" si="23"/>
        <v>0</v>
      </c>
      <c r="CV334" s="2"/>
      <c r="CW334" s="2"/>
      <c r="CX334" s="2"/>
      <c r="CY334" s="2"/>
    </row>
    <row r="335" spans="1:103" ht="18.75" hidden="1">
      <c r="A335" s="8" t="s">
        <v>19</v>
      </c>
      <c r="B335" s="15" t="s">
        <v>52</v>
      </c>
      <c r="C335" s="15" t="s">
        <v>21</v>
      </c>
      <c r="D335" s="16" t="s">
        <v>194</v>
      </c>
      <c r="E335" s="16" t="str">
        <f>VLOOKUP(D335,[1]Plan1!$B:$D,3,0)</f>
        <v>01/06/20 a 30/06/20</v>
      </c>
      <c r="F335" s="13">
        <v>56805</v>
      </c>
      <c r="G335" s="13">
        <v>10114</v>
      </c>
      <c r="H335" s="14" t="s">
        <v>56</v>
      </c>
      <c r="I335" s="17" t="str">
        <f t="shared" si="22"/>
        <v/>
      </c>
      <c r="J335" s="17">
        <f>VLOOKUP(D335,[1]Plan1!$B:$E,4,0)</f>
        <v>5</v>
      </c>
      <c r="K335" s="18"/>
      <c r="L335" s="10">
        <v>0</v>
      </c>
      <c r="M335" s="11">
        <v>0</v>
      </c>
      <c r="N335" s="10">
        <v>0</v>
      </c>
      <c r="O335" s="11">
        <v>0</v>
      </c>
      <c r="P335" s="10">
        <v>0</v>
      </c>
      <c r="Q335" s="11">
        <v>0</v>
      </c>
      <c r="R335" s="10">
        <v>0</v>
      </c>
      <c r="S335" s="11">
        <v>0</v>
      </c>
      <c r="T335" s="10">
        <v>0</v>
      </c>
      <c r="U335" s="11">
        <v>0</v>
      </c>
      <c r="V335" s="10">
        <v>0</v>
      </c>
      <c r="W335" s="12"/>
      <c r="X335" s="10">
        <v>0</v>
      </c>
      <c r="Y335" s="11">
        <v>0</v>
      </c>
      <c r="Z335" s="10">
        <v>0</v>
      </c>
      <c r="AA335" s="11">
        <v>0</v>
      </c>
      <c r="AB335" s="10">
        <v>0</v>
      </c>
      <c r="AC335" s="11">
        <v>0</v>
      </c>
      <c r="AD335" s="10">
        <v>0</v>
      </c>
      <c r="AE335" s="11">
        <v>0</v>
      </c>
      <c r="AF335" s="10">
        <v>0</v>
      </c>
      <c r="AG335" s="11">
        <v>0</v>
      </c>
      <c r="AH335" s="10">
        <v>0</v>
      </c>
      <c r="AI335" s="12"/>
      <c r="AJ335" s="10">
        <v>0</v>
      </c>
      <c r="AK335" s="11">
        <v>0</v>
      </c>
      <c r="AL335" s="10">
        <v>0</v>
      </c>
      <c r="AM335" s="11">
        <v>0</v>
      </c>
      <c r="AN335" s="10">
        <v>0</v>
      </c>
      <c r="AO335" s="11">
        <v>0</v>
      </c>
      <c r="AP335" s="10">
        <v>0</v>
      </c>
      <c r="AQ335" s="11">
        <v>0</v>
      </c>
      <c r="AR335" s="10">
        <v>0</v>
      </c>
      <c r="AS335" s="11">
        <v>0</v>
      </c>
      <c r="AT335" s="10">
        <v>0</v>
      </c>
      <c r="AU335" s="12"/>
      <c r="AV335" s="10">
        <v>0</v>
      </c>
      <c r="AW335" s="11">
        <v>0</v>
      </c>
      <c r="AX335" s="10">
        <v>0</v>
      </c>
      <c r="AY335" s="11">
        <v>0</v>
      </c>
      <c r="AZ335" s="10">
        <v>0</v>
      </c>
      <c r="BA335" s="11">
        <v>0</v>
      </c>
      <c r="BB335" s="10">
        <v>0</v>
      </c>
      <c r="BC335" s="11">
        <v>0</v>
      </c>
      <c r="BD335" s="10">
        <v>0</v>
      </c>
      <c r="BE335" s="11">
        <v>0</v>
      </c>
      <c r="BF335" s="10">
        <v>0</v>
      </c>
      <c r="BG335" s="12"/>
      <c r="BH335" s="10">
        <v>0</v>
      </c>
      <c r="BI335" s="11">
        <v>0</v>
      </c>
      <c r="BJ335" s="10">
        <v>0</v>
      </c>
      <c r="BK335" s="11">
        <v>0</v>
      </c>
      <c r="BL335" s="10">
        <v>0</v>
      </c>
      <c r="BM335" s="11">
        <v>0</v>
      </c>
      <c r="BN335" s="10">
        <v>0</v>
      </c>
      <c r="BO335" s="11">
        <v>0</v>
      </c>
      <c r="BP335" s="10">
        <v>0</v>
      </c>
      <c r="BQ335" s="11">
        <v>0</v>
      </c>
      <c r="BR335" s="10">
        <v>0</v>
      </c>
      <c r="BT335" s="19">
        <f>(L335+X335+AJ335+AV335+BH335)/(VLOOKUP($D335,[1]Plan1!$B:$E,4,0))</f>
        <v>0</v>
      </c>
      <c r="BU335" s="20">
        <f>(M335+Y335+AK335+AW335+BI335)/(VLOOKUP($D335,[1]Plan1!$B:$E,4,0))</f>
        <v>0</v>
      </c>
      <c r="BV335" s="19">
        <f>(N335+Z335+AL335+AX335+BJ335)/(VLOOKUP($D335,[1]Plan1!$B:$E,4,0))</f>
        <v>0</v>
      </c>
      <c r="BW335" s="20">
        <f>(O335+AA335+AM335+AY335+BK335)/(VLOOKUP($D335,[1]Plan1!$B:$E,4,0))</f>
        <v>0</v>
      </c>
      <c r="BX335" s="19">
        <f>(P335+AB335+AN335+AZ335+BL335)/(VLOOKUP($D335,[1]Plan1!$B:$E,4,0))</f>
        <v>0</v>
      </c>
      <c r="BY335" s="20">
        <f>(Q335+AC335+AO335+BA335+BM335)/(VLOOKUP($D335,[1]Plan1!$B:$E,4,0))</f>
        <v>0</v>
      </c>
      <c r="BZ335" s="19">
        <f>(R335+AD335+AP335+BB335+BN335)/(VLOOKUP($D335,[1]Plan1!$B:$E,4,0))</f>
        <v>0</v>
      </c>
      <c r="CA335" s="20">
        <f>(S335+AE335+AQ335+BC335+BO335)/(VLOOKUP($D335,[1]Plan1!$B:$E,4,0))</f>
        <v>0</v>
      </c>
      <c r="CB335" s="19">
        <f>(T335+AF335+AR335+BD335+BP335)/(VLOOKUP($D335,[1]Plan1!$B:$E,4,0))</f>
        <v>0</v>
      </c>
      <c r="CC335" s="20">
        <f>(U335+AG335+AS335+BE335+BQ335)/(VLOOKUP($D335,[1]Plan1!$B:$E,4,0))</f>
        <v>0</v>
      </c>
      <c r="CD335" s="19">
        <f>(V335+AH335+AT335+BF335+BR335)/(VLOOKUP($D335,[1]Plan1!$B:$E,4,0))</f>
        <v>0</v>
      </c>
      <c r="CE335" s="18"/>
      <c r="CF335" s="19">
        <f>ROUND((((VLOOKUP($D335,[1]Plan1!$B:$C,2,0)/25) * (VLOOKUP(CF$1,[2]Plan1!$A:$B,2,0))) * BT335),0)</f>
        <v>0</v>
      </c>
      <c r="CG335" s="20">
        <f>ROUND((((VLOOKUP($D335,[1]Plan1!$B:$C,2,0)/25) * (VLOOKUP(CG$1,[2]Plan1!$A:$B,2,0))) * BU335),0)</f>
        <v>0</v>
      </c>
      <c r="CH335" s="19">
        <f>ROUND((((VLOOKUP($D335,[1]Plan1!$B:$C,2,0)/25) * (VLOOKUP(CH$1,[2]Plan1!$A:$B,2,0))) * BV335),0)</f>
        <v>0</v>
      </c>
      <c r="CI335" s="20">
        <f>ROUND((((VLOOKUP($D335,[1]Plan1!$B:$C,2,0)/25) * (VLOOKUP(CI$1,[2]Plan1!$A:$B,2,0))) * BW335),0)</f>
        <v>0</v>
      </c>
      <c r="CJ335" s="19">
        <f>ROUND((((VLOOKUP($D335,[1]Plan1!$B:$C,2,0)/25) * (VLOOKUP(CJ$1,[2]Plan1!$A:$B,2,0))) * BX335),0)</f>
        <v>0</v>
      </c>
      <c r="CK335" s="20">
        <f>ROUND((((VLOOKUP($D335,[1]Plan1!$B:$C,2,0)/25) * (VLOOKUP(CK$1,[2]Plan1!$A:$B,2,0))) * BY335),0)</f>
        <v>0</v>
      </c>
      <c r="CL335" s="19">
        <f>ROUND((((VLOOKUP($D335,[1]Plan1!$B:$C,2,0)/25) * (VLOOKUP(CL$1,[2]Plan1!$A:$B,2,0))) * BZ335),0)</f>
        <v>0</v>
      </c>
      <c r="CM335" s="20">
        <f>ROUND((((VLOOKUP($D335,[1]Plan1!$B:$C,2,0)/25) * (VLOOKUP(CM$1,[2]Plan1!$A:$B,2,0))) * CA335),0)</f>
        <v>0</v>
      </c>
      <c r="CN335" s="19">
        <f>ROUND((((VLOOKUP($D335,[1]Plan1!$B:$C,2,0)/25) * (VLOOKUP(CN$1,[2]Plan1!$A:$B,2,0))) * CB335),0)</f>
        <v>0</v>
      </c>
      <c r="CO335" s="20">
        <f>ROUND((((VLOOKUP($D335,[1]Plan1!$B:$C,2,0)/25) * (VLOOKUP(CO$1,[2]Plan1!$A:$B,2,0))) * CC335),0)</f>
        <v>0</v>
      </c>
      <c r="CP335" s="19">
        <f>ROUND((((VLOOKUP($D335,[1]Plan1!$B:$C,2,0)/25) * (VLOOKUP(CP$1,[2]Plan1!$A:$B,2,0))) * CD335),0)</f>
        <v>0</v>
      </c>
      <c r="CQ335" s="18"/>
      <c r="CR335" s="20">
        <f t="shared" si="20"/>
        <v>0</v>
      </c>
      <c r="CS335" s="19">
        <f>VLOOKUP(D335,[1]Plan1!$B:$C,2,0)</f>
        <v>100</v>
      </c>
      <c r="CT335" s="17">
        <f t="shared" si="21"/>
        <v>-100</v>
      </c>
      <c r="CU335" s="21">
        <f t="shared" si="23"/>
        <v>0</v>
      </c>
      <c r="CV335" s="2"/>
      <c r="CW335" s="2"/>
      <c r="CX335" s="2"/>
      <c r="CY335" s="2"/>
    </row>
    <row r="336" spans="1:103" ht="18.75" hidden="1">
      <c r="A336" s="8" t="s">
        <v>19</v>
      </c>
      <c r="B336" s="15" t="s">
        <v>52</v>
      </c>
      <c r="C336" s="15" t="s">
        <v>21</v>
      </c>
      <c r="D336" s="16" t="s">
        <v>194</v>
      </c>
      <c r="E336" s="16" t="str">
        <f>VLOOKUP(D336,[1]Plan1!$B:$D,3,0)</f>
        <v>01/06/20 a 30/06/20</v>
      </c>
      <c r="F336" s="13">
        <v>97161</v>
      </c>
      <c r="G336" s="13">
        <v>10310</v>
      </c>
      <c r="H336" s="14" t="s">
        <v>57</v>
      </c>
      <c r="I336" s="17" t="str">
        <f t="shared" si="22"/>
        <v/>
      </c>
      <c r="J336" s="17">
        <f>VLOOKUP(D336,[1]Plan1!$B:$E,4,0)</f>
        <v>5</v>
      </c>
      <c r="K336" s="18"/>
      <c r="L336" s="10">
        <v>0</v>
      </c>
      <c r="M336" s="11">
        <v>0</v>
      </c>
      <c r="N336" s="10">
        <v>0</v>
      </c>
      <c r="O336" s="11">
        <v>0</v>
      </c>
      <c r="P336" s="10">
        <v>0</v>
      </c>
      <c r="Q336" s="11">
        <v>0</v>
      </c>
      <c r="R336" s="10">
        <v>0</v>
      </c>
      <c r="S336" s="11">
        <v>0</v>
      </c>
      <c r="T336" s="10">
        <v>0</v>
      </c>
      <c r="U336" s="11">
        <v>0</v>
      </c>
      <c r="V336" s="10">
        <v>0</v>
      </c>
      <c r="W336" s="12"/>
      <c r="X336" s="10">
        <v>0</v>
      </c>
      <c r="Y336" s="11">
        <v>0</v>
      </c>
      <c r="Z336" s="10">
        <v>0</v>
      </c>
      <c r="AA336" s="11">
        <v>0</v>
      </c>
      <c r="AB336" s="10">
        <v>0</v>
      </c>
      <c r="AC336" s="11">
        <v>0</v>
      </c>
      <c r="AD336" s="10">
        <v>0</v>
      </c>
      <c r="AE336" s="11">
        <v>0</v>
      </c>
      <c r="AF336" s="10">
        <v>0</v>
      </c>
      <c r="AG336" s="11">
        <v>0</v>
      </c>
      <c r="AH336" s="10">
        <v>0</v>
      </c>
      <c r="AI336" s="12"/>
      <c r="AJ336" s="10">
        <v>0</v>
      </c>
      <c r="AK336" s="11">
        <v>0</v>
      </c>
      <c r="AL336" s="10">
        <v>0</v>
      </c>
      <c r="AM336" s="11">
        <v>0</v>
      </c>
      <c r="AN336" s="10">
        <v>0</v>
      </c>
      <c r="AO336" s="11">
        <v>0</v>
      </c>
      <c r="AP336" s="10">
        <v>0</v>
      </c>
      <c r="AQ336" s="11">
        <v>0</v>
      </c>
      <c r="AR336" s="10">
        <v>0</v>
      </c>
      <c r="AS336" s="11">
        <v>0</v>
      </c>
      <c r="AT336" s="10">
        <v>0</v>
      </c>
      <c r="AU336" s="12"/>
      <c r="AV336" s="10">
        <v>0</v>
      </c>
      <c r="AW336" s="11">
        <v>0</v>
      </c>
      <c r="AX336" s="10">
        <v>0</v>
      </c>
      <c r="AY336" s="11">
        <v>0</v>
      </c>
      <c r="AZ336" s="10">
        <v>0</v>
      </c>
      <c r="BA336" s="11">
        <v>0</v>
      </c>
      <c r="BB336" s="10">
        <v>0</v>
      </c>
      <c r="BC336" s="11">
        <v>0</v>
      </c>
      <c r="BD336" s="10">
        <v>0</v>
      </c>
      <c r="BE336" s="11">
        <v>0</v>
      </c>
      <c r="BF336" s="10">
        <v>0</v>
      </c>
      <c r="BG336" s="12"/>
      <c r="BH336" s="10">
        <v>0</v>
      </c>
      <c r="BI336" s="11">
        <v>0</v>
      </c>
      <c r="BJ336" s="10">
        <v>0</v>
      </c>
      <c r="BK336" s="11">
        <v>0</v>
      </c>
      <c r="BL336" s="10">
        <v>0</v>
      </c>
      <c r="BM336" s="11">
        <v>0</v>
      </c>
      <c r="BN336" s="10">
        <v>0</v>
      </c>
      <c r="BO336" s="11">
        <v>0</v>
      </c>
      <c r="BP336" s="10">
        <v>0</v>
      </c>
      <c r="BQ336" s="11">
        <v>0</v>
      </c>
      <c r="BR336" s="10">
        <v>0</v>
      </c>
      <c r="BT336" s="19">
        <f>(L336+X336+AJ336+AV336+BH336)/(VLOOKUP($D336,[1]Plan1!$B:$E,4,0))</f>
        <v>0</v>
      </c>
      <c r="BU336" s="20">
        <f>(M336+Y336+AK336+AW336+BI336)/(VLOOKUP($D336,[1]Plan1!$B:$E,4,0))</f>
        <v>0</v>
      </c>
      <c r="BV336" s="19">
        <f>(N336+Z336+AL336+AX336+BJ336)/(VLOOKUP($D336,[1]Plan1!$B:$E,4,0))</f>
        <v>0</v>
      </c>
      <c r="BW336" s="20">
        <f>(O336+AA336+AM336+AY336+BK336)/(VLOOKUP($D336,[1]Plan1!$B:$E,4,0))</f>
        <v>0</v>
      </c>
      <c r="BX336" s="19">
        <f>(P336+AB336+AN336+AZ336+BL336)/(VLOOKUP($D336,[1]Plan1!$B:$E,4,0))</f>
        <v>0</v>
      </c>
      <c r="BY336" s="20">
        <f>(Q336+AC336+AO336+BA336+BM336)/(VLOOKUP($D336,[1]Plan1!$B:$E,4,0))</f>
        <v>0</v>
      </c>
      <c r="BZ336" s="19">
        <f>(R336+AD336+AP336+BB336+BN336)/(VLOOKUP($D336,[1]Plan1!$B:$E,4,0))</f>
        <v>0</v>
      </c>
      <c r="CA336" s="20">
        <f>(S336+AE336+AQ336+BC336+BO336)/(VLOOKUP($D336,[1]Plan1!$B:$E,4,0))</f>
        <v>0</v>
      </c>
      <c r="CB336" s="19">
        <f>(T336+AF336+AR336+BD336+BP336)/(VLOOKUP($D336,[1]Plan1!$B:$E,4,0))</f>
        <v>0</v>
      </c>
      <c r="CC336" s="20">
        <f>(U336+AG336+AS336+BE336+BQ336)/(VLOOKUP($D336,[1]Plan1!$B:$E,4,0))</f>
        <v>0</v>
      </c>
      <c r="CD336" s="19">
        <f>(V336+AH336+AT336+BF336+BR336)/(VLOOKUP($D336,[1]Plan1!$B:$E,4,0))</f>
        <v>0</v>
      </c>
      <c r="CE336" s="18"/>
      <c r="CF336" s="19">
        <f>ROUND((((VLOOKUP($D336,[1]Plan1!$B:$C,2,0)/25) * (VLOOKUP(CF$1,[2]Plan1!$A:$B,2,0))) * BT336),0)</f>
        <v>0</v>
      </c>
      <c r="CG336" s="20">
        <f>ROUND((((VLOOKUP($D336,[1]Plan1!$B:$C,2,0)/25) * (VLOOKUP(CG$1,[2]Plan1!$A:$B,2,0))) * BU336),0)</f>
        <v>0</v>
      </c>
      <c r="CH336" s="19">
        <f>ROUND((((VLOOKUP($D336,[1]Plan1!$B:$C,2,0)/25) * (VLOOKUP(CH$1,[2]Plan1!$A:$B,2,0))) * BV336),0)</f>
        <v>0</v>
      </c>
      <c r="CI336" s="20">
        <f>ROUND((((VLOOKUP($D336,[1]Plan1!$B:$C,2,0)/25) * (VLOOKUP(CI$1,[2]Plan1!$A:$B,2,0))) * BW336),0)</f>
        <v>0</v>
      </c>
      <c r="CJ336" s="19">
        <f>ROUND((((VLOOKUP($D336,[1]Plan1!$B:$C,2,0)/25) * (VLOOKUP(CJ$1,[2]Plan1!$A:$B,2,0))) * BX336),0)</f>
        <v>0</v>
      </c>
      <c r="CK336" s="20">
        <f>ROUND((((VLOOKUP($D336,[1]Plan1!$B:$C,2,0)/25) * (VLOOKUP(CK$1,[2]Plan1!$A:$B,2,0))) * BY336),0)</f>
        <v>0</v>
      </c>
      <c r="CL336" s="19">
        <f>ROUND((((VLOOKUP($D336,[1]Plan1!$B:$C,2,0)/25) * (VLOOKUP(CL$1,[2]Plan1!$A:$B,2,0))) * BZ336),0)</f>
        <v>0</v>
      </c>
      <c r="CM336" s="20">
        <f>ROUND((((VLOOKUP($D336,[1]Plan1!$B:$C,2,0)/25) * (VLOOKUP(CM$1,[2]Plan1!$A:$B,2,0))) * CA336),0)</f>
        <v>0</v>
      </c>
      <c r="CN336" s="19">
        <f>ROUND((((VLOOKUP($D336,[1]Plan1!$B:$C,2,0)/25) * (VLOOKUP(CN$1,[2]Plan1!$A:$B,2,0))) * CB336),0)</f>
        <v>0</v>
      </c>
      <c r="CO336" s="20">
        <f>ROUND((((VLOOKUP($D336,[1]Plan1!$B:$C,2,0)/25) * (VLOOKUP(CO$1,[2]Plan1!$A:$B,2,0))) * CC336),0)</f>
        <v>0</v>
      </c>
      <c r="CP336" s="19">
        <f>ROUND((((VLOOKUP($D336,[1]Plan1!$B:$C,2,0)/25) * (VLOOKUP(CP$1,[2]Plan1!$A:$B,2,0))) * CD336),0)</f>
        <v>0</v>
      </c>
      <c r="CQ336" s="18"/>
      <c r="CR336" s="20">
        <f t="shared" si="20"/>
        <v>0</v>
      </c>
      <c r="CS336" s="19">
        <f>VLOOKUP(D336,[1]Plan1!$B:$C,2,0)</f>
        <v>100</v>
      </c>
      <c r="CT336" s="17">
        <f t="shared" si="21"/>
        <v>-100</v>
      </c>
      <c r="CU336" s="21">
        <f t="shared" si="23"/>
        <v>0</v>
      </c>
      <c r="CV336" s="2"/>
      <c r="CW336" s="2"/>
      <c r="CX336" s="2"/>
      <c r="CY336" s="2"/>
    </row>
    <row r="337" spans="1:103" ht="18.75" hidden="1">
      <c r="A337" s="8" t="s">
        <v>19</v>
      </c>
      <c r="B337" s="15" t="s">
        <v>52</v>
      </c>
      <c r="C337" s="15" t="s">
        <v>21</v>
      </c>
      <c r="D337" s="16" t="s">
        <v>194</v>
      </c>
      <c r="E337" s="16" t="str">
        <f>VLOOKUP(D337,[1]Plan1!$B:$D,3,0)</f>
        <v>01/06/20 a 30/06/20</v>
      </c>
      <c r="F337" s="13">
        <v>118997</v>
      </c>
      <c r="G337" s="13">
        <v>11473</v>
      </c>
      <c r="H337" s="14" t="s">
        <v>58</v>
      </c>
      <c r="I337" s="17" t="str">
        <f t="shared" si="22"/>
        <v/>
      </c>
      <c r="J337" s="17">
        <f>VLOOKUP(D337,[1]Plan1!$B:$E,4,0)</f>
        <v>5</v>
      </c>
      <c r="K337" s="18"/>
      <c r="L337" s="10">
        <v>0</v>
      </c>
      <c r="M337" s="11">
        <v>0</v>
      </c>
      <c r="N337" s="10">
        <v>0</v>
      </c>
      <c r="O337" s="11">
        <v>0</v>
      </c>
      <c r="P337" s="10">
        <v>0</v>
      </c>
      <c r="Q337" s="11">
        <v>0</v>
      </c>
      <c r="R337" s="10">
        <v>0</v>
      </c>
      <c r="S337" s="11">
        <v>0</v>
      </c>
      <c r="T337" s="10">
        <v>0</v>
      </c>
      <c r="U337" s="11">
        <v>0</v>
      </c>
      <c r="V337" s="10">
        <v>0</v>
      </c>
      <c r="W337" s="12"/>
      <c r="X337" s="10">
        <v>0</v>
      </c>
      <c r="Y337" s="11">
        <v>0</v>
      </c>
      <c r="Z337" s="10">
        <v>0</v>
      </c>
      <c r="AA337" s="11">
        <v>0</v>
      </c>
      <c r="AB337" s="10">
        <v>0</v>
      </c>
      <c r="AC337" s="11">
        <v>0</v>
      </c>
      <c r="AD337" s="10">
        <v>0</v>
      </c>
      <c r="AE337" s="11">
        <v>0</v>
      </c>
      <c r="AF337" s="10">
        <v>0</v>
      </c>
      <c r="AG337" s="11">
        <v>0</v>
      </c>
      <c r="AH337" s="10">
        <v>0</v>
      </c>
      <c r="AI337" s="12"/>
      <c r="AJ337" s="10">
        <v>0</v>
      </c>
      <c r="AK337" s="11">
        <v>0</v>
      </c>
      <c r="AL337" s="10">
        <v>0</v>
      </c>
      <c r="AM337" s="11">
        <v>0</v>
      </c>
      <c r="AN337" s="10">
        <v>0</v>
      </c>
      <c r="AO337" s="11">
        <v>0</v>
      </c>
      <c r="AP337" s="10">
        <v>0</v>
      </c>
      <c r="AQ337" s="11">
        <v>0</v>
      </c>
      <c r="AR337" s="10">
        <v>0</v>
      </c>
      <c r="AS337" s="11">
        <v>0</v>
      </c>
      <c r="AT337" s="10">
        <v>0</v>
      </c>
      <c r="AU337" s="12"/>
      <c r="AV337" s="10">
        <v>0</v>
      </c>
      <c r="AW337" s="11">
        <v>0</v>
      </c>
      <c r="AX337" s="10">
        <v>0</v>
      </c>
      <c r="AY337" s="11">
        <v>0</v>
      </c>
      <c r="AZ337" s="10">
        <v>0</v>
      </c>
      <c r="BA337" s="11">
        <v>0</v>
      </c>
      <c r="BB337" s="10">
        <v>0</v>
      </c>
      <c r="BC337" s="11">
        <v>0</v>
      </c>
      <c r="BD337" s="10">
        <v>0</v>
      </c>
      <c r="BE337" s="11">
        <v>0</v>
      </c>
      <c r="BF337" s="10">
        <v>0</v>
      </c>
      <c r="BG337" s="12"/>
      <c r="BH337" s="10">
        <v>0</v>
      </c>
      <c r="BI337" s="11">
        <v>0</v>
      </c>
      <c r="BJ337" s="10">
        <v>0</v>
      </c>
      <c r="BK337" s="11">
        <v>0</v>
      </c>
      <c r="BL337" s="10">
        <v>0</v>
      </c>
      <c r="BM337" s="11">
        <v>0</v>
      </c>
      <c r="BN337" s="10">
        <v>0</v>
      </c>
      <c r="BO337" s="11">
        <v>0</v>
      </c>
      <c r="BP337" s="10">
        <v>0</v>
      </c>
      <c r="BQ337" s="11">
        <v>0</v>
      </c>
      <c r="BR337" s="10">
        <v>0</v>
      </c>
      <c r="BT337" s="19">
        <f>(L337+X337+AJ337+AV337+BH337)/(VLOOKUP($D337,[1]Plan1!$B:$E,4,0))</f>
        <v>0</v>
      </c>
      <c r="BU337" s="20">
        <f>(M337+Y337+AK337+AW337+BI337)/(VLOOKUP($D337,[1]Plan1!$B:$E,4,0))</f>
        <v>0</v>
      </c>
      <c r="BV337" s="19">
        <f>(N337+Z337+AL337+AX337+BJ337)/(VLOOKUP($D337,[1]Plan1!$B:$E,4,0))</f>
        <v>0</v>
      </c>
      <c r="BW337" s="20">
        <f>(O337+AA337+AM337+AY337+BK337)/(VLOOKUP($D337,[1]Plan1!$B:$E,4,0))</f>
        <v>0</v>
      </c>
      <c r="BX337" s="19">
        <f>(P337+AB337+AN337+AZ337+BL337)/(VLOOKUP($D337,[1]Plan1!$B:$E,4,0))</f>
        <v>0</v>
      </c>
      <c r="BY337" s="20">
        <f>(Q337+AC337+AO337+BA337+BM337)/(VLOOKUP($D337,[1]Plan1!$B:$E,4,0))</f>
        <v>0</v>
      </c>
      <c r="BZ337" s="19">
        <f>(R337+AD337+AP337+BB337+BN337)/(VLOOKUP($D337,[1]Plan1!$B:$E,4,0))</f>
        <v>0</v>
      </c>
      <c r="CA337" s="20">
        <f>(S337+AE337+AQ337+BC337+BO337)/(VLOOKUP($D337,[1]Plan1!$B:$E,4,0))</f>
        <v>0</v>
      </c>
      <c r="CB337" s="19">
        <f>(T337+AF337+AR337+BD337+BP337)/(VLOOKUP($D337,[1]Plan1!$B:$E,4,0))</f>
        <v>0</v>
      </c>
      <c r="CC337" s="20">
        <f>(U337+AG337+AS337+BE337+BQ337)/(VLOOKUP($D337,[1]Plan1!$B:$E,4,0))</f>
        <v>0</v>
      </c>
      <c r="CD337" s="19">
        <f>(V337+AH337+AT337+BF337+BR337)/(VLOOKUP($D337,[1]Plan1!$B:$E,4,0))</f>
        <v>0</v>
      </c>
      <c r="CE337" s="18"/>
      <c r="CF337" s="19">
        <f>ROUND((((VLOOKUP($D337,[1]Plan1!$B:$C,2,0)/25) * (VLOOKUP(CF$1,[2]Plan1!$A:$B,2,0))) * BT337),0)</f>
        <v>0</v>
      </c>
      <c r="CG337" s="20">
        <f>ROUND((((VLOOKUP($D337,[1]Plan1!$B:$C,2,0)/25) * (VLOOKUP(CG$1,[2]Plan1!$A:$B,2,0))) * BU337),0)</f>
        <v>0</v>
      </c>
      <c r="CH337" s="19">
        <f>ROUND((((VLOOKUP($D337,[1]Plan1!$B:$C,2,0)/25) * (VLOOKUP(CH$1,[2]Plan1!$A:$B,2,0))) * BV337),0)</f>
        <v>0</v>
      </c>
      <c r="CI337" s="20">
        <f>ROUND((((VLOOKUP($D337,[1]Plan1!$B:$C,2,0)/25) * (VLOOKUP(CI$1,[2]Plan1!$A:$B,2,0))) * BW337),0)</f>
        <v>0</v>
      </c>
      <c r="CJ337" s="19">
        <f>ROUND((((VLOOKUP($D337,[1]Plan1!$B:$C,2,0)/25) * (VLOOKUP(CJ$1,[2]Plan1!$A:$B,2,0))) * BX337),0)</f>
        <v>0</v>
      </c>
      <c r="CK337" s="20">
        <f>ROUND((((VLOOKUP($D337,[1]Plan1!$B:$C,2,0)/25) * (VLOOKUP(CK$1,[2]Plan1!$A:$B,2,0))) * BY337),0)</f>
        <v>0</v>
      </c>
      <c r="CL337" s="19">
        <f>ROUND((((VLOOKUP($D337,[1]Plan1!$B:$C,2,0)/25) * (VLOOKUP(CL$1,[2]Plan1!$A:$B,2,0))) * BZ337),0)</f>
        <v>0</v>
      </c>
      <c r="CM337" s="20">
        <f>ROUND((((VLOOKUP($D337,[1]Plan1!$B:$C,2,0)/25) * (VLOOKUP(CM$1,[2]Plan1!$A:$B,2,0))) * CA337),0)</f>
        <v>0</v>
      </c>
      <c r="CN337" s="19">
        <f>ROUND((((VLOOKUP($D337,[1]Plan1!$B:$C,2,0)/25) * (VLOOKUP(CN$1,[2]Plan1!$A:$B,2,0))) * CB337),0)</f>
        <v>0</v>
      </c>
      <c r="CO337" s="20">
        <f>ROUND((((VLOOKUP($D337,[1]Plan1!$B:$C,2,0)/25) * (VLOOKUP(CO$1,[2]Plan1!$A:$B,2,0))) * CC337),0)</f>
        <v>0</v>
      </c>
      <c r="CP337" s="19">
        <f>ROUND((((VLOOKUP($D337,[1]Plan1!$B:$C,2,0)/25) * (VLOOKUP(CP$1,[2]Plan1!$A:$B,2,0))) * CD337),0)</f>
        <v>0</v>
      </c>
      <c r="CQ337" s="18"/>
      <c r="CR337" s="20">
        <f t="shared" si="20"/>
        <v>0</v>
      </c>
      <c r="CS337" s="19">
        <f>VLOOKUP(D337,[1]Plan1!$B:$C,2,0)</f>
        <v>100</v>
      </c>
      <c r="CT337" s="17">
        <f t="shared" si="21"/>
        <v>-100</v>
      </c>
      <c r="CU337" s="21">
        <f t="shared" si="23"/>
        <v>0</v>
      </c>
      <c r="CV337" s="2"/>
      <c r="CW337" s="2"/>
      <c r="CX337" s="2"/>
      <c r="CY337" s="2"/>
    </row>
    <row r="338" spans="1:103" ht="18.75" hidden="1">
      <c r="A338" s="8" t="s">
        <v>19</v>
      </c>
      <c r="B338" s="15" t="s">
        <v>52</v>
      </c>
      <c r="C338" s="15" t="s">
        <v>21</v>
      </c>
      <c r="D338" s="16" t="s">
        <v>194</v>
      </c>
      <c r="E338" s="16" t="str">
        <f>VLOOKUP(D338,[1]Plan1!$B:$D,3,0)</f>
        <v>01/06/20 a 30/06/20</v>
      </c>
      <c r="F338" s="13">
        <v>5809</v>
      </c>
      <c r="G338" s="13">
        <v>10771</v>
      </c>
      <c r="H338" s="14" t="s">
        <v>59</v>
      </c>
      <c r="I338" s="17" t="str">
        <f t="shared" si="22"/>
        <v/>
      </c>
      <c r="J338" s="17">
        <f>VLOOKUP(D338,[1]Plan1!$B:$E,4,0)</f>
        <v>5</v>
      </c>
      <c r="K338" s="18"/>
      <c r="L338" s="10">
        <v>0</v>
      </c>
      <c r="M338" s="11">
        <v>0</v>
      </c>
      <c r="N338" s="10">
        <v>0</v>
      </c>
      <c r="O338" s="11">
        <v>0</v>
      </c>
      <c r="P338" s="10">
        <v>0</v>
      </c>
      <c r="Q338" s="11">
        <v>0</v>
      </c>
      <c r="R338" s="10">
        <v>0</v>
      </c>
      <c r="S338" s="11">
        <v>0</v>
      </c>
      <c r="T338" s="10">
        <v>0</v>
      </c>
      <c r="U338" s="11">
        <v>0</v>
      </c>
      <c r="V338" s="10">
        <v>0</v>
      </c>
      <c r="W338" s="12"/>
      <c r="X338" s="10">
        <v>0</v>
      </c>
      <c r="Y338" s="11">
        <v>0</v>
      </c>
      <c r="Z338" s="10">
        <v>0</v>
      </c>
      <c r="AA338" s="11">
        <v>0</v>
      </c>
      <c r="AB338" s="10">
        <v>0</v>
      </c>
      <c r="AC338" s="11">
        <v>0</v>
      </c>
      <c r="AD338" s="10">
        <v>0</v>
      </c>
      <c r="AE338" s="11">
        <v>0</v>
      </c>
      <c r="AF338" s="10">
        <v>0</v>
      </c>
      <c r="AG338" s="11">
        <v>0</v>
      </c>
      <c r="AH338" s="10">
        <v>0</v>
      </c>
      <c r="AI338" s="12"/>
      <c r="AJ338" s="10">
        <v>0</v>
      </c>
      <c r="AK338" s="11">
        <v>0</v>
      </c>
      <c r="AL338" s="10">
        <v>0</v>
      </c>
      <c r="AM338" s="11">
        <v>0</v>
      </c>
      <c r="AN338" s="10">
        <v>0</v>
      </c>
      <c r="AO338" s="11">
        <v>0</v>
      </c>
      <c r="AP338" s="10">
        <v>0</v>
      </c>
      <c r="AQ338" s="11">
        <v>0</v>
      </c>
      <c r="AR338" s="10">
        <v>0</v>
      </c>
      <c r="AS338" s="11">
        <v>0</v>
      </c>
      <c r="AT338" s="10">
        <v>0</v>
      </c>
      <c r="AU338" s="12"/>
      <c r="AV338" s="10">
        <v>0</v>
      </c>
      <c r="AW338" s="11">
        <v>0</v>
      </c>
      <c r="AX338" s="10">
        <v>0</v>
      </c>
      <c r="AY338" s="11">
        <v>0</v>
      </c>
      <c r="AZ338" s="10">
        <v>0</v>
      </c>
      <c r="BA338" s="11">
        <v>0</v>
      </c>
      <c r="BB338" s="10">
        <v>0</v>
      </c>
      <c r="BC338" s="11">
        <v>0</v>
      </c>
      <c r="BD338" s="10">
        <v>0</v>
      </c>
      <c r="BE338" s="11">
        <v>0</v>
      </c>
      <c r="BF338" s="10">
        <v>0</v>
      </c>
      <c r="BG338" s="12"/>
      <c r="BH338" s="10">
        <v>0</v>
      </c>
      <c r="BI338" s="11">
        <v>0</v>
      </c>
      <c r="BJ338" s="10">
        <v>0</v>
      </c>
      <c r="BK338" s="11">
        <v>0</v>
      </c>
      <c r="BL338" s="10">
        <v>0</v>
      </c>
      <c r="BM338" s="11">
        <v>0</v>
      </c>
      <c r="BN338" s="10">
        <v>0</v>
      </c>
      <c r="BO338" s="11">
        <v>0</v>
      </c>
      <c r="BP338" s="10">
        <v>0</v>
      </c>
      <c r="BQ338" s="11">
        <v>0</v>
      </c>
      <c r="BR338" s="10">
        <v>0</v>
      </c>
      <c r="BT338" s="19">
        <f>(L338+X338+AJ338+AV338+BH338)/(VLOOKUP($D338,[1]Plan1!$B:$E,4,0))</f>
        <v>0</v>
      </c>
      <c r="BU338" s="20">
        <f>(M338+Y338+AK338+AW338+BI338)/(VLOOKUP($D338,[1]Plan1!$B:$E,4,0))</f>
        <v>0</v>
      </c>
      <c r="BV338" s="19">
        <f>(N338+Z338+AL338+AX338+BJ338)/(VLOOKUP($D338,[1]Plan1!$B:$E,4,0))</f>
        <v>0</v>
      </c>
      <c r="BW338" s="20">
        <f>(O338+AA338+AM338+AY338+BK338)/(VLOOKUP($D338,[1]Plan1!$B:$E,4,0))</f>
        <v>0</v>
      </c>
      <c r="BX338" s="19">
        <f>(P338+AB338+AN338+AZ338+BL338)/(VLOOKUP($D338,[1]Plan1!$B:$E,4,0))</f>
        <v>0</v>
      </c>
      <c r="BY338" s="20">
        <f>(Q338+AC338+AO338+BA338+BM338)/(VLOOKUP($D338,[1]Plan1!$B:$E,4,0))</f>
        <v>0</v>
      </c>
      <c r="BZ338" s="19">
        <f>(R338+AD338+AP338+BB338+BN338)/(VLOOKUP($D338,[1]Plan1!$B:$E,4,0))</f>
        <v>0</v>
      </c>
      <c r="CA338" s="20">
        <f>(S338+AE338+AQ338+BC338+BO338)/(VLOOKUP($D338,[1]Plan1!$B:$E,4,0))</f>
        <v>0</v>
      </c>
      <c r="CB338" s="19">
        <f>(T338+AF338+AR338+BD338+BP338)/(VLOOKUP($D338,[1]Plan1!$B:$E,4,0))</f>
        <v>0</v>
      </c>
      <c r="CC338" s="20">
        <f>(U338+AG338+AS338+BE338+BQ338)/(VLOOKUP($D338,[1]Plan1!$B:$E,4,0))</f>
        <v>0</v>
      </c>
      <c r="CD338" s="19">
        <f>(V338+AH338+AT338+BF338+BR338)/(VLOOKUP($D338,[1]Plan1!$B:$E,4,0))</f>
        <v>0</v>
      </c>
      <c r="CE338" s="18"/>
      <c r="CF338" s="19">
        <f>ROUND((((VLOOKUP($D338,[1]Plan1!$B:$C,2,0)/25) * (VLOOKUP(CF$1,[2]Plan1!$A:$B,2,0))) * BT338),0)</f>
        <v>0</v>
      </c>
      <c r="CG338" s="20">
        <f>ROUND((((VLOOKUP($D338,[1]Plan1!$B:$C,2,0)/25) * (VLOOKUP(CG$1,[2]Plan1!$A:$B,2,0))) * BU338),0)</f>
        <v>0</v>
      </c>
      <c r="CH338" s="19">
        <f>ROUND((((VLOOKUP($D338,[1]Plan1!$B:$C,2,0)/25) * (VLOOKUP(CH$1,[2]Plan1!$A:$B,2,0))) * BV338),0)</f>
        <v>0</v>
      </c>
      <c r="CI338" s="20">
        <f>ROUND((((VLOOKUP($D338,[1]Plan1!$B:$C,2,0)/25) * (VLOOKUP(CI$1,[2]Plan1!$A:$B,2,0))) * BW338),0)</f>
        <v>0</v>
      </c>
      <c r="CJ338" s="19">
        <f>ROUND((((VLOOKUP($D338,[1]Plan1!$B:$C,2,0)/25) * (VLOOKUP(CJ$1,[2]Plan1!$A:$B,2,0))) * BX338),0)</f>
        <v>0</v>
      </c>
      <c r="CK338" s="20">
        <f>ROUND((((VLOOKUP($D338,[1]Plan1!$B:$C,2,0)/25) * (VLOOKUP(CK$1,[2]Plan1!$A:$B,2,0))) * BY338),0)</f>
        <v>0</v>
      </c>
      <c r="CL338" s="19">
        <f>ROUND((((VLOOKUP($D338,[1]Plan1!$B:$C,2,0)/25) * (VLOOKUP(CL$1,[2]Plan1!$A:$B,2,0))) * BZ338),0)</f>
        <v>0</v>
      </c>
      <c r="CM338" s="20">
        <f>ROUND((((VLOOKUP($D338,[1]Plan1!$B:$C,2,0)/25) * (VLOOKUP(CM$1,[2]Plan1!$A:$B,2,0))) * CA338),0)</f>
        <v>0</v>
      </c>
      <c r="CN338" s="19">
        <f>ROUND((((VLOOKUP($D338,[1]Plan1!$B:$C,2,0)/25) * (VLOOKUP(CN$1,[2]Plan1!$A:$B,2,0))) * CB338),0)</f>
        <v>0</v>
      </c>
      <c r="CO338" s="20">
        <f>ROUND((((VLOOKUP($D338,[1]Plan1!$B:$C,2,0)/25) * (VLOOKUP(CO$1,[2]Plan1!$A:$B,2,0))) * CC338),0)</f>
        <v>0</v>
      </c>
      <c r="CP338" s="19">
        <f>ROUND((((VLOOKUP($D338,[1]Plan1!$B:$C,2,0)/25) * (VLOOKUP(CP$1,[2]Plan1!$A:$B,2,0))) * CD338),0)</f>
        <v>0</v>
      </c>
      <c r="CQ338" s="18"/>
      <c r="CR338" s="20">
        <f t="shared" si="20"/>
        <v>0</v>
      </c>
      <c r="CS338" s="19">
        <f>VLOOKUP(D338,[1]Plan1!$B:$C,2,0)</f>
        <v>100</v>
      </c>
      <c r="CT338" s="17">
        <f t="shared" si="21"/>
        <v>-100</v>
      </c>
      <c r="CU338" s="21">
        <f t="shared" si="23"/>
        <v>0</v>
      </c>
      <c r="CV338" s="2"/>
      <c r="CW338" s="2"/>
      <c r="CX338" s="2"/>
      <c r="CY338" s="2"/>
    </row>
    <row r="339" spans="1:103" ht="18.75" hidden="1">
      <c r="A339" s="8" t="s">
        <v>19</v>
      </c>
      <c r="B339" s="15" t="s">
        <v>52</v>
      </c>
      <c r="C339" s="15" t="s">
        <v>21</v>
      </c>
      <c r="D339" s="16" t="s">
        <v>194</v>
      </c>
      <c r="E339" s="16" t="str">
        <f>VLOOKUP(D339,[1]Plan1!$B:$D,3,0)</f>
        <v>01/06/20 a 30/06/20</v>
      </c>
      <c r="F339" s="13">
        <v>124880</v>
      </c>
      <c r="G339" s="13">
        <v>11133</v>
      </c>
      <c r="H339" s="14" t="s">
        <v>60</v>
      </c>
      <c r="I339" s="17" t="str">
        <f t="shared" si="22"/>
        <v/>
      </c>
      <c r="J339" s="17">
        <f>VLOOKUP(D339,[1]Plan1!$B:$E,4,0)</f>
        <v>5</v>
      </c>
      <c r="K339" s="18"/>
      <c r="L339" s="10">
        <v>0</v>
      </c>
      <c r="M339" s="11">
        <v>0</v>
      </c>
      <c r="N339" s="10">
        <v>0</v>
      </c>
      <c r="O339" s="11">
        <v>0</v>
      </c>
      <c r="P339" s="10">
        <v>0</v>
      </c>
      <c r="Q339" s="11">
        <v>0</v>
      </c>
      <c r="R339" s="10">
        <v>0</v>
      </c>
      <c r="S339" s="11">
        <v>0</v>
      </c>
      <c r="T339" s="10">
        <v>0</v>
      </c>
      <c r="U339" s="11">
        <v>0</v>
      </c>
      <c r="V339" s="10">
        <v>0</v>
      </c>
      <c r="W339" s="12"/>
      <c r="X339" s="10">
        <v>0</v>
      </c>
      <c r="Y339" s="11">
        <v>0</v>
      </c>
      <c r="Z339" s="10">
        <v>0</v>
      </c>
      <c r="AA339" s="11">
        <v>0</v>
      </c>
      <c r="AB339" s="10">
        <v>0</v>
      </c>
      <c r="AC339" s="11">
        <v>0</v>
      </c>
      <c r="AD339" s="10">
        <v>0</v>
      </c>
      <c r="AE339" s="11">
        <v>0</v>
      </c>
      <c r="AF339" s="10">
        <v>0</v>
      </c>
      <c r="AG339" s="11">
        <v>0</v>
      </c>
      <c r="AH339" s="10">
        <v>0</v>
      </c>
      <c r="AI339" s="12"/>
      <c r="AJ339" s="10">
        <v>0</v>
      </c>
      <c r="AK339" s="11">
        <v>0</v>
      </c>
      <c r="AL339" s="10">
        <v>0</v>
      </c>
      <c r="AM339" s="11">
        <v>0</v>
      </c>
      <c r="AN339" s="10">
        <v>0</v>
      </c>
      <c r="AO339" s="11">
        <v>0</v>
      </c>
      <c r="AP339" s="10">
        <v>0</v>
      </c>
      <c r="AQ339" s="11">
        <v>0</v>
      </c>
      <c r="AR339" s="10">
        <v>0</v>
      </c>
      <c r="AS339" s="11">
        <v>0</v>
      </c>
      <c r="AT339" s="10">
        <v>0</v>
      </c>
      <c r="AU339" s="12"/>
      <c r="AV339" s="10">
        <v>0</v>
      </c>
      <c r="AW339" s="11">
        <v>0</v>
      </c>
      <c r="AX339" s="10">
        <v>0</v>
      </c>
      <c r="AY339" s="11">
        <v>0</v>
      </c>
      <c r="AZ339" s="10">
        <v>0</v>
      </c>
      <c r="BA339" s="11">
        <v>0</v>
      </c>
      <c r="BB339" s="10">
        <v>0</v>
      </c>
      <c r="BC339" s="11">
        <v>0</v>
      </c>
      <c r="BD339" s="10">
        <v>0</v>
      </c>
      <c r="BE339" s="11">
        <v>0</v>
      </c>
      <c r="BF339" s="10">
        <v>0</v>
      </c>
      <c r="BG339" s="12"/>
      <c r="BH339" s="10">
        <v>0</v>
      </c>
      <c r="BI339" s="11">
        <v>0</v>
      </c>
      <c r="BJ339" s="10">
        <v>0</v>
      </c>
      <c r="BK339" s="11">
        <v>0</v>
      </c>
      <c r="BL339" s="10">
        <v>0</v>
      </c>
      <c r="BM339" s="11">
        <v>0</v>
      </c>
      <c r="BN339" s="10">
        <v>0</v>
      </c>
      <c r="BO339" s="11">
        <v>0</v>
      </c>
      <c r="BP339" s="10">
        <v>0</v>
      </c>
      <c r="BQ339" s="11">
        <v>0</v>
      </c>
      <c r="BR339" s="10">
        <v>0</v>
      </c>
      <c r="BT339" s="19">
        <f>(L339+X339+AJ339+AV339+BH339)/(VLOOKUP($D339,[1]Plan1!$B:$E,4,0))</f>
        <v>0</v>
      </c>
      <c r="BU339" s="20">
        <f>(M339+Y339+AK339+AW339+BI339)/(VLOOKUP($D339,[1]Plan1!$B:$E,4,0))</f>
        <v>0</v>
      </c>
      <c r="BV339" s="19">
        <f>(N339+Z339+AL339+AX339+BJ339)/(VLOOKUP($D339,[1]Plan1!$B:$E,4,0))</f>
        <v>0</v>
      </c>
      <c r="BW339" s="20">
        <f>(O339+AA339+AM339+AY339+BK339)/(VLOOKUP($D339,[1]Plan1!$B:$E,4,0))</f>
        <v>0</v>
      </c>
      <c r="BX339" s="19">
        <f>(P339+AB339+AN339+AZ339+BL339)/(VLOOKUP($D339,[1]Plan1!$B:$E,4,0))</f>
        <v>0</v>
      </c>
      <c r="BY339" s="20">
        <f>(Q339+AC339+AO339+BA339+BM339)/(VLOOKUP($D339,[1]Plan1!$B:$E,4,0))</f>
        <v>0</v>
      </c>
      <c r="BZ339" s="19">
        <f>(R339+AD339+AP339+BB339+BN339)/(VLOOKUP($D339,[1]Plan1!$B:$E,4,0))</f>
        <v>0</v>
      </c>
      <c r="CA339" s="20">
        <f>(S339+AE339+AQ339+BC339+BO339)/(VLOOKUP($D339,[1]Plan1!$B:$E,4,0))</f>
        <v>0</v>
      </c>
      <c r="CB339" s="19">
        <f>(T339+AF339+AR339+BD339+BP339)/(VLOOKUP($D339,[1]Plan1!$B:$E,4,0))</f>
        <v>0</v>
      </c>
      <c r="CC339" s="20">
        <f>(U339+AG339+AS339+BE339+BQ339)/(VLOOKUP($D339,[1]Plan1!$B:$E,4,0))</f>
        <v>0</v>
      </c>
      <c r="CD339" s="19">
        <f>(V339+AH339+AT339+BF339+BR339)/(VLOOKUP($D339,[1]Plan1!$B:$E,4,0))</f>
        <v>0</v>
      </c>
      <c r="CE339" s="18"/>
      <c r="CF339" s="19">
        <f>ROUND((((VLOOKUP($D339,[1]Plan1!$B:$C,2,0)/25) * (VLOOKUP(CF$1,[2]Plan1!$A:$B,2,0))) * BT339),0)</f>
        <v>0</v>
      </c>
      <c r="CG339" s="20">
        <f>ROUND((((VLOOKUP($D339,[1]Plan1!$B:$C,2,0)/25) * (VLOOKUP(CG$1,[2]Plan1!$A:$B,2,0))) * BU339),0)</f>
        <v>0</v>
      </c>
      <c r="CH339" s="19">
        <f>ROUND((((VLOOKUP($D339,[1]Plan1!$B:$C,2,0)/25) * (VLOOKUP(CH$1,[2]Plan1!$A:$B,2,0))) * BV339),0)</f>
        <v>0</v>
      </c>
      <c r="CI339" s="20">
        <f>ROUND((((VLOOKUP($D339,[1]Plan1!$B:$C,2,0)/25) * (VLOOKUP(CI$1,[2]Plan1!$A:$B,2,0))) * BW339),0)</f>
        <v>0</v>
      </c>
      <c r="CJ339" s="19">
        <f>ROUND((((VLOOKUP($D339,[1]Plan1!$B:$C,2,0)/25) * (VLOOKUP(CJ$1,[2]Plan1!$A:$B,2,0))) * BX339),0)</f>
        <v>0</v>
      </c>
      <c r="CK339" s="20">
        <f>ROUND((((VLOOKUP($D339,[1]Plan1!$B:$C,2,0)/25) * (VLOOKUP(CK$1,[2]Plan1!$A:$B,2,0))) * BY339),0)</f>
        <v>0</v>
      </c>
      <c r="CL339" s="19">
        <f>ROUND((((VLOOKUP($D339,[1]Plan1!$B:$C,2,0)/25) * (VLOOKUP(CL$1,[2]Plan1!$A:$B,2,0))) * BZ339),0)</f>
        <v>0</v>
      </c>
      <c r="CM339" s="20">
        <f>ROUND((((VLOOKUP($D339,[1]Plan1!$B:$C,2,0)/25) * (VLOOKUP(CM$1,[2]Plan1!$A:$B,2,0))) * CA339),0)</f>
        <v>0</v>
      </c>
      <c r="CN339" s="19">
        <f>ROUND((((VLOOKUP($D339,[1]Plan1!$B:$C,2,0)/25) * (VLOOKUP(CN$1,[2]Plan1!$A:$B,2,0))) * CB339),0)</f>
        <v>0</v>
      </c>
      <c r="CO339" s="20">
        <f>ROUND((((VLOOKUP($D339,[1]Plan1!$B:$C,2,0)/25) * (VLOOKUP(CO$1,[2]Plan1!$A:$B,2,0))) * CC339),0)</f>
        <v>0</v>
      </c>
      <c r="CP339" s="19">
        <f>ROUND((((VLOOKUP($D339,[1]Plan1!$B:$C,2,0)/25) * (VLOOKUP(CP$1,[2]Plan1!$A:$B,2,0))) * CD339),0)</f>
        <v>0</v>
      </c>
      <c r="CQ339" s="18"/>
      <c r="CR339" s="20">
        <f t="shared" si="20"/>
        <v>0</v>
      </c>
      <c r="CS339" s="19">
        <f>VLOOKUP(D339,[1]Plan1!$B:$C,2,0)</f>
        <v>100</v>
      </c>
      <c r="CT339" s="17">
        <f t="shared" si="21"/>
        <v>-100</v>
      </c>
      <c r="CU339" s="21">
        <f t="shared" si="23"/>
        <v>0</v>
      </c>
      <c r="CV339" s="2"/>
      <c r="CW339" s="2"/>
      <c r="CX339" s="2"/>
      <c r="CY339" s="2"/>
    </row>
    <row r="340" spans="1:103" ht="18.75" hidden="1">
      <c r="A340" s="8" t="s">
        <v>19</v>
      </c>
      <c r="B340" s="15" t="s">
        <v>52</v>
      </c>
      <c r="C340" s="15" t="s">
        <v>21</v>
      </c>
      <c r="D340" s="16" t="s">
        <v>194</v>
      </c>
      <c r="E340" s="16" t="str">
        <f>VLOOKUP(D340,[1]Plan1!$B:$D,3,0)</f>
        <v>01/06/20 a 30/06/20</v>
      </c>
      <c r="F340" s="13">
        <v>62457</v>
      </c>
      <c r="G340" s="13">
        <v>62457</v>
      </c>
      <c r="H340" s="14" t="s">
        <v>61</v>
      </c>
      <c r="I340" s="17" t="str">
        <f t="shared" si="22"/>
        <v/>
      </c>
      <c r="J340" s="17">
        <f>VLOOKUP(D340,[1]Plan1!$B:$E,4,0)</f>
        <v>5</v>
      </c>
      <c r="K340" s="18"/>
      <c r="L340" s="10">
        <v>0</v>
      </c>
      <c r="M340" s="11">
        <v>0</v>
      </c>
      <c r="N340" s="10">
        <v>0</v>
      </c>
      <c r="O340" s="11">
        <v>0</v>
      </c>
      <c r="P340" s="10">
        <v>0</v>
      </c>
      <c r="Q340" s="11">
        <v>0</v>
      </c>
      <c r="R340" s="10">
        <v>0</v>
      </c>
      <c r="S340" s="11">
        <v>0</v>
      </c>
      <c r="T340" s="10">
        <v>0</v>
      </c>
      <c r="U340" s="11">
        <v>0</v>
      </c>
      <c r="V340" s="10">
        <v>0</v>
      </c>
      <c r="W340" s="12"/>
      <c r="X340" s="10">
        <v>0</v>
      </c>
      <c r="Y340" s="11">
        <v>0</v>
      </c>
      <c r="Z340" s="10">
        <v>0</v>
      </c>
      <c r="AA340" s="11">
        <v>0</v>
      </c>
      <c r="AB340" s="10">
        <v>0</v>
      </c>
      <c r="AC340" s="11">
        <v>0</v>
      </c>
      <c r="AD340" s="10">
        <v>0</v>
      </c>
      <c r="AE340" s="11">
        <v>0</v>
      </c>
      <c r="AF340" s="10">
        <v>0</v>
      </c>
      <c r="AG340" s="11">
        <v>0</v>
      </c>
      <c r="AH340" s="10">
        <v>0</v>
      </c>
      <c r="AI340" s="12"/>
      <c r="AJ340" s="10">
        <v>0</v>
      </c>
      <c r="AK340" s="11">
        <v>0</v>
      </c>
      <c r="AL340" s="10">
        <v>0</v>
      </c>
      <c r="AM340" s="11">
        <v>0</v>
      </c>
      <c r="AN340" s="10">
        <v>0</v>
      </c>
      <c r="AO340" s="11">
        <v>0</v>
      </c>
      <c r="AP340" s="10">
        <v>0</v>
      </c>
      <c r="AQ340" s="11">
        <v>0</v>
      </c>
      <c r="AR340" s="10">
        <v>0</v>
      </c>
      <c r="AS340" s="11">
        <v>0</v>
      </c>
      <c r="AT340" s="10">
        <v>0</v>
      </c>
      <c r="AU340" s="12"/>
      <c r="AV340" s="10">
        <v>0</v>
      </c>
      <c r="AW340" s="11">
        <v>0</v>
      </c>
      <c r="AX340" s="10">
        <v>0</v>
      </c>
      <c r="AY340" s="11">
        <v>0</v>
      </c>
      <c r="AZ340" s="10">
        <v>0</v>
      </c>
      <c r="BA340" s="11">
        <v>0</v>
      </c>
      <c r="BB340" s="10">
        <v>0</v>
      </c>
      <c r="BC340" s="11">
        <v>0</v>
      </c>
      <c r="BD340" s="10">
        <v>0</v>
      </c>
      <c r="BE340" s="11">
        <v>0</v>
      </c>
      <c r="BF340" s="10">
        <v>0</v>
      </c>
      <c r="BG340" s="12"/>
      <c r="BH340" s="10">
        <v>0</v>
      </c>
      <c r="BI340" s="11">
        <v>0</v>
      </c>
      <c r="BJ340" s="10">
        <v>0</v>
      </c>
      <c r="BK340" s="11">
        <v>0</v>
      </c>
      <c r="BL340" s="10">
        <v>0</v>
      </c>
      <c r="BM340" s="11">
        <v>0</v>
      </c>
      <c r="BN340" s="10">
        <v>0</v>
      </c>
      <c r="BO340" s="11">
        <v>0</v>
      </c>
      <c r="BP340" s="10">
        <v>0</v>
      </c>
      <c r="BQ340" s="11">
        <v>0</v>
      </c>
      <c r="BR340" s="10">
        <v>0</v>
      </c>
      <c r="BT340" s="19">
        <f>(L340+X340+AJ340+AV340+BH340)/(VLOOKUP($D340,[1]Plan1!$B:$E,4,0))</f>
        <v>0</v>
      </c>
      <c r="BU340" s="20">
        <f>(M340+Y340+AK340+AW340+BI340)/(VLOOKUP($D340,[1]Plan1!$B:$E,4,0))</f>
        <v>0</v>
      </c>
      <c r="BV340" s="19">
        <f>(N340+Z340+AL340+AX340+BJ340)/(VLOOKUP($D340,[1]Plan1!$B:$E,4,0))</f>
        <v>0</v>
      </c>
      <c r="BW340" s="20">
        <f>(O340+AA340+AM340+AY340+BK340)/(VLOOKUP($D340,[1]Plan1!$B:$E,4,0))</f>
        <v>0</v>
      </c>
      <c r="BX340" s="19">
        <f>(P340+AB340+AN340+AZ340+BL340)/(VLOOKUP($D340,[1]Plan1!$B:$E,4,0))</f>
        <v>0</v>
      </c>
      <c r="BY340" s="20">
        <f>(Q340+AC340+AO340+BA340+BM340)/(VLOOKUP($D340,[1]Plan1!$B:$E,4,0))</f>
        <v>0</v>
      </c>
      <c r="BZ340" s="19">
        <f>(R340+AD340+AP340+BB340+BN340)/(VLOOKUP($D340,[1]Plan1!$B:$E,4,0))</f>
        <v>0</v>
      </c>
      <c r="CA340" s="20">
        <f>(S340+AE340+AQ340+BC340+BO340)/(VLOOKUP($D340,[1]Plan1!$B:$E,4,0))</f>
        <v>0</v>
      </c>
      <c r="CB340" s="19">
        <f>(T340+AF340+AR340+BD340+BP340)/(VLOOKUP($D340,[1]Plan1!$B:$E,4,0))</f>
        <v>0</v>
      </c>
      <c r="CC340" s="20">
        <f>(U340+AG340+AS340+BE340+BQ340)/(VLOOKUP($D340,[1]Plan1!$B:$E,4,0))</f>
        <v>0</v>
      </c>
      <c r="CD340" s="19">
        <f>(V340+AH340+AT340+BF340+BR340)/(VLOOKUP($D340,[1]Plan1!$B:$E,4,0))</f>
        <v>0</v>
      </c>
      <c r="CE340" s="18"/>
      <c r="CF340" s="19">
        <f>ROUND((((VLOOKUP($D340,[1]Plan1!$B:$C,2,0)/25) * (VLOOKUP(CF$1,[2]Plan1!$A:$B,2,0))) * BT340),0)</f>
        <v>0</v>
      </c>
      <c r="CG340" s="20">
        <f>ROUND((((VLOOKUP($D340,[1]Plan1!$B:$C,2,0)/25) * (VLOOKUP(CG$1,[2]Plan1!$A:$B,2,0))) * BU340),0)</f>
        <v>0</v>
      </c>
      <c r="CH340" s="19">
        <f>ROUND((((VLOOKUP($D340,[1]Plan1!$B:$C,2,0)/25) * (VLOOKUP(CH$1,[2]Plan1!$A:$B,2,0))) * BV340),0)</f>
        <v>0</v>
      </c>
      <c r="CI340" s="20">
        <f>ROUND((((VLOOKUP($D340,[1]Plan1!$B:$C,2,0)/25) * (VLOOKUP(CI$1,[2]Plan1!$A:$B,2,0))) * BW340),0)</f>
        <v>0</v>
      </c>
      <c r="CJ340" s="19">
        <f>ROUND((((VLOOKUP($D340,[1]Plan1!$B:$C,2,0)/25) * (VLOOKUP(CJ$1,[2]Plan1!$A:$B,2,0))) * BX340),0)</f>
        <v>0</v>
      </c>
      <c r="CK340" s="20">
        <f>ROUND((((VLOOKUP($D340,[1]Plan1!$B:$C,2,0)/25) * (VLOOKUP(CK$1,[2]Plan1!$A:$B,2,0))) * BY340),0)</f>
        <v>0</v>
      </c>
      <c r="CL340" s="19">
        <f>ROUND((((VLOOKUP($D340,[1]Plan1!$B:$C,2,0)/25) * (VLOOKUP(CL$1,[2]Plan1!$A:$B,2,0))) * BZ340),0)</f>
        <v>0</v>
      </c>
      <c r="CM340" s="20">
        <f>ROUND((((VLOOKUP($D340,[1]Plan1!$B:$C,2,0)/25) * (VLOOKUP(CM$1,[2]Plan1!$A:$B,2,0))) * CA340),0)</f>
        <v>0</v>
      </c>
      <c r="CN340" s="19">
        <f>ROUND((((VLOOKUP($D340,[1]Plan1!$B:$C,2,0)/25) * (VLOOKUP(CN$1,[2]Plan1!$A:$B,2,0))) * CB340),0)</f>
        <v>0</v>
      </c>
      <c r="CO340" s="20">
        <f>ROUND((((VLOOKUP($D340,[1]Plan1!$B:$C,2,0)/25) * (VLOOKUP(CO$1,[2]Plan1!$A:$B,2,0))) * CC340),0)</f>
        <v>0</v>
      </c>
      <c r="CP340" s="19">
        <f>ROUND((((VLOOKUP($D340,[1]Plan1!$B:$C,2,0)/25) * (VLOOKUP(CP$1,[2]Plan1!$A:$B,2,0))) * CD340),0)</f>
        <v>0</v>
      </c>
      <c r="CQ340" s="18"/>
      <c r="CR340" s="20">
        <f t="shared" si="20"/>
        <v>0</v>
      </c>
      <c r="CS340" s="19">
        <f>VLOOKUP(D340,[1]Plan1!$B:$C,2,0)</f>
        <v>100</v>
      </c>
      <c r="CT340" s="17">
        <f t="shared" si="21"/>
        <v>-100</v>
      </c>
      <c r="CU340" s="21">
        <f t="shared" si="23"/>
        <v>0</v>
      </c>
      <c r="CV340" s="2"/>
      <c r="CW340" s="2"/>
      <c r="CX340" s="2"/>
      <c r="CY340" s="2"/>
    </row>
    <row r="341" spans="1:103" ht="18.75" hidden="1">
      <c r="A341" s="8" t="s">
        <v>19</v>
      </c>
      <c r="B341" s="15" t="s">
        <v>52</v>
      </c>
      <c r="C341" s="15" t="s">
        <v>21</v>
      </c>
      <c r="D341" s="16" t="s">
        <v>194</v>
      </c>
      <c r="E341" s="16" t="str">
        <f>VLOOKUP(D341,[1]Plan1!$B:$D,3,0)</f>
        <v>01/06/20 a 30/06/20</v>
      </c>
      <c r="F341" s="13">
        <v>56533</v>
      </c>
      <c r="G341" s="13">
        <v>10910</v>
      </c>
      <c r="H341" s="14" t="s">
        <v>62</v>
      </c>
      <c r="I341" s="17" t="str">
        <f t="shared" si="22"/>
        <v/>
      </c>
      <c r="J341" s="17">
        <f>VLOOKUP(D341,[1]Plan1!$B:$E,4,0)</f>
        <v>5</v>
      </c>
      <c r="K341" s="18"/>
      <c r="L341" s="10">
        <v>0</v>
      </c>
      <c r="M341" s="11">
        <v>0</v>
      </c>
      <c r="N341" s="10">
        <v>0</v>
      </c>
      <c r="O341" s="11">
        <v>0</v>
      </c>
      <c r="P341" s="10">
        <v>0</v>
      </c>
      <c r="Q341" s="11">
        <v>0</v>
      </c>
      <c r="R341" s="10">
        <v>0</v>
      </c>
      <c r="S341" s="11">
        <v>0</v>
      </c>
      <c r="T341" s="10">
        <v>0</v>
      </c>
      <c r="U341" s="11">
        <v>0</v>
      </c>
      <c r="V341" s="10">
        <v>0</v>
      </c>
      <c r="W341" s="12"/>
      <c r="X341" s="10">
        <v>0</v>
      </c>
      <c r="Y341" s="11">
        <v>0</v>
      </c>
      <c r="Z341" s="10">
        <v>0</v>
      </c>
      <c r="AA341" s="11">
        <v>0</v>
      </c>
      <c r="AB341" s="10">
        <v>0</v>
      </c>
      <c r="AC341" s="11">
        <v>0</v>
      </c>
      <c r="AD341" s="10">
        <v>0</v>
      </c>
      <c r="AE341" s="11">
        <v>0</v>
      </c>
      <c r="AF341" s="10">
        <v>0</v>
      </c>
      <c r="AG341" s="11">
        <v>0</v>
      </c>
      <c r="AH341" s="10">
        <v>0</v>
      </c>
      <c r="AI341" s="12"/>
      <c r="AJ341" s="10">
        <v>0</v>
      </c>
      <c r="AK341" s="11">
        <v>0</v>
      </c>
      <c r="AL341" s="10">
        <v>0</v>
      </c>
      <c r="AM341" s="11">
        <v>0</v>
      </c>
      <c r="AN341" s="10">
        <v>0</v>
      </c>
      <c r="AO341" s="11">
        <v>0</v>
      </c>
      <c r="AP341" s="10">
        <v>0</v>
      </c>
      <c r="AQ341" s="11">
        <v>0</v>
      </c>
      <c r="AR341" s="10">
        <v>0</v>
      </c>
      <c r="AS341" s="11">
        <v>0</v>
      </c>
      <c r="AT341" s="10">
        <v>0</v>
      </c>
      <c r="AU341" s="12"/>
      <c r="AV341" s="10">
        <v>0</v>
      </c>
      <c r="AW341" s="11">
        <v>0</v>
      </c>
      <c r="AX341" s="10">
        <v>0</v>
      </c>
      <c r="AY341" s="11">
        <v>0</v>
      </c>
      <c r="AZ341" s="10">
        <v>0</v>
      </c>
      <c r="BA341" s="11">
        <v>0</v>
      </c>
      <c r="BB341" s="10">
        <v>0</v>
      </c>
      <c r="BC341" s="11">
        <v>0</v>
      </c>
      <c r="BD341" s="10">
        <v>0</v>
      </c>
      <c r="BE341" s="11">
        <v>0</v>
      </c>
      <c r="BF341" s="10">
        <v>0</v>
      </c>
      <c r="BG341" s="12"/>
      <c r="BH341" s="10">
        <v>0</v>
      </c>
      <c r="BI341" s="11">
        <v>0</v>
      </c>
      <c r="BJ341" s="10">
        <v>0</v>
      </c>
      <c r="BK341" s="11">
        <v>0</v>
      </c>
      <c r="BL341" s="10">
        <v>0</v>
      </c>
      <c r="BM341" s="11">
        <v>0</v>
      </c>
      <c r="BN341" s="10">
        <v>0</v>
      </c>
      <c r="BO341" s="11">
        <v>0</v>
      </c>
      <c r="BP341" s="10">
        <v>0</v>
      </c>
      <c r="BQ341" s="11">
        <v>0</v>
      </c>
      <c r="BR341" s="10">
        <v>0</v>
      </c>
      <c r="BT341" s="19">
        <f>(L341+X341+AJ341+AV341+BH341)/(VLOOKUP($D341,[1]Plan1!$B:$E,4,0))</f>
        <v>0</v>
      </c>
      <c r="BU341" s="20">
        <f>(M341+Y341+AK341+AW341+BI341)/(VLOOKUP($D341,[1]Plan1!$B:$E,4,0))</f>
        <v>0</v>
      </c>
      <c r="BV341" s="19">
        <f>(N341+Z341+AL341+AX341+BJ341)/(VLOOKUP($D341,[1]Plan1!$B:$E,4,0))</f>
        <v>0</v>
      </c>
      <c r="BW341" s="20">
        <f>(O341+AA341+AM341+AY341+BK341)/(VLOOKUP($D341,[1]Plan1!$B:$E,4,0))</f>
        <v>0</v>
      </c>
      <c r="BX341" s="19">
        <f>(P341+AB341+AN341+AZ341+BL341)/(VLOOKUP($D341,[1]Plan1!$B:$E,4,0))</f>
        <v>0</v>
      </c>
      <c r="BY341" s="20">
        <f>(Q341+AC341+AO341+BA341+BM341)/(VLOOKUP($D341,[1]Plan1!$B:$E,4,0))</f>
        <v>0</v>
      </c>
      <c r="BZ341" s="19">
        <f>(R341+AD341+AP341+BB341+BN341)/(VLOOKUP($D341,[1]Plan1!$B:$E,4,0))</f>
        <v>0</v>
      </c>
      <c r="CA341" s="20">
        <f>(S341+AE341+AQ341+BC341+BO341)/(VLOOKUP($D341,[1]Plan1!$B:$E,4,0))</f>
        <v>0</v>
      </c>
      <c r="CB341" s="19">
        <f>(T341+AF341+AR341+BD341+BP341)/(VLOOKUP($D341,[1]Plan1!$B:$E,4,0))</f>
        <v>0</v>
      </c>
      <c r="CC341" s="20">
        <f>(U341+AG341+AS341+BE341+BQ341)/(VLOOKUP($D341,[1]Plan1!$B:$E,4,0))</f>
        <v>0</v>
      </c>
      <c r="CD341" s="19">
        <f>(V341+AH341+AT341+BF341+BR341)/(VLOOKUP($D341,[1]Plan1!$B:$E,4,0))</f>
        <v>0</v>
      </c>
      <c r="CE341" s="18"/>
      <c r="CF341" s="19">
        <f>ROUND((((VLOOKUP($D341,[1]Plan1!$B:$C,2,0)/25) * (VLOOKUP(CF$1,[2]Plan1!$A:$B,2,0))) * BT341),0)</f>
        <v>0</v>
      </c>
      <c r="CG341" s="20">
        <f>ROUND((((VLOOKUP($D341,[1]Plan1!$B:$C,2,0)/25) * (VLOOKUP(CG$1,[2]Plan1!$A:$B,2,0))) * BU341),0)</f>
        <v>0</v>
      </c>
      <c r="CH341" s="19">
        <f>ROUND((((VLOOKUP($D341,[1]Plan1!$B:$C,2,0)/25) * (VLOOKUP(CH$1,[2]Plan1!$A:$B,2,0))) * BV341),0)</f>
        <v>0</v>
      </c>
      <c r="CI341" s="20">
        <f>ROUND((((VLOOKUP($D341,[1]Plan1!$B:$C,2,0)/25) * (VLOOKUP(CI$1,[2]Plan1!$A:$B,2,0))) * BW341),0)</f>
        <v>0</v>
      </c>
      <c r="CJ341" s="19">
        <f>ROUND((((VLOOKUP($D341,[1]Plan1!$B:$C,2,0)/25) * (VLOOKUP(CJ$1,[2]Plan1!$A:$B,2,0))) * BX341),0)</f>
        <v>0</v>
      </c>
      <c r="CK341" s="20">
        <f>ROUND((((VLOOKUP($D341,[1]Plan1!$B:$C,2,0)/25) * (VLOOKUP(CK$1,[2]Plan1!$A:$B,2,0))) * BY341),0)</f>
        <v>0</v>
      </c>
      <c r="CL341" s="19">
        <f>ROUND((((VLOOKUP($D341,[1]Plan1!$B:$C,2,0)/25) * (VLOOKUP(CL$1,[2]Plan1!$A:$B,2,0))) * BZ341),0)</f>
        <v>0</v>
      </c>
      <c r="CM341" s="20">
        <f>ROUND((((VLOOKUP($D341,[1]Plan1!$B:$C,2,0)/25) * (VLOOKUP(CM$1,[2]Plan1!$A:$B,2,0))) * CA341),0)</f>
        <v>0</v>
      </c>
      <c r="CN341" s="19">
        <f>ROUND((((VLOOKUP($D341,[1]Plan1!$B:$C,2,0)/25) * (VLOOKUP(CN$1,[2]Plan1!$A:$B,2,0))) * CB341),0)</f>
        <v>0</v>
      </c>
      <c r="CO341" s="20">
        <f>ROUND((((VLOOKUP($D341,[1]Plan1!$B:$C,2,0)/25) * (VLOOKUP(CO$1,[2]Plan1!$A:$B,2,0))) * CC341),0)</f>
        <v>0</v>
      </c>
      <c r="CP341" s="19">
        <f>ROUND((((VLOOKUP($D341,[1]Plan1!$B:$C,2,0)/25) * (VLOOKUP(CP$1,[2]Plan1!$A:$B,2,0))) * CD341),0)</f>
        <v>0</v>
      </c>
      <c r="CQ341" s="18"/>
      <c r="CR341" s="20">
        <f t="shared" si="20"/>
        <v>0</v>
      </c>
      <c r="CS341" s="19">
        <f>VLOOKUP(D341,[1]Plan1!$B:$C,2,0)</f>
        <v>100</v>
      </c>
      <c r="CT341" s="17">
        <f t="shared" si="21"/>
        <v>-100</v>
      </c>
      <c r="CU341" s="21">
        <f t="shared" si="23"/>
        <v>0</v>
      </c>
      <c r="CV341" s="2"/>
      <c r="CW341" s="2"/>
      <c r="CX341" s="2"/>
      <c r="CY341" s="2"/>
    </row>
    <row r="342" spans="1:103" ht="18.75" hidden="1">
      <c r="A342" s="8" t="s">
        <v>19</v>
      </c>
      <c r="B342" s="15" t="s">
        <v>52</v>
      </c>
      <c r="C342" s="15" t="s">
        <v>21</v>
      </c>
      <c r="D342" s="16" t="s">
        <v>194</v>
      </c>
      <c r="E342" s="16" t="str">
        <f>VLOOKUP(D342,[1]Plan1!$B:$D,3,0)</f>
        <v>01/06/20 a 30/06/20</v>
      </c>
      <c r="F342" s="13">
        <v>103725</v>
      </c>
      <c r="G342" s="13">
        <v>7928</v>
      </c>
      <c r="H342" s="14" t="s">
        <v>63</v>
      </c>
      <c r="I342" s="17" t="str">
        <f t="shared" si="22"/>
        <v/>
      </c>
      <c r="J342" s="17">
        <f>VLOOKUP(D342,[1]Plan1!$B:$E,4,0)</f>
        <v>5</v>
      </c>
      <c r="K342" s="18"/>
      <c r="L342" s="10">
        <v>0</v>
      </c>
      <c r="M342" s="11">
        <v>0</v>
      </c>
      <c r="N342" s="10">
        <v>0</v>
      </c>
      <c r="O342" s="11">
        <v>0</v>
      </c>
      <c r="P342" s="10">
        <v>0</v>
      </c>
      <c r="Q342" s="11">
        <v>0</v>
      </c>
      <c r="R342" s="10">
        <v>0</v>
      </c>
      <c r="S342" s="11">
        <v>0</v>
      </c>
      <c r="T342" s="10">
        <v>0</v>
      </c>
      <c r="U342" s="11">
        <v>0</v>
      </c>
      <c r="V342" s="10">
        <v>0</v>
      </c>
      <c r="W342" s="12"/>
      <c r="X342" s="10">
        <v>0</v>
      </c>
      <c r="Y342" s="11">
        <v>0</v>
      </c>
      <c r="Z342" s="10">
        <v>0</v>
      </c>
      <c r="AA342" s="11">
        <v>0</v>
      </c>
      <c r="AB342" s="10">
        <v>0</v>
      </c>
      <c r="AC342" s="11">
        <v>0</v>
      </c>
      <c r="AD342" s="10">
        <v>0</v>
      </c>
      <c r="AE342" s="11">
        <v>0</v>
      </c>
      <c r="AF342" s="10">
        <v>0</v>
      </c>
      <c r="AG342" s="11">
        <v>0</v>
      </c>
      <c r="AH342" s="10">
        <v>0</v>
      </c>
      <c r="AI342" s="12"/>
      <c r="AJ342" s="10">
        <v>0</v>
      </c>
      <c r="AK342" s="11">
        <v>0</v>
      </c>
      <c r="AL342" s="10">
        <v>0</v>
      </c>
      <c r="AM342" s="11">
        <v>0</v>
      </c>
      <c r="AN342" s="10">
        <v>0</v>
      </c>
      <c r="AO342" s="11">
        <v>0</v>
      </c>
      <c r="AP342" s="10">
        <v>0</v>
      </c>
      <c r="AQ342" s="11">
        <v>0</v>
      </c>
      <c r="AR342" s="10">
        <v>0</v>
      </c>
      <c r="AS342" s="11">
        <v>0</v>
      </c>
      <c r="AT342" s="10">
        <v>0</v>
      </c>
      <c r="AU342" s="12"/>
      <c r="AV342" s="10">
        <v>0</v>
      </c>
      <c r="AW342" s="11">
        <v>0</v>
      </c>
      <c r="AX342" s="10">
        <v>0</v>
      </c>
      <c r="AY342" s="11">
        <v>0</v>
      </c>
      <c r="AZ342" s="10">
        <v>0</v>
      </c>
      <c r="BA342" s="11">
        <v>0</v>
      </c>
      <c r="BB342" s="10">
        <v>0</v>
      </c>
      <c r="BC342" s="11">
        <v>0</v>
      </c>
      <c r="BD342" s="10">
        <v>0</v>
      </c>
      <c r="BE342" s="11">
        <v>0</v>
      </c>
      <c r="BF342" s="10">
        <v>0</v>
      </c>
      <c r="BG342" s="12"/>
      <c r="BH342" s="10">
        <v>0</v>
      </c>
      <c r="BI342" s="11">
        <v>0</v>
      </c>
      <c r="BJ342" s="10">
        <v>0</v>
      </c>
      <c r="BK342" s="11">
        <v>0</v>
      </c>
      <c r="BL342" s="10">
        <v>0</v>
      </c>
      <c r="BM342" s="11">
        <v>0</v>
      </c>
      <c r="BN342" s="10">
        <v>0</v>
      </c>
      <c r="BO342" s="11">
        <v>0</v>
      </c>
      <c r="BP342" s="10">
        <v>0</v>
      </c>
      <c r="BQ342" s="11">
        <v>0</v>
      </c>
      <c r="BR342" s="10">
        <v>0</v>
      </c>
      <c r="BT342" s="19">
        <f>(L342+X342+AJ342+AV342+BH342)/(VLOOKUP($D342,[1]Plan1!$B:$E,4,0))</f>
        <v>0</v>
      </c>
      <c r="BU342" s="20">
        <f>(M342+Y342+AK342+AW342+BI342)/(VLOOKUP($D342,[1]Plan1!$B:$E,4,0))</f>
        <v>0</v>
      </c>
      <c r="BV342" s="19">
        <f>(N342+Z342+AL342+AX342+BJ342)/(VLOOKUP($D342,[1]Plan1!$B:$E,4,0))</f>
        <v>0</v>
      </c>
      <c r="BW342" s="20">
        <f>(O342+AA342+AM342+AY342+BK342)/(VLOOKUP($D342,[1]Plan1!$B:$E,4,0))</f>
        <v>0</v>
      </c>
      <c r="BX342" s="19">
        <f>(P342+AB342+AN342+AZ342+BL342)/(VLOOKUP($D342,[1]Plan1!$B:$E,4,0))</f>
        <v>0</v>
      </c>
      <c r="BY342" s="20">
        <f>(Q342+AC342+AO342+BA342+BM342)/(VLOOKUP($D342,[1]Plan1!$B:$E,4,0))</f>
        <v>0</v>
      </c>
      <c r="BZ342" s="19">
        <f>(R342+AD342+AP342+BB342+BN342)/(VLOOKUP($D342,[1]Plan1!$B:$E,4,0))</f>
        <v>0</v>
      </c>
      <c r="CA342" s="20">
        <f>(S342+AE342+AQ342+BC342+BO342)/(VLOOKUP($D342,[1]Plan1!$B:$E,4,0))</f>
        <v>0</v>
      </c>
      <c r="CB342" s="19">
        <f>(T342+AF342+AR342+BD342+BP342)/(VLOOKUP($D342,[1]Plan1!$B:$E,4,0))</f>
        <v>0</v>
      </c>
      <c r="CC342" s="20">
        <f>(U342+AG342+AS342+BE342+BQ342)/(VLOOKUP($D342,[1]Plan1!$B:$E,4,0))</f>
        <v>0</v>
      </c>
      <c r="CD342" s="19">
        <f>(V342+AH342+AT342+BF342+BR342)/(VLOOKUP($D342,[1]Plan1!$B:$E,4,0))</f>
        <v>0</v>
      </c>
      <c r="CE342" s="18"/>
      <c r="CF342" s="19">
        <f>ROUND((((VLOOKUP($D342,[1]Plan1!$B:$C,2,0)/25) * (VLOOKUP(CF$1,[2]Plan1!$A:$B,2,0))) * BT342),0)</f>
        <v>0</v>
      </c>
      <c r="CG342" s="20">
        <f>ROUND((((VLOOKUP($D342,[1]Plan1!$B:$C,2,0)/25) * (VLOOKUP(CG$1,[2]Plan1!$A:$B,2,0))) * BU342),0)</f>
        <v>0</v>
      </c>
      <c r="CH342" s="19">
        <f>ROUND((((VLOOKUP($D342,[1]Plan1!$B:$C,2,0)/25) * (VLOOKUP(CH$1,[2]Plan1!$A:$B,2,0))) * BV342),0)</f>
        <v>0</v>
      </c>
      <c r="CI342" s="20">
        <f>ROUND((((VLOOKUP($D342,[1]Plan1!$B:$C,2,0)/25) * (VLOOKUP(CI$1,[2]Plan1!$A:$B,2,0))) * BW342),0)</f>
        <v>0</v>
      </c>
      <c r="CJ342" s="19">
        <f>ROUND((((VLOOKUP($D342,[1]Plan1!$B:$C,2,0)/25) * (VLOOKUP(CJ$1,[2]Plan1!$A:$B,2,0))) * BX342),0)</f>
        <v>0</v>
      </c>
      <c r="CK342" s="20">
        <f>ROUND((((VLOOKUP($D342,[1]Plan1!$B:$C,2,0)/25) * (VLOOKUP(CK$1,[2]Plan1!$A:$B,2,0))) * BY342),0)</f>
        <v>0</v>
      </c>
      <c r="CL342" s="19">
        <f>ROUND((((VLOOKUP($D342,[1]Plan1!$B:$C,2,0)/25) * (VLOOKUP(CL$1,[2]Plan1!$A:$B,2,0))) * BZ342),0)</f>
        <v>0</v>
      </c>
      <c r="CM342" s="20">
        <f>ROUND((((VLOOKUP($D342,[1]Plan1!$B:$C,2,0)/25) * (VLOOKUP(CM$1,[2]Plan1!$A:$B,2,0))) * CA342),0)</f>
        <v>0</v>
      </c>
      <c r="CN342" s="19">
        <f>ROUND((((VLOOKUP($D342,[1]Plan1!$B:$C,2,0)/25) * (VLOOKUP(CN$1,[2]Plan1!$A:$B,2,0))) * CB342),0)</f>
        <v>0</v>
      </c>
      <c r="CO342" s="20">
        <f>ROUND((((VLOOKUP($D342,[1]Plan1!$B:$C,2,0)/25) * (VLOOKUP(CO$1,[2]Plan1!$A:$B,2,0))) * CC342),0)</f>
        <v>0</v>
      </c>
      <c r="CP342" s="19">
        <f>ROUND((((VLOOKUP($D342,[1]Plan1!$B:$C,2,0)/25) * (VLOOKUP(CP$1,[2]Plan1!$A:$B,2,0))) * CD342),0)</f>
        <v>0</v>
      </c>
      <c r="CQ342" s="18"/>
      <c r="CR342" s="20">
        <f t="shared" si="20"/>
        <v>0</v>
      </c>
      <c r="CS342" s="19">
        <f>VLOOKUP(D342,[1]Plan1!$B:$C,2,0)</f>
        <v>100</v>
      </c>
      <c r="CT342" s="17">
        <f t="shared" si="21"/>
        <v>-100</v>
      </c>
      <c r="CU342" s="21">
        <f t="shared" si="23"/>
        <v>0</v>
      </c>
      <c r="CV342" s="2"/>
      <c r="CW342" s="2"/>
      <c r="CX342" s="2"/>
      <c r="CY342" s="2"/>
    </row>
    <row r="343" spans="1:103" ht="18.75" hidden="1">
      <c r="A343" s="8" t="s">
        <v>19</v>
      </c>
      <c r="B343" s="15" t="s">
        <v>52</v>
      </c>
      <c r="C343" s="15" t="s">
        <v>21</v>
      </c>
      <c r="D343" s="16" t="s">
        <v>194</v>
      </c>
      <c r="E343" s="16" t="str">
        <f>VLOOKUP(D343,[1]Plan1!$B:$D,3,0)</f>
        <v>01/06/20 a 30/06/20</v>
      </c>
      <c r="F343" s="13">
        <v>81071</v>
      </c>
      <c r="G343" s="13">
        <v>8856</v>
      </c>
      <c r="H343" s="14" t="s">
        <v>64</v>
      </c>
      <c r="I343" s="17" t="str">
        <f t="shared" si="22"/>
        <v/>
      </c>
      <c r="J343" s="17">
        <f>VLOOKUP(D343,[1]Plan1!$B:$E,4,0)</f>
        <v>5</v>
      </c>
      <c r="K343" s="18"/>
      <c r="L343" s="10">
        <v>0</v>
      </c>
      <c r="M343" s="11">
        <v>0</v>
      </c>
      <c r="N343" s="10">
        <v>0</v>
      </c>
      <c r="O343" s="11">
        <v>0</v>
      </c>
      <c r="P343" s="10">
        <v>0</v>
      </c>
      <c r="Q343" s="11">
        <v>0</v>
      </c>
      <c r="R343" s="10">
        <v>0</v>
      </c>
      <c r="S343" s="11">
        <v>0</v>
      </c>
      <c r="T343" s="10">
        <v>0</v>
      </c>
      <c r="U343" s="11">
        <v>0</v>
      </c>
      <c r="V343" s="10">
        <v>0</v>
      </c>
      <c r="W343" s="12"/>
      <c r="X343" s="10">
        <v>0</v>
      </c>
      <c r="Y343" s="11">
        <v>0</v>
      </c>
      <c r="Z343" s="10">
        <v>0</v>
      </c>
      <c r="AA343" s="11">
        <v>0</v>
      </c>
      <c r="AB343" s="10">
        <v>0</v>
      </c>
      <c r="AC343" s="11">
        <v>0</v>
      </c>
      <c r="AD343" s="10">
        <v>0</v>
      </c>
      <c r="AE343" s="11">
        <v>0</v>
      </c>
      <c r="AF343" s="10">
        <v>0</v>
      </c>
      <c r="AG343" s="11">
        <v>0</v>
      </c>
      <c r="AH343" s="10">
        <v>0</v>
      </c>
      <c r="AI343" s="12"/>
      <c r="AJ343" s="10">
        <v>0</v>
      </c>
      <c r="AK343" s="11">
        <v>0</v>
      </c>
      <c r="AL343" s="10">
        <v>0</v>
      </c>
      <c r="AM343" s="11">
        <v>0</v>
      </c>
      <c r="AN343" s="10">
        <v>0</v>
      </c>
      <c r="AO343" s="11">
        <v>0</v>
      </c>
      <c r="AP343" s="10">
        <v>0</v>
      </c>
      <c r="AQ343" s="11">
        <v>0</v>
      </c>
      <c r="AR343" s="10">
        <v>0</v>
      </c>
      <c r="AS343" s="11">
        <v>0</v>
      </c>
      <c r="AT343" s="10">
        <v>0</v>
      </c>
      <c r="AU343" s="12"/>
      <c r="AV343" s="10">
        <v>0</v>
      </c>
      <c r="AW343" s="11">
        <v>0</v>
      </c>
      <c r="AX343" s="10">
        <v>0</v>
      </c>
      <c r="AY343" s="11">
        <v>0</v>
      </c>
      <c r="AZ343" s="10">
        <v>0</v>
      </c>
      <c r="BA343" s="11">
        <v>0</v>
      </c>
      <c r="BB343" s="10">
        <v>0</v>
      </c>
      <c r="BC343" s="11">
        <v>0</v>
      </c>
      <c r="BD343" s="10">
        <v>0</v>
      </c>
      <c r="BE343" s="11">
        <v>0</v>
      </c>
      <c r="BF343" s="10">
        <v>0</v>
      </c>
      <c r="BG343" s="12"/>
      <c r="BH343" s="10">
        <v>0</v>
      </c>
      <c r="BI343" s="11">
        <v>0</v>
      </c>
      <c r="BJ343" s="10">
        <v>0</v>
      </c>
      <c r="BK343" s="11">
        <v>0</v>
      </c>
      <c r="BL343" s="10">
        <v>0</v>
      </c>
      <c r="BM343" s="11">
        <v>0</v>
      </c>
      <c r="BN343" s="10">
        <v>0</v>
      </c>
      <c r="BO343" s="11">
        <v>0</v>
      </c>
      <c r="BP343" s="10">
        <v>0</v>
      </c>
      <c r="BQ343" s="11">
        <v>0</v>
      </c>
      <c r="BR343" s="10">
        <v>0</v>
      </c>
      <c r="BT343" s="19">
        <f>(L343+X343+AJ343+AV343+BH343)/(VLOOKUP($D343,[1]Plan1!$B:$E,4,0))</f>
        <v>0</v>
      </c>
      <c r="BU343" s="20">
        <f>(M343+Y343+AK343+AW343+BI343)/(VLOOKUP($D343,[1]Plan1!$B:$E,4,0))</f>
        <v>0</v>
      </c>
      <c r="BV343" s="19">
        <f>(N343+Z343+AL343+AX343+BJ343)/(VLOOKUP($D343,[1]Plan1!$B:$E,4,0))</f>
        <v>0</v>
      </c>
      <c r="BW343" s="20">
        <f>(O343+AA343+AM343+AY343+BK343)/(VLOOKUP($D343,[1]Plan1!$B:$E,4,0))</f>
        <v>0</v>
      </c>
      <c r="BX343" s="19">
        <f>(P343+AB343+AN343+AZ343+BL343)/(VLOOKUP($D343,[1]Plan1!$B:$E,4,0))</f>
        <v>0</v>
      </c>
      <c r="BY343" s="20">
        <f>(Q343+AC343+AO343+BA343+BM343)/(VLOOKUP($D343,[1]Plan1!$B:$E,4,0))</f>
        <v>0</v>
      </c>
      <c r="BZ343" s="19">
        <f>(R343+AD343+AP343+BB343+BN343)/(VLOOKUP($D343,[1]Plan1!$B:$E,4,0))</f>
        <v>0</v>
      </c>
      <c r="CA343" s="20">
        <f>(S343+AE343+AQ343+BC343+BO343)/(VLOOKUP($D343,[1]Plan1!$B:$E,4,0))</f>
        <v>0</v>
      </c>
      <c r="CB343" s="19">
        <f>(T343+AF343+AR343+BD343+BP343)/(VLOOKUP($D343,[1]Plan1!$B:$E,4,0))</f>
        <v>0</v>
      </c>
      <c r="CC343" s="20">
        <f>(U343+AG343+AS343+BE343+BQ343)/(VLOOKUP($D343,[1]Plan1!$B:$E,4,0))</f>
        <v>0</v>
      </c>
      <c r="CD343" s="19">
        <f>(V343+AH343+AT343+BF343+BR343)/(VLOOKUP($D343,[1]Plan1!$B:$E,4,0))</f>
        <v>0</v>
      </c>
      <c r="CE343" s="18"/>
      <c r="CF343" s="19">
        <f>ROUND((((VLOOKUP($D343,[1]Plan1!$B:$C,2,0)/25) * (VLOOKUP(CF$1,[2]Plan1!$A:$B,2,0))) * BT343),0)</f>
        <v>0</v>
      </c>
      <c r="CG343" s="20">
        <f>ROUND((((VLOOKUP($D343,[1]Plan1!$B:$C,2,0)/25) * (VLOOKUP(CG$1,[2]Plan1!$A:$B,2,0))) * BU343),0)</f>
        <v>0</v>
      </c>
      <c r="CH343" s="19">
        <f>ROUND((((VLOOKUP($D343,[1]Plan1!$B:$C,2,0)/25) * (VLOOKUP(CH$1,[2]Plan1!$A:$B,2,0))) * BV343),0)</f>
        <v>0</v>
      </c>
      <c r="CI343" s="20">
        <f>ROUND((((VLOOKUP($D343,[1]Plan1!$B:$C,2,0)/25) * (VLOOKUP(CI$1,[2]Plan1!$A:$B,2,0))) * BW343),0)</f>
        <v>0</v>
      </c>
      <c r="CJ343" s="19">
        <f>ROUND((((VLOOKUP($D343,[1]Plan1!$B:$C,2,0)/25) * (VLOOKUP(CJ$1,[2]Plan1!$A:$B,2,0))) * BX343),0)</f>
        <v>0</v>
      </c>
      <c r="CK343" s="20">
        <f>ROUND((((VLOOKUP($D343,[1]Plan1!$B:$C,2,0)/25) * (VLOOKUP(CK$1,[2]Plan1!$A:$B,2,0))) * BY343),0)</f>
        <v>0</v>
      </c>
      <c r="CL343" s="19">
        <f>ROUND((((VLOOKUP($D343,[1]Plan1!$B:$C,2,0)/25) * (VLOOKUP(CL$1,[2]Plan1!$A:$B,2,0))) * BZ343),0)</f>
        <v>0</v>
      </c>
      <c r="CM343" s="20">
        <f>ROUND((((VLOOKUP($D343,[1]Plan1!$B:$C,2,0)/25) * (VLOOKUP(CM$1,[2]Plan1!$A:$B,2,0))) * CA343),0)</f>
        <v>0</v>
      </c>
      <c r="CN343" s="19">
        <f>ROUND((((VLOOKUP($D343,[1]Plan1!$B:$C,2,0)/25) * (VLOOKUP(CN$1,[2]Plan1!$A:$B,2,0))) * CB343),0)</f>
        <v>0</v>
      </c>
      <c r="CO343" s="20">
        <f>ROUND((((VLOOKUP($D343,[1]Plan1!$B:$C,2,0)/25) * (VLOOKUP(CO$1,[2]Plan1!$A:$B,2,0))) * CC343),0)</f>
        <v>0</v>
      </c>
      <c r="CP343" s="19">
        <f>ROUND((((VLOOKUP($D343,[1]Plan1!$B:$C,2,0)/25) * (VLOOKUP(CP$1,[2]Plan1!$A:$B,2,0))) * CD343),0)</f>
        <v>0</v>
      </c>
      <c r="CQ343" s="18"/>
      <c r="CR343" s="20">
        <f t="shared" si="20"/>
        <v>0</v>
      </c>
      <c r="CS343" s="19">
        <f>VLOOKUP(D343,[1]Plan1!$B:$C,2,0)</f>
        <v>100</v>
      </c>
      <c r="CT343" s="17">
        <f t="shared" si="21"/>
        <v>-100</v>
      </c>
      <c r="CU343" s="21">
        <f t="shared" si="23"/>
        <v>0</v>
      </c>
      <c r="CV343" s="2"/>
      <c r="CW343" s="2"/>
      <c r="CX343" s="2"/>
      <c r="CY343" s="2"/>
    </row>
    <row r="344" spans="1:103" ht="18.75" hidden="1">
      <c r="A344" s="8" t="s">
        <v>19</v>
      </c>
      <c r="B344" s="15" t="s">
        <v>52</v>
      </c>
      <c r="C344" s="15" t="s">
        <v>21</v>
      </c>
      <c r="D344" s="16" t="s">
        <v>194</v>
      </c>
      <c r="E344" s="16" t="str">
        <f>VLOOKUP(D344,[1]Plan1!$B:$D,3,0)</f>
        <v>01/06/20 a 30/06/20</v>
      </c>
      <c r="F344" s="13">
        <v>74507</v>
      </c>
      <c r="G344" s="13">
        <v>10988</v>
      </c>
      <c r="H344" s="14" t="s">
        <v>65</v>
      </c>
      <c r="I344" s="17" t="str">
        <f t="shared" si="22"/>
        <v/>
      </c>
      <c r="J344" s="17">
        <f>VLOOKUP(D344,[1]Plan1!$B:$E,4,0)</f>
        <v>5</v>
      </c>
      <c r="K344" s="18"/>
      <c r="L344" s="10">
        <v>0</v>
      </c>
      <c r="M344" s="11">
        <v>0</v>
      </c>
      <c r="N344" s="10">
        <v>0</v>
      </c>
      <c r="O344" s="11">
        <v>0</v>
      </c>
      <c r="P344" s="10">
        <v>0</v>
      </c>
      <c r="Q344" s="11">
        <v>0</v>
      </c>
      <c r="R344" s="10">
        <v>0</v>
      </c>
      <c r="S344" s="11">
        <v>0</v>
      </c>
      <c r="T344" s="10">
        <v>0</v>
      </c>
      <c r="U344" s="11">
        <v>0</v>
      </c>
      <c r="V344" s="10">
        <v>0</v>
      </c>
      <c r="W344" s="12"/>
      <c r="X344" s="10">
        <v>0</v>
      </c>
      <c r="Y344" s="11">
        <v>0</v>
      </c>
      <c r="Z344" s="10">
        <v>0</v>
      </c>
      <c r="AA344" s="11">
        <v>0</v>
      </c>
      <c r="AB344" s="10">
        <v>0</v>
      </c>
      <c r="AC344" s="11">
        <v>0</v>
      </c>
      <c r="AD344" s="10">
        <v>0</v>
      </c>
      <c r="AE344" s="11">
        <v>0</v>
      </c>
      <c r="AF344" s="10">
        <v>0</v>
      </c>
      <c r="AG344" s="11">
        <v>0</v>
      </c>
      <c r="AH344" s="10">
        <v>0</v>
      </c>
      <c r="AI344" s="12"/>
      <c r="AJ344" s="10">
        <v>0</v>
      </c>
      <c r="AK344" s="11">
        <v>0</v>
      </c>
      <c r="AL344" s="10">
        <v>0</v>
      </c>
      <c r="AM344" s="11">
        <v>0</v>
      </c>
      <c r="AN344" s="10">
        <v>0</v>
      </c>
      <c r="AO344" s="11">
        <v>0</v>
      </c>
      <c r="AP344" s="10">
        <v>0</v>
      </c>
      <c r="AQ344" s="11">
        <v>0</v>
      </c>
      <c r="AR344" s="10">
        <v>0</v>
      </c>
      <c r="AS344" s="11">
        <v>0</v>
      </c>
      <c r="AT344" s="10">
        <v>0</v>
      </c>
      <c r="AU344" s="12"/>
      <c r="AV344" s="10">
        <v>0</v>
      </c>
      <c r="AW344" s="11">
        <v>0</v>
      </c>
      <c r="AX344" s="10">
        <v>0</v>
      </c>
      <c r="AY344" s="11">
        <v>0</v>
      </c>
      <c r="AZ344" s="10">
        <v>0</v>
      </c>
      <c r="BA344" s="11">
        <v>0</v>
      </c>
      <c r="BB344" s="10">
        <v>0</v>
      </c>
      <c r="BC344" s="11">
        <v>0</v>
      </c>
      <c r="BD344" s="10">
        <v>0</v>
      </c>
      <c r="BE344" s="11">
        <v>0</v>
      </c>
      <c r="BF344" s="10">
        <v>0</v>
      </c>
      <c r="BG344" s="12"/>
      <c r="BH344" s="10">
        <v>0</v>
      </c>
      <c r="BI344" s="11">
        <v>0</v>
      </c>
      <c r="BJ344" s="10">
        <v>0</v>
      </c>
      <c r="BK344" s="11">
        <v>0</v>
      </c>
      <c r="BL344" s="10">
        <v>0</v>
      </c>
      <c r="BM344" s="11">
        <v>0</v>
      </c>
      <c r="BN344" s="10">
        <v>0</v>
      </c>
      <c r="BO344" s="11">
        <v>0</v>
      </c>
      <c r="BP344" s="10">
        <v>0</v>
      </c>
      <c r="BQ344" s="11">
        <v>0</v>
      </c>
      <c r="BR344" s="10">
        <v>0</v>
      </c>
      <c r="BT344" s="19">
        <f>(L344+X344+AJ344+AV344+BH344)/(VLOOKUP($D344,[1]Plan1!$B:$E,4,0))</f>
        <v>0</v>
      </c>
      <c r="BU344" s="20">
        <f>(M344+Y344+AK344+AW344+BI344)/(VLOOKUP($D344,[1]Plan1!$B:$E,4,0))</f>
        <v>0</v>
      </c>
      <c r="BV344" s="19">
        <f>(N344+Z344+AL344+AX344+BJ344)/(VLOOKUP($D344,[1]Plan1!$B:$E,4,0))</f>
        <v>0</v>
      </c>
      <c r="BW344" s="20">
        <f>(O344+AA344+AM344+AY344+BK344)/(VLOOKUP($D344,[1]Plan1!$B:$E,4,0))</f>
        <v>0</v>
      </c>
      <c r="BX344" s="19">
        <f>(P344+AB344+AN344+AZ344+BL344)/(VLOOKUP($D344,[1]Plan1!$B:$E,4,0))</f>
        <v>0</v>
      </c>
      <c r="BY344" s="20">
        <f>(Q344+AC344+AO344+BA344+BM344)/(VLOOKUP($D344,[1]Plan1!$B:$E,4,0))</f>
        <v>0</v>
      </c>
      <c r="BZ344" s="19">
        <f>(R344+AD344+AP344+BB344+BN344)/(VLOOKUP($D344,[1]Plan1!$B:$E,4,0))</f>
        <v>0</v>
      </c>
      <c r="CA344" s="20">
        <f>(S344+AE344+AQ344+BC344+BO344)/(VLOOKUP($D344,[1]Plan1!$B:$E,4,0))</f>
        <v>0</v>
      </c>
      <c r="CB344" s="19">
        <f>(T344+AF344+AR344+BD344+BP344)/(VLOOKUP($D344,[1]Plan1!$B:$E,4,0))</f>
        <v>0</v>
      </c>
      <c r="CC344" s="20">
        <f>(U344+AG344+AS344+BE344+BQ344)/(VLOOKUP($D344,[1]Plan1!$B:$E,4,0))</f>
        <v>0</v>
      </c>
      <c r="CD344" s="19">
        <f>(V344+AH344+AT344+BF344+BR344)/(VLOOKUP($D344,[1]Plan1!$B:$E,4,0))</f>
        <v>0</v>
      </c>
      <c r="CE344" s="18"/>
      <c r="CF344" s="19">
        <f>ROUND((((VLOOKUP($D344,[1]Plan1!$B:$C,2,0)/25) * (VLOOKUP(CF$1,[2]Plan1!$A:$B,2,0))) * BT344),0)</f>
        <v>0</v>
      </c>
      <c r="CG344" s="20">
        <f>ROUND((((VLOOKUP($D344,[1]Plan1!$B:$C,2,0)/25) * (VLOOKUP(CG$1,[2]Plan1!$A:$B,2,0))) * BU344),0)</f>
        <v>0</v>
      </c>
      <c r="CH344" s="19">
        <f>ROUND((((VLOOKUP($D344,[1]Plan1!$B:$C,2,0)/25) * (VLOOKUP(CH$1,[2]Plan1!$A:$B,2,0))) * BV344),0)</f>
        <v>0</v>
      </c>
      <c r="CI344" s="20">
        <f>ROUND((((VLOOKUP($D344,[1]Plan1!$B:$C,2,0)/25) * (VLOOKUP(CI$1,[2]Plan1!$A:$B,2,0))) * BW344),0)</f>
        <v>0</v>
      </c>
      <c r="CJ344" s="19">
        <f>ROUND((((VLOOKUP($D344,[1]Plan1!$B:$C,2,0)/25) * (VLOOKUP(CJ$1,[2]Plan1!$A:$B,2,0))) * BX344),0)</f>
        <v>0</v>
      </c>
      <c r="CK344" s="20">
        <f>ROUND((((VLOOKUP($D344,[1]Plan1!$B:$C,2,0)/25) * (VLOOKUP(CK$1,[2]Plan1!$A:$B,2,0))) * BY344),0)</f>
        <v>0</v>
      </c>
      <c r="CL344" s="19">
        <f>ROUND((((VLOOKUP($D344,[1]Plan1!$B:$C,2,0)/25) * (VLOOKUP(CL$1,[2]Plan1!$A:$B,2,0))) * BZ344),0)</f>
        <v>0</v>
      </c>
      <c r="CM344" s="20">
        <f>ROUND((((VLOOKUP($D344,[1]Plan1!$B:$C,2,0)/25) * (VLOOKUP(CM$1,[2]Plan1!$A:$B,2,0))) * CA344),0)</f>
        <v>0</v>
      </c>
      <c r="CN344" s="19">
        <f>ROUND((((VLOOKUP($D344,[1]Plan1!$B:$C,2,0)/25) * (VLOOKUP(CN$1,[2]Plan1!$A:$B,2,0))) * CB344),0)</f>
        <v>0</v>
      </c>
      <c r="CO344" s="20">
        <f>ROUND((((VLOOKUP($D344,[1]Plan1!$B:$C,2,0)/25) * (VLOOKUP(CO$1,[2]Plan1!$A:$B,2,0))) * CC344),0)</f>
        <v>0</v>
      </c>
      <c r="CP344" s="19">
        <f>ROUND((((VLOOKUP($D344,[1]Plan1!$B:$C,2,0)/25) * (VLOOKUP(CP$1,[2]Plan1!$A:$B,2,0))) * CD344),0)</f>
        <v>0</v>
      </c>
      <c r="CQ344" s="18"/>
      <c r="CR344" s="20">
        <f t="shared" si="20"/>
        <v>0</v>
      </c>
      <c r="CS344" s="19">
        <f>VLOOKUP(D344,[1]Plan1!$B:$C,2,0)</f>
        <v>100</v>
      </c>
      <c r="CT344" s="17">
        <f t="shared" si="21"/>
        <v>-100</v>
      </c>
      <c r="CU344" s="21">
        <f t="shared" si="23"/>
        <v>0</v>
      </c>
      <c r="CV344" s="2"/>
      <c r="CW344" s="2"/>
      <c r="CX344" s="2"/>
      <c r="CY344" s="2"/>
    </row>
    <row r="345" spans="1:103" ht="18.75" hidden="1">
      <c r="A345" s="8" t="s">
        <v>19</v>
      </c>
      <c r="B345" s="15" t="s">
        <v>52</v>
      </c>
      <c r="C345" s="15" t="s">
        <v>21</v>
      </c>
      <c r="D345" s="16" t="s">
        <v>194</v>
      </c>
      <c r="E345" s="16" t="str">
        <f>VLOOKUP(D345,[1]Plan1!$B:$D,3,0)</f>
        <v>01/06/20 a 30/06/20</v>
      </c>
      <c r="F345" s="13">
        <v>67320</v>
      </c>
      <c r="G345" s="13">
        <v>8543</v>
      </c>
      <c r="H345" s="14" t="s">
        <v>66</v>
      </c>
      <c r="I345" s="17" t="str">
        <f t="shared" si="22"/>
        <v/>
      </c>
      <c r="J345" s="17">
        <f>VLOOKUP(D345,[1]Plan1!$B:$E,4,0)</f>
        <v>5</v>
      </c>
      <c r="K345" s="18"/>
      <c r="L345" s="10">
        <v>0</v>
      </c>
      <c r="M345" s="11">
        <v>0</v>
      </c>
      <c r="N345" s="10">
        <v>0</v>
      </c>
      <c r="O345" s="11">
        <v>0</v>
      </c>
      <c r="P345" s="10">
        <v>0</v>
      </c>
      <c r="Q345" s="11">
        <v>0</v>
      </c>
      <c r="R345" s="10">
        <v>0</v>
      </c>
      <c r="S345" s="11">
        <v>0</v>
      </c>
      <c r="T345" s="10">
        <v>0</v>
      </c>
      <c r="U345" s="11">
        <v>0</v>
      </c>
      <c r="V345" s="10">
        <v>0</v>
      </c>
      <c r="W345" s="12"/>
      <c r="X345" s="10">
        <v>0</v>
      </c>
      <c r="Y345" s="11">
        <v>0</v>
      </c>
      <c r="Z345" s="10">
        <v>0</v>
      </c>
      <c r="AA345" s="11">
        <v>0</v>
      </c>
      <c r="AB345" s="10">
        <v>0</v>
      </c>
      <c r="AC345" s="11">
        <v>0</v>
      </c>
      <c r="AD345" s="10">
        <v>0</v>
      </c>
      <c r="AE345" s="11">
        <v>0</v>
      </c>
      <c r="AF345" s="10">
        <v>0</v>
      </c>
      <c r="AG345" s="11">
        <v>0</v>
      </c>
      <c r="AH345" s="10">
        <v>0</v>
      </c>
      <c r="AI345" s="12"/>
      <c r="AJ345" s="10">
        <v>0</v>
      </c>
      <c r="AK345" s="11">
        <v>0</v>
      </c>
      <c r="AL345" s="10">
        <v>0</v>
      </c>
      <c r="AM345" s="11">
        <v>0</v>
      </c>
      <c r="AN345" s="10">
        <v>0</v>
      </c>
      <c r="AO345" s="11">
        <v>0</v>
      </c>
      <c r="AP345" s="10">
        <v>0</v>
      </c>
      <c r="AQ345" s="11">
        <v>0</v>
      </c>
      <c r="AR345" s="10">
        <v>0</v>
      </c>
      <c r="AS345" s="11">
        <v>0</v>
      </c>
      <c r="AT345" s="10">
        <v>0</v>
      </c>
      <c r="AU345" s="12"/>
      <c r="AV345" s="10">
        <v>0</v>
      </c>
      <c r="AW345" s="11">
        <v>0</v>
      </c>
      <c r="AX345" s="10">
        <v>0</v>
      </c>
      <c r="AY345" s="11">
        <v>0</v>
      </c>
      <c r="AZ345" s="10">
        <v>0</v>
      </c>
      <c r="BA345" s="11">
        <v>0</v>
      </c>
      <c r="BB345" s="10">
        <v>0</v>
      </c>
      <c r="BC345" s="11">
        <v>0</v>
      </c>
      <c r="BD345" s="10">
        <v>0</v>
      </c>
      <c r="BE345" s="11">
        <v>0</v>
      </c>
      <c r="BF345" s="10">
        <v>0</v>
      </c>
      <c r="BG345" s="12"/>
      <c r="BH345" s="10">
        <v>0</v>
      </c>
      <c r="BI345" s="11">
        <v>0</v>
      </c>
      <c r="BJ345" s="10">
        <v>0</v>
      </c>
      <c r="BK345" s="11">
        <v>0</v>
      </c>
      <c r="BL345" s="10">
        <v>0</v>
      </c>
      <c r="BM345" s="11">
        <v>0</v>
      </c>
      <c r="BN345" s="10">
        <v>0</v>
      </c>
      <c r="BO345" s="11">
        <v>0</v>
      </c>
      <c r="BP345" s="10">
        <v>0</v>
      </c>
      <c r="BQ345" s="11">
        <v>0</v>
      </c>
      <c r="BR345" s="10">
        <v>0</v>
      </c>
      <c r="BT345" s="19">
        <f>(L345+X345+AJ345+AV345+BH345)/(VLOOKUP($D345,[1]Plan1!$B:$E,4,0))</f>
        <v>0</v>
      </c>
      <c r="BU345" s="20">
        <f>(M345+Y345+AK345+AW345+BI345)/(VLOOKUP($D345,[1]Plan1!$B:$E,4,0))</f>
        <v>0</v>
      </c>
      <c r="BV345" s="19">
        <f>(N345+Z345+AL345+AX345+BJ345)/(VLOOKUP($D345,[1]Plan1!$B:$E,4,0))</f>
        <v>0</v>
      </c>
      <c r="BW345" s="20">
        <f>(O345+AA345+AM345+AY345+BK345)/(VLOOKUP($D345,[1]Plan1!$B:$E,4,0))</f>
        <v>0</v>
      </c>
      <c r="BX345" s="19">
        <f>(P345+AB345+AN345+AZ345+BL345)/(VLOOKUP($D345,[1]Plan1!$B:$E,4,0))</f>
        <v>0</v>
      </c>
      <c r="BY345" s="20">
        <f>(Q345+AC345+AO345+BA345+BM345)/(VLOOKUP($D345,[1]Plan1!$B:$E,4,0))</f>
        <v>0</v>
      </c>
      <c r="BZ345" s="19">
        <f>(R345+AD345+AP345+BB345+BN345)/(VLOOKUP($D345,[1]Plan1!$B:$E,4,0))</f>
        <v>0</v>
      </c>
      <c r="CA345" s="20">
        <f>(S345+AE345+AQ345+BC345+BO345)/(VLOOKUP($D345,[1]Plan1!$B:$E,4,0))</f>
        <v>0</v>
      </c>
      <c r="CB345" s="19">
        <f>(T345+AF345+AR345+BD345+BP345)/(VLOOKUP($D345,[1]Plan1!$B:$E,4,0))</f>
        <v>0</v>
      </c>
      <c r="CC345" s="20">
        <f>(U345+AG345+AS345+BE345+BQ345)/(VLOOKUP($D345,[1]Plan1!$B:$E,4,0))</f>
        <v>0</v>
      </c>
      <c r="CD345" s="19">
        <f>(V345+AH345+AT345+BF345+BR345)/(VLOOKUP($D345,[1]Plan1!$B:$E,4,0))</f>
        <v>0</v>
      </c>
      <c r="CE345" s="18"/>
      <c r="CF345" s="19">
        <f>ROUND((((VLOOKUP($D345,[1]Plan1!$B:$C,2,0)/25) * (VLOOKUP(CF$1,[2]Plan1!$A:$B,2,0))) * BT345),0)</f>
        <v>0</v>
      </c>
      <c r="CG345" s="20">
        <f>ROUND((((VLOOKUP($D345,[1]Plan1!$B:$C,2,0)/25) * (VLOOKUP(CG$1,[2]Plan1!$A:$B,2,0))) * BU345),0)</f>
        <v>0</v>
      </c>
      <c r="CH345" s="19">
        <f>ROUND((((VLOOKUP($D345,[1]Plan1!$B:$C,2,0)/25) * (VLOOKUP(CH$1,[2]Plan1!$A:$B,2,0))) * BV345),0)</f>
        <v>0</v>
      </c>
      <c r="CI345" s="20">
        <f>ROUND((((VLOOKUP($D345,[1]Plan1!$B:$C,2,0)/25) * (VLOOKUP(CI$1,[2]Plan1!$A:$B,2,0))) * BW345),0)</f>
        <v>0</v>
      </c>
      <c r="CJ345" s="19">
        <f>ROUND((((VLOOKUP($D345,[1]Plan1!$B:$C,2,0)/25) * (VLOOKUP(CJ$1,[2]Plan1!$A:$B,2,0))) * BX345),0)</f>
        <v>0</v>
      </c>
      <c r="CK345" s="20">
        <f>ROUND((((VLOOKUP($D345,[1]Plan1!$B:$C,2,0)/25) * (VLOOKUP(CK$1,[2]Plan1!$A:$B,2,0))) * BY345),0)</f>
        <v>0</v>
      </c>
      <c r="CL345" s="19">
        <f>ROUND((((VLOOKUP($D345,[1]Plan1!$B:$C,2,0)/25) * (VLOOKUP(CL$1,[2]Plan1!$A:$B,2,0))) * BZ345),0)</f>
        <v>0</v>
      </c>
      <c r="CM345" s="20">
        <f>ROUND((((VLOOKUP($D345,[1]Plan1!$B:$C,2,0)/25) * (VLOOKUP(CM$1,[2]Plan1!$A:$B,2,0))) * CA345),0)</f>
        <v>0</v>
      </c>
      <c r="CN345" s="19">
        <f>ROUND((((VLOOKUP($D345,[1]Plan1!$B:$C,2,0)/25) * (VLOOKUP(CN$1,[2]Plan1!$A:$B,2,0))) * CB345),0)</f>
        <v>0</v>
      </c>
      <c r="CO345" s="20">
        <f>ROUND((((VLOOKUP($D345,[1]Plan1!$B:$C,2,0)/25) * (VLOOKUP(CO$1,[2]Plan1!$A:$B,2,0))) * CC345),0)</f>
        <v>0</v>
      </c>
      <c r="CP345" s="19">
        <f>ROUND((((VLOOKUP($D345,[1]Plan1!$B:$C,2,0)/25) * (VLOOKUP(CP$1,[2]Plan1!$A:$B,2,0))) * CD345),0)</f>
        <v>0</v>
      </c>
      <c r="CQ345" s="18"/>
      <c r="CR345" s="20">
        <f t="shared" si="20"/>
        <v>0</v>
      </c>
      <c r="CS345" s="19">
        <f>VLOOKUP(D345,[1]Plan1!$B:$C,2,0)</f>
        <v>100</v>
      </c>
      <c r="CT345" s="17">
        <f t="shared" si="21"/>
        <v>-100</v>
      </c>
      <c r="CU345" s="21">
        <f t="shared" si="23"/>
        <v>0</v>
      </c>
      <c r="CV345" s="2"/>
      <c r="CW345" s="2"/>
      <c r="CX345" s="2"/>
      <c r="CY345" s="2"/>
    </row>
    <row r="346" spans="1:103" ht="18.75" hidden="1">
      <c r="A346" s="8" t="s">
        <v>19</v>
      </c>
      <c r="B346" s="15" t="s">
        <v>52</v>
      </c>
      <c r="C346" s="15" t="s">
        <v>21</v>
      </c>
      <c r="D346" s="16" t="s">
        <v>194</v>
      </c>
      <c r="E346" s="16" t="str">
        <f>VLOOKUP(D346,[1]Plan1!$B:$D,3,0)</f>
        <v>01/06/20 a 30/06/20</v>
      </c>
      <c r="F346" s="13">
        <v>83262</v>
      </c>
      <c r="G346" s="13">
        <v>10242</v>
      </c>
      <c r="H346" s="14" t="s">
        <v>67</v>
      </c>
      <c r="I346" s="17" t="str">
        <f t="shared" si="22"/>
        <v/>
      </c>
      <c r="J346" s="17">
        <f>VLOOKUP(D346,[1]Plan1!$B:$E,4,0)</f>
        <v>5</v>
      </c>
      <c r="K346" s="18"/>
      <c r="L346" s="10">
        <v>0</v>
      </c>
      <c r="M346" s="11">
        <v>0</v>
      </c>
      <c r="N346" s="10">
        <v>0</v>
      </c>
      <c r="O346" s="11">
        <v>0</v>
      </c>
      <c r="P346" s="10">
        <v>0</v>
      </c>
      <c r="Q346" s="11">
        <v>0</v>
      </c>
      <c r="R346" s="10">
        <v>0</v>
      </c>
      <c r="S346" s="11">
        <v>0</v>
      </c>
      <c r="T346" s="10">
        <v>0</v>
      </c>
      <c r="U346" s="11">
        <v>0</v>
      </c>
      <c r="V346" s="10">
        <v>0</v>
      </c>
      <c r="W346" s="12"/>
      <c r="X346" s="10">
        <v>0</v>
      </c>
      <c r="Y346" s="11">
        <v>0</v>
      </c>
      <c r="Z346" s="10">
        <v>0</v>
      </c>
      <c r="AA346" s="11">
        <v>0</v>
      </c>
      <c r="AB346" s="10">
        <v>0</v>
      </c>
      <c r="AC346" s="11">
        <v>0</v>
      </c>
      <c r="AD346" s="10">
        <v>0</v>
      </c>
      <c r="AE346" s="11">
        <v>0</v>
      </c>
      <c r="AF346" s="10">
        <v>0</v>
      </c>
      <c r="AG346" s="11">
        <v>0</v>
      </c>
      <c r="AH346" s="10">
        <v>0</v>
      </c>
      <c r="AI346" s="12"/>
      <c r="AJ346" s="10">
        <v>0</v>
      </c>
      <c r="AK346" s="11">
        <v>0</v>
      </c>
      <c r="AL346" s="10">
        <v>0</v>
      </c>
      <c r="AM346" s="11">
        <v>0</v>
      </c>
      <c r="AN346" s="10">
        <v>0</v>
      </c>
      <c r="AO346" s="11">
        <v>0</v>
      </c>
      <c r="AP346" s="10">
        <v>0</v>
      </c>
      <c r="AQ346" s="11">
        <v>0</v>
      </c>
      <c r="AR346" s="10">
        <v>0</v>
      </c>
      <c r="AS346" s="11">
        <v>0</v>
      </c>
      <c r="AT346" s="10">
        <v>0</v>
      </c>
      <c r="AU346" s="12"/>
      <c r="AV346" s="10">
        <v>0</v>
      </c>
      <c r="AW346" s="11">
        <v>0</v>
      </c>
      <c r="AX346" s="10">
        <v>0</v>
      </c>
      <c r="AY346" s="11">
        <v>0</v>
      </c>
      <c r="AZ346" s="10">
        <v>0</v>
      </c>
      <c r="BA346" s="11">
        <v>0</v>
      </c>
      <c r="BB346" s="10">
        <v>0</v>
      </c>
      <c r="BC346" s="11">
        <v>0</v>
      </c>
      <c r="BD346" s="10">
        <v>0</v>
      </c>
      <c r="BE346" s="11">
        <v>0</v>
      </c>
      <c r="BF346" s="10">
        <v>0</v>
      </c>
      <c r="BG346" s="12"/>
      <c r="BH346" s="10">
        <v>0</v>
      </c>
      <c r="BI346" s="11">
        <v>0</v>
      </c>
      <c r="BJ346" s="10">
        <v>0</v>
      </c>
      <c r="BK346" s="11">
        <v>0</v>
      </c>
      <c r="BL346" s="10">
        <v>0</v>
      </c>
      <c r="BM346" s="11">
        <v>0</v>
      </c>
      <c r="BN346" s="10">
        <v>0</v>
      </c>
      <c r="BO346" s="11">
        <v>0</v>
      </c>
      <c r="BP346" s="10">
        <v>0</v>
      </c>
      <c r="BQ346" s="11">
        <v>0</v>
      </c>
      <c r="BR346" s="10">
        <v>0</v>
      </c>
      <c r="BT346" s="19">
        <f>(L346+X346+AJ346+AV346+BH346)/(VLOOKUP($D346,[1]Plan1!$B:$E,4,0))</f>
        <v>0</v>
      </c>
      <c r="BU346" s="20">
        <f>(M346+Y346+AK346+AW346+BI346)/(VLOOKUP($D346,[1]Plan1!$B:$E,4,0))</f>
        <v>0</v>
      </c>
      <c r="BV346" s="19">
        <f>(N346+Z346+AL346+AX346+BJ346)/(VLOOKUP($D346,[1]Plan1!$B:$E,4,0))</f>
        <v>0</v>
      </c>
      <c r="BW346" s="20">
        <f>(O346+AA346+AM346+AY346+BK346)/(VLOOKUP($D346,[1]Plan1!$B:$E,4,0))</f>
        <v>0</v>
      </c>
      <c r="BX346" s="19">
        <f>(P346+AB346+AN346+AZ346+BL346)/(VLOOKUP($D346,[1]Plan1!$B:$E,4,0))</f>
        <v>0</v>
      </c>
      <c r="BY346" s="20">
        <f>(Q346+AC346+AO346+BA346+BM346)/(VLOOKUP($D346,[1]Plan1!$B:$E,4,0))</f>
        <v>0</v>
      </c>
      <c r="BZ346" s="19">
        <f>(R346+AD346+AP346+BB346+BN346)/(VLOOKUP($D346,[1]Plan1!$B:$E,4,0))</f>
        <v>0</v>
      </c>
      <c r="CA346" s="20">
        <f>(S346+AE346+AQ346+BC346+BO346)/(VLOOKUP($D346,[1]Plan1!$B:$E,4,0))</f>
        <v>0</v>
      </c>
      <c r="CB346" s="19">
        <f>(T346+AF346+AR346+BD346+BP346)/(VLOOKUP($D346,[1]Plan1!$B:$E,4,0))</f>
        <v>0</v>
      </c>
      <c r="CC346" s="20">
        <f>(U346+AG346+AS346+BE346+BQ346)/(VLOOKUP($D346,[1]Plan1!$B:$E,4,0))</f>
        <v>0</v>
      </c>
      <c r="CD346" s="19">
        <f>(V346+AH346+AT346+BF346+BR346)/(VLOOKUP($D346,[1]Plan1!$B:$E,4,0))</f>
        <v>0</v>
      </c>
      <c r="CE346" s="18"/>
      <c r="CF346" s="19">
        <f>ROUND((((VLOOKUP($D346,[1]Plan1!$B:$C,2,0)/25) * (VLOOKUP(CF$1,[2]Plan1!$A:$B,2,0))) * BT346),0)</f>
        <v>0</v>
      </c>
      <c r="CG346" s="20">
        <f>ROUND((((VLOOKUP($D346,[1]Plan1!$B:$C,2,0)/25) * (VLOOKUP(CG$1,[2]Plan1!$A:$B,2,0))) * BU346),0)</f>
        <v>0</v>
      </c>
      <c r="CH346" s="19">
        <f>ROUND((((VLOOKUP($D346,[1]Plan1!$B:$C,2,0)/25) * (VLOOKUP(CH$1,[2]Plan1!$A:$B,2,0))) * BV346),0)</f>
        <v>0</v>
      </c>
      <c r="CI346" s="20">
        <f>ROUND((((VLOOKUP($D346,[1]Plan1!$B:$C,2,0)/25) * (VLOOKUP(CI$1,[2]Plan1!$A:$B,2,0))) * BW346),0)</f>
        <v>0</v>
      </c>
      <c r="CJ346" s="19">
        <f>ROUND((((VLOOKUP($D346,[1]Plan1!$B:$C,2,0)/25) * (VLOOKUP(CJ$1,[2]Plan1!$A:$B,2,0))) * BX346),0)</f>
        <v>0</v>
      </c>
      <c r="CK346" s="20">
        <f>ROUND((((VLOOKUP($D346,[1]Plan1!$B:$C,2,0)/25) * (VLOOKUP(CK$1,[2]Plan1!$A:$B,2,0))) * BY346),0)</f>
        <v>0</v>
      </c>
      <c r="CL346" s="19">
        <f>ROUND((((VLOOKUP($D346,[1]Plan1!$B:$C,2,0)/25) * (VLOOKUP(CL$1,[2]Plan1!$A:$B,2,0))) * BZ346),0)</f>
        <v>0</v>
      </c>
      <c r="CM346" s="20">
        <f>ROUND((((VLOOKUP($D346,[1]Plan1!$B:$C,2,0)/25) * (VLOOKUP(CM$1,[2]Plan1!$A:$B,2,0))) * CA346),0)</f>
        <v>0</v>
      </c>
      <c r="CN346" s="19">
        <f>ROUND((((VLOOKUP($D346,[1]Plan1!$B:$C,2,0)/25) * (VLOOKUP(CN$1,[2]Plan1!$A:$B,2,0))) * CB346),0)</f>
        <v>0</v>
      </c>
      <c r="CO346" s="20">
        <f>ROUND((((VLOOKUP($D346,[1]Plan1!$B:$C,2,0)/25) * (VLOOKUP(CO$1,[2]Plan1!$A:$B,2,0))) * CC346),0)</f>
        <v>0</v>
      </c>
      <c r="CP346" s="19">
        <f>ROUND((((VLOOKUP($D346,[1]Plan1!$B:$C,2,0)/25) * (VLOOKUP(CP$1,[2]Plan1!$A:$B,2,0))) * CD346),0)</f>
        <v>0</v>
      </c>
      <c r="CQ346" s="18"/>
      <c r="CR346" s="20">
        <f t="shared" si="20"/>
        <v>0</v>
      </c>
      <c r="CS346" s="19">
        <f>VLOOKUP(D346,[1]Plan1!$B:$C,2,0)</f>
        <v>100</v>
      </c>
      <c r="CT346" s="17">
        <f t="shared" si="21"/>
        <v>-100</v>
      </c>
      <c r="CU346" s="21">
        <f t="shared" si="23"/>
        <v>0</v>
      </c>
      <c r="CV346" s="2"/>
      <c r="CW346" s="2"/>
      <c r="CX346" s="2"/>
      <c r="CY346" s="2"/>
    </row>
    <row r="347" spans="1:103" ht="18.75" hidden="1">
      <c r="A347" s="8" t="s">
        <v>19</v>
      </c>
      <c r="B347" s="15" t="s">
        <v>52</v>
      </c>
      <c r="C347" s="15" t="s">
        <v>21</v>
      </c>
      <c r="D347" s="16" t="s">
        <v>194</v>
      </c>
      <c r="E347" s="16" t="str">
        <f>VLOOKUP(D347,[1]Plan1!$B:$D,3,0)</f>
        <v>01/06/20 a 30/06/20</v>
      </c>
      <c r="F347" s="13">
        <v>52322</v>
      </c>
      <c r="G347" s="13">
        <v>10325</v>
      </c>
      <c r="H347" s="14" t="s">
        <v>68</v>
      </c>
      <c r="I347" s="17" t="str">
        <f t="shared" si="22"/>
        <v/>
      </c>
      <c r="J347" s="17">
        <f>VLOOKUP(D347,[1]Plan1!$B:$E,4,0)</f>
        <v>5</v>
      </c>
      <c r="K347" s="18"/>
      <c r="L347" s="10">
        <v>0</v>
      </c>
      <c r="M347" s="11">
        <v>0</v>
      </c>
      <c r="N347" s="10">
        <v>0</v>
      </c>
      <c r="O347" s="11">
        <v>0</v>
      </c>
      <c r="P347" s="10">
        <v>0</v>
      </c>
      <c r="Q347" s="11">
        <v>0</v>
      </c>
      <c r="R347" s="10">
        <v>0</v>
      </c>
      <c r="S347" s="11">
        <v>0</v>
      </c>
      <c r="T347" s="10">
        <v>0</v>
      </c>
      <c r="U347" s="11">
        <v>0</v>
      </c>
      <c r="V347" s="10">
        <v>0</v>
      </c>
      <c r="W347" s="12"/>
      <c r="X347" s="10">
        <v>0</v>
      </c>
      <c r="Y347" s="11">
        <v>0</v>
      </c>
      <c r="Z347" s="10">
        <v>0</v>
      </c>
      <c r="AA347" s="11">
        <v>0</v>
      </c>
      <c r="AB347" s="10">
        <v>0</v>
      </c>
      <c r="AC347" s="11">
        <v>0</v>
      </c>
      <c r="AD347" s="10">
        <v>0</v>
      </c>
      <c r="AE347" s="11">
        <v>0</v>
      </c>
      <c r="AF347" s="10">
        <v>0</v>
      </c>
      <c r="AG347" s="11">
        <v>0</v>
      </c>
      <c r="AH347" s="10">
        <v>0</v>
      </c>
      <c r="AI347" s="12"/>
      <c r="AJ347" s="10">
        <v>0</v>
      </c>
      <c r="AK347" s="11">
        <v>0</v>
      </c>
      <c r="AL347" s="10">
        <v>0</v>
      </c>
      <c r="AM347" s="11">
        <v>0</v>
      </c>
      <c r="AN347" s="10">
        <v>0</v>
      </c>
      <c r="AO347" s="11">
        <v>0</v>
      </c>
      <c r="AP347" s="10">
        <v>0</v>
      </c>
      <c r="AQ347" s="11">
        <v>0</v>
      </c>
      <c r="AR347" s="10">
        <v>0</v>
      </c>
      <c r="AS347" s="11">
        <v>0</v>
      </c>
      <c r="AT347" s="10">
        <v>0</v>
      </c>
      <c r="AU347" s="12"/>
      <c r="AV347" s="10">
        <v>0</v>
      </c>
      <c r="AW347" s="11">
        <v>0</v>
      </c>
      <c r="AX347" s="10">
        <v>0</v>
      </c>
      <c r="AY347" s="11">
        <v>0</v>
      </c>
      <c r="AZ347" s="10">
        <v>0</v>
      </c>
      <c r="BA347" s="11">
        <v>0</v>
      </c>
      <c r="BB347" s="10">
        <v>0</v>
      </c>
      <c r="BC347" s="11">
        <v>0</v>
      </c>
      <c r="BD347" s="10">
        <v>0</v>
      </c>
      <c r="BE347" s="11">
        <v>0</v>
      </c>
      <c r="BF347" s="10">
        <v>0</v>
      </c>
      <c r="BG347" s="12"/>
      <c r="BH347" s="10">
        <v>0</v>
      </c>
      <c r="BI347" s="11">
        <v>0</v>
      </c>
      <c r="BJ347" s="10">
        <v>0</v>
      </c>
      <c r="BK347" s="11">
        <v>0</v>
      </c>
      <c r="BL347" s="10">
        <v>0</v>
      </c>
      <c r="BM347" s="11">
        <v>0</v>
      </c>
      <c r="BN347" s="10">
        <v>0</v>
      </c>
      <c r="BO347" s="11">
        <v>0</v>
      </c>
      <c r="BP347" s="10">
        <v>0</v>
      </c>
      <c r="BQ347" s="11">
        <v>0</v>
      </c>
      <c r="BR347" s="10">
        <v>0</v>
      </c>
      <c r="BT347" s="19">
        <f>(L347+X347+AJ347+AV347+BH347)/(VLOOKUP($D347,[1]Plan1!$B:$E,4,0))</f>
        <v>0</v>
      </c>
      <c r="BU347" s="20">
        <f>(M347+Y347+AK347+AW347+BI347)/(VLOOKUP($D347,[1]Plan1!$B:$E,4,0))</f>
        <v>0</v>
      </c>
      <c r="BV347" s="19">
        <f>(N347+Z347+AL347+AX347+BJ347)/(VLOOKUP($D347,[1]Plan1!$B:$E,4,0))</f>
        <v>0</v>
      </c>
      <c r="BW347" s="20">
        <f>(O347+AA347+AM347+AY347+BK347)/(VLOOKUP($D347,[1]Plan1!$B:$E,4,0))</f>
        <v>0</v>
      </c>
      <c r="BX347" s="19">
        <f>(P347+AB347+AN347+AZ347+BL347)/(VLOOKUP($D347,[1]Plan1!$B:$E,4,0))</f>
        <v>0</v>
      </c>
      <c r="BY347" s="20">
        <f>(Q347+AC347+AO347+BA347+BM347)/(VLOOKUP($D347,[1]Plan1!$B:$E,4,0))</f>
        <v>0</v>
      </c>
      <c r="BZ347" s="19">
        <f>(R347+AD347+AP347+BB347+BN347)/(VLOOKUP($D347,[1]Plan1!$B:$E,4,0))</f>
        <v>0</v>
      </c>
      <c r="CA347" s="20">
        <f>(S347+AE347+AQ347+BC347+BO347)/(VLOOKUP($D347,[1]Plan1!$B:$E,4,0))</f>
        <v>0</v>
      </c>
      <c r="CB347" s="19">
        <f>(T347+AF347+AR347+BD347+BP347)/(VLOOKUP($D347,[1]Plan1!$B:$E,4,0))</f>
        <v>0</v>
      </c>
      <c r="CC347" s="20">
        <f>(U347+AG347+AS347+BE347+BQ347)/(VLOOKUP($D347,[1]Plan1!$B:$E,4,0))</f>
        <v>0</v>
      </c>
      <c r="CD347" s="19">
        <f>(V347+AH347+AT347+BF347+BR347)/(VLOOKUP($D347,[1]Plan1!$B:$E,4,0))</f>
        <v>0</v>
      </c>
      <c r="CE347" s="18"/>
      <c r="CF347" s="19">
        <f>ROUND((((VLOOKUP($D347,[1]Plan1!$B:$C,2,0)/25) * (VLOOKUP(CF$1,[2]Plan1!$A:$B,2,0))) * BT347),0)</f>
        <v>0</v>
      </c>
      <c r="CG347" s="20">
        <f>ROUND((((VLOOKUP($D347,[1]Plan1!$B:$C,2,0)/25) * (VLOOKUP(CG$1,[2]Plan1!$A:$B,2,0))) * BU347),0)</f>
        <v>0</v>
      </c>
      <c r="CH347" s="19">
        <f>ROUND((((VLOOKUP($D347,[1]Plan1!$B:$C,2,0)/25) * (VLOOKUP(CH$1,[2]Plan1!$A:$B,2,0))) * BV347),0)</f>
        <v>0</v>
      </c>
      <c r="CI347" s="20">
        <f>ROUND((((VLOOKUP($D347,[1]Plan1!$B:$C,2,0)/25) * (VLOOKUP(CI$1,[2]Plan1!$A:$B,2,0))) * BW347),0)</f>
        <v>0</v>
      </c>
      <c r="CJ347" s="19">
        <f>ROUND((((VLOOKUP($D347,[1]Plan1!$B:$C,2,0)/25) * (VLOOKUP(CJ$1,[2]Plan1!$A:$B,2,0))) * BX347),0)</f>
        <v>0</v>
      </c>
      <c r="CK347" s="20">
        <f>ROUND((((VLOOKUP($D347,[1]Plan1!$B:$C,2,0)/25) * (VLOOKUP(CK$1,[2]Plan1!$A:$B,2,0))) * BY347),0)</f>
        <v>0</v>
      </c>
      <c r="CL347" s="19">
        <f>ROUND((((VLOOKUP($D347,[1]Plan1!$B:$C,2,0)/25) * (VLOOKUP(CL$1,[2]Plan1!$A:$B,2,0))) * BZ347),0)</f>
        <v>0</v>
      </c>
      <c r="CM347" s="20">
        <f>ROUND((((VLOOKUP($D347,[1]Plan1!$B:$C,2,0)/25) * (VLOOKUP(CM$1,[2]Plan1!$A:$B,2,0))) * CA347),0)</f>
        <v>0</v>
      </c>
      <c r="CN347" s="19">
        <f>ROUND((((VLOOKUP($D347,[1]Plan1!$B:$C,2,0)/25) * (VLOOKUP(CN$1,[2]Plan1!$A:$B,2,0))) * CB347),0)</f>
        <v>0</v>
      </c>
      <c r="CO347" s="20">
        <f>ROUND((((VLOOKUP($D347,[1]Plan1!$B:$C,2,0)/25) * (VLOOKUP(CO$1,[2]Plan1!$A:$B,2,0))) * CC347),0)</f>
        <v>0</v>
      </c>
      <c r="CP347" s="19">
        <f>ROUND((((VLOOKUP($D347,[1]Plan1!$B:$C,2,0)/25) * (VLOOKUP(CP$1,[2]Plan1!$A:$B,2,0))) * CD347),0)</f>
        <v>0</v>
      </c>
      <c r="CQ347" s="18"/>
      <c r="CR347" s="20">
        <f t="shared" si="20"/>
        <v>0</v>
      </c>
      <c r="CS347" s="19">
        <f>VLOOKUP(D347,[1]Plan1!$B:$C,2,0)</f>
        <v>100</v>
      </c>
      <c r="CT347" s="17">
        <f t="shared" si="21"/>
        <v>-100</v>
      </c>
      <c r="CU347" s="21">
        <f t="shared" si="23"/>
        <v>0</v>
      </c>
      <c r="CV347" s="2"/>
      <c r="CW347" s="2"/>
      <c r="CX347" s="2"/>
      <c r="CY347" s="2"/>
    </row>
    <row r="348" spans="1:103" ht="18.75" hidden="1">
      <c r="A348" s="8" t="s">
        <v>19</v>
      </c>
      <c r="B348" s="15" t="s">
        <v>52</v>
      </c>
      <c r="C348" s="15" t="s">
        <v>21</v>
      </c>
      <c r="D348" s="16" t="s">
        <v>194</v>
      </c>
      <c r="E348" s="16" t="str">
        <f>VLOOKUP(D348,[1]Plan1!$B:$D,3,0)</f>
        <v>01/06/20 a 30/06/20</v>
      </c>
      <c r="F348" s="13">
        <v>62227</v>
      </c>
      <c r="G348" s="13">
        <v>11494</v>
      </c>
      <c r="H348" s="14" t="s">
        <v>69</v>
      </c>
      <c r="I348" s="17" t="str">
        <f t="shared" si="22"/>
        <v/>
      </c>
      <c r="J348" s="17">
        <f>VLOOKUP(D348,[1]Plan1!$B:$E,4,0)</f>
        <v>5</v>
      </c>
      <c r="K348" s="18"/>
      <c r="L348" s="10">
        <v>0</v>
      </c>
      <c r="M348" s="11">
        <v>0</v>
      </c>
      <c r="N348" s="10">
        <v>0</v>
      </c>
      <c r="O348" s="11">
        <v>0</v>
      </c>
      <c r="P348" s="10">
        <v>0</v>
      </c>
      <c r="Q348" s="11">
        <v>0</v>
      </c>
      <c r="R348" s="10">
        <v>0</v>
      </c>
      <c r="S348" s="11">
        <v>0</v>
      </c>
      <c r="T348" s="10">
        <v>0</v>
      </c>
      <c r="U348" s="11">
        <v>0</v>
      </c>
      <c r="V348" s="10">
        <v>0</v>
      </c>
      <c r="W348" s="12"/>
      <c r="X348" s="10">
        <v>0</v>
      </c>
      <c r="Y348" s="11">
        <v>0</v>
      </c>
      <c r="Z348" s="10">
        <v>0</v>
      </c>
      <c r="AA348" s="11">
        <v>0</v>
      </c>
      <c r="AB348" s="10">
        <v>0</v>
      </c>
      <c r="AC348" s="11">
        <v>0</v>
      </c>
      <c r="AD348" s="10">
        <v>0</v>
      </c>
      <c r="AE348" s="11">
        <v>0</v>
      </c>
      <c r="AF348" s="10">
        <v>0</v>
      </c>
      <c r="AG348" s="11">
        <v>0</v>
      </c>
      <c r="AH348" s="10">
        <v>0</v>
      </c>
      <c r="AI348" s="12"/>
      <c r="AJ348" s="10">
        <v>0</v>
      </c>
      <c r="AK348" s="11">
        <v>0</v>
      </c>
      <c r="AL348" s="10">
        <v>0</v>
      </c>
      <c r="AM348" s="11">
        <v>0</v>
      </c>
      <c r="AN348" s="10">
        <v>0</v>
      </c>
      <c r="AO348" s="11">
        <v>0</v>
      </c>
      <c r="AP348" s="10">
        <v>0</v>
      </c>
      <c r="AQ348" s="11">
        <v>0</v>
      </c>
      <c r="AR348" s="10">
        <v>0</v>
      </c>
      <c r="AS348" s="11">
        <v>0</v>
      </c>
      <c r="AT348" s="10">
        <v>0</v>
      </c>
      <c r="AU348" s="12"/>
      <c r="AV348" s="10">
        <v>0</v>
      </c>
      <c r="AW348" s="11">
        <v>0</v>
      </c>
      <c r="AX348" s="10">
        <v>0</v>
      </c>
      <c r="AY348" s="11">
        <v>0</v>
      </c>
      <c r="AZ348" s="10">
        <v>0</v>
      </c>
      <c r="BA348" s="11">
        <v>0</v>
      </c>
      <c r="BB348" s="10">
        <v>0</v>
      </c>
      <c r="BC348" s="11">
        <v>0</v>
      </c>
      <c r="BD348" s="10">
        <v>0</v>
      </c>
      <c r="BE348" s="11">
        <v>0</v>
      </c>
      <c r="BF348" s="10">
        <v>0</v>
      </c>
      <c r="BG348" s="12"/>
      <c r="BH348" s="10">
        <v>0</v>
      </c>
      <c r="BI348" s="11">
        <v>0</v>
      </c>
      <c r="BJ348" s="10">
        <v>0</v>
      </c>
      <c r="BK348" s="11">
        <v>0</v>
      </c>
      <c r="BL348" s="10">
        <v>0</v>
      </c>
      <c r="BM348" s="11">
        <v>0</v>
      </c>
      <c r="BN348" s="10">
        <v>0</v>
      </c>
      <c r="BO348" s="11">
        <v>0</v>
      </c>
      <c r="BP348" s="10">
        <v>0</v>
      </c>
      <c r="BQ348" s="11">
        <v>0</v>
      </c>
      <c r="BR348" s="10">
        <v>0</v>
      </c>
      <c r="BT348" s="19">
        <f>(L348+X348+AJ348+AV348+BH348)/(VLOOKUP($D348,[1]Plan1!$B:$E,4,0))</f>
        <v>0</v>
      </c>
      <c r="BU348" s="20">
        <f>(M348+Y348+AK348+AW348+BI348)/(VLOOKUP($D348,[1]Plan1!$B:$E,4,0))</f>
        <v>0</v>
      </c>
      <c r="BV348" s="19">
        <f>(N348+Z348+AL348+AX348+BJ348)/(VLOOKUP($D348,[1]Plan1!$B:$E,4,0))</f>
        <v>0</v>
      </c>
      <c r="BW348" s="20">
        <f>(O348+AA348+AM348+AY348+BK348)/(VLOOKUP($D348,[1]Plan1!$B:$E,4,0))</f>
        <v>0</v>
      </c>
      <c r="BX348" s="19">
        <f>(P348+AB348+AN348+AZ348+BL348)/(VLOOKUP($D348,[1]Plan1!$B:$E,4,0))</f>
        <v>0</v>
      </c>
      <c r="BY348" s="20">
        <f>(Q348+AC348+AO348+BA348+BM348)/(VLOOKUP($D348,[1]Plan1!$B:$E,4,0))</f>
        <v>0</v>
      </c>
      <c r="BZ348" s="19">
        <f>(R348+AD348+AP348+BB348+BN348)/(VLOOKUP($D348,[1]Plan1!$B:$E,4,0))</f>
        <v>0</v>
      </c>
      <c r="CA348" s="20">
        <f>(S348+AE348+AQ348+BC348+BO348)/(VLOOKUP($D348,[1]Plan1!$B:$E,4,0))</f>
        <v>0</v>
      </c>
      <c r="CB348" s="19">
        <f>(T348+AF348+AR348+BD348+BP348)/(VLOOKUP($D348,[1]Plan1!$B:$E,4,0))</f>
        <v>0</v>
      </c>
      <c r="CC348" s="20">
        <f>(U348+AG348+AS348+BE348+BQ348)/(VLOOKUP($D348,[1]Plan1!$B:$E,4,0))</f>
        <v>0</v>
      </c>
      <c r="CD348" s="19">
        <f>(V348+AH348+AT348+BF348+BR348)/(VLOOKUP($D348,[1]Plan1!$B:$E,4,0))</f>
        <v>0</v>
      </c>
      <c r="CE348" s="18"/>
      <c r="CF348" s="19">
        <f>ROUND((((VLOOKUP($D348,[1]Plan1!$B:$C,2,0)/25) * (VLOOKUP(CF$1,[2]Plan1!$A:$B,2,0))) * BT348),0)</f>
        <v>0</v>
      </c>
      <c r="CG348" s="20">
        <f>ROUND((((VLOOKUP($D348,[1]Plan1!$B:$C,2,0)/25) * (VLOOKUP(CG$1,[2]Plan1!$A:$B,2,0))) * BU348),0)</f>
        <v>0</v>
      </c>
      <c r="CH348" s="19">
        <f>ROUND((((VLOOKUP($D348,[1]Plan1!$B:$C,2,0)/25) * (VLOOKUP(CH$1,[2]Plan1!$A:$B,2,0))) * BV348),0)</f>
        <v>0</v>
      </c>
      <c r="CI348" s="20">
        <f>ROUND((((VLOOKUP($D348,[1]Plan1!$B:$C,2,0)/25) * (VLOOKUP(CI$1,[2]Plan1!$A:$B,2,0))) * BW348),0)</f>
        <v>0</v>
      </c>
      <c r="CJ348" s="19">
        <f>ROUND((((VLOOKUP($D348,[1]Plan1!$B:$C,2,0)/25) * (VLOOKUP(CJ$1,[2]Plan1!$A:$B,2,0))) * BX348),0)</f>
        <v>0</v>
      </c>
      <c r="CK348" s="20">
        <f>ROUND((((VLOOKUP($D348,[1]Plan1!$B:$C,2,0)/25) * (VLOOKUP(CK$1,[2]Plan1!$A:$B,2,0))) * BY348),0)</f>
        <v>0</v>
      </c>
      <c r="CL348" s="19">
        <f>ROUND((((VLOOKUP($D348,[1]Plan1!$B:$C,2,0)/25) * (VLOOKUP(CL$1,[2]Plan1!$A:$B,2,0))) * BZ348),0)</f>
        <v>0</v>
      </c>
      <c r="CM348" s="20">
        <f>ROUND((((VLOOKUP($D348,[1]Plan1!$B:$C,2,0)/25) * (VLOOKUP(CM$1,[2]Plan1!$A:$B,2,0))) * CA348),0)</f>
        <v>0</v>
      </c>
      <c r="CN348" s="19">
        <f>ROUND((((VLOOKUP($D348,[1]Plan1!$B:$C,2,0)/25) * (VLOOKUP(CN$1,[2]Plan1!$A:$B,2,0))) * CB348),0)</f>
        <v>0</v>
      </c>
      <c r="CO348" s="20">
        <f>ROUND((((VLOOKUP($D348,[1]Plan1!$B:$C,2,0)/25) * (VLOOKUP(CO$1,[2]Plan1!$A:$B,2,0))) * CC348),0)</f>
        <v>0</v>
      </c>
      <c r="CP348" s="19">
        <f>ROUND((((VLOOKUP($D348,[1]Plan1!$B:$C,2,0)/25) * (VLOOKUP(CP$1,[2]Plan1!$A:$B,2,0))) * CD348),0)</f>
        <v>0</v>
      </c>
      <c r="CQ348" s="18"/>
      <c r="CR348" s="20">
        <f t="shared" si="20"/>
        <v>0</v>
      </c>
      <c r="CS348" s="19">
        <f>VLOOKUP(D348,[1]Plan1!$B:$C,2,0)</f>
        <v>100</v>
      </c>
      <c r="CT348" s="17">
        <f t="shared" si="21"/>
        <v>-100</v>
      </c>
      <c r="CU348" s="21">
        <f t="shared" si="23"/>
        <v>0</v>
      </c>
      <c r="CV348" s="2"/>
      <c r="CW348" s="2"/>
      <c r="CX348" s="2"/>
      <c r="CY348" s="2"/>
    </row>
    <row r="349" spans="1:103" ht="18.75" hidden="1">
      <c r="A349" s="8" t="s">
        <v>19</v>
      </c>
      <c r="B349" s="15" t="s">
        <v>52</v>
      </c>
      <c r="C349" s="15" t="s">
        <v>21</v>
      </c>
      <c r="D349" s="16" t="s">
        <v>194</v>
      </c>
      <c r="E349" s="16" t="str">
        <f>VLOOKUP(D349,[1]Plan1!$B:$D,3,0)</f>
        <v>01/06/20 a 30/06/20</v>
      </c>
      <c r="F349" s="13">
        <v>17826</v>
      </c>
      <c r="G349" s="13">
        <v>7961</v>
      </c>
      <c r="H349" s="14" t="s">
        <v>70</v>
      </c>
      <c r="I349" s="17" t="str">
        <f t="shared" si="22"/>
        <v/>
      </c>
      <c r="J349" s="17">
        <f>VLOOKUP(D349,[1]Plan1!$B:$E,4,0)</f>
        <v>5</v>
      </c>
      <c r="K349" s="18"/>
      <c r="L349" s="10">
        <v>0</v>
      </c>
      <c r="M349" s="11">
        <v>0</v>
      </c>
      <c r="N349" s="10">
        <v>0</v>
      </c>
      <c r="O349" s="11">
        <v>0</v>
      </c>
      <c r="P349" s="10">
        <v>0</v>
      </c>
      <c r="Q349" s="11">
        <v>0</v>
      </c>
      <c r="R349" s="10">
        <v>0</v>
      </c>
      <c r="S349" s="11">
        <v>0</v>
      </c>
      <c r="T349" s="10">
        <v>0</v>
      </c>
      <c r="U349" s="11">
        <v>0</v>
      </c>
      <c r="V349" s="10">
        <v>0</v>
      </c>
      <c r="W349" s="12"/>
      <c r="X349" s="10">
        <v>0</v>
      </c>
      <c r="Y349" s="11">
        <v>0</v>
      </c>
      <c r="Z349" s="10">
        <v>0</v>
      </c>
      <c r="AA349" s="11">
        <v>0</v>
      </c>
      <c r="AB349" s="10">
        <v>0</v>
      </c>
      <c r="AC349" s="11">
        <v>0</v>
      </c>
      <c r="AD349" s="10">
        <v>0</v>
      </c>
      <c r="AE349" s="11">
        <v>0</v>
      </c>
      <c r="AF349" s="10">
        <v>0</v>
      </c>
      <c r="AG349" s="11">
        <v>0</v>
      </c>
      <c r="AH349" s="10">
        <v>0</v>
      </c>
      <c r="AI349" s="12"/>
      <c r="AJ349" s="10">
        <v>0</v>
      </c>
      <c r="AK349" s="11">
        <v>0</v>
      </c>
      <c r="AL349" s="10">
        <v>0</v>
      </c>
      <c r="AM349" s="11">
        <v>0</v>
      </c>
      <c r="AN349" s="10">
        <v>0</v>
      </c>
      <c r="AO349" s="11">
        <v>0</v>
      </c>
      <c r="AP349" s="10">
        <v>0</v>
      </c>
      <c r="AQ349" s="11">
        <v>0</v>
      </c>
      <c r="AR349" s="10">
        <v>0</v>
      </c>
      <c r="AS349" s="11">
        <v>0</v>
      </c>
      <c r="AT349" s="10">
        <v>0</v>
      </c>
      <c r="AU349" s="12"/>
      <c r="AV349" s="10">
        <v>0</v>
      </c>
      <c r="AW349" s="11">
        <v>0</v>
      </c>
      <c r="AX349" s="10">
        <v>0</v>
      </c>
      <c r="AY349" s="11">
        <v>0</v>
      </c>
      <c r="AZ349" s="10">
        <v>0</v>
      </c>
      <c r="BA349" s="11">
        <v>0</v>
      </c>
      <c r="BB349" s="10">
        <v>0</v>
      </c>
      <c r="BC349" s="11">
        <v>0</v>
      </c>
      <c r="BD349" s="10">
        <v>0</v>
      </c>
      <c r="BE349" s="11">
        <v>0</v>
      </c>
      <c r="BF349" s="10">
        <v>0</v>
      </c>
      <c r="BG349" s="12"/>
      <c r="BH349" s="10">
        <v>0</v>
      </c>
      <c r="BI349" s="11">
        <v>0</v>
      </c>
      <c r="BJ349" s="10">
        <v>0</v>
      </c>
      <c r="BK349" s="11">
        <v>0</v>
      </c>
      <c r="BL349" s="10">
        <v>0</v>
      </c>
      <c r="BM349" s="11">
        <v>0</v>
      </c>
      <c r="BN349" s="10">
        <v>0</v>
      </c>
      <c r="BO349" s="11">
        <v>0</v>
      </c>
      <c r="BP349" s="10">
        <v>0</v>
      </c>
      <c r="BQ349" s="11">
        <v>0</v>
      </c>
      <c r="BR349" s="10">
        <v>0</v>
      </c>
      <c r="BT349" s="19">
        <f>(L349+X349+AJ349+AV349+BH349)/(VLOOKUP($D349,[1]Plan1!$B:$E,4,0))</f>
        <v>0</v>
      </c>
      <c r="BU349" s="20">
        <f>(M349+Y349+AK349+AW349+BI349)/(VLOOKUP($D349,[1]Plan1!$B:$E,4,0))</f>
        <v>0</v>
      </c>
      <c r="BV349" s="19">
        <f>(N349+Z349+AL349+AX349+BJ349)/(VLOOKUP($D349,[1]Plan1!$B:$E,4,0))</f>
        <v>0</v>
      </c>
      <c r="BW349" s="20">
        <f>(O349+AA349+AM349+AY349+BK349)/(VLOOKUP($D349,[1]Plan1!$B:$E,4,0))</f>
        <v>0</v>
      </c>
      <c r="BX349" s="19">
        <f>(P349+AB349+AN349+AZ349+BL349)/(VLOOKUP($D349,[1]Plan1!$B:$E,4,0))</f>
        <v>0</v>
      </c>
      <c r="BY349" s="20">
        <f>(Q349+AC349+AO349+BA349+BM349)/(VLOOKUP($D349,[1]Plan1!$B:$E,4,0))</f>
        <v>0</v>
      </c>
      <c r="BZ349" s="19">
        <f>(R349+AD349+AP349+BB349+BN349)/(VLOOKUP($D349,[1]Plan1!$B:$E,4,0))</f>
        <v>0</v>
      </c>
      <c r="CA349" s="20">
        <f>(S349+AE349+AQ349+BC349+BO349)/(VLOOKUP($D349,[1]Plan1!$B:$E,4,0))</f>
        <v>0</v>
      </c>
      <c r="CB349" s="19">
        <f>(T349+AF349+AR349+BD349+BP349)/(VLOOKUP($D349,[1]Plan1!$B:$E,4,0))</f>
        <v>0</v>
      </c>
      <c r="CC349" s="20">
        <f>(U349+AG349+AS349+BE349+BQ349)/(VLOOKUP($D349,[1]Plan1!$B:$E,4,0))</f>
        <v>0</v>
      </c>
      <c r="CD349" s="19">
        <f>(V349+AH349+AT349+BF349+BR349)/(VLOOKUP($D349,[1]Plan1!$B:$E,4,0))</f>
        <v>0</v>
      </c>
      <c r="CE349" s="18"/>
      <c r="CF349" s="19">
        <f>ROUND((((VLOOKUP($D349,[1]Plan1!$B:$C,2,0)/25) * (VLOOKUP(CF$1,[2]Plan1!$A:$B,2,0))) * BT349),0)</f>
        <v>0</v>
      </c>
      <c r="CG349" s="20">
        <f>ROUND((((VLOOKUP($D349,[1]Plan1!$B:$C,2,0)/25) * (VLOOKUP(CG$1,[2]Plan1!$A:$B,2,0))) * BU349),0)</f>
        <v>0</v>
      </c>
      <c r="CH349" s="19">
        <f>ROUND((((VLOOKUP($D349,[1]Plan1!$B:$C,2,0)/25) * (VLOOKUP(CH$1,[2]Plan1!$A:$B,2,0))) * BV349),0)</f>
        <v>0</v>
      </c>
      <c r="CI349" s="20">
        <f>ROUND((((VLOOKUP($D349,[1]Plan1!$B:$C,2,0)/25) * (VLOOKUP(CI$1,[2]Plan1!$A:$B,2,0))) * BW349),0)</f>
        <v>0</v>
      </c>
      <c r="CJ349" s="19">
        <f>ROUND((((VLOOKUP($D349,[1]Plan1!$B:$C,2,0)/25) * (VLOOKUP(CJ$1,[2]Plan1!$A:$B,2,0))) * BX349),0)</f>
        <v>0</v>
      </c>
      <c r="CK349" s="20">
        <f>ROUND((((VLOOKUP($D349,[1]Plan1!$B:$C,2,0)/25) * (VLOOKUP(CK$1,[2]Plan1!$A:$B,2,0))) * BY349),0)</f>
        <v>0</v>
      </c>
      <c r="CL349" s="19">
        <f>ROUND((((VLOOKUP($D349,[1]Plan1!$B:$C,2,0)/25) * (VLOOKUP(CL$1,[2]Plan1!$A:$B,2,0))) * BZ349),0)</f>
        <v>0</v>
      </c>
      <c r="CM349" s="20">
        <f>ROUND((((VLOOKUP($D349,[1]Plan1!$B:$C,2,0)/25) * (VLOOKUP(CM$1,[2]Plan1!$A:$B,2,0))) * CA349),0)</f>
        <v>0</v>
      </c>
      <c r="CN349" s="19">
        <f>ROUND((((VLOOKUP($D349,[1]Plan1!$B:$C,2,0)/25) * (VLOOKUP(CN$1,[2]Plan1!$A:$B,2,0))) * CB349),0)</f>
        <v>0</v>
      </c>
      <c r="CO349" s="20">
        <f>ROUND((((VLOOKUP($D349,[1]Plan1!$B:$C,2,0)/25) * (VLOOKUP(CO$1,[2]Plan1!$A:$B,2,0))) * CC349),0)</f>
        <v>0</v>
      </c>
      <c r="CP349" s="19">
        <f>ROUND((((VLOOKUP($D349,[1]Plan1!$B:$C,2,0)/25) * (VLOOKUP(CP$1,[2]Plan1!$A:$B,2,0))) * CD349),0)</f>
        <v>0</v>
      </c>
      <c r="CQ349" s="18"/>
      <c r="CR349" s="20">
        <f t="shared" si="20"/>
        <v>0</v>
      </c>
      <c r="CS349" s="19">
        <f>VLOOKUP(D349,[1]Plan1!$B:$C,2,0)</f>
        <v>100</v>
      </c>
      <c r="CT349" s="17">
        <f t="shared" si="21"/>
        <v>-100</v>
      </c>
      <c r="CU349" s="21">
        <f t="shared" si="23"/>
        <v>0</v>
      </c>
      <c r="CV349" s="2"/>
      <c r="CW349" s="2"/>
      <c r="CX349" s="2"/>
      <c r="CY349" s="2"/>
    </row>
    <row r="350" spans="1:103" ht="18.75" hidden="1">
      <c r="A350" s="8" t="s">
        <v>19</v>
      </c>
      <c r="B350" s="15" t="s">
        <v>52</v>
      </c>
      <c r="C350" s="15" t="s">
        <v>21</v>
      </c>
      <c r="D350" s="16" t="s">
        <v>194</v>
      </c>
      <c r="E350" s="16" t="str">
        <f>VLOOKUP(D350,[1]Plan1!$B:$D,3,0)</f>
        <v>01/06/20 a 30/06/20</v>
      </c>
      <c r="F350" s="13">
        <v>32000</v>
      </c>
      <c r="G350" s="13">
        <v>10142</v>
      </c>
      <c r="H350" s="14" t="s">
        <v>71</v>
      </c>
      <c r="I350" s="17" t="str">
        <f t="shared" si="22"/>
        <v/>
      </c>
      <c r="J350" s="17">
        <f>VLOOKUP(D350,[1]Plan1!$B:$E,4,0)</f>
        <v>5</v>
      </c>
      <c r="K350" s="18"/>
      <c r="L350" s="10">
        <v>0</v>
      </c>
      <c r="M350" s="11">
        <v>0</v>
      </c>
      <c r="N350" s="10">
        <v>0</v>
      </c>
      <c r="O350" s="11">
        <v>0</v>
      </c>
      <c r="P350" s="10">
        <v>0</v>
      </c>
      <c r="Q350" s="11">
        <v>0</v>
      </c>
      <c r="R350" s="10">
        <v>0</v>
      </c>
      <c r="S350" s="11">
        <v>0</v>
      </c>
      <c r="T350" s="10">
        <v>0</v>
      </c>
      <c r="U350" s="11">
        <v>0</v>
      </c>
      <c r="V350" s="10">
        <v>0</v>
      </c>
      <c r="W350" s="12"/>
      <c r="X350" s="10">
        <v>0</v>
      </c>
      <c r="Y350" s="11">
        <v>0</v>
      </c>
      <c r="Z350" s="10">
        <v>0</v>
      </c>
      <c r="AA350" s="11">
        <v>0</v>
      </c>
      <c r="AB350" s="10">
        <v>0</v>
      </c>
      <c r="AC350" s="11">
        <v>0</v>
      </c>
      <c r="AD350" s="10">
        <v>0</v>
      </c>
      <c r="AE350" s="11">
        <v>0</v>
      </c>
      <c r="AF350" s="10">
        <v>0</v>
      </c>
      <c r="AG350" s="11">
        <v>0</v>
      </c>
      <c r="AH350" s="10">
        <v>0</v>
      </c>
      <c r="AI350" s="12"/>
      <c r="AJ350" s="10">
        <v>0</v>
      </c>
      <c r="AK350" s="11">
        <v>0</v>
      </c>
      <c r="AL350" s="10">
        <v>0</v>
      </c>
      <c r="AM350" s="11">
        <v>0</v>
      </c>
      <c r="AN350" s="10">
        <v>0</v>
      </c>
      <c r="AO350" s="11">
        <v>0</v>
      </c>
      <c r="AP350" s="10">
        <v>0</v>
      </c>
      <c r="AQ350" s="11">
        <v>0</v>
      </c>
      <c r="AR350" s="10">
        <v>0</v>
      </c>
      <c r="AS350" s="11">
        <v>0</v>
      </c>
      <c r="AT350" s="10">
        <v>0</v>
      </c>
      <c r="AU350" s="12"/>
      <c r="AV350" s="10">
        <v>0</v>
      </c>
      <c r="AW350" s="11">
        <v>0</v>
      </c>
      <c r="AX350" s="10">
        <v>0</v>
      </c>
      <c r="AY350" s="11">
        <v>0</v>
      </c>
      <c r="AZ350" s="10">
        <v>0</v>
      </c>
      <c r="BA350" s="11">
        <v>0</v>
      </c>
      <c r="BB350" s="10">
        <v>0</v>
      </c>
      <c r="BC350" s="11">
        <v>0</v>
      </c>
      <c r="BD350" s="10">
        <v>0</v>
      </c>
      <c r="BE350" s="11">
        <v>0</v>
      </c>
      <c r="BF350" s="10">
        <v>0</v>
      </c>
      <c r="BG350" s="12"/>
      <c r="BH350" s="10">
        <v>0</v>
      </c>
      <c r="BI350" s="11">
        <v>0</v>
      </c>
      <c r="BJ350" s="10">
        <v>0</v>
      </c>
      <c r="BK350" s="11">
        <v>0</v>
      </c>
      <c r="BL350" s="10">
        <v>0</v>
      </c>
      <c r="BM350" s="11">
        <v>0</v>
      </c>
      <c r="BN350" s="10">
        <v>0</v>
      </c>
      <c r="BO350" s="11">
        <v>0</v>
      </c>
      <c r="BP350" s="10">
        <v>0</v>
      </c>
      <c r="BQ350" s="11">
        <v>0</v>
      </c>
      <c r="BR350" s="10">
        <v>0</v>
      </c>
      <c r="BT350" s="19">
        <f>(L350+X350+AJ350+AV350+BH350)/(VLOOKUP($D350,[1]Plan1!$B:$E,4,0))</f>
        <v>0</v>
      </c>
      <c r="BU350" s="20">
        <f>(M350+Y350+AK350+AW350+BI350)/(VLOOKUP($D350,[1]Plan1!$B:$E,4,0))</f>
        <v>0</v>
      </c>
      <c r="BV350" s="19">
        <f>(N350+Z350+AL350+AX350+BJ350)/(VLOOKUP($D350,[1]Plan1!$B:$E,4,0))</f>
        <v>0</v>
      </c>
      <c r="BW350" s="20">
        <f>(O350+AA350+AM350+AY350+BK350)/(VLOOKUP($D350,[1]Plan1!$B:$E,4,0))</f>
        <v>0</v>
      </c>
      <c r="BX350" s="19">
        <f>(P350+AB350+AN350+AZ350+BL350)/(VLOOKUP($D350,[1]Plan1!$B:$E,4,0))</f>
        <v>0</v>
      </c>
      <c r="BY350" s="20">
        <f>(Q350+AC350+AO350+BA350+BM350)/(VLOOKUP($D350,[1]Plan1!$B:$E,4,0))</f>
        <v>0</v>
      </c>
      <c r="BZ350" s="19">
        <f>(R350+AD350+AP350+BB350+BN350)/(VLOOKUP($D350,[1]Plan1!$B:$E,4,0))</f>
        <v>0</v>
      </c>
      <c r="CA350" s="20">
        <f>(S350+AE350+AQ350+BC350+BO350)/(VLOOKUP($D350,[1]Plan1!$B:$E,4,0))</f>
        <v>0</v>
      </c>
      <c r="CB350" s="19">
        <f>(T350+AF350+AR350+BD350+BP350)/(VLOOKUP($D350,[1]Plan1!$B:$E,4,0))</f>
        <v>0</v>
      </c>
      <c r="CC350" s="20">
        <f>(U350+AG350+AS350+BE350+BQ350)/(VLOOKUP($D350,[1]Plan1!$B:$E,4,0))</f>
        <v>0</v>
      </c>
      <c r="CD350" s="19">
        <f>(V350+AH350+AT350+BF350+BR350)/(VLOOKUP($D350,[1]Plan1!$B:$E,4,0))</f>
        <v>0</v>
      </c>
      <c r="CE350" s="18"/>
      <c r="CF350" s="19">
        <f>ROUND((((VLOOKUP($D350,[1]Plan1!$B:$C,2,0)/25) * (VLOOKUP(CF$1,[2]Plan1!$A:$B,2,0))) * BT350),0)</f>
        <v>0</v>
      </c>
      <c r="CG350" s="20">
        <f>ROUND((((VLOOKUP($D350,[1]Plan1!$B:$C,2,0)/25) * (VLOOKUP(CG$1,[2]Plan1!$A:$B,2,0))) * BU350),0)</f>
        <v>0</v>
      </c>
      <c r="CH350" s="19">
        <f>ROUND((((VLOOKUP($D350,[1]Plan1!$B:$C,2,0)/25) * (VLOOKUP(CH$1,[2]Plan1!$A:$B,2,0))) * BV350),0)</f>
        <v>0</v>
      </c>
      <c r="CI350" s="20">
        <f>ROUND((((VLOOKUP($D350,[1]Plan1!$B:$C,2,0)/25) * (VLOOKUP(CI$1,[2]Plan1!$A:$B,2,0))) * BW350),0)</f>
        <v>0</v>
      </c>
      <c r="CJ350" s="19">
        <f>ROUND((((VLOOKUP($D350,[1]Plan1!$B:$C,2,0)/25) * (VLOOKUP(CJ$1,[2]Plan1!$A:$B,2,0))) * BX350),0)</f>
        <v>0</v>
      </c>
      <c r="CK350" s="20">
        <f>ROUND((((VLOOKUP($D350,[1]Plan1!$B:$C,2,0)/25) * (VLOOKUP(CK$1,[2]Plan1!$A:$B,2,0))) * BY350),0)</f>
        <v>0</v>
      </c>
      <c r="CL350" s="19">
        <f>ROUND((((VLOOKUP($D350,[1]Plan1!$B:$C,2,0)/25) * (VLOOKUP(CL$1,[2]Plan1!$A:$B,2,0))) * BZ350),0)</f>
        <v>0</v>
      </c>
      <c r="CM350" s="20">
        <f>ROUND((((VLOOKUP($D350,[1]Plan1!$B:$C,2,0)/25) * (VLOOKUP(CM$1,[2]Plan1!$A:$B,2,0))) * CA350),0)</f>
        <v>0</v>
      </c>
      <c r="CN350" s="19">
        <f>ROUND((((VLOOKUP($D350,[1]Plan1!$B:$C,2,0)/25) * (VLOOKUP(CN$1,[2]Plan1!$A:$B,2,0))) * CB350),0)</f>
        <v>0</v>
      </c>
      <c r="CO350" s="20">
        <f>ROUND((((VLOOKUP($D350,[1]Plan1!$B:$C,2,0)/25) * (VLOOKUP(CO$1,[2]Plan1!$A:$B,2,0))) * CC350),0)</f>
        <v>0</v>
      </c>
      <c r="CP350" s="19">
        <f>ROUND((((VLOOKUP($D350,[1]Plan1!$B:$C,2,0)/25) * (VLOOKUP(CP$1,[2]Plan1!$A:$B,2,0))) * CD350),0)</f>
        <v>0</v>
      </c>
      <c r="CQ350" s="18"/>
      <c r="CR350" s="20">
        <f t="shared" si="20"/>
        <v>0</v>
      </c>
      <c r="CS350" s="19">
        <f>VLOOKUP(D350,[1]Plan1!$B:$C,2,0)</f>
        <v>100</v>
      </c>
      <c r="CT350" s="17">
        <f t="shared" si="21"/>
        <v>-100</v>
      </c>
      <c r="CU350" s="21">
        <f t="shared" si="23"/>
        <v>0</v>
      </c>
      <c r="CV350" s="2"/>
      <c r="CW350" s="2"/>
      <c r="CX350" s="2"/>
      <c r="CY350" s="2"/>
    </row>
    <row r="351" spans="1:103" ht="18.75" hidden="1">
      <c r="A351" s="8" t="s">
        <v>19</v>
      </c>
      <c r="B351" s="15" t="s">
        <v>52</v>
      </c>
      <c r="C351" s="15" t="s">
        <v>21</v>
      </c>
      <c r="D351" s="16" t="s">
        <v>194</v>
      </c>
      <c r="E351" s="16" t="str">
        <f>VLOOKUP(D351,[1]Plan1!$B:$D,3,0)</f>
        <v>01/06/20 a 30/06/20</v>
      </c>
      <c r="F351" s="13">
        <v>74902</v>
      </c>
      <c r="G351" s="13">
        <v>11007</v>
      </c>
      <c r="H351" s="14" t="s">
        <v>72</v>
      </c>
      <c r="I351" s="17" t="str">
        <f t="shared" si="22"/>
        <v/>
      </c>
      <c r="J351" s="17">
        <f>VLOOKUP(D351,[1]Plan1!$B:$E,4,0)</f>
        <v>5</v>
      </c>
      <c r="K351" s="18"/>
      <c r="L351" s="10">
        <v>0</v>
      </c>
      <c r="M351" s="11">
        <v>0</v>
      </c>
      <c r="N351" s="10">
        <v>0</v>
      </c>
      <c r="O351" s="11">
        <v>0</v>
      </c>
      <c r="P351" s="10">
        <v>0</v>
      </c>
      <c r="Q351" s="11">
        <v>0</v>
      </c>
      <c r="R351" s="10">
        <v>0</v>
      </c>
      <c r="S351" s="11">
        <v>0</v>
      </c>
      <c r="T351" s="10">
        <v>0</v>
      </c>
      <c r="U351" s="11">
        <v>0</v>
      </c>
      <c r="V351" s="10">
        <v>0</v>
      </c>
      <c r="W351" s="12"/>
      <c r="X351" s="10">
        <v>0</v>
      </c>
      <c r="Y351" s="11">
        <v>0</v>
      </c>
      <c r="Z351" s="10">
        <v>0</v>
      </c>
      <c r="AA351" s="11">
        <v>0</v>
      </c>
      <c r="AB351" s="10">
        <v>0</v>
      </c>
      <c r="AC351" s="11">
        <v>0</v>
      </c>
      <c r="AD351" s="10">
        <v>0</v>
      </c>
      <c r="AE351" s="11">
        <v>0</v>
      </c>
      <c r="AF351" s="10">
        <v>0</v>
      </c>
      <c r="AG351" s="11">
        <v>0</v>
      </c>
      <c r="AH351" s="10">
        <v>0</v>
      </c>
      <c r="AI351" s="12"/>
      <c r="AJ351" s="10">
        <v>0</v>
      </c>
      <c r="AK351" s="11">
        <v>0</v>
      </c>
      <c r="AL351" s="10">
        <v>0</v>
      </c>
      <c r="AM351" s="11">
        <v>0</v>
      </c>
      <c r="AN351" s="10">
        <v>0</v>
      </c>
      <c r="AO351" s="11">
        <v>0</v>
      </c>
      <c r="AP351" s="10">
        <v>0</v>
      </c>
      <c r="AQ351" s="11">
        <v>0</v>
      </c>
      <c r="AR351" s="10">
        <v>0</v>
      </c>
      <c r="AS351" s="11">
        <v>0</v>
      </c>
      <c r="AT351" s="10">
        <v>0</v>
      </c>
      <c r="AU351" s="12"/>
      <c r="AV351" s="10">
        <v>0</v>
      </c>
      <c r="AW351" s="11">
        <v>0</v>
      </c>
      <c r="AX351" s="10">
        <v>0</v>
      </c>
      <c r="AY351" s="11">
        <v>0</v>
      </c>
      <c r="AZ351" s="10">
        <v>0</v>
      </c>
      <c r="BA351" s="11">
        <v>0</v>
      </c>
      <c r="BB351" s="10">
        <v>0</v>
      </c>
      <c r="BC351" s="11">
        <v>0</v>
      </c>
      <c r="BD351" s="10">
        <v>0</v>
      </c>
      <c r="BE351" s="11">
        <v>0</v>
      </c>
      <c r="BF351" s="10">
        <v>0</v>
      </c>
      <c r="BG351" s="12"/>
      <c r="BH351" s="10">
        <v>0</v>
      </c>
      <c r="BI351" s="11">
        <v>0</v>
      </c>
      <c r="BJ351" s="10">
        <v>0</v>
      </c>
      <c r="BK351" s="11">
        <v>0</v>
      </c>
      <c r="BL351" s="10">
        <v>0</v>
      </c>
      <c r="BM351" s="11">
        <v>0</v>
      </c>
      <c r="BN351" s="10">
        <v>0</v>
      </c>
      <c r="BO351" s="11">
        <v>0</v>
      </c>
      <c r="BP351" s="10">
        <v>0</v>
      </c>
      <c r="BQ351" s="11">
        <v>0</v>
      </c>
      <c r="BR351" s="10">
        <v>0</v>
      </c>
      <c r="BT351" s="19">
        <f>(L351+X351+AJ351+AV351+BH351)/(VLOOKUP($D351,[1]Plan1!$B:$E,4,0))</f>
        <v>0</v>
      </c>
      <c r="BU351" s="20">
        <f>(M351+Y351+AK351+AW351+BI351)/(VLOOKUP($D351,[1]Plan1!$B:$E,4,0))</f>
        <v>0</v>
      </c>
      <c r="BV351" s="19">
        <f>(N351+Z351+AL351+AX351+BJ351)/(VLOOKUP($D351,[1]Plan1!$B:$E,4,0))</f>
        <v>0</v>
      </c>
      <c r="BW351" s="20">
        <f>(O351+AA351+AM351+AY351+BK351)/(VLOOKUP($D351,[1]Plan1!$B:$E,4,0))</f>
        <v>0</v>
      </c>
      <c r="BX351" s="19">
        <f>(P351+AB351+AN351+AZ351+BL351)/(VLOOKUP($D351,[1]Plan1!$B:$E,4,0))</f>
        <v>0</v>
      </c>
      <c r="BY351" s="20">
        <f>(Q351+AC351+AO351+BA351+BM351)/(VLOOKUP($D351,[1]Plan1!$B:$E,4,0))</f>
        <v>0</v>
      </c>
      <c r="BZ351" s="19">
        <f>(R351+AD351+AP351+BB351+BN351)/(VLOOKUP($D351,[1]Plan1!$B:$E,4,0))</f>
        <v>0</v>
      </c>
      <c r="CA351" s="20">
        <f>(S351+AE351+AQ351+BC351+BO351)/(VLOOKUP($D351,[1]Plan1!$B:$E,4,0))</f>
        <v>0</v>
      </c>
      <c r="CB351" s="19">
        <f>(T351+AF351+AR351+BD351+BP351)/(VLOOKUP($D351,[1]Plan1!$B:$E,4,0))</f>
        <v>0</v>
      </c>
      <c r="CC351" s="20">
        <f>(U351+AG351+AS351+BE351+BQ351)/(VLOOKUP($D351,[1]Plan1!$B:$E,4,0))</f>
        <v>0</v>
      </c>
      <c r="CD351" s="19">
        <f>(V351+AH351+AT351+BF351+BR351)/(VLOOKUP($D351,[1]Plan1!$B:$E,4,0))</f>
        <v>0</v>
      </c>
      <c r="CE351" s="18"/>
      <c r="CF351" s="19">
        <f>ROUND((((VLOOKUP($D351,[1]Plan1!$B:$C,2,0)/25) * (VLOOKUP(CF$1,[2]Plan1!$A:$B,2,0))) * BT351),0)</f>
        <v>0</v>
      </c>
      <c r="CG351" s="20">
        <f>ROUND((((VLOOKUP($D351,[1]Plan1!$B:$C,2,0)/25) * (VLOOKUP(CG$1,[2]Plan1!$A:$B,2,0))) * BU351),0)</f>
        <v>0</v>
      </c>
      <c r="CH351" s="19">
        <f>ROUND((((VLOOKUP($D351,[1]Plan1!$B:$C,2,0)/25) * (VLOOKUP(CH$1,[2]Plan1!$A:$B,2,0))) * BV351),0)</f>
        <v>0</v>
      </c>
      <c r="CI351" s="20">
        <f>ROUND((((VLOOKUP($D351,[1]Plan1!$B:$C,2,0)/25) * (VLOOKUP(CI$1,[2]Plan1!$A:$B,2,0))) * BW351),0)</f>
        <v>0</v>
      </c>
      <c r="CJ351" s="19">
        <f>ROUND((((VLOOKUP($D351,[1]Plan1!$B:$C,2,0)/25) * (VLOOKUP(CJ$1,[2]Plan1!$A:$B,2,0))) * BX351),0)</f>
        <v>0</v>
      </c>
      <c r="CK351" s="20">
        <f>ROUND((((VLOOKUP($D351,[1]Plan1!$B:$C,2,0)/25) * (VLOOKUP(CK$1,[2]Plan1!$A:$B,2,0))) * BY351),0)</f>
        <v>0</v>
      </c>
      <c r="CL351" s="19">
        <f>ROUND((((VLOOKUP($D351,[1]Plan1!$B:$C,2,0)/25) * (VLOOKUP(CL$1,[2]Plan1!$A:$B,2,0))) * BZ351),0)</f>
        <v>0</v>
      </c>
      <c r="CM351" s="20">
        <f>ROUND((((VLOOKUP($D351,[1]Plan1!$B:$C,2,0)/25) * (VLOOKUP(CM$1,[2]Plan1!$A:$B,2,0))) * CA351),0)</f>
        <v>0</v>
      </c>
      <c r="CN351" s="19">
        <f>ROUND((((VLOOKUP($D351,[1]Plan1!$B:$C,2,0)/25) * (VLOOKUP(CN$1,[2]Plan1!$A:$B,2,0))) * CB351),0)</f>
        <v>0</v>
      </c>
      <c r="CO351" s="20">
        <f>ROUND((((VLOOKUP($D351,[1]Plan1!$B:$C,2,0)/25) * (VLOOKUP(CO$1,[2]Plan1!$A:$B,2,0))) * CC351),0)</f>
        <v>0</v>
      </c>
      <c r="CP351" s="19">
        <f>ROUND((((VLOOKUP($D351,[1]Plan1!$B:$C,2,0)/25) * (VLOOKUP(CP$1,[2]Plan1!$A:$B,2,0))) * CD351),0)</f>
        <v>0</v>
      </c>
      <c r="CQ351" s="18"/>
      <c r="CR351" s="20">
        <f t="shared" si="20"/>
        <v>0</v>
      </c>
      <c r="CS351" s="19">
        <f>VLOOKUP(D351,[1]Plan1!$B:$C,2,0)</f>
        <v>100</v>
      </c>
      <c r="CT351" s="17">
        <f t="shared" si="21"/>
        <v>-100</v>
      </c>
      <c r="CU351" s="21">
        <f t="shared" si="23"/>
        <v>0</v>
      </c>
      <c r="CV351" s="2"/>
      <c r="CW351" s="2"/>
      <c r="CX351" s="2"/>
      <c r="CY351" s="2"/>
    </row>
    <row r="352" spans="1:103" ht="18.75" hidden="1">
      <c r="A352" s="8" t="s">
        <v>19</v>
      </c>
      <c r="B352" s="15" t="s">
        <v>52</v>
      </c>
      <c r="C352" s="15" t="s">
        <v>21</v>
      </c>
      <c r="D352" s="16" t="s">
        <v>194</v>
      </c>
      <c r="E352" s="16" t="str">
        <f>VLOOKUP(D352,[1]Plan1!$B:$D,3,0)</f>
        <v>01/06/20 a 30/06/20</v>
      </c>
      <c r="F352" s="13">
        <v>94384</v>
      </c>
      <c r="G352" s="13">
        <v>11308</v>
      </c>
      <c r="H352" s="14" t="s">
        <v>73</v>
      </c>
      <c r="I352" s="17" t="str">
        <f t="shared" si="22"/>
        <v/>
      </c>
      <c r="J352" s="17">
        <f>VLOOKUP(D352,[1]Plan1!$B:$E,4,0)</f>
        <v>5</v>
      </c>
      <c r="K352" s="18"/>
      <c r="L352" s="10">
        <v>0</v>
      </c>
      <c r="M352" s="11">
        <v>0</v>
      </c>
      <c r="N352" s="10">
        <v>0</v>
      </c>
      <c r="O352" s="11">
        <v>0</v>
      </c>
      <c r="P352" s="10">
        <v>0</v>
      </c>
      <c r="Q352" s="11">
        <v>0</v>
      </c>
      <c r="R352" s="10">
        <v>0</v>
      </c>
      <c r="S352" s="11">
        <v>0</v>
      </c>
      <c r="T352" s="10">
        <v>0</v>
      </c>
      <c r="U352" s="11">
        <v>0</v>
      </c>
      <c r="V352" s="10">
        <v>0</v>
      </c>
      <c r="W352" s="12"/>
      <c r="X352" s="10">
        <v>0</v>
      </c>
      <c r="Y352" s="11">
        <v>0</v>
      </c>
      <c r="Z352" s="10">
        <v>0</v>
      </c>
      <c r="AA352" s="11">
        <v>0</v>
      </c>
      <c r="AB352" s="10">
        <v>0</v>
      </c>
      <c r="AC352" s="11">
        <v>0</v>
      </c>
      <c r="AD352" s="10">
        <v>0</v>
      </c>
      <c r="AE352" s="11">
        <v>0</v>
      </c>
      <c r="AF352" s="10">
        <v>0</v>
      </c>
      <c r="AG352" s="11">
        <v>0</v>
      </c>
      <c r="AH352" s="10">
        <v>0</v>
      </c>
      <c r="AI352" s="12"/>
      <c r="AJ352" s="10">
        <v>0</v>
      </c>
      <c r="AK352" s="11">
        <v>0</v>
      </c>
      <c r="AL352" s="10">
        <v>0</v>
      </c>
      <c r="AM352" s="11">
        <v>0</v>
      </c>
      <c r="AN352" s="10">
        <v>0</v>
      </c>
      <c r="AO352" s="11">
        <v>0</v>
      </c>
      <c r="AP352" s="10">
        <v>0</v>
      </c>
      <c r="AQ352" s="11">
        <v>0</v>
      </c>
      <c r="AR352" s="10">
        <v>0</v>
      </c>
      <c r="AS352" s="11">
        <v>0</v>
      </c>
      <c r="AT352" s="10">
        <v>0</v>
      </c>
      <c r="AU352" s="12"/>
      <c r="AV352" s="10">
        <v>0</v>
      </c>
      <c r="AW352" s="11">
        <v>0</v>
      </c>
      <c r="AX352" s="10">
        <v>0</v>
      </c>
      <c r="AY352" s="11">
        <v>0</v>
      </c>
      <c r="AZ352" s="10">
        <v>0</v>
      </c>
      <c r="BA352" s="11">
        <v>0</v>
      </c>
      <c r="BB352" s="10">
        <v>0</v>
      </c>
      <c r="BC352" s="11">
        <v>0</v>
      </c>
      <c r="BD352" s="10">
        <v>0</v>
      </c>
      <c r="BE352" s="11">
        <v>0</v>
      </c>
      <c r="BF352" s="10">
        <v>0</v>
      </c>
      <c r="BG352" s="12"/>
      <c r="BH352" s="10">
        <v>0</v>
      </c>
      <c r="BI352" s="11">
        <v>0</v>
      </c>
      <c r="BJ352" s="10">
        <v>0</v>
      </c>
      <c r="BK352" s="11">
        <v>0</v>
      </c>
      <c r="BL352" s="10">
        <v>0</v>
      </c>
      <c r="BM352" s="11">
        <v>0</v>
      </c>
      <c r="BN352" s="10">
        <v>0</v>
      </c>
      <c r="BO352" s="11">
        <v>0</v>
      </c>
      <c r="BP352" s="10">
        <v>0</v>
      </c>
      <c r="BQ352" s="11">
        <v>0</v>
      </c>
      <c r="BR352" s="10">
        <v>0</v>
      </c>
      <c r="BT352" s="19">
        <f>(L352+X352+AJ352+AV352+BH352)/(VLOOKUP($D352,[1]Plan1!$B:$E,4,0))</f>
        <v>0</v>
      </c>
      <c r="BU352" s="20">
        <f>(M352+Y352+AK352+AW352+BI352)/(VLOOKUP($D352,[1]Plan1!$B:$E,4,0))</f>
        <v>0</v>
      </c>
      <c r="BV352" s="19">
        <f>(N352+Z352+AL352+AX352+BJ352)/(VLOOKUP($D352,[1]Plan1!$B:$E,4,0))</f>
        <v>0</v>
      </c>
      <c r="BW352" s="20">
        <f>(O352+AA352+AM352+AY352+BK352)/(VLOOKUP($D352,[1]Plan1!$B:$E,4,0))</f>
        <v>0</v>
      </c>
      <c r="BX352" s="19">
        <f>(P352+AB352+AN352+AZ352+BL352)/(VLOOKUP($D352,[1]Plan1!$B:$E,4,0))</f>
        <v>0</v>
      </c>
      <c r="BY352" s="20">
        <f>(Q352+AC352+AO352+BA352+BM352)/(VLOOKUP($D352,[1]Plan1!$B:$E,4,0))</f>
        <v>0</v>
      </c>
      <c r="BZ352" s="19">
        <f>(R352+AD352+AP352+BB352+BN352)/(VLOOKUP($D352,[1]Plan1!$B:$E,4,0))</f>
        <v>0</v>
      </c>
      <c r="CA352" s="20">
        <f>(S352+AE352+AQ352+BC352+BO352)/(VLOOKUP($D352,[1]Plan1!$B:$E,4,0))</f>
        <v>0</v>
      </c>
      <c r="CB352" s="19">
        <f>(T352+AF352+AR352+BD352+BP352)/(VLOOKUP($D352,[1]Plan1!$B:$E,4,0))</f>
        <v>0</v>
      </c>
      <c r="CC352" s="20">
        <f>(U352+AG352+AS352+BE352+BQ352)/(VLOOKUP($D352,[1]Plan1!$B:$E,4,0))</f>
        <v>0</v>
      </c>
      <c r="CD352" s="19">
        <f>(V352+AH352+AT352+BF352+BR352)/(VLOOKUP($D352,[1]Plan1!$B:$E,4,0))</f>
        <v>0</v>
      </c>
      <c r="CE352" s="18"/>
      <c r="CF352" s="19">
        <f>ROUND((((VLOOKUP($D352,[1]Plan1!$B:$C,2,0)/25) * (VLOOKUP(CF$1,[2]Plan1!$A:$B,2,0))) * BT352),0)</f>
        <v>0</v>
      </c>
      <c r="CG352" s="20">
        <f>ROUND((((VLOOKUP($D352,[1]Plan1!$B:$C,2,0)/25) * (VLOOKUP(CG$1,[2]Plan1!$A:$B,2,0))) * BU352),0)</f>
        <v>0</v>
      </c>
      <c r="CH352" s="19">
        <f>ROUND((((VLOOKUP($D352,[1]Plan1!$B:$C,2,0)/25) * (VLOOKUP(CH$1,[2]Plan1!$A:$B,2,0))) * BV352),0)</f>
        <v>0</v>
      </c>
      <c r="CI352" s="20">
        <f>ROUND((((VLOOKUP($D352,[1]Plan1!$B:$C,2,0)/25) * (VLOOKUP(CI$1,[2]Plan1!$A:$B,2,0))) * BW352),0)</f>
        <v>0</v>
      </c>
      <c r="CJ352" s="19">
        <f>ROUND((((VLOOKUP($D352,[1]Plan1!$B:$C,2,0)/25) * (VLOOKUP(CJ$1,[2]Plan1!$A:$B,2,0))) * BX352),0)</f>
        <v>0</v>
      </c>
      <c r="CK352" s="20">
        <f>ROUND((((VLOOKUP($D352,[1]Plan1!$B:$C,2,0)/25) * (VLOOKUP(CK$1,[2]Plan1!$A:$B,2,0))) * BY352),0)</f>
        <v>0</v>
      </c>
      <c r="CL352" s="19">
        <f>ROUND((((VLOOKUP($D352,[1]Plan1!$B:$C,2,0)/25) * (VLOOKUP(CL$1,[2]Plan1!$A:$B,2,0))) * BZ352),0)</f>
        <v>0</v>
      </c>
      <c r="CM352" s="20">
        <f>ROUND((((VLOOKUP($D352,[1]Plan1!$B:$C,2,0)/25) * (VLOOKUP(CM$1,[2]Plan1!$A:$B,2,0))) * CA352),0)</f>
        <v>0</v>
      </c>
      <c r="CN352" s="19">
        <f>ROUND((((VLOOKUP($D352,[1]Plan1!$B:$C,2,0)/25) * (VLOOKUP(CN$1,[2]Plan1!$A:$B,2,0))) * CB352),0)</f>
        <v>0</v>
      </c>
      <c r="CO352" s="20">
        <f>ROUND((((VLOOKUP($D352,[1]Plan1!$B:$C,2,0)/25) * (VLOOKUP(CO$1,[2]Plan1!$A:$B,2,0))) * CC352),0)</f>
        <v>0</v>
      </c>
      <c r="CP352" s="19">
        <f>ROUND((((VLOOKUP($D352,[1]Plan1!$B:$C,2,0)/25) * (VLOOKUP(CP$1,[2]Plan1!$A:$B,2,0))) * CD352),0)</f>
        <v>0</v>
      </c>
      <c r="CQ352" s="18"/>
      <c r="CR352" s="20">
        <f t="shared" si="20"/>
        <v>0</v>
      </c>
      <c r="CS352" s="19">
        <f>VLOOKUP(D352,[1]Plan1!$B:$C,2,0)</f>
        <v>100</v>
      </c>
      <c r="CT352" s="17">
        <f t="shared" si="21"/>
        <v>-100</v>
      </c>
      <c r="CU352" s="21">
        <f t="shared" si="23"/>
        <v>0</v>
      </c>
      <c r="CV352" s="2"/>
      <c r="CW352" s="2"/>
      <c r="CX352" s="2"/>
      <c r="CY352" s="2"/>
    </row>
    <row r="353" spans="1:103" ht="18.75" hidden="1">
      <c r="A353" s="8" t="s">
        <v>19</v>
      </c>
      <c r="B353" s="15" t="s">
        <v>52</v>
      </c>
      <c r="C353" s="15" t="s">
        <v>21</v>
      </c>
      <c r="D353" s="16" t="s">
        <v>194</v>
      </c>
      <c r="E353" s="16" t="str">
        <f>VLOOKUP(D353,[1]Plan1!$B:$D,3,0)</f>
        <v>01/06/20 a 30/06/20</v>
      </c>
      <c r="F353" s="13">
        <v>118189</v>
      </c>
      <c r="G353" s="13">
        <v>8232</v>
      </c>
      <c r="H353" s="14" t="s">
        <v>74</v>
      </c>
      <c r="I353" s="17" t="str">
        <f t="shared" si="22"/>
        <v/>
      </c>
      <c r="J353" s="17">
        <f>VLOOKUP(D353,[1]Plan1!$B:$E,4,0)</f>
        <v>5</v>
      </c>
      <c r="K353" s="18"/>
      <c r="L353" s="10">
        <v>0</v>
      </c>
      <c r="M353" s="11">
        <v>0</v>
      </c>
      <c r="N353" s="10">
        <v>0</v>
      </c>
      <c r="O353" s="11">
        <v>0</v>
      </c>
      <c r="P353" s="10">
        <v>0</v>
      </c>
      <c r="Q353" s="11">
        <v>0</v>
      </c>
      <c r="R353" s="10">
        <v>0</v>
      </c>
      <c r="S353" s="11">
        <v>0</v>
      </c>
      <c r="T353" s="10">
        <v>0</v>
      </c>
      <c r="U353" s="11">
        <v>0</v>
      </c>
      <c r="V353" s="10">
        <v>0</v>
      </c>
      <c r="W353" s="12"/>
      <c r="X353" s="10">
        <v>0</v>
      </c>
      <c r="Y353" s="11">
        <v>0</v>
      </c>
      <c r="Z353" s="10">
        <v>0</v>
      </c>
      <c r="AA353" s="11">
        <v>0</v>
      </c>
      <c r="AB353" s="10">
        <v>0</v>
      </c>
      <c r="AC353" s="11">
        <v>0</v>
      </c>
      <c r="AD353" s="10">
        <v>0</v>
      </c>
      <c r="AE353" s="11">
        <v>0</v>
      </c>
      <c r="AF353" s="10">
        <v>0</v>
      </c>
      <c r="AG353" s="11">
        <v>0</v>
      </c>
      <c r="AH353" s="10">
        <v>0</v>
      </c>
      <c r="AI353" s="12"/>
      <c r="AJ353" s="10">
        <v>0</v>
      </c>
      <c r="AK353" s="11">
        <v>0</v>
      </c>
      <c r="AL353" s="10">
        <v>0</v>
      </c>
      <c r="AM353" s="11">
        <v>0</v>
      </c>
      <c r="AN353" s="10">
        <v>0</v>
      </c>
      <c r="AO353" s="11">
        <v>0</v>
      </c>
      <c r="AP353" s="10">
        <v>0</v>
      </c>
      <c r="AQ353" s="11">
        <v>0</v>
      </c>
      <c r="AR353" s="10">
        <v>0</v>
      </c>
      <c r="AS353" s="11">
        <v>0</v>
      </c>
      <c r="AT353" s="10">
        <v>0</v>
      </c>
      <c r="AU353" s="12"/>
      <c r="AV353" s="10">
        <v>0</v>
      </c>
      <c r="AW353" s="11">
        <v>0</v>
      </c>
      <c r="AX353" s="10">
        <v>0</v>
      </c>
      <c r="AY353" s="11">
        <v>0</v>
      </c>
      <c r="AZ353" s="10">
        <v>0</v>
      </c>
      <c r="BA353" s="11">
        <v>0</v>
      </c>
      <c r="BB353" s="10">
        <v>0</v>
      </c>
      <c r="BC353" s="11">
        <v>0</v>
      </c>
      <c r="BD353" s="10">
        <v>0</v>
      </c>
      <c r="BE353" s="11">
        <v>0</v>
      </c>
      <c r="BF353" s="10">
        <v>0</v>
      </c>
      <c r="BG353" s="12"/>
      <c r="BH353" s="10">
        <v>0</v>
      </c>
      <c r="BI353" s="11">
        <v>0</v>
      </c>
      <c r="BJ353" s="10">
        <v>0</v>
      </c>
      <c r="BK353" s="11">
        <v>0</v>
      </c>
      <c r="BL353" s="10">
        <v>0</v>
      </c>
      <c r="BM353" s="11">
        <v>0</v>
      </c>
      <c r="BN353" s="10">
        <v>0</v>
      </c>
      <c r="BO353" s="11">
        <v>0</v>
      </c>
      <c r="BP353" s="10">
        <v>0</v>
      </c>
      <c r="BQ353" s="11">
        <v>0</v>
      </c>
      <c r="BR353" s="10">
        <v>0</v>
      </c>
      <c r="BT353" s="19">
        <f>(L353+X353+AJ353+AV353+BH353)/(VLOOKUP($D353,[1]Plan1!$B:$E,4,0))</f>
        <v>0</v>
      </c>
      <c r="BU353" s="20">
        <f>(M353+Y353+AK353+AW353+BI353)/(VLOOKUP($D353,[1]Plan1!$B:$E,4,0))</f>
        <v>0</v>
      </c>
      <c r="BV353" s="19">
        <f>(N353+Z353+AL353+AX353+BJ353)/(VLOOKUP($D353,[1]Plan1!$B:$E,4,0))</f>
        <v>0</v>
      </c>
      <c r="BW353" s="20">
        <f>(O353+AA353+AM353+AY353+BK353)/(VLOOKUP($D353,[1]Plan1!$B:$E,4,0))</f>
        <v>0</v>
      </c>
      <c r="BX353" s="19">
        <f>(P353+AB353+AN353+AZ353+BL353)/(VLOOKUP($D353,[1]Plan1!$B:$E,4,0))</f>
        <v>0</v>
      </c>
      <c r="BY353" s="20">
        <f>(Q353+AC353+AO353+BA353+BM353)/(VLOOKUP($D353,[1]Plan1!$B:$E,4,0))</f>
        <v>0</v>
      </c>
      <c r="BZ353" s="19">
        <f>(R353+AD353+AP353+BB353+BN353)/(VLOOKUP($D353,[1]Plan1!$B:$E,4,0))</f>
        <v>0</v>
      </c>
      <c r="CA353" s="20">
        <f>(S353+AE353+AQ353+BC353+BO353)/(VLOOKUP($D353,[1]Plan1!$B:$E,4,0))</f>
        <v>0</v>
      </c>
      <c r="CB353" s="19">
        <f>(T353+AF353+AR353+BD353+BP353)/(VLOOKUP($D353,[1]Plan1!$B:$E,4,0))</f>
        <v>0</v>
      </c>
      <c r="CC353" s="20">
        <f>(U353+AG353+AS353+BE353+BQ353)/(VLOOKUP($D353,[1]Plan1!$B:$E,4,0))</f>
        <v>0</v>
      </c>
      <c r="CD353" s="19">
        <f>(V353+AH353+AT353+BF353+BR353)/(VLOOKUP($D353,[1]Plan1!$B:$E,4,0))</f>
        <v>0</v>
      </c>
      <c r="CE353" s="18"/>
      <c r="CF353" s="19">
        <f>ROUND((((VLOOKUP($D353,[1]Plan1!$B:$C,2,0)/25) * (VLOOKUP(CF$1,[2]Plan1!$A:$B,2,0))) * BT353),0)</f>
        <v>0</v>
      </c>
      <c r="CG353" s="20">
        <f>ROUND((((VLOOKUP($D353,[1]Plan1!$B:$C,2,0)/25) * (VLOOKUP(CG$1,[2]Plan1!$A:$B,2,0))) * BU353),0)</f>
        <v>0</v>
      </c>
      <c r="CH353" s="19">
        <f>ROUND((((VLOOKUP($D353,[1]Plan1!$B:$C,2,0)/25) * (VLOOKUP(CH$1,[2]Plan1!$A:$B,2,0))) * BV353),0)</f>
        <v>0</v>
      </c>
      <c r="CI353" s="20">
        <f>ROUND((((VLOOKUP($D353,[1]Plan1!$B:$C,2,0)/25) * (VLOOKUP(CI$1,[2]Plan1!$A:$B,2,0))) * BW353),0)</f>
        <v>0</v>
      </c>
      <c r="CJ353" s="19">
        <f>ROUND((((VLOOKUP($D353,[1]Plan1!$B:$C,2,0)/25) * (VLOOKUP(CJ$1,[2]Plan1!$A:$B,2,0))) * BX353),0)</f>
        <v>0</v>
      </c>
      <c r="CK353" s="20">
        <f>ROUND((((VLOOKUP($D353,[1]Plan1!$B:$C,2,0)/25) * (VLOOKUP(CK$1,[2]Plan1!$A:$B,2,0))) * BY353),0)</f>
        <v>0</v>
      </c>
      <c r="CL353" s="19">
        <f>ROUND((((VLOOKUP($D353,[1]Plan1!$B:$C,2,0)/25) * (VLOOKUP(CL$1,[2]Plan1!$A:$B,2,0))) * BZ353),0)</f>
        <v>0</v>
      </c>
      <c r="CM353" s="20">
        <f>ROUND((((VLOOKUP($D353,[1]Plan1!$B:$C,2,0)/25) * (VLOOKUP(CM$1,[2]Plan1!$A:$B,2,0))) * CA353),0)</f>
        <v>0</v>
      </c>
      <c r="CN353" s="19">
        <f>ROUND((((VLOOKUP($D353,[1]Plan1!$B:$C,2,0)/25) * (VLOOKUP(CN$1,[2]Plan1!$A:$B,2,0))) * CB353),0)</f>
        <v>0</v>
      </c>
      <c r="CO353" s="20">
        <f>ROUND((((VLOOKUP($D353,[1]Plan1!$B:$C,2,0)/25) * (VLOOKUP(CO$1,[2]Plan1!$A:$B,2,0))) * CC353),0)</f>
        <v>0</v>
      </c>
      <c r="CP353" s="19">
        <f>ROUND((((VLOOKUP($D353,[1]Plan1!$B:$C,2,0)/25) * (VLOOKUP(CP$1,[2]Plan1!$A:$B,2,0))) * CD353),0)</f>
        <v>0</v>
      </c>
      <c r="CQ353" s="18"/>
      <c r="CR353" s="20">
        <f t="shared" si="20"/>
        <v>0</v>
      </c>
      <c r="CS353" s="19">
        <f>VLOOKUP(D353,[1]Plan1!$B:$C,2,0)</f>
        <v>100</v>
      </c>
      <c r="CT353" s="17">
        <f t="shared" si="21"/>
        <v>-100</v>
      </c>
      <c r="CU353" s="21">
        <f t="shared" si="23"/>
        <v>0</v>
      </c>
      <c r="CV353" s="2"/>
      <c r="CW353" s="2"/>
      <c r="CX353" s="2"/>
      <c r="CY353" s="2"/>
    </row>
    <row r="354" spans="1:103" ht="18.75" hidden="1">
      <c r="A354" s="8" t="s">
        <v>19</v>
      </c>
      <c r="B354" s="15" t="s">
        <v>52</v>
      </c>
      <c r="C354" s="15" t="s">
        <v>21</v>
      </c>
      <c r="D354" s="16" t="s">
        <v>194</v>
      </c>
      <c r="E354" s="16" t="str">
        <f>VLOOKUP(D354,[1]Plan1!$B:$D,3,0)</f>
        <v>01/06/20 a 30/06/20</v>
      </c>
      <c r="F354" s="13">
        <v>190514</v>
      </c>
      <c r="G354" s="13">
        <v>9290</v>
      </c>
      <c r="H354" s="14" t="s">
        <v>75</v>
      </c>
      <c r="I354" s="17" t="str">
        <f t="shared" si="22"/>
        <v/>
      </c>
      <c r="J354" s="17">
        <f>VLOOKUP(D354,[1]Plan1!$B:$E,4,0)</f>
        <v>5</v>
      </c>
      <c r="K354" s="18"/>
      <c r="L354" s="10">
        <v>0</v>
      </c>
      <c r="M354" s="11">
        <v>0</v>
      </c>
      <c r="N354" s="10">
        <v>0</v>
      </c>
      <c r="O354" s="11">
        <v>0</v>
      </c>
      <c r="P354" s="10">
        <v>0</v>
      </c>
      <c r="Q354" s="11">
        <v>0</v>
      </c>
      <c r="R354" s="10">
        <v>0</v>
      </c>
      <c r="S354" s="11">
        <v>0</v>
      </c>
      <c r="T354" s="10">
        <v>0</v>
      </c>
      <c r="U354" s="11">
        <v>0</v>
      </c>
      <c r="V354" s="10">
        <v>0</v>
      </c>
      <c r="W354" s="12"/>
      <c r="X354" s="10">
        <v>0</v>
      </c>
      <c r="Y354" s="11">
        <v>0</v>
      </c>
      <c r="Z354" s="10">
        <v>0</v>
      </c>
      <c r="AA354" s="11">
        <v>0</v>
      </c>
      <c r="AB354" s="10">
        <v>0</v>
      </c>
      <c r="AC354" s="11">
        <v>0</v>
      </c>
      <c r="AD354" s="10">
        <v>0</v>
      </c>
      <c r="AE354" s="11">
        <v>0</v>
      </c>
      <c r="AF354" s="10">
        <v>0</v>
      </c>
      <c r="AG354" s="11">
        <v>0</v>
      </c>
      <c r="AH354" s="10">
        <v>0</v>
      </c>
      <c r="AI354" s="12"/>
      <c r="AJ354" s="10">
        <v>0</v>
      </c>
      <c r="AK354" s="11">
        <v>0</v>
      </c>
      <c r="AL354" s="10">
        <v>0</v>
      </c>
      <c r="AM354" s="11">
        <v>0</v>
      </c>
      <c r="AN354" s="10">
        <v>0</v>
      </c>
      <c r="AO354" s="11">
        <v>0</v>
      </c>
      <c r="AP354" s="10">
        <v>0</v>
      </c>
      <c r="AQ354" s="11">
        <v>0</v>
      </c>
      <c r="AR354" s="10">
        <v>0</v>
      </c>
      <c r="AS354" s="11">
        <v>0</v>
      </c>
      <c r="AT354" s="10">
        <v>0</v>
      </c>
      <c r="AU354" s="12"/>
      <c r="AV354" s="10">
        <v>0</v>
      </c>
      <c r="AW354" s="11">
        <v>0</v>
      </c>
      <c r="AX354" s="10">
        <v>0</v>
      </c>
      <c r="AY354" s="11">
        <v>0</v>
      </c>
      <c r="AZ354" s="10">
        <v>0</v>
      </c>
      <c r="BA354" s="11">
        <v>0</v>
      </c>
      <c r="BB354" s="10">
        <v>0</v>
      </c>
      <c r="BC354" s="11">
        <v>0</v>
      </c>
      <c r="BD354" s="10">
        <v>0</v>
      </c>
      <c r="BE354" s="11">
        <v>0</v>
      </c>
      <c r="BF354" s="10">
        <v>0</v>
      </c>
      <c r="BG354" s="12"/>
      <c r="BH354" s="10">
        <v>0</v>
      </c>
      <c r="BI354" s="11">
        <v>0</v>
      </c>
      <c r="BJ354" s="10">
        <v>0</v>
      </c>
      <c r="BK354" s="11">
        <v>0</v>
      </c>
      <c r="BL354" s="10">
        <v>0</v>
      </c>
      <c r="BM354" s="11">
        <v>0</v>
      </c>
      <c r="BN354" s="10">
        <v>0</v>
      </c>
      <c r="BO354" s="11">
        <v>0</v>
      </c>
      <c r="BP354" s="10">
        <v>0</v>
      </c>
      <c r="BQ354" s="11">
        <v>0</v>
      </c>
      <c r="BR354" s="10">
        <v>0</v>
      </c>
      <c r="BT354" s="19">
        <f>(L354+X354+AJ354+AV354+BH354)/(VLOOKUP($D354,[1]Plan1!$B:$E,4,0))</f>
        <v>0</v>
      </c>
      <c r="BU354" s="20">
        <f>(M354+Y354+AK354+AW354+BI354)/(VLOOKUP($D354,[1]Plan1!$B:$E,4,0))</f>
        <v>0</v>
      </c>
      <c r="BV354" s="19">
        <f>(N354+Z354+AL354+AX354+BJ354)/(VLOOKUP($D354,[1]Plan1!$B:$E,4,0))</f>
        <v>0</v>
      </c>
      <c r="BW354" s="20">
        <f>(O354+AA354+AM354+AY354+BK354)/(VLOOKUP($D354,[1]Plan1!$B:$E,4,0))</f>
        <v>0</v>
      </c>
      <c r="BX354" s="19">
        <f>(P354+AB354+AN354+AZ354+BL354)/(VLOOKUP($D354,[1]Plan1!$B:$E,4,0))</f>
        <v>0</v>
      </c>
      <c r="BY354" s="20">
        <f>(Q354+AC354+AO354+BA354+BM354)/(VLOOKUP($D354,[1]Plan1!$B:$E,4,0))</f>
        <v>0</v>
      </c>
      <c r="BZ354" s="19">
        <f>(R354+AD354+AP354+BB354+BN354)/(VLOOKUP($D354,[1]Plan1!$B:$E,4,0))</f>
        <v>0</v>
      </c>
      <c r="CA354" s="20">
        <f>(S354+AE354+AQ354+BC354+BO354)/(VLOOKUP($D354,[1]Plan1!$B:$E,4,0))</f>
        <v>0</v>
      </c>
      <c r="CB354" s="19">
        <f>(T354+AF354+AR354+BD354+BP354)/(VLOOKUP($D354,[1]Plan1!$B:$E,4,0))</f>
        <v>0</v>
      </c>
      <c r="CC354" s="20">
        <f>(U354+AG354+AS354+BE354+BQ354)/(VLOOKUP($D354,[1]Plan1!$B:$E,4,0))</f>
        <v>0</v>
      </c>
      <c r="CD354" s="19">
        <f>(V354+AH354+AT354+BF354+BR354)/(VLOOKUP($D354,[1]Plan1!$B:$E,4,0))</f>
        <v>0</v>
      </c>
      <c r="CE354" s="18"/>
      <c r="CF354" s="19">
        <f>ROUND((((VLOOKUP($D354,[1]Plan1!$B:$C,2,0)/25) * (VLOOKUP(CF$1,[2]Plan1!$A:$B,2,0))) * BT354),0)</f>
        <v>0</v>
      </c>
      <c r="CG354" s="20">
        <f>ROUND((((VLOOKUP($D354,[1]Plan1!$B:$C,2,0)/25) * (VLOOKUP(CG$1,[2]Plan1!$A:$B,2,0))) * BU354),0)</f>
        <v>0</v>
      </c>
      <c r="CH354" s="19">
        <f>ROUND((((VLOOKUP($D354,[1]Plan1!$B:$C,2,0)/25) * (VLOOKUP(CH$1,[2]Plan1!$A:$B,2,0))) * BV354),0)</f>
        <v>0</v>
      </c>
      <c r="CI354" s="20">
        <f>ROUND((((VLOOKUP($D354,[1]Plan1!$B:$C,2,0)/25) * (VLOOKUP(CI$1,[2]Plan1!$A:$B,2,0))) * BW354),0)</f>
        <v>0</v>
      </c>
      <c r="CJ354" s="19">
        <f>ROUND((((VLOOKUP($D354,[1]Plan1!$B:$C,2,0)/25) * (VLOOKUP(CJ$1,[2]Plan1!$A:$B,2,0))) * BX354),0)</f>
        <v>0</v>
      </c>
      <c r="CK354" s="20">
        <f>ROUND((((VLOOKUP($D354,[1]Plan1!$B:$C,2,0)/25) * (VLOOKUP(CK$1,[2]Plan1!$A:$B,2,0))) * BY354),0)</f>
        <v>0</v>
      </c>
      <c r="CL354" s="19">
        <f>ROUND((((VLOOKUP($D354,[1]Plan1!$B:$C,2,0)/25) * (VLOOKUP(CL$1,[2]Plan1!$A:$B,2,0))) * BZ354),0)</f>
        <v>0</v>
      </c>
      <c r="CM354" s="20">
        <f>ROUND((((VLOOKUP($D354,[1]Plan1!$B:$C,2,0)/25) * (VLOOKUP(CM$1,[2]Plan1!$A:$B,2,0))) * CA354),0)</f>
        <v>0</v>
      </c>
      <c r="CN354" s="19">
        <f>ROUND((((VLOOKUP($D354,[1]Plan1!$B:$C,2,0)/25) * (VLOOKUP(CN$1,[2]Plan1!$A:$B,2,0))) * CB354),0)</f>
        <v>0</v>
      </c>
      <c r="CO354" s="20">
        <f>ROUND((((VLOOKUP($D354,[1]Plan1!$B:$C,2,0)/25) * (VLOOKUP(CO$1,[2]Plan1!$A:$B,2,0))) * CC354),0)</f>
        <v>0</v>
      </c>
      <c r="CP354" s="19">
        <f>ROUND((((VLOOKUP($D354,[1]Plan1!$B:$C,2,0)/25) * (VLOOKUP(CP$1,[2]Plan1!$A:$B,2,0))) * CD354),0)</f>
        <v>0</v>
      </c>
      <c r="CQ354" s="18"/>
      <c r="CR354" s="20">
        <f t="shared" si="20"/>
        <v>0</v>
      </c>
      <c r="CS354" s="19">
        <f>VLOOKUP(D354,[1]Plan1!$B:$C,2,0)</f>
        <v>100</v>
      </c>
      <c r="CT354" s="17">
        <f t="shared" si="21"/>
        <v>-100</v>
      </c>
      <c r="CU354" s="21">
        <f t="shared" si="23"/>
        <v>0</v>
      </c>
      <c r="CV354" s="2"/>
      <c r="CW354" s="2"/>
      <c r="CX354" s="2"/>
      <c r="CY354" s="2"/>
    </row>
    <row r="355" spans="1:103" ht="18.75" hidden="1">
      <c r="A355" s="8" t="s">
        <v>19</v>
      </c>
      <c r="B355" s="15" t="s">
        <v>52</v>
      </c>
      <c r="C355" s="15" t="s">
        <v>21</v>
      </c>
      <c r="D355" s="16" t="s">
        <v>194</v>
      </c>
      <c r="E355" s="16" t="str">
        <f>VLOOKUP(D355,[1]Plan1!$B:$D,3,0)</f>
        <v>01/06/20 a 30/06/20</v>
      </c>
      <c r="F355" s="13">
        <v>91576</v>
      </c>
      <c r="G355" s="13">
        <v>10906</v>
      </c>
      <c r="H355" s="14" t="s">
        <v>76</v>
      </c>
      <c r="I355" s="17" t="str">
        <f t="shared" si="22"/>
        <v/>
      </c>
      <c r="J355" s="17">
        <f>VLOOKUP(D355,[1]Plan1!$B:$E,4,0)</f>
        <v>5</v>
      </c>
      <c r="K355" s="18"/>
      <c r="L355" s="10">
        <v>0</v>
      </c>
      <c r="M355" s="11">
        <v>0</v>
      </c>
      <c r="N355" s="10">
        <v>0</v>
      </c>
      <c r="O355" s="11">
        <v>0</v>
      </c>
      <c r="P355" s="10">
        <v>0</v>
      </c>
      <c r="Q355" s="11">
        <v>0</v>
      </c>
      <c r="R355" s="10">
        <v>0</v>
      </c>
      <c r="S355" s="11">
        <v>0</v>
      </c>
      <c r="T355" s="10">
        <v>0</v>
      </c>
      <c r="U355" s="11">
        <v>0</v>
      </c>
      <c r="V355" s="10">
        <v>0</v>
      </c>
      <c r="W355" s="12"/>
      <c r="X355" s="10">
        <v>0</v>
      </c>
      <c r="Y355" s="11">
        <v>0</v>
      </c>
      <c r="Z355" s="10">
        <v>0</v>
      </c>
      <c r="AA355" s="11">
        <v>0</v>
      </c>
      <c r="AB355" s="10">
        <v>0</v>
      </c>
      <c r="AC355" s="11">
        <v>0</v>
      </c>
      <c r="AD355" s="10">
        <v>0</v>
      </c>
      <c r="AE355" s="11">
        <v>0</v>
      </c>
      <c r="AF355" s="10">
        <v>0</v>
      </c>
      <c r="AG355" s="11">
        <v>0</v>
      </c>
      <c r="AH355" s="10">
        <v>0</v>
      </c>
      <c r="AI355" s="12"/>
      <c r="AJ355" s="10">
        <v>0</v>
      </c>
      <c r="AK355" s="11">
        <v>0</v>
      </c>
      <c r="AL355" s="10">
        <v>0</v>
      </c>
      <c r="AM355" s="11">
        <v>0</v>
      </c>
      <c r="AN355" s="10">
        <v>0</v>
      </c>
      <c r="AO355" s="11">
        <v>0</v>
      </c>
      <c r="AP355" s="10">
        <v>0</v>
      </c>
      <c r="AQ355" s="11">
        <v>0</v>
      </c>
      <c r="AR355" s="10">
        <v>0</v>
      </c>
      <c r="AS355" s="11">
        <v>0</v>
      </c>
      <c r="AT355" s="10">
        <v>0</v>
      </c>
      <c r="AU355" s="12"/>
      <c r="AV355" s="10">
        <v>0</v>
      </c>
      <c r="AW355" s="11">
        <v>0</v>
      </c>
      <c r="AX355" s="10">
        <v>0</v>
      </c>
      <c r="AY355" s="11">
        <v>0</v>
      </c>
      <c r="AZ355" s="10">
        <v>0</v>
      </c>
      <c r="BA355" s="11">
        <v>0</v>
      </c>
      <c r="BB355" s="10">
        <v>0</v>
      </c>
      <c r="BC355" s="11">
        <v>0</v>
      </c>
      <c r="BD355" s="10">
        <v>0</v>
      </c>
      <c r="BE355" s="11">
        <v>0</v>
      </c>
      <c r="BF355" s="10">
        <v>0</v>
      </c>
      <c r="BG355" s="12"/>
      <c r="BH355" s="10">
        <v>0</v>
      </c>
      <c r="BI355" s="11">
        <v>0</v>
      </c>
      <c r="BJ355" s="10">
        <v>0</v>
      </c>
      <c r="BK355" s="11">
        <v>0</v>
      </c>
      <c r="BL355" s="10">
        <v>0</v>
      </c>
      <c r="BM355" s="11">
        <v>0</v>
      </c>
      <c r="BN355" s="10">
        <v>0</v>
      </c>
      <c r="BO355" s="11">
        <v>0</v>
      </c>
      <c r="BP355" s="10">
        <v>0</v>
      </c>
      <c r="BQ355" s="11">
        <v>0</v>
      </c>
      <c r="BR355" s="10">
        <v>0</v>
      </c>
      <c r="BT355" s="19">
        <f>(L355+X355+AJ355+AV355+BH355)/(VLOOKUP($D355,[1]Plan1!$B:$E,4,0))</f>
        <v>0</v>
      </c>
      <c r="BU355" s="20">
        <f>(M355+Y355+AK355+AW355+BI355)/(VLOOKUP($D355,[1]Plan1!$B:$E,4,0))</f>
        <v>0</v>
      </c>
      <c r="BV355" s="19">
        <f>(N355+Z355+AL355+AX355+BJ355)/(VLOOKUP($D355,[1]Plan1!$B:$E,4,0))</f>
        <v>0</v>
      </c>
      <c r="BW355" s="20">
        <f>(O355+AA355+AM355+AY355+BK355)/(VLOOKUP($D355,[1]Plan1!$B:$E,4,0))</f>
        <v>0</v>
      </c>
      <c r="BX355" s="19">
        <f>(P355+AB355+AN355+AZ355+BL355)/(VLOOKUP($D355,[1]Plan1!$B:$E,4,0))</f>
        <v>0</v>
      </c>
      <c r="BY355" s="20">
        <f>(Q355+AC355+AO355+BA355+BM355)/(VLOOKUP($D355,[1]Plan1!$B:$E,4,0))</f>
        <v>0</v>
      </c>
      <c r="BZ355" s="19">
        <f>(R355+AD355+AP355+BB355+BN355)/(VLOOKUP($D355,[1]Plan1!$B:$E,4,0))</f>
        <v>0</v>
      </c>
      <c r="CA355" s="20">
        <f>(S355+AE355+AQ355+BC355+BO355)/(VLOOKUP($D355,[1]Plan1!$B:$E,4,0))</f>
        <v>0</v>
      </c>
      <c r="CB355" s="19">
        <f>(T355+AF355+AR355+BD355+BP355)/(VLOOKUP($D355,[1]Plan1!$B:$E,4,0))</f>
        <v>0</v>
      </c>
      <c r="CC355" s="20">
        <f>(U355+AG355+AS355+BE355+BQ355)/(VLOOKUP($D355,[1]Plan1!$B:$E,4,0))</f>
        <v>0</v>
      </c>
      <c r="CD355" s="19">
        <f>(V355+AH355+AT355+BF355+BR355)/(VLOOKUP($D355,[1]Plan1!$B:$E,4,0))</f>
        <v>0</v>
      </c>
      <c r="CE355" s="18"/>
      <c r="CF355" s="19">
        <f>ROUND((((VLOOKUP($D355,[1]Plan1!$B:$C,2,0)/25) * (VLOOKUP(CF$1,[2]Plan1!$A:$B,2,0))) * BT355),0)</f>
        <v>0</v>
      </c>
      <c r="CG355" s="20">
        <f>ROUND((((VLOOKUP($D355,[1]Plan1!$B:$C,2,0)/25) * (VLOOKUP(CG$1,[2]Plan1!$A:$B,2,0))) * BU355),0)</f>
        <v>0</v>
      </c>
      <c r="CH355" s="19">
        <f>ROUND((((VLOOKUP($D355,[1]Plan1!$B:$C,2,0)/25) * (VLOOKUP(CH$1,[2]Plan1!$A:$B,2,0))) * BV355),0)</f>
        <v>0</v>
      </c>
      <c r="CI355" s="20">
        <f>ROUND((((VLOOKUP($D355,[1]Plan1!$B:$C,2,0)/25) * (VLOOKUP(CI$1,[2]Plan1!$A:$B,2,0))) * BW355),0)</f>
        <v>0</v>
      </c>
      <c r="CJ355" s="19">
        <f>ROUND((((VLOOKUP($D355,[1]Plan1!$B:$C,2,0)/25) * (VLOOKUP(CJ$1,[2]Plan1!$A:$B,2,0))) * BX355),0)</f>
        <v>0</v>
      </c>
      <c r="CK355" s="20">
        <f>ROUND((((VLOOKUP($D355,[1]Plan1!$B:$C,2,0)/25) * (VLOOKUP(CK$1,[2]Plan1!$A:$B,2,0))) * BY355),0)</f>
        <v>0</v>
      </c>
      <c r="CL355" s="19">
        <f>ROUND((((VLOOKUP($D355,[1]Plan1!$B:$C,2,0)/25) * (VLOOKUP(CL$1,[2]Plan1!$A:$B,2,0))) * BZ355),0)</f>
        <v>0</v>
      </c>
      <c r="CM355" s="20">
        <f>ROUND((((VLOOKUP($D355,[1]Plan1!$B:$C,2,0)/25) * (VLOOKUP(CM$1,[2]Plan1!$A:$B,2,0))) * CA355),0)</f>
        <v>0</v>
      </c>
      <c r="CN355" s="19">
        <f>ROUND((((VLOOKUP($D355,[1]Plan1!$B:$C,2,0)/25) * (VLOOKUP(CN$1,[2]Plan1!$A:$B,2,0))) * CB355),0)</f>
        <v>0</v>
      </c>
      <c r="CO355" s="20">
        <f>ROUND((((VLOOKUP($D355,[1]Plan1!$B:$C,2,0)/25) * (VLOOKUP(CO$1,[2]Plan1!$A:$B,2,0))) * CC355),0)</f>
        <v>0</v>
      </c>
      <c r="CP355" s="19">
        <f>ROUND((((VLOOKUP($D355,[1]Plan1!$B:$C,2,0)/25) * (VLOOKUP(CP$1,[2]Plan1!$A:$B,2,0))) * CD355),0)</f>
        <v>0</v>
      </c>
      <c r="CQ355" s="18"/>
      <c r="CR355" s="20">
        <f t="shared" si="20"/>
        <v>0</v>
      </c>
      <c r="CS355" s="19">
        <f>VLOOKUP(D355,[1]Plan1!$B:$C,2,0)</f>
        <v>100</v>
      </c>
      <c r="CT355" s="17">
        <f t="shared" si="21"/>
        <v>-100</v>
      </c>
      <c r="CU355" s="21">
        <f t="shared" si="23"/>
        <v>0</v>
      </c>
      <c r="CV355" s="2"/>
      <c r="CW355" s="2"/>
      <c r="CX355" s="2"/>
      <c r="CY355" s="2"/>
    </row>
    <row r="356" spans="1:103" ht="18.75" hidden="1">
      <c r="A356" s="8" t="s">
        <v>19</v>
      </c>
      <c r="B356" s="15" t="s">
        <v>52</v>
      </c>
      <c r="C356" s="15" t="s">
        <v>21</v>
      </c>
      <c r="D356" s="16" t="s">
        <v>194</v>
      </c>
      <c r="E356" s="16" t="str">
        <f>VLOOKUP(D356,[1]Plan1!$B:$D,3,0)</f>
        <v>01/06/20 a 30/06/20</v>
      </c>
      <c r="F356" s="13">
        <v>63646</v>
      </c>
      <c r="G356" s="13">
        <v>7993</v>
      </c>
      <c r="H356" s="14" t="s">
        <v>77</v>
      </c>
      <c r="I356" s="17" t="str">
        <f t="shared" si="22"/>
        <v/>
      </c>
      <c r="J356" s="17">
        <f>VLOOKUP(D356,[1]Plan1!$B:$E,4,0)</f>
        <v>5</v>
      </c>
      <c r="K356" s="18"/>
      <c r="L356" s="10">
        <v>0</v>
      </c>
      <c r="M356" s="11">
        <v>0</v>
      </c>
      <c r="N356" s="10">
        <v>0</v>
      </c>
      <c r="O356" s="11">
        <v>0</v>
      </c>
      <c r="P356" s="10">
        <v>0</v>
      </c>
      <c r="Q356" s="11">
        <v>0</v>
      </c>
      <c r="R356" s="10">
        <v>0</v>
      </c>
      <c r="S356" s="11">
        <v>0</v>
      </c>
      <c r="T356" s="10">
        <v>0</v>
      </c>
      <c r="U356" s="11">
        <v>0</v>
      </c>
      <c r="V356" s="10">
        <v>0</v>
      </c>
      <c r="W356" s="12"/>
      <c r="X356" s="10">
        <v>0</v>
      </c>
      <c r="Y356" s="11">
        <v>0</v>
      </c>
      <c r="Z356" s="10">
        <v>0</v>
      </c>
      <c r="AA356" s="11">
        <v>0</v>
      </c>
      <c r="AB356" s="10">
        <v>0</v>
      </c>
      <c r="AC356" s="11">
        <v>0</v>
      </c>
      <c r="AD356" s="10">
        <v>0</v>
      </c>
      <c r="AE356" s="11">
        <v>0</v>
      </c>
      <c r="AF356" s="10">
        <v>0</v>
      </c>
      <c r="AG356" s="11">
        <v>0</v>
      </c>
      <c r="AH356" s="10">
        <v>0</v>
      </c>
      <c r="AI356" s="12"/>
      <c r="AJ356" s="10">
        <v>0</v>
      </c>
      <c r="AK356" s="11">
        <v>0</v>
      </c>
      <c r="AL356" s="10">
        <v>0</v>
      </c>
      <c r="AM356" s="11">
        <v>0</v>
      </c>
      <c r="AN356" s="10">
        <v>0</v>
      </c>
      <c r="AO356" s="11">
        <v>0</v>
      </c>
      <c r="AP356" s="10">
        <v>0</v>
      </c>
      <c r="AQ356" s="11">
        <v>0</v>
      </c>
      <c r="AR356" s="10">
        <v>0</v>
      </c>
      <c r="AS356" s="11">
        <v>0</v>
      </c>
      <c r="AT356" s="10">
        <v>0</v>
      </c>
      <c r="AU356" s="12"/>
      <c r="AV356" s="10">
        <v>0</v>
      </c>
      <c r="AW356" s="11">
        <v>0</v>
      </c>
      <c r="AX356" s="10">
        <v>0</v>
      </c>
      <c r="AY356" s="11">
        <v>0</v>
      </c>
      <c r="AZ356" s="10">
        <v>0</v>
      </c>
      <c r="BA356" s="11">
        <v>0</v>
      </c>
      <c r="BB356" s="10">
        <v>0</v>
      </c>
      <c r="BC356" s="11">
        <v>0</v>
      </c>
      <c r="BD356" s="10">
        <v>0</v>
      </c>
      <c r="BE356" s="11">
        <v>0</v>
      </c>
      <c r="BF356" s="10">
        <v>0</v>
      </c>
      <c r="BG356" s="12"/>
      <c r="BH356" s="10">
        <v>0</v>
      </c>
      <c r="BI356" s="11">
        <v>0</v>
      </c>
      <c r="BJ356" s="10">
        <v>0</v>
      </c>
      <c r="BK356" s="11">
        <v>0</v>
      </c>
      <c r="BL356" s="10">
        <v>0</v>
      </c>
      <c r="BM356" s="11">
        <v>0</v>
      </c>
      <c r="BN356" s="10">
        <v>0</v>
      </c>
      <c r="BO356" s="11">
        <v>0</v>
      </c>
      <c r="BP356" s="10">
        <v>0</v>
      </c>
      <c r="BQ356" s="11">
        <v>0</v>
      </c>
      <c r="BR356" s="10">
        <v>0</v>
      </c>
      <c r="BT356" s="19">
        <f>(L356+X356+AJ356+AV356+BH356)/(VLOOKUP($D356,[1]Plan1!$B:$E,4,0))</f>
        <v>0</v>
      </c>
      <c r="BU356" s="20">
        <f>(M356+Y356+AK356+AW356+BI356)/(VLOOKUP($D356,[1]Plan1!$B:$E,4,0))</f>
        <v>0</v>
      </c>
      <c r="BV356" s="19">
        <f>(N356+Z356+AL356+AX356+BJ356)/(VLOOKUP($D356,[1]Plan1!$B:$E,4,0))</f>
        <v>0</v>
      </c>
      <c r="BW356" s="20">
        <f>(O356+AA356+AM356+AY356+BK356)/(VLOOKUP($D356,[1]Plan1!$B:$E,4,0))</f>
        <v>0</v>
      </c>
      <c r="BX356" s="19">
        <f>(P356+AB356+AN356+AZ356+BL356)/(VLOOKUP($D356,[1]Plan1!$B:$E,4,0))</f>
        <v>0</v>
      </c>
      <c r="BY356" s="20">
        <f>(Q356+AC356+AO356+BA356+BM356)/(VLOOKUP($D356,[1]Plan1!$B:$E,4,0))</f>
        <v>0</v>
      </c>
      <c r="BZ356" s="19">
        <f>(R356+AD356+AP356+BB356+BN356)/(VLOOKUP($D356,[1]Plan1!$B:$E,4,0))</f>
        <v>0</v>
      </c>
      <c r="CA356" s="20">
        <f>(S356+AE356+AQ356+BC356+BO356)/(VLOOKUP($D356,[1]Plan1!$B:$E,4,0))</f>
        <v>0</v>
      </c>
      <c r="CB356" s="19">
        <f>(T356+AF356+AR356+BD356+BP356)/(VLOOKUP($D356,[1]Plan1!$B:$E,4,0))</f>
        <v>0</v>
      </c>
      <c r="CC356" s="20">
        <f>(U356+AG356+AS356+BE356+BQ356)/(VLOOKUP($D356,[1]Plan1!$B:$E,4,0))</f>
        <v>0</v>
      </c>
      <c r="CD356" s="19">
        <f>(V356+AH356+AT356+BF356+BR356)/(VLOOKUP($D356,[1]Plan1!$B:$E,4,0))</f>
        <v>0</v>
      </c>
      <c r="CE356" s="18"/>
      <c r="CF356" s="19">
        <f>ROUND((((VLOOKUP($D356,[1]Plan1!$B:$C,2,0)/25) * (VLOOKUP(CF$1,[2]Plan1!$A:$B,2,0))) * BT356),0)</f>
        <v>0</v>
      </c>
      <c r="CG356" s="20">
        <f>ROUND((((VLOOKUP($D356,[1]Plan1!$B:$C,2,0)/25) * (VLOOKUP(CG$1,[2]Plan1!$A:$B,2,0))) * BU356),0)</f>
        <v>0</v>
      </c>
      <c r="CH356" s="19">
        <f>ROUND((((VLOOKUP($D356,[1]Plan1!$B:$C,2,0)/25) * (VLOOKUP(CH$1,[2]Plan1!$A:$B,2,0))) * BV356),0)</f>
        <v>0</v>
      </c>
      <c r="CI356" s="20">
        <f>ROUND((((VLOOKUP($D356,[1]Plan1!$B:$C,2,0)/25) * (VLOOKUP(CI$1,[2]Plan1!$A:$B,2,0))) * BW356),0)</f>
        <v>0</v>
      </c>
      <c r="CJ356" s="19">
        <f>ROUND((((VLOOKUP($D356,[1]Plan1!$B:$C,2,0)/25) * (VLOOKUP(CJ$1,[2]Plan1!$A:$B,2,0))) * BX356),0)</f>
        <v>0</v>
      </c>
      <c r="CK356" s="20">
        <f>ROUND((((VLOOKUP($D356,[1]Plan1!$B:$C,2,0)/25) * (VLOOKUP(CK$1,[2]Plan1!$A:$B,2,0))) * BY356),0)</f>
        <v>0</v>
      </c>
      <c r="CL356" s="19">
        <f>ROUND((((VLOOKUP($D356,[1]Plan1!$B:$C,2,0)/25) * (VLOOKUP(CL$1,[2]Plan1!$A:$B,2,0))) * BZ356),0)</f>
        <v>0</v>
      </c>
      <c r="CM356" s="20">
        <f>ROUND((((VLOOKUP($D356,[1]Plan1!$B:$C,2,0)/25) * (VLOOKUP(CM$1,[2]Plan1!$A:$B,2,0))) * CA356),0)</f>
        <v>0</v>
      </c>
      <c r="CN356" s="19">
        <f>ROUND((((VLOOKUP($D356,[1]Plan1!$B:$C,2,0)/25) * (VLOOKUP(CN$1,[2]Plan1!$A:$B,2,0))) * CB356),0)</f>
        <v>0</v>
      </c>
      <c r="CO356" s="20">
        <f>ROUND((((VLOOKUP($D356,[1]Plan1!$B:$C,2,0)/25) * (VLOOKUP(CO$1,[2]Plan1!$A:$B,2,0))) * CC356),0)</f>
        <v>0</v>
      </c>
      <c r="CP356" s="19">
        <f>ROUND((((VLOOKUP($D356,[1]Plan1!$B:$C,2,0)/25) * (VLOOKUP(CP$1,[2]Plan1!$A:$B,2,0))) * CD356),0)</f>
        <v>0</v>
      </c>
      <c r="CQ356" s="18"/>
      <c r="CR356" s="20">
        <f t="shared" si="20"/>
        <v>0</v>
      </c>
      <c r="CS356" s="19">
        <f>VLOOKUP(D356,[1]Plan1!$B:$C,2,0)</f>
        <v>100</v>
      </c>
      <c r="CT356" s="17">
        <f t="shared" si="21"/>
        <v>-100</v>
      </c>
      <c r="CU356" s="21">
        <f t="shared" si="23"/>
        <v>0</v>
      </c>
      <c r="CV356" s="2"/>
      <c r="CW356" s="2"/>
      <c r="CX356" s="2"/>
      <c r="CY356" s="2"/>
    </row>
    <row r="357" spans="1:103" ht="18.75" hidden="1">
      <c r="A357" s="8" t="s">
        <v>19</v>
      </c>
      <c r="B357" s="15" t="s">
        <v>52</v>
      </c>
      <c r="C357" s="15" t="s">
        <v>21</v>
      </c>
      <c r="D357" s="16" t="s">
        <v>194</v>
      </c>
      <c r="E357" s="16" t="str">
        <f>VLOOKUP(D357,[1]Plan1!$B:$D,3,0)</f>
        <v>01/06/20 a 30/06/20</v>
      </c>
      <c r="F357" s="13">
        <v>74369</v>
      </c>
      <c r="G357" s="13">
        <v>10775</v>
      </c>
      <c r="H357" s="14" t="s">
        <v>78</v>
      </c>
      <c r="I357" s="17" t="str">
        <f t="shared" si="22"/>
        <v/>
      </c>
      <c r="J357" s="17">
        <f>VLOOKUP(D357,[1]Plan1!$B:$E,4,0)</f>
        <v>5</v>
      </c>
      <c r="K357" s="18"/>
      <c r="L357" s="10">
        <v>0</v>
      </c>
      <c r="M357" s="11">
        <v>0</v>
      </c>
      <c r="N357" s="10">
        <v>0</v>
      </c>
      <c r="O357" s="11">
        <v>0</v>
      </c>
      <c r="P357" s="10">
        <v>0</v>
      </c>
      <c r="Q357" s="11">
        <v>0</v>
      </c>
      <c r="R357" s="10">
        <v>0</v>
      </c>
      <c r="S357" s="11">
        <v>0</v>
      </c>
      <c r="T357" s="10">
        <v>0</v>
      </c>
      <c r="U357" s="11">
        <v>0</v>
      </c>
      <c r="V357" s="10">
        <v>0</v>
      </c>
      <c r="W357" s="12"/>
      <c r="X357" s="10">
        <v>0</v>
      </c>
      <c r="Y357" s="11">
        <v>0</v>
      </c>
      <c r="Z357" s="10">
        <v>0</v>
      </c>
      <c r="AA357" s="11">
        <v>0</v>
      </c>
      <c r="AB357" s="10">
        <v>0</v>
      </c>
      <c r="AC357" s="11">
        <v>0</v>
      </c>
      <c r="AD357" s="10">
        <v>0</v>
      </c>
      <c r="AE357" s="11">
        <v>0</v>
      </c>
      <c r="AF357" s="10">
        <v>0</v>
      </c>
      <c r="AG357" s="11">
        <v>0</v>
      </c>
      <c r="AH357" s="10">
        <v>0</v>
      </c>
      <c r="AI357" s="12"/>
      <c r="AJ357" s="10">
        <v>0</v>
      </c>
      <c r="AK357" s="11">
        <v>0</v>
      </c>
      <c r="AL357" s="10">
        <v>0</v>
      </c>
      <c r="AM357" s="11">
        <v>0</v>
      </c>
      <c r="AN357" s="10">
        <v>0</v>
      </c>
      <c r="AO357" s="11">
        <v>0</v>
      </c>
      <c r="AP357" s="10">
        <v>0</v>
      </c>
      <c r="AQ357" s="11">
        <v>0</v>
      </c>
      <c r="AR357" s="10">
        <v>0</v>
      </c>
      <c r="AS357" s="11">
        <v>0</v>
      </c>
      <c r="AT357" s="10">
        <v>0</v>
      </c>
      <c r="AU357" s="12"/>
      <c r="AV357" s="10">
        <v>0</v>
      </c>
      <c r="AW357" s="11">
        <v>0</v>
      </c>
      <c r="AX357" s="10">
        <v>0</v>
      </c>
      <c r="AY357" s="11">
        <v>0</v>
      </c>
      <c r="AZ357" s="10">
        <v>0</v>
      </c>
      <c r="BA357" s="11">
        <v>0</v>
      </c>
      <c r="BB357" s="10">
        <v>0</v>
      </c>
      <c r="BC357" s="11">
        <v>0</v>
      </c>
      <c r="BD357" s="10">
        <v>0</v>
      </c>
      <c r="BE357" s="11">
        <v>0</v>
      </c>
      <c r="BF357" s="10">
        <v>0</v>
      </c>
      <c r="BG357" s="12"/>
      <c r="BH357" s="10">
        <v>0</v>
      </c>
      <c r="BI357" s="11">
        <v>0</v>
      </c>
      <c r="BJ357" s="10">
        <v>0</v>
      </c>
      <c r="BK357" s="11">
        <v>0</v>
      </c>
      <c r="BL357" s="10">
        <v>0</v>
      </c>
      <c r="BM357" s="11">
        <v>0</v>
      </c>
      <c r="BN357" s="10">
        <v>0</v>
      </c>
      <c r="BO357" s="11">
        <v>0</v>
      </c>
      <c r="BP357" s="10">
        <v>0</v>
      </c>
      <c r="BQ357" s="11">
        <v>0</v>
      </c>
      <c r="BR357" s="10">
        <v>0</v>
      </c>
      <c r="BT357" s="19">
        <f>(L357+X357+AJ357+AV357+BH357)/(VLOOKUP($D357,[1]Plan1!$B:$E,4,0))</f>
        <v>0</v>
      </c>
      <c r="BU357" s="20">
        <f>(M357+Y357+AK357+AW357+BI357)/(VLOOKUP($D357,[1]Plan1!$B:$E,4,0))</f>
        <v>0</v>
      </c>
      <c r="BV357" s="19">
        <f>(N357+Z357+AL357+AX357+BJ357)/(VLOOKUP($D357,[1]Plan1!$B:$E,4,0))</f>
        <v>0</v>
      </c>
      <c r="BW357" s="20">
        <f>(O357+AA357+AM357+AY357+BK357)/(VLOOKUP($D357,[1]Plan1!$B:$E,4,0))</f>
        <v>0</v>
      </c>
      <c r="BX357" s="19">
        <f>(P357+AB357+AN357+AZ357+BL357)/(VLOOKUP($D357,[1]Plan1!$B:$E,4,0))</f>
        <v>0</v>
      </c>
      <c r="BY357" s="20">
        <f>(Q357+AC357+AO357+BA357+BM357)/(VLOOKUP($D357,[1]Plan1!$B:$E,4,0))</f>
        <v>0</v>
      </c>
      <c r="BZ357" s="19">
        <f>(R357+AD357+AP357+BB357+BN357)/(VLOOKUP($D357,[1]Plan1!$B:$E,4,0))</f>
        <v>0</v>
      </c>
      <c r="CA357" s="20">
        <f>(S357+AE357+AQ357+BC357+BO357)/(VLOOKUP($D357,[1]Plan1!$B:$E,4,0))</f>
        <v>0</v>
      </c>
      <c r="CB357" s="19">
        <f>(T357+AF357+AR357+BD357+BP357)/(VLOOKUP($D357,[1]Plan1!$B:$E,4,0))</f>
        <v>0</v>
      </c>
      <c r="CC357" s="20">
        <f>(U357+AG357+AS357+BE357+BQ357)/(VLOOKUP($D357,[1]Plan1!$B:$E,4,0))</f>
        <v>0</v>
      </c>
      <c r="CD357" s="19">
        <f>(V357+AH357+AT357+BF357+BR357)/(VLOOKUP($D357,[1]Plan1!$B:$E,4,0))</f>
        <v>0</v>
      </c>
      <c r="CE357" s="18"/>
      <c r="CF357" s="19">
        <f>ROUND((((VLOOKUP($D357,[1]Plan1!$B:$C,2,0)/25) * (VLOOKUP(CF$1,[2]Plan1!$A:$B,2,0))) * BT357),0)</f>
        <v>0</v>
      </c>
      <c r="CG357" s="20">
        <f>ROUND((((VLOOKUP($D357,[1]Plan1!$B:$C,2,0)/25) * (VLOOKUP(CG$1,[2]Plan1!$A:$B,2,0))) * BU357),0)</f>
        <v>0</v>
      </c>
      <c r="CH357" s="19">
        <f>ROUND((((VLOOKUP($D357,[1]Plan1!$B:$C,2,0)/25) * (VLOOKUP(CH$1,[2]Plan1!$A:$B,2,0))) * BV357),0)</f>
        <v>0</v>
      </c>
      <c r="CI357" s="20">
        <f>ROUND((((VLOOKUP($D357,[1]Plan1!$B:$C,2,0)/25) * (VLOOKUP(CI$1,[2]Plan1!$A:$B,2,0))) * BW357),0)</f>
        <v>0</v>
      </c>
      <c r="CJ357" s="19">
        <f>ROUND((((VLOOKUP($D357,[1]Plan1!$B:$C,2,0)/25) * (VLOOKUP(CJ$1,[2]Plan1!$A:$B,2,0))) * BX357),0)</f>
        <v>0</v>
      </c>
      <c r="CK357" s="20">
        <f>ROUND((((VLOOKUP($D357,[1]Plan1!$B:$C,2,0)/25) * (VLOOKUP(CK$1,[2]Plan1!$A:$B,2,0))) * BY357),0)</f>
        <v>0</v>
      </c>
      <c r="CL357" s="19">
        <f>ROUND((((VLOOKUP($D357,[1]Plan1!$B:$C,2,0)/25) * (VLOOKUP(CL$1,[2]Plan1!$A:$B,2,0))) * BZ357),0)</f>
        <v>0</v>
      </c>
      <c r="CM357" s="20">
        <f>ROUND((((VLOOKUP($D357,[1]Plan1!$B:$C,2,0)/25) * (VLOOKUP(CM$1,[2]Plan1!$A:$B,2,0))) * CA357),0)</f>
        <v>0</v>
      </c>
      <c r="CN357" s="19">
        <f>ROUND((((VLOOKUP($D357,[1]Plan1!$B:$C,2,0)/25) * (VLOOKUP(CN$1,[2]Plan1!$A:$B,2,0))) * CB357),0)</f>
        <v>0</v>
      </c>
      <c r="CO357" s="20">
        <f>ROUND((((VLOOKUP($D357,[1]Plan1!$B:$C,2,0)/25) * (VLOOKUP(CO$1,[2]Plan1!$A:$B,2,0))) * CC357),0)</f>
        <v>0</v>
      </c>
      <c r="CP357" s="19">
        <f>ROUND((((VLOOKUP($D357,[1]Plan1!$B:$C,2,0)/25) * (VLOOKUP(CP$1,[2]Plan1!$A:$B,2,0))) * CD357),0)</f>
        <v>0</v>
      </c>
      <c r="CQ357" s="18"/>
      <c r="CR357" s="20">
        <f t="shared" si="20"/>
        <v>0</v>
      </c>
      <c r="CS357" s="19">
        <f>VLOOKUP(D357,[1]Plan1!$B:$C,2,0)</f>
        <v>100</v>
      </c>
      <c r="CT357" s="17">
        <f t="shared" si="21"/>
        <v>-100</v>
      </c>
      <c r="CU357" s="21">
        <f t="shared" si="23"/>
        <v>0</v>
      </c>
      <c r="CV357" s="2"/>
      <c r="CW357" s="2"/>
      <c r="CX357" s="2"/>
      <c r="CY357" s="2"/>
    </row>
    <row r="358" spans="1:103" ht="18.75" hidden="1">
      <c r="A358" s="8" t="s">
        <v>19</v>
      </c>
      <c r="B358" s="15" t="s">
        <v>52</v>
      </c>
      <c r="C358" s="15" t="s">
        <v>21</v>
      </c>
      <c r="D358" s="16" t="s">
        <v>194</v>
      </c>
      <c r="E358" s="16" t="str">
        <f>VLOOKUP(D358,[1]Plan1!$B:$D,3,0)</f>
        <v>01/06/20 a 30/06/20</v>
      </c>
      <c r="F358" s="13">
        <v>22317</v>
      </c>
      <c r="G358" s="13">
        <v>0</v>
      </c>
      <c r="H358" s="14" t="s">
        <v>79</v>
      </c>
      <c r="I358" s="17" t="str">
        <f t="shared" si="22"/>
        <v/>
      </c>
      <c r="J358" s="17">
        <f>VLOOKUP(D358,[1]Plan1!$B:$E,4,0)</f>
        <v>5</v>
      </c>
      <c r="K358" s="18"/>
      <c r="L358" s="10">
        <v>0</v>
      </c>
      <c r="M358" s="11">
        <v>0</v>
      </c>
      <c r="N358" s="10">
        <v>0</v>
      </c>
      <c r="O358" s="11">
        <v>0</v>
      </c>
      <c r="P358" s="10">
        <v>0</v>
      </c>
      <c r="Q358" s="11">
        <v>0</v>
      </c>
      <c r="R358" s="10">
        <v>0</v>
      </c>
      <c r="S358" s="11">
        <v>0</v>
      </c>
      <c r="T358" s="10">
        <v>0</v>
      </c>
      <c r="U358" s="11">
        <v>0</v>
      </c>
      <c r="V358" s="10">
        <v>0</v>
      </c>
      <c r="W358" s="12"/>
      <c r="X358" s="10">
        <v>0</v>
      </c>
      <c r="Y358" s="11">
        <v>0</v>
      </c>
      <c r="Z358" s="10">
        <v>0</v>
      </c>
      <c r="AA358" s="11">
        <v>0</v>
      </c>
      <c r="AB358" s="10">
        <v>0</v>
      </c>
      <c r="AC358" s="11">
        <v>0</v>
      </c>
      <c r="AD358" s="10">
        <v>0</v>
      </c>
      <c r="AE358" s="11">
        <v>0</v>
      </c>
      <c r="AF358" s="10">
        <v>0</v>
      </c>
      <c r="AG358" s="11">
        <v>0</v>
      </c>
      <c r="AH358" s="10">
        <v>0</v>
      </c>
      <c r="AI358" s="12"/>
      <c r="AJ358" s="10">
        <v>0</v>
      </c>
      <c r="AK358" s="11">
        <v>0</v>
      </c>
      <c r="AL358" s="10">
        <v>0</v>
      </c>
      <c r="AM358" s="11">
        <v>0</v>
      </c>
      <c r="AN358" s="10">
        <v>0</v>
      </c>
      <c r="AO358" s="11">
        <v>0</v>
      </c>
      <c r="AP358" s="10">
        <v>0</v>
      </c>
      <c r="AQ358" s="11">
        <v>0</v>
      </c>
      <c r="AR358" s="10">
        <v>0</v>
      </c>
      <c r="AS358" s="11">
        <v>0</v>
      </c>
      <c r="AT358" s="10">
        <v>0</v>
      </c>
      <c r="AU358" s="12"/>
      <c r="AV358" s="10">
        <v>0</v>
      </c>
      <c r="AW358" s="11">
        <v>0</v>
      </c>
      <c r="AX358" s="10">
        <v>0</v>
      </c>
      <c r="AY358" s="11">
        <v>0</v>
      </c>
      <c r="AZ358" s="10">
        <v>0</v>
      </c>
      <c r="BA358" s="11">
        <v>0</v>
      </c>
      <c r="BB358" s="10">
        <v>0</v>
      </c>
      <c r="BC358" s="11">
        <v>0</v>
      </c>
      <c r="BD358" s="10">
        <v>0</v>
      </c>
      <c r="BE358" s="11">
        <v>0</v>
      </c>
      <c r="BF358" s="10">
        <v>0</v>
      </c>
      <c r="BG358" s="12"/>
      <c r="BH358" s="10">
        <v>0</v>
      </c>
      <c r="BI358" s="11">
        <v>0</v>
      </c>
      <c r="BJ358" s="10">
        <v>0</v>
      </c>
      <c r="BK358" s="11">
        <v>0</v>
      </c>
      <c r="BL358" s="10">
        <v>0</v>
      </c>
      <c r="BM358" s="11">
        <v>0</v>
      </c>
      <c r="BN358" s="10">
        <v>0</v>
      </c>
      <c r="BO358" s="11">
        <v>0</v>
      </c>
      <c r="BP358" s="10">
        <v>0</v>
      </c>
      <c r="BQ358" s="11">
        <v>0</v>
      </c>
      <c r="BR358" s="10">
        <v>0</v>
      </c>
      <c r="BT358" s="19">
        <f>(L358+X358+AJ358+AV358+BH358)/(VLOOKUP($D358,[1]Plan1!$B:$E,4,0))</f>
        <v>0</v>
      </c>
      <c r="BU358" s="20">
        <f>(M358+Y358+AK358+AW358+BI358)/(VLOOKUP($D358,[1]Plan1!$B:$E,4,0))</f>
        <v>0</v>
      </c>
      <c r="BV358" s="19">
        <f>(N358+Z358+AL358+AX358+BJ358)/(VLOOKUP($D358,[1]Plan1!$B:$E,4,0))</f>
        <v>0</v>
      </c>
      <c r="BW358" s="20">
        <f>(O358+AA358+AM358+AY358+BK358)/(VLOOKUP($D358,[1]Plan1!$B:$E,4,0))</f>
        <v>0</v>
      </c>
      <c r="BX358" s="19">
        <f>(P358+AB358+AN358+AZ358+BL358)/(VLOOKUP($D358,[1]Plan1!$B:$E,4,0))</f>
        <v>0</v>
      </c>
      <c r="BY358" s="20">
        <f>(Q358+AC358+AO358+BA358+BM358)/(VLOOKUP($D358,[1]Plan1!$B:$E,4,0))</f>
        <v>0</v>
      </c>
      <c r="BZ358" s="19">
        <f>(R358+AD358+AP358+BB358+BN358)/(VLOOKUP($D358,[1]Plan1!$B:$E,4,0))</f>
        <v>0</v>
      </c>
      <c r="CA358" s="20">
        <f>(S358+AE358+AQ358+BC358+BO358)/(VLOOKUP($D358,[1]Plan1!$B:$E,4,0))</f>
        <v>0</v>
      </c>
      <c r="CB358" s="19">
        <f>(T358+AF358+AR358+BD358+BP358)/(VLOOKUP($D358,[1]Plan1!$B:$E,4,0))</f>
        <v>0</v>
      </c>
      <c r="CC358" s="20">
        <f>(U358+AG358+AS358+BE358+BQ358)/(VLOOKUP($D358,[1]Plan1!$B:$E,4,0))</f>
        <v>0</v>
      </c>
      <c r="CD358" s="19">
        <f>(V358+AH358+AT358+BF358+BR358)/(VLOOKUP($D358,[1]Plan1!$B:$E,4,0))</f>
        <v>0</v>
      </c>
      <c r="CE358" s="18"/>
      <c r="CF358" s="19">
        <f>ROUND((((VLOOKUP($D358,[1]Plan1!$B:$C,2,0)/25) * (VLOOKUP(CF$1,[2]Plan1!$A:$B,2,0))) * BT358),0)</f>
        <v>0</v>
      </c>
      <c r="CG358" s="20">
        <f>ROUND((((VLOOKUP($D358,[1]Plan1!$B:$C,2,0)/25) * (VLOOKUP(CG$1,[2]Plan1!$A:$B,2,0))) * BU358),0)</f>
        <v>0</v>
      </c>
      <c r="CH358" s="19">
        <f>ROUND((((VLOOKUP($D358,[1]Plan1!$B:$C,2,0)/25) * (VLOOKUP(CH$1,[2]Plan1!$A:$B,2,0))) * BV358),0)</f>
        <v>0</v>
      </c>
      <c r="CI358" s="20">
        <f>ROUND((((VLOOKUP($D358,[1]Plan1!$B:$C,2,0)/25) * (VLOOKUP(CI$1,[2]Plan1!$A:$B,2,0))) * BW358),0)</f>
        <v>0</v>
      </c>
      <c r="CJ358" s="19">
        <f>ROUND((((VLOOKUP($D358,[1]Plan1!$B:$C,2,0)/25) * (VLOOKUP(CJ$1,[2]Plan1!$A:$B,2,0))) * BX358),0)</f>
        <v>0</v>
      </c>
      <c r="CK358" s="20">
        <f>ROUND((((VLOOKUP($D358,[1]Plan1!$B:$C,2,0)/25) * (VLOOKUP(CK$1,[2]Plan1!$A:$B,2,0))) * BY358),0)</f>
        <v>0</v>
      </c>
      <c r="CL358" s="19">
        <f>ROUND((((VLOOKUP($D358,[1]Plan1!$B:$C,2,0)/25) * (VLOOKUP(CL$1,[2]Plan1!$A:$B,2,0))) * BZ358),0)</f>
        <v>0</v>
      </c>
      <c r="CM358" s="20">
        <f>ROUND((((VLOOKUP($D358,[1]Plan1!$B:$C,2,0)/25) * (VLOOKUP(CM$1,[2]Plan1!$A:$B,2,0))) * CA358),0)</f>
        <v>0</v>
      </c>
      <c r="CN358" s="19">
        <f>ROUND((((VLOOKUP($D358,[1]Plan1!$B:$C,2,0)/25) * (VLOOKUP(CN$1,[2]Plan1!$A:$B,2,0))) * CB358),0)</f>
        <v>0</v>
      </c>
      <c r="CO358" s="20">
        <f>ROUND((((VLOOKUP($D358,[1]Plan1!$B:$C,2,0)/25) * (VLOOKUP(CO$1,[2]Plan1!$A:$B,2,0))) * CC358),0)</f>
        <v>0</v>
      </c>
      <c r="CP358" s="19">
        <f>ROUND((((VLOOKUP($D358,[1]Plan1!$B:$C,2,0)/25) * (VLOOKUP(CP$1,[2]Plan1!$A:$B,2,0))) * CD358),0)</f>
        <v>0</v>
      </c>
      <c r="CQ358" s="18"/>
      <c r="CR358" s="20">
        <f t="shared" si="20"/>
        <v>0</v>
      </c>
      <c r="CS358" s="19">
        <f>VLOOKUP(D358,[1]Plan1!$B:$C,2,0)</f>
        <v>100</v>
      </c>
      <c r="CT358" s="17">
        <f t="shared" si="21"/>
        <v>-100</v>
      </c>
      <c r="CU358" s="21">
        <f t="shared" si="23"/>
        <v>0</v>
      </c>
      <c r="CV358" s="2"/>
      <c r="CW358" s="2"/>
      <c r="CX358" s="2"/>
      <c r="CY358" s="2"/>
    </row>
    <row r="359" spans="1:103" ht="18.75" hidden="1">
      <c r="A359" s="8" t="s">
        <v>19</v>
      </c>
      <c r="B359" s="15" t="s">
        <v>52</v>
      </c>
      <c r="C359" s="15" t="s">
        <v>21</v>
      </c>
      <c r="D359" s="16" t="s">
        <v>194</v>
      </c>
      <c r="E359" s="16" t="str">
        <f>VLOOKUP(D359,[1]Plan1!$B:$D,3,0)</f>
        <v>01/06/20 a 30/06/20</v>
      </c>
      <c r="F359" s="13">
        <v>78373</v>
      </c>
      <c r="G359" s="13">
        <v>8673</v>
      </c>
      <c r="H359" s="14" t="s">
        <v>80</v>
      </c>
      <c r="I359" s="17" t="str">
        <f t="shared" si="22"/>
        <v/>
      </c>
      <c r="J359" s="17">
        <f>VLOOKUP(D359,[1]Plan1!$B:$E,4,0)</f>
        <v>5</v>
      </c>
      <c r="K359" s="18"/>
      <c r="L359" s="10">
        <v>0</v>
      </c>
      <c r="M359" s="11">
        <v>0</v>
      </c>
      <c r="N359" s="10">
        <v>0</v>
      </c>
      <c r="O359" s="11">
        <v>0</v>
      </c>
      <c r="P359" s="10">
        <v>0</v>
      </c>
      <c r="Q359" s="11">
        <v>0</v>
      </c>
      <c r="R359" s="10">
        <v>0</v>
      </c>
      <c r="S359" s="11">
        <v>0</v>
      </c>
      <c r="T359" s="10">
        <v>0</v>
      </c>
      <c r="U359" s="11">
        <v>0</v>
      </c>
      <c r="V359" s="10">
        <v>0</v>
      </c>
      <c r="W359" s="12"/>
      <c r="X359" s="10">
        <v>0</v>
      </c>
      <c r="Y359" s="11">
        <v>0</v>
      </c>
      <c r="Z359" s="10">
        <v>0</v>
      </c>
      <c r="AA359" s="11">
        <v>0</v>
      </c>
      <c r="AB359" s="10">
        <v>0</v>
      </c>
      <c r="AC359" s="11">
        <v>0</v>
      </c>
      <c r="AD359" s="10">
        <v>0</v>
      </c>
      <c r="AE359" s="11">
        <v>0</v>
      </c>
      <c r="AF359" s="10">
        <v>0</v>
      </c>
      <c r="AG359" s="11">
        <v>0</v>
      </c>
      <c r="AH359" s="10">
        <v>0</v>
      </c>
      <c r="AI359" s="12"/>
      <c r="AJ359" s="10">
        <v>0</v>
      </c>
      <c r="AK359" s="11">
        <v>0</v>
      </c>
      <c r="AL359" s="10">
        <v>0</v>
      </c>
      <c r="AM359" s="11">
        <v>0</v>
      </c>
      <c r="AN359" s="10">
        <v>0</v>
      </c>
      <c r="AO359" s="11">
        <v>0</v>
      </c>
      <c r="AP359" s="10">
        <v>0</v>
      </c>
      <c r="AQ359" s="11">
        <v>0</v>
      </c>
      <c r="AR359" s="10">
        <v>0</v>
      </c>
      <c r="AS359" s="11">
        <v>0</v>
      </c>
      <c r="AT359" s="10">
        <v>0</v>
      </c>
      <c r="AU359" s="12"/>
      <c r="AV359" s="10">
        <v>0</v>
      </c>
      <c r="AW359" s="11">
        <v>0</v>
      </c>
      <c r="AX359" s="10">
        <v>0</v>
      </c>
      <c r="AY359" s="11">
        <v>0</v>
      </c>
      <c r="AZ359" s="10">
        <v>0</v>
      </c>
      <c r="BA359" s="11">
        <v>0</v>
      </c>
      <c r="BB359" s="10">
        <v>0</v>
      </c>
      <c r="BC359" s="11">
        <v>0</v>
      </c>
      <c r="BD359" s="10">
        <v>0</v>
      </c>
      <c r="BE359" s="11">
        <v>0</v>
      </c>
      <c r="BF359" s="10">
        <v>0</v>
      </c>
      <c r="BG359" s="12"/>
      <c r="BH359" s="10">
        <v>0</v>
      </c>
      <c r="BI359" s="11">
        <v>0</v>
      </c>
      <c r="BJ359" s="10">
        <v>0</v>
      </c>
      <c r="BK359" s="11">
        <v>0</v>
      </c>
      <c r="BL359" s="10">
        <v>0</v>
      </c>
      <c r="BM359" s="11">
        <v>0</v>
      </c>
      <c r="BN359" s="10">
        <v>0</v>
      </c>
      <c r="BO359" s="11">
        <v>0</v>
      </c>
      <c r="BP359" s="10">
        <v>0</v>
      </c>
      <c r="BQ359" s="11">
        <v>0</v>
      </c>
      <c r="BR359" s="10">
        <v>0</v>
      </c>
      <c r="BT359" s="19">
        <f>(L359+X359+AJ359+AV359+BH359)/(VLOOKUP($D359,[1]Plan1!$B:$E,4,0))</f>
        <v>0</v>
      </c>
      <c r="BU359" s="20">
        <f>(M359+Y359+AK359+AW359+BI359)/(VLOOKUP($D359,[1]Plan1!$B:$E,4,0))</f>
        <v>0</v>
      </c>
      <c r="BV359" s="19">
        <f>(N359+Z359+AL359+AX359+BJ359)/(VLOOKUP($D359,[1]Plan1!$B:$E,4,0))</f>
        <v>0</v>
      </c>
      <c r="BW359" s="20">
        <f>(O359+AA359+AM359+AY359+BK359)/(VLOOKUP($D359,[1]Plan1!$B:$E,4,0))</f>
        <v>0</v>
      </c>
      <c r="BX359" s="19">
        <f>(P359+AB359+AN359+AZ359+BL359)/(VLOOKUP($D359,[1]Plan1!$B:$E,4,0))</f>
        <v>0</v>
      </c>
      <c r="BY359" s="20">
        <f>(Q359+AC359+AO359+BA359+BM359)/(VLOOKUP($D359,[1]Plan1!$B:$E,4,0))</f>
        <v>0</v>
      </c>
      <c r="BZ359" s="19">
        <f>(R359+AD359+AP359+BB359+BN359)/(VLOOKUP($D359,[1]Plan1!$B:$E,4,0))</f>
        <v>0</v>
      </c>
      <c r="CA359" s="20">
        <f>(S359+AE359+AQ359+BC359+BO359)/(VLOOKUP($D359,[1]Plan1!$B:$E,4,0))</f>
        <v>0</v>
      </c>
      <c r="CB359" s="19">
        <f>(T359+AF359+AR359+BD359+BP359)/(VLOOKUP($D359,[1]Plan1!$B:$E,4,0))</f>
        <v>0</v>
      </c>
      <c r="CC359" s="20">
        <f>(U359+AG359+AS359+BE359+BQ359)/(VLOOKUP($D359,[1]Plan1!$B:$E,4,0))</f>
        <v>0</v>
      </c>
      <c r="CD359" s="19">
        <f>(V359+AH359+AT359+BF359+BR359)/(VLOOKUP($D359,[1]Plan1!$B:$E,4,0))</f>
        <v>0</v>
      </c>
      <c r="CE359" s="18"/>
      <c r="CF359" s="19">
        <f>ROUND((((VLOOKUP($D359,[1]Plan1!$B:$C,2,0)/25) * (VLOOKUP(CF$1,[2]Plan1!$A:$B,2,0))) * BT359),0)</f>
        <v>0</v>
      </c>
      <c r="CG359" s="20">
        <f>ROUND((((VLOOKUP($D359,[1]Plan1!$B:$C,2,0)/25) * (VLOOKUP(CG$1,[2]Plan1!$A:$B,2,0))) * BU359),0)</f>
        <v>0</v>
      </c>
      <c r="CH359" s="19">
        <f>ROUND((((VLOOKUP($D359,[1]Plan1!$B:$C,2,0)/25) * (VLOOKUP(CH$1,[2]Plan1!$A:$B,2,0))) * BV359),0)</f>
        <v>0</v>
      </c>
      <c r="CI359" s="20">
        <f>ROUND((((VLOOKUP($D359,[1]Plan1!$B:$C,2,0)/25) * (VLOOKUP(CI$1,[2]Plan1!$A:$B,2,0))) * BW359),0)</f>
        <v>0</v>
      </c>
      <c r="CJ359" s="19">
        <f>ROUND((((VLOOKUP($D359,[1]Plan1!$B:$C,2,0)/25) * (VLOOKUP(CJ$1,[2]Plan1!$A:$B,2,0))) * BX359),0)</f>
        <v>0</v>
      </c>
      <c r="CK359" s="20">
        <f>ROUND((((VLOOKUP($D359,[1]Plan1!$B:$C,2,0)/25) * (VLOOKUP(CK$1,[2]Plan1!$A:$B,2,0))) * BY359),0)</f>
        <v>0</v>
      </c>
      <c r="CL359" s="19">
        <f>ROUND((((VLOOKUP($D359,[1]Plan1!$B:$C,2,0)/25) * (VLOOKUP(CL$1,[2]Plan1!$A:$B,2,0))) * BZ359),0)</f>
        <v>0</v>
      </c>
      <c r="CM359" s="20">
        <f>ROUND((((VLOOKUP($D359,[1]Plan1!$B:$C,2,0)/25) * (VLOOKUP(CM$1,[2]Plan1!$A:$B,2,0))) * CA359),0)</f>
        <v>0</v>
      </c>
      <c r="CN359" s="19">
        <f>ROUND((((VLOOKUP($D359,[1]Plan1!$B:$C,2,0)/25) * (VLOOKUP(CN$1,[2]Plan1!$A:$B,2,0))) * CB359),0)</f>
        <v>0</v>
      </c>
      <c r="CO359" s="20">
        <f>ROUND((((VLOOKUP($D359,[1]Plan1!$B:$C,2,0)/25) * (VLOOKUP(CO$1,[2]Plan1!$A:$B,2,0))) * CC359),0)</f>
        <v>0</v>
      </c>
      <c r="CP359" s="19">
        <f>ROUND((((VLOOKUP($D359,[1]Plan1!$B:$C,2,0)/25) * (VLOOKUP(CP$1,[2]Plan1!$A:$B,2,0))) * CD359),0)</f>
        <v>0</v>
      </c>
      <c r="CQ359" s="18"/>
      <c r="CR359" s="20">
        <f t="shared" si="20"/>
        <v>0</v>
      </c>
      <c r="CS359" s="19">
        <f>VLOOKUP(D359,[1]Plan1!$B:$C,2,0)</f>
        <v>100</v>
      </c>
      <c r="CT359" s="17">
        <f t="shared" si="21"/>
        <v>-100</v>
      </c>
      <c r="CU359" s="21">
        <f t="shared" si="23"/>
        <v>0</v>
      </c>
      <c r="CV359" s="2"/>
      <c r="CW359" s="2"/>
      <c r="CX359" s="2"/>
      <c r="CY359" s="2"/>
    </row>
    <row r="360" spans="1:103" ht="18.75" hidden="1">
      <c r="A360" s="8" t="s">
        <v>19</v>
      </c>
      <c r="B360" s="15" t="s">
        <v>52</v>
      </c>
      <c r="C360" s="15" t="s">
        <v>21</v>
      </c>
      <c r="D360" s="16" t="s">
        <v>194</v>
      </c>
      <c r="E360" s="16" t="str">
        <f>VLOOKUP(D360,[1]Plan1!$B:$D,3,0)</f>
        <v>01/06/20 a 30/06/20</v>
      </c>
      <c r="F360" s="13">
        <v>88170</v>
      </c>
      <c r="G360" s="13">
        <v>10774</v>
      </c>
      <c r="H360" s="14" t="s">
        <v>81</v>
      </c>
      <c r="I360" s="17" t="str">
        <f t="shared" si="22"/>
        <v/>
      </c>
      <c r="J360" s="17">
        <f>VLOOKUP(D360,[1]Plan1!$B:$E,4,0)</f>
        <v>5</v>
      </c>
      <c r="K360" s="18"/>
      <c r="L360" s="10">
        <v>0</v>
      </c>
      <c r="M360" s="11">
        <v>0</v>
      </c>
      <c r="N360" s="10">
        <v>0</v>
      </c>
      <c r="O360" s="11">
        <v>0</v>
      </c>
      <c r="P360" s="10">
        <v>0</v>
      </c>
      <c r="Q360" s="11">
        <v>0</v>
      </c>
      <c r="R360" s="10">
        <v>0</v>
      </c>
      <c r="S360" s="11">
        <v>0</v>
      </c>
      <c r="T360" s="10">
        <v>0</v>
      </c>
      <c r="U360" s="11">
        <v>0</v>
      </c>
      <c r="V360" s="10">
        <v>0</v>
      </c>
      <c r="W360" s="12"/>
      <c r="X360" s="10">
        <v>0</v>
      </c>
      <c r="Y360" s="11">
        <v>0</v>
      </c>
      <c r="Z360" s="10">
        <v>0</v>
      </c>
      <c r="AA360" s="11">
        <v>0</v>
      </c>
      <c r="AB360" s="10">
        <v>0</v>
      </c>
      <c r="AC360" s="11">
        <v>0</v>
      </c>
      <c r="AD360" s="10">
        <v>0</v>
      </c>
      <c r="AE360" s="11">
        <v>0</v>
      </c>
      <c r="AF360" s="10">
        <v>0</v>
      </c>
      <c r="AG360" s="11">
        <v>0</v>
      </c>
      <c r="AH360" s="10">
        <v>0</v>
      </c>
      <c r="AI360" s="12"/>
      <c r="AJ360" s="10">
        <v>0</v>
      </c>
      <c r="AK360" s="11">
        <v>0</v>
      </c>
      <c r="AL360" s="10">
        <v>0</v>
      </c>
      <c r="AM360" s="11">
        <v>0</v>
      </c>
      <c r="AN360" s="10">
        <v>0</v>
      </c>
      <c r="AO360" s="11">
        <v>0</v>
      </c>
      <c r="AP360" s="10">
        <v>0</v>
      </c>
      <c r="AQ360" s="11">
        <v>0</v>
      </c>
      <c r="AR360" s="10">
        <v>0</v>
      </c>
      <c r="AS360" s="11">
        <v>0</v>
      </c>
      <c r="AT360" s="10">
        <v>0</v>
      </c>
      <c r="AU360" s="12"/>
      <c r="AV360" s="10">
        <v>0</v>
      </c>
      <c r="AW360" s="11">
        <v>0</v>
      </c>
      <c r="AX360" s="10">
        <v>0</v>
      </c>
      <c r="AY360" s="11">
        <v>0</v>
      </c>
      <c r="AZ360" s="10">
        <v>0</v>
      </c>
      <c r="BA360" s="11">
        <v>0</v>
      </c>
      <c r="BB360" s="10">
        <v>0</v>
      </c>
      <c r="BC360" s="11">
        <v>0</v>
      </c>
      <c r="BD360" s="10">
        <v>0</v>
      </c>
      <c r="BE360" s="11">
        <v>0</v>
      </c>
      <c r="BF360" s="10">
        <v>0</v>
      </c>
      <c r="BG360" s="12"/>
      <c r="BH360" s="10">
        <v>0</v>
      </c>
      <c r="BI360" s="11">
        <v>0</v>
      </c>
      <c r="BJ360" s="10">
        <v>0</v>
      </c>
      <c r="BK360" s="11">
        <v>0</v>
      </c>
      <c r="BL360" s="10">
        <v>0</v>
      </c>
      <c r="BM360" s="11">
        <v>0</v>
      </c>
      <c r="BN360" s="10">
        <v>0</v>
      </c>
      <c r="BO360" s="11">
        <v>0</v>
      </c>
      <c r="BP360" s="10">
        <v>0</v>
      </c>
      <c r="BQ360" s="11">
        <v>0</v>
      </c>
      <c r="BR360" s="10">
        <v>0</v>
      </c>
      <c r="BT360" s="19">
        <f>(L360+X360+AJ360+AV360+BH360)/(VLOOKUP($D360,[1]Plan1!$B:$E,4,0))</f>
        <v>0</v>
      </c>
      <c r="BU360" s="20">
        <f>(M360+Y360+AK360+AW360+BI360)/(VLOOKUP($D360,[1]Plan1!$B:$E,4,0))</f>
        <v>0</v>
      </c>
      <c r="BV360" s="19">
        <f>(N360+Z360+AL360+AX360+BJ360)/(VLOOKUP($D360,[1]Plan1!$B:$E,4,0))</f>
        <v>0</v>
      </c>
      <c r="BW360" s="20">
        <f>(O360+AA360+AM360+AY360+BK360)/(VLOOKUP($D360,[1]Plan1!$B:$E,4,0))</f>
        <v>0</v>
      </c>
      <c r="BX360" s="19">
        <f>(P360+AB360+AN360+AZ360+BL360)/(VLOOKUP($D360,[1]Plan1!$B:$E,4,0))</f>
        <v>0</v>
      </c>
      <c r="BY360" s="20">
        <f>(Q360+AC360+AO360+BA360+BM360)/(VLOOKUP($D360,[1]Plan1!$B:$E,4,0))</f>
        <v>0</v>
      </c>
      <c r="BZ360" s="19">
        <f>(R360+AD360+AP360+BB360+BN360)/(VLOOKUP($D360,[1]Plan1!$B:$E,4,0))</f>
        <v>0</v>
      </c>
      <c r="CA360" s="20">
        <f>(S360+AE360+AQ360+BC360+BO360)/(VLOOKUP($D360,[1]Plan1!$B:$E,4,0))</f>
        <v>0</v>
      </c>
      <c r="CB360" s="19">
        <f>(T360+AF360+AR360+BD360+BP360)/(VLOOKUP($D360,[1]Plan1!$B:$E,4,0))</f>
        <v>0</v>
      </c>
      <c r="CC360" s="20">
        <f>(U360+AG360+AS360+BE360+BQ360)/(VLOOKUP($D360,[1]Plan1!$B:$E,4,0))</f>
        <v>0</v>
      </c>
      <c r="CD360" s="19">
        <f>(V360+AH360+AT360+BF360+BR360)/(VLOOKUP($D360,[1]Plan1!$B:$E,4,0))</f>
        <v>0</v>
      </c>
      <c r="CE360" s="18"/>
      <c r="CF360" s="19">
        <f>ROUND((((VLOOKUP($D360,[1]Plan1!$B:$C,2,0)/25) * (VLOOKUP(CF$1,[2]Plan1!$A:$B,2,0))) * BT360),0)</f>
        <v>0</v>
      </c>
      <c r="CG360" s="20">
        <f>ROUND((((VLOOKUP($D360,[1]Plan1!$B:$C,2,0)/25) * (VLOOKUP(CG$1,[2]Plan1!$A:$B,2,0))) * BU360),0)</f>
        <v>0</v>
      </c>
      <c r="CH360" s="19">
        <f>ROUND((((VLOOKUP($D360,[1]Plan1!$B:$C,2,0)/25) * (VLOOKUP(CH$1,[2]Plan1!$A:$B,2,0))) * BV360),0)</f>
        <v>0</v>
      </c>
      <c r="CI360" s="20">
        <f>ROUND((((VLOOKUP($D360,[1]Plan1!$B:$C,2,0)/25) * (VLOOKUP(CI$1,[2]Plan1!$A:$B,2,0))) * BW360),0)</f>
        <v>0</v>
      </c>
      <c r="CJ360" s="19">
        <f>ROUND((((VLOOKUP($D360,[1]Plan1!$B:$C,2,0)/25) * (VLOOKUP(CJ$1,[2]Plan1!$A:$B,2,0))) * BX360),0)</f>
        <v>0</v>
      </c>
      <c r="CK360" s="20">
        <f>ROUND((((VLOOKUP($D360,[1]Plan1!$B:$C,2,0)/25) * (VLOOKUP(CK$1,[2]Plan1!$A:$B,2,0))) * BY360),0)</f>
        <v>0</v>
      </c>
      <c r="CL360" s="19">
        <f>ROUND((((VLOOKUP($D360,[1]Plan1!$B:$C,2,0)/25) * (VLOOKUP(CL$1,[2]Plan1!$A:$B,2,0))) * BZ360),0)</f>
        <v>0</v>
      </c>
      <c r="CM360" s="20">
        <f>ROUND((((VLOOKUP($D360,[1]Plan1!$B:$C,2,0)/25) * (VLOOKUP(CM$1,[2]Plan1!$A:$B,2,0))) * CA360),0)</f>
        <v>0</v>
      </c>
      <c r="CN360" s="19">
        <f>ROUND((((VLOOKUP($D360,[1]Plan1!$B:$C,2,0)/25) * (VLOOKUP(CN$1,[2]Plan1!$A:$B,2,0))) * CB360),0)</f>
        <v>0</v>
      </c>
      <c r="CO360" s="20">
        <f>ROUND((((VLOOKUP($D360,[1]Plan1!$B:$C,2,0)/25) * (VLOOKUP(CO$1,[2]Plan1!$A:$B,2,0))) * CC360),0)</f>
        <v>0</v>
      </c>
      <c r="CP360" s="19">
        <f>ROUND((((VLOOKUP($D360,[1]Plan1!$B:$C,2,0)/25) * (VLOOKUP(CP$1,[2]Plan1!$A:$B,2,0))) * CD360),0)</f>
        <v>0</v>
      </c>
      <c r="CQ360" s="18"/>
      <c r="CR360" s="20">
        <f t="shared" si="20"/>
        <v>0</v>
      </c>
      <c r="CS360" s="19">
        <f>VLOOKUP(D360,[1]Plan1!$B:$C,2,0)</f>
        <v>100</v>
      </c>
      <c r="CT360" s="17">
        <f t="shared" si="21"/>
        <v>-100</v>
      </c>
      <c r="CU360" s="21">
        <f t="shared" si="23"/>
        <v>0</v>
      </c>
      <c r="CV360" s="2"/>
      <c r="CW360" s="2"/>
      <c r="CX360" s="2"/>
      <c r="CY360" s="2"/>
    </row>
    <row r="361" spans="1:103" ht="18.75" hidden="1">
      <c r="A361" s="8" t="s">
        <v>19</v>
      </c>
      <c r="B361" s="15" t="s">
        <v>52</v>
      </c>
      <c r="C361" s="15" t="s">
        <v>21</v>
      </c>
      <c r="D361" s="16" t="s">
        <v>194</v>
      </c>
      <c r="E361" s="16" t="str">
        <f>VLOOKUP(D361,[1]Plan1!$B:$D,3,0)</f>
        <v>01/06/20 a 30/06/20</v>
      </c>
      <c r="F361" s="13">
        <v>118125</v>
      </c>
      <c r="G361" s="13">
        <v>10838</v>
      </c>
      <c r="H361" s="14" t="s">
        <v>82</v>
      </c>
      <c r="I361" s="17" t="str">
        <f t="shared" si="22"/>
        <v/>
      </c>
      <c r="J361" s="17">
        <f>VLOOKUP(D361,[1]Plan1!$B:$E,4,0)</f>
        <v>5</v>
      </c>
      <c r="K361" s="18"/>
      <c r="L361" s="10">
        <v>0</v>
      </c>
      <c r="M361" s="11">
        <v>0</v>
      </c>
      <c r="N361" s="10">
        <v>0</v>
      </c>
      <c r="O361" s="11">
        <v>0</v>
      </c>
      <c r="P361" s="10">
        <v>0</v>
      </c>
      <c r="Q361" s="11">
        <v>0</v>
      </c>
      <c r="R361" s="10">
        <v>0</v>
      </c>
      <c r="S361" s="11">
        <v>0</v>
      </c>
      <c r="T361" s="10">
        <v>0</v>
      </c>
      <c r="U361" s="11">
        <v>0</v>
      </c>
      <c r="V361" s="10">
        <v>0</v>
      </c>
      <c r="W361" s="12"/>
      <c r="X361" s="10">
        <v>0</v>
      </c>
      <c r="Y361" s="11">
        <v>0</v>
      </c>
      <c r="Z361" s="10">
        <v>0</v>
      </c>
      <c r="AA361" s="11">
        <v>0</v>
      </c>
      <c r="AB361" s="10">
        <v>0</v>
      </c>
      <c r="AC361" s="11">
        <v>0</v>
      </c>
      <c r="AD361" s="10">
        <v>0</v>
      </c>
      <c r="AE361" s="11">
        <v>0</v>
      </c>
      <c r="AF361" s="10">
        <v>0</v>
      </c>
      <c r="AG361" s="11">
        <v>0</v>
      </c>
      <c r="AH361" s="10">
        <v>0</v>
      </c>
      <c r="AI361" s="12"/>
      <c r="AJ361" s="10">
        <v>0</v>
      </c>
      <c r="AK361" s="11">
        <v>0</v>
      </c>
      <c r="AL361" s="10">
        <v>0</v>
      </c>
      <c r="AM361" s="11">
        <v>0</v>
      </c>
      <c r="AN361" s="10">
        <v>0</v>
      </c>
      <c r="AO361" s="11">
        <v>0</v>
      </c>
      <c r="AP361" s="10">
        <v>0</v>
      </c>
      <c r="AQ361" s="11">
        <v>0</v>
      </c>
      <c r="AR361" s="10">
        <v>0</v>
      </c>
      <c r="AS361" s="11">
        <v>0</v>
      </c>
      <c r="AT361" s="10">
        <v>0</v>
      </c>
      <c r="AU361" s="12"/>
      <c r="AV361" s="10">
        <v>0</v>
      </c>
      <c r="AW361" s="11">
        <v>0</v>
      </c>
      <c r="AX361" s="10">
        <v>0</v>
      </c>
      <c r="AY361" s="11">
        <v>0</v>
      </c>
      <c r="AZ361" s="10">
        <v>0</v>
      </c>
      <c r="BA361" s="11">
        <v>0</v>
      </c>
      <c r="BB361" s="10">
        <v>0</v>
      </c>
      <c r="BC361" s="11">
        <v>0</v>
      </c>
      <c r="BD361" s="10">
        <v>0</v>
      </c>
      <c r="BE361" s="11">
        <v>0</v>
      </c>
      <c r="BF361" s="10">
        <v>0</v>
      </c>
      <c r="BG361" s="12"/>
      <c r="BH361" s="10">
        <v>0</v>
      </c>
      <c r="BI361" s="11">
        <v>0</v>
      </c>
      <c r="BJ361" s="10">
        <v>0</v>
      </c>
      <c r="BK361" s="11">
        <v>0</v>
      </c>
      <c r="BL361" s="10">
        <v>0</v>
      </c>
      <c r="BM361" s="11">
        <v>0</v>
      </c>
      <c r="BN361" s="10">
        <v>0</v>
      </c>
      <c r="BO361" s="11">
        <v>0</v>
      </c>
      <c r="BP361" s="10">
        <v>0</v>
      </c>
      <c r="BQ361" s="11">
        <v>0</v>
      </c>
      <c r="BR361" s="10">
        <v>0</v>
      </c>
      <c r="BT361" s="19">
        <f>(L361+X361+AJ361+AV361+BH361)/(VLOOKUP($D361,[1]Plan1!$B:$E,4,0))</f>
        <v>0</v>
      </c>
      <c r="BU361" s="20">
        <f>(M361+Y361+AK361+AW361+BI361)/(VLOOKUP($D361,[1]Plan1!$B:$E,4,0))</f>
        <v>0</v>
      </c>
      <c r="BV361" s="19">
        <f>(N361+Z361+AL361+AX361+BJ361)/(VLOOKUP($D361,[1]Plan1!$B:$E,4,0))</f>
        <v>0</v>
      </c>
      <c r="BW361" s="20">
        <f>(O361+AA361+AM361+AY361+BK361)/(VLOOKUP($D361,[1]Plan1!$B:$E,4,0))</f>
        <v>0</v>
      </c>
      <c r="BX361" s="19">
        <f>(P361+AB361+AN361+AZ361+BL361)/(VLOOKUP($D361,[1]Plan1!$B:$E,4,0))</f>
        <v>0</v>
      </c>
      <c r="BY361" s="20">
        <f>(Q361+AC361+AO361+BA361+BM361)/(VLOOKUP($D361,[1]Plan1!$B:$E,4,0))</f>
        <v>0</v>
      </c>
      <c r="BZ361" s="19">
        <f>(R361+AD361+AP361+BB361+BN361)/(VLOOKUP($D361,[1]Plan1!$B:$E,4,0))</f>
        <v>0</v>
      </c>
      <c r="CA361" s="20">
        <f>(S361+AE361+AQ361+BC361+BO361)/(VLOOKUP($D361,[1]Plan1!$B:$E,4,0))</f>
        <v>0</v>
      </c>
      <c r="CB361" s="19">
        <f>(T361+AF361+AR361+BD361+BP361)/(VLOOKUP($D361,[1]Plan1!$B:$E,4,0))</f>
        <v>0</v>
      </c>
      <c r="CC361" s="20">
        <f>(U361+AG361+AS361+BE361+BQ361)/(VLOOKUP($D361,[1]Plan1!$B:$E,4,0))</f>
        <v>0</v>
      </c>
      <c r="CD361" s="19">
        <f>(V361+AH361+AT361+BF361+BR361)/(VLOOKUP($D361,[1]Plan1!$B:$E,4,0))</f>
        <v>0</v>
      </c>
      <c r="CE361" s="18"/>
      <c r="CF361" s="19">
        <f>ROUND((((VLOOKUP($D361,[1]Plan1!$B:$C,2,0)/25) * (VLOOKUP(CF$1,[2]Plan1!$A:$B,2,0))) * BT361),0)</f>
        <v>0</v>
      </c>
      <c r="CG361" s="20">
        <f>ROUND((((VLOOKUP($D361,[1]Plan1!$B:$C,2,0)/25) * (VLOOKUP(CG$1,[2]Plan1!$A:$B,2,0))) * BU361),0)</f>
        <v>0</v>
      </c>
      <c r="CH361" s="19">
        <f>ROUND((((VLOOKUP($D361,[1]Plan1!$B:$C,2,0)/25) * (VLOOKUP(CH$1,[2]Plan1!$A:$B,2,0))) * BV361),0)</f>
        <v>0</v>
      </c>
      <c r="CI361" s="20">
        <f>ROUND((((VLOOKUP($D361,[1]Plan1!$B:$C,2,0)/25) * (VLOOKUP(CI$1,[2]Plan1!$A:$B,2,0))) * BW361),0)</f>
        <v>0</v>
      </c>
      <c r="CJ361" s="19">
        <f>ROUND((((VLOOKUP($D361,[1]Plan1!$B:$C,2,0)/25) * (VLOOKUP(CJ$1,[2]Plan1!$A:$B,2,0))) * BX361),0)</f>
        <v>0</v>
      </c>
      <c r="CK361" s="20">
        <f>ROUND((((VLOOKUP($D361,[1]Plan1!$B:$C,2,0)/25) * (VLOOKUP(CK$1,[2]Plan1!$A:$B,2,0))) * BY361),0)</f>
        <v>0</v>
      </c>
      <c r="CL361" s="19">
        <f>ROUND((((VLOOKUP($D361,[1]Plan1!$B:$C,2,0)/25) * (VLOOKUP(CL$1,[2]Plan1!$A:$B,2,0))) * BZ361),0)</f>
        <v>0</v>
      </c>
      <c r="CM361" s="20">
        <f>ROUND((((VLOOKUP($D361,[1]Plan1!$B:$C,2,0)/25) * (VLOOKUP(CM$1,[2]Plan1!$A:$B,2,0))) * CA361),0)</f>
        <v>0</v>
      </c>
      <c r="CN361" s="19">
        <f>ROUND((((VLOOKUP($D361,[1]Plan1!$B:$C,2,0)/25) * (VLOOKUP(CN$1,[2]Plan1!$A:$B,2,0))) * CB361),0)</f>
        <v>0</v>
      </c>
      <c r="CO361" s="20">
        <f>ROUND((((VLOOKUP($D361,[1]Plan1!$B:$C,2,0)/25) * (VLOOKUP(CO$1,[2]Plan1!$A:$B,2,0))) * CC361),0)</f>
        <v>0</v>
      </c>
      <c r="CP361" s="19">
        <f>ROUND((((VLOOKUP($D361,[1]Plan1!$B:$C,2,0)/25) * (VLOOKUP(CP$1,[2]Plan1!$A:$B,2,0))) * CD361),0)</f>
        <v>0</v>
      </c>
      <c r="CQ361" s="18"/>
      <c r="CR361" s="20">
        <f t="shared" si="20"/>
        <v>0</v>
      </c>
      <c r="CS361" s="19">
        <f>VLOOKUP(D361,[1]Plan1!$B:$C,2,0)</f>
        <v>100</v>
      </c>
      <c r="CT361" s="17">
        <f t="shared" si="21"/>
        <v>-100</v>
      </c>
      <c r="CU361" s="21">
        <f t="shared" si="23"/>
        <v>0</v>
      </c>
      <c r="CV361" s="2"/>
      <c r="CW361" s="2"/>
      <c r="CX361" s="2"/>
      <c r="CY361" s="2"/>
    </row>
    <row r="362" spans="1:103" ht="18.75" hidden="1">
      <c r="A362" s="8" t="s">
        <v>19</v>
      </c>
      <c r="B362" s="15" t="s">
        <v>52</v>
      </c>
      <c r="C362" s="15" t="s">
        <v>21</v>
      </c>
      <c r="D362" s="16" t="s">
        <v>195</v>
      </c>
      <c r="E362" s="16" t="str">
        <f>VLOOKUP(D362,[1]Plan1!$B:$D,3,0)</f>
        <v>01/07/20 a 31/07/20</v>
      </c>
      <c r="F362" s="13">
        <v>110038</v>
      </c>
      <c r="G362" s="13">
        <v>10589</v>
      </c>
      <c r="H362" s="14" t="s">
        <v>53</v>
      </c>
      <c r="I362" s="17" t="str">
        <f t="shared" si="22"/>
        <v/>
      </c>
      <c r="J362" s="17">
        <f>VLOOKUP(D362,[1]Plan1!$B:$E,4,0)</f>
        <v>4</v>
      </c>
      <c r="K362" s="18"/>
      <c r="L362" s="10">
        <v>0</v>
      </c>
      <c r="M362" s="11">
        <v>0</v>
      </c>
      <c r="N362" s="10">
        <v>0</v>
      </c>
      <c r="O362" s="11">
        <v>0</v>
      </c>
      <c r="P362" s="10">
        <v>0</v>
      </c>
      <c r="Q362" s="11">
        <v>0</v>
      </c>
      <c r="R362" s="10">
        <v>0</v>
      </c>
      <c r="S362" s="11">
        <v>0</v>
      </c>
      <c r="T362" s="10">
        <v>0</v>
      </c>
      <c r="U362" s="11">
        <v>0</v>
      </c>
      <c r="V362" s="10">
        <v>0</v>
      </c>
      <c r="W362" s="12"/>
      <c r="X362" s="10">
        <v>0</v>
      </c>
      <c r="Y362" s="11">
        <v>0</v>
      </c>
      <c r="Z362" s="10">
        <v>0</v>
      </c>
      <c r="AA362" s="11">
        <v>0</v>
      </c>
      <c r="AB362" s="10">
        <v>0</v>
      </c>
      <c r="AC362" s="11">
        <v>0</v>
      </c>
      <c r="AD362" s="10">
        <v>0</v>
      </c>
      <c r="AE362" s="11">
        <v>0</v>
      </c>
      <c r="AF362" s="10">
        <v>0</v>
      </c>
      <c r="AG362" s="11">
        <v>0</v>
      </c>
      <c r="AH362" s="10">
        <v>0</v>
      </c>
      <c r="AI362" s="12"/>
      <c r="AJ362" s="10">
        <v>0</v>
      </c>
      <c r="AK362" s="11">
        <v>0</v>
      </c>
      <c r="AL362" s="10">
        <v>0</v>
      </c>
      <c r="AM362" s="11">
        <v>0</v>
      </c>
      <c r="AN362" s="10">
        <v>0</v>
      </c>
      <c r="AO362" s="11">
        <v>0</v>
      </c>
      <c r="AP362" s="10">
        <v>0</v>
      </c>
      <c r="AQ362" s="11">
        <v>0</v>
      </c>
      <c r="AR362" s="10">
        <v>0</v>
      </c>
      <c r="AS362" s="11">
        <v>0</v>
      </c>
      <c r="AT362" s="10">
        <v>0</v>
      </c>
      <c r="AU362" s="12"/>
      <c r="AV362" s="10">
        <v>0</v>
      </c>
      <c r="AW362" s="11">
        <v>0</v>
      </c>
      <c r="AX362" s="10">
        <v>0</v>
      </c>
      <c r="AY362" s="11">
        <v>0</v>
      </c>
      <c r="AZ362" s="10">
        <v>0</v>
      </c>
      <c r="BA362" s="11">
        <v>0</v>
      </c>
      <c r="BB362" s="10">
        <v>0</v>
      </c>
      <c r="BC362" s="11">
        <v>0</v>
      </c>
      <c r="BD362" s="10">
        <v>0</v>
      </c>
      <c r="BE362" s="11">
        <v>0</v>
      </c>
      <c r="BF362" s="10">
        <v>0</v>
      </c>
      <c r="BG362" s="12"/>
      <c r="BH362" s="10">
        <v>0</v>
      </c>
      <c r="BI362" s="11">
        <v>0</v>
      </c>
      <c r="BJ362" s="10">
        <v>0</v>
      </c>
      <c r="BK362" s="11">
        <v>0</v>
      </c>
      <c r="BL362" s="10">
        <v>0</v>
      </c>
      <c r="BM362" s="11">
        <v>0</v>
      </c>
      <c r="BN362" s="10">
        <v>0</v>
      </c>
      <c r="BO362" s="11">
        <v>0</v>
      </c>
      <c r="BP362" s="10">
        <v>0</v>
      </c>
      <c r="BQ362" s="11">
        <v>0</v>
      </c>
      <c r="BR362" s="10">
        <v>0</v>
      </c>
      <c r="BT362" s="19">
        <f>(L362+X362+AJ362+AV362+BH362)/(VLOOKUP($D362,[1]Plan1!$B:$E,4,0))</f>
        <v>0</v>
      </c>
      <c r="BU362" s="20">
        <f>(M362+Y362+AK362+AW362+BI362)/(VLOOKUP($D362,[1]Plan1!$B:$E,4,0))</f>
        <v>0</v>
      </c>
      <c r="BV362" s="19">
        <f>(N362+Z362+AL362+AX362+BJ362)/(VLOOKUP($D362,[1]Plan1!$B:$E,4,0))</f>
        <v>0</v>
      </c>
      <c r="BW362" s="20">
        <f>(O362+AA362+AM362+AY362+BK362)/(VLOOKUP($D362,[1]Plan1!$B:$E,4,0))</f>
        <v>0</v>
      </c>
      <c r="BX362" s="19">
        <f>(P362+AB362+AN362+AZ362+BL362)/(VLOOKUP($D362,[1]Plan1!$B:$E,4,0))</f>
        <v>0</v>
      </c>
      <c r="BY362" s="20">
        <f>(Q362+AC362+AO362+BA362+BM362)/(VLOOKUP($D362,[1]Plan1!$B:$E,4,0))</f>
        <v>0</v>
      </c>
      <c r="BZ362" s="19">
        <f>(R362+AD362+AP362+BB362+BN362)/(VLOOKUP($D362,[1]Plan1!$B:$E,4,0))</f>
        <v>0</v>
      </c>
      <c r="CA362" s="20">
        <f>(S362+AE362+AQ362+BC362+BO362)/(VLOOKUP($D362,[1]Plan1!$B:$E,4,0))</f>
        <v>0</v>
      </c>
      <c r="CB362" s="19">
        <f>(T362+AF362+AR362+BD362+BP362)/(VLOOKUP($D362,[1]Plan1!$B:$E,4,0))</f>
        <v>0</v>
      </c>
      <c r="CC362" s="20">
        <f>(U362+AG362+AS362+BE362+BQ362)/(VLOOKUP($D362,[1]Plan1!$B:$E,4,0))</f>
        <v>0</v>
      </c>
      <c r="CD362" s="19">
        <f>(V362+AH362+AT362+BF362+BR362)/(VLOOKUP($D362,[1]Plan1!$B:$E,4,0))</f>
        <v>0</v>
      </c>
      <c r="CE362" s="18"/>
      <c r="CF362" s="19">
        <f>ROUND((((VLOOKUP($D362,[1]Plan1!$B:$C,2,0)/25) * (VLOOKUP(CF$1,[2]Plan1!$A:$B,2,0))) * BT362),0)</f>
        <v>0</v>
      </c>
      <c r="CG362" s="20">
        <f>ROUND((((VLOOKUP($D362,[1]Plan1!$B:$C,2,0)/25) * (VLOOKUP(CG$1,[2]Plan1!$A:$B,2,0))) * BU362),0)</f>
        <v>0</v>
      </c>
      <c r="CH362" s="19">
        <f>ROUND((((VLOOKUP($D362,[1]Plan1!$B:$C,2,0)/25) * (VLOOKUP(CH$1,[2]Plan1!$A:$B,2,0))) * BV362),0)</f>
        <v>0</v>
      </c>
      <c r="CI362" s="20">
        <f>ROUND((((VLOOKUP($D362,[1]Plan1!$B:$C,2,0)/25) * (VLOOKUP(CI$1,[2]Plan1!$A:$B,2,0))) * BW362),0)</f>
        <v>0</v>
      </c>
      <c r="CJ362" s="19">
        <f>ROUND((((VLOOKUP($D362,[1]Plan1!$B:$C,2,0)/25) * (VLOOKUP(CJ$1,[2]Plan1!$A:$B,2,0))) * BX362),0)</f>
        <v>0</v>
      </c>
      <c r="CK362" s="20">
        <f>ROUND((((VLOOKUP($D362,[1]Plan1!$B:$C,2,0)/25) * (VLOOKUP(CK$1,[2]Plan1!$A:$B,2,0))) * BY362),0)</f>
        <v>0</v>
      </c>
      <c r="CL362" s="19">
        <f>ROUND((((VLOOKUP($D362,[1]Plan1!$B:$C,2,0)/25) * (VLOOKUP(CL$1,[2]Plan1!$A:$B,2,0))) * BZ362),0)</f>
        <v>0</v>
      </c>
      <c r="CM362" s="20">
        <f>ROUND((((VLOOKUP($D362,[1]Plan1!$B:$C,2,0)/25) * (VLOOKUP(CM$1,[2]Plan1!$A:$B,2,0))) * CA362),0)</f>
        <v>0</v>
      </c>
      <c r="CN362" s="19">
        <f>ROUND((((VLOOKUP($D362,[1]Plan1!$B:$C,2,0)/25) * (VLOOKUP(CN$1,[2]Plan1!$A:$B,2,0))) * CB362),0)</f>
        <v>0</v>
      </c>
      <c r="CO362" s="20">
        <f>ROUND((((VLOOKUP($D362,[1]Plan1!$B:$C,2,0)/25) * (VLOOKUP(CO$1,[2]Plan1!$A:$B,2,0))) * CC362),0)</f>
        <v>0</v>
      </c>
      <c r="CP362" s="19">
        <f>ROUND((((VLOOKUP($D362,[1]Plan1!$B:$C,2,0)/25) * (VLOOKUP(CP$1,[2]Plan1!$A:$B,2,0))) * CD362),0)</f>
        <v>0</v>
      </c>
      <c r="CQ362" s="18"/>
      <c r="CR362" s="20">
        <f t="shared" si="20"/>
        <v>0</v>
      </c>
      <c r="CS362" s="19">
        <f>VLOOKUP(D362,[1]Plan1!$B:$C,2,0)</f>
        <v>110</v>
      </c>
      <c r="CT362" s="17">
        <f t="shared" si="21"/>
        <v>-110</v>
      </c>
      <c r="CU362" s="21">
        <f t="shared" si="23"/>
        <v>0</v>
      </c>
      <c r="CV362" s="2"/>
      <c r="CW362" s="2"/>
      <c r="CX362" s="2"/>
      <c r="CY362" s="2"/>
    </row>
    <row r="363" spans="1:103" ht="18.75" hidden="1">
      <c r="A363" s="8" t="s">
        <v>19</v>
      </c>
      <c r="B363" s="15" t="s">
        <v>52</v>
      </c>
      <c r="C363" s="15" t="s">
        <v>21</v>
      </c>
      <c r="D363" s="16" t="s">
        <v>195</v>
      </c>
      <c r="E363" s="16" t="str">
        <f>VLOOKUP(D363,[1]Plan1!$B:$D,3,0)</f>
        <v>01/07/20 a 31/07/20</v>
      </c>
      <c r="F363" s="13">
        <v>63377</v>
      </c>
      <c r="G363" s="13">
        <v>10789</v>
      </c>
      <c r="H363" s="14" t="s">
        <v>54</v>
      </c>
      <c r="I363" s="17" t="str">
        <f t="shared" si="22"/>
        <v/>
      </c>
      <c r="J363" s="17">
        <f>VLOOKUP(D363,[1]Plan1!$B:$E,4,0)</f>
        <v>4</v>
      </c>
      <c r="K363" s="18"/>
      <c r="L363" s="10">
        <v>0</v>
      </c>
      <c r="M363" s="11">
        <v>0</v>
      </c>
      <c r="N363" s="10">
        <v>0</v>
      </c>
      <c r="O363" s="11">
        <v>0</v>
      </c>
      <c r="P363" s="10">
        <v>0</v>
      </c>
      <c r="Q363" s="11">
        <v>0</v>
      </c>
      <c r="R363" s="10">
        <v>0</v>
      </c>
      <c r="S363" s="11">
        <v>0</v>
      </c>
      <c r="T363" s="10">
        <v>0</v>
      </c>
      <c r="U363" s="11">
        <v>0</v>
      </c>
      <c r="V363" s="10">
        <v>0</v>
      </c>
      <c r="W363" s="12"/>
      <c r="X363" s="10">
        <v>0</v>
      </c>
      <c r="Y363" s="11">
        <v>0</v>
      </c>
      <c r="Z363" s="10">
        <v>0</v>
      </c>
      <c r="AA363" s="11">
        <v>0</v>
      </c>
      <c r="AB363" s="10">
        <v>0</v>
      </c>
      <c r="AC363" s="11">
        <v>0</v>
      </c>
      <c r="AD363" s="10">
        <v>0</v>
      </c>
      <c r="AE363" s="11">
        <v>0</v>
      </c>
      <c r="AF363" s="10">
        <v>0</v>
      </c>
      <c r="AG363" s="11">
        <v>0</v>
      </c>
      <c r="AH363" s="10">
        <v>0</v>
      </c>
      <c r="AI363" s="12"/>
      <c r="AJ363" s="10">
        <v>0</v>
      </c>
      <c r="AK363" s="11">
        <v>0</v>
      </c>
      <c r="AL363" s="10">
        <v>0</v>
      </c>
      <c r="AM363" s="11">
        <v>0</v>
      </c>
      <c r="AN363" s="10">
        <v>0</v>
      </c>
      <c r="AO363" s="11">
        <v>0</v>
      </c>
      <c r="AP363" s="10">
        <v>0</v>
      </c>
      <c r="AQ363" s="11">
        <v>0</v>
      </c>
      <c r="AR363" s="10">
        <v>0</v>
      </c>
      <c r="AS363" s="11">
        <v>0</v>
      </c>
      <c r="AT363" s="10">
        <v>0</v>
      </c>
      <c r="AU363" s="12"/>
      <c r="AV363" s="10">
        <v>0</v>
      </c>
      <c r="AW363" s="11">
        <v>0</v>
      </c>
      <c r="AX363" s="10">
        <v>0</v>
      </c>
      <c r="AY363" s="11">
        <v>0</v>
      </c>
      <c r="AZ363" s="10">
        <v>0</v>
      </c>
      <c r="BA363" s="11">
        <v>0</v>
      </c>
      <c r="BB363" s="10">
        <v>0</v>
      </c>
      <c r="BC363" s="11">
        <v>0</v>
      </c>
      <c r="BD363" s="10">
        <v>0</v>
      </c>
      <c r="BE363" s="11">
        <v>0</v>
      </c>
      <c r="BF363" s="10">
        <v>0</v>
      </c>
      <c r="BG363" s="12"/>
      <c r="BH363" s="10">
        <v>0</v>
      </c>
      <c r="BI363" s="11">
        <v>0</v>
      </c>
      <c r="BJ363" s="10">
        <v>0</v>
      </c>
      <c r="BK363" s="11">
        <v>0</v>
      </c>
      <c r="BL363" s="10">
        <v>0</v>
      </c>
      <c r="BM363" s="11">
        <v>0</v>
      </c>
      <c r="BN363" s="10">
        <v>0</v>
      </c>
      <c r="BO363" s="11">
        <v>0</v>
      </c>
      <c r="BP363" s="10">
        <v>0</v>
      </c>
      <c r="BQ363" s="11">
        <v>0</v>
      </c>
      <c r="BR363" s="10">
        <v>0</v>
      </c>
      <c r="BT363" s="19">
        <f>(L363+X363+AJ363+AV363+BH363)/(VLOOKUP($D363,[1]Plan1!$B:$E,4,0))</f>
        <v>0</v>
      </c>
      <c r="BU363" s="20">
        <f>(M363+Y363+AK363+AW363+BI363)/(VLOOKUP($D363,[1]Plan1!$B:$E,4,0))</f>
        <v>0</v>
      </c>
      <c r="BV363" s="19">
        <f>(N363+Z363+AL363+AX363+BJ363)/(VLOOKUP($D363,[1]Plan1!$B:$E,4,0))</f>
        <v>0</v>
      </c>
      <c r="BW363" s="20">
        <f>(O363+AA363+AM363+AY363+BK363)/(VLOOKUP($D363,[1]Plan1!$B:$E,4,0))</f>
        <v>0</v>
      </c>
      <c r="BX363" s="19">
        <f>(P363+AB363+AN363+AZ363+BL363)/(VLOOKUP($D363,[1]Plan1!$B:$E,4,0))</f>
        <v>0</v>
      </c>
      <c r="BY363" s="20">
        <f>(Q363+AC363+AO363+BA363+BM363)/(VLOOKUP($D363,[1]Plan1!$B:$E,4,0))</f>
        <v>0</v>
      </c>
      <c r="BZ363" s="19">
        <f>(R363+AD363+AP363+BB363+BN363)/(VLOOKUP($D363,[1]Plan1!$B:$E,4,0))</f>
        <v>0</v>
      </c>
      <c r="CA363" s="20">
        <f>(S363+AE363+AQ363+BC363+BO363)/(VLOOKUP($D363,[1]Plan1!$B:$E,4,0))</f>
        <v>0</v>
      </c>
      <c r="CB363" s="19">
        <f>(T363+AF363+AR363+BD363+BP363)/(VLOOKUP($D363,[1]Plan1!$B:$E,4,0))</f>
        <v>0</v>
      </c>
      <c r="CC363" s="20">
        <f>(U363+AG363+AS363+BE363+BQ363)/(VLOOKUP($D363,[1]Plan1!$B:$E,4,0))</f>
        <v>0</v>
      </c>
      <c r="CD363" s="19">
        <f>(V363+AH363+AT363+BF363+BR363)/(VLOOKUP($D363,[1]Plan1!$B:$E,4,0))</f>
        <v>0</v>
      </c>
      <c r="CE363" s="18"/>
      <c r="CF363" s="19">
        <f>ROUND((((VLOOKUP($D363,[1]Plan1!$B:$C,2,0)/25) * (VLOOKUP(CF$1,[2]Plan1!$A:$B,2,0))) * BT363),0)</f>
        <v>0</v>
      </c>
      <c r="CG363" s="20">
        <f>ROUND((((VLOOKUP($D363,[1]Plan1!$B:$C,2,0)/25) * (VLOOKUP(CG$1,[2]Plan1!$A:$B,2,0))) * BU363),0)</f>
        <v>0</v>
      </c>
      <c r="CH363" s="19">
        <f>ROUND((((VLOOKUP($D363,[1]Plan1!$B:$C,2,0)/25) * (VLOOKUP(CH$1,[2]Plan1!$A:$B,2,0))) * BV363),0)</f>
        <v>0</v>
      </c>
      <c r="CI363" s="20">
        <f>ROUND((((VLOOKUP($D363,[1]Plan1!$B:$C,2,0)/25) * (VLOOKUP(CI$1,[2]Plan1!$A:$B,2,0))) * BW363),0)</f>
        <v>0</v>
      </c>
      <c r="CJ363" s="19">
        <f>ROUND((((VLOOKUP($D363,[1]Plan1!$B:$C,2,0)/25) * (VLOOKUP(CJ$1,[2]Plan1!$A:$B,2,0))) * BX363),0)</f>
        <v>0</v>
      </c>
      <c r="CK363" s="20">
        <f>ROUND((((VLOOKUP($D363,[1]Plan1!$B:$C,2,0)/25) * (VLOOKUP(CK$1,[2]Plan1!$A:$B,2,0))) * BY363),0)</f>
        <v>0</v>
      </c>
      <c r="CL363" s="19">
        <f>ROUND((((VLOOKUP($D363,[1]Plan1!$B:$C,2,0)/25) * (VLOOKUP(CL$1,[2]Plan1!$A:$B,2,0))) * BZ363),0)</f>
        <v>0</v>
      </c>
      <c r="CM363" s="20">
        <f>ROUND((((VLOOKUP($D363,[1]Plan1!$B:$C,2,0)/25) * (VLOOKUP(CM$1,[2]Plan1!$A:$B,2,0))) * CA363),0)</f>
        <v>0</v>
      </c>
      <c r="CN363" s="19">
        <f>ROUND((((VLOOKUP($D363,[1]Plan1!$B:$C,2,0)/25) * (VLOOKUP(CN$1,[2]Plan1!$A:$B,2,0))) * CB363),0)</f>
        <v>0</v>
      </c>
      <c r="CO363" s="20">
        <f>ROUND((((VLOOKUP($D363,[1]Plan1!$B:$C,2,0)/25) * (VLOOKUP(CO$1,[2]Plan1!$A:$B,2,0))) * CC363),0)</f>
        <v>0</v>
      </c>
      <c r="CP363" s="19">
        <f>ROUND((((VLOOKUP($D363,[1]Plan1!$B:$C,2,0)/25) * (VLOOKUP(CP$1,[2]Plan1!$A:$B,2,0))) * CD363),0)</f>
        <v>0</v>
      </c>
      <c r="CQ363" s="18"/>
      <c r="CR363" s="20">
        <f t="shared" si="20"/>
        <v>0</v>
      </c>
      <c r="CS363" s="19">
        <f>VLOOKUP(D363,[1]Plan1!$B:$C,2,0)</f>
        <v>110</v>
      </c>
      <c r="CT363" s="17">
        <f t="shared" si="21"/>
        <v>-110</v>
      </c>
      <c r="CU363" s="21">
        <f t="shared" si="23"/>
        <v>0</v>
      </c>
      <c r="CV363" s="2"/>
      <c r="CW363" s="2"/>
      <c r="CX363" s="2"/>
      <c r="CY363" s="2"/>
    </row>
    <row r="364" spans="1:103" ht="18.75" hidden="1">
      <c r="A364" s="8" t="s">
        <v>19</v>
      </c>
      <c r="B364" s="15" t="s">
        <v>52</v>
      </c>
      <c r="C364" s="15" t="s">
        <v>21</v>
      </c>
      <c r="D364" s="16" t="s">
        <v>195</v>
      </c>
      <c r="E364" s="16" t="str">
        <f>VLOOKUP(D364,[1]Plan1!$B:$D,3,0)</f>
        <v>01/07/20 a 31/07/20</v>
      </c>
      <c r="F364" s="13">
        <v>144536</v>
      </c>
      <c r="G364" s="13">
        <v>8429</v>
      </c>
      <c r="H364" s="14" t="s">
        <v>55</v>
      </c>
      <c r="I364" s="17" t="str">
        <f t="shared" si="22"/>
        <v/>
      </c>
      <c r="J364" s="17">
        <f>VLOOKUP(D364,[1]Plan1!$B:$E,4,0)</f>
        <v>4</v>
      </c>
      <c r="K364" s="18"/>
      <c r="L364" s="10">
        <v>0</v>
      </c>
      <c r="M364" s="11">
        <v>0</v>
      </c>
      <c r="N364" s="10">
        <v>0</v>
      </c>
      <c r="O364" s="11">
        <v>0</v>
      </c>
      <c r="P364" s="10">
        <v>0</v>
      </c>
      <c r="Q364" s="11">
        <v>0</v>
      </c>
      <c r="R364" s="10">
        <v>0</v>
      </c>
      <c r="S364" s="11">
        <v>0</v>
      </c>
      <c r="T364" s="10">
        <v>0</v>
      </c>
      <c r="U364" s="11">
        <v>0</v>
      </c>
      <c r="V364" s="10">
        <v>0</v>
      </c>
      <c r="W364" s="12"/>
      <c r="X364" s="10">
        <v>0</v>
      </c>
      <c r="Y364" s="11">
        <v>0</v>
      </c>
      <c r="Z364" s="10">
        <v>0</v>
      </c>
      <c r="AA364" s="11">
        <v>0</v>
      </c>
      <c r="AB364" s="10">
        <v>0</v>
      </c>
      <c r="AC364" s="11">
        <v>0</v>
      </c>
      <c r="AD364" s="10">
        <v>0</v>
      </c>
      <c r="AE364" s="11">
        <v>0</v>
      </c>
      <c r="AF364" s="10">
        <v>0</v>
      </c>
      <c r="AG364" s="11">
        <v>0</v>
      </c>
      <c r="AH364" s="10">
        <v>0</v>
      </c>
      <c r="AI364" s="12"/>
      <c r="AJ364" s="10">
        <v>0</v>
      </c>
      <c r="AK364" s="11">
        <v>0</v>
      </c>
      <c r="AL364" s="10">
        <v>0</v>
      </c>
      <c r="AM364" s="11">
        <v>0</v>
      </c>
      <c r="AN364" s="10">
        <v>0</v>
      </c>
      <c r="AO364" s="11">
        <v>0</v>
      </c>
      <c r="AP364" s="10">
        <v>0</v>
      </c>
      <c r="AQ364" s="11">
        <v>0</v>
      </c>
      <c r="AR364" s="10">
        <v>0</v>
      </c>
      <c r="AS364" s="11">
        <v>0</v>
      </c>
      <c r="AT364" s="10">
        <v>0</v>
      </c>
      <c r="AU364" s="12"/>
      <c r="AV364" s="10">
        <v>0</v>
      </c>
      <c r="AW364" s="11">
        <v>0</v>
      </c>
      <c r="AX364" s="10">
        <v>0</v>
      </c>
      <c r="AY364" s="11">
        <v>0</v>
      </c>
      <c r="AZ364" s="10">
        <v>0</v>
      </c>
      <c r="BA364" s="11">
        <v>0</v>
      </c>
      <c r="BB364" s="10">
        <v>0</v>
      </c>
      <c r="BC364" s="11">
        <v>0</v>
      </c>
      <c r="BD364" s="10">
        <v>0</v>
      </c>
      <c r="BE364" s="11">
        <v>0</v>
      </c>
      <c r="BF364" s="10">
        <v>0</v>
      </c>
      <c r="BG364" s="12"/>
      <c r="BH364" s="10">
        <v>0</v>
      </c>
      <c r="BI364" s="11">
        <v>0</v>
      </c>
      <c r="BJ364" s="10">
        <v>0</v>
      </c>
      <c r="BK364" s="11">
        <v>0</v>
      </c>
      <c r="BL364" s="10">
        <v>0</v>
      </c>
      <c r="BM364" s="11">
        <v>0</v>
      </c>
      <c r="BN364" s="10">
        <v>0</v>
      </c>
      <c r="BO364" s="11">
        <v>0</v>
      </c>
      <c r="BP364" s="10">
        <v>0</v>
      </c>
      <c r="BQ364" s="11">
        <v>0</v>
      </c>
      <c r="BR364" s="10">
        <v>0</v>
      </c>
      <c r="BT364" s="19">
        <f>(L364+X364+AJ364+AV364+BH364)/(VLOOKUP($D364,[1]Plan1!$B:$E,4,0))</f>
        <v>0</v>
      </c>
      <c r="BU364" s="20">
        <f>(M364+Y364+AK364+AW364+BI364)/(VLOOKUP($D364,[1]Plan1!$B:$E,4,0))</f>
        <v>0</v>
      </c>
      <c r="BV364" s="19">
        <f>(N364+Z364+AL364+AX364+BJ364)/(VLOOKUP($D364,[1]Plan1!$B:$E,4,0))</f>
        <v>0</v>
      </c>
      <c r="BW364" s="20">
        <f>(O364+AA364+AM364+AY364+BK364)/(VLOOKUP($D364,[1]Plan1!$B:$E,4,0))</f>
        <v>0</v>
      </c>
      <c r="BX364" s="19">
        <f>(P364+AB364+AN364+AZ364+BL364)/(VLOOKUP($D364,[1]Plan1!$B:$E,4,0))</f>
        <v>0</v>
      </c>
      <c r="BY364" s="20">
        <f>(Q364+AC364+AO364+BA364+BM364)/(VLOOKUP($D364,[1]Plan1!$B:$E,4,0))</f>
        <v>0</v>
      </c>
      <c r="BZ364" s="19">
        <f>(R364+AD364+AP364+BB364+BN364)/(VLOOKUP($D364,[1]Plan1!$B:$E,4,0))</f>
        <v>0</v>
      </c>
      <c r="CA364" s="20">
        <f>(S364+AE364+AQ364+BC364+BO364)/(VLOOKUP($D364,[1]Plan1!$B:$E,4,0))</f>
        <v>0</v>
      </c>
      <c r="CB364" s="19">
        <f>(T364+AF364+AR364+BD364+BP364)/(VLOOKUP($D364,[1]Plan1!$B:$E,4,0))</f>
        <v>0</v>
      </c>
      <c r="CC364" s="20">
        <f>(U364+AG364+AS364+BE364+BQ364)/(VLOOKUP($D364,[1]Plan1!$B:$E,4,0))</f>
        <v>0</v>
      </c>
      <c r="CD364" s="19">
        <f>(V364+AH364+AT364+BF364+BR364)/(VLOOKUP($D364,[1]Plan1!$B:$E,4,0))</f>
        <v>0</v>
      </c>
      <c r="CE364" s="18"/>
      <c r="CF364" s="19">
        <f>ROUND((((VLOOKUP($D364,[1]Plan1!$B:$C,2,0)/25) * (VLOOKUP(CF$1,[2]Plan1!$A:$B,2,0))) * BT364),0)</f>
        <v>0</v>
      </c>
      <c r="CG364" s="20">
        <f>ROUND((((VLOOKUP($D364,[1]Plan1!$B:$C,2,0)/25) * (VLOOKUP(CG$1,[2]Plan1!$A:$B,2,0))) * BU364),0)</f>
        <v>0</v>
      </c>
      <c r="CH364" s="19">
        <f>ROUND((((VLOOKUP($D364,[1]Plan1!$B:$C,2,0)/25) * (VLOOKUP(CH$1,[2]Plan1!$A:$B,2,0))) * BV364),0)</f>
        <v>0</v>
      </c>
      <c r="CI364" s="20">
        <f>ROUND((((VLOOKUP($D364,[1]Plan1!$B:$C,2,0)/25) * (VLOOKUP(CI$1,[2]Plan1!$A:$B,2,0))) * BW364),0)</f>
        <v>0</v>
      </c>
      <c r="CJ364" s="19">
        <f>ROUND((((VLOOKUP($D364,[1]Plan1!$B:$C,2,0)/25) * (VLOOKUP(CJ$1,[2]Plan1!$A:$B,2,0))) * BX364),0)</f>
        <v>0</v>
      </c>
      <c r="CK364" s="20">
        <f>ROUND((((VLOOKUP($D364,[1]Plan1!$B:$C,2,0)/25) * (VLOOKUP(CK$1,[2]Plan1!$A:$B,2,0))) * BY364),0)</f>
        <v>0</v>
      </c>
      <c r="CL364" s="19">
        <f>ROUND((((VLOOKUP($D364,[1]Plan1!$B:$C,2,0)/25) * (VLOOKUP(CL$1,[2]Plan1!$A:$B,2,0))) * BZ364),0)</f>
        <v>0</v>
      </c>
      <c r="CM364" s="20">
        <f>ROUND((((VLOOKUP($D364,[1]Plan1!$B:$C,2,0)/25) * (VLOOKUP(CM$1,[2]Plan1!$A:$B,2,0))) * CA364),0)</f>
        <v>0</v>
      </c>
      <c r="CN364" s="19">
        <f>ROUND((((VLOOKUP($D364,[1]Plan1!$B:$C,2,0)/25) * (VLOOKUP(CN$1,[2]Plan1!$A:$B,2,0))) * CB364),0)</f>
        <v>0</v>
      </c>
      <c r="CO364" s="20">
        <f>ROUND((((VLOOKUP($D364,[1]Plan1!$B:$C,2,0)/25) * (VLOOKUP(CO$1,[2]Plan1!$A:$B,2,0))) * CC364),0)</f>
        <v>0</v>
      </c>
      <c r="CP364" s="19">
        <f>ROUND((((VLOOKUP($D364,[1]Plan1!$B:$C,2,0)/25) * (VLOOKUP(CP$1,[2]Plan1!$A:$B,2,0))) * CD364),0)</f>
        <v>0</v>
      </c>
      <c r="CQ364" s="18"/>
      <c r="CR364" s="20">
        <f t="shared" si="20"/>
        <v>0</v>
      </c>
      <c r="CS364" s="19">
        <f>VLOOKUP(D364,[1]Plan1!$B:$C,2,0)</f>
        <v>110</v>
      </c>
      <c r="CT364" s="17">
        <f t="shared" si="21"/>
        <v>-110</v>
      </c>
      <c r="CU364" s="21">
        <f t="shared" si="23"/>
        <v>0</v>
      </c>
      <c r="CV364" s="2"/>
      <c r="CW364" s="2"/>
      <c r="CX364" s="2"/>
      <c r="CY364" s="2"/>
    </row>
    <row r="365" spans="1:103" ht="18.75" hidden="1">
      <c r="A365" s="8" t="s">
        <v>19</v>
      </c>
      <c r="B365" s="15" t="s">
        <v>52</v>
      </c>
      <c r="C365" s="15" t="s">
        <v>21</v>
      </c>
      <c r="D365" s="16" t="s">
        <v>195</v>
      </c>
      <c r="E365" s="16" t="str">
        <f>VLOOKUP(D365,[1]Plan1!$B:$D,3,0)</f>
        <v>01/07/20 a 31/07/20</v>
      </c>
      <c r="F365" s="13">
        <v>56805</v>
      </c>
      <c r="G365" s="13">
        <v>10114</v>
      </c>
      <c r="H365" s="14" t="s">
        <v>56</v>
      </c>
      <c r="I365" s="17" t="str">
        <f t="shared" si="22"/>
        <v/>
      </c>
      <c r="J365" s="17">
        <f>VLOOKUP(D365,[1]Plan1!$B:$E,4,0)</f>
        <v>4</v>
      </c>
      <c r="K365" s="18"/>
      <c r="L365" s="10">
        <v>0</v>
      </c>
      <c r="M365" s="11">
        <v>0</v>
      </c>
      <c r="N365" s="10">
        <v>0</v>
      </c>
      <c r="O365" s="11">
        <v>0</v>
      </c>
      <c r="P365" s="10">
        <v>0</v>
      </c>
      <c r="Q365" s="11">
        <v>0</v>
      </c>
      <c r="R365" s="10">
        <v>0</v>
      </c>
      <c r="S365" s="11">
        <v>0</v>
      </c>
      <c r="T365" s="10">
        <v>0</v>
      </c>
      <c r="U365" s="11">
        <v>0</v>
      </c>
      <c r="V365" s="10">
        <v>0</v>
      </c>
      <c r="W365" s="12"/>
      <c r="X365" s="10">
        <v>0</v>
      </c>
      <c r="Y365" s="11">
        <v>0</v>
      </c>
      <c r="Z365" s="10">
        <v>0</v>
      </c>
      <c r="AA365" s="11">
        <v>0</v>
      </c>
      <c r="AB365" s="10">
        <v>0</v>
      </c>
      <c r="AC365" s="11">
        <v>0</v>
      </c>
      <c r="AD365" s="10">
        <v>0</v>
      </c>
      <c r="AE365" s="11">
        <v>0</v>
      </c>
      <c r="AF365" s="10">
        <v>0</v>
      </c>
      <c r="AG365" s="11">
        <v>0</v>
      </c>
      <c r="AH365" s="10">
        <v>0</v>
      </c>
      <c r="AI365" s="12"/>
      <c r="AJ365" s="10">
        <v>0</v>
      </c>
      <c r="AK365" s="11">
        <v>0</v>
      </c>
      <c r="AL365" s="10">
        <v>0</v>
      </c>
      <c r="AM365" s="11">
        <v>0</v>
      </c>
      <c r="AN365" s="10">
        <v>0</v>
      </c>
      <c r="AO365" s="11">
        <v>0</v>
      </c>
      <c r="AP365" s="10">
        <v>0</v>
      </c>
      <c r="AQ365" s="11">
        <v>0</v>
      </c>
      <c r="AR365" s="10">
        <v>0</v>
      </c>
      <c r="AS365" s="11">
        <v>0</v>
      </c>
      <c r="AT365" s="10">
        <v>0</v>
      </c>
      <c r="AU365" s="12"/>
      <c r="AV365" s="10">
        <v>0</v>
      </c>
      <c r="AW365" s="11">
        <v>0</v>
      </c>
      <c r="AX365" s="10">
        <v>0</v>
      </c>
      <c r="AY365" s="11">
        <v>0</v>
      </c>
      <c r="AZ365" s="10">
        <v>0</v>
      </c>
      <c r="BA365" s="11">
        <v>0</v>
      </c>
      <c r="BB365" s="10">
        <v>0</v>
      </c>
      <c r="BC365" s="11">
        <v>0</v>
      </c>
      <c r="BD365" s="10">
        <v>0</v>
      </c>
      <c r="BE365" s="11">
        <v>0</v>
      </c>
      <c r="BF365" s="10">
        <v>0</v>
      </c>
      <c r="BG365" s="12"/>
      <c r="BH365" s="10">
        <v>0</v>
      </c>
      <c r="BI365" s="11">
        <v>0</v>
      </c>
      <c r="BJ365" s="10">
        <v>0</v>
      </c>
      <c r="BK365" s="11">
        <v>0</v>
      </c>
      <c r="BL365" s="10">
        <v>0</v>
      </c>
      <c r="BM365" s="11">
        <v>0</v>
      </c>
      <c r="BN365" s="10">
        <v>0</v>
      </c>
      <c r="BO365" s="11">
        <v>0</v>
      </c>
      <c r="BP365" s="10">
        <v>0</v>
      </c>
      <c r="BQ365" s="11">
        <v>0</v>
      </c>
      <c r="BR365" s="10">
        <v>0</v>
      </c>
      <c r="BT365" s="19">
        <f>(L365+X365+AJ365+AV365+BH365)/(VLOOKUP($D365,[1]Plan1!$B:$E,4,0))</f>
        <v>0</v>
      </c>
      <c r="BU365" s="20">
        <f>(M365+Y365+AK365+AW365+BI365)/(VLOOKUP($D365,[1]Plan1!$B:$E,4,0))</f>
        <v>0</v>
      </c>
      <c r="BV365" s="19">
        <f>(N365+Z365+AL365+AX365+BJ365)/(VLOOKUP($D365,[1]Plan1!$B:$E,4,0))</f>
        <v>0</v>
      </c>
      <c r="BW365" s="20">
        <f>(O365+AA365+AM365+AY365+BK365)/(VLOOKUP($D365,[1]Plan1!$B:$E,4,0))</f>
        <v>0</v>
      </c>
      <c r="BX365" s="19">
        <f>(P365+AB365+AN365+AZ365+BL365)/(VLOOKUP($D365,[1]Plan1!$B:$E,4,0))</f>
        <v>0</v>
      </c>
      <c r="BY365" s="20">
        <f>(Q365+AC365+AO365+BA365+BM365)/(VLOOKUP($D365,[1]Plan1!$B:$E,4,0))</f>
        <v>0</v>
      </c>
      <c r="BZ365" s="19">
        <f>(R365+AD365+AP365+BB365+BN365)/(VLOOKUP($D365,[1]Plan1!$B:$E,4,0))</f>
        <v>0</v>
      </c>
      <c r="CA365" s="20">
        <f>(S365+AE365+AQ365+BC365+BO365)/(VLOOKUP($D365,[1]Plan1!$B:$E,4,0))</f>
        <v>0</v>
      </c>
      <c r="CB365" s="19">
        <f>(T365+AF365+AR365+BD365+BP365)/(VLOOKUP($D365,[1]Plan1!$B:$E,4,0))</f>
        <v>0</v>
      </c>
      <c r="CC365" s="20">
        <f>(U365+AG365+AS365+BE365+BQ365)/(VLOOKUP($D365,[1]Plan1!$B:$E,4,0))</f>
        <v>0</v>
      </c>
      <c r="CD365" s="19">
        <f>(V365+AH365+AT365+BF365+BR365)/(VLOOKUP($D365,[1]Plan1!$B:$E,4,0))</f>
        <v>0</v>
      </c>
      <c r="CE365" s="18"/>
      <c r="CF365" s="19">
        <f>ROUND((((VLOOKUP($D365,[1]Plan1!$B:$C,2,0)/25) * (VLOOKUP(CF$1,[2]Plan1!$A:$B,2,0))) * BT365),0)</f>
        <v>0</v>
      </c>
      <c r="CG365" s="20">
        <f>ROUND((((VLOOKUP($D365,[1]Plan1!$B:$C,2,0)/25) * (VLOOKUP(CG$1,[2]Plan1!$A:$B,2,0))) * BU365),0)</f>
        <v>0</v>
      </c>
      <c r="CH365" s="19">
        <f>ROUND((((VLOOKUP($D365,[1]Plan1!$B:$C,2,0)/25) * (VLOOKUP(CH$1,[2]Plan1!$A:$B,2,0))) * BV365),0)</f>
        <v>0</v>
      </c>
      <c r="CI365" s="20">
        <f>ROUND((((VLOOKUP($D365,[1]Plan1!$B:$C,2,0)/25) * (VLOOKUP(CI$1,[2]Plan1!$A:$B,2,0))) * BW365),0)</f>
        <v>0</v>
      </c>
      <c r="CJ365" s="19">
        <f>ROUND((((VLOOKUP($D365,[1]Plan1!$B:$C,2,0)/25) * (VLOOKUP(CJ$1,[2]Plan1!$A:$B,2,0))) * BX365),0)</f>
        <v>0</v>
      </c>
      <c r="CK365" s="20">
        <f>ROUND((((VLOOKUP($D365,[1]Plan1!$B:$C,2,0)/25) * (VLOOKUP(CK$1,[2]Plan1!$A:$B,2,0))) * BY365),0)</f>
        <v>0</v>
      </c>
      <c r="CL365" s="19">
        <f>ROUND((((VLOOKUP($D365,[1]Plan1!$B:$C,2,0)/25) * (VLOOKUP(CL$1,[2]Plan1!$A:$B,2,0))) * BZ365),0)</f>
        <v>0</v>
      </c>
      <c r="CM365" s="20">
        <f>ROUND((((VLOOKUP($D365,[1]Plan1!$B:$C,2,0)/25) * (VLOOKUP(CM$1,[2]Plan1!$A:$B,2,0))) * CA365),0)</f>
        <v>0</v>
      </c>
      <c r="CN365" s="19">
        <f>ROUND((((VLOOKUP($D365,[1]Plan1!$B:$C,2,0)/25) * (VLOOKUP(CN$1,[2]Plan1!$A:$B,2,0))) * CB365),0)</f>
        <v>0</v>
      </c>
      <c r="CO365" s="20">
        <f>ROUND((((VLOOKUP($D365,[1]Plan1!$B:$C,2,0)/25) * (VLOOKUP(CO$1,[2]Plan1!$A:$B,2,0))) * CC365),0)</f>
        <v>0</v>
      </c>
      <c r="CP365" s="19">
        <f>ROUND((((VLOOKUP($D365,[1]Plan1!$B:$C,2,0)/25) * (VLOOKUP(CP$1,[2]Plan1!$A:$B,2,0))) * CD365),0)</f>
        <v>0</v>
      </c>
      <c r="CQ365" s="18"/>
      <c r="CR365" s="20">
        <f t="shared" si="20"/>
        <v>0</v>
      </c>
      <c r="CS365" s="19">
        <f>VLOOKUP(D365,[1]Plan1!$B:$C,2,0)</f>
        <v>110</v>
      </c>
      <c r="CT365" s="17">
        <f t="shared" si="21"/>
        <v>-110</v>
      </c>
      <c r="CU365" s="21">
        <f t="shared" si="23"/>
        <v>0</v>
      </c>
      <c r="CV365" s="2"/>
      <c r="CW365" s="2"/>
      <c r="CX365" s="2"/>
      <c r="CY365" s="2"/>
    </row>
    <row r="366" spans="1:103" ht="18.75" hidden="1">
      <c r="A366" s="8" t="s">
        <v>19</v>
      </c>
      <c r="B366" s="15" t="s">
        <v>52</v>
      </c>
      <c r="C366" s="15" t="s">
        <v>21</v>
      </c>
      <c r="D366" s="16" t="s">
        <v>195</v>
      </c>
      <c r="E366" s="16" t="str">
        <f>VLOOKUP(D366,[1]Plan1!$B:$D,3,0)</f>
        <v>01/07/20 a 31/07/20</v>
      </c>
      <c r="F366" s="13">
        <v>97161</v>
      </c>
      <c r="G366" s="13">
        <v>10310</v>
      </c>
      <c r="H366" s="14" t="s">
        <v>57</v>
      </c>
      <c r="I366" s="17" t="str">
        <f t="shared" si="22"/>
        <v/>
      </c>
      <c r="J366" s="17">
        <f>VLOOKUP(D366,[1]Plan1!$B:$E,4,0)</f>
        <v>4</v>
      </c>
      <c r="K366" s="18"/>
      <c r="L366" s="10">
        <v>0</v>
      </c>
      <c r="M366" s="11">
        <v>0</v>
      </c>
      <c r="N366" s="10">
        <v>0</v>
      </c>
      <c r="O366" s="11">
        <v>0</v>
      </c>
      <c r="P366" s="10">
        <v>0</v>
      </c>
      <c r="Q366" s="11">
        <v>0</v>
      </c>
      <c r="R366" s="10">
        <v>0</v>
      </c>
      <c r="S366" s="11">
        <v>0</v>
      </c>
      <c r="T366" s="10">
        <v>0</v>
      </c>
      <c r="U366" s="11">
        <v>0</v>
      </c>
      <c r="V366" s="10">
        <v>0</v>
      </c>
      <c r="W366" s="12"/>
      <c r="X366" s="10">
        <v>0</v>
      </c>
      <c r="Y366" s="11">
        <v>0</v>
      </c>
      <c r="Z366" s="10">
        <v>0</v>
      </c>
      <c r="AA366" s="11">
        <v>0</v>
      </c>
      <c r="AB366" s="10">
        <v>0</v>
      </c>
      <c r="AC366" s="11">
        <v>0</v>
      </c>
      <c r="AD366" s="10">
        <v>0</v>
      </c>
      <c r="AE366" s="11">
        <v>0</v>
      </c>
      <c r="AF366" s="10">
        <v>0</v>
      </c>
      <c r="AG366" s="11">
        <v>0</v>
      </c>
      <c r="AH366" s="10">
        <v>0</v>
      </c>
      <c r="AI366" s="12"/>
      <c r="AJ366" s="10">
        <v>0</v>
      </c>
      <c r="AK366" s="11">
        <v>0</v>
      </c>
      <c r="AL366" s="10">
        <v>0</v>
      </c>
      <c r="AM366" s="11">
        <v>0</v>
      </c>
      <c r="AN366" s="10">
        <v>0</v>
      </c>
      <c r="AO366" s="11">
        <v>0</v>
      </c>
      <c r="AP366" s="10">
        <v>0</v>
      </c>
      <c r="AQ366" s="11">
        <v>0</v>
      </c>
      <c r="AR366" s="10">
        <v>0</v>
      </c>
      <c r="AS366" s="11">
        <v>0</v>
      </c>
      <c r="AT366" s="10">
        <v>0</v>
      </c>
      <c r="AU366" s="12"/>
      <c r="AV366" s="10">
        <v>0</v>
      </c>
      <c r="AW366" s="11">
        <v>0</v>
      </c>
      <c r="AX366" s="10">
        <v>0</v>
      </c>
      <c r="AY366" s="11">
        <v>0</v>
      </c>
      <c r="AZ366" s="10">
        <v>0</v>
      </c>
      <c r="BA366" s="11">
        <v>0</v>
      </c>
      <c r="BB366" s="10">
        <v>0</v>
      </c>
      <c r="BC366" s="11">
        <v>0</v>
      </c>
      <c r="BD366" s="10">
        <v>0</v>
      </c>
      <c r="BE366" s="11">
        <v>0</v>
      </c>
      <c r="BF366" s="10">
        <v>0</v>
      </c>
      <c r="BG366" s="12"/>
      <c r="BH366" s="10">
        <v>0</v>
      </c>
      <c r="BI366" s="11">
        <v>0</v>
      </c>
      <c r="BJ366" s="10">
        <v>0</v>
      </c>
      <c r="BK366" s="11">
        <v>0</v>
      </c>
      <c r="BL366" s="10">
        <v>0</v>
      </c>
      <c r="BM366" s="11">
        <v>0</v>
      </c>
      <c r="BN366" s="10">
        <v>0</v>
      </c>
      <c r="BO366" s="11">
        <v>0</v>
      </c>
      <c r="BP366" s="10">
        <v>0</v>
      </c>
      <c r="BQ366" s="11">
        <v>0</v>
      </c>
      <c r="BR366" s="10">
        <v>0</v>
      </c>
      <c r="BT366" s="19">
        <f>(L366+X366+AJ366+AV366+BH366)/(VLOOKUP($D366,[1]Plan1!$B:$E,4,0))</f>
        <v>0</v>
      </c>
      <c r="BU366" s="20">
        <f>(M366+Y366+AK366+AW366+BI366)/(VLOOKUP($D366,[1]Plan1!$B:$E,4,0))</f>
        <v>0</v>
      </c>
      <c r="BV366" s="19">
        <f>(N366+Z366+AL366+AX366+BJ366)/(VLOOKUP($D366,[1]Plan1!$B:$E,4,0))</f>
        <v>0</v>
      </c>
      <c r="BW366" s="20">
        <f>(O366+AA366+AM366+AY366+BK366)/(VLOOKUP($D366,[1]Plan1!$B:$E,4,0))</f>
        <v>0</v>
      </c>
      <c r="BX366" s="19">
        <f>(P366+AB366+AN366+AZ366+BL366)/(VLOOKUP($D366,[1]Plan1!$B:$E,4,0))</f>
        <v>0</v>
      </c>
      <c r="BY366" s="20">
        <f>(Q366+AC366+AO366+BA366+BM366)/(VLOOKUP($D366,[1]Plan1!$B:$E,4,0))</f>
        <v>0</v>
      </c>
      <c r="BZ366" s="19">
        <f>(R366+AD366+AP366+BB366+BN366)/(VLOOKUP($D366,[1]Plan1!$B:$E,4,0))</f>
        <v>0</v>
      </c>
      <c r="CA366" s="20">
        <f>(S366+AE366+AQ366+BC366+BO366)/(VLOOKUP($D366,[1]Plan1!$B:$E,4,0))</f>
        <v>0</v>
      </c>
      <c r="CB366" s="19">
        <f>(T366+AF366+AR366+BD366+BP366)/(VLOOKUP($D366,[1]Plan1!$B:$E,4,0))</f>
        <v>0</v>
      </c>
      <c r="CC366" s="20">
        <f>(U366+AG366+AS366+BE366+BQ366)/(VLOOKUP($D366,[1]Plan1!$B:$E,4,0))</f>
        <v>0</v>
      </c>
      <c r="CD366" s="19">
        <f>(V366+AH366+AT366+BF366+BR366)/(VLOOKUP($D366,[1]Plan1!$B:$E,4,0))</f>
        <v>0</v>
      </c>
      <c r="CE366" s="18"/>
      <c r="CF366" s="19">
        <f>ROUND((((VLOOKUP($D366,[1]Plan1!$B:$C,2,0)/25) * (VLOOKUP(CF$1,[2]Plan1!$A:$B,2,0))) * BT366),0)</f>
        <v>0</v>
      </c>
      <c r="CG366" s="20">
        <f>ROUND((((VLOOKUP($D366,[1]Plan1!$B:$C,2,0)/25) * (VLOOKUP(CG$1,[2]Plan1!$A:$B,2,0))) * BU366),0)</f>
        <v>0</v>
      </c>
      <c r="CH366" s="19">
        <f>ROUND((((VLOOKUP($D366,[1]Plan1!$B:$C,2,0)/25) * (VLOOKUP(CH$1,[2]Plan1!$A:$B,2,0))) * BV366),0)</f>
        <v>0</v>
      </c>
      <c r="CI366" s="20">
        <f>ROUND((((VLOOKUP($D366,[1]Plan1!$B:$C,2,0)/25) * (VLOOKUP(CI$1,[2]Plan1!$A:$B,2,0))) * BW366),0)</f>
        <v>0</v>
      </c>
      <c r="CJ366" s="19">
        <f>ROUND((((VLOOKUP($D366,[1]Plan1!$B:$C,2,0)/25) * (VLOOKUP(CJ$1,[2]Plan1!$A:$B,2,0))) * BX366),0)</f>
        <v>0</v>
      </c>
      <c r="CK366" s="20">
        <f>ROUND((((VLOOKUP($D366,[1]Plan1!$B:$C,2,0)/25) * (VLOOKUP(CK$1,[2]Plan1!$A:$B,2,0))) * BY366),0)</f>
        <v>0</v>
      </c>
      <c r="CL366" s="19">
        <f>ROUND((((VLOOKUP($D366,[1]Plan1!$B:$C,2,0)/25) * (VLOOKUP(CL$1,[2]Plan1!$A:$B,2,0))) * BZ366),0)</f>
        <v>0</v>
      </c>
      <c r="CM366" s="20">
        <f>ROUND((((VLOOKUP($D366,[1]Plan1!$B:$C,2,0)/25) * (VLOOKUP(CM$1,[2]Plan1!$A:$B,2,0))) * CA366),0)</f>
        <v>0</v>
      </c>
      <c r="CN366" s="19">
        <f>ROUND((((VLOOKUP($D366,[1]Plan1!$B:$C,2,0)/25) * (VLOOKUP(CN$1,[2]Plan1!$A:$B,2,0))) * CB366),0)</f>
        <v>0</v>
      </c>
      <c r="CO366" s="20">
        <f>ROUND((((VLOOKUP($D366,[1]Plan1!$B:$C,2,0)/25) * (VLOOKUP(CO$1,[2]Plan1!$A:$B,2,0))) * CC366),0)</f>
        <v>0</v>
      </c>
      <c r="CP366" s="19">
        <f>ROUND((((VLOOKUP($D366,[1]Plan1!$B:$C,2,0)/25) * (VLOOKUP(CP$1,[2]Plan1!$A:$B,2,0))) * CD366),0)</f>
        <v>0</v>
      </c>
      <c r="CQ366" s="18"/>
      <c r="CR366" s="20">
        <f t="shared" si="20"/>
        <v>0</v>
      </c>
      <c r="CS366" s="19">
        <f>VLOOKUP(D366,[1]Plan1!$B:$C,2,0)</f>
        <v>110</v>
      </c>
      <c r="CT366" s="17">
        <f t="shared" si="21"/>
        <v>-110</v>
      </c>
      <c r="CU366" s="21">
        <f t="shared" si="23"/>
        <v>0</v>
      </c>
      <c r="CV366" s="2"/>
      <c r="CW366" s="2"/>
      <c r="CX366" s="2"/>
      <c r="CY366" s="2"/>
    </row>
    <row r="367" spans="1:103" ht="18.75" hidden="1">
      <c r="A367" s="8" t="s">
        <v>19</v>
      </c>
      <c r="B367" s="15" t="s">
        <v>52</v>
      </c>
      <c r="C367" s="15" t="s">
        <v>21</v>
      </c>
      <c r="D367" s="16" t="s">
        <v>195</v>
      </c>
      <c r="E367" s="16" t="str">
        <f>VLOOKUP(D367,[1]Plan1!$B:$D,3,0)</f>
        <v>01/07/20 a 31/07/20</v>
      </c>
      <c r="F367" s="13">
        <v>118997</v>
      </c>
      <c r="G367" s="13">
        <v>11473</v>
      </c>
      <c r="H367" s="14" t="s">
        <v>58</v>
      </c>
      <c r="I367" s="17" t="str">
        <f t="shared" si="22"/>
        <v/>
      </c>
      <c r="J367" s="17">
        <f>VLOOKUP(D367,[1]Plan1!$B:$E,4,0)</f>
        <v>4</v>
      </c>
      <c r="K367" s="18"/>
      <c r="L367" s="10">
        <v>0</v>
      </c>
      <c r="M367" s="11">
        <v>0</v>
      </c>
      <c r="N367" s="10">
        <v>0</v>
      </c>
      <c r="O367" s="11">
        <v>0</v>
      </c>
      <c r="P367" s="10">
        <v>0</v>
      </c>
      <c r="Q367" s="11">
        <v>0</v>
      </c>
      <c r="R367" s="10">
        <v>0</v>
      </c>
      <c r="S367" s="11">
        <v>0</v>
      </c>
      <c r="T367" s="10">
        <v>0</v>
      </c>
      <c r="U367" s="11">
        <v>0</v>
      </c>
      <c r="V367" s="10">
        <v>0</v>
      </c>
      <c r="W367" s="12"/>
      <c r="X367" s="10">
        <v>0</v>
      </c>
      <c r="Y367" s="11">
        <v>0</v>
      </c>
      <c r="Z367" s="10">
        <v>0</v>
      </c>
      <c r="AA367" s="11">
        <v>0</v>
      </c>
      <c r="AB367" s="10">
        <v>0</v>
      </c>
      <c r="AC367" s="11">
        <v>0</v>
      </c>
      <c r="AD367" s="10">
        <v>0</v>
      </c>
      <c r="AE367" s="11">
        <v>0</v>
      </c>
      <c r="AF367" s="10">
        <v>0</v>
      </c>
      <c r="AG367" s="11">
        <v>0</v>
      </c>
      <c r="AH367" s="10">
        <v>0</v>
      </c>
      <c r="AI367" s="12"/>
      <c r="AJ367" s="10">
        <v>0</v>
      </c>
      <c r="AK367" s="11">
        <v>0</v>
      </c>
      <c r="AL367" s="10">
        <v>0</v>
      </c>
      <c r="AM367" s="11">
        <v>0</v>
      </c>
      <c r="AN367" s="10">
        <v>0</v>
      </c>
      <c r="AO367" s="11">
        <v>0</v>
      </c>
      <c r="AP367" s="10">
        <v>0</v>
      </c>
      <c r="AQ367" s="11">
        <v>0</v>
      </c>
      <c r="AR367" s="10">
        <v>0</v>
      </c>
      <c r="AS367" s="11">
        <v>0</v>
      </c>
      <c r="AT367" s="10">
        <v>0</v>
      </c>
      <c r="AU367" s="12"/>
      <c r="AV367" s="10">
        <v>0</v>
      </c>
      <c r="AW367" s="11">
        <v>0</v>
      </c>
      <c r="AX367" s="10">
        <v>0</v>
      </c>
      <c r="AY367" s="11">
        <v>0</v>
      </c>
      <c r="AZ367" s="10">
        <v>0</v>
      </c>
      <c r="BA367" s="11">
        <v>0</v>
      </c>
      <c r="BB367" s="10">
        <v>0</v>
      </c>
      <c r="BC367" s="11">
        <v>0</v>
      </c>
      <c r="BD367" s="10">
        <v>0</v>
      </c>
      <c r="BE367" s="11">
        <v>0</v>
      </c>
      <c r="BF367" s="10">
        <v>0</v>
      </c>
      <c r="BG367" s="12"/>
      <c r="BH367" s="10">
        <v>0</v>
      </c>
      <c r="BI367" s="11">
        <v>0</v>
      </c>
      <c r="BJ367" s="10">
        <v>0</v>
      </c>
      <c r="BK367" s="11">
        <v>0</v>
      </c>
      <c r="BL367" s="10">
        <v>0</v>
      </c>
      <c r="BM367" s="11">
        <v>0</v>
      </c>
      <c r="BN367" s="10">
        <v>0</v>
      </c>
      <c r="BO367" s="11">
        <v>0</v>
      </c>
      <c r="BP367" s="10">
        <v>0</v>
      </c>
      <c r="BQ367" s="11">
        <v>0</v>
      </c>
      <c r="BR367" s="10">
        <v>0</v>
      </c>
      <c r="BT367" s="19">
        <f>(L367+X367+AJ367+AV367+BH367)/(VLOOKUP($D367,[1]Plan1!$B:$E,4,0))</f>
        <v>0</v>
      </c>
      <c r="BU367" s="20">
        <f>(M367+Y367+AK367+AW367+BI367)/(VLOOKUP($D367,[1]Plan1!$B:$E,4,0))</f>
        <v>0</v>
      </c>
      <c r="BV367" s="19">
        <f>(N367+Z367+AL367+AX367+BJ367)/(VLOOKUP($D367,[1]Plan1!$B:$E,4,0))</f>
        <v>0</v>
      </c>
      <c r="BW367" s="20">
        <f>(O367+AA367+AM367+AY367+BK367)/(VLOOKUP($D367,[1]Plan1!$B:$E,4,0))</f>
        <v>0</v>
      </c>
      <c r="BX367" s="19">
        <f>(P367+AB367+AN367+AZ367+BL367)/(VLOOKUP($D367,[1]Plan1!$B:$E,4,0))</f>
        <v>0</v>
      </c>
      <c r="BY367" s="20">
        <f>(Q367+AC367+AO367+BA367+BM367)/(VLOOKUP($D367,[1]Plan1!$B:$E,4,0))</f>
        <v>0</v>
      </c>
      <c r="BZ367" s="19">
        <f>(R367+AD367+AP367+BB367+BN367)/(VLOOKUP($D367,[1]Plan1!$B:$E,4,0))</f>
        <v>0</v>
      </c>
      <c r="CA367" s="20">
        <f>(S367+AE367+AQ367+BC367+BO367)/(VLOOKUP($D367,[1]Plan1!$B:$E,4,0))</f>
        <v>0</v>
      </c>
      <c r="CB367" s="19">
        <f>(T367+AF367+AR367+BD367+BP367)/(VLOOKUP($D367,[1]Plan1!$B:$E,4,0))</f>
        <v>0</v>
      </c>
      <c r="CC367" s="20">
        <f>(U367+AG367+AS367+BE367+BQ367)/(VLOOKUP($D367,[1]Plan1!$B:$E,4,0))</f>
        <v>0</v>
      </c>
      <c r="CD367" s="19">
        <f>(V367+AH367+AT367+BF367+BR367)/(VLOOKUP($D367,[1]Plan1!$B:$E,4,0))</f>
        <v>0</v>
      </c>
      <c r="CE367" s="18"/>
      <c r="CF367" s="19">
        <f>ROUND((((VLOOKUP($D367,[1]Plan1!$B:$C,2,0)/25) * (VLOOKUP(CF$1,[2]Plan1!$A:$B,2,0))) * BT367),0)</f>
        <v>0</v>
      </c>
      <c r="CG367" s="20">
        <f>ROUND((((VLOOKUP($D367,[1]Plan1!$B:$C,2,0)/25) * (VLOOKUP(CG$1,[2]Plan1!$A:$B,2,0))) * BU367),0)</f>
        <v>0</v>
      </c>
      <c r="CH367" s="19">
        <f>ROUND((((VLOOKUP($D367,[1]Plan1!$B:$C,2,0)/25) * (VLOOKUP(CH$1,[2]Plan1!$A:$B,2,0))) * BV367),0)</f>
        <v>0</v>
      </c>
      <c r="CI367" s="20">
        <f>ROUND((((VLOOKUP($D367,[1]Plan1!$B:$C,2,0)/25) * (VLOOKUP(CI$1,[2]Plan1!$A:$B,2,0))) * BW367),0)</f>
        <v>0</v>
      </c>
      <c r="CJ367" s="19">
        <f>ROUND((((VLOOKUP($D367,[1]Plan1!$B:$C,2,0)/25) * (VLOOKUP(CJ$1,[2]Plan1!$A:$B,2,0))) * BX367),0)</f>
        <v>0</v>
      </c>
      <c r="CK367" s="20">
        <f>ROUND((((VLOOKUP($D367,[1]Plan1!$B:$C,2,0)/25) * (VLOOKUP(CK$1,[2]Plan1!$A:$B,2,0))) * BY367),0)</f>
        <v>0</v>
      </c>
      <c r="CL367" s="19">
        <f>ROUND((((VLOOKUP($D367,[1]Plan1!$B:$C,2,0)/25) * (VLOOKUP(CL$1,[2]Plan1!$A:$B,2,0))) * BZ367),0)</f>
        <v>0</v>
      </c>
      <c r="CM367" s="20">
        <f>ROUND((((VLOOKUP($D367,[1]Plan1!$B:$C,2,0)/25) * (VLOOKUP(CM$1,[2]Plan1!$A:$B,2,0))) * CA367),0)</f>
        <v>0</v>
      </c>
      <c r="CN367" s="19">
        <f>ROUND((((VLOOKUP($D367,[1]Plan1!$B:$C,2,0)/25) * (VLOOKUP(CN$1,[2]Plan1!$A:$B,2,0))) * CB367),0)</f>
        <v>0</v>
      </c>
      <c r="CO367" s="20">
        <f>ROUND((((VLOOKUP($D367,[1]Plan1!$B:$C,2,0)/25) * (VLOOKUP(CO$1,[2]Plan1!$A:$B,2,0))) * CC367),0)</f>
        <v>0</v>
      </c>
      <c r="CP367" s="19">
        <f>ROUND((((VLOOKUP($D367,[1]Plan1!$B:$C,2,0)/25) * (VLOOKUP(CP$1,[2]Plan1!$A:$B,2,0))) * CD367),0)</f>
        <v>0</v>
      </c>
      <c r="CQ367" s="18"/>
      <c r="CR367" s="20">
        <f t="shared" si="20"/>
        <v>0</v>
      </c>
      <c r="CS367" s="19">
        <f>VLOOKUP(D367,[1]Plan1!$B:$C,2,0)</f>
        <v>110</v>
      </c>
      <c r="CT367" s="17">
        <f t="shared" si="21"/>
        <v>-110</v>
      </c>
      <c r="CU367" s="21">
        <f t="shared" si="23"/>
        <v>0</v>
      </c>
      <c r="CV367" s="2"/>
      <c r="CW367" s="2"/>
      <c r="CX367" s="2"/>
      <c r="CY367" s="2"/>
    </row>
    <row r="368" spans="1:103" ht="18.75" hidden="1">
      <c r="A368" s="8" t="s">
        <v>19</v>
      </c>
      <c r="B368" s="15" t="s">
        <v>52</v>
      </c>
      <c r="C368" s="15" t="s">
        <v>21</v>
      </c>
      <c r="D368" s="16" t="s">
        <v>195</v>
      </c>
      <c r="E368" s="16" t="str">
        <f>VLOOKUP(D368,[1]Plan1!$B:$D,3,0)</f>
        <v>01/07/20 a 31/07/20</v>
      </c>
      <c r="F368" s="13">
        <v>5809</v>
      </c>
      <c r="G368" s="13">
        <v>10771</v>
      </c>
      <c r="H368" s="14" t="s">
        <v>59</v>
      </c>
      <c r="I368" s="17" t="str">
        <f t="shared" si="22"/>
        <v/>
      </c>
      <c r="J368" s="17">
        <f>VLOOKUP(D368,[1]Plan1!$B:$E,4,0)</f>
        <v>4</v>
      </c>
      <c r="K368" s="18"/>
      <c r="L368" s="10">
        <v>0</v>
      </c>
      <c r="M368" s="11">
        <v>0</v>
      </c>
      <c r="N368" s="10">
        <v>0</v>
      </c>
      <c r="O368" s="11">
        <v>0</v>
      </c>
      <c r="P368" s="10">
        <v>0</v>
      </c>
      <c r="Q368" s="11">
        <v>0</v>
      </c>
      <c r="R368" s="10">
        <v>0</v>
      </c>
      <c r="S368" s="11">
        <v>0</v>
      </c>
      <c r="T368" s="10">
        <v>0</v>
      </c>
      <c r="U368" s="11">
        <v>0</v>
      </c>
      <c r="V368" s="10">
        <v>0</v>
      </c>
      <c r="W368" s="12"/>
      <c r="X368" s="10">
        <v>0</v>
      </c>
      <c r="Y368" s="11">
        <v>0</v>
      </c>
      <c r="Z368" s="10">
        <v>0</v>
      </c>
      <c r="AA368" s="11">
        <v>0</v>
      </c>
      <c r="AB368" s="10">
        <v>0</v>
      </c>
      <c r="AC368" s="11">
        <v>0</v>
      </c>
      <c r="AD368" s="10">
        <v>0</v>
      </c>
      <c r="AE368" s="11">
        <v>0</v>
      </c>
      <c r="AF368" s="10">
        <v>0</v>
      </c>
      <c r="AG368" s="11">
        <v>0</v>
      </c>
      <c r="AH368" s="10">
        <v>0</v>
      </c>
      <c r="AI368" s="12"/>
      <c r="AJ368" s="10">
        <v>0</v>
      </c>
      <c r="AK368" s="11">
        <v>0</v>
      </c>
      <c r="AL368" s="10">
        <v>0</v>
      </c>
      <c r="AM368" s="11">
        <v>0</v>
      </c>
      <c r="AN368" s="10">
        <v>0</v>
      </c>
      <c r="AO368" s="11">
        <v>0</v>
      </c>
      <c r="AP368" s="10">
        <v>0</v>
      </c>
      <c r="AQ368" s="11">
        <v>0</v>
      </c>
      <c r="AR368" s="10">
        <v>0</v>
      </c>
      <c r="AS368" s="11">
        <v>0</v>
      </c>
      <c r="AT368" s="10">
        <v>0</v>
      </c>
      <c r="AU368" s="12"/>
      <c r="AV368" s="10">
        <v>0</v>
      </c>
      <c r="AW368" s="11">
        <v>0</v>
      </c>
      <c r="AX368" s="10">
        <v>0</v>
      </c>
      <c r="AY368" s="11">
        <v>0</v>
      </c>
      <c r="AZ368" s="10">
        <v>0</v>
      </c>
      <c r="BA368" s="11">
        <v>0</v>
      </c>
      <c r="BB368" s="10">
        <v>0</v>
      </c>
      <c r="BC368" s="11">
        <v>0</v>
      </c>
      <c r="BD368" s="10">
        <v>0</v>
      </c>
      <c r="BE368" s="11">
        <v>0</v>
      </c>
      <c r="BF368" s="10">
        <v>0</v>
      </c>
      <c r="BG368" s="12"/>
      <c r="BH368" s="10">
        <v>0</v>
      </c>
      <c r="BI368" s="11">
        <v>0</v>
      </c>
      <c r="BJ368" s="10">
        <v>0</v>
      </c>
      <c r="BK368" s="11">
        <v>0</v>
      </c>
      <c r="BL368" s="10">
        <v>0</v>
      </c>
      <c r="BM368" s="11">
        <v>0</v>
      </c>
      <c r="BN368" s="10">
        <v>0</v>
      </c>
      <c r="BO368" s="11">
        <v>0</v>
      </c>
      <c r="BP368" s="10">
        <v>0</v>
      </c>
      <c r="BQ368" s="11">
        <v>0</v>
      </c>
      <c r="BR368" s="10">
        <v>0</v>
      </c>
      <c r="BT368" s="19">
        <f>(L368+X368+AJ368+AV368+BH368)/(VLOOKUP($D368,[1]Plan1!$B:$E,4,0))</f>
        <v>0</v>
      </c>
      <c r="BU368" s="20">
        <f>(M368+Y368+AK368+AW368+BI368)/(VLOOKUP($D368,[1]Plan1!$B:$E,4,0))</f>
        <v>0</v>
      </c>
      <c r="BV368" s="19">
        <f>(N368+Z368+AL368+AX368+BJ368)/(VLOOKUP($D368,[1]Plan1!$B:$E,4,0))</f>
        <v>0</v>
      </c>
      <c r="BW368" s="20">
        <f>(O368+AA368+AM368+AY368+BK368)/(VLOOKUP($D368,[1]Plan1!$B:$E,4,0))</f>
        <v>0</v>
      </c>
      <c r="BX368" s="19">
        <f>(P368+AB368+AN368+AZ368+BL368)/(VLOOKUP($D368,[1]Plan1!$B:$E,4,0))</f>
        <v>0</v>
      </c>
      <c r="BY368" s="20">
        <f>(Q368+AC368+AO368+BA368+BM368)/(VLOOKUP($D368,[1]Plan1!$B:$E,4,0))</f>
        <v>0</v>
      </c>
      <c r="BZ368" s="19">
        <f>(R368+AD368+AP368+BB368+BN368)/(VLOOKUP($D368,[1]Plan1!$B:$E,4,0))</f>
        <v>0</v>
      </c>
      <c r="CA368" s="20">
        <f>(S368+AE368+AQ368+BC368+BO368)/(VLOOKUP($D368,[1]Plan1!$B:$E,4,0))</f>
        <v>0</v>
      </c>
      <c r="CB368" s="19">
        <f>(T368+AF368+AR368+BD368+BP368)/(VLOOKUP($D368,[1]Plan1!$B:$E,4,0))</f>
        <v>0</v>
      </c>
      <c r="CC368" s="20">
        <f>(U368+AG368+AS368+BE368+BQ368)/(VLOOKUP($D368,[1]Plan1!$B:$E,4,0))</f>
        <v>0</v>
      </c>
      <c r="CD368" s="19">
        <f>(V368+AH368+AT368+BF368+BR368)/(VLOOKUP($D368,[1]Plan1!$B:$E,4,0))</f>
        <v>0</v>
      </c>
      <c r="CE368" s="18"/>
      <c r="CF368" s="19">
        <f>ROUND((((VLOOKUP($D368,[1]Plan1!$B:$C,2,0)/25) * (VLOOKUP(CF$1,[2]Plan1!$A:$B,2,0))) * BT368),0)</f>
        <v>0</v>
      </c>
      <c r="CG368" s="20">
        <f>ROUND((((VLOOKUP($D368,[1]Plan1!$B:$C,2,0)/25) * (VLOOKUP(CG$1,[2]Plan1!$A:$B,2,0))) * BU368),0)</f>
        <v>0</v>
      </c>
      <c r="CH368" s="19">
        <f>ROUND((((VLOOKUP($D368,[1]Plan1!$B:$C,2,0)/25) * (VLOOKUP(CH$1,[2]Plan1!$A:$B,2,0))) * BV368),0)</f>
        <v>0</v>
      </c>
      <c r="CI368" s="20">
        <f>ROUND((((VLOOKUP($D368,[1]Plan1!$B:$C,2,0)/25) * (VLOOKUP(CI$1,[2]Plan1!$A:$B,2,0))) * BW368),0)</f>
        <v>0</v>
      </c>
      <c r="CJ368" s="19">
        <f>ROUND((((VLOOKUP($D368,[1]Plan1!$B:$C,2,0)/25) * (VLOOKUP(CJ$1,[2]Plan1!$A:$B,2,0))) * BX368),0)</f>
        <v>0</v>
      </c>
      <c r="CK368" s="20">
        <f>ROUND((((VLOOKUP($D368,[1]Plan1!$B:$C,2,0)/25) * (VLOOKUP(CK$1,[2]Plan1!$A:$B,2,0))) * BY368),0)</f>
        <v>0</v>
      </c>
      <c r="CL368" s="19">
        <f>ROUND((((VLOOKUP($D368,[1]Plan1!$B:$C,2,0)/25) * (VLOOKUP(CL$1,[2]Plan1!$A:$B,2,0))) * BZ368),0)</f>
        <v>0</v>
      </c>
      <c r="CM368" s="20">
        <f>ROUND((((VLOOKUP($D368,[1]Plan1!$B:$C,2,0)/25) * (VLOOKUP(CM$1,[2]Plan1!$A:$B,2,0))) * CA368),0)</f>
        <v>0</v>
      </c>
      <c r="CN368" s="19">
        <f>ROUND((((VLOOKUP($D368,[1]Plan1!$B:$C,2,0)/25) * (VLOOKUP(CN$1,[2]Plan1!$A:$B,2,0))) * CB368),0)</f>
        <v>0</v>
      </c>
      <c r="CO368" s="20">
        <f>ROUND((((VLOOKUP($D368,[1]Plan1!$B:$C,2,0)/25) * (VLOOKUP(CO$1,[2]Plan1!$A:$B,2,0))) * CC368),0)</f>
        <v>0</v>
      </c>
      <c r="CP368" s="19">
        <f>ROUND((((VLOOKUP($D368,[1]Plan1!$B:$C,2,0)/25) * (VLOOKUP(CP$1,[2]Plan1!$A:$B,2,0))) * CD368),0)</f>
        <v>0</v>
      </c>
      <c r="CQ368" s="18"/>
      <c r="CR368" s="20">
        <f t="shared" si="20"/>
        <v>0</v>
      </c>
      <c r="CS368" s="19">
        <f>VLOOKUP(D368,[1]Plan1!$B:$C,2,0)</f>
        <v>110</v>
      </c>
      <c r="CT368" s="17">
        <f t="shared" si="21"/>
        <v>-110</v>
      </c>
      <c r="CU368" s="21">
        <f t="shared" si="23"/>
        <v>0</v>
      </c>
      <c r="CV368" s="2"/>
      <c r="CW368" s="2"/>
      <c r="CX368" s="2"/>
      <c r="CY368" s="2"/>
    </row>
    <row r="369" spans="1:103" ht="18.75" hidden="1">
      <c r="A369" s="8" t="s">
        <v>19</v>
      </c>
      <c r="B369" s="15" t="s">
        <v>52</v>
      </c>
      <c r="C369" s="15" t="s">
        <v>21</v>
      </c>
      <c r="D369" s="16" t="s">
        <v>195</v>
      </c>
      <c r="E369" s="16" t="str">
        <f>VLOOKUP(D369,[1]Plan1!$B:$D,3,0)</f>
        <v>01/07/20 a 31/07/20</v>
      </c>
      <c r="F369" s="13">
        <v>124880</v>
      </c>
      <c r="G369" s="13">
        <v>11133</v>
      </c>
      <c r="H369" s="14" t="s">
        <v>60</v>
      </c>
      <c r="I369" s="17" t="str">
        <f t="shared" si="22"/>
        <v/>
      </c>
      <c r="J369" s="17">
        <f>VLOOKUP(D369,[1]Plan1!$B:$E,4,0)</f>
        <v>4</v>
      </c>
      <c r="K369" s="18"/>
      <c r="L369" s="10">
        <v>0</v>
      </c>
      <c r="M369" s="11">
        <v>0</v>
      </c>
      <c r="N369" s="10">
        <v>0</v>
      </c>
      <c r="O369" s="11">
        <v>0</v>
      </c>
      <c r="P369" s="10">
        <v>0</v>
      </c>
      <c r="Q369" s="11">
        <v>0</v>
      </c>
      <c r="R369" s="10">
        <v>0</v>
      </c>
      <c r="S369" s="11">
        <v>0</v>
      </c>
      <c r="T369" s="10">
        <v>0</v>
      </c>
      <c r="U369" s="11">
        <v>0</v>
      </c>
      <c r="V369" s="10">
        <v>0</v>
      </c>
      <c r="W369" s="12"/>
      <c r="X369" s="10">
        <v>0</v>
      </c>
      <c r="Y369" s="11">
        <v>0</v>
      </c>
      <c r="Z369" s="10">
        <v>0</v>
      </c>
      <c r="AA369" s="11">
        <v>0</v>
      </c>
      <c r="AB369" s="10">
        <v>0</v>
      </c>
      <c r="AC369" s="11">
        <v>0</v>
      </c>
      <c r="AD369" s="10">
        <v>0</v>
      </c>
      <c r="AE369" s="11">
        <v>0</v>
      </c>
      <c r="AF369" s="10">
        <v>0</v>
      </c>
      <c r="AG369" s="11">
        <v>0</v>
      </c>
      <c r="AH369" s="10">
        <v>0</v>
      </c>
      <c r="AI369" s="12"/>
      <c r="AJ369" s="10">
        <v>0</v>
      </c>
      <c r="AK369" s="11">
        <v>0</v>
      </c>
      <c r="AL369" s="10">
        <v>0</v>
      </c>
      <c r="AM369" s="11">
        <v>0</v>
      </c>
      <c r="AN369" s="10">
        <v>0</v>
      </c>
      <c r="AO369" s="11">
        <v>0</v>
      </c>
      <c r="AP369" s="10">
        <v>0</v>
      </c>
      <c r="AQ369" s="11">
        <v>0</v>
      </c>
      <c r="AR369" s="10">
        <v>0</v>
      </c>
      <c r="AS369" s="11">
        <v>0</v>
      </c>
      <c r="AT369" s="10">
        <v>0</v>
      </c>
      <c r="AU369" s="12"/>
      <c r="AV369" s="10">
        <v>0</v>
      </c>
      <c r="AW369" s="11">
        <v>0</v>
      </c>
      <c r="AX369" s="10">
        <v>0</v>
      </c>
      <c r="AY369" s="11">
        <v>0</v>
      </c>
      <c r="AZ369" s="10">
        <v>0</v>
      </c>
      <c r="BA369" s="11">
        <v>0</v>
      </c>
      <c r="BB369" s="10">
        <v>0</v>
      </c>
      <c r="BC369" s="11">
        <v>0</v>
      </c>
      <c r="BD369" s="10">
        <v>0</v>
      </c>
      <c r="BE369" s="11">
        <v>0</v>
      </c>
      <c r="BF369" s="10">
        <v>0</v>
      </c>
      <c r="BG369" s="12"/>
      <c r="BH369" s="10">
        <v>0</v>
      </c>
      <c r="BI369" s="11">
        <v>0</v>
      </c>
      <c r="BJ369" s="10">
        <v>0</v>
      </c>
      <c r="BK369" s="11">
        <v>0</v>
      </c>
      <c r="BL369" s="10">
        <v>0</v>
      </c>
      <c r="BM369" s="11">
        <v>0</v>
      </c>
      <c r="BN369" s="10">
        <v>0</v>
      </c>
      <c r="BO369" s="11">
        <v>0</v>
      </c>
      <c r="BP369" s="10">
        <v>0</v>
      </c>
      <c r="BQ369" s="11">
        <v>0</v>
      </c>
      <c r="BR369" s="10">
        <v>0</v>
      </c>
      <c r="BT369" s="19">
        <f>(L369+X369+AJ369+AV369+BH369)/(VLOOKUP($D369,[1]Plan1!$B:$E,4,0))</f>
        <v>0</v>
      </c>
      <c r="BU369" s="20">
        <f>(M369+Y369+AK369+AW369+BI369)/(VLOOKUP($D369,[1]Plan1!$B:$E,4,0))</f>
        <v>0</v>
      </c>
      <c r="BV369" s="19">
        <f>(N369+Z369+AL369+AX369+BJ369)/(VLOOKUP($D369,[1]Plan1!$B:$E,4,0))</f>
        <v>0</v>
      </c>
      <c r="BW369" s="20">
        <f>(O369+AA369+AM369+AY369+BK369)/(VLOOKUP($D369,[1]Plan1!$B:$E,4,0))</f>
        <v>0</v>
      </c>
      <c r="BX369" s="19">
        <f>(P369+AB369+AN369+AZ369+BL369)/(VLOOKUP($D369,[1]Plan1!$B:$E,4,0))</f>
        <v>0</v>
      </c>
      <c r="BY369" s="20">
        <f>(Q369+AC369+AO369+BA369+BM369)/(VLOOKUP($D369,[1]Plan1!$B:$E,4,0))</f>
        <v>0</v>
      </c>
      <c r="BZ369" s="19">
        <f>(R369+AD369+AP369+BB369+BN369)/(VLOOKUP($D369,[1]Plan1!$B:$E,4,0))</f>
        <v>0</v>
      </c>
      <c r="CA369" s="20">
        <f>(S369+AE369+AQ369+BC369+BO369)/(VLOOKUP($D369,[1]Plan1!$B:$E,4,0))</f>
        <v>0</v>
      </c>
      <c r="CB369" s="19">
        <f>(T369+AF369+AR369+BD369+BP369)/(VLOOKUP($D369,[1]Plan1!$B:$E,4,0))</f>
        <v>0</v>
      </c>
      <c r="CC369" s="20">
        <f>(U369+AG369+AS369+BE369+BQ369)/(VLOOKUP($D369,[1]Plan1!$B:$E,4,0))</f>
        <v>0</v>
      </c>
      <c r="CD369" s="19">
        <f>(V369+AH369+AT369+BF369+BR369)/(VLOOKUP($D369,[1]Plan1!$B:$E,4,0))</f>
        <v>0</v>
      </c>
      <c r="CE369" s="18"/>
      <c r="CF369" s="19">
        <f>ROUND((((VLOOKUP($D369,[1]Plan1!$B:$C,2,0)/25) * (VLOOKUP(CF$1,[2]Plan1!$A:$B,2,0))) * BT369),0)</f>
        <v>0</v>
      </c>
      <c r="CG369" s="20">
        <f>ROUND((((VLOOKUP($D369,[1]Plan1!$B:$C,2,0)/25) * (VLOOKUP(CG$1,[2]Plan1!$A:$B,2,0))) * BU369),0)</f>
        <v>0</v>
      </c>
      <c r="CH369" s="19">
        <f>ROUND((((VLOOKUP($D369,[1]Plan1!$B:$C,2,0)/25) * (VLOOKUP(CH$1,[2]Plan1!$A:$B,2,0))) * BV369),0)</f>
        <v>0</v>
      </c>
      <c r="CI369" s="20">
        <f>ROUND((((VLOOKUP($D369,[1]Plan1!$B:$C,2,0)/25) * (VLOOKUP(CI$1,[2]Plan1!$A:$B,2,0))) * BW369),0)</f>
        <v>0</v>
      </c>
      <c r="CJ369" s="19">
        <f>ROUND((((VLOOKUP($D369,[1]Plan1!$B:$C,2,0)/25) * (VLOOKUP(CJ$1,[2]Plan1!$A:$B,2,0))) * BX369),0)</f>
        <v>0</v>
      </c>
      <c r="CK369" s="20">
        <f>ROUND((((VLOOKUP($D369,[1]Plan1!$B:$C,2,0)/25) * (VLOOKUP(CK$1,[2]Plan1!$A:$B,2,0))) * BY369),0)</f>
        <v>0</v>
      </c>
      <c r="CL369" s="19">
        <f>ROUND((((VLOOKUP($D369,[1]Plan1!$B:$C,2,0)/25) * (VLOOKUP(CL$1,[2]Plan1!$A:$B,2,0))) * BZ369),0)</f>
        <v>0</v>
      </c>
      <c r="CM369" s="20">
        <f>ROUND((((VLOOKUP($D369,[1]Plan1!$B:$C,2,0)/25) * (VLOOKUP(CM$1,[2]Plan1!$A:$B,2,0))) * CA369),0)</f>
        <v>0</v>
      </c>
      <c r="CN369" s="19">
        <f>ROUND((((VLOOKUP($D369,[1]Plan1!$B:$C,2,0)/25) * (VLOOKUP(CN$1,[2]Plan1!$A:$B,2,0))) * CB369),0)</f>
        <v>0</v>
      </c>
      <c r="CO369" s="20">
        <f>ROUND((((VLOOKUP($D369,[1]Plan1!$B:$C,2,0)/25) * (VLOOKUP(CO$1,[2]Plan1!$A:$B,2,0))) * CC369),0)</f>
        <v>0</v>
      </c>
      <c r="CP369" s="19">
        <f>ROUND((((VLOOKUP($D369,[1]Plan1!$B:$C,2,0)/25) * (VLOOKUP(CP$1,[2]Plan1!$A:$B,2,0))) * CD369),0)</f>
        <v>0</v>
      </c>
      <c r="CQ369" s="18"/>
      <c r="CR369" s="20">
        <f t="shared" si="20"/>
        <v>0</v>
      </c>
      <c r="CS369" s="19">
        <f>VLOOKUP(D369,[1]Plan1!$B:$C,2,0)</f>
        <v>110</v>
      </c>
      <c r="CT369" s="17">
        <f t="shared" si="21"/>
        <v>-110</v>
      </c>
      <c r="CU369" s="21">
        <f t="shared" si="23"/>
        <v>0</v>
      </c>
      <c r="CV369" s="2"/>
      <c r="CW369" s="2"/>
      <c r="CX369" s="2"/>
      <c r="CY369" s="2"/>
    </row>
    <row r="370" spans="1:103" ht="18.75" hidden="1">
      <c r="A370" s="8" t="s">
        <v>19</v>
      </c>
      <c r="B370" s="15" t="s">
        <v>52</v>
      </c>
      <c r="C370" s="15" t="s">
        <v>21</v>
      </c>
      <c r="D370" s="16" t="s">
        <v>195</v>
      </c>
      <c r="E370" s="16" t="str">
        <f>VLOOKUP(D370,[1]Plan1!$B:$D,3,0)</f>
        <v>01/07/20 a 31/07/20</v>
      </c>
      <c r="F370" s="13">
        <v>62457</v>
      </c>
      <c r="G370" s="13">
        <v>62457</v>
      </c>
      <c r="H370" s="14" t="s">
        <v>61</v>
      </c>
      <c r="I370" s="17" t="str">
        <f t="shared" si="22"/>
        <v/>
      </c>
      <c r="J370" s="17">
        <f>VLOOKUP(D370,[1]Plan1!$B:$E,4,0)</f>
        <v>4</v>
      </c>
      <c r="K370" s="18"/>
      <c r="L370" s="10">
        <v>0</v>
      </c>
      <c r="M370" s="11">
        <v>0</v>
      </c>
      <c r="N370" s="10">
        <v>0</v>
      </c>
      <c r="O370" s="11">
        <v>0</v>
      </c>
      <c r="P370" s="10">
        <v>0</v>
      </c>
      <c r="Q370" s="11">
        <v>0</v>
      </c>
      <c r="R370" s="10">
        <v>0</v>
      </c>
      <c r="S370" s="11">
        <v>0</v>
      </c>
      <c r="T370" s="10">
        <v>0</v>
      </c>
      <c r="U370" s="11">
        <v>0</v>
      </c>
      <c r="V370" s="10">
        <v>0</v>
      </c>
      <c r="W370" s="12"/>
      <c r="X370" s="10">
        <v>0</v>
      </c>
      <c r="Y370" s="11">
        <v>0</v>
      </c>
      <c r="Z370" s="10">
        <v>0</v>
      </c>
      <c r="AA370" s="11">
        <v>0</v>
      </c>
      <c r="AB370" s="10">
        <v>0</v>
      </c>
      <c r="AC370" s="11">
        <v>0</v>
      </c>
      <c r="AD370" s="10">
        <v>0</v>
      </c>
      <c r="AE370" s="11">
        <v>0</v>
      </c>
      <c r="AF370" s="10">
        <v>0</v>
      </c>
      <c r="AG370" s="11">
        <v>0</v>
      </c>
      <c r="AH370" s="10">
        <v>0</v>
      </c>
      <c r="AI370" s="12"/>
      <c r="AJ370" s="10">
        <v>0</v>
      </c>
      <c r="AK370" s="11">
        <v>0</v>
      </c>
      <c r="AL370" s="10">
        <v>0</v>
      </c>
      <c r="AM370" s="11">
        <v>0</v>
      </c>
      <c r="AN370" s="10">
        <v>0</v>
      </c>
      <c r="AO370" s="11">
        <v>0</v>
      </c>
      <c r="AP370" s="10">
        <v>0</v>
      </c>
      <c r="AQ370" s="11">
        <v>0</v>
      </c>
      <c r="AR370" s="10">
        <v>0</v>
      </c>
      <c r="AS370" s="11">
        <v>0</v>
      </c>
      <c r="AT370" s="10">
        <v>0</v>
      </c>
      <c r="AU370" s="12"/>
      <c r="AV370" s="10">
        <v>0</v>
      </c>
      <c r="AW370" s="11">
        <v>0</v>
      </c>
      <c r="AX370" s="10">
        <v>0</v>
      </c>
      <c r="AY370" s="11">
        <v>0</v>
      </c>
      <c r="AZ370" s="10">
        <v>0</v>
      </c>
      <c r="BA370" s="11">
        <v>0</v>
      </c>
      <c r="BB370" s="10">
        <v>0</v>
      </c>
      <c r="BC370" s="11">
        <v>0</v>
      </c>
      <c r="BD370" s="10">
        <v>0</v>
      </c>
      <c r="BE370" s="11">
        <v>0</v>
      </c>
      <c r="BF370" s="10">
        <v>0</v>
      </c>
      <c r="BG370" s="12"/>
      <c r="BH370" s="10">
        <v>0</v>
      </c>
      <c r="BI370" s="11">
        <v>0</v>
      </c>
      <c r="BJ370" s="10">
        <v>0</v>
      </c>
      <c r="BK370" s="11">
        <v>0</v>
      </c>
      <c r="BL370" s="10">
        <v>0</v>
      </c>
      <c r="BM370" s="11">
        <v>0</v>
      </c>
      <c r="BN370" s="10">
        <v>0</v>
      </c>
      <c r="BO370" s="11">
        <v>0</v>
      </c>
      <c r="BP370" s="10">
        <v>0</v>
      </c>
      <c r="BQ370" s="11">
        <v>0</v>
      </c>
      <c r="BR370" s="10">
        <v>0</v>
      </c>
      <c r="BT370" s="19">
        <f>(L370+X370+AJ370+AV370+BH370)/(VLOOKUP($D370,[1]Plan1!$B:$E,4,0))</f>
        <v>0</v>
      </c>
      <c r="BU370" s="20">
        <f>(M370+Y370+AK370+AW370+BI370)/(VLOOKUP($D370,[1]Plan1!$B:$E,4,0))</f>
        <v>0</v>
      </c>
      <c r="BV370" s="19">
        <f>(N370+Z370+AL370+AX370+BJ370)/(VLOOKUP($D370,[1]Plan1!$B:$E,4,0))</f>
        <v>0</v>
      </c>
      <c r="BW370" s="20">
        <f>(O370+AA370+AM370+AY370+BK370)/(VLOOKUP($D370,[1]Plan1!$B:$E,4,0))</f>
        <v>0</v>
      </c>
      <c r="BX370" s="19">
        <f>(P370+AB370+AN370+AZ370+BL370)/(VLOOKUP($D370,[1]Plan1!$B:$E,4,0))</f>
        <v>0</v>
      </c>
      <c r="BY370" s="20">
        <f>(Q370+AC370+AO370+BA370+BM370)/(VLOOKUP($D370,[1]Plan1!$B:$E,4,0))</f>
        <v>0</v>
      </c>
      <c r="BZ370" s="19">
        <f>(R370+AD370+AP370+BB370+BN370)/(VLOOKUP($D370,[1]Plan1!$B:$E,4,0))</f>
        <v>0</v>
      </c>
      <c r="CA370" s="20">
        <f>(S370+AE370+AQ370+BC370+BO370)/(VLOOKUP($D370,[1]Plan1!$B:$E,4,0))</f>
        <v>0</v>
      </c>
      <c r="CB370" s="19">
        <f>(T370+AF370+AR370+BD370+BP370)/(VLOOKUP($D370,[1]Plan1!$B:$E,4,0))</f>
        <v>0</v>
      </c>
      <c r="CC370" s="20">
        <f>(U370+AG370+AS370+BE370+BQ370)/(VLOOKUP($D370,[1]Plan1!$B:$E,4,0))</f>
        <v>0</v>
      </c>
      <c r="CD370" s="19">
        <f>(V370+AH370+AT370+BF370+BR370)/(VLOOKUP($D370,[1]Plan1!$B:$E,4,0))</f>
        <v>0</v>
      </c>
      <c r="CE370" s="18"/>
      <c r="CF370" s="19">
        <f>ROUND((((VLOOKUP($D370,[1]Plan1!$B:$C,2,0)/25) * (VLOOKUP(CF$1,[2]Plan1!$A:$B,2,0))) * BT370),0)</f>
        <v>0</v>
      </c>
      <c r="CG370" s="20">
        <f>ROUND((((VLOOKUP($D370,[1]Plan1!$B:$C,2,0)/25) * (VLOOKUP(CG$1,[2]Plan1!$A:$B,2,0))) * BU370),0)</f>
        <v>0</v>
      </c>
      <c r="CH370" s="19">
        <f>ROUND((((VLOOKUP($D370,[1]Plan1!$B:$C,2,0)/25) * (VLOOKUP(CH$1,[2]Plan1!$A:$B,2,0))) * BV370),0)</f>
        <v>0</v>
      </c>
      <c r="CI370" s="20">
        <f>ROUND((((VLOOKUP($D370,[1]Plan1!$B:$C,2,0)/25) * (VLOOKUP(CI$1,[2]Plan1!$A:$B,2,0))) * BW370),0)</f>
        <v>0</v>
      </c>
      <c r="CJ370" s="19">
        <f>ROUND((((VLOOKUP($D370,[1]Plan1!$B:$C,2,0)/25) * (VLOOKUP(CJ$1,[2]Plan1!$A:$B,2,0))) * BX370),0)</f>
        <v>0</v>
      </c>
      <c r="CK370" s="20">
        <f>ROUND((((VLOOKUP($D370,[1]Plan1!$B:$C,2,0)/25) * (VLOOKUP(CK$1,[2]Plan1!$A:$B,2,0))) * BY370),0)</f>
        <v>0</v>
      </c>
      <c r="CL370" s="19">
        <f>ROUND((((VLOOKUP($D370,[1]Plan1!$B:$C,2,0)/25) * (VLOOKUP(CL$1,[2]Plan1!$A:$B,2,0))) * BZ370),0)</f>
        <v>0</v>
      </c>
      <c r="CM370" s="20">
        <f>ROUND((((VLOOKUP($D370,[1]Plan1!$B:$C,2,0)/25) * (VLOOKUP(CM$1,[2]Plan1!$A:$B,2,0))) * CA370),0)</f>
        <v>0</v>
      </c>
      <c r="CN370" s="19">
        <f>ROUND((((VLOOKUP($D370,[1]Plan1!$B:$C,2,0)/25) * (VLOOKUP(CN$1,[2]Plan1!$A:$B,2,0))) * CB370),0)</f>
        <v>0</v>
      </c>
      <c r="CO370" s="20">
        <f>ROUND((((VLOOKUP($D370,[1]Plan1!$B:$C,2,0)/25) * (VLOOKUP(CO$1,[2]Plan1!$A:$B,2,0))) * CC370),0)</f>
        <v>0</v>
      </c>
      <c r="CP370" s="19">
        <f>ROUND((((VLOOKUP($D370,[1]Plan1!$B:$C,2,0)/25) * (VLOOKUP(CP$1,[2]Plan1!$A:$B,2,0))) * CD370),0)</f>
        <v>0</v>
      </c>
      <c r="CQ370" s="18"/>
      <c r="CR370" s="20">
        <f t="shared" si="20"/>
        <v>0</v>
      </c>
      <c r="CS370" s="19">
        <f>VLOOKUP(D370,[1]Plan1!$B:$C,2,0)</f>
        <v>110</v>
      </c>
      <c r="CT370" s="17">
        <f t="shared" si="21"/>
        <v>-110</v>
      </c>
      <c r="CU370" s="21">
        <f t="shared" si="23"/>
        <v>0</v>
      </c>
      <c r="CV370" s="2"/>
      <c r="CW370" s="2"/>
      <c r="CX370" s="2"/>
      <c r="CY370" s="2"/>
    </row>
    <row r="371" spans="1:103" ht="18.75" hidden="1">
      <c r="A371" s="8" t="s">
        <v>19</v>
      </c>
      <c r="B371" s="15" t="s">
        <v>52</v>
      </c>
      <c r="C371" s="15" t="s">
        <v>21</v>
      </c>
      <c r="D371" s="16" t="s">
        <v>195</v>
      </c>
      <c r="E371" s="16" t="str">
        <f>VLOOKUP(D371,[1]Plan1!$B:$D,3,0)</f>
        <v>01/07/20 a 31/07/20</v>
      </c>
      <c r="F371" s="13">
        <v>56533</v>
      </c>
      <c r="G371" s="13">
        <v>10910</v>
      </c>
      <c r="H371" s="14" t="s">
        <v>62</v>
      </c>
      <c r="I371" s="17" t="str">
        <f t="shared" si="22"/>
        <v/>
      </c>
      <c r="J371" s="17">
        <f>VLOOKUP(D371,[1]Plan1!$B:$E,4,0)</f>
        <v>4</v>
      </c>
      <c r="K371" s="18"/>
      <c r="L371" s="10">
        <v>0</v>
      </c>
      <c r="M371" s="11">
        <v>0</v>
      </c>
      <c r="N371" s="10">
        <v>0</v>
      </c>
      <c r="O371" s="11">
        <v>0</v>
      </c>
      <c r="P371" s="10">
        <v>0</v>
      </c>
      <c r="Q371" s="11">
        <v>0</v>
      </c>
      <c r="R371" s="10">
        <v>0</v>
      </c>
      <c r="S371" s="11">
        <v>0</v>
      </c>
      <c r="T371" s="10">
        <v>0</v>
      </c>
      <c r="U371" s="11">
        <v>0</v>
      </c>
      <c r="V371" s="10">
        <v>0</v>
      </c>
      <c r="W371" s="12"/>
      <c r="X371" s="10">
        <v>0</v>
      </c>
      <c r="Y371" s="11">
        <v>0</v>
      </c>
      <c r="Z371" s="10">
        <v>0</v>
      </c>
      <c r="AA371" s="11">
        <v>0</v>
      </c>
      <c r="AB371" s="10">
        <v>0</v>
      </c>
      <c r="AC371" s="11">
        <v>0</v>
      </c>
      <c r="AD371" s="10">
        <v>0</v>
      </c>
      <c r="AE371" s="11">
        <v>0</v>
      </c>
      <c r="AF371" s="10">
        <v>0</v>
      </c>
      <c r="AG371" s="11">
        <v>0</v>
      </c>
      <c r="AH371" s="10">
        <v>0</v>
      </c>
      <c r="AI371" s="12"/>
      <c r="AJ371" s="10">
        <v>0</v>
      </c>
      <c r="AK371" s="11">
        <v>0</v>
      </c>
      <c r="AL371" s="10">
        <v>0</v>
      </c>
      <c r="AM371" s="11">
        <v>0</v>
      </c>
      <c r="AN371" s="10">
        <v>0</v>
      </c>
      <c r="AO371" s="11">
        <v>0</v>
      </c>
      <c r="AP371" s="10">
        <v>0</v>
      </c>
      <c r="AQ371" s="11">
        <v>0</v>
      </c>
      <c r="AR371" s="10">
        <v>0</v>
      </c>
      <c r="AS371" s="11">
        <v>0</v>
      </c>
      <c r="AT371" s="10">
        <v>0</v>
      </c>
      <c r="AU371" s="12"/>
      <c r="AV371" s="10">
        <v>0</v>
      </c>
      <c r="AW371" s="11">
        <v>0</v>
      </c>
      <c r="AX371" s="10">
        <v>0</v>
      </c>
      <c r="AY371" s="11">
        <v>0</v>
      </c>
      <c r="AZ371" s="10">
        <v>0</v>
      </c>
      <c r="BA371" s="11">
        <v>0</v>
      </c>
      <c r="BB371" s="10">
        <v>0</v>
      </c>
      <c r="BC371" s="11">
        <v>0</v>
      </c>
      <c r="BD371" s="10">
        <v>0</v>
      </c>
      <c r="BE371" s="11">
        <v>0</v>
      </c>
      <c r="BF371" s="10">
        <v>0</v>
      </c>
      <c r="BG371" s="12"/>
      <c r="BH371" s="10">
        <v>0</v>
      </c>
      <c r="BI371" s="11">
        <v>0</v>
      </c>
      <c r="BJ371" s="10">
        <v>0</v>
      </c>
      <c r="BK371" s="11">
        <v>0</v>
      </c>
      <c r="BL371" s="10">
        <v>0</v>
      </c>
      <c r="BM371" s="11">
        <v>0</v>
      </c>
      <c r="BN371" s="10">
        <v>0</v>
      </c>
      <c r="BO371" s="11">
        <v>0</v>
      </c>
      <c r="BP371" s="10">
        <v>0</v>
      </c>
      <c r="BQ371" s="11">
        <v>0</v>
      </c>
      <c r="BR371" s="10">
        <v>0</v>
      </c>
      <c r="BT371" s="19">
        <f>(L371+X371+AJ371+AV371+BH371)/(VLOOKUP($D371,[1]Plan1!$B:$E,4,0))</f>
        <v>0</v>
      </c>
      <c r="BU371" s="20">
        <f>(M371+Y371+AK371+AW371+BI371)/(VLOOKUP($D371,[1]Plan1!$B:$E,4,0))</f>
        <v>0</v>
      </c>
      <c r="BV371" s="19">
        <f>(N371+Z371+AL371+AX371+BJ371)/(VLOOKUP($D371,[1]Plan1!$B:$E,4,0))</f>
        <v>0</v>
      </c>
      <c r="BW371" s="20">
        <f>(O371+AA371+AM371+AY371+BK371)/(VLOOKUP($D371,[1]Plan1!$B:$E,4,0))</f>
        <v>0</v>
      </c>
      <c r="BX371" s="19">
        <f>(P371+AB371+AN371+AZ371+BL371)/(VLOOKUP($D371,[1]Plan1!$B:$E,4,0))</f>
        <v>0</v>
      </c>
      <c r="BY371" s="20">
        <f>(Q371+AC371+AO371+BA371+BM371)/(VLOOKUP($D371,[1]Plan1!$B:$E,4,0))</f>
        <v>0</v>
      </c>
      <c r="BZ371" s="19">
        <f>(R371+AD371+AP371+BB371+BN371)/(VLOOKUP($D371,[1]Plan1!$B:$E,4,0))</f>
        <v>0</v>
      </c>
      <c r="CA371" s="20">
        <f>(S371+AE371+AQ371+BC371+BO371)/(VLOOKUP($D371,[1]Plan1!$B:$E,4,0))</f>
        <v>0</v>
      </c>
      <c r="CB371" s="19">
        <f>(T371+AF371+AR371+BD371+BP371)/(VLOOKUP($D371,[1]Plan1!$B:$E,4,0))</f>
        <v>0</v>
      </c>
      <c r="CC371" s="20">
        <f>(U371+AG371+AS371+BE371+BQ371)/(VLOOKUP($D371,[1]Plan1!$B:$E,4,0))</f>
        <v>0</v>
      </c>
      <c r="CD371" s="19">
        <f>(V371+AH371+AT371+BF371+BR371)/(VLOOKUP($D371,[1]Plan1!$B:$E,4,0))</f>
        <v>0</v>
      </c>
      <c r="CE371" s="18"/>
      <c r="CF371" s="19">
        <f>ROUND((((VLOOKUP($D371,[1]Plan1!$B:$C,2,0)/25) * (VLOOKUP(CF$1,[2]Plan1!$A:$B,2,0))) * BT371),0)</f>
        <v>0</v>
      </c>
      <c r="CG371" s="20">
        <f>ROUND((((VLOOKUP($D371,[1]Plan1!$B:$C,2,0)/25) * (VLOOKUP(CG$1,[2]Plan1!$A:$B,2,0))) * BU371),0)</f>
        <v>0</v>
      </c>
      <c r="CH371" s="19">
        <f>ROUND((((VLOOKUP($D371,[1]Plan1!$B:$C,2,0)/25) * (VLOOKUP(CH$1,[2]Plan1!$A:$B,2,0))) * BV371),0)</f>
        <v>0</v>
      </c>
      <c r="CI371" s="20">
        <f>ROUND((((VLOOKUP($D371,[1]Plan1!$B:$C,2,0)/25) * (VLOOKUP(CI$1,[2]Plan1!$A:$B,2,0))) * BW371),0)</f>
        <v>0</v>
      </c>
      <c r="CJ371" s="19">
        <f>ROUND((((VLOOKUP($D371,[1]Plan1!$B:$C,2,0)/25) * (VLOOKUP(CJ$1,[2]Plan1!$A:$B,2,0))) * BX371),0)</f>
        <v>0</v>
      </c>
      <c r="CK371" s="20">
        <f>ROUND((((VLOOKUP($D371,[1]Plan1!$B:$C,2,0)/25) * (VLOOKUP(CK$1,[2]Plan1!$A:$B,2,0))) * BY371),0)</f>
        <v>0</v>
      </c>
      <c r="CL371" s="19">
        <f>ROUND((((VLOOKUP($D371,[1]Plan1!$B:$C,2,0)/25) * (VLOOKUP(CL$1,[2]Plan1!$A:$B,2,0))) * BZ371),0)</f>
        <v>0</v>
      </c>
      <c r="CM371" s="20">
        <f>ROUND((((VLOOKUP($D371,[1]Plan1!$B:$C,2,0)/25) * (VLOOKUP(CM$1,[2]Plan1!$A:$B,2,0))) * CA371),0)</f>
        <v>0</v>
      </c>
      <c r="CN371" s="19">
        <f>ROUND((((VLOOKUP($D371,[1]Plan1!$B:$C,2,0)/25) * (VLOOKUP(CN$1,[2]Plan1!$A:$B,2,0))) * CB371),0)</f>
        <v>0</v>
      </c>
      <c r="CO371" s="20">
        <f>ROUND((((VLOOKUP($D371,[1]Plan1!$B:$C,2,0)/25) * (VLOOKUP(CO$1,[2]Plan1!$A:$B,2,0))) * CC371),0)</f>
        <v>0</v>
      </c>
      <c r="CP371" s="19">
        <f>ROUND((((VLOOKUP($D371,[1]Plan1!$B:$C,2,0)/25) * (VLOOKUP(CP$1,[2]Plan1!$A:$B,2,0))) * CD371),0)</f>
        <v>0</v>
      </c>
      <c r="CQ371" s="18"/>
      <c r="CR371" s="20">
        <f t="shared" si="20"/>
        <v>0</v>
      </c>
      <c r="CS371" s="19">
        <f>VLOOKUP(D371,[1]Plan1!$B:$C,2,0)</f>
        <v>110</v>
      </c>
      <c r="CT371" s="17">
        <f t="shared" si="21"/>
        <v>-110</v>
      </c>
      <c r="CU371" s="21">
        <f t="shared" si="23"/>
        <v>0</v>
      </c>
      <c r="CV371" s="2"/>
      <c r="CW371" s="2"/>
      <c r="CX371" s="2"/>
      <c r="CY371" s="2"/>
    </row>
    <row r="372" spans="1:103" ht="18.75" hidden="1">
      <c r="A372" s="8" t="s">
        <v>19</v>
      </c>
      <c r="B372" s="15" t="s">
        <v>52</v>
      </c>
      <c r="C372" s="15" t="s">
        <v>21</v>
      </c>
      <c r="D372" s="16" t="s">
        <v>195</v>
      </c>
      <c r="E372" s="16" t="str">
        <f>VLOOKUP(D372,[1]Plan1!$B:$D,3,0)</f>
        <v>01/07/20 a 31/07/20</v>
      </c>
      <c r="F372" s="13">
        <v>103725</v>
      </c>
      <c r="G372" s="13">
        <v>7928</v>
      </c>
      <c r="H372" s="14" t="s">
        <v>63</v>
      </c>
      <c r="I372" s="17" t="str">
        <f t="shared" si="22"/>
        <v/>
      </c>
      <c r="J372" s="17">
        <f>VLOOKUP(D372,[1]Plan1!$B:$E,4,0)</f>
        <v>4</v>
      </c>
      <c r="K372" s="18"/>
      <c r="L372" s="10">
        <v>0</v>
      </c>
      <c r="M372" s="11">
        <v>0</v>
      </c>
      <c r="N372" s="10">
        <v>0</v>
      </c>
      <c r="O372" s="11">
        <v>0</v>
      </c>
      <c r="P372" s="10">
        <v>0</v>
      </c>
      <c r="Q372" s="11">
        <v>0</v>
      </c>
      <c r="R372" s="10">
        <v>0</v>
      </c>
      <c r="S372" s="11">
        <v>0</v>
      </c>
      <c r="T372" s="10">
        <v>0</v>
      </c>
      <c r="U372" s="11">
        <v>0</v>
      </c>
      <c r="V372" s="10">
        <v>0</v>
      </c>
      <c r="W372" s="12"/>
      <c r="X372" s="10">
        <v>0</v>
      </c>
      <c r="Y372" s="11">
        <v>0</v>
      </c>
      <c r="Z372" s="10">
        <v>0</v>
      </c>
      <c r="AA372" s="11">
        <v>0</v>
      </c>
      <c r="AB372" s="10">
        <v>0</v>
      </c>
      <c r="AC372" s="11">
        <v>0</v>
      </c>
      <c r="AD372" s="10">
        <v>0</v>
      </c>
      <c r="AE372" s="11">
        <v>0</v>
      </c>
      <c r="AF372" s="10">
        <v>0</v>
      </c>
      <c r="AG372" s="11">
        <v>0</v>
      </c>
      <c r="AH372" s="10">
        <v>0</v>
      </c>
      <c r="AI372" s="12"/>
      <c r="AJ372" s="10">
        <v>0</v>
      </c>
      <c r="AK372" s="11">
        <v>0</v>
      </c>
      <c r="AL372" s="10">
        <v>0</v>
      </c>
      <c r="AM372" s="11">
        <v>0</v>
      </c>
      <c r="AN372" s="10">
        <v>0</v>
      </c>
      <c r="AO372" s="11">
        <v>0</v>
      </c>
      <c r="AP372" s="10">
        <v>0</v>
      </c>
      <c r="AQ372" s="11">
        <v>0</v>
      </c>
      <c r="AR372" s="10">
        <v>0</v>
      </c>
      <c r="AS372" s="11">
        <v>0</v>
      </c>
      <c r="AT372" s="10">
        <v>0</v>
      </c>
      <c r="AU372" s="12"/>
      <c r="AV372" s="10">
        <v>0</v>
      </c>
      <c r="AW372" s="11">
        <v>0</v>
      </c>
      <c r="AX372" s="10">
        <v>0</v>
      </c>
      <c r="AY372" s="11">
        <v>0</v>
      </c>
      <c r="AZ372" s="10">
        <v>0</v>
      </c>
      <c r="BA372" s="11">
        <v>0</v>
      </c>
      <c r="BB372" s="10">
        <v>0</v>
      </c>
      <c r="BC372" s="11">
        <v>0</v>
      </c>
      <c r="BD372" s="10">
        <v>0</v>
      </c>
      <c r="BE372" s="11">
        <v>0</v>
      </c>
      <c r="BF372" s="10">
        <v>0</v>
      </c>
      <c r="BG372" s="12"/>
      <c r="BH372" s="10">
        <v>0</v>
      </c>
      <c r="BI372" s="11">
        <v>0</v>
      </c>
      <c r="BJ372" s="10">
        <v>0</v>
      </c>
      <c r="BK372" s="11">
        <v>0</v>
      </c>
      <c r="BL372" s="10">
        <v>0</v>
      </c>
      <c r="BM372" s="11">
        <v>0</v>
      </c>
      <c r="BN372" s="10">
        <v>0</v>
      </c>
      <c r="BO372" s="11">
        <v>0</v>
      </c>
      <c r="BP372" s="10">
        <v>0</v>
      </c>
      <c r="BQ372" s="11">
        <v>0</v>
      </c>
      <c r="BR372" s="10">
        <v>0</v>
      </c>
      <c r="BT372" s="19">
        <f>(L372+X372+AJ372+AV372+BH372)/(VLOOKUP($D372,[1]Plan1!$B:$E,4,0))</f>
        <v>0</v>
      </c>
      <c r="BU372" s="20">
        <f>(M372+Y372+AK372+AW372+BI372)/(VLOOKUP($D372,[1]Plan1!$B:$E,4,0))</f>
        <v>0</v>
      </c>
      <c r="BV372" s="19">
        <f>(N372+Z372+AL372+AX372+BJ372)/(VLOOKUP($D372,[1]Plan1!$B:$E,4,0))</f>
        <v>0</v>
      </c>
      <c r="BW372" s="20">
        <f>(O372+AA372+AM372+AY372+BK372)/(VLOOKUP($D372,[1]Plan1!$B:$E,4,0))</f>
        <v>0</v>
      </c>
      <c r="BX372" s="19">
        <f>(P372+AB372+AN372+AZ372+BL372)/(VLOOKUP($D372,[1]Plan1!$B:$E,4,0))</f>
        <v>0</v>
      </c>
      <c r="BY372" s="20">
        <f>(Q372+AC372+AO372+BA372+BM372)/(VLOOKUP($D372,[1]Plan1!$B:$E,4,0))</f>
        <v>0</v>
      </c>
      <c r="BZ372" s="19">
        <f>(R372+AD372+AP372+BB372+BN372)/(VLOOKUP($D372,[1]Plan1!$B:$E,4,0))</f>
        <v>0</v>
      </c>
      <c r="CA372" s="20">
        <f>(S372+AE372+AQ372+BC372+BO372)/(VLOOKUP($D372,[1]Plan1!$B:$E,4,0))</f>
        <v>0</v>
      </c>
      <c r="CB372" s="19">
        <f>(T372+AF372+AR372+BD372+BP372)/(VLOOKUP($D372,[1]Plan1!$B:$E,4,0))</f>
        <v>0</v>
      </c>
      <c r="CC372" s="20">
        <f>(U372+AG372+AS372+BE372+BQ372)/(VLOOKUP($D372,[1]Plan1!$B:$E,4,0))</f>
        <v>0</v>
      </c>
      <c r="CD372" s="19">
        <f>(V372+AH372+AT372+BF372+BR372)/(VLOOKUP($D372,[1]Plan1!$B:$E,4,0))</f>
        <v>0</v>
      </c>
      <c r="CE372" s="18"/>
      <c r="CF372" s="19">
        <f>ROUND((((VLOOKUP($D372,[1]Plan1!$B:$C,2,0)/25) * (VLOOKUP(CF$1,[2]Plan1!$A:$B,2,0))) * BT372),0)</f>
        <v>0</v>
      </c>
      <c r="CG372" s="20">
        <f>ROUND((((VLOOKUP($D372,[1]Plan1!$B:$C,2,0)/25) * (VLOOKUP(CG$1,[2]Plan1!$A:$B,2,0))) * BU372),0)</f>
        <v>0</v>
      </c>
      <c r="CH372" s="19">
        <f>ROUND((((VLOOKUP($D372,[1]Plan1!$B:$C,2,0)/25) * (VLOOKUP(CH$1,[2]Plan1!$A:$B,2,0))) * BV372),0)</f>
        <v>0</v>
      </c>
      <c r="CI372" s="20">
        <f>ROUND((((VLOOKUP($D372,[1]Plan1!$B:$C,2,0)/25) * (VLOOKUP(CI$1,[2]Plan1!$A:$B,2,0))) * BW372),0)</f>
        <v>0</v>
      </c>
      <c r="CJ372" s="19">
        <f>ROUND((((VLOOKUP($D372,[1]Plan1!$B:$C,2,0)/25) * (VLOOKUP(CJ$1,[2]Plan1!$A:$B,2,0))) * BX372),0)</f>
        <v>0</v>
      </c>
      <c r="CK372" s="20">
        <f>ROUND((((VLOOKUP($D372,[1]Plan1!$B:$C,2,0)/25) * (VLOOKUP(CK$1,[2]Plan1!$A:$B,2,0))) * BY372),0)</f>
        <v>0</v>
      </c>
      <c r="CL372" s="19">
        <f>ROUND((((VLOOKUP($D372,[1]Plan1!$B:$C,2,0)/25) * (VLOOKUP(CL$1,[2]Plan1!$A:$B,2,0))) * BZ372),0)</f>
        <v>0</v>
      </c>
      <c r="CM372" s="20">
        <f>ROUND((((VLOOKUP($D372,[1]Plan1!$B:$C,2,0)/25) * (VLOOKUP(CM$1,[2]Plan1!$A:$B,2,0))) * CA372),0)</f>
        <v>0</v>
      </c>
      <c r="CN372" s="19">
        <f>ROUND((((VLOOKUP($D372,[1]Plan1!$B:$C,2,0)/25) * (VLOOKUP(CN$1,[2]Plan1!$A:$B,2,0))) * CB372),0)</f>
        <v>0</v>
      </c>
      <c r="CO372" s="20">
        <f>ROUND((((VLOOKUP($D372,[1]Plan1!$B:$C,2,0)/25) * (VLOOKUP(CO$1,[2]Plan1!$A:$B,2,0))) * CC372),0)</f>
        <v>0</v>
      </c>
      <c r="CP372" s="19">
        <f>ROUND((((VLOOKUP($D372,[1]Plan1!$B:$C,2,0)/25) * (VLOOKUP(CP$1,[2]Plan1!$A:$B,2,0))) * CD372),0)</f>
        <v>0</v>
      </c>
      <c r="CQ372" s="18"/>
      <c r="CR372" s="20">
        <f t="shared" si="20"/>
        <v>0</v>
      </c>
      <c r="CS372" s="19">
        <f>VLOOKUP(D372,[1]Plan1!$B:$C,2,0)</f>
        <v>110</v>
      </c>
      <c r="CT372" s="17">
        <f t="shared" si="21"/>
        <v>-110</v>
      </c>
      <c r="CU372" s="21">
        <f t="shared" si="23"/>
        <v>0</v>
      </c>
      <c r="CV372" s="2"/>
      <c r="CW372" s="2"/>
      <c r="CX372" s="2"/>
      <c r="CY372" s="2"/>
    </row>
    <row r="373" spans="1:103" ht="18.75" hidden="1">
      <c r="A373" s="8" t="s">
        <v>19</v>
      </c>
      <c r="B373" s="15" t="s">
        <v>52</v>
      </c>
      <c r="C373" s="15" t="s">
        <v>21</v>
      </c>
      <c r="D373" s="16" t="s">
        <v>195</v>
      </c>
      <c r="E373" s="16" t="str">
        <f>VLOOKUP(D373,[1]Plan1!$B:$D,3,0)</f>
        <v>01/07/20 a 31/07/20</v>
      </c>
      <c r="F373" s="13">
        <v>81071</v>
      </c>
      <c r="G373" s="13">
        <v>8856</v>
      </c>
      <c r="H373" s="14" t="s">
        <v>64</v>
      </c>
      <c r="I373" s="17" t="str">
        <f t="shared" si="22"/>
        <v/>
      </c>
      <c r="J373" s="17">
        <f>VLOOKUP(D373,[1]Plan1!$B:$E,4,0)</f>
        <v>4</v>
      </c>
      <c r="K373" s="18"/>
      <c r="L373" s="10">
        <v>0</v>
      </c>
      <c r="M373" s="11">
        <v>0</v>
      </c>
      <c r="N373" s="10">
        <v>0</v>
      </c>
      <c r="O373" s="11">
        <v>0</v>
      </c>
      <c r="P373" s="10">
        <v>0</v>
      </c>
      <c r="Q373" s="11">
        <v>0</v>
      </c>
      <c r="R373" s="10">
        <v>0</v>
      </c>
      <c r="S373" s="11">
        <v>0</v>
      </c>
      <c r="T373" s="10">
        <v>0</v>
      </c>
      <c r="U373" s="11">
        <v>0</v>
      </c>
      <c r="V373" s="10">
        <v>0</v>
      </c>
      <c r="W373" s="12"/>
      <c r="X373" s="10">
        <v>0</v>
      </c>
      <c r="Y373" s="11">
        <v>0</v>
      </c>
      <c r="Z373" s="10">
        <v>0</v>
      </c>
      <c r="AA373" s="11">
        <v>0</v>
      </c>
      <c r="AB373" s="10">
        <v>0</v>
      </c>
      <c r="AC373" s="11">
        <v>0</v>
      </c>
      <c r="AD373" s="10">
        <v>0</v>
      </c>
      <c r="AE373" s="11">
        <v>0</v>
      </c>
      <c r="AF373" s="10">
        <v>0</v>
      </c>
      <c r="AG373" s="11">
        <v>0</v>
      </c>
      <c r="AH373" s="10">
        <v>0</v>
      </c>
      <c r="AI373" s="12"/>
      <c r="AJ373" s="10">
        <v>0</v>
      </c>
      <c r="AK373" s="11">
        <v>0</v>
      </c>
      <c r="AL373" s="10">
        <v>0</v>
      </c>
      <c r="AM373" s="11">
        <v>0</v>
      </c>
      <c r="AN373" s="10">
        <v>0</v>
      </c>
      <c r="AO373" s="11">
        <v>0</v>
      </c>
      <c r="AP373" s="10">
        <v>0</v>
      </c>
      <c r="AQ373" s="11">
        <v>0</v>
      </c>
      <c r="AR373" s="10">
        <v>0</v>
      </c>
      <c r="AS373" s="11">
        <v>0</v>
      </c>
      <c r="AT373" s="10">
        <v>0</v>
      </c>
      <c r="AU373" s="12"/>
      <c r="AV373" s="10">
        <v>0</v>
      </c>
      <c r="AW373" s="11">
        <v>0</v>
      </c>
      <c r="AX373" s="10">
        <v>0</v>
      </c>
      <c r="AY373" s="11">
        <v>0</v>
      </c>
      <c r="AZ373" s="10">
        <v>0</v>
      </c>
      <c r="BA373" s="11">
        <v>0</v>
      </c>
      <c r="BB373" s="10">
        <v>0</v>
      </c>
      <c r="BC373" s="11">
        <v>0</v>
      </c>
      <c r="BD373" s="10">
        <v>0</v>
      </c>
      <c r="BE373" s="11">
        <v>0</v>
      </c>
      <c r="BF373" s="10">
        <v>0</v>
      </c>
      <c r="BG373" s="12"/>
      <c r="BH373" s="10">
        <v>0</v>
      </c>
      <c r="BI373" s="11">
        <v>0</v>
      </c>
      <c r="BJ373" s="10">
        <v>0</v>
      </c>
      <c r="BK373" s="11">
        <v>0</v>
      </c>
      <c r="BL373" s="10">
        <v>0</v>
      </c>
      <c r="BM373" s="11">
        <v>0</v>
      </c>
      <c r="BN373" s="10">
        <v>0</v>
      </c>
      <c r="BO373" s="11">
        <v>0</v>
      </c>
      <c r="BP373" s="10">
        <v>0</v>
      </c>
      <c r="BQ373" s="11">
        <v>0</v>
      </c>
      <c r="BR373" s="10">
        <v>0</v>
      </c>
      <c r="BT373" s="19">
        <f>(L373+X373+AJ373+AV373+BH373)/(VLOOKUP($D373,[1]Plan1!$B:$E,4,0))</f>
        <v>0</v>
      </c>
      <c r="BU373" s="20">
        <f>(M373+Y373+AK373+AW373+BI373)/(VLOOKUP($D373,[1]Plan1!$B:$E,4,0))</f>
        <v>0</v>
      </c>
      <c r="BV373" s="19">
        <f>(N373+Z373+AL373+AX373+BJ373)/(VLOOKUP($D373,[1]Plan1!$B:$E,4,0))</f>
        <v>0</v>
      </c>
      <c r="BW373" s="20">
        <f>(O373+AA373+AM373+AY373+BK373)/(VLOOKUP($D373,[1]Plan1!$B:$E,4,0))</f>
        <v>0</v>
      </c>
      <c r="BX373" s="19">
        <f>(P373+AB373+AN373+AZ373+BL373)/(VLOOKUP($D373,[1]Plan1!$B:$E,4,0))</f>
        <v>0</v>
      </c>
      <c r="BY373" s="20">
        <f>(Q373+AC373+AO373+BA373+BM373)/(VLOOKUP($D373,[1]Plan1!$B:$E,4,0))</f>
        <v>0</v>
      </c>
      <c r="BZ373" s="19">
        <f>(R373+AD373+AP373+BB373+BN373)/(VLOOKUP($D373,[1]Plan1!$B:$E,4,0))</f>
        <v>0</v>
      </c>
      <c r="CA373" s="20">
        <f>(S373+AE373+AQ373+BC373+BO373)/(VLOOKUP($D373,[1]Plan1!$B:$E,4,0))</f>
        <v>0</v>
      </c>
      <c r="CB373" s="19">
        <f>(T373+AF373+AR373+BD373+BP373)/(VLOOKUP($D373,[1]Plan1!$B:$E,4,0))</f>
        <v>0</v>
      </c>
      <c r="CC373" s="20">
        <f>(U373+AG373+AS373+BE373+BQ373)/(VLOOKUP($D373,[1]Plan1!$B:$E,4,0))</f>
        <v>0</v>
      </c>
      <c r="CD373" s="19">
        <f>(V373+AH373+AT373+BF373+BR373)/(VLOOKUP($D373,[1]Plan1!$B:$E,4,0))</f>
        <v>0</v>
      </c>
      <c r="CE373" s="18"/>
      <c r="CF373" s="19">
        <f>ROUND((((VLOOKUP($D373,[1]Plan1!$B:$C,2,0)/25) * (VLOOKUP(CF$1,[2]Plan1!$A:$B,2,0))) * BT373),0)</f>
        <v>0</v>
      </c>
      <c r="CG373" s="20">
        <f>ROUND((((VLOOKUP($D373,[1]Plan1!$B:$C,2,0)/25) * (VLOOKUP(CG$1,[2]Plan1!$A:$B,2,0))) * BU373),0)</f>
        <v>0</v>
      </c>
      <c r="CH373" s="19">
        <f>ROUND((((VLOOKUP($D373,[1]Plan1!$B:$C,2,0)/25) * (VLOOKUP(CH$1,[2]Plan1!$A:$B,2,0))) * BV373),0)</f>
        <v>0</v>
      </c>
      <c r="CI373" s="20">
        <f>ROUND((((VLOOKUP($D373,[1]Plan1!$B:$C,2,0)/25) * (VLOOKUP(CI$1,[2]Plan1!$A:$B,2,0))) * BW373),0)</f>
        <v>0</v>
      </c>
      <c r="CJ373" s="19">
        <f>ROUND((((VLOOKUP($D373,[1]Plan1!$B:$C,2,0)/25) * (VLOOKUP(CJ$1,[2]Plan1!$A:$B,2,0))) * BX373),0)</f>
        <v>0</v>
      </c>
      <c r="CK373" s="20">
        <f>ROUND((((VLOOKUP($D373,[1]Plan1!$B:$C,2,0)/25) * (VLOOKUP(CK$1,[2]Plan1!$A:$B,2,0))) * BY373),0)</f>
        <v>0</v>
      </c>
      <c r="CL373" s="19">
        <f>ROUND((((VLOOKUP($D373,[1]Plan1!$B:$C,2,0)/25) * (VLOOKUP(CL$1,[2]Plan1!$A:$B,2,0))) * BZ373),0)</f>
        <v>0</v>
      </c>
      <c r="CM373" s="20">
        <f>ROUND((((VLOOKUP($D373,[1]Plan1!$B:$C,2,0)/25) * (VLOOKUP(CM$1,[2]Plan1!$A:$B,2,0))) * CA373),0)</f>
        <v>0</v>
      </c>
      <c r="CN373" s="19">
        <f>ROUND((((VLOOKUP($D373,[1]Plan1!$B:$C,2,0)/25) * (VLOOKUP(CN$1,[2]Plan1!$A:$B,2,0))) * CB373),0)</f>
        <v>0</v>
      </c>
      <c r="CO373" s="20">
        <f>ROUND((((VLOOKUP($D373,[1]Plan1!$B:$C,2,0)/25) * (VLOOKUP(CO$1,[2]Plan1!$A:$B,2,0))) * CC373),0)</f>
        <v>0</v>
      </c>
      <c r="CP373" s="19">
        <f>ROUND((((VLOOKUP($D373,[1]Plan1!$B:$C,2,0)/25) * (VLOOKUP(CP$1,[2]Plan1!$A:$B,2,0))) * CD373),0)</f>
        <v>0</v>
      </c>
      <c r="CQ373" s="18"/>
      <c r="CR373" s="20">
        <f t="shared" si="20"/>
        <v>0</v>
      </c>
      <c r="CS373" s="19">
        <f>VLOOKUP(D373,[1]Plan1!$B:$C,2,0)</f>
        <v>110</v>
      </c>
      <c r="CT373" s="17">
        <f t="shared" si="21"/>
        <v>-110</v>
      </c>
      <c r="CU373" s="21">
        <f t="shared" si="23"/>
        <v>0</v>
      </c>
      <c r="CV373" s="2"/>
      <c r="CW373" s="2"/>
      <c r="CX373" s="2"/>
      <c r="CY373" s="2"/>
    </row>
    <row r="374" spans="1:103" ht="18.75" hidden="1">
      <c r="A374" s="8" t="s">
        <v>19</v>
      </c>
      <c r="B374" s="15" t="s">
        <v>52</v>
      </c>
      <c r="C374" s="15" t="s">
        <v>21</v>
      </c>
      <c r="D374" s="16" t="s">
        <v>195</v>
      </c>
      <c r="E374" s="16" t="str">
        <f>VLOOKUP(D374,[1]Plan1!$B:$D,3,0)</f>
        <v>01/07/20 a 31/07/20</v>
      </c>
      <c r="F374" s="13">
        <v>74507</v>
      </c>
      <c r="G374" s="13">
        <v>10988</v>
      </c>
      <c r="H374" s="14" t="s">
        <v>65</v>
      </c>
      <c r="I374" s="17" t="str">
        <f t="shared" si="22"/>
        <v/>
      </c>
      <c r="J374" s="17">
        <f>VLOOKUP(D374,[1]Plan1!$B:$E,4,0)</f>
        <v>4</v>
      </c>
      <c r="K374" s="18"/>
      <c r="L374" s="10">
        <v>0</v>
      </c>
      <c r="M374" s="11">
        <v>0</v>
      </c>
      <c r="N374" s="10">
        <v>0</v>
      </c>
      <c r="O374" s="11">
        <v>0</v>
      </c>
      <c r="P374" s="10">
        <v>0</v>
      </c>
      <c r="Q374" s="11">
        <v>0</v>
      </c>
      <c r="R374" s="10">
        <v>0</v>
      </c>
      <c r="S374" s="11">
        <v>0</v>
      </c>
      <c r="T374" s="10">
        <v>0</v>
      </c>
      <c r="U374" s="11">
        <v>0</v>
      </c>
      <c r="V374" s="10">
        <v>0</v>
      </c>
      <c r="W374" s="12"/>
      <c r="X374" s="10">
        <v>0</v>
      </c>
      <c r="Y374" s="11">
        <v>0</v>
      </c>
      <c r="Z374" s="10">
        <v>0</v>
      </c>
      <c r="AA374" s="11">
        <v>0</v>
      </c>
      <c r="AB374" s="10">
        <v>0</v>
      </c>
      <c r="AC374" s="11">
        <v>0</v>
      </c>
      <c r="AD374" s="10">
        <v>0</v>
      </c>
      <c r="AE374" s="11">
        <v>0</v>
      </c>
      <c r="AF374" s="10">
        <v>0</v>
      </c>
      <c r="AG374" s="11">
        <v>0</v>
      </c>
      <c r="AH374" s="10">
        <v>0</v>
      </c>
      <c r="AI374" s="12"/>
      <c r="AJ374" s="10">
        <v>0</v>
      </c>
      <c r="AK374" s="11">
        <v>0</v>
      </c>
      <c r="AL374" s="10">
        <v>0</v>
      </c>
      <c r="AM374" s="11">
        <v>0</v>
      </c>
      <c r="AN374" s="10">
        <v>0</v>
      </c>
      <c r="AO374" s="11">
        <v>0</v>
      </c>
      <c r="AP374" s="10">
        <v>0</v>
      </c>
      <c r="AQ374" s="11">
        <v>0</v>
      </c>
      <c r="AR374" s="10">
        <v>0</v>
      </c>
      <c r="AS374" s="11">
        <v>0</v>
      </c>
      <c r="AT374" s="10">
        <v>0</v>
      </c>
      <c r="AU374" s="12"/>
      <c r="AV374" s="10">
        <v>0</v>
      </c>
      <c r="AW374" s="11">
        <v>0</v>
      </c>
      <c r="AX374" s="10">
        <v>0</v>
      </c>
      <c r="AY374" s="11">
        <v>0</v>
      </c>
      <c r="AZ374" s="10">
        <v>0</v>
      </c>
      <c r="BA374" s="11">
        <v>0</v>
      </c>
      <c r="BB374" s="10">
        <v>0</v>
      </c>
      <c r="BC374" s="11">
        <v>0</v>
      </c>
      <c r="BD374" s="10">
        <v>0</v>
      </c>
      <c r="BE374" s="11">
        <v>0</v>
      </c>
      <c r="BF374" s="10">
        <v>0</v>
      </c>
      <c r="BG374" s="12"/>
      <c r="BH374" s="10">
        <v>0</v>
      </c>
      <c r="BI374" s="11">
        <v>0</v>
      </c>
      <c r="BJ374" s="10">
        <v>0</v>
      </c>
      <c r="BK374" s="11">
        <v>0</v>
      </c>
      <c r="BL374" s="10">
        <v>0</v>
      </c>
      <c r="BM374" s="11">
        <v>0</v>
      </c>
      <c r="BN374" s="10">
        <v>0</v>
      </c>
      <c r="BO374" s="11">
        <v>0</v>
      </c>
      <c r="BP374" s="10">
        <v>0</v>
      </c>
      <c r="BQ374" s="11">
        <v>0</v>
      </c>
      <c r="BR374" s="10">
        <v>0</v>
      </c>
      <c r="BT374" s="19">
        <f>(L374+X374+AJ374+AV374+BH374)/(VLOOKUP($D374,[1]Plan1!$B:$E,4,0))</f>
        <v>0</v>
      </c>
      <c r="BU374" s="20">
        <f>(M374+Y374+AK374+AW374+BI374)/(VLOOKUP($D374,[1]Plan1!$B:$E,4,0))</f>
        <v>0</v>
      </c>
      <c r="BV374" s="19">
        <f>(N374+Z374+AL374+AX374+BJ374)/(VLOOKUP($D374,[1]Plan1!$B:$E,4,0))</f>
        <v>0</v>
      </c>
      <c r="BW374" s="20">
        <f>(O374+AA374+AM374+AY374+BK374)/(VLOOKUP($D374,[1]Plan1!$B:$E,4,0))</f>
        <v>0</v>
      </c>
      <c r="BX374" s="19">
        <f>(P374+AB374+AN374+AZ374+BL374)/(VLOOKUP($D374,[1]Plan1!$B:$E,4,0))</f>
        <v>0</v>
      </c>
      <c r="BY374" s="20">
        <f>(Q374+AC374+AO374+BA374+BM374)/(VLOOKUP($D374,[1]Plan1!$B:$E,4,0))</f>
        <v>0</v>
      </c>
      <c r="BZ374" s="19">
        <f>(R374+AD374+AP374+BB374+BN374)/(VLOOKUP($D374,[1]Plan1!$B:$E,4,0))</f>
        <v>0</v>
      </c>
      <c r="CA374" s="20">
        <f>(S374+AE374+AQ374+BC374+BO374)/(VLOOKUP($D374,[1]Plan1!$B:$E,4,0))</f>
        <v>0</v>
      </c>
      <c r="CB374" s="19">
        <f>(T374+AF374+AR374+BD374+BP374)/(VLOOKUP($D374,[1]Plan1!$B:$E,4,0))</f>
        <v>0</v>
      </c>
      <c r="CC374" s="20">
        <f>(U374+AG374+AS374+BE374+BQ374)/(VLOOKUP($D374,[1]Plan1!$B:$E,4,0))</f>
        <v>0</v>
      </c>
      <c r="CD374" s="19">
        <f>(V374+AH374+AT374+BF374+BR374)/(VLOOKUP($D374,[1]Plan1!$B:$E,4,0))</f>
        <v>0</v>
      </c>
      <c r="CE374" s="18"/>
      <c r="CF374" s="19">
        <f>ROUND((((VLOOKUP($D374,[1]Plan1!$B:$C,2,0)/25) * (VLOOKUP(CF$1,[2]Plan1!$A:$B,2,0))) * BT374),0)</f>
        <v>0</v>
      </c>
      <c r="CG374" s="20">
        <f>ROUND((((VLOOKUP($D374,[1]Plan1!$B:$C,2,0)/25) * (VLOOKUP(CG$1,[2]Plan1!$A:$B,2,0))) * BU374),0)</f>
        <v>0</v>
      </c>
      <c r="CH374" s="19">
        <f>ROUND((((VLOOKUP($D374,[1]Plan1!$B:$C,2,0)/25) * (VLOOKUP(CH$1,[2]Plan1!$A:$B,2,0))) * BV374),0)</f>
        <v>0</v>
      </c>
      <c r="CI374" s="20">
        <f>ROUND((((VLOOKUP($D374,[1]Plan1!$B:$C,2,0)/25) * (VLOOKUP(CI$1,[2]Plan1!$A:$B,2,0))) * BW374),0)</f>
        <v>0</v>
      </c>
      <c r="CJ374" s="19">
        <f>ROUND((((VLOOKUP($D374,[1]Plan1!$B:$C,2,0)/25) * (VLOOKUP(CJ$1,[2]Plan1!$A:$B,2,0))) * BX374),0)</f>
        <v>0</v>
      </c>
      <c r="CK374" s="20">
        <f>ROUND((((VLOOKUP($D374,[1]Plan1!$B:$C,2,0)/25) * (VLOOKUP(CK$1,[2]Plan1!$A:$B,2,0))) * BY374),0)</f>
        <v>0</v>
      </c>
      <c r="CL374" s="19">
        <f>ROUND((((VLOOKUP($D374,[1]Plan1!$B:$C,2,0)/25) * (VLOOKUP(CL$1,[2]Plan1!$A:$B,2,0))) * BZ374),0)</f>
        <v>0</v>
      </c>
      <c r="CM374" s="20">
        <f>ROUND((((VLOOKUP($D374,[1]Plan1!$B:$C,2,0)/25) * (VLOOKUP(CM$1,[2]Plan1!$A:$B,2,0))) * CA374),0)</f>
        <v>0</v>
      </c>
      <c r="CN374" s="19">
        <f>ROUND((((VLOOKUP($D374,[1]Plan1!$B:$C,2,0)/25) * (VLOOKUP(CN$1,[2]Plan1!$A:$B,2,0))) * CB374),0)</f>
        <v>0</v>
      </c>
      <c r="CO374" s="20">
        <f>ROUND((((VLOOKUP($D374,[1]Plan1!$B:$C,2,0)/25) * (VLOOKUP(CO$1,[2]Plan1!$A:$B,2,0))) * CC374),0)</f>
        <v>0</v>
      </c>
      <c r="CP374" s="19">
        <f>ROUND((((VLOOKUP($D374,[1]Plan1!$B:$C,2,0)/25) * (VLOOKUP(CP$1,[2]Plan1!$A:$B,2,0))) * CD374),0)</f>
        <v>0</v>
      </c>
      <c r="CQ374" s="18"/>
      <c r="CR374" s="20">
        <f t="shared" si="20"/>
        <v>0</v>
      </c>
      <c r="CS374" s="19">
        <f>VLOOKUP(D374,[1]Plan1!$B:$C,2,0)</f>
        <v>110</v>
      </c>
      <c r="CT374" s="17">
        <f t="shared" si="21"/>
        <v>-110</v>
      </c>
      <c r="CU374" s="21">
        <f t="shared" si="23"/>
        <v>0</v>
      </c>
      <c r="CV374" s="2"/>
      <c r="CW374" s="2"/>
      <c r="CX374" s="2"/>
      <c r="CY374" s="2"/>
    </row>
    <row r="375" spans="1:103" ht="18.75" hidden="1">
      <c r="A375" s="8" t="s">
        <v>19</v>
      </c>
      <c r="B375" s="15" t="s">
        <v>52</v>
      </c>
      <c r="C375" s="15" t="s">
        <v>21</v>
      </c>
      <c r="D375" s="16" t="s">
        <v>195</v>
      </c>
      <c r="E375" s="16" t="str">
        <f>VLOOKUP(D375,[1]Plan1!$B:$D,3,0)</f>
        <v>01/07/20 a 31/07/20</v>
      </c>
      <c r="F375" s="13">
        <v>67320</v>
      </c>
      <c r="G375" s="13">
        <v>8543</v>
      </c>
      <c r="H375" s="14" t="s">
        <v>66</v>
      </c>
      <c r="I375" s="17" t="str">
        <f t="shared" si="22"/>
        <v/>
      </c>
      <c r="J375" s="17">
        <f>VLOOKUP(D375,[1]Plan1!$B:$E,4,0)</f>
        <v>4</v>
      </c>
      <c r="K375" s="18"/>
      <c r="L375" s="10">
        <v>0</v>
      </c>
      <c r="M375" s="11">
        <v>0</v>
      </c>
      <c r="N375" s="10">
        <v>0</v>
      </c>
      <c r="O375" s="11">
        <v>0</v>
      </c>
      <c r="P375" s="10">
        <v>0</v>
      </c>
      <c r="Q375" s="11">
        <v>0</v>
      </c>
      <c r="R375" s="10">
        <v>0</v>
      </c>
      <c r="S375" s="11">
        <v>0</v>
      </c>
      <c r="T375" s="10">
        <v>0</v>
      </c>
      <c r="U375" s="11">
        <v>0</v>
      </c>
      <c r="V375" s="10">
        <v>0</v>
      </c>
      <c r="W375" s="12"/>
      <c r="X375" s="10">
        <v>0</v>
      </c>
      <c r="Y375" s="11">
        <v>0</v>
      </c>
      <c r="Z375" s="10">
        <v>0</v>
      </c>
      <c r="AA375" s="11">
        <v>0</v>
      </c>
      <c r="AB375" s="10">
        <v>0</v>
      </c>
      <c r="AC375" s="11">
        <v>0</v>
      </c>
      <c r="AD375" s="10">
        <v>0</v>
      </c>
      <c r="AE375" s="11">
        <v>0</v>
      </c>
      <c r="AF375" s="10">
        <v>0</v>
      </c>
      <c r="AG375" s="11">
        <v>0</v>
      </c>
      <c r="AH375" s="10">
        <v>0</v>
      </c>
      <c r="AI375" s="12"/>
      <c r="AJ375" s="10">
        <v>0</v>
      </c>
      <c r="AK375" s="11">
        <v>0</v>
      </c>
      <c r="AL375" s="10">
        <v>0</v>
      </c>
      <c r="AM375" s="11">
        <v>0</v>
      </c>
      <c r="AN375" s="10">
        <v>0</v>
      </c>
      <c r="AO375" s="11">
        <v>0</v>
      </c>
      <c r="AP375" s="10">
        <v>0</v>
      </c>
      <c r="AQ375" s="11">
        <v>0</v>
      </c>
      <c r="AR375" s="10">
        <v>0</v>
      </c>
      <c r="AS375" s="11">
        <v>0</v>
      </c>
      <c r="AT375" s="10">
        <v>0</v>
      </c>
      <c r="AU375" s="12"/>
      <c r="AV375" s="10">
        <v>0</v>
      </c>
      <c r="AW375" s="11">
        <v>0</v>
      </c>
      <c r="AX375" s="10">
        <v>0</v>
      </c>
      <c r="AY375" s="11">
        <v>0</v>
      </c>
      <c r="AZ375" s="10">
        <v>0</v>
      </c>
      <c r="BA375" s="11">
        <v>0</v>
      </c>
      <c r="BB375" s="10">
        <v>0</v>
      </c>
      <c r="BC375" s="11">
        <v>0</v>
      </c>
      <c r="BD375" s="10">
        <v>0</v>
      </c>
      <c r="BE375" s="11">
        <v>0</v>
      </c>
      <c r="BF375" s="10">
        <v>0</v>
      </c>
      <c r="BG375" s="12"/>
      <c r="BH375" s="10">
        <v>0</v>
      </c>
      <c r="BI375" s="11">
        <v>0</v>
      </c>
      <c r="BJ375" s="10">
        <v>0</v>
      </c>
      <c r="BK375" s="11">
        <v>0</v>
      </c>
      <c r="BL375" s="10">
        <v>0</v>
      </c>
      <c r="BM375" s="11">
        <v>0</v>
      </c>
      <c r="BN375" s="10">
        <v>0</v>
      </c>
      <c r="BO375" s="11">
        <v>0</v>
      </c>
      <c r="BP375" s="10">
        <v>0</v>
      </c>
      <c r="BQ375" s="11">
        <v>0</v>
      </c>
      <c r="BR375" s="10">
        <v>0</v>
      </c>
      <c r="BT375" s="19">
        <f>(L375+X375+AJ375+AV375+BH375)/(VLOOKUP($D375,[1]Plan1!$B:$E,4,0))</f>
        <v>0</v>
      </c>
      <c r="BU375" s="20">
        <f>(M375+Y375+AK375+AW375+BI375)/(VLOOKUP($D375,[1]Plan1!$B:$E,4,0))</f>
        <v>0</v>
      </c>
      <c r="BV375" s="19">
        <f>(N375+Z375+AL375+AX375+BJ375)/(VLOOKUP($D375,[1]Plan1!$B:$E,4,0))</f>
        <v>0</v>
      </c>
      <c r="BW375" s="20">
        <f>(O375+AA375+AM375+AY375+BK375)/(VLOOKUP($D375,[1]Plan1!$B:$E,4,0))</f>
        <v>0</v>
      </c>
      <c r="BX375" s="19">
        <f>(P375+AB375+AN375+AZ375+BL375)/(VLOOKUP($D375,[1]Plan1!$B:$E,4,0))</f>
        <v>0</v>
      </c>
      <c r="BY375" s="20">
        <f>(Q375+AC375+AO375+BA375+BM375)/(VLOOKUP($D375,[1]Plan1!$B:$E,4,0))</f>
        <v>0</v>
      </c>
      <c r="BZ375" s="19">
        <f>(R375+AD375+AP375+BB375+BN375)/(VLOOKUP($D375,[1]Plan1!$B:$E,4,0))</f>
        <v>0</v>
      </c>
      <c r="CA375" s="20">
        <f>(S375+AE375+AQ375+BC375+BO375)/(VLOOKUP($D375,[1]Plan1!$B:$E,4,0))</f>
        <v>0</v>
      </c>
      <c r="CB375" s="19">
        <f>(T375+AF375+AR375+BD375+BP375)/(VLOOKUP($D375,[1]Plan1!$B:$E,4,0))</f>
        <v>0</v>
      </c>
      <c r="CC375" s="20">
        <f>(U375+AG375+AS375+BE375+BQ375)/(VLOOKUP($D375,[1]Plan1!$B:$E,4,0))</f>
        <v>0</v>
      </c>
      <c r="CD375" s="19">
        <f>(V375+AH375+AT375+BF375+BR375)/(VLOOKUP($D375,[1]Plan1!$B:$E,4,0))</f>
        <v>0</v>
      </c>
      <c r="CE375" s="18"/>
      <c r="CF375" s="19">
        <f>ROUND((((VLOOKUP($D375,[1]Plan1!$B:$C,2,0)/25) * (VLOOKUP(CF$1,[2]Plan1!$A:$B,2,0))) * BT375),0)</f>
        <v>0</v>
      </c>
      <c r="CG375" s="20">
        <f>ROUND((((VLOOKUP($D375,[1]Plan1!$B:$C,2,0)/25) * (VLOOKUP(CG$1,[2]Plan1!$A:$B,2,0))) * BU375),0)</f>
        <v>0</v>
      </c>
      <c r="CH375" s="19">
        <f>ROUND((((VLOOKUP($D375,[1]Plan1!$B:$C,2,0)/25) * (VLOOKUP(CH$1,[2]Plan1!$A:$B,2,0))) * BV375),0)</f>
        <v>0</v>
      </c>
      <c r="CI375" s="20">
        <f>ROUND((((VLOOKUP($D375,[1]Plan1!$B:$C,2,0)/25) * (VLOOKUP(CI$1,[2]Plan1!$A:$B,2,0))) * BW375),0)</f>
        <v>0</v>
      </c>
      <c r="CJ375" s="19">
        <f>ROUND((((VLOOKUP($D375,[1]Plan1!$B:$C,2,0)/25) * (VLOOKUP(CJ$1,[2]Plan1!$A:$B,2,0))) * BX375),0)</f>
        <v>0</v>
      </c>
      <c r="CK375" s="20">
        <f>ROUND((((VLOOKUP($D375,[1]Plan1!$B:$C,2,0)/25) * (VLOOKUP(CK$1,[2]Plan1!$A:$B,2,0))) * BY375),0)</f>
        <v>0</v>
      </c>
      <c r="CL375" s="19">
        <f>ROUND((((VLOOKUP($D375,[1]Plan1!$B:$C,2,0)/25) * (VLOOKUP(CL$1,[2]Plan1!$A:$B,2,0))) * BZ375),0)</f>
        <v>0</v>
      </c>
      <c r="CM375" s="20">
        <f>ROUND((((VLOOKUP($D375,[1]Plan1!$B:$C,2,0)/25) * (VLOOKUP(CM$1,[2]Plan1!$A:$B,2,0))) * CA375),0)</f>
        <v>0</v>
      </c>
      <c r="CN375" s="19">
        <f>ROUND((((VLOOKUP($D375,[1]Plan1!$B:$C,2,0)/25) * (VLOOKUP(CN$1,[2]Plan1!$A:$B,2,0))) * CB375),0)</f>
        <v>0</v>
      </c>
      <c r="CO375" s="20">
        <f>ROUND((((VLOOKUP($D375,[1]Plan1!$B:$C,2,0)/25) * (VLOOKUP(CO$1,[2]Plan1!$A:$B,2,0))) * CC375),0)</f>
        <v>0</v>
      </c>
      <c r="CP375" s="19">
        <f>ROUND((((VLOOKUP($D375,[1]Plan1!$B:$C,2,0)/25) * (VLOOKUP(CP$1,[2]Plan1!$A:$B,2,0))) * CD375),0)</f>
        <v>0</v>
      </c>
      <c r="CQ375" s="18"/>
      <c r="CR375" s="20">
        <f t="shared" si="20"/>
        <v>0</v>
      </c>
      <c r="CS375" s="19">
        <f>VLOOKUP(D375,[1]Plan1!$B:$C,2,0)</f>
        <v>110</v>
      </c>
      <c r="CT375" s="17">
        <f t="shared" si="21"/>
        <v>-110</v>
      </c>
      <c r="CU375" s="21">
        <f t="shared" si="23"/>
        <v>0</v>
      </c>
      <c r="CV375" s="2"/>
      <c r="CW375" s="2"/>
      <c r="CX375" s="2"/>
      <c r="CY375" s="2"/>
    </row>
    <row r="376" spans="1:103" ht="18.75" hidden="1">
      <c r="A376" s="8" t="s">
        <v>19</v>
      </c>
      <c r="B376" s="15" t="s">
        <v>52</v>
      </c>
      <c r="C376" s="15" t="s">
        <v>21</v>
      </c>
      <c r="D376" s="16" t="s">
        <v>195</v>
      </c>
      <c r="E376" s="16" t="str">
        <f>VLOOKUP(D376,[1]Plan1!$B:$D,3,0)</f>
        <v>01/07/20 a 31/07/20</v>
      </c>
      <c r="F376" s="13">
        <v>83262</v>
      </c>
      <c r="G376" s="13">
        <v>10242</v>
      </c>
      <c r="H376" s="14" t="s">
        <v>67</v>
      </c>
      <c r="I376" s="17" t="str">
        <f t="shared" si="22"/>
        <v/>
      </c>
      <c r="J376" s="17">
        <f>VLOOKUP(D376,[1]Plan1!$B:$E,4,0)</f>
        <v>4</v>
      </c>
      <c r="K376" s="18"/>
      <c r="L376" s="10">
        <v>0</v>
      </c>
      <c r="M376" s="11">
        <v>0</v>
      </c>
      <c r="N376" s="10">
        <v>0</v>
      </c>
      <c r="O376" s="11">
        <v>0</v>
      </c>
      <c r="P376" s="10">
        <v>0</v>
      </c>
      <c r="Q376" s="11">
        <v>0</v>
      </c>
      <c r="R376" s="10">
        <v>0</v>
      </c>
      <c r="S376" s="11">
        <v>0</v>
      </c>
      <c r="T376" s="10">
        <v>0</v>
      </c>
      <c r="U376" s="11">
        <v>0</v>
      </c>
      <c r="V376" s="10">
        <v>0</v>
      </c>
      <c r="W376" s="12"/>
      <c r="X376" s="10">
        <v>0</v>
      </c>
      <c r="Y376" s="11">
        <v>0</v>
      </c>
      <c r="Z376" s="10">
        <v>0</v>
      </c>
      <c r="AA376" s="11">
        <v>0</v>
      </c>
      <c r="AB376" s="10">
        <v>0</v>
      </c>
      <c r="AC376" s="11">
        <v>0</v>
      </c>
      <c r="AD376" s="10">
        <v>0</v>
      </c>
      <c r="AE376" s="11">
        <v>0</v>
      </c>
      <c r="AF376" s="10">
        <v>0</v>
      </c>
      <c r="AG376" s="11">
        <v>0</v>
      </c>
      <c r="AH376" s="10">
        <v>0</v>
      </c>
      <c r="AI376" s="12"/>
      <c r="AJ376" s="10">
        <v>0</v>
      </c>
      <c r="AK376" s="11">
        <v>0</v>
      </c>
      <c r="AL376" s="10">
        <v>0</v>
      </c>
      <c r="AM376" s="11">
        <v>0</v>
      </c>
      <c r="AN376" s="10">
        <v>0</v>
      </c>
      <c r="AO376" s="11">
        <v>0</v>
      </c>
      <c r="AP376" s="10">
        <v>0</v>
      </c>
      <c r="AQ376" s="11">
        <v>0</v>
      </c>
      <c r="AR376" s="10">
        <v>0</v>
      </c>
      <c r="AS376" s="11">
        <v>0</v>
      </c>
      <c r="AT376" s="10">
        <v>0</v>
      </c>
      <c r="AU376" s="12"/>
      <c r="AV376" s="10">
        <v>0</v>
      </c>
      <c r="AW376" s="11">
        <v>0</v>
      </c>
      <c r="AX376" s="10">
        <v>0</v>
      </c>
      <c r="AY376" s="11">
        <v>0</v>
      </c>
      <c r="AZ376" s="10">
        <v>0</v>
      </c>
      <c r="BA376" s="11">
        <v>0</v>
      </c>
      <c r="BB376" s="10">
        <v>0</v>
      </c>
      <c r="BC376" s="11">
        <v>0</v>
      </c>
      <c r="BD376" s="10">
        <v>0</v>
      </c>
      <c r="BE376" s="11">
        <v>0</v>
      </c>
      <c r="BF376" s="10">
        <v>0</v>
      </c>
      <c r="BG376" s="12"/>
      <c r="BH376" s="10">
        <v>0</v>
      </c>
      <c r="BI376" s="11">
        <v>0</v>
      </c>
      <c r="BJ376" s="10">
        <v>0</v>
      </c>
      <c r="BK376" s="11">
        <v>0</v>
      </c>
      <c r="BL376" s="10">
        <v>0</v>
      </c>
      <c r="BM376" s="11">
        <v>0</v>
      </c>
      <c r="BN376" s="10">
        <v>0</v>
      </c>
      <c r="BO376" s="11">
        <v>0</v>
      </c>
      <c r="BP376" s="10">
        <v>0</v>
      </c>
      <c r="BQ376" s="11">
        <v>0</v>
      </c>
      <c r="BR376" s="10">
        <v>0</v>
      </c>
      <c r="BT376" s="19">
        <f>(L376+X376+AJ376+AV376+BH376)/(VLOOKUP($D376,[1]Plan1!$B:$E,4,0))</f>
        <v>0</v>
      </c>
      <c r="BU376" s="20">
        <f>(M376+Y376+AK376+AW376+BI376)/(VLOOKUP($D376,[1]Plan1!$B:$E,4,0))</f>
        <v>0</v>
      </c>
      <c r="BV376" s="19">
        <f>(N376+Z376+AL376+AX376+BJ376)/(VLOOKUP($D376,[1]Plan1!$B:$E,4,0))</f>
        <v>0</v>
      </c>
      <c r="BW376" s="20">
        <f>(O376+AA376+AM376+AY376+BK376)/(VLOOKUP($D376,[1]Plan1!$B:$E,4,0))</f>
        <v>0</v>
      </c>
      <c r="BX376" s="19">
        <f>(P376+AB376+AN376+AZ376+BL376)/(VLOOKUP($D376,[1]Plan1!$B:$E,4,0))</f>
        <v>0</v>
      </c>
      <c r="BY376" s="20">
        <f>(Q376+AC376+AO376+BA376+BM376)/(VLOOKUP($D376,[1]Plan1!$B:$E,4,0))</f>
        <v>0</v>
      </c>
      <c r="BZ376" s="19">
        <f>(R376+AD376+AP376+BB376+BN376)/(VLOOKUP($D376,[1]Plan1!$B:$E,4,0))</f>
        <v>0</v>
      </c>
      <c r="CA376" s="20">
        <f>(S376+AE376+AQ376+BC376+BO376)/(VLOOKUP($D376,[1]Plan1!$B:$E,4,0))</f>
        <v>0</v>
      </c>
      <c r="CB376" s="19">
        <f>(T376+AF376+AR376+BD376+BP376)/(VLOOKUP($D376,[1]Plan1!$B:$E,4,0))</f>
        <v>0</v>
      </c>
      <c r="CC376" s="20">
        <f>(U376+AG376+AS376+BE376+BQ376)/(VLOOKUP($D376,[1]Plan1!$B:$E,4,0))</f>
        <v>0</v>
      </c>
      <c r="CD376" s="19">
        <f>(V376+AH376+AT376+BF376+BR376)/(VLOOKUP($D376,[1]Plan1!$B:$E,4,0))</f>
        <v>0</v>
      </c>
      <c r="CE376" s="18"/>
      <c r="CF376" s="19">
        <f>ROUND((((VLOOKUP($D376,[1]Plan1!$B:$C,2,0)/25) * (VLOOKUP(CF$1,[2]Plan1!$A:$B,2,0))) * BT376),0)</f>
        <v>0</v>
      </c>
      <c r="CG376" s="20">
        <f>ROUND((((VLOOKUP($D376,[1]Plan1!$B:$C,2,0)/25) * (VLOOKUP(CG$1,[2]Plan1!$A:$B,2,0))) * BU376),0)</f>
        <v>0</v>
      </c>
      <c r="CH376" s="19">
        <f>ROUND((((VLOOKUP($D376,[1]Plan1!$B:$C,2,0)/25) * (VLOOKUP(CH$1,[2]Plan1!$A:$B,2,0))) * BV376),0)</f>
        <v>0</v>
      </c>
      <c r="CI376" s="20">
        <f>ROUND((((VLOOKUP($D376,[1]Plan1!$B:$C,2,0)/25) * (VLOOKUP(CI$1,[2]Plan1!$A:$B,2,0))) * BW376),0)</f>
        <v>0</v>
      </c>
      <c r="CJ376" s="19">
        <f>ROUND((((VLOOKUP($D376,[1]Plan1!$B:$C,2,0)/25) * (VLOOKUP(CJ$1,[2]Plan1!$A:$B,2,0))) * BX376),0)</f>
        <v>0</v>
      </c>
      <c r="CK376" s="20">
        <f>ROUND((((VLOOKUP($D376,[1]Plan1!$B:$C,2,0)/25) * (VLOOKUP(CK$1,[2]Plan1!$A:$B,2,0))) * BY376),0)</f>
        <v>0</v>
      </c>
      <c r="CL376" s="19">
        <f>ROUND((((VLOOKUP($D376,[1]Plan1!$B:$C,2,0)/25) * (VLOOKUP(CL$1,[2]Plan1!$A:$B,2,0))) * BZ376),0)</f>
        <v>0</v>
      </c>
      <c r="CM376" s="20">
        <f>ROUND((((VLOOKUP($D376,[1]Plan1!$B:$C,2,0)/25) * (VLOOKUP(CM$1,[2]Plan1!$A:$B,2,0))) * CA376),0)</f>
        <v>0</v>
      </c>
      <c r="CN376" s="19">
        <f>ROUND((((VLOOKUP($D376,[1]Plan1!$B:$C,2,0)/25) * (VLOOKUP(CN$1,[2]Plan1!$A:$B,2,0))) * CB376),0)</f>
        <v>0</v>
      </c>
      <c r="CO376" s="20">
        <f>ROUND((((VLOOKUP($D376,[1]Plan1!$B:$C,2,0)/25) * (VLOOKUP(CO$1,[2]Plan1!$A:$B,2,0))) * CC376),0)</f>
        <v>0</v>
      </c>
      <c r="CP376" s="19">
        <f>ROUND((((VLOOKUP($D376,[1]Plan1!$B:$C,2,0)/25) * (VLOOKUP(CP$1,[2]Plan1!$A:$B,2,0))) * CD376),0)</f>
        <v>0</v>
      </c>
      <c r="CQ376" s="18"/>
      <c r="CR376" s="20">
        <f t="shared" si="20"/>
        <v>0</v>
      </c>
      <c r="CS376" s="19">
        <f>VLOOKUP(D376,[1]Plan1!$B:$C,2,0)</f>
        <v>110</v>
      </c>
      <c r="CT376" s="17">
        <f t="shared" si="21"/>
        <v>-110</v>
      </c>
      <c r="CU376" s="21">
        <f t="shared" si="23"/>
        <v>0</v>
      </c>
      <c r="CV376" s="2"/>
      <c r="CW376" s="2"/>
      <c r="CX376" s="2"/>
      <c r="CY376" s="2"/>
    </row>
    <row r="377" spans="1:103" ht="18.75" hidden="1">
      <c r="A377" s="8" t="s">
        <v>19</v>
      </c>
      <c r="B377" s="15" t="s">
        <v>52</v>
      </c>
      <c r="C377" s="15" t="s">
        <v>21</v>
      </c>
      <c r="D377" s="16" t="s">
        <v>195</v>
      </c>
      <c r="E377" s="16" t="str">
        <f>VLOOKUP(D377,[1]Plan1!$B:$D,3,0)</f>
        <v>01/07/20 a 31/07/20</v>
      </c>
      <c r="F377" s="13">
        <v>52322</v>
      </c>
      <c r="G377" s="13">
        <v>10325</v>
      </c>
      <c r="H377" s="14" t="s">
        <v>68</v>
      </c>
      <c r="I377" s="17" t="str">
        <f t="shared" si="22"/>
        <v/>
      </c>
      <c r="J377" s="17">
        <f>VLOOKUP(D377,[1]Plan1!$B:$E,4,0)</f>
        <v>4</v>
      </c>
      <c r="K377" s="18"/>
      <c r="L377" s="10">
        <v>0</v>
      </c>
      <c r="M377" s="11">
        <v>0</v>
      </c>
      <c r="N377" s="10">
        <v>0</v>
      </c>
      <c r="O377" s="11">
        <v>0</v>
      </c>
      <c r="P377" s="10">
        <v>0</v>
      </c>
      <c r="Q377" s="11">
        <v>0</v>
      </c>
      <c r="R377" s="10">
        <v>0</v>
      </c>
      <c r="S377" s="11">
        <v>0</v>
      </c>
      <c r="T377" s="10">
        <v>0</v>
      </c>
      <c r="U377" s="11">
        <v>0</v>
      </c>
      <c r="V377" s="10">
        <v>0</v>
      </c>
      <c r="W377" s="12"/>
      <c r="X377" s="10">
        <v>0</v>
      </c>
      <c r="Y377" s="11">
        <v>0</v>
      </c>
      <c r="Z377" s="10">
        <v>0</v>
      </c>
      <c r="AA377" s="11">
        <v>0</v>
      </c>
      <c r="AB377" s="10">
        <v>0</v>
      </c>
      <c r="AC377" s="11">
        <v>0</v>
      </c>
      <c r="AD377" s="10">
        <v>0</v>
      </c>
      <c r="AE377" s="11">
        <v>0</v>
      </c>
      <c r="AF377" s="10">
        <v>0</v>
      </c>
      <c r="AG377" s="11">
        <v>0</v>
      </c>
      <c r="AH377" s="10">
        <v>0</v>
      </c>
      <c r="AI377" s="12"/>
      <c r="AJ377" s="10">
        <v>0</v>
      </c>
      <c r="AK377" s="11">
        <v>0</v>
      </c>
      <c r="AL377" s="10">
        <v>0</v>
      </c>
      <c r="AM377" s="11">
        <v>0</v>
      </c>
      <c r="AN377" s="10">
        <v>0</v>
      </c>
      <c r="AO377" s="11">
        <v>0</v>
      </c>
      <c r="AP377" s="10">
        <v>0</v>
      </c>
      <c r="AQ377" s="11">
        <v>0</v>
      </c>
      <c r="AR377" s="10">
        <v>0</v>
      </c>
      <c r="AS377" s="11">
        <v>0</v>
      </c>
      <c r="AT377" s="10">
        <v>0</v>
      </c>
      <c r="AU377" s="12"/>
      <c r="AV377" s="10">
        <v>0</v>
      </c>
      <c r="AW377" s="11">
        <v>0</v>
      </c>
      <c r="AX377" s="10">
        <v>0</v>
      </c>
      <c r="AY377" s="11">
        <v>0</v>
      </c>
      <c r="AZ377" s="10">
        <v>0</v>
      </c>
      <c r="BA377" s="11">
        <v>0</v>
      </c>
      <c r="BB377" s="10">
        <v>0</v>
      </c>
      <c r="BC377" s="11">
        <v>0</v>
      </c>
      <c r="BD377" s="10">
        <v>0</v>
      </c>
      <c r="BE377" s="11">
        <v>0</v>
      </c>
      <c r="BF377" s="10">
        <v>0</v>
      </c>
      <c r="BG377" s="12"/>
      <c r="BH377" s="10">
        <v>0</v>
      </c>
      <c r="BI377" s="11">
        <v>0</v>
      </c>
      <c r="BJ377" s="10">
        <v>0</v>
      </c>
      <c r="BK377" s="11">
        <v>0</v>
      </c>
      <c r="BL377" s="10">
        <v>0</v>
      </c>
      <c r="BM377" s="11">
        <v>0</v>
      </c>
      <c r="BN377" s="10">
        <v>0</v>
      </c>
      <c r="BO377" s="11">
        <v>0</v>
      </c>
      <c r="BP377" s="10">
        <v>0</v>
      </c>
      <c r="BQ377" s="11">
        <v>0</v>
      </c>
      <c r="BR377" s="10">
        <v>0</v>
      </c>
      <c r="BT377" s="19">
        <f>(L377+X377+AJ377+AV377+BH377)/(VLOOKUP($D377,[1]Plan1!$B:$E,4,0))</f>
        <v>0</v>
      </c>
      <c r="BU377" s="20">
        <f>(M377+Y377+AK377+AW377+BI377)/(VLOOKUP($D377,[1]Plan1!$B:$E,4,0))</f>
        <v>0</v>
      </c>
      <c r="BV377" s="19">
        <f>(N377+Z377+AL377+AX377+BJ377)/(VLOOKUP($D377,[1]Plan1!$B:$E,4,0))</f>
        <v>0</v>
      </c>
      <c r="BW377" s="20">
        <f>(O377+AA377+AM377+AY377+BK377)/(VLOOKUP($D377,[1]Plan1!$B:$E,4,0))</f>
        <v>0</v>
      </c>
      <c r="BX377" s="19">
        <f>(P377+AB377+AN377+AZ377+BL377)/(VLOOKUP($D377,[1]Plan1!$B:$E,4,0))</f>
        <v>0</v>
      </c>
      <c r="BY377" s="20">
        <f>(Q377+AC377+AO377+BA377+BM377)/(VLOOKUP($D377,[1]Plan1!$B:$E,4,0))</f>
        <v>0</v>
      </c>
      <c r="BZ377" s="19">
        <f>(R377+AD377+AP377+BB377+BN377)/(VLOOKUP($D377,[1]Plan1!$B:$E,4,0))</f>
        <v>0</v>
      </c>
      <c r="CA377" s="20">
        <f>(S377+AE377+AQ377+BC377+BO377)/(VLOOKUP($D377,[1]Plan1!$B:$E,4,0))</f>
        <v>0</v>
      </c>
      <c r="CB377" s="19">
        <f>(T377+AF377+AR377+BD377+BP377)/(VLOOKUP($D377,[1]Plan1!$B:$E,4,0))</f>
        <v>0</v>
      </c>
      <c r="CC377" s="20">
        <f>(U377+AG377+AS377+BE377+BQ377)/(VLOOKUP($D377,[1]Plan1!$B:$E,4,0))</f>
        <v>0</v>
      </c>
      <c r="CD377" s="19">
        <f>(V377+AH377+AT377+BF377+BR377)/(VLOOKUP($D377,[1]Plan1!$B:$E,4,0))</f>
        <v>0</v>
      </c>
      <c r="CE377" s="18"/>
      <c r="CF377" s="19">
        <f>ROUND((((VLOOKUP($D377,[1]Plan1!$B:$C,2,0)/25) * (VLOOKUP(CF$1,[2]Plan1!$A:$B,2,0))) * BT377),0)</f>
        <v>0</v>
      </c>
      <c r="CG377" s="20">
        <f>ROUND((((VLOOKUP($D377,[1]Plan1!$B:$C,2,0)/25) * (VLOOKUP(CG$1,[2]Plan1!$A:$B,2,0))) * BU377),0)</f>
        <v>0</v>
      </c>
      <c r="CH377" s="19">
        <f>ROUND((((VLOOKUP($D377,[1]Plan1!$B:$C,2,0)/25) * (VLOOKUP(CH$1,[2]Plan1!$A:$B,2,0))) * BV377),0)</f>
        <v>0</v>
      </c>
      <c r="CI377" s="20">
        <f>ROUND((((VLOOKUP($D377,[1]Plan1!$B:$C,2,0)/25) * (VLOOKUP(CI$1,[2]Plan1!$A:$B,2,0))) * BW377),0)</f>
        <v>0</v>
      </c>
      <c r="CJ377" s="19">
        <f>ROUND((((VLOOKUP($D377,[1]Plan1!$B:$C,2,0)/25) * (VLOOKUP(CJ$1,[2]Plan1!$A:$B,2,0))) * BX377),0)</f>
        <v>0</v>
      </c>
      <c r="CK377" s="20">
        <f>ROUND((((VLOOKUP($D377,[1]Plan1!$B:$C,2,0)/25) * (VLOOKUP(CK$1,[2]Plan1!$A:$B,2,0))) * BY377),0)</f>
        <v>0</v>
      </c>
      <c r="CL377" s="19">
        <f>ROUND((((VLOOKUP($D377,[1]Plan1!$B:$C,2,0)/25) * (VLOOKUP(CL$1,[2]Plan1!$A:$B,2,0))) * BZ377),0)</f>
        <v>0</v>
      </c>
      <c r="CM377" s="20">
        <f>ROUND((((VLOOKUP($D377,[1]Plan1!$B:$C,2,0)/25) * (VLOOKUP(CM$1,[2]Plan1!$A:$B,2,0))) * CA377),0)</f>
        <v>0</v>
      </c>
      <c r="CN377" s="19">
        <f>ROUND((((VLOOKUP($D377,[1]Plan1!$B:$C,2,0)/25) * (VLOOKUP(CN$1,[2]Plan1!$A:$B,2,0))) * CB377),0)</f>
        <v>0</v>
      </c>
      <c r="CO377" s="20">
        <f>ROUND((((VLOOKUP($D377,[1]Plan1!$B:$C,2,0)/25) * (VLOOKUP(CO$1,[2]Plan1!$A:$B,2,0))) * CC377),0)</f>
        <v>0</v>
      </c>
      <c r="CP377" s="19">
        <f>ROUND((((VLOOKUP($D377,[1]Plan1!$B:$C,2,0)/25) * (VLOOKUP(CP$1,[2]Plan1!$A:$B,2,0))) * CD377),0)</f>
        <v>0</v>
      </c>
      <c r="CQ377" s="18"/>
      <c r="CR377" s="20">
        <f t="shared" si="20"/>
        <v>0</v>
      </c>
      <c r="CS377" s="19">
        <f>VLOOKUP(D377,[1]Plan1!$B:$C,2,0)</f>
        <v>110</v>
      </c>
      <c r="CT377" s="17">
        <f t="shared" si="21"/>
        <v>-110</v>
      </c>
      <c r="CU377" s="21">
        <f t="shared" si="23"/>
        <v>0</v>
      </c>
      <c r="CV377" s="2"/>
      <c r="CW377" s="2"/>
      <c r="CX377" s="2"/>
      <c r="CY377" s="2"/>
    </row>
    <row r="378" spans="1:103" ht="18.75" hidden="1">
      <c r="A378" s="8" t="s">
        <v>19</v>
      </c>
      <c r="B378" s="15" t="s">
        <v>52</v>
      </c>
      <c r="C378" s="15" t="s">
        <v>21</v>
      </c>
      <c r="D378" s="16" t="s">
        <v>195</v>
      </c>
      <c r="E378" s="16" t="str">
        <f>VLOOKUP(D378,[1]Plan1!$B:$D,3,0)</f>
        <v>01/07/20 a 31/07/20</v>
      </c>
      <c r="F378" s="13">
        <v>62227</v>
      </c>
      <c r="G378" s="13">
        <v>11494</v>
      </c>
      <c r="H378" s="14" t="s">
        <v>69</v>
      </c>
      <c r="I378" s="17" t="str">
        <f t="shared" si="22"/>
        <v/>
      </c>
      <c r="J378" s="17">
        <f>VLOOKUP(D378,[1]Plan1!$B:$E,4,0)</f>
        <v>4</v>
      </c>
      <c r="K378" s="18"/>
      <c r="L378" s="10">
        <v>0</v>
      </c>
      <c r="M378" s="11">
        <v>0</v>
      </c>
      <c r="N378" s="10">
        <v>0</v>
      </c>
      <c r="O378" s="11">
        <v>0</v>
      </c>
      <c r="P378" s="10">
        <v>0</v>
      </c>
      <c r="Q378" s="11">
        <v>0</v>
      </c>
      <c r="R378" s="10">
        <v>0</v>
      </c>
      <c r="S378" s="11">
        <v>0</v>
      </c>
      <c r="T378" s="10">
        <v>0</v>
      </c>
      <c r="U378" s="11">
        <v>0</v>
      </c>
      <c r="V378" s="10">
        <v>0</v>
      </c>
      <c r="W378" s="12"/>
      <c r="X378" s="10">
        <v>0</v>
      </c>
      <c r="Y378" s="11">
        <v>0</v>
      </c>
      <c r="Z378" s="10">
        <v>0</v>
      </c>
      <c r="AA378" s="11">
        <v>0</v>
      </c>
      <c r="AB378" s="10">
        <v>0</v>
      </c>
      <c r="AC378" s="11">
        <v>0</v>
      </c>
      <c r="AD378" s="10">
        <v>0</v>
      </c>
      <c r="AE378" s="11">
        <v>0</v>
      </c>
      <c r="AF378" s="10">
        <v>0</v>
      </c>
      <c r="AG378" s="11">
        <v>0</v>
      </c>
      <c r="AH378" s="10">
        <v>0</v>
      </c>
      <c r="AI378" s="12"/>
      <c r="AJ378" s="10">
        <v>0</v>
      </c>
      <c r="AK378" s="11">
        <v>0</v>
      </c>
      <c r="AL378" s="10">
        <v>0</v>
      </c>
      <c r="AM378" s="11">
        <v>0</v>
      </c>
      <c r="AN378" s="10">
        <v>0</v>
      </c>
      <c r="AO378" s="11">
        <v>0</v>
      </c>
      <c r="AP378" s="10">
        <v>0</v>
      </c>
      <c r="AQ378" s="11">
        <v>0</v>
      </c>
      <c r="AR378" s="10">
        <v>0</v>
      </c>
      <c r="AS378" s="11">
        <v>0</v>
      </c>
      <c r="AT378" s="10">
        <v>0</v>
      </c>
      <c r="AU378" s="12"/>
      <c r="AV378" s="10">
        <v>0</v>
      </c>
      <c r="AW378" s="11">
        <v>0</v>
      </c>
      <c r="AX378" s="10">
        <v>0</v>
      </c>
      <c r="AY378" s="11">
        <v>0</v>
      </c>
      <c r="AZ378" s="10">
        <v>0</v>
      </c>
      <c r="BA378" s="11">
        <v>0</v>
      </c>
      <c r="BB378" s="10">
        <v>0</v>
      </c>
      <c r="BC378" s="11">
        <v>0</v>
      </c>
      <c r="BD378" s="10">
        <v>0</v>
      </c>
      <c r="BE378" s="11">
        <v>0</v>
      </c>
      <c r="BF378" s="10">
        <v>0</v>
      </c>
      <c r="BG378" s="12"/>
      <c r="BH378" s="10">
        <v>0</v>
      </c>
      <c r="BI378" s="11">
        <v>0</v>
      </c>
      <c r="BJ378" s="10">
        <v>0</v>
      </c>
      <c r="BK378" s="11">
        <v>0</v>
      </c>
      <c r="BL378" s="10">
        <v>0</v>
      </c>
      <c r="BM378" s="11">
        <v>0</v>
      </c>
      <c r="BN378" s="10">
        <v>0</v>
      </c>
      <c r="BO378" s="11">
        <v>0</v>
      </c>
      <c r="BP378" s="10">
        <v>0</v>
      </c>
      <c r="BQ378" s="11">
        <v>0</v>
      </c>
      <c r="BR378" s="10">
        <v>0</v>
      </c>
      <c r="BT378" s="19">
        <f>(L378+X378+AJ378+AV378+BH378)/(VLOOKUP($D378,[1]Plan1!$B:$E,4,0))</f>
        <v>0</v>
      </c>
      <c r="BU378" s="20">
        <f>(M378+Y378+AK378+AW378+BI378)/(VLOOKUP($D378,[1]Plan1!$B:$E,4,0))</f>
        <v>0</v>
      </c>
      <c r="BV378" s="19">
        <f>(N378+Z378+AL378+AX378+BJ378)/(VLOOKUP($D378,[1]Plan1!$B:$E,4,0))</f>
        <v>0</v>
      </c>
      <c r="BW378" s="20">
        <f>(O378+AA378+AM378+AY378+BK378)/(VLOOKUP($D378,[1]Plan1!$B:$E,4,0))</f>
        <v>0</v>
      </c>
      <c r="BX378" s="19">
        <f>(P378+AB378+AN378+AZ378+BL378)/(VLOOKUP($D378,[1]Plan1!$B:$E,4,0))</f>
        <v>0</v>
      </c>
      <c r="BY378" s="20">
        <f>(Q378+AC378+AO378+BA378+BM378)/(VLOOKUP($D378,[1]Plan1!$B:$E,4,0))</f>
        <v>0</v>
      </c>
      <c r="BZ378" s="19">
        <f>(R378+AD378+AP378+BB378+BN378)/(VLOOKUP($D378,[1]Plan1!$B:$E,4,0))</f>
        <v>0</v>
      </c>
      <c r="CA378" s="20">
        <f>(S378+AE378+AQ378+BC378+BO378)/(VLOOKUP($D378,[1]Plan1!$B:$E,4,0))</f>
        <v>0</v>
      </c>
      <c r="CB378" s="19">
        <f>(T378+AF378+AR378+BD378+BP378)/(VLOOKUP($D378,[1]Plan1!$B:$E,4,0))</f>
        <v>0</v>
      </c>
      <c r="CC378" s="20">
        <f>(U378+AG378+AS378+BE378+BQ378)/(VLOOKUP($D378,[1]Plan1!$B:$E,4,0))</f>
        <v>0</v>
      </c>
      <c r="CD378" s="19">
        <f>(V378+AH378+AT378+BF378+BR378)/(VLOOKUP($D378,[1]Plan1!$B:$E,4,0))</f>
        <v>0</v>
      </c>
      <c r="CE378" s="18"/>
      <c r="CF378" s="19">
        <f>ROUND((((VLOOKUP($D378,[1]Plan1!$B:$C,2,0)/25) * (VLOOKUP(CF$1,[2]Plan1!$A:$B,2,0))) * BT378),0)</f>
        <v>0</v>
      </c>
      <c r="CG378" s="20">
        <f>ROUND((((VLOOKUP($D378,[1]Plan1!$B:$C,2,0)/25) * (VLOOKUP(CG$1,[2]Plan1!$A:$B,2,0))) * BU378),0)</f>
        <v>0</v>
      </c>
      <c r="CH378" s="19">
        <f>ROUND((((VLOOKUP($D378,[1]Plan1!$B:$C,2,0)/25) * (VLOOKUP(CH$1,[2]Plan1!$A:$B,2,0))) * BV378),0)</f>
        <v>0</v>
      </c>
      <c r="CI378" s="20">
        <f>ROUND((((VLOOKUP($D378,[1]Plan1!$B:$C,2,0)/25) * (VLOOKUP(CI$1,[2]Plan1!$A:$B,2,0))) * BW378),0)</f>
        <v>0</v>
      </c>
      <c r="CJ378" s="19">
        <f>ROUND((((VLOOKUP($D378,[1]Plan1!$B:$C,2,0)/25) * (VLOOKUP(CJ$1,[2]Plan1!$A:$B,2,0))) * BX378),0)</f>
        <v>0</v>
      </c>
      <c r="CK378" s="20">
        <f>ROUND((((VLOOKUP($D378,[1]Plan1!$B:$C,2,0)/25) * (VLOOKUP(CK$1,[2]Plan1!$A:$B,2,0))) * BY378),0)</f>
        <v>0</v>
      </c>
      <c r="CL378" s="19">
        <f>ROUND((((VLOOKUP($D378,[1]Plan1!$B:$C,2,0)/25) * (VLOOKUP(CL$1,[2]Plan1!$A:$B,2,0))) * BZ378),0)</f>
        <v>0</v>
      </c>
      <c r="CM378" s="20">
        <f>ROUND((((VLOOKUP($D378,[1]Plan1!$B:$C,2,0)/25) * (VLOOKUP(CM$1,[2]Plan1!$A:$B,2,0))) * CA378),0)</f>
        <v>0</v>
      </c>
      <c r="CN378" s="19">
        <f>ROUND((((VLOOKUP($D378,[1]Plan1!$B:$C,2,0)/25) * (VLOOKUP(CN$1,[2]Plan1!$A:$B,2,0))) * CB378),0)</f>
        <v>0</v>
      </c>
      <c r="CO378" s="20">
        <f>ROUND((((VLOOKUP($D378,[1]Plan1!$B:$C,2,0)/25) * (VLOOKUP(CO$1,[2]Plan1!$A:$B,2,0))) * CC378),0)</f>
        <v>0</v>
      </c>
      <c r="CP378" s="19">
        <f>ROUND((((VLOOKUP($D378,[1]Plan1!$B:$C,2,0)/25) * (VLOOKUP(CP$1,[2]Plan1!$A:$B,2,0))) * CD378),0)</f>
        <v>0</v>
      </c>
      <c r="CQ378" s="18"/>
      <c r="CR378" s="20">
        <f t="shared" si="20"/>
        <v>0</v>
      </c>
      <c r="CS378" s="19">
        <f>VLOOKUP(D378,[1]Plan1!$B:$C,2,0)</f>
        <v>110</v>
      </c>
      <c r="CT378" s="17">
        <f t="shared" si="21"/>
        <v>-110</v>
      </c>
      <c r="CU378" s="21">
        <f t="shared" si="23"/>
        <v>0</v>
      </c>
      <c r="CV378" s="2"/>
      <c r="CW378" s="2"/>
      <c r="CX378" s="2"/>
      <c r="CY378" s="2"/>
    </row>
    <row r="379" spans="1:103" ht="18.75" hidden="1">
      <c r="A379" s="8" t="s">
        <v>19</v>
      </c>
      <c r="B379" s="15" t="s">
        <v>52</v>
      </c>
      <c r="C379" s="15" t="s">
        <v>21</v>
      </c>
      <c r="D379" s="16" t="s">
        <v>195</v>
      </c>
      <c r="E379" s="16" t="str">
        <f>VLOOKUP(D379,[1]Plan1!$B:$D,3,0)</f>
        <v>01/07/20 a 31/07/20</v>
      </c>
      <c r="F379" s="13">
        <v>17826</v>
      </c>
      <c r="G379" s="13">
        <v>7961</v>
      </c>
      <c r="H379" s="14" t="s">
        <v>70</v>
      </c>
      <c r="I379" s="17" t="str">
        <f t="shared" si="22"/>
        <v/>
      </c>
      <c r="J379" s="17">
        <f>VLOOKUP(D379,[1]Plan1!$B:$E,4,0)</f>
        <v>4</v>
      </c>
      <c r="K379" s="18"/>
      <c r="L379" s="10">
        <v>0</v>
      </c>
      <c r="M379" s="11">
        <v>0</v>
      </c>
      <c r="N379" s="10">
        <v>0</v>
      </c>
      <c r="O379" s="11">
        <v>0</v>
      </c>
      <c r="P379" s="10">
        <v>0</v>
      </c>
      <c r="Q379" s="11">
        <v>0</v>
      </c>
      <c r="R379" s="10">
        <v>0</v>
      </c>
      <c r="S379" s="11">
        <v>0</v>
      </c>
      <c r="T379" s="10">
        <v>0</v>
      </c>
      <c r="U379" s="11">
        <v>0</v>
      </c>
      <c r="V379" s="10">
        <v>0</v>
      </c>
      <c r="W379" s="12"/>
      <c r="X379" s="10">
        <v>0</v>
      </c>
      <c r="Y379" s="11">
        <v>0</v>
      </c>
      <c r="Z379" s="10">
        <v>0</v>
      </c>
      <c r="AA379" s="11">
        <v>0</v>
      </c>
      <c r="AB379" s="10">
        <v>0</v>
      </c>
      <c r="AC379" s="11">
        <v>0</v>
      </c>
      <c r="AD379" s="10">
        <v>0</v>
      </c>
      <c r="AE379" s="11">
        <v>0</v>
      </c>
      <c r="AF379" s="10">
        <v>0</v>
      </c>
      <c r="AG379" s="11">
        <v>0</v>
      </c>
      <c r="AH379" s="10">
        <v>0</v>
      </c>
      <c r="AI379" s="12"/>
      <c r="AJ379" s="10">
        <v>0</v>
      </c>
      <c r="AK379" s="11">
        <v>0</v>
      </c>
      <c r="AL379" s="10">
        <v>0</v>
      </c>
      <c r="AM379" s="11">
        <v>0</v>
      </c>
      <c r="AN379" s="10">
        <v>0</v>
      </c>
      <c r="AO379" s="11">
        <v>0</v>
      </c>
      <c r="AP379" s="10">
        <v>0</v>
      </c>
      <c r="AQ379" s="11">
        <v>0</v>
      </c>
      <c r="AR379" s="10">
        <v>0</v>
      </c>
      <c r="AS379" s="11">
        <v>0</v>
      </c>
      <c r="AT379" s="10">
        <v>0</v>
      </c>
      <c r="AU379" s="12"/>
      <c r="AV379" s="10">
        <v>0</v>
      </c>
      <c r="AW379" s="11">
        <v>0</v>
      </c>
      <c r="AX379" s="10">
        <v>0</v>
      </c>
      <c r="AY379" s="11">
        <v>0</v>
      </c>
      <c r="AZ379" s="10">
        <v>0</v>
      </c>
      <c r="BA379" s="11">
        <v>0</v>
      </c>
      <c r="BB379" s="10">
        <v>0</v>
      </c>
      <c r="BC379" s="11">
        <v>0</v>
      </c>
      <c r="BD379" s="10">
        <v>0</v>
      </c>
      <c r="BE379" s="11">
        <v>0</v>
      </c>
      <c r="BF379" s="10">
        <v>0</v>
      </c>
      <c r="BG379" s="12"/>
      <c r="BH379" s="10">
        <v>0</v>
      </c>
      <c r="BI379" s="11">
        <v>0</v>
      </c>
      <c r="BJ379" s="10">
        <v>0</v>
      </c>
      <c r="BK379" s="11">
        <v>0</v>
      </c>
      <c r="BL379" s="10">
        <v>0</v>
      </c>
      <c r="BM379" s="11">
        <v>0</v>
      </c>
      <c r="BN379" s="10">
        <v>0</v>
      </c>
      <c r="BO379" s="11">
        <v>0</v>
      </c>
      <c r="BP379" s="10">
        <v>0</v>
      </c>
      <c r="BQ379" s="11">
        <v>0</v>
      </c>
      <c r="BR379" s="10">
        <v>0</v>
      </c>
      <c r="BT379" s="19">
        <f>(L379+X379+AJ379+AV379+BH379)/(VLOOKUP($D379,[1]Plan1!$B:$E,4,0))</f>
        <v>0</v>
      </c>
      <c r="BU379" s="20">
        <f>(M379+Y379+AK379+AW379+BI379)/(VLOOKUP($D379,[1]Plan1!$B:$E,4,0))</f>
        <v>0</v>
      </c>
      <c r="BV379" s="19">
        <f>(N379+Z379+AL379+AX379+BJ379)/(VLOOKUP($D379,[1]Plan1!$B:$E,4,0))</f>
        <v>0</v>
      </c>
      <c r="BW379" s="20">
        <f>(O379+AA379+AM379+AY379+BK379)/(VLOOKUP($D379,[1]Plan1!$B:$E,4,0))</f>
        <v>0</v>
      </c>
      <c r="BX379" s="19">
        <f>(P379+AB379+AN379+AZ379+BL379)/(VLOOKUP($D379,[1]Plan1!$B:$E,4,0))</f>
        <v>0</v>
      </c>
      <c r="BY379" s="20">
        <f>(Q379+AC379+AO379+BA379+BM379)/(VLOOKUP($D379,[1]Plan1!$B:$E,4,0))</f>
        <v>0</v>
      </c>
      <c r="BZ379" s="19">
        <f>(R379+AD379+AP379+BB379+BN379)/(VLOOKUP($D379,[1]Plan1!$B:$E,4,0))</f>
        <v>0</v>
      </c>
      <c r="CA379" s="20">
        <f>(S379+AE379+AQ379+BC379+BO379)/(VLOOKUP($D379,[1]Plan1!$B:$E,4,0))</f>
        <v>0</v>
      </c>
      <c r="CB379" s="19">
        <f>(T379+AF379+AR379+BD379+BP379)/(VLOOKUP($D379,[1]Plan1!$B:$E,4,0))</f>
        <v>0</v>
      </c>
      <c r="CC379" s="20">
        <f>(U379+AG379+AS379+BE379+BQ379)/(VLOOKUP($D379,[1]Plan1!$B:$E,4,0))</f>
        <v>0</v>
      </c>
      <c r="CD379" s="19">
        <f>(V379+AH379+AT379+BF379+BR379)/(VLOOKUP($D379,[1]Plan1!$B:$E,4,0))</f>
        <v>0</v>
      </c>
      <c r="CE379" s="18"/>
      <c r="CF379" s="19">
        <f>ROUND((((VLOOKUP($D379,[1]Plan1!$B:$C,2,0)/25) * (VLOOKUP(CF$1,[2]Plan1!$A:$B,2,0))) * BT379),0)</f>
        <v>0</v>
      </c>
      <c r="CG379" s="20">
        <f>ROUND((((VLOOKUP($D379,[1]Plan1!$B:$C,2,0)/25) * (VLOOKUP(CG$1,[2]Plan1!$A:$B,2,0))) * BU379),0)</f>
        <v>0</v>
      </c>
      <c r="CH379" s="19">
        <f>ROUND((((VLOOKUP($D379,[1]Plan1!$B:$C,2,0)/25) * (VLOOKUP(CH$1,[2]Plan1!$A:$B,2,0))) * BV379),0)</f>
        <v>0</v>
      </c>
      <c r="CI379" s="20">
        <f>ROUND((((VLOOKUP($D379,[1]Plan1!$B:$C,2,0)/25) * (VLOOKUP(CI$1,[2]Plan1!$A:$B,2,0))) * BW379),0)</f>
        <v>0</v>
      </c>
      <c r="CJ379" s="19">
        <f>ROUND((((VLOOKUP($D379,[1]Plan1!$B:$C,2,0)/25) * (VLOOKUP(CJ$1,[2]Plan1!$A:$B,2,0))) * BX379),0)</f>
        <v>0</v>
      </c>
      <c r="CK379" s="20">
        <f>ROUND((((VLOOKUP($D379,[1]Plan1!$B:$C,2,0)/25) * (VLOOKUP(CK$1,[2]Plan1!$A:$B,2,0))) * BY379),0)</f>
        <v>0</v>
      </c>
      <c r="CL379" s="19">
        <f>ROUND((((VLOOKUP($D379,[1]Plan1!$B:$C,2,0)/25) * (VLOOKUP(CL$1,[2]Plan1!$A:$B,2,0))) * BZ379),0)</f>
        <v>0</v>
      </c>
      <c r="CM379" s="20">
        <f>ROUND((((VLOOKUP($D379,[1]Plan1!$B:$C,2,0)/25) * (VLOOKUP(CM$1,[2]Plan1!$A:$B,2,0))) * CA379),0)</f>
        <v>0</v>
      </c>
      <c r="CN379" s="19">
        <f>ROUND((((VLOOKUP($D379,[1]Plan1!$B:$C,2,0)/25) * (VLOOKUP(CN$1,[2]Plan1!$A:$B,2,0))) * CB379),0)</f>
        <v>0</v>
      </c>
      <c r="CO379" s="20">
        <f>ROUND((((VLOOKUP($D379,[1]Plan1!$B:$C,2,0)/25) * (VLOOKUP(CO$1,[2]Plan1!$A:$B,2,0))) * CC379),0)</f>
        <v>0</v>
      </c>
      <c r="CP379" s="19">
        <f>ROUND((((VLOOKUP($D379,[1]Plan1!$B:$C,2,0)/25) * (VLOOKUP(CP$1,[2]Plan1!$A:$B,2,0))) * CD379),0)</f>
        <v>0</v>
      </c>
      <c r="CQ379" s="18"/>
      <c r="CR379" s="20">
        <f t="shared" si="20"/>
        <v>0</v>
      </c>
      <c r="CS379" s="19">
        <f>VLOOKUP(D379,[1]Plan1!$B:$C,2,0)</f>
        <v>110</v>
      </c>
      <c r="CT379" s="17">
        <f t="shared" si="21"/>
        <v>-110</v>
      </c>
      <c r="CU379" s="21">
        <f t="shared" si="23"/>
        <v>0</v>
      </c>
      <c r="CV379" s="2"/>
      <c r="CW379" s="2"/>
      <c r="CX379" s="2"/>
      <c r="CY379" s="2"/>
    </row>
    <row r="380" spans="1:103" ht="18.75" hidden="1">
      <c r="A380" s="8" t="s">
        <v>19</v>
      </c>
      <c r="B380" s="15" t="s">
        <v>52</v>
      </c>
      <c r="C380" s="15" t="s">
        <v>21</v>
      </c>
      <c r="D380" s="16" t="s">
        <v>195</v>
      </c>
      <c r="E380" s="16" t="str">
        <f>VLOOKUP(D380,[1]Plan1!$B:$D,3,0)</f>
        <v>01/07/20 a 31/07/20</v>
      </c>
      <c r="F380" s="13">
        <v>32000</v>
      </c>
      <c r="G380" s="13">
        <v>10142</v>
      </c>
      <c r="H380" s="14" t="s">
        <v>71</v>
      </c>
      <c r="I380" s="17" t="str">
        <f t="shared" si="22"/>
        <v/>
      </c>
      <c r="J380" s="17">
        <f>VLOOKUP(D380,[1]Plan1!$B:$E,4,0)</f>
        <v>4</v>
      </c>
      <c r="K380" s="18"/>
      <c r="L380" s="10">
        <v>0</v>
      </c>
      <c r="M380" s="11">
        <v>0</v>
      </c>
      <c r="N380" s="10">
        <v>0</v>
      </c>
      <c r="O380" s="11">
        <v>0</v>
      </c>
      <c r="P380" s="10">
        <v>0</v>
      </c>
      <c r="Q380" s="11">
        <v>0</v>
      </c>
      <c r="R380" s="10">
        <v>0</v>
      </c>
      <c r="S380" s="11">
        <v>0</v>
      </c>
      <c r="T380" s="10">
        <v>0</v>
      </c>
      <c r="U380" s="11">
        <v>0</v>
      </c>
      <c r="V380" s="10">
        <v>0</v>
      </c>
      <c r="W380" s="12"/>
      <c r="X380" s="10">
        <v>0</v>
      </c>
      <c r="Y380" s="11">
        <v>0</v>
      </c>
      <c r="Z380" s="10">
        <v>0</v>
      </c>
      <c r="AA380" s="11">
        <v>0</v>
      </c>
      <c r="AB380" s="10">
        <v>0</v>
      </c>
      <c r="AC380" s="11">
        <v>0</v>
      </c>
      <c r="AD380" s="10">
        <v>0</v>
      </c>
      <c r="AE380" s="11">
        <v>0</v>
      </c>
      <c r="AF380" s="10">
        <v>0</v>
      </c>
      <c r="AG380" s="11">
        <v>0</v>
      </c>
      <c r="AH380" s="10">
        <v>0</v>
      </c>
      <c r="AI380" s="12"/>
      <c r="AJ380" s="10">
        <v>0</v>
      </c>
      <c r="AK380" s="11">
        <v>0</v>
      </c>
      <c r="AL380" s="10">
        <v>0</v>
      </c>
      <c r="AM380" s="11">
        <v>0</v>
      </c>
      <c r="AN380" s="10">
        <v>0</v>
      </c>
      <c r="AO380" s="11">
        <v>0</v>
      </c>
      <c r="AP380" s="10">
        <v>0</v>
      </c>
      <c r="AQ380" s="11">
        <v>0</v>
      </c>
      <c r="AR380" s="10">
        <v>0</v>
      </c>
      <c r="AS380" s="11">
        <v>0</v>
      </c>
      <c r="AT380" s="10">
        <v>0</v>
      </c>
      <c r="AU380" s="12"/>
      <c r="AV380" s="10">
        <v>0</v>
      </c>
      <c r="AW380" s="11">
        <v>0</v>
      </c>
      <c r="AX380" s="10">
        <v>0</v>
      </c>
      <c r="AY380" s="11">
        <v>0</v>
      </c>
      <c r="AZ380" s="10">
        <v>0</v>
      </c>
      <c r="BA380" s="11">
        <v>0</v>
      </c>
      <c r="BB380" s="10">
        <v>0</v>
      </c>
      <c r="BC380" s="11">
        <v>0</v>
      </c>
      <c r="BD380" s="10">
        <v>0</v>
      </c>
      <c r="BE380" s="11">
        <v>0</v>
      </c>
      <c r="BF380" s="10">
        <v>0</v>
      </c>
      <c r="BG380" s="12"/>
      <c r="BH380" s="10">
        <v>0</v>
      </c>
      <c r="BI380" s="11">
        <v>0</v>
      </c>
      <c r="BJ380" s="10">
        <v>0</v>
      </c>
      <c r="BK380" s="11">
        <v>0</v>
      </c>
      <c r="BL380" s="10">
        <v>0</v>
      </c>
      <c r="BM380" s="11">
        <v>0</v>
      </c>
      <c r="BN380" s="10">
        <v>0</v>
      </c>
      <c r="BO380" s="11">
        <v>0</v>
      </c>
      <c r="BP380" s="10">
        <v>0</v>
      </c>
      <c r="BQ380" s="11">
        <v>0</v>
      </c>
      <c r="BR380" s="10">
        <v>0</v>
      </c>
      <c r="BT380" s="19">
        <f>(L380+X380+AJ380+AV380+BH380)/(VLOOKUP($D380,[1]Plan1!$B:$E,4,0))</f>
        <v>0</v>
      </c>
      <c r="BU380" s="20">
        <f>(M380+Y380+AK380+AW380+BI380)/(VLOOKUP($D380,[1]Plan1!$B:$E,4,0))</f>
        <v>0</v>
      </c>
      <c r="BV380" s="19">
        <f>(N380+Z380+AL380+AX380+BJ380)/(VLOOKUP($D380,[1]Plan1!$B:$E,4,0))</f>
        <v>0</v>
      </c>
      <c r="BW380" s="20">
        <f>(O380+AA380+AM380+AY380+BK380)/(VLOOKUP($D380,[1]Plan1!$B:$E,4,0))</f>
        <v>0</v>
      </c>
      <c r="BX380" s="19">
        <f>(P380+AB380+AN380+AZ380+BL380)/(VLOOKUP($D380,[1]Plan1!$B:$E,4,0))</f>
        <v>0</v>
      </c>
      <c r="BY380" s="20">
        <f>(Q380+AC380+AO380+BA380+BM380)/(VLOOKUP($D380,[1]Plan1!$B:$E,4,0))</f>
        <v>0</v>
      </c>
      <c r="BZ380" s="19">
        <f>(R380+AD380+AP380+BB380+BN380)/(VLOOKUP($D380,[1]Plan1!$B:$E,4,0))</f>
        <v>0</v>
      </c>
      <c r="CA380" s="20">
        <f>(S380+AE380+AQ380+BC380+BO380)/(VLOOKUP($D380,[1]Plan1!$B:$E,4,0))</f>
        <v>0</v>
      </c>
      <c r="CB380" s="19">
        <f>(T380+AF380+AR380+BD380+BP380)/(VLOOKUP($D380,[1]Plan1!$B:$E,4,0))</f>
        <v>0</v>
      </c>
      <c r="CC380" s="20">
        <f>(U380+AG380+AS380+BE380+BQ380)/(VLOOKUP($D380,[1]Plan1!$B:$E,4,0))</f>
        <v>0</v>
      </c>
      <c r="CD380" s="19">
        <f>(V380+AH380+AT380+BF380+BR380)/(VLOOKUP($D380,[1]Plan1!$B:$E,4,0))</f>
        <v>0</v>
      </c>
      <c r="CE380" s="18"/>
      <c r="CF380" s="19">
        <f>ROUND((((VLOOKUP($D380,[1]Plan1!$B:$C,2,0)/25) * (VLOOKUP(CF$1,[2]Plan1!$A:$B,2,0))) * BT380),0)</f>
        <v>0</v>
      </c>
      <c r="CG380" s="20">
        <f>ROUND((((VLOOKUP($D380,[1]Plan1!$B:$C,2,0)/25) * (VLOOKUP(CG$1,[2]Plan1!$A:$B,2,0))) * BU380),0)</f>
        <v>0</v>
      </c>
      <c r="CH380" s="19">
        <f>ROUND((((VLOOKUP($D380,[1]Plan1!$B:$C,2,0)/25) * (VLOOKUP(CH$1,[2]Plan1!$A:$B,2,0))) * BV380),0)</f>
        <v>0</v>
      </c>
      <c r="CI380" s="20">
        <f>ROUND((((VLOOKUP($D380,[1]Plan1!$B:$C,2,0)/25) * (VLOOKUP(CI$1,[2]Plan1!$A:$B,2,0))) * BW380),0)</f>
        <v>0</v>
      </c>
      <c r="CJ380" s="19">
        <f>ROUND((((VLOOKUP($D380,[1]Plan1!$B:$C,2,0)/25) * (VLOOKUP(CJ$1,[2]Plan1!$A:$B,2,0))) * BX380),0)</f>
        <v>0</v>
      </c>
      <c r="CK380" s="20">
        <f>ROUND((((VLOOKUP($D380,[1]Plan1!$B:$C,2,0)/25) * (VLOOKUP(CK$1,[2]Plan1!$A:$B,2,0))) * BY380),0)</f>
        <v>0</v>
      </c>
      <c r="CL380" s="19">
        <f>ROUND((((VLOOKUP($D380,[1]Plan1!$B:$C,2,0)/25) * (VLOOKUP(CL$1,[2]Plan1!$A:$B,2,0))) * BZ380),0)</f>
        <v>0</v>
      </c>
      <c r="CM380" s="20">
        <f>ROUND((((VLOOKUP($D380,[1]Plan1!$B:$C,2,0)/25) * (VLOOKUP(CM$1,[2]Plan1!$A:$B,2,0))) * CA380),0)</f>
        <v>0</v>
      </c>
      <c r="CN380" s="19">
        <f>ROUND((((VLOOKUP($D380,[1]Plan1!$B:$C,2,0)/25) * (VLOOKUP(CN$1,[2]Plan1!$A:$B,2,0))) * CB380),0)</f>
        <v>0</v>
      </c>
      <c r="CO380" s="20">
        <f>ROUND((((VLOOKUP($D380,[1]Plan1!$B:$C,2,0)/25) * (VLOOKUP(CO$1,[2]Plan1!$A:$B,2,0))) * CC380),0)</f>
        <v>0</v>
      </c>
      <c r="CP380" s="19">
        <f>ROUND((((VLOOKUP($D380,[1]Plan1!$B:$C,2,0)/25) * (VLOOKUP(CP$1,[2]Plan1!$A:$B,2,0))) * CD380),0)</f>
        <v>0</v>
      </c>
      <c r="CQ380" s="18"/>
      <c r="CR380" s="20">
        <f t="shared" si="20"/>
        <v>0</v>
      </c>
      <c r="CS380" s="19">
        <f>VLOOKUP(D380,[1]Plan1!$B:$C,2,0)</f>
        <v>110</v>
      </c>
      <c r="CT380" s="17">
        <f t="shared" si="21"/>
        <v>-110</v>
      </c>
      <c r="CU380" s="21">
        <f t="shared" si="23"/>
        <v>0</v>
      </c>
      <c r="CV380" s="2"/>
      <c r="CW380" s="2"/>
      <c r="CX380" s="2"/>
      <c r="CY380" s="2"/>
    </row>
    <row r="381" spans="1:103" ht="18.75" hidden="1">
      <c r="A381" s="8" t="s">
        <v>19</v>
      </c>
      <c r="B381" s="15" t="s">
        <v>52</v>
      </c>
      <c r="C381" s="15" t="s">
        <v>21</v>
      </c>
      <c r="D381" s="16" t="s">
        <v>195</v>
      </c>
      <c r="E381" s="16" t="str">
        <f>VLOOKUP(D381,[1]Plan1!$B:$D,3,0)</f>
        <v>01/07/20 a 31/07/20</v>
      </c>
      <c r="F381" s="13">
        <v>74902</v>
      </c>
      <c r="G381" s="13">
        <v>11007</v>
      </c>
      <c r="H381" s="14" t="s">
        <v>72</v>
      </c>
      <c r="I381" s="17" t="str">
        <f t="shared" si="22"/>
        <v/>
      </c>
      <c r="J381" s="17">
        <f>VLOOKUP(D381,[1]Plan1!$B:$E,4,0)</f>
        <v>4</v>
      </c>
      <c r="K381" s="18"/>
      <c r="L381" s="10">
        <v>0</v>
      </c>
      <c r="M381" s="11">
        <v>0</v>
      </c>
      <c r="N381" s="10">
        <v>0</v>
      </c>
      <c r="O381" s="11">
        <v>0</v>
      </c>
      <c r="P381" s="10">
        <v>0</v>
      </c>
      <c r="Q381" s="11">
        <v>0</v>
      </c>
      <c r="R381" s="10">
        <v>0</v>
      </c>
      <c r="S381" s="11">
        <v>0</v>
      </c>
      <c r="T381" s="10">
        <v>0</v>
      </c>
      <c r="U381" s="11">
        <v>0</v>
      </c>
      <c r="V381" s="10">
        <v>0</v>
      </c>
      <c r="W381" s="12"/>
      <c r="X381" s="10">
        <v>0</v>
      </c>
      <c r="Y381" s="11">
        <v>0</v>
      </c>
      <c r="Z381" s="10">
        <v>0</v>
      </c>
      <c r="AA381" s="11">
        <v>0</v>
      </c>
      <c r="AB381" s="10">
        <v>0</v>
      </c>
      <c r="AC381" s="11">
        <v>0</v>
      </c>
      <c r="AD381" s="10">
        <v>0</v>
      </c>
      <c r="AE381" s="11">
        <v>0</v>
      </c>
      <c r="AF381" s="10">
        <v>0</v>
      </c>
      <c r="AG381" s="11">
        <v>0</v>
      </c>
      <c r="AH381" s="10">
        <v>0</v>
      </c>
      <c r="AI381" s="12"/>
      <c r="AJ381" s="10">
        <v>0</v>
      </c>
      <c r="AK381" s="11">
        <v>0</v>
      </c>
      <c r="AL381" s="10">
        <v>0</v>
      </c>
      <c r="AM381" s="11">
        <v>0</v>
      </c>
      <c r="AN381" s="10">
        <v>0</v>
      </c>
      <c r="AO381" s="11">
        <v>0</v>
      </c>
      <c r="AP381" s="10">
        <v>0</v>
      </c>
      <c r="AQ381" s="11">
        <v>0</v>
      </c>
      <c r="AR381" s="10">
        <v>0</v>
      </c>
      <c r="AS381" s="11">
        <v>0</v>
      </c>
      <c r="AT381" s="10">
        <v>0</v>
      </c>
      <c r="AU381" s="12"/>
      <c r="AV381" s="10">
        <v>0</v>
      </c>
      <c r="AW381" s="11">
        <v>0</v>
      </c>
      <c r="AX381" s="10">
        <v>0</v>
      </c>
      <c r="AY381" s="11">
        <v>0</v>
      </c>
      <c r="AZ381" s="10">
        <v>0</v>
      </c>
      <c r="BA381" s="11">
        <v>0</v>
      </c>
      <c r="BB381" s="10">
        <v>0</v>
      </c>
      <c r="BC381" s="11">
        <v>0</v>
      </c>
      <c r="BD381" s="10">
        <v>0</v>
      </c>
      <c r="BE381" s="11">
        <v>0</v>
      </c>
      <c r="BF381" s="10">
        <v>0</v>
      </c>
      <c r="BG381" s="12"/>
      <c r="BH381" s="10">
        <v>0</v>
      </c>
      <c r="BI381" s="11">
        <v>0</v>
      </c>
      <c r="BJ381" s="10">
        <v>0</v>
      </c>
      <c r="BK381" s="11">
        <v>0</v>
      </c>
      <c r="BL381" s="10">
        <v>0</v>
      </c>
      <c r="BM381" s="11">
        <v>0</v>
      </c>
      <c r="BN381" s="10">
        <v>0</v>
      </c>
      <c r="BO381" s="11">
        <v>0</v>
      </c>
      <c r="BP381" s="10">
        <v>0</v>
      </c>
      <c r="BQ381" s="11">
        <v>0</v>
      </c>
      <c r="BR381" s="10">
        <v>0</v>
      </c>
      <c r="BT381" s="19">
        <f>(L381+X381+AJ381+AV381+BH381)/(VLOOKUP($D381,[1]Plan1!$B:$E,4,0))</f>
        <v>0</v>
      </c>
      <c r="BU381" s="20">
        <f>(M381+Y381+AK381+AW381+BI381)/(VLOOKUP($D381,[1]Plan1!$B:$E,4,0))</f>
        <v>0</v>
      </c>
      <c r="BV381" s="19">
        <f>(N381+Z381+AL381+AX381+BJ381)/(VLOOKUP($D381,[1]Plan1!$B:$E,4,0))</f>
        <v>0</v>
      </c>
      <c r="BW381" s="20">
        <f>(O381+AA381+AM381+AY381+BK381)/(VLOOKUP($D381,[1]Plan1!$B:$E,4,0))</f>
        <v>0</v>
      </c>
      <c r="BX381" s="19">
        <f>(P381+AB381+AN381+AZ381+BL381)/(VLOOKUP($D381,[1]Plan1!$B:$E,4,0))</f>
        <v>0</v>
      </c>
      <c r="BY381" s="20">
        <f>(Q381+AC381+AO381+BA381+BM381)/(VLOOKUP($D381,[1]Plan1!$B:$E,4,0))</f>
        <v>0</v>
      </c>
      <c r="BZ381" s="19">
        <f>(R381+AD381+AP381+BB381+BN381)/(VLOOKUP($D381,[1]Plan1!$B:$E,4,0))</f>
        <v>0</v>
      </c>
      <c r="CA381" s="20">
        <f>(S381+AE381+AQ381+BC381+BO381)/(VLOOKUP($D381,[1]Plan1!$B:$E,4,0))</f>
        <v>0</v>
      </c>
      <c r="CB381" s="19">
        <f>(T381+AF381+AR381+BD381+BP381)/(VLOOKUP($D381,[1]Plan1!$B:$E,4,0))</f>
        <v>0</v>
      </c>
      <c r="CC381" s="20">
        <f>(U381+AG381+AS381+BE381+BQ381)/(VLOOKUP($D381,[1]Plan1!$B:$E,4,0))</f>
        <v>0</v>
      </c>
      <c r="CD381" s="19">
        <f>(V381+AH381+AT381+BF381+BR381)/(VLOOKUP($D381,[1]Plan1!$B:$E,4,0))</f>
        <v>0</v>
      </c>
      <c r="CE381" s="18"/>
      <c r="CF381" s="19">
        <f>ROUND((((VLOOKUP($D381,[1]Plan1!$B:$C,2,0)/25) * (VLOOKUP(CF$1,[2]Plan1!$A:$B,2,0))) * BT381),0)</f>
        <v>0</v>
      </c>
      <c r="CG381" s="20">
        <f>ROUND((((VLOOKUP($D381,[1]Plan1!$B:$C,2,0)/25) * (VLOOKUP(CG$1,[2]Plan1!$A:$B,2,0))) * BU381),0)</f>
        <v>0</v>
      </c>
      <c r="CH381" s="19">
        <f>ROUND((((VLOOKUP($D381,[1]Plan1!$B:$C,2,0)/25) * (VLOOKUP(CH$1,[2]Plan1!$A:$B,2,0))) * BV381),0)</f>
        <v>0</v>
      </c>
      <c r="CI381" s="20">
        <f>ROUND((((VLOOKUP($D381,[1]Plan1!$B:$C,2,0)/25) * (VLOOKUP(CI$1,[2]Plan1!$A:$B,2,0))) * BW381),0)</f>
        <v>0</v>
      </c>
      <c r="CJ381" s="19">
        <f>ROUND((((VLOOKUP($D381,[1]Plan1!$B:$C,2,0)/25) * (VLOOKUP(CJ$1,[2]Plan1!$A:$B,2,0))) * BX381),0)</f>
        <v>0</v>
      </c>
      <c r="CK381" s="20">
        <f>ROUND((((VLOOKUP($D381,[1]Plan1!$B:$C,2,0)/25) * (VLOOKUP(CK$1,[2]Plan1!$A:$B,2,0))) * BY381),0)</f>
        <v>0</v>
      </c>
      <c r="CL381" s="19">
        <f>ROUND((((VLOOKUP($D381,[1]Plan1!$B:$C,2,0)/25) * (VLOOKUP(CL$1,[2]Plan1!$A:$B,2,0))) * BZ381),0)</f>
        <v>0</v>
      </c>
      <c r="CM381" s="20">
        <f>ROUND((((VLOOKUP($D381,[1]Plan1!$B:$C,2,0)/25) * (VLOOKUP(CM$1,[2]Plan1!$A:$B,2,0))) * CA381),0)</f>
        <v>0</v>
      </c>
      <c r="CN381" s="19">
        <f>ROUND((((VLOOKUP($D381,[1]Plan1!$B:$C,2,0)/25) * (VLOOKUP(CN$1,[2]Plan1!$A:$B,2,0))) * CB381),0)</f>
        <v>0</v>
      </c>
      <c r="CO381" s="20">
        <f>ROUND((((VLOOKUP($D381,[1]Plan1!$B:$C,2,0)/25) * (VLOOKUP(CO$1,[2]Plan1!$A:$B,2,0))) * CC381),0)</f>
        <v>0</v>
      </c>
      <c r="CP381" s="19">
        <f>ROUND((((VLOOKUP($D381,[1]Plan1!$B:$C,2,0)/25) * (VLOOKUP(CP$1,[2]Plan1!$A:$B,2,0))) * CD381),0)</f>
        <v>0</v>
      </c>
      <c r="CQ381" s="18"/>
      <c r="CR381" s="20">
        <f t="shared" si="20"/>
        <v>0</v>
      </c>
      <c r="CS381" s="19">
        <f>VLOOKUP(D381,[1]Plan1!$B:$C,2,0)</f>
        <v>110</v>
      </c>
      <c r="CT381" s="17">
        <f t="shared" si="21"/>
        <v>-110</v>
      </c>
      <c r="CU381" s="21">
        <f t="shared" si="23"/>
        <v>0</v>
      </c>
      <c r="CV381" s="2"/>
      <c r="CW381" s="2"/>
      <c r="CX381" s="2"/>
      <c r="CY381" s="2"/>
    </row>
    <row r="382" spans="1:103" ht="18.75" hidden="1">
      <c r="A382" s="8" t="s">
        <v>19</v>
      </c>
      <c r="B382" s="15" t="s">
        <v>52</v>
      </c>
      <c r="C382" s="15" t="s">
        <v>21</v>
      </c>
      <c r="D382" s="16" t="s">
        <v>195</v>
      </c>
      <c r="E382" s="16" t="str">
        <f>VLOOKUP(D382,[1]Plan1!$B:$D,3,0)</f>
        <v>01/07/20 a 31/07/20</v>
      </c>
      <c r="F382" s="13">
        <v>94384</v>
      </c>
      <c r="G382" s="13">
        <v>11308</v>
      </c>
      <c r="H382" s="14" t="s">
        <v>73</v>
      </c>
      <c r="I382" s="17" t="str">
        <f t="shared" si="22"/>
        <v/>
      </c>
      <c r="J382" s="17">
        <f>VLOOKUP(D382,[1]Plan1!$B:$E,4,0)</f>
        <v>4</v>
      </c>
      <c r="K382" s="18"/>
      <c r="L382" s="10">
        <v>0</v>
      </c>
      <c r="M382" s="11">
        <v>0</v>
      </c>
      <c r="N382" s="10">
        <v>0</v>
      </c>
      <c r="O382" s="11">
        <v>0</v>
      </c>
      <c r="P382" s="10">
        <v>0</v>
      </c>
      <c r="Q382" s="11">
        <v>0</v>
      </c>
      <c r="R382" s="10">
        <v>0</v>
      </c>
      <c r="S382" s="11">
        <v>0</v>
      </c>
      <c r="T382" s="10">
        <v>0</v>
      </c>
      <c r="U382" s="11">
        <v>0</v>
      </c>
      <c r="V382" s="10">
        <v>0</v>
      </c>
      <c r="W382" s="12"/>
      <c r="X382" s="10">
        <v>0</v>
      </c>
      <c r="Y382" s="11">
        <v>0</v>
      </c>
      <c r="Z382" s="10">
        <v>0</v>
      </c>
      <c r="AA382" s="11">
        <v>0</v>
      </c>
      <c r="AB382" s="10">
        <v>0</v>
      </c>
      <c r="AC382" s="11">
        <v>0</v>
      </c>
      <c r="AD382" s="10">
        <v>0</v>
      </c>
      <c r="AE382" s="11">
        <v>0</v>
      </c>
      <c r="AF382" s="10">
        <v>0</v>
      </c>
      <c r="AG382" s="11">
        <v>0</v>
      </c>
      <c r="AH382" s="10">
        <v>0</v>
      </c>
      <c r="AI382" s="12"/>
      <c r="AJ382" s="10">
        <v>0</v>
      </c>
      <c r="AK382" s="11">
        <v>0</v>
      </c>
      <c r="AL382" s="10">
        <v>0</v>
      </c>
      <c r="AM382" s="11">
        <v>0</v>
      </c>
      <c r="AN382" s="10">
        <v>0</v>
      </c>
      <c r="AO382" s="11">
        <v>0</v>
      </c>
      <c r="AP382" s="10">
        <v>0</v>
      </c>
      <c r="AQ382" s="11">
        <v>0</v>
      </c>
      <c r="AR382" s="10">
        <v>0</v>
      </c>
      <c r="AS382" s="11">
        <v>0</v>
      </c>
      <c r="AT382" s="10">
        <v>0</v>
      </c>
      <c r="AU382" s="12"/>
      <c r="AV382" s="10">
        <v>0</v>
      </c>
      <c r="AW382" s="11">
        <v>0</v>
      </c>
      <c r="AX382" s="10">
        <v>0</v>
      </c>
      <c r="AY382" s="11">
        <v>0</v>
      </c>
      <c r="AZ382" s="10">
        <v>0</v>
      </c>
      <c r="BA382" s="11">
        <v>0</v>
      </c>
      <c r="BB382" s="10">
        <v>0</v>
      </c>
      <c r="BC382" s="11">
        <v>0</v>
      </c>
      <c r="BD382" s="10">
        <v>0</v>
      </c>
      <c r="BE382" s="11">
        <v>0</v>
      </c>
      <c r="BF382" s="10">
        <v>0</v>
      </c>
      <c r="BG382" s="12"/>
      <c r="BH382" s="10">
        <v>0</v>
      </c>
      <c r="BI382" s="11">
        <v>0</v>
      </c>
      <c r="BJ382" s="10">
        <v>0</v>
      </c>
      <c r="BK382" s="11">
        <v>0</v>
      </c>
      <c r="BL382" s="10">
        <v>0</v>
      </c>
      <c r="BM382" s="11">
        <v>0</v>
      </c>
      <c r="BN382" s="10">
        <v>0</v>
      </c>
      <c r="BO382" s="11">
        <v>0</v>
      </c>
      <c r="BP382" s="10">
        <v>0</v>
      </c>
      <c r="BQ382" s="11">
        <v>0</v>
      </c>
      <c r="BR382" s="10">
        <v>0</v>
      </c>
      <c r="BT382" s="19">
        <f>(L382+X382+AJ382+AV382+BH382)/(VLOOKUP($D382,[1]Plan1!$B:$E,4,0))</f>
        <v>0</v>
      </c>
      <c r="BU382" s="20">
        <f>(M382+Y382+AK382+AW382+BI382)/(VLOOKUP($D382,[1]Plan1!$B:$E,4,0))</f>
        <v>0</v>
      </c>
      <c r="BV382" s="19">
        <f>(N382+Z382+AL382+AX382+BJ382)/(VLOOKUP($D382,[1]Plan1!$B:$E,4,0))</f>
        <v>0</v>
      </c>
      <c r="BW382" s="20">
        <f>(O382+AA382+AM382+AY382+BK382)/(VLOOKUP($D382,[1]Plan1!$B:$E,4,0))</f>
        <v>0</v>
      </c>
      <c r="BX382" s="19">
        <f>(P382+AB382+AN382+AZ382+BL382)/(VLOOKUP($D382,[1]Plan1!$B:$E,4,0))</f>
        <v>0</v>
      </c>
      <c r="BY382" s="20">
        <f>(Q382+AC382+AO382+BA382+BM382)/(VLOOKUP($D382,[1]Plan1!$B:$E,4,0))</f>
        <v>0</v>
      </c>
      <c r="BZ382" s="19">
        <f>(R382+AD382+AP382+BB382+BN382)/(VLOOKUP($D382,[1]Plan1!$B:$E,4,0))</f>
        <v>0</v>
      </c>
      <c r="CA382" s="20">
        <f>(S382+AE382+AQ382+BC382+BO382)/(VLOOKUP($D382,[1]Plan1!$B:$E,4,0))</f>
        <v>0</v>
      </c>
      <c r="CB382" s="19">
        <f>(T382+AF382+AR382+BD382+BP382)/(VLOOKUP($D382,[1]Plan1!$B:$E,4,0))</f>
        <v>0</v>
      </c>
      <c r="CC382" s="20">
        <f>(U382+AG382+AS382+BE382+BQ382)/(VLOOKUP($D382,[1]Plan1!$B:$E,4,0))</f>
        <v>0</v>
      </c>
      <c r="CD382" s="19">
        <f>(V382+AH382+AT382+BF382+BR382)/(VLOOKUP($D382,[1]Plan1!$B:$E,4,0))</f>
        <v>0</v>
      </c>
      <c r="CE382" s="18"/>
      <c r="CF382" s="19">
        <f>ROUND((((VLOOKUP($D382,[1]Plan1!$B:$C,2,0)/25) * (VLOOKUP(CF$1,[2]Plan1!$A:$B,2,0))) * BT382),0)</f>
        <v>0</v>
      </c>
      <c r="CG382" s="20">
        <f>ROUND((((VLOOKUP($D382,[1]Plan1!$B:$C,2,0)/25) * (VLOOKUP(CG$1,[2]Plan1!$A:$B,2,0))) * BU382),0)</f>
        <v>0</v>
      </c>
      <c r="CH382" s="19">
        <f>ROUND((((VLOOKUP($D382,[1]Plan1!$B:$C,2,0)/25) * (VLOOKUP(CH$1,[2]Plan1!$A:$B,2,0))) * BV382),0)</f>
        <v>0</v>
      </c>
      <c r="CI382" s="20">
        <f>ROUND((((VLOOKUP($D382,[1]Plan1!$B:$C,2,0)/25) * (VLOOKUP(CI$1,[2]Plan1!$A:$B,2,0))) * BW382),0)</f>
        <v>0</v>
      </c>
      <c r="CJ382" s="19">
        <f>ROUND((((VLOOKUP($D382,[1]Plan1!$B:$C,2,0)/25) * (VLOOKUP(CJ$1,[2]Plan1!$A:$B,2,0))) * BX382),0)</f>
        <v>0</v>
      </c>
      <c r="CK382" s="20">
        <f>ROUND((((VLOOKUP($D382,[1]Plan1!$B:$C,2,0)/25) * (VLOOKUP(CK$1,[2]Plan1!$A:$B,2,0))) * BY382),0)</f>
        <v>0</v>
      </c>
      <c r="CL382" s="19">
        <f>ROUND((((VLOOKUP($D382,[1]Plan1!$B:$C,2,0)/25) * (VLOOKUP(CL$1,[2]Plan1!$A:$B,2,0))) * BZ382),0)</f>
        <v>0</v>
      </c>
      <c r="CM382" s="20">
        <f>ROUND((((VLOOKUP($D382,[1]Plan1!$B:$C,2,0)/25) * (VLOOKUP(CM$1,[2]Plan1!$A:$B,2,0))) * CA382),0)</f>
        <v>0</v>
      </c>
      <c r="CN382" s="19">
        <f>ROUND((((VLOOKUP($D382,[1]Plan1!$B:$C,2,0)/25) * (VLOOKUP(CN$1,[2]Plan1!$A:$B,2,0))) * CB382),0)</f>
        <v>0</v>
      </c>
      <c r="CO382" s="20">
        <f>ROUND((((VLOOKUP($D382,[1]Plan1!$B:$C,2,0)/25) * (VLOOKUP(CO$1,[2]Plan1!$A:$B,2,0))) * CC382),0)</f>
        <v>0</v>
      </c>
      <c r="CP382" s="19">
        <f>ROUND((((VLOOKUP($D382,[1]Plan1!$B:$C,2,0)/25) * (VLOOKUP(CP$1,[2]Plan1!$A:$B,2,0))) * CD382),0)</f>
        <v>0</v>
      </c>
      <c r="CQ382" s="18"/>
      <c r="CR382" s="20">
        <f t="shared" si="20"/>
        <v>0</v>
      </c>
      <c r="CS382" s="19">
        <f>VLOOKUP(D382,[1]Plan1!$B:$C,2,0)</f>
        <v>110</v>
      </c>
      <c r="CT382" s="17">
        <f t="shared" si="21"/>
        <v>-110</v>
      </c>
      <c r="CU382" s="21">
        <f t="shared" si="23"/>
        <v>0</v>
      </c>
      <c r="CV382" s="2"/>
      <c r="CW382" s="2"/>
      <c r="CX382" s="2"/>
      <c r="CY382" s="2"/>
    </row>
    <row r="383" spans="1:103" ht="18.75" hidden="1">
      <c r="A383" s="8" t="s">
        <v>19</v>
      </c>
      <c r="B383" s="15" t="s">
        <v>52</v>
      </c>
      <c r="C383" s="15" t="s">
        <v>21</v>
      </c>
      <c r="D383" s="16" t="s">
        <v>195</v>
      </c>
      <c r="E383" s="16" t="str">
        <f>VLOOKUP(D383,[1]Plan1!$B:$D,3,0)</f>
        <v>01/07/20 a 31/07/20</v>
      </c>
      <c r="F383" s="13">
        <v>118189</v>
      </c>
      <c r="G383" s="13">
        <v>8232</v>
      </c>
      <c r="H383" s="14" t="s">
        <v>74</v>
      </c>
      <c r="I383" s="17" t="str">
        <f t="shared" si="22"/>
        <v/>
      </c>
      <c r="J383" s="17">
        <f>VLOOKUP(D383,[1]Plan1!$B:$E,4,0)</f>
        <v>4</v>
      </c>
      <c r="K383" s="18"/>
      <c r="L383" s="10">
        <v>0</v>
      </c>
      <c r="M383" s="11">
        <v>0</v>
      </c>
      <c r="N383" s="10">
        <v>0</v>
      </c>
      <c r="O383" s="11">
        <v>0</v>
      </c>
      <c r="P383" s="10">
        <v>0</v>
      </c>
      <c r="Q383" s="11">
        <v>0</v>
      </c>
      <c r="R383" s="10">
        <v>0</v>
      </c>
      <c r="S383" s="11">
        <v>0</v>
      </c>
      <c r="T383" s="10">
        <v>0</v>
      </c>
      <c r="U383" s="11">
        <v>0</v>
      </c>
      <c r="V383" s="10">
        <v>0</v>
      </c>
      <c r="W383" s="12"/>
      <c r="X383" s="10">
        <v>0</v>
      </c>
      <c r="Y383" s="11">
        <v>0</v>
      </c>
      <c r="Z383" s="10">
        <v>0</v>
      </c>
      <c r="AA383" s="11">
        <v>0</v>
      </c>
      <c r="AB383" s="10">
        <v>0</v>
      </c>
      <c r="AC383" s="11">
        <v>0</v>
      </c>
      <c r="AD383" s="10">
        <v>0</v>
      </c>
      <c r="AE383" s="11">
        <v>0</v>
      </c>
      <c r="AF383" s="10">
        <v>0</v>
      </c>
      <c r="AG383" s="11">
        <v>0</v>
      </c>
      <c r="AH383" s="10">
        <v>0</v>
      </c>
      <c r="AI383" s="12"/>
      <c r="AJ383" s="10">
        <v>0</v>
      </c>
      <c r="AK383" s="11">
        <v>0</v>
      </c>
      <c r="AL383" s="10">
        <v>0</v>
      </c>
      <c r="AM383" s="11">
        <v>0</v>
      </c>
      <c r="AN383" s="10">
        <v>0</v>
      </c>
      <c r="AO383" s="11">
        <v>0</v>
      </c>
      <c r="AP383" s="10">
        <v>0</v>
      </c>
      <c r="AQ383" s="11">
        <v>0</v>
      </c>
      <c r="AR383" s="10">
        <v>0</v>
      </c>
      <c r="AS383" s="11">
        <v>0</v>
      </c>
      <c r="AT383" s="10">
        <v>0</v>
      </c>
      <c r="AU383" s="12"/>
      <c r="AV383" s="10">
        <v>0</v>
      </c>
      <c r="AW383" s="11">
        <v>0</v>
      </c>
      <c r="AX383" s="10">
        <v>0</v>
      </c>
      <c r="AY383" s="11">
        <v>0</v>
      </c>
      <c r="AZ383" s="10">
        <v>0</v>
      </c>
      <c r="BA383" s="11">
        <v>0</v>
      </c>
      <c r="BB383" s="10">
        <v>0</v>
      </c>
      <c r="BC383" s="11">
        <v>0</v>
      </c>
      <c r="BD383" s="10">
        <v>0</v>
      </c>
      <c r="BE383" s="11">
        <v>0</v>
      </c>
      <c r="BF383" s="10">
        <v>0</v>
      </c>
      <c r="BG383" s="12"/>
      <c r="BH383" s="10">
        <v>0</v>
      </c>
      <c r="BI383" s="11">
        <v>0</v>
      </c>
      <c r="BJ383" s="10">
        <v>0</v>
      </c>
      <c r="BK383" s="11">
        <v>0</v>
      </c>
      <c r="BL383" s="10">
        <v>0</v>
      </c>
      <c r="BM383" s="11">
        <v>0</v>
      </c>
      <c r="BN383" s="10">
        <v>0</v>
      </c>
      <c r="BO383" s="11">
        <v>0</v>
      </c>
      <c r="BP383" s="10">
        <v>0</v>
      </c>
      <c r="BQ383" s="11">
        <v>0</v>
      </c>
      <c r="BR383" s="10">
        <v>0</v>
      </c>
      <c r="BT383" s="19">
        <f>(L383+X383+AJ383+AV383+BH383)/(VLOOKUP($D383,[1]Plan1!$B:$E,4,0))</f>
        <v>0</v>
      </c>
      <c r="BU383" s="20">
        <f>(M383+Y383+AK383+AW383+BI383)/(VLOOKUP($D383,[1]Plan1!$B:$E,4,0))</f>
        <v>0</v>
      </c>
      <c r="BV383" s="19">
        <f>(N383+Z383+AL383+AX383+BJ383)/(VLOOKUP($D383,[1]Plan1!$B:$E,4,0))</f>
        <v>0</v>
      </c>
      <c r="BW383" s="20">
        <f>(O383+AA383+AM383+AY383+BK383)/(VLOOKUP($D383,[1]Plan1!$B:$E,4,0))</f>
        <v>0</v>
      </c>
      <c r="BX383" s="19">
        <f>(P383+AB383+AN383+AZ383+BL383)/(VLOOKUP($D383,[1]Plan1!$B:$E,4,0))</f>
        <v>0</v>
      </c>
      <c r="BY383" s="20">
        <f>(Q383+AC383+AO383+BA383+BM383)/(VLOOKUP($D383,[1]Plan1!$B:$E,4,0))</f>
        <v>0</v>
      </c>
      <c r="BZ383" s="19">
        <f>(R383+AD383+AP383+BB383+BN383)/(VLOOKUP($D383,[1]Plan1!$B:$E,4,0))</f>
        <v>0</v>
      </c>
      <c r="CA383" s="20">
        <f>(S383+AE383+AQ383+BC383+BO383)/(VLOOKUP($D383,[1]Plan1!$B:$E,4,0))</f>
        <v>0</v>
      </c>
      <c r="CB383" s="19">
        <f>(T383+AF383+AR383+BD383+BP383)/(VLOOKUP($D383,[1]Plan1!$B:$E,4,0))</f>
        <v>0</v>
      </c>
      <c r="CC383" s="20">
        <f>(U383+AG383+AS383+BE383+BQ383)/(VLOOKUP($D383,[1]Plan1!$B:$E,4,0))</f>
        <v>0</v>
      </c>
      <c r="CD383" s="19">
        <f>(V383+AH383+AT383+BF383+BR383)/(VLOOKUP($D383,[1]Plan1!$B:$E,4,0))</f>
        <v>0</v>
      </c>
      <c r="CE383" s="18"/>
      <c r="CF383" s="19">
        <f>ROUND((((VLOOKUP($D383,[1]Plan1!$B:$C,2,0)/25) * (VLOOKUP(CF$1,[2]Plan1!$A:$B,2,0))) * BT383),0)</f>
        <v>0</v>
      </c>
      <c r="CG383" s="20">
        <f>ROUND((((VLOOKUP($D383,[1]Plan1!$B:$C,2,0)/25) * (VLOOKUP(CG$1,[2]Plan1!$A:$B,2,0))) * BU383),0)</f>
        <v>0</v>
      </c>
      <c r="CH383" s="19">
        <f>ROUND((((VLOOKUP($D383,[1]Plan1!$B:$C,2,0)/25) * (VLOOKUP(CH$1,[2]Plan1!$A:$B,2,0))) * BV383),0)</f>
        <v>0</v>
      </c>
      <c r="CI383" s="20">
        <f>ROUND((((VLOOKUP($D383,[1]Plan1!$B:$C,2,0)/25) * (VLOOKUP(CI$1,[2]Plan1!$A:$B,2,0))) * BW383),0)</f>
        <v>0</v>
      </c>
      <c r="CJ383" s="19">
        <f>ROUND((((VLOOKUP($D383,[1]Plan1!$B:$C,2,0)/25) * (VLOOKUP(CJ$1,[2]Plan1!$A:$B,2,0))) * BX383),0)</f>
        <v>0</v>
      </c>
      <c r="CK383" s="20">
        <f>ROUND((((VLOOKUP($D383,[1]Plan1!$B:$C,2,0)/25) * (VLOOKUP(CK$1,[2]Plan1!$A:$B,2,0))) * BY383),0)</f>
        <v>0</v>
      </c>
      <c r="CL383" s="19">
        <f>ROUND((((VLOOKUP($D383,[1]Plan1!$B:$C,2,0)/25) * (VLOOKUP(CL$1,[2]Plan1!$A:$B,2,0))) * BZ383),0)</f>
        <v>0</v>
      </c>
      <c r="CM383" s="20">
        <f>ROUND((((VLOOKUP($D383,[1]Plan1!$B:$C,2,0)/25) * (VLOOKUP(CM$1,[2]Plan1!$A:$B,2,0))) * CA383),0)</f>
        <v>0</v>
      </c>
      <c r="CN383" s="19">
        <f>ROUND((((VLOOKUP($D383,[1]Plan1!$B:$C,2,0)/25) * (VLOOKUP(CN$1,[2]Plan1!$A:$B,2,0))) * CB383),0)</f>
        <v>0</v>
      </c>
      <c r="CO383" s="20">
        <f>ROUND((((VLOOKUP($D383,[1]Plan1!$B:$C,2,0)/25) * (VLOOKUP(CO$1,[2]Plan1!$A:$B,2,0))) * CC383),0)</f>
        <v>0</v>
      </c>
      <c r="CP383" s="19">
        <f>ROUND((((VLOOKUP($D383,[1]Plan1!$B:$C,2,0)/25) * (VLOOKUP(CP$1,[2]Plan1!$A:$B,2,0))) * CD383),0)</f>
        <v>0</v>
      </c>
      <c r="CQ383" s="18"/>
      <c r="CR383" s="20">
        <f t="shared" si="20"/>
        <v>0</v>
      </c>
      <c r="CS383" s="19">
        <f>VLOOKUP(D383,[1]Plan1!$B:$C,2,0)</f>
        <v>110</v>
      </c>
      <c r="CT383" s="17">
        <f t="shared" si="21"/>
        <v>-110</v>
      </c>
      <c r="CU383" s="21">
        <f t="shared" si="23"/>
        <v>0</v>
      </c>
      <c r="CV383" s="2"/>
      <c r="CW383" s="2"/>
      <c r="CX383" s="2"/>
      <c r="CY383" s="2"/>
    </row>
    <row r="384" spans="1:103" ht="18.75" hidden="1">
      <c r="A384" s="8" t="s">
        <v>19</v>
      </c>
      <c r="B384" s="15" t="s">
        <v>52</v>
      </c>
      <c r="C384" s="15" t="s">
        <v>21</v>
      </c>
      <c r="D384" s="16" t="s">
        <v>195</v>
      </c>
      <c r="E384" s="16" t="str">
        <f>VLOOKUP(D384,[1]Plan1!$B:$D,3,0)</f>
        <v>01/07/20 a 31/07/20</v>
      </c>
      <c r="F384" s="13">
        <v>190514</v>
      </c>
      <c r="G384" s="13">
        <v>9290</v>
      </c>
      <c r="H384" s="14" t="s">
        <v>75</v>
      </c>
      <c r="I384" s="17" t="str">
        <f t="shared" si="22"/>
        <v/>
      </c>
      <c r="J384" s="17">
        <f>VLOOKUP(D384,[1]Plan1!$B:$E,4,0)</f>
        <v>4</v>
      </c>
      <c r="K384" s="18"/>
      <c r="L384" s="10">
        <v>0</v>
      </c>
      <c r="M384" s="11">
        <v>0</v>
      </c>
      <c r="N384" s="10">
        <v>0</v>
      </c>
      <c r="O384" s="11">
        <v>0</v>
      </c>
      <c r="P384" s="10">
        <v>0</v>
      </c>
      <c r="Q384" s="11">
        <v>0</v>
      </c>
      <c r="R384" s="10">
        <v>0</v>
      </c>
      <c r="S384" s="11">
        <v>0</v>
      </c>
      <c r="T384" s="10">
        <v>0</v>
      </c>
      <c r="U384" s="11">
        <v>0</v>
      </c>
      <c r="V384" s="10">
        <v>0</v>
      </c>
      <c r="W384" s="12"/>
      <c r="X384" s="10">
        <v>0</v>
      </c>
      <c r="Y384" s="11">
        <v>0</v>
      </c>
      <c r="Z384" s="10">
        <v>0</v>
      </c>
      <c r="AA384" s="11">
        <v>0</v>
      </c>
      <c r="AB384" s="10">
        <v>0</v>
      </c>
      <c r="AC384" s="11">
        <v>0</v>
      </c>
      <c r="AD384" s="10">
        <v>0</v>
      </c>
      <c r="AE384" s="11">
        <v>0</v>
      </c>
      <c r="AF384" s="10">
        <v>0</v>
      </c>
      <c r="AG384" s="11">
        <v>0</v>
      </c>
      <c r="AH384" s="10">
        <v>0</v>
      </c>
      <c r="AI384" s="12"/>
      <c r="AJ384" s="10">
        <v>0</v>
      </c>
      <c r="AK384" s="11">
        <v>0</v>
      </c>
      <c r="AL384" s="10">
        <v>0</v>
      </c>
      <c r="AM384" s="11">
        <v>0</v>
      </c>
      <c r="AN384" s="10">
        <v>0</v>
      </c>
      <c r="AO384" s="11">
        <v>0</v>
      </c>
      <c r="AP384" s="10">
        <v>0</v>
      </c>
      <c r="AQ384" s="11">
        <v>0</v>
      </c>
      <c r="AR384" s="10">
        <v>0</v>
      </c>
      <c r="AS384" s="11">
        <v>0</v>
      </c>
      <c r="AT384" s="10">
        <v>0</v>
      </c>
      <c r="AU384" s="12"/>
      <c r="AV384" s="10">
        <v>0</v>
      </c>
      <c r="AW384" s="11">
        <v>0</v>
      </c>
      <c r="AX384" s="10">
        <v>0</v>
      </c>
      <c r="AY384" s="11">
        <v>0</v>
      </c>
      <c r="AZ384" s="10">
        <v>0</v>
      </c>
      <c r="BA384" s="11">
        <v>0</v>
      </c>
      <c r="BB384" s="10">
        <v>0</v>
      </c>
      <c r="BC384" s="11">
        <v>0</v>
      </c>
      <c r="BD384" s="10">
        <v>0</v>
      </c>
      <c r="BE384" s="11">
        <v>0</v>
      </c>
      <c r="BF384" s="10">
        <v>0</v>
      </c>
      <c r="BG384" s="12"/>
      <c r="BH384" s="10">
        <v>0</v>
      </c>
      <c r="BI384" s="11">
        <v>0</v>
      </c>
      <c r="BJ384" s="10">
        <v>0</v>
      </c>
      <c r="BK384" s="11">
        <v>0</v>
      </c>
      <c r="BL384" s="10">
        <v>0</v>
      </c>
      <c r="BM384" s="11">
        <v>0</v>
      </c>
      <c r="BN384" s="10">
        <v>0</v>
      </c>
      <c r="BO384" s="11">
        <v>0</v>
      </c>
      <c r="BP384" s="10">
        <v>0</v>
      </c>
      <c r="BQ384" s="11">
        <v>0</v>
      </c>
      <c r="BR384" s="10">
        <v>0</v>
      </c>
      <c r="BT384" s="19">
        <f>(L384+X384+AJ384+AV384+BH384)/(VLOOKUP($D384,[1]Plan1!$B:$E,4,0))</f>
        <v>0</v>
      </c>
      <c r="BU384" s="20">
        <f>(M384+Y384+AK384+AW384+BI384)/(VLOOKUP($D384,[1]Plan1!$B:$E,4,0))</f>
        <v>0</v>
      </c>
      <c r="BV384" s="19">
        <f>(N384+Z384+AL384+AX384+BJ384)/(VLOOKUP($D384,[1]Plan1!$B:$E,4,0))</f>
        <v>0</v>
      </c>
      <c r="BW384" s="20">
        <f>(O384+AA384+AM384+AY384+BK384)/(VLOOKUP($D384,[1]Plan1!$B:$E,4,0))</f>
        <v>0</v>
      </c>
      <c r="BX384" s="19">
        <f>(P384+AB384+AN384+AZ384+BL384)/(VLOOKUP($D384,[1]Plan1!$B:$E,4,0))</f>
        <v>0</v>
      </c>
      <c r="BY384" s="20">
        <f>(Q384+AC384+AO384+BA384+BM384)/(VLOOKUP($D384,[1]Plan1!$B:$E,4,0))</f>
        <v>0</v>
      </c>
      <c r="BZ384" s="19">
        <f>(R384+AD384+AP384+BB384+BN384)/(VLOOKUP($D384,[1]Plan1!$B:$E,4,0))</f>
        <v>0</v>
      </c>
      <c r="CA384" s="20">
        <f>(S384+AE384+AQ384+BC384+BO384)/(VLOOKUP($D384,[1]Plan1!$B:$E,4,0))</f>
        <v>0</v>
      </c>
      <c r="CB384" s="19">
        <f>(T384+AF384+AR384+BD384+BP384)/(VLOOKUP($D384,[1]Plan1!$B:$E,4,0))</f>
        <v>0</v>
      </c>
      <c r="CC384" s="20">
        <f>(U384+AG384+AS384+BE384+BQ384)/(VLOOKUP($D384,[1]Plan1!$B:$E,4,0))</f>
        <v>0</v>
      </c>
      <c r="CD384" s="19">
        <f>(V384+AH384+AT384+BF384+BR384)/(VLOOKUP($D384,[1]Plan1!$B:$E,4,0))</f>
        <v>0</v>
      </c>
      <c r="CE384" s="18"/>
      <c r="CF384" s="19">
        <f>ROUND((((VLOOKUP($D384,[1]Plan1!$B:$C,2,0)/25) * (VLOOKUP(CF$1,[2]Plan1!$A:$B,2,0))) * BT384),0)</f>
        <v>0</v>
      </c>
      <c r="CG384" s="20">
        <f>ROUND((((VLOOKUP($D384,[1]Plan1!$B:$C,2,0)/25) * (VLOOKUP(CG$1,[2]Plan1!$A:$B,2,0))) * BU384),0)</f>
        <v>0</v>
      </c>
      <c r="CH384" s="19">
        <f>ROUND((((VLOOKUP($D384,[1]Plan1!$B:$C,2,0)/25) * (VLOOKUP(CH$1,[2]Plan1!$A:$B,2,0))) * BV384),0)</f>
        <v>0</v>
      </c>
      <c r="CI384" s="20">
        <f>ROUND((((VLOOKUP($D384,[1]Plan1!$B:$C,2,0)/25) * (VLOOKUP(CI$1,[2]Plan1!$A:$B,2,0))) * BW384),0)</f>
        <v>0</v>
      </c>
      <c r="CJ384" s="19">
        <f>ROUND((((VLOOKUP($D384,[1]Plan1!$B:$C,2,0)/25) * (VLOOKUP(CJ$1,[2]Plan1!$A:$B,2,0))) * BX384),0)</f>
        <v>0</v>
      </c>
      <c r="CK384" s="20">
        <f>ROUND((((VLOOKUP($D384,[1]Plan1!$B:$C,2,0)/25) * (VLOOKUP(CK$1,[2]Plan1!$A:$B,2,0))) * BY384),0)</f>
        <v>0</v>
      </c>
      <c r="CL384" s="19">
        <f>ROUND((((VLOOKUP($D384,[1]Plan1!$B:$C,2,0)/25) * (VLOOKUP(CL$1,[2]Plan1!$A:$B,2,0))) * BZ384),0)</f>
        <v>0</v>
      </c>
      <c r="CM384" s="20">
        <f>ROUND((((VLOOKUP($D384,[1]Plan1!$B:$C,2,0)/25) * (VLOOKUP(CM$1,[2]Plan1!$A:$B,2,0))) * CA384),0)</f>
        <v>0</v>
      </c>
      <c r="CN384" s="19">
        <f>ROUND((((VLOOKUP($D384,[1]Plan1!$B:$C,2,0)/25) * (VLOOKUP(CN$1,[2]Plan1!$A:$B,2,0))) * CB384),0)</f>
        <v>0</v>
      </c>
      <c r="CO384" s="20">
        <f>ROUND((((VLOOKUP($D384,[1]Plan1!$B:$C,2,0)/25) * (VLOOKUP(CO$1,[2]Plan1!$A:$B,2,0))) * CC384),0)</f>
        <v>0</v>
      </c>
      <c r="CP384" s="19">
        <f>ROUND((((VLOOKUP($D384,[1]Plan1!$B:$C,2,0)/25) * (VLOOKUP(CP$1,[2]Plan1!$A:$B,2,0))) * CD384),0)</f>
        <v>0</v>
      </c>
      <c r="CQ384" s="18"/>
      <c r="CR384" s="20">
        <f t="shared" si="20"/>
        <v>0</v>
      </c>
      <c r="CS384" s="19">
        <f>VLOOKUP(D384,[1]Plan1!$B:$C,2,0)</f>
        <v>110</v>
      </c>
      <c r="CT384" s="17">
        <f t="shared" si="21"/>
        <v>-110</v>
      </c>
      <c r="CU384" s="21">
        <f t="shared" si="23"/>
        <v>0</v>
      </c>
      <c r="CV384" s="2"/>
      <c r="CW384" s="2"/>
      <c r="CX384" s="2"/>
      <c r="CY384" s="2"/>
    </row>
    <row r="385" spans="1:103" ht="18.75" hidden="1">
      <c r="A385" s="8" t="s">
        <v>19</v>
      </c>
      <c r="B385" s="15" t="s">
        <v>52</v>
      </c>
      <c r="C385" s="15" t="s">
        <v>21</v>
      </c>
      <c r="D385" s="16" t="s">
        <v>195</v>
      </c>
      <c r="E385" s="16" t="str">
        <f>VLOOKUP(D385,[1]Plan1!$B:$D,3,0)</f>
        <v>01/07/20 a 31/07/20</v>
      </c>
      <c r="F385" s="13">
        <v>91576</v>
      </c>
      <c r="G385" s="13">
        <v>10906</v>
      </c>
      <c r="H385" s="14" t="s">
        <v>76</v>
      </c>
      <c r="I385" s="17" t="str">
        <f t="shared" si="22"/>
        <v/>
      </c>
      <c r="J385" s="17">
        <f>VLOOKUP(D385,[1]Plan1!$B:$E,4,0)</f>
        <v>4</v>
      </c>
      <c r="K385" s="18"/>
      <c r="L385" s="10">
        <v>0</v>
      </c>
      <c r="M385" s="11">
        <v>0</v>
      </c>
      <c r="N385" s="10">
        <v>0</v>
      </c>
      <c r="O385" s="11">
        <v>0</v>
      </c>
      <c r="P385" s="10">
        <v>0</v>
      </c>
      <c r="Q385" s="11">
        <v>0</v>
      </c>
      <c r="R385" s="10">
        <v>0</v>
      </c>
      <c r="S385" s="11">
        <v>0</v>
      </c>
      <c r="T385" s="10">
        <v>0</v>
      </c>
      <c r="U385" s="11">
        <v>0</v>
      </c>
      <c r="V385" s="10">
        <v>0</v>
      </c>
      <c r="W385" s="12"/>
      <c r="X385" s="10">
        <v>0</v>
      </c>
      <c r="Y385" s="11">
        <v>0</v>
      </c>
      <c r="Z385" s="10">
        <v>0</v>
      </c>
      <c r="AA385" s="11">
        <v>0</v>
      </c>
      <c r="AB385" s="10">
        <v>0</v>
      </c>
      <c r="AC385" s="11">
        <v>0</v>
      </c>
      <c r="AD385" s="10">
        <v>0</v>
      </c>
      <c r="AE385" s="11">
        <v>0</v>
      </c>
      <c r="AF385" s="10">
        <v>0</v>
      </c>
      <c r="AG385" s="11">
        <v>0</v>
      </c>
      <c r="AH385" s="10">
        <v>0</v>
      </c>
      <c r="AI385" s="12"/>
      <c r="AJ385" s="10">
        <v>0</v>
      </c>
      <c r="AK385" s="11">
        <v>0</v>
      </c>
      <c r="AL385" s="10">
        <v>0</v>
      </c>
      <c r="AM385" s="11">
        <v>0</v>
      </c>
      <c r="AN385" s="10">
        <v>0</v>
      </c>
      <c r="AO385" s="11">
        <v>0</v>
      </c>
      <c r="AP385" s="10">
        <v>0</v>
      </c>
      <c r="AQ385" s="11">
        <v>0</v>
      </c>
      <c r="AR385" s="10">
        <v>0</v>
      </c>
      <c r="AS385" s="11">
        <v>0</v>
      </c>
      <c r="AT385" s="10">
        <v>0</v>
      </c>
      <c r="AU385" s="12"/>
      <c r="AV385" s="10">
        <v>0</v>
      </c>
      <c r="AW385" s="11">
        <v>0</v>
      </c>
      <c r="AX385" s="10">
        <v>0</v>
      </c>
      <c r="AY385" s="11">
        <v>0</v>
      </c>
      <c r="AZ385" s="10">
        <v>0</v>
      </c>
      <c r="BA385" s="11">
        <v>0</v>
      </c>
      <c r="BB385" s="10">
        <v>0</v>
      </c>
      <c r="BC385" s="11">
        <v>0</v>
      </c>
      <c r="BD385" s="10">
        <v>0</v>
      </c>
      <c r="BE385" s="11">
        <v>0</v>
      </c>
      <c r="BF385" s="10">
        <v>0</v>
      </c>
      <c r="BG385" s="12"/>
      <c r="BH385" s="10">
        <v>0</v>
      </c>
      <c r="BI385" s="11">
        <v>0</v>
      </c>
      <c r="BJ385" s="10">
        <v>0</v>
      </c>
      <c r="BK385" s="11">
        <v>0</v>
      </c>
      <c r="BL385" s="10">
        <v>0</v>
      </c>
      <c r="BM385" s="11">
        <v>0</v>
      </c>
      <c r="BN385" s="10">
        <v>0</v>
      </c>
      <c r="BO385" s="11">
        <v>0</v>
      </c>
      <c r="BP385" s="10">
        <v>0</v>
      </c>
      <c r="BQ385" s="11">
        <v>0</v>
      </c>
      <c r="BR385" s="10">
        <v>0</v>
      </c>
      <c r="BT385" s="19">
        <f>(L385+X385+AJ385+AV385+BH385)/(VLOOKUP($D385,[1]Plan1!$B:$E,4,0))</f>
        <v>0</v>
      </c>
      <c r="BU385" s="20">
        <f>(M385+Y385+AK385+AW385+BI385)/(VLOOKUP($D385,[1]Plan1!$B:$E,4,0))</f>
        <v>0</v>
      </c>
      <c r="BV385" s="19">
        <f>(N385+Z385+AL385+AX385+BJ385)/(VLOOKUP($D385,[1]Plan1!$B:$E,4,0))</f>
        <v>0</v>
      </c>
      <c r="BW385" s="20">
        <f>(O385+AA385+AM385+AY385+BK385)/(VLOOKUP($D385,[1]Plan1!$B:$E,4,0))</f>
        <v>0</v>
      </c>
      <c r="BX385" s="19">
        <f>(P385+AB385+AN385+AZ385+BL385)/(VLOOKUP($D385,[1]Plan1!$B:$E,4,0))</f>
        <v>0</v>
      </c>
      <c r="BY385" s="20">
        <f>(Q385+AC385+AO385+BA385+BM385)/(VLOOKUP($D385,[1]Plan1!$B:$E,4,0))</f>
        <v>0</v>
      </c>
      <c r="BZ385" s="19">
        <f>(R385+AD385+AP385+BB385+BN385)/(VLOOKUP($D385,[1]Plan1!$B:$E,4,0))</f>
        <v>0</v>
      </c>
      <c r="CA385" s="20">
        <f>(S385+AE385+AQ385+BC385+BO385)/(VLOOKUP($D385,[1]Plan1!$B:$E,4,0))</f>
        <v>0</v>
      </c>
      <c r="CB385" s="19">
        <f>(T385+AF385+AR385+BD385+BP385)/(VLOOKUP($D385,[1]Plan1!$B:$E,4,0))</f>
        <v>0</v>
      </c>
      <c r="CC385" s="20">
        <f>(U385+AG385+AS385+BE385+BQ385)/(VLOOKUP($D385,[1]Plan1!$B:$E,4,0))</f>
        <v>0</v>
      </c>
      <c r="CD385" s="19">
        <f>(V385+AH385+AT385+BF385+BR385)/(VLOOKUP($D385,[1]Plan1!$B:$E,4,0))</f>
        <v>0</v>
      </c>
      <c r="CE385" s="18"/>
      <c r="CF385" s="19">
        <f>ROUND((((VLOOKUP($D385,[1]Plan1!$B:$C,2,0)/25) * (VLOOKUP(CF$1,[2]Plan1!$A:$B,2,0))) * BT385),0)</f>
        <v>0</v>
      </c>
      <c r="CG385" s="20">
        <f>ROUND((((VLOOKUP($D385,[1]Plan1!$B:$C,2,0)/25) * (VLOOKUP(CG$1,[2]Plan1!$A:$B,2,0))) * BU385),0)</f>
        <v>0</v>
      </c>
      <c r="CH385" s="19">
        <f>ROUND((((VLOOKUP($D385,[1]Plan1!$B:$C,2,0)/25) * (VLOOKUP(CH$1,[2]Plan1!$A:$B,2,0))) * BV385),0)</f>
        <v>0</v>
      </c>
      <c r="CI385" s="20">
        <f>ROUND((((VLOOKUP($D385,[1]Plan1!$B:$C,2,0)/25) * (VLOOKUP(CI$1,[2]Plan1!$A:$B,2,0))) * BW385),0)</f>
        <v>0</v>
      </c>
      <c r="CJ385" s="19">
        <f>ROUND((((VLOOKUP($D385,[1]Plan1!$B:$C,2,0)/25) * (VLOOKUP(CJ$1,[2]Plan1!$A:$B,2,0))) * BX385),0)</f>
        <v>0</v>
      </c>
      <c r="CK385" s="20">
        <f>ROUND((((VLOOKUP($D385,[1]Plan1!$B:$C,2,0)/25) * (VLOOKUP(CK$1,[2]Plan1!$A:$B,2,0))) * BY385),0)</f>
        <v>0</v>
      </c>
      <c r="CL385" s="19">
        <f>ROUND((((VLOOKUP($D385,[1]Plan1!$B:$C,2,0)/25) * (VLOOKUP(CL$1,[2]Plan1!$A:$B,2,0))) * BZ385),0)</f>
        <v>0</v>
      </c>
      <c r="CM385" s="20">
        <f>ROUND((((VLOOKUP($D385,[1]Plan1!$B:$C,2,0)/25) * (VLOOKUP(CM$1,[2]Plan1!$A:$B,2,0))) * CA385),0)</f>
        <v>0</v>
      </c>
      <c r="CN385" s="19">
        <f>ROUND((((VLOOKUP($D385,[1]Plan1!$B:$C,2,0)/25) * (VLOOKUP(CN$1,[2]Plan1!$A:$B,2,0))) * CB385),0)</f>
        <v>0</v>
      </c>
      <c r="CO385" s="20">
        <f>ROUND((((VLOOKUP($D385,[1]Plan1!$B:$C,2,0)/25) * (VLOOKUP(CO$1,[2]Plan1!$A:$B,2,0))) * CC385),0)</f>
        <v>0</v>
      </c>
      <c r="CP385" s="19">
        <f>ROUND((((VLOOKUP($D385,[1]Plan1!$B:$C,2,0)/25) * (VLOOKUP(CP$1,[2]Plan1!$A:$B,2,0))) * CD385),0)</f>
        <v>0</v>
      </c>
      <c r="CQ385" s="18"/>
      <c r="CR385" s="20">
        <f t="shared" si="20"/>
        <v>0</v>
      </c>
      <c r="CS385" s="19">
        <f>VLOOKUP(D385,[1]Plan1!$B:$C,2,0)</f>
        <v>110</v>
      </c>
      <c r="CT385" s="17">
        <f t="shared" si="21"/>
        <v>-110</v>
      </c>
      <c r="CU385" s="21">
        <f t="shared" si="23"/>
        <v>0</v>
      </c>
      <c r="CV385" s="2"/>
      <c r="CW385" s="2"/>
      <c r="CX385" s="2"/>
      <c r="CY385" s="2"/>
    </row>
    <row r="386" spans="1:103" ht="18.75" hidden="1">
      <c r="A386" s="8" t="s">
        <v>19</v>
      </c>
      <c r="B386" s="15" t="s">
        <v>52</v>
      </c>
      <c r="C386" s="15" t="s">
        <v>21</v>
      </c>
      <c r="D386" s="16" t="s">
        <v>195</v>
      </c>
      <c r="E386" s="16" t="str">
        <f>VLOOKUP(D386,[1]Plan1!$B:$D,3,0)</f>
        <v>01/07/20 a 31/07/20</v>
      </c>
      <c r="F386" s="13">
        <v>63646</v>
      </c>
      <c r="G386" s="13">
        <v>7993</v>
      </c>
      <c r="H386" s="14" t="s">
        <v>77</v>
      </c>
      <c r="I386" s="17" t="str">
        <f t="shared" si="22"/>
        <v/>
      </c>
      <c r="J386" s="17">
        <f>VLOOKUP(D386,[1]Plan1!$B:$E,4,0)</f>
        <v>4</v>
      </c>
      <c r="K386" s="18"/>
      <c r="L386" s="10">
        <v>0</v>
      </c>
      <c r="M386" s="11">
        <v>0</v>
      </c>
      <c r="N386" s="10">
        <v>0</v>
      </c>
      <c r="O386" s="11">
        <v>0</v>
      </c>
      <c r="P386" s="10">
        <v>0</v>
      </c>
      <c r="Q386" s="11">
        <v>0</v>
      </c>
      <c r="R386" s="10">
        <v>0</v>
      </c>
      <c r="S386" s="11">
        <v>0</v>
      </c>
      <c r="T386" s="10">
        <v>0</v>
      </c>
      <c r="U386" s="11">
        <v>0</v>
      </c>
      <c r="V386" s="10">
        <v>0</v>
      </c>
      <c r="W386" s="12"/>
      <c r="X386" s="10">
        <v>0</v>
      </c>
      <c r="Y386" s="11">
        <v>0</v>
      </c>
      <c r="Z386" s="10">
        <v>0</v>
      </c>
      <c r="AA386" s="11">
        <v>0</v>
      </c>
      <c r="AB386" s="10">
        <v>0</v>
      </c>
      <c r="AC386" s="11">
        <v>0</v>
      </c>
      <c r="AD386" s="10">
        <v>0</v>
      </c>
      <c r="AE386" s="11">
        <v>0</v>
      </c>
      <c r="AF386" s="10">
        <v>0</v>
      </c>
      <c r="AG386" s="11">
        <v>0</v>
      </c>
      <c r="AH386" s="10">
        <v>0</v>
      </c>
      <c r="AI386" s="12"/>
      <c r="AJ386" s="10">
        <v>0</v>
      </c>
      <c r="AK386" s="11">
        <v>0</v>
      </c>
      <c r="AL386" s="10">
        <v>0</v>
      </c>
      <c r="AM386" s="11">
        <v>0</v>
      </c>
      <c r="AN386" s="10">
        <v>0</v>
      </c>
      <c r="AO386" s="11">
        <v>0</v>
      </c>
      <c r="AP386" s="10">
        <v>0</v>
      </c>
      <c r="AQ386" s="11">
        <v>0</v>
      </c>
      <c r="AR386" s="10">
        <v>0</v>
      </c>
      <c r="AS386" s="11">
        <v>0</v>
      </c>
      <c r="AT386" s="10">
        <v>0</v>
      </c>
      <c r="AU386" s="12"/>
      <c r="AV386" s="10">
        <v>0</v>
      </c>
      <c r="AW386" s="11">
        <v>0</v>
      </c>
      <c r="AX386" s="10">
        <v>0</v>
      </c>
      <c r="AY386" s="11">
        <v>0</v>
      </c>
      <c r="AZ386" s="10">
        <v>0</v>
      </c>
      <c r="BA386" s="11">
        <v>0</v>
      </c>
      <c r="BB386" s="10">
        <v>0</v>
      </c>
      <c r="BC386" s="11">
        <v>0</v>
      </c>
      <c r="BD386" s="10">
        <v>0</v>
      </c>
      <c r="BE386" s="11">
        <v>0</v>
      </c>
      <c r="BF386" s="10">
        <v>0</v>
      </c>
      <c r="BG386" s="12"/>
      <c r="BH386" s="10">
        <v>0</v>
      </c>
      <c r="BI386" s="11">
        <v>0</v>
      </c>
      <c r="BJ386" s="10">
        <v>0</v>
      </c>
      <c r="BK386" s="11">
        <v>0</v>
      </c>
      <c r="BL386" s="10">
        <v>0</v>
      </c>
      <c r="BM386" s="11">
        <v>0</v>
      </c>
      <c r="BN386" s="10">
        <v>0</v>
      </c>
      <c r="BO386" s="11">
        <v>0</v>
      </c>
      <c r="BP386" s="10">
        <v>0</v>
      </c>
      <c r="BQ386" s="11">
        <v>0</v>
      </c>
      <c r="BR386" s="10">
        <v>0</v>
      </c>
      <c r="BT386" s="19">
        <f>(L386+X386+AJ386+AV386+BH386)/(VLOOKUP($D386,[1]Plan1!$B:$E,4,0))</f>
        <v>0</v>
      </c>
      <c r="BU386" s="20">
        <f>(M386+Y386+AK386+AW386+BI386)/(VLOOKUP($D386,[1]Plan1!$B:$E,4,0))</f>
        <v>0</v>
      </c>
      <c r="BV386" s="19">
        <f>(N386+Z386+AL386+AX386+BJ386)/(VLOOKUP($D386,[1]Plan1!$B:$E,4,0))</f>
        <v>0</v>
      </c>
      <c r="BW386" s="20">
        <f>(O386+AA386+AM386+AY386+BK386)/(VLOOKUP($D386,[1]Plan1!$B:$E,4,0))</f>
        <v>0</v>
      </c>
      <c r="BX386" s="19">
        <f>(P386+AB386+AN386+AZ386+BL386)/(VLOOKUP($D386,[1]Plan1!$B:$E,4,0))</f>
        <v>0</v>
      </c>
      <c r="BY386" s="20">
        <f>(Q386+AC386+AO386+BA386+BM386)/(VLOOKUP($D386,[1]Plan1!$B:$E,4,0))</f>
        <v>0</v>
      </c>
      <c r="BZ386" s="19">
        <f>(R386+AD386+AP386+BB386+BN386)/(VLOOKUP($D386,[1]Plan1!$B:$E,4,0))</f>
        <v>0</v>
      </c>
      <c r="CA386" s="20">
        <f>(S386+AE386+AQ386+BC386+BO386)/(VLOOKUP($D386,[1]Plan1!$B:$E,4,0))</f>
        <v>0</v>
      </c>
      <c r="CB386" s="19">
        <f>(T386+AF386+AR386+BD386+BP386)/(VLOOKUP($D386,[1]Plan1!$B:$E,4,0))</f>
        <v>0</v>
      </c>
      <c r="CC386" s="20">
        <f>(U386+AG386+AS386+BE386+BQ386)/(VLOOKUP($D386,[1]Plan1!$B:$E,4,0))</f>
        <v>0</v>
      </c>
      <c r="CD386" s="19">
        <f>(V386+AH386+AT386+BF386+BR386)/(VLOOKUP($D386,[1]Plan1!$B:$E,4,0))</f>
        <v>0</v>
      </c>
      <c r="CE386" s="18"/>
      <c r="CF386" s="19">
        <f>ROUND((((VLOOKUP($D386,[1]Plan1!$B:$C,2,0)/25) * (VLOOKUP(CF$1,[2]Plan1!$A:$B,2,0))) * BT386),0)</f>
        <v>0</v>
      </c>
      <c r="CG386" s="20">
        <f>ROUND((((VLOOKUP($D386,[1]Plan1!$B:$C,2,0)/25) * (VLOOKUP(CG$1,[2]Plan1!$A:$B,2,0))) * BU386),0)</f>
        <v>0</v>
      </c>
      <c r="CH386" s="19">
        <f>ROUND((((VLOOKUP($D386,[1]Plan1!$B:$C,2,0)/25) * (VLOOKUP(CH$1,[2]Plan1!$A:$B,2,0))) * BV386),0)</f>
        <v>0</v>
      </c>
      <c r="CI386" s="20">
        <f>ROUND((((VLOOKUP($D386,[1]Plan1!$B:$C,2,0)/25) * (VLOOKUP(CI$1,[2]Plan1!$A:$B,2,0))) * BW386),0)</f>
        <v>0</v>
      </c>
      <c r="CJ386" s="19">
        <f>ROUND((((VLOOKUP($D386,[1]Plan1!$B:$C,2,0)/25) * (VLOOKUP(CJ$1,[2]Plan1!$A:$B,2,0))) * BX386),0)</f>
        <v>0</v>
      </c>
      <c r="CK386" s="20">
        <f>ROUND((((VLOOKUP($D386,[1]Plan1!$B:$C,2,0)/25) * (VLOOKUP(CK$1,[2]Plan1!$A:$B,2,0))) * BY386),0)</f>
        <v>0</v>
      </c>
      <c r="CL386" s="19">
        <f>ROUND((((VLOOKUP($D386,[1]Plan1!$B:$C,2,0)/25) * (VLOOKUP(CL$1,[2]Plan1!$A:$B,2,0))) * BZ386),0)</f>
        <v>0</v>
      </c>
      <c r="CM386" s="20">
        <f>ROUND((((VLOOKUP($D386,[1]Plan1!$B:$C,2,0)/25) * (VLOOKUP(CM$1,[2]Plan1!$A:$B,2,0))) * CA386),0)</f>
        <v>0</v>
      </c>
      <c r="CN386" s="19">
        <f>ROUND((((VLOOKUP($D386,[1]Plan1!$B:$C,2,0)/25) * (VLOOKUP(CN$1,[2]Plan1!$A:$B,2,0))) * CB386),0)</f>
        <v>0</v>
      </c>
      <c r="CO386" s="20">
        <f>ROUND((((VLOOKUP($D386,[1]Plan1!$B:$C,2,0)/25) * (VLOOKUP(CO$1,[2]Plan1!$A:$B,2,0))) * CC386),0)</f>
        <v>0</v>
      </c>
      <c r="CP386" s="19">
        <f>ROUND((((VLOOKUP($D386,[1]Plan1!$B:$C,2,0)/25) * (VLOOKUP(CP$1,[2]Plan1!$A:$B,2,0))) * CD386),0)</f>
        <v>0</v>
      </c>
      <c r="CQ386" s="18"/>
      <c r="CR386" s="20">
        <f t="shared" ref="CR386:CR449" si="24">SUM(CF386:CP386)</f>
        <v>0</v>
      </c>
      <c r="CS386" s="19">
        <f>VLOOKUP(D386,[1]Plan1!$B:$C,2,0)</f>
        <v>110</v>
      </c>
      <c r="CT386" s="17">
        <f t="shared" ref="CT386:CT449" si="25">CR386-CS386</f>
        <v>-110</v>
      </c>
      <c r="CU386" s="21">
        <f t="shared" si="23"/>
        <v>0</v>
      </c>
      <c r="CV386" s="2"/>
      <c r="CW386" s="2"/>
      <c r="CX386" s="2"/>
      <c r="CY386" s="2"/>
    </row>
    <row r="387" spans="1:103" ht="18.75" hidden="1">
      <c r="A387" s="8" t="s">
        <v>19</v>
      </c>
      <c r="B387" s="15" t="s">
        <v>52</v>
      </c>
      <c r="C387" s="15" t="s">
        <v>21</v>
      </c>
      <c r="D387" s="16" t="s">
        <v>195</v>
      </c>
      <c r="E387" s="16" t="str">
        <f>VLOOKUP(D387,[1]Plan1!$B:$D,3,0)</f>
        <v>01/07/20 a 31/07/20</v>
      </c>
      <c r="F387" s="13">
        <v>74369</v>
      </c>
      <c r="G387" s="13">
        <v>10775</v>
      </c>
      <c r="H387" s="14" t="s">
        <v>78</v>
      </c>
      <c r="I387" s="17" t="str">
        <f t="shared" ref="I387:I450" si="26">IF(CT387=1,"ERRO",IF(CT387=-1,"ERRO",""))</f>
        <v/>
      </c>
      <c r="J387" s="17">
        <f>VLOOKUP(D387,[1]Plan1!$B:$E,4,0)</f>
        <v>4</v>
      </c>
      <c r="K387" s="18"/>
      <c r="L387" s="10">
        <v>0</v>
      </c>
      <c r="M387" s="11">
        <v>0</v>
      </c>
      <c r="N387" s="10">
        <v>0</v>
      </c>
      <c r="O387" s="11">
        <v>0</v>
      </c>
      <c r="P387" s="10">
        <v>0</v>
      </c>
      <c r="Q387" s="11">
        <v>0</v>
      </c>
      <c r="R387" s="10">
        <v>0</v>
      </c>
      <c r="S387" s="11">
        <v>0</v>
      </c>
      <c r="T387" s="10">
        <v>0</v>
      </c>
      <c r="U387" s="11">
        <v>0</v>
      </c>
      <c r="V387" s="10">
        <v>0</v>
      </c>
      <c r="W387" s="12"/>
      <c r="X387" s="10">
        <v>0</v>
      </c>
      <c r="Y387" s="11">
        <v>0</v>
      </c>
      <c r="Z387" s="10">
        <v>0</v>
      </c>
      <c r="AA387" s="11">
        <v>0</v>
      </c>
      <c r="AB387" s="10">
        <v>0</v>
      </c>
      <c r="AC387" s="11">
        <v>0</v>
      </c>
      <c r="AD387" s="10">
        <v>0</v>
      </c>
      <c r="AE387" s="11">
        <v>0</v>
      </c>
      <c r="AF387" s="10">
        <v>0</v>
      </c>
      <c r="AG387" s="11">
        <v>0</v>
      </c>
      <c r="AH387" s="10">
        <v>0</v>
      </c>
      <c r="AI387" s="12"/>
      <c r="AJ387" s="10">
        <v>0</v>
      </c>
      <c r="AK387" s="11">
        <v>0</v>
      </c>
      <c r="AL387" s="10">
        <v>0</v>
      </c>
      <c r="AM387" s="11">
        <v>0</v>
      </c>
      <c r="AN387" s="10">
        <v>0</v>
      </c>
      <c r="AO387" s="11">
        <v>0</v>
      </c>
      <c r="AP387" s="10">
        <v>0</v>
      </c>
      <c r="AQ387" s="11">
        <v>0</v>
      </c>
      <c r="AR387" s="10">
        <v>0</v>
      </c>
      <c r="AS387" s="11">
        <v>0</v>
      </c>
      <c r="AT387" s="10">
        <v>0</v>
      </c>
      <c r="AU387" s="12"/>
      <c r="AV387" s="10">
        <v>0</v>
      </c>
      <c r="AW387" s="11">
        <v>0</v>
      </c>
      <c r="AX387" s="10">
        <v>0</v>
      </c>
      <c r="AY387" s="11">
        <v>0</v>
      </c>
      <c r="AZ387" s="10">
        <v>0</v>
      </c>
      <c r="BA387" s="11">
        <v>0</v>
      </c>
      <c r="BB387" s="10">
        <v>0</v>
      </c>
      <c r="BC387" s="11">
        <v>0</v>
      </c>
      <c r="BD387" s="10">
        <v>0</v>
      </c>
      <c r="BE387" s="11">
        <v>0</v>
      </c>
      <c r="BF387" s="10">
        <v>0</v>
      </c>
      <c r="BG387" s="12"/>
      <c r="BH387" s="10">
        <v>0</v>
      </c>
      <c r="BI387" s="11">
        <v>0</v>
      </c>
      <c r="BJ387" s="10">
        <v>0</v>
      </c>
      <c r="BK387" s="11">
        <v>0</v>
      </c>
      <c r="BL387" s="10">
        <v>0</v>
      </c>
      <c r="BM387" s="11">
        <v>0</v>
      </c>
      <c r="BN387" s="10">
        <v>0</v>
      </c>
      <c r="BO387" s="11">
        <v>0</v>
      </c>
      <c r="BP387" s="10">
        <v>0</v>
      </c>
      <c r="BQ387" s="11">
        <v>0</v>
      </c>
      <c r="BR387" s="10">
        <v>0</v>
      </c>
      <c r="BT387" s="19">
        <f>(L387+X387+AJ387+AV387+BH387)/(VLOOKUP($D387,[1]Plan1!$B:$E,4,0))</f>
        <v>0</v>
      </c>
      <c r="BU387" s="20">
        <f>(M387+Y387+AK387+AW387+BI387)/(VLOOKUP($D387,[1]Plan1!$B:$E,4,0))</f>
        <v>0</v>
      </c>
      <c r="BV387" s="19">
        <f>(N387+Z387+AL387+AX387+BJ387)/(VLOOKUP($D387,[1]Plan1!$B:$E,4,0))</f>
        <v>0</v>
      </c>
      <c r="BW387" s="20">
        <f>(O387+AA387+AM387+AY387+BK387)/(VLOOKUP($D387,[1]Plan1!$B:$E,4,0))</f>
        <v>0</v>
      </c>
      <c r="BX387" s="19">
        <f>(P387+AB387+AN387+AZ387+BL387)/(VLOOKUP($D387,[1]Plan1!$B:$E,4,0))</f>
        <v>0</v>
      </c>
      <c r="BY387" s="20">
        <f>(Q387+AC387+AO387+BA387+BM387)/(VLOOKUP($D387,[1]Plan1!$B:$E,4,0))</f>
        <v>0</v>
      </c>
      <c r="BZ387" s="19">
        <f>(R387+AD387+AP387+BB387+BN387)/(VLOOKUP($D387,[1]Plan1!$B:$E,4,0))</f>
        <v>0</v>
      </c>
      <c r="CA387" s="20">
        <f>(S387+AE387+AQ387+BC387+BO387)/(VLOOKUP($D387,[1]Plan1!$B:$E,4,0))</f>
        <v>0</v>
      </c>
      <c r="CB387" s="19">
        <f>(T387+AF387+AR387+BD387+BP387)/(VLOOKUP($D387,[1]Plan1!$B:$E,4,0))</f>
        <v>0</v>
      </c>
      <c r="CC387" s="20">
        <f>(U387+AG387+AS387+BE387+BQ387)/(VLOOKUP($D387,[1]Plan1!$B:$E,4,0))</f>
        <v>0</v>
      </c>
      <c r="CD387" s="19">
        <f>(V387+AH387+AT387+BF387+BR387)/(VLOOKUP($D387,[1]Plan1!$B:$E,4,0))</f>
        <v>0</v>
      </c>
      <c r="CE387" s="18"/>
      <c r="CF387" s="19">
        <f>ROUND((((VLOOKUP($D387,[1]Plan1!$B:$C,2,0)/25) * (VLOOKUP(CF$1,[2]Plan1!$A:$B,2,0))) * BT387),0)</f>
        <v>0</v>
      </c>
      <c r="CG387" s="20">
        <f>ROUND((((VLOOKUP($D387,[1]Plan1!$B:$C,2,0)/25) * (VLOOKUP(CG$1,[2]Plan1!$A:$B,2,0))) * BU387),0)</f>
        <v>0</v>
      </c>
      <c r="CH387" s="19">
        <f>ROUND((((VLOOKUP($D387,[1]Plan1!$B:$C,2,0)/25) * (VLOOKUP(CH$1,[2]Plan1!$A:$B,2,0))) * BV387),0)</f>
        <v>0</v>
      </c>
      <c r="CI387" s="20">
        <f>ROUND((((VLOOKUP($D387,[1]Plan1!$B:$C,2,0)/25) * (VLOOKUP(CI$1,[2]Plan1!$A:$B,2,0))) * BW387),0)</f>
        <v>0</v>
      </c>
      <c r="CJ387" s="19">
        <f>ROUND((((VLOOKUP($D387,[1]Plan1!$B:$C,2,0)/25) * (VLOOKUP(CJ$1,[2]Plan1!$A:$B,2,0))) * BX387),0)</f>
        <v>0</v>
      </c>
      <c r="CK387" s="20">
        <f>ROUND((((VLOOKUP($D387,[1]Plan1!$B:$C,2,0)/25) * (VLOOKUP(CK$1,[2]Plan1!$A:$B,2,0))) * BY387),0)</f>
        <v>0</v>
      </c>
      <c r="CL387" s="19">
        <f>ROUND((((VLOOKUP($D387,[1]Plan1!$B:$C,2,0)/25) * (VLOOKUP(CL$1,[2]Plan1!$A:$B,2,0))) * BZ387),0)</f>
        <v>0</v>
      </c>
      <c r="CM387" s="20">
        <f>ROUND((((VLOOKUP($D387,[1]Plan1!$B:$C,2,0)/25) * (VLOOKUP(CM$1,[2]Plan1!$A:$B,2,0))) * CA387),0)</f>
        <v>0</v>
      </c>
      <c r="CN387" s="19">
        <f>ROUND((((VLOOKUP($D387,[1]Plan1!$B:$C,2,0)/25) * (VLOOKUP(CN$1,[2]Plan1!$A:$B,2,0))) * CB387),0)</f>
        <v>0</v>
      </c>
      <c r="CO387" s="20">
        <f>ROUND((((VLOOKUP($D387,[1]Plan1!$B:$C,2,0)/25) * (VLOOKUP(CO$1,[2]Plan1!$A:$B,2,0))) * CC387),0)</f>
        <v>0</v>
      </c>
      <c r="CP387" s="19">
        <f>ROUND((((VLOOKUP($D387,[1]Plan1!$B:$C,2,0)/25) * (VLOOKUP(CP$1,[2]Plan1!$A:$B,2,0))) * CD387),0)</f>
        <v>0</v>
      </c>
      <c r="CQ387" s="18"/>
      <c r="CR387" s="20">
        <f t="shared" si="24"/>
        <v>0</v>
      </c>
      <c r="CS387" s="19">
        <f>VLOOKUP(D387,[1]Plan1!$B:$C,2,0)</f>
        <v>110</v>
      </c>
      <c r="CT387" s="17">
        <f t="shared" si="25"/>
        <v>-110</v>
      </c>
      <c r="CU387" s="21">
        <f t="shared" ref="CU387:CU450" si="27">CR387/CS387</f>
        <v>0</v>
      </c>
      <c r="CV387" s="2"/>
      <c r="CW387" s="2"/>
      <c r="CX387" s="2"/>
      <c r="CY387" s="2"/>
    </row>
    <row r="388" spans="1:103" ht="18.75" hidden="1">
      <c r="A388" s="8" t="s">
        <v>19</v>
      </c>
      <c r="B388" s="15" t="s">
        <v>52</v>
      </c>
      <c r="C388" s="15" t="s">
        <v>21</v>
      </c>
      <c r="D388" s="16" t="s">
        <v>195</v>
      </c>
      <c r="E388" s="16" t="str">
        <f>VLOOKUP(D388,[1]Plan1!$B:$D,3,0)</f>
        <v>01/07/20 a 31/07/20</v>
      </c>
      <c r="F388" s="13">
        <v>22317</v>
      </c>
      <c r="G388" s="13">
        <v>0</v>
      </c>
      <c r="H388" s="14" t="s">
        <v>79</v>
      </c>
      <c r="I388" s="17" t="str">
        <f t="shared" si="26"/>
        <v/>
      </c>
      <c r="J388" s="17">
        <f>VLOOKUP(D388,[1]Plan1!$B:$E,4,0)</f>
        <v>4</v>
      </c>
      <c r="K388" s="18"/>
      <c r="L388" s="10">
        <v>0</v>
      </c>
      <c r="M388" s="11">
        <v>0</v>
      </c>
      <c r="N388" s="10">
        <v>0</v>
      </c>
      <c r="O388" s="11">
        <v>0</v>
      </c>
      <c r="P388" s="10">
        <v>0</v>
      </c>
      <c r="Q388" s="11">
        <v>0</v>
      </c>
      <c r="R388" s="10">
        <v>0</v>
      </c>
      <c r="S388" s="11">
        <v>0</v>
      </c>
      <c r="T388" s="10">
        <v>0</v>
      </c>
      <c r="U388" s="11">
        <v>0</v>
      </c>
      <c r="V388" s="10">
        <v>0</v>
      </c>
      <c r="W388" s="12"/>
      <c r="X388" s="10">
        <v>0</v>
      </c>
      <c r="Y388" s="11">
        <v>0</v>
      </c>
      <c r="Z388" s="10">
        <v>0</v>
      </c>
      <c r="AA388" s="11">
        <v>0</v>
      </c>
      <c r="AB388" s="10">
        <v>0</v>
      </c>
      <c r="AC388" s="11">
        <v>0</v>
      </c>
      <c r="AD388" s="10">
        <v>0</v>
      </c>
      <c r="AE388" s="11">
        <v>0</v>
      </c>
      <c r="AF388" s="10">
        <v>0</v>
      </c>
      <c r="AG388" s="11">
        <v>0</v>
      </c>
      <c r="AH388" s="10">
        <v>0</v>
      </c>
      <c r="AI388" s="12"/>
      <c r="AJ388" s="10">
        <v>0</v>
      </c>
      <c r="AK388" s="11">
        <v>0</v>
      </c>
      <c r="AL388" s="10">
        <v>0</v>
      </c>
      <c r="AM388" s="11">
        <v>0</v>
      </c>
      <c r="AN388" s="10">
        <v>0</v>
      </c>
      <c r="AO388" s="11">
        <v>0</v>
      </c>
      <c r="AP388" s="10">
        <v>0</v>
      </c>
      <c r="AQ388" s="11">
        <v>0</v>
      </c>
      <c r="AR388" s="10">
        <v>0</v>
      </c>
      <c r="AS388" s="11">
        <v>0</v>
      </c>
      <c r="AT388" s="10">
        <v>0</v>
      </c>
      <c r="AU388" s="12"/>
      <c r="AV388" s="10">
        <v>0</v>
      </c>
      <c r="AW388" s="11">
        <v>0</v>
      </c>
      <c r="AX388" s="10">
        <v>0</v>
      </c>
      <c r="AY388" s="11">
        <v>0</v>
      </c>
      <c r="AZ388" s="10">
        <v>0</v>
      </c>
      <c r="BA388" s="11">
        <v>0</v>
      </c>
      <c r="BB388" s="10">
        <v>0</v>
      </c>
      <c r="BC388" s="11">
        <v>0</v>
      </c>
      <c r="BD388" s="10">
        <v>0</v>
      </c>
      <c r="BE388" s="11">
        <v>0</v>
      </c>
      <c r="BF388" s="10">
        <v>0</v>
      </c>
      <c r="BG388" s="12"/>
      <c r="BH388" s="10">
        <v>0</v>
      </c>
      <c r="BI388" s="11">
        <v>0</v>
      </c>
      <c r="BJ388" s="10">
        <v>0</v>
      </c>
      <c r="BK388" s="11">
        <v>0</v>
      </c>
      <c r="BL388" s="10">
        <v>0</v>
      </c>
      <c r="BM388" s="11">
        <v>0</v>
      </c>
      <c r="BN388" s="10">
        <v>0</v>
      </c>
      <c r="BO388" s="11">
        <v>0</v>
      </c>
      <c r="BP388" s="10">
        <v>0</v>
      </c>
      <c r="BQ388" s="11">
        <v>0</v>
      </c>
      <c r="BR388" s="10">
        <v>0</v>
      </c>
      <c r="BT388" s="19">
        <f>(L388+X388+AJ388+AV388+BH388)/(VLOOKUP($D388,[1]Plan1!$B:$E,4,0))</f>
        <v>0</v>
      </c>
      <c r="BU388" s="20">
        <f>(M388+Y388+AK388+AW388+BI388)/(VLOOKUP($D388,[1]Plan1!$B:$E,4,0))</f>
        <v>0</v>
      </c>
      <c r="BV388" s="19">
        <f>(N388+Z388+AL388+AX388+BJ388)/(VLOOKUP($D388,[1]Plan1!$B:$E,4,0))</f>
        <v>0</v>
      </c>
      <c r="BW388" s="20">
        <f>(O388+AA388+AM388+AY388+BK388)/(VLOOKUP($D388,[1]Plan1!$B:$E,4,0))</f>
        <v>0</v>
      </c>
      <c r="BX388" s="19">
        <f>(P388+AB388+AN388+AZ388+BL388)/(VLOOKUP($D388,[1]Plan1!$B:$E,4,0))</f>
        <v>0</v>
      </c>
      <c r="BY388" s="20">
        <f>(Q388+AC388+AO388+BA388+BM388)/(VLOOKUP($D388,[1]Plan1!$B:$E,4,0))</f>
        <v>0</v>
      </c>
      <c r="BZ388" s="19">
        <f>(R388+AD388+AP388+BB388+BN388)/(VLOOKUP($D388,[1]Plan1!$B:$E,4,0))</f>
        <v>0</v>
      </c>
      <c r="CA388" s="20">
        <f>(S388+AE388+AQ388+BC388+BO388)/(VLOOKUP($D388,[1]Plan1!$B:$E,4,0))</f>
        <v>0</v>
      </c>
      <c r="CB388" s="19">
        <f>(T388+AF388+AR388+BD388+BP388)/(VLOOKUP($D388,[1]Plan1!$B:$E,4,0))</f>
        <v>0</v>
      </c>
      <c r="CC388" s="20">
        <f>(U388+AG388+AS388+BE388+BQ388)/(VLOOKUP($D388,[1]Plan1!$B:$E,4,0))</f>
        <v>0</v>
      </c>
      <c r="CD388" s="19">
        <f>(V388+AH388+AT388+BF388+BR388)/(VLOOKUP($D388,[1]Plan1!$B:$E,4,0))</f>
        <v>0</v>
      </c>
      <c r="CE388" s="18"/>
      <c r="CF388" s="19">
        <f>ROUND((((VLOOKUP($D388,[1]Plan1!$B:$C,2,0)/25) * (VLOOKUP(CF$1,[2]Plan1!$A:$B,2,0))) * BT388),0)</f>
        <v>0</v>
      </c>
      <c r="CG388" s="20">
        <f>ROUND((((VLOOKUP($D388,[1]Plan1!$B:$C,2,0)/25) * (VLOOKUP(CG$1,[2]Plan1!$A:$B,2,0))) * BU388),0)</f>
        <v>0</v>
      </c>
      <c r="CH388" s="19">
        <f>ROUND((((VLOOKUP($D388,[1]Plan1!$B:$C,2,0)/25) * (VLOOKUP(CH$1,[2]Plan1!$A:$B,2,0))) * BV388),0)</f>
        <v>0</v>
      </c>
      <c r="CI388" s="20">
        <f>ROUND((((VLOOKUP($D388,[1]Plan1!$B:$C,2,0)/25) * (VLOOKUP(CI$1,[2]Plan1!$A:$B,2,0))) * BW388),0)</f>
        <v>0</v>
      </c>
      <c r="CJ388" s="19">
        <f>ROUND((((VLOOKUP($D388,[1]Plan1!$B:$C,2,0)/25) * (VLOOKUP(CJ$1,[2]Plan1!$A:$B,2,0))) * BX388),0)</f>
        <v>0</v>
      </c>
      <c r="CK388" s="20">
        <f>ROUND((((VLOOKUP($D388,[1]Plan1!$B:$C,2,0)/25) * (VLOOKUP(CK$1,[2]Plan1!$A:$B,2,0))) * BY388),0)</f>
        <v>0</v>
      </c>
      <c r="CL388" s="19">
        <f>ROUND((((VLOOKUP($D388,[1]Plan1!$B:$C,2,0)/25) * (VLOOKUP(CL$1,[2]Plan1!$A:$B,2,0))) * BZ388),0)</f>
        <v>0</v>
      </c>
      <c r="CM388" s="20">
        <f>ROUND((((VLOOKUP($D388,[1]Plan1!$B:$C,2,0)/25) * (VLOOKUP(CM$1,[2]Plan1!$A:$B,2,0))) * CA388),0)</f>
        <v>0</v>
      </c>
      <c r="CN388" s="19">
        <f>ROUND((((VLOOKUP($D388,[1]Plan1!$B:$C,2,0)/25) * (VLOOKUP(CN$1,[2]Plan1!$A:$B,2,0))) * CB388),0)</f>
        <v>0</v>
      </c>
      <c r="CO388" s="20">
        <f>ROUND((((VLOOKUP($D388,[1]Plan1!$B:$C,2,0)/25) * (VLOOKUP(CO$1,[2]Plan1!$A:$B,2,0))) * CC388),0)</f>
        <v>0</v>
      </c>
      <c r="CP388" s="19">
        <f>ROUND((((VLOOKUP($D388,[1]Plan1!$B:$C,2,0)/25) * (VLOOKUP(CP$1,[2]Plan1!$A:$B,2,0))) * CD388),0)</f>
        <v>0</v>
      </c>
      <c r="CQ388" s="18"/>
      <c r="CR388" s="20">
        <f t="shared" si="24"/>
        <v>0</v>
      </c>
      <c r="CS388" s="19">
        <f>VLOOKUP(D388,[1]Plan1!$B:$C,2,0)</f>
        <v>110</v>
      </c>
      <c r="CT388" s="17">
        <f t="shared" si="25"/>
        <v>-110</v>
      </c>
      <c r="CU388" s="21">
        <f t="shared" si="27"/>
        <v>0</v>
      </c>
      <c r="CV388" s="2"/>
      <c r="CW388" s="2"/>
      <c r="CX388" s="2"/>
      <c r="CY388" s="2"/>
    </row>
    <row r="389" spans="1:103" ht="18.75" hidden="1">
      <c r="A389" s="8" t="s">
        <v>19</v>
      </c>
      <c r="B389" s="15" t="s">
        <v>52</v>
      </c>
      <c r="C389" s="15" t="s">
        <v>21</v>
      </c>
      <c r="D389" s="16" t="s">
        <v>195</v>
      </c>
      <c r="E389" s="16" t="str">
        <f>VLOOKUP(D389,[1]Plan1!$B:$D,3,0)</f>
        <v>01/07/20 a 31/07/20</v>
      </c>
      <c r="F389" s="13">
        <v>78373</v>
      </c>
      <c r="G389" s="13">
        <v>8673</v>
      </c>
      <c r="H389" s="14" t="s">
        <v>80</v>
      </c>
      <c r="I389" s="17" t="str">
        <f t="shared" si="26"/>
        <v/>
      </c>
      <c r="J389" s="17">
        <f>VLOOKUP(D389,[1]Plan1!$B:$E,4,0)</f>
        <v>4</v>
      </c>
      <c r="K389" s="18"/>
      <c r="L389" s="10">
        <v>0</v>
      </c>
      <c r="M389" s="11">
        <v>0</v>
      </c>
      <c r="N389" s="10">
        <v>0</v>
      </c>
      <c r="O389" s="11">
        <v>0</v>
      </c>
      <c r="P389" s="10">
        <v>0</v>
      </c>
      <c r="Q389" s="11">
        <v>0</v>
      </c>
      <c r="R389" s="10">
        <v>0</v>
      </c>
      <c r="S389" s="11">
        <v>0</v>
      </c>
      <c r="T389" s="10">
        <v>0</v>
      </c>
      <c r="U389" s="11">
        <v>0</v>
      </c>
      <c r="V389" s="10">
        <v>0</v>
      </c>
      <c r="W389" s="12"/>
      <c r="X389" s="10">
        <v>0</v>
      </c>
      <c r="Y389" s="11">
        <v>0</v>
      </c>
      <c r="Z389" s="10">
        <v>0</v>
      </c>
      <c r="AA389" s="11">
        <v>0</v>
      </c>
      <c r="AB389" s="10">
        <v>0</v>
      </c>
      <c r="AC389" s="11">
        <v>0</v>
      </c>
      <c r="AD389" s="10">
        <v>0</v>
      </c>
      <c r="AE389" s="11">
        <v>0</v>
      </c>
      <c r="AF389" s="10">
        <v>0</v>
      </c>
      <c r="AG389" s="11">
        <v>0</v>
      </c>
      <c r="AH389" s="10">
        <v>0</v>
      </c>
      <c r="AI389" s="12"/>
      <c r="AJ389" s="10">
        <v>0</v>
      </c>
      <c r="AK389" s="11">
        <v>0</v>
      </c>
      <c r="AL389" s="10">
        <v>0</v>
      </c>
      <c r="AM389" s="11">
        <v>0</v>
      </c>
      <c r="AN389" s="10">
        <v>0</v>
      </c>
      <c r="AO389" s="11">
        <v>0</v>
      </c>
      <c r="AP389" s="10">
        <v>0</v>
      </c>
      <c r="AQ389" s="11">
        <v>0</v>
      </c>
      <c r="AR389" s="10">
        <v>0</v>
      </c>
      <c r="AS389" s="11">
        <v>0</v>
      </c>
      <c r="AT389" s="10">
        <v>0</v>
      </c>
      <c r="AU389" s="12"/>
      <c r="AV389" s="10">
        <v>0</v>
      </c>
      <c r="AW389" s="11">
        <v>0</v>
      </c>
      <c r="AX389" s="10">
        <v>0</v>
      </c>
      <c r="AY389" s="11">
        <v>0</v>
      </c>
      <c r="AZ389" s="10">
        <v>0</v>
      </c>
      <c r="BA389" s="11">
        <v>0</v>
      </c>
      <c r="BB389" s="10">
        <v>0</v>
      </c>
      <c r="BC389" s="11">
        <v>0</v>
      </c>
      <c r="BD389" s="10">
        <v>0</v>
      </c>
      <c r="BE389" s="11">
        <v>0</v>
      </c>
      <c r="BF389" s="10">
        <v>0</v>
      </c>
      <c r="BG389" s="12"/>
      <c r="BH389" s="10">
        <v>0</v>
      </c>
      <c r="BI389" s="11">
        <v>0</v>
      </c>
      <c r="BJ389" s="10">
        <v>0</v>
      </c>
      <c r="BK389" s="11">
        <v>0</v>
      </c>
      <c r="BL389" s="10">
        <v>0</v>
      </c>
      <c r="BM389" s="11">
        <v>0</v>
      </c>
      <c r="BN389" s="10">
        <v>0</v>
      </c>
      <c r="BO389" s="11">
        <v>0</v>
      </c>
      <c r="BP389" s="10">
        <v>0</v>
      </c>
      <c r="BQ389" s="11">
        <v>0</v>
      </c>
      <c r="BR389" s="10">
        <v>0</v>
      </c>
      <c r="BT389" s="19">
        <f>(L389+X389+AJ389+AV389+BH389)/(VLOOKUP($D389,[1]Plan1!$B:$E,4,0))</f>
        <v>0</v>
      </c>
      <c r="BU389" s="20">
        <f>(M389+Y389+AK389+AW389+BI389)/(VLOOKUP($D389,[1]Plan1!$B:$E,4,0))</f>
        <v>0</v>
      </c>
      <c r="BV389" s="19">
        <f>(N389+Z389+AL389+AX389+BJ389)/(VLOOKUP($D389,[1]Plan1!$B:$E,4,0))</f>
        <v>0</v>
      </c>
      <c r="BW389" s="20">
        <f>(O389+AA389+AM389+AY389+BK389)/(VLOOKUP($D389,[1]Plan1!$B:$E,4,0))</f>
        <v>0</v>
      </c>
      <c r="BX389" s="19">
        <f>(P389+AB389+AN389+AZ389+BL389)/(VLOOKUP($D389,[1]Plan1!$B:$E,4,0))</f>
        <v>0</v>
      </c>
      <c r="BY389" s="20">
        <f>(Q389+AC389+AO389+BA389+BM389)/(VLOOKUP($D389,[1]Plan1!$B:$E,4,0))</f>
        <v>0</v>
      </c>
      <c r="BZ389" s="19">
        <f>(R389+AD389+AP389+BB389+BN389)/(VLOOKUP($D389,[1]Plan1!$B:$E,4,0))</f>
        <v>0</v>
      </c>
      <c r="CA389" s="20">
        <f>(S389+AE389+AQ389+BC389+BO389)/(VLOOKUP($D389,[1]Plan1!$B:$E,4,0))</f>
        <v>0</v>
      </c>
      <c r="CB389" s="19">
        <f>(T389+AF389+AR389+BD389+BP389)/(VLOOKUP($D389,[1]Plan1!$B:$E,4,0))</f>
        <v>0</v>
      </c>
      <c r="CC389" s="20">
        <f>(U389+AG389+AS389+BE389+BQ389)/(VLOOKUP($D389,[1]Plan1!$B:$E,4,0))</f>
        <v>0</v>
      </c>
      <c r="CD389" s="19">
        <f>(V389+AH389+AT389+BF389+BR389)/(VLOOKUP($D389,[1]Plan1!$B:$E,4,0))</f>
        <v>0</v>
      </c>
      <c r="CE389" s="18"/>
      <c r="CF389" s="19">
        <f>ROUND((((VLOOKUP($D389,[1]Plan1!$B:$C,2,0)/25) * (VLOOKUP(CF$1,[2]Plan1!$A:$B,2,0))) * BT389),0)</f>
        <v>0</v>
      </c>
      <c r="CG389" s="20">
        <f>ROUND((((VLOOKUP($D389,[1]Plan1!$B:$C,2,0)/25) * (VLOOKUP(CG$1,[2]Plan1!$A:$B,2,0))) * BU389),0)</f>
        <v>0</v>
      </c>
      <c r="CH389" s="19">
        <f>ROUND((((VLOOKUP($D389,[1]Plan1!$B:$C,2,0)/25) * (VLOOKUP(CH$1,[2]Plan1!$A:$B,2,0))) * BV389),0)</f>
        <v>0</v>
      </c>
      <c r="CI389" s="20">
        <f>ROUND((((VLOOKUP($D389,[1]Plan1!$B:$C,2,0)/25) * (VLOOKUP(CI$1,[2]Plan1!$A:$B,2,0))) * BW389),0)</f>
        <v>0</v>
      </c>
      <c r="CJ389" s="19">
        <f>ROUND((((VLOOKUP($D389,[1]Plan1!$B:$C,2,0)/25) * (VLOOKUP(CJ$1,[2]Plan1!$A:$B,2,0))) * BX389),0)</f>
        <v>0</v>
      </c>
      <c r="CK389" s="20">
        <f>ROUND((((VLOOKUP($D389,[1]Plan1!$B:$C,2,0)/25) * (VLOOKUP(CK$1,[2]Plan1!$A:$B,2,0))) * BY389),0)</f>
        <v>0</v>
      </c>
      <c r="CL389" s="19">
        <f>ROUND((((VLOOKUP($D389,[1]Plan1!$B:$C,2,0)/25) * (VLOOKUP(CL$1,[2]Plan1!$A:$B,2,0))) * BZ389),0)</f>
        <v>0</v>
      </c>
      <c r="CM389" s="20">
        <f>ROUND((((VLOOKUP($D389,[1]Plan1!$B:$C,2,0)/25) * (VLOOKUP(CM$1,[2]Plan1!$A:$B,2,0))) * CA389),0)</f>
        <v>0</v>
      </c>
      <c r="CN389" s="19">
        <f>ROUND((((VLOOKUP($D389,[1]Plan1!$B:$C,2,0)/25) * (VLOOKUP(CN$1,[2]Plan1!$A:$B,2,0))) * CB389),0)</f>
        <v>0</v>
      </c>
      <c r="CO389" s="20">
        <f>ROUND((((VLOOKUP($D389,[1]Plan1!$B:$C,2,0)/25) * (VLOOKUP(CO$1,[2]Plan1!$A:$B,2,0))) * CC389),0)</f>
        <v>0</v>
      </c>
      <c r="CP389" s="19">
        <f>ROUND((((VLOOKUP($D389,[1]Plan1!$B:$C,2,0)/25) * (VLOOKUP(CP$1,[2]Plan1!$A:$B,2,0))) * CD389),0)</f>
        <v>0</v>
      </c>
      <c r="CQ389" s="18"/>
      <c r="CR389" s="20">
        <f t="shared" si="24"/>
        <v>0</v>
      </c>
      <c r="CS389" s="19">
        <f>VLOOKUP(D389,[1]Plan1!$B:$C,2,0)</f>
        <v>110</v>
      </c>
      <c r="CT389" s="17">
        <f t="shared" si="25"/>
        <v>-110</v>
      </c>
      <c r="CU389" s="21">
        <f t="shared" si="27"/>
        <v>0</v>
      </c>
      <c r="CV389" s="2"/>
      <c r="CW389" s="2"/>
      <c r="CX389" s="2"/>
      <c r="CY389" s="2"/>
    </row>
    <row r="390" spans="1:103" ht="18.75" hidden="1">
      <c r="A390" s="8" t="s">
        <v>19</v>
      </c>
      <c r="B390" s="15" t="s">
        <v>52</v>
      </c>
      <c r="C390" s="15" t="s">
        <v>21</v>
      </c>
      <c r="D390" s="16" t="s">
        <v>195</v>
      </c>
      <c r="E390" s="16" t="str">
        <f>VLOOKUP(D390,[1]Plan1!$B:$D,3,0)</f>
        <v>01/07/20 a 31/07/20</v>
      </c>
      <c r="F390" s="13">
        <v>88170</v>
      </c>
      <c r="G390" s="13">
        <v>10774</v>
      </c>
      <c r="H390" s="14" t="s">
        <v>81</v>
      </c>
      <c r="I390" s="17" t="str">
        <f t="shared" si="26"/>
        <v/>
      </c>
      <c r="J390" s="17">
        <f>VLOOKUP(D390,[1]Plan1!$B:$E,4,0)</f>
        <v>4</v>
      </c>
      <c r="K390" s="18"/>
      <c r="L390" s="10">
        <v>0</v>
      </c>
      <c r="M390" s="11">
        <v>0</v>
      </c>
      <c r="N390" s="10">
        <v>0</v>
      </c>
      <c r="O390" s="11">
        <v>0</v>
      </c>
      <c r="P390" s="10">
        <v>0</v>
      </c>
      <c r="Q390" s="11">
        <v>0</v>
      </c>
      <c r="R390" s="10">
        <v>0</v>
      </c>
      <c r="S390" s="11">
        <v>0</v>
      </c>
      <c r="T390" s="10">
        <v>0</v>
      </c>
      <c r="U390" s="11">
        <v>0</v>
      </c>
      <c r="V390" s="10">
        <v>0</v>
      </c>
      <c r="W390" s="12"/>
      <c r="X390" s="10">
        <v>0</v>
      </c>
      <c r="Y390" s="11">
        <v>0</v>
      </c>
      <c r="Z390" s="10">
        <v>0</v>
      </c>
      <c r="AA390" s="11">
        <v>0</v>
      </c>
      <c r="AB390" s="10">
        <v>0</v>
      </c>
      <c r="AC390" s="11">
        <v>0</v>
      </c>
      <c r="AD390" s="10">
        <v>0</v>
      </c>
      <c r="AE390" s="11">
        <v>0</v>
      </c>
      <c r="AF390" s="10">
        <v>0</v>
      </c>
      <c r="AG390" s="11">
        <v>0</v>
      </c>
      <c r="AH390" s="10">
        <v>0</v>
      </c>
      <c r="AI390" s="12"/>
      <c r="AJ390" s="10">
        <v>0</v>
      </c>
      <c r="AK390" s="11">
        <v>0</v>
      </c>
      <c r="AL390" s="10">
        <v>0</v>
      </c>
      <c r="AM390" s="11">
        <v>0</v>
      </c>
      <c r="AN390" s="10">
        <v>0</v>
      </c>
      <c r="AO390" s="11">
        <v>0</v>
      </c>
      <c r="AP390" s="10">
        <v>0</v>
      </c>
      <c r="AQ390" s="11">
        <v>0</v>
      </c>
      <c r="AR390" s="10">
        <v>0</v>
      </c>
      <c r="AS390" s="11">
        <v>0</v>
      </c>
      <c r="AT390" s="10">
        <v>0</v>
      </c>
      <c r="AU390" s="12"/>
      <c r="AV390" s="10">
        <v>0</v>
      </c>
      <c r="AW390" s="11">
        <v>0</v>
      </c>
      <c r="AX390" s="10">
        <v>0</v>
      </c>
      <c r="AY390" s="11">
        <v>0</v>
      </c>
      <c r="AZ390" s="10">
        <v>0</v>
      </c>
      <c r="BA390" s="11">
        <v>0</v>
      </c>
      <c r="BB390" s="10">
        <v>0</v>
      </c>
      <c r="BC390" s="11">
        <v>0</v>
      </c>
      <c r="BD390" s="10">
        <v>0</v>
      </c>
      <c r="BE390" s="11">
        <v>0</v>
      </c>
      <c r="BF390" s="10">
        <v>0</v>
      </c>
      <c r="BG390" s="12"/>
      <c r="BH390" s="10">
        <v>0</v>
      </c>
      <c r="BI390" s="11">
        <v>0</v>
      </c>
      <c r="BJ390" s="10">
        <v>0</v>
      </c>
      <c r="BK390" s="11">
        <v>0</v>
      </c>
      <c r="BL390" s="10">
        <v>0</v>
      </c>
      <c r="BM390" s="11">
        <v>0</v>
      </c>
      <c r="BN390" s="10">
        <v>0</v>
      </c>
      <c r="BO390" s="11">
        <v>0</v>
      </c>
      <c r="BP390" s="10">
        <v>0</v>
      </c>
      <c r="BQ390" s="11">
        <v>0</v>
      </c>
      <c r="BR390" s="10">
        <v>0</v>
      </c>
      <c r="BT390" s="19">
        <f>(L390+X390+AJ390+AV390+BH390)/(VLOOKUP($D390,[1]Plan1!$B:$E,4,0))</f>
        <v>0</v>
      </c>
      <c r="BU390" s="20">
        <f>(M390+Y390+AK390+AW390+BI390)/(VLOOKUP($D390,[1]Plan1!$B:$E,4,0))</f>
        <v>0</v>
      </c>
      <c r="BV390" s="19">
        <f>(N390+Z390+AL390+AX390+BJ390)/(VLOOKUP($D390,[1]Plan1!$B:$E,4,0))</f>
        <v>0</v>
      </c>
      <c r="BW390" s="20">
        <f>(O390+AA390+AM390+AY390+BK390)/(VLOOKUP($D390,[1]Plan1!$B:$E,4,0))</f>
        <v>0</v>
      </c>
      <c r="BX390" s="19">
        <f>(P390+AB390+AN390+AZ390+BL390)/(VLOOKUP($D390,[1]Plan1!$B:$E,4,0))</f>
        <v>0</v>
      </c>
      <c r="BY390" s="20">
        <f>(Q390+AC390+AO390+BA390+BM390)/(VLOOKUP($D390,[1]Plan1!$B:$E,4,0))</f>
        <v>0</v>
      </c>
      <c r="BZ390" s="19">
        <f>(R390+AD390+AP390+BB390+BN390)/(VLOOKUP($D390,[1]Plan1!$B:$E,4,0))</f>
        <v>0</v>
      </c>
      <c r="CA390" s="20">
        <f>(S390+AE390+AQ390+BC390+BO390)/(VLOOKUP($D390,[1]Plan1!$B:$E,4,0))</f>
        <v>0</v>
      </c>
      <c r="CB390" s="19">
        <f>(T390+AF390+AR390+BD390+BP390)/(VLOOKUP($D390,[1]Plan1!$B:$E,4,0))</f>
        <v>0</v>
      </c>
      <c r="CC390" s="20">
        <f>(U390+AG390+AS390+BE390+BQ390)/(VLOOKUP($D390,[1]Plan1!$B:$E,4,0))</f>
        <v>0</v>
      </c>
      <c r="CD390" s="19">
        <f>(V390+AH390+AT390+BF390+BR390)/(VLOOKUP($D390,[1]Plan1!$B:$E,4,0))</f>
        <v>0</v>
      </c>
      <c r="CE390" s="18"/>
      <c r="CF390" s="19">
        <f>ROUND((((VLOOKUP($D390,[1]Plan1!$B:$C,2,0)/25) * (VLOOKUP(CF$1,[2]Plan1!$A:$B,2,0))) * BT390),0)</f>
        <v>0</v>
      </c>
      <c r="CG390" s="20">
        <f>ROUND((((VLOOKUP($D390,[1]Plan1!$B:$C,2,0)/25) * (VLOOKUP(CG$1,[2]Plan1!$A:$B,2,0))) * BU390),0)</f>
        <v>0</v>
      </c>
      <c r="CH390" s="19">
        <f>ROUND((((VLOOKUP($D390,[1]Plan1!$B:$C,2,0)/25) * (VLOOKUP(CH$1,[2]Plan1!$A:$B,2,0))) * BV390),0)</f>
        <v>0</v>
      </c>
      <c r="CI390" s="20">
        <f>ROUND((((VLOOKUP($D390,[1]Plan1!$B:$C,2,0)/25) * (VLOOKUP(CI$1,[2]Plan1!$A:$B,2,0))) * BW390),0)</f>
        <v>0</v>
      </c>
      <c r="CJ390" s="19">
        <f>ROUND((((VLOOKUP($D390,[1]Plan1!$B:$C,2,0)/25) * (VLOOKUP(CJ$1,[2]Plan1!$A:$B,2,0))) * BX390),0)</f>
        <v>0</v>
      </c>
      <c r="CK390" s="20">
        <f>ROUND((((VLOOKUP($D390,[1]Plan1!$B:$C,2,0)/25) * (VLOOKUP(CK$1,[2]Plan1!$A:$B,2,0))) * BY390),0)</f>
        <v>0</v>
      </c>
      <c r="CL390" s="19">
        <f>ROUND((((VLOOKUP($D390,[1]Plan1!$B:$C,2,0)/25) * (VLOOKUP(CL$1,[2]Plan1!$A:$B,2,0))) * BZ390),0)</f>
        <v>0</v>
      </c>
      <c r="CM390" s="20">
        <f>ROUND((((VLOOKUP($D390,[1]Plan1!$B:$C,2,0)/25) * (VLOOKUP(CM$1,[2]Plan1!$A:$B,2,0))) * CA390),0)</f>
        <v>0</v>
      </c>
      <c r="CN390" s="19">
        <f>ROUND((((VLOOKUP($D390,[1]Plan1!$B:$C,2,0)/25) * (VLOOKUP(CN$1,[2]Plan1!$A:$B,2,0))) * CB390),0)</f>
        <v>0</v>
      </c>
      <c r="CO390" s="20">
        <f>ROUND((((VLOOKUP($D390,[1]Plan1!$B:$C,2,0)/25) * (VLOOKUP(CO$1,[2]Plan1!$A:$B,2,0))) * CC390),0)</f>
        <v>0</v>
      </c>
      <c r="CP390" s="19">
        <f>ROUND((((VLOOKUP($D390,[1]Plan1!$B:$C,2,0)/25) * (VLOOKUP(CP$1,[2]Plan1!$A:$B,2,0))) * CD390),0)</f>
        <v>0</v>
      </c>
      <c r="CQ390" s="18"/>
      <c r="CR390" s="20">
        <f t="shared" si="24"/>
        <v>0</v>
      </c>
      <c r="CS390" s="19">
        <f>VLOOKUP(D390,[1]Plan1!$B:$C,2,0)</f>
        <v>110</v>
      </c>
      <c r="CT390" s="17">
        <f t="shared" si="25"/>
        <v>-110</v>
      </c>
      <c r="CU390" s="21">
        <f t="shared" si="27"/>
        <v>0</v>
      </c>
      <c r="CV390" s="2"/>
      <c r="CW390" s="2"/>
      <c r="CX390" s="2"/>
      <c r="CY390" s="2"/>
    </row>
    <row r="391" spans="1:103" ht="18.75" hidden="1">
      <c r="A391" s="8" t="s">
        <v>19</v>
      </c>
      <c r="B391" s="15" t="s">
        <v>52</v>
      </c>
      <c r="C391" s="15" t="s">
        <v>21</v>
      </c>
      <c r="D391" s="16" t="s">
        <v>195</v>
      </c>
      <c r="E391" s="16" t="str">
        <f>VLOOKUP(D391,[1]Plan1!$B:$D,3,0)</f>
        <v>01/07/20 a 31/07/20</v>
      </c>
      <c r="F391" s="13">
        <v>118125</v>
      </c>
      <c r="G391" s="13">
        <v>10838</v>
      </c>
      <c r="H391" s="14" t="s">
        <v>82</v>
      </c>
      <c r="I391" s="17" t="str">
        <f t="shared" si="26"/>
        <v/>
      </c>
      <c r="J391" s="17">
        <f>VLOOKUP(D391,[1]Plan1!$B:$E,4,0)</f>
        <v>4</v>
      </c>
      <c r="K391" s="18"/>
      <c r="L391" s="10">
        <v>0</v>
      </c>
      <c r="M391" s="11">
        <v>0</v>
      </c>
      <c r="N391" s="10">
        <v>0</v>
      </c>
      <c r="O391" s="11">
        <v>0</v>
      </c>
      <c r="P391" s="10">
        <v>0</v>
      </c>
      <c r="Q391" s="11">
        <v>0</v>
      </c>
      <c r="R391" s="10">
        <v>0</v>
      </c>
      <c r="S391" s="11">
        <v>0</v>
      </c>
      <c r="T391" s="10">
        <v>0</v>
      </c>
      <c r="U391" s="11">
        <v>0</v>
      </c>
      <c r="V391" s="10">
        <v>0</v>
      </c>
      <c r="W391" s="12"/>
      <c r="X391" s="10">
        <v>0</v>
      </c>
      <c r="Y391" s="11">
        <v>0</v>
      </c>
      <c r="Z391" s="10">
        <v>0</v>
      </c>
      <c r="AA391" s="11">
        <v>0</v>
      </c>
      <c r="AB391" s="10">
        <v>0</v>
      </c>
      <c r="AC391" s="11">
        <v>0</v>
      </c>
      <c r="AD391" s="10">
        <v>0</v>
      </c>
      <c r="AE391" s="11">
        <v>0</v>
      </c>
      <c r="AF391" s="10">
        <v>0</v>
      </c>
      <c r="AG391" s="11">
        <v>0</v>
      </c>
      <c r="AH391" s="10">
        <v>0</v>
      </c>
      <c r="AI391" s="12"/>
      <c r="AJ391" s="10">
        <v>0</v>
      </c>
      <c r="AK391" s="11">
        <v>0</v>
      </c>
      <c r="AL391" s="10">
        <v>0</v>
      </c>
      <c r="AM391" s="11">
        <v>0</v>
      </c>
      <c r="AN391" s="10">
        <v>0</v>
      </c>
      <c r="AO391" s="11">
        <v>0</v>
      </c>
      <c r="AP391" s="10">
        <v>0</v>
      </c>
      <c r="AQ391" s="11">
        <v>0</v>
      </c>
      <c r="AR391" s="10">
        <v>0</v>
      </c>
      <c r="AS391" s="11">
        <v>0</v>
      </c>
      <c r="AT391" s="10">
        <v>0</v>
      </c>
      <c r="AU391" s="12"/>
      <c r="AV391" s="10">
        <v>0</v>
      </c>
      <c r="AW391" s="11">
        <v>0</v>
      </c>
      <c r="AX391" s="10">
        <v>0</v>
      </c>
      <c r="AY391" s="11">
        <v>0</v>
      </c>
      <c r="AZ391" s="10">
        <v>0</v>
      </c>
      <c r="BA391" s="11">
        <v>0</v>
      </c>
      <c r="BB391" s="10">
        <v>0</v>
      </c>
      <c r="BC391" s="11">
        <v>0</v>
      </c>
      <c r="BD391" s="10">
        <v>0</v>
      </c>
      <c r="BE391" s="11">
        <v>0</v>
      </c>
      <c r="BF391" s="10">
        <v>0</v>
      </c>
      <c r="BG391" s="12"/>
      <c r="BH391" s="10">
        <v>0</v>
      </c>
      <c r="BI391" s="11">
        <v>0</v>
      </c>
      <c r="BJ391" s="10">
        <v>0</v>
      </c>
      <c r="BK391" s="11">
        <v>0</v>
      </c>
      <c r="BL391" s="10">
        <v>0</v>
      </c>
      <c r="BM391" s="11">
        <v>0</v>
      </c>
      <c r="BN391" s="10">
        <v>0</v>
      </c>
      <c r="BO391" s="11">
        <v>0</v>
      </c>
      <c r="BP391" s="10">
        <v>0</v>
      </c>
      <c r="BQ391" s="11">
        <v>0</v>
      </c>
      <c r="BR391" s="10">
        <v>0</v>
      </c>
      <c r="BT391" s="19">
        <f>(L391+X391+AJ391+AV391+BH391)/(VLOOKUP($D391,[1]Plan1!$B:$E,4,0))</f>
        <v>0</v>
      </c>
      <c r="BU391" s="20">
        <f>(M391+Y391+AK391+AW391+BI391)/(VLOOKUP($D391,[1]Plan1!$B:$E,4,0))</f>
        <v>0</v>
      </c>
      <c r="BV391" s="19">
        <f>(N391+Z391+AL391+AX391+BJ391)/(VLOOKUP($D391,[1]Plan1!$B:$E,4,0))</f>
        <v>0</v>
      </c>
      <c r="BW391" s="20">
        <f>(O391+AA391+AM391+AY391+BK391)/(VLOOKUP($D391,[1]Plan1!$B:$E,4,0))</f>
        <v>0</v>
      </c>
      <c r="BX391" s="19">
        <f>(P391+AB391+AN391+AZ391+BL391)/(VLOOKUP($D391,[1]Plan1!$B:$E,4,0))</f>
        <v>0</v>
      </c>
      <c r="BY391" s="20">
        <f>(Q391+AC391+AO391+BA391+BM391)/(VLOOKUP($D391,[1]Plan1!$B:$E,4,0))</f>
        <v>0</v>
      </c>
      <c r="BZ391" s="19">
        <f>(R391+AD391+AP391+BB391+BN391)/(VLOOKUP($D391,[1]Plan1!$B:$E,4,0))</f>
        <v>0</v>
      </c>
      <c r="CA391" s="20">
        <f>(S391+AE391+AQ391+BC391+BO391)/(VLOOKUP($D391,[1]Plan1!$B:$E,4,0))</f>
        <v>0</v>
      </c>
      <c r="CB391" s="19">
        <f>(T391+AF391+AR391+BD391+BP391)/(VLOOKUP($D391,[1]Plan1!$B:$E,4,0))</f>
        <v>0</v>
      </c>
      <c r="CC391" s="20">
        <f>(U391+AG391+AS391+BE391+BQ391)/(VLOOKUP($D391,[1]Plan1!$B:$E,4,0))</f>
        <v>0</v>
      </c>
      <c r="CD391" s="19">
        <f>(V391+AH391+AT391+BF391+BR391)/(VLOOKUP($D391,[1]Plan1!$B:$E,4,0))</f>
        <v>0</v>
      </c>
      <c r="CE391" s="18"/>
      <c r="CF391" s="19">
        <f>ROUND((((VLOOKUP($D391,[1]Plan1!$B:$C,2,0)/25) * (VLOOKUP(CF$1,[2]Plan1!$A:$B,2,0))) * BT391),0)</f>
        <v>0</v>
      </c>
      <c r="CG391" s="20">
        <f>ROUND((((VLOOKUP($D391,[1]Plan1!$B:$C,2,0)/25) * (VLOOKUP(CG$1,[2]Plan1!$A:$B,2,0))) * BU391),0)</f>
        <v>0</v>
      </c>
      <c r="CH391" s="19">
        <f>ROUND((((VLOOKUP($D391,[1]Plan1!$B:$C,2,0)/25) * (VLOOKUP(CH$1,[2]Plan1!$A:$B,2,0))) * BV391),0)</f>
        <v>0</v>
      </c>
      <c r="CI391" s="20">
        <f>ROUND((((VLOOKUP($D391,[1]Plan1!$B:$C,2,0)/25) * (VLOOKUP(CI$1,[2]Plan1!$A:$B,2,0))) * BW391),0)</f>
        <v>0</v>
      </c>
      <c r="CJ391" s="19">
        <f>ROUND((((VLOOKUP($D391,[1]Plan1!$B:$C,2,0)/25) * (VLOOKUP(CJ$1,[2]Plan1!$A:$B,2,0))) * BX391),0)</f>
        <v>0</v>
      </c>
      <c r="CK391" s="20">
        <f>ROUND((((VLOOKUP($D391,[1]Plan1!$B:$C,2,0)/25) * (VLOOKUP(CK$1,[2]Plan1!$A:$B,2,0))) * BY391),0)</f>
        <v>0</v>
      </c>
      <c r="CL391" s="19">
        <f>ROUND((((VLOOKUP($D391,[1]Plan1!$B:$C,2,0)/25) * (VLOOKUP(CL$1,[2]Plan1!$A:$B,2,0))) * BZ391),0)</f>
        <v>0</v>
      </c>
      <c r="CM391" s="20">
        <f>ROUND((((VLOOKUP($D391,[1]Plan1!$B:$C,2,0)/25) * (VLOOKUP(CM$1,[2]Plan1!$A:$B,2,0))) * CA391),0)</f>
        <v>0</v>
      </c>
      <c r="CN391" s="19">
        <f>ROUND((((VLOOKUP($D391,[1]Plan1!$B:$C,2,0)/25) * (VLOOKUP(CN$1,[2]Plan1!$A:$B,2,0))) * CB391),0)</f>
        <v>0</v>
      </c>
      <c r="CO391" s="20">
        <f>ROUND((((VLOOKUP($D391,[1]Plan1!$B:$C,2,0)/25) * (VLOOKUP(CO$1,[2]Plan1!$A:$B,2,0))) * CC391),0)</f>
        <v>0</v>
      </c>
      <c r="CP391" s="19">
        <f>ROUND((((VLOOKUP($D391,[1]Plan1!$B:$C,2,0)/25) * (VLOOKUP(CP$1,[2]Plan1!$A:$B,2,0))) * CD391),0)</f>
        <v>0</v>
      </c>
      <c r="CQ391" s="18"/>
      <c r="CR391" s="20">
        <f t="shared" si="24"/>
        <v>0</v>
      </c>
      <c r="CS391" s="19">
        <f>VLOOKUP(D391,[1]Plan1!$B:$C,2,0)</f>
        <v>110</v>
      </c>
      <c r="CT391" s="17">
        <f t="shared" si="25"/>
        <v>-110</v>
      </c>
      <c r="CU391" s="21">
        <f t="shared" si="27"/>
        <v>0</v>
      </c>
      <c r="CV391" s="2"/>
      <c r="CW391" s="2"/>
      <c r="CX391" s="2"/>
      <c r="CY391" s="2"/>
    </row>
    <row r="392" spans="1:103" ht="18.75" hidden="1">
      <c r="A392" s="8" t="s">
        <v>19</v>
      </c>
      <c r="B392" s="15" t="s">
        <v>52</v>
      </c>
      <c r="C392" s="15" t="s">
        <v>21</v>
      </c>
      <c r="D392" s="16" t="s">
        <v>196</v>
      </c>
      <c r="E392" s="16" t="str">
        <f>VLOOKUP(D392,[1]Plan1!$B:$D,3,0)</f>
        <v>03/08/20 a 28/08/20</v>
      </c>
      <c r="F392" s="13">
        <v>110038</v>
      </c>
      <c r="G392" s="13">
        <v>10589</v>
      </c>
      <c r="H392" s="14" t="s">
        <v>53</v>
      </c>
      <c r="I392" s="17" t="str">
        <f t="shared" si="26"/>
        <v/>
      </c>
      <c r="J392" s="17">
        <f>VLOOKUP(D392,[1]Plan1!$B:$E,4,0)</f>
        <v>4</v>
      </c>
      <c r="K392" s="18"/>
      <c r="L392" s="10">
        <v>0</v>
      </c>
      <c r="M392" s="11">
        <v>0</v>
      </c>
      <c r="N392" s="10">
        <v>0</v>
      </c>
      <c r="O392" s="11">
        <v>0</v>
      </c>
      <c r="P392" s="10">
        <v>0</v>
      </c>
      <c r="Q392" s="11">
        <v>0</v>
      </c>
      <c r="R392" s="10">
        <v>0</v>
      </c>
      <c r="S392" s="11">
        <v>0</v>
      </c>
      <c r="T392" s="10">
        <v>0</v>
      </c>
      <c r="U392" s="11">
        <v>0</v>
      </c>
      <c r="V392" s="10">
        <v>0</v>
      </c>
      <c r="W392" s="12"/>
      <c r="X392" s="10">
        <v>0</v>
      </c>
      <c r="Y392" s="11">
        <v>0</v>
      </c>
      <c r="Z392" s="10">
        <v>0</v>
      </c>
      <c r="AA392" s="11">
        <v>0</v>
      </c>
      <c r="AB392" s="10">
        <v>0</v>
      </c>
      <c r="AC392" s="11">
        <v>0</v>
      </c>
      <c r="AD392" s="10">
        <v>0</v>
      </c>
      <c r="AE392" s="11">
        <v>0</v>
      </c>
      <c r="AF392" s="10">
        <v>0</v>
      </c>
      <c r="AG392" s="11">
        <v>0</v>
      </c>
      <c r="AH392" s="10">
        <v>0</v>
      </c>
      <c r="AI392" s="12"/>
      <c r="AJ392" s="10">
        <v>0</v>
      </c>
      <c r="AK392" s="11">
        <v>0</v>
      </c>
      <c r="AL392" s="10">
        <v>0</v>
      </c>
      <c r="AM392" s="11">
        <v>0</v>
      </c>
      <c r="AN392" s="10">
        <v>0</v>
      </c>
      <c r="AO392" s="11">
        <v>0</v>
      </c>
      <c r="AP392" s="10">
        <v>0</v>
      </c>
      <c r="AQ392" s="11">
        <v>0</v>
      </c>
      <c r="AR392" s="10">
        <v>0</v>
      </c>
      <c r="AS392" s="11">
        <v>0</v>
      </c>
      <c r="AT392" s="10">
        <v>0</v>
      </c>
      <c r="AU392" s="12"/>
      <c r="AV392" s="10">
        <v>0</v>
      </c>
      <c r="AW392" s="11">
        <v>0</v>
      </c>
      <c r="AX392" s="10">
        <v>0</v>
      </c>
      <c r="AY392" s="11">
        <v>0</v>
      </c>
      <c r="AZ392" s="10">
        <v>0</v>
      </c>
      <c r="BA392" s="11">
        <v>0</v>
      </c>
      <c r="BB392" s="10">
        <v>0</v>
      </c>
      <c r="BC392" s="11">
        <v>0</v>
      </c>
      <c r="BD392" s="10">
        <v>0</v>
      </c>
      <c r="BE392" s="11">
        <v>0</v>
      </c>
      <c r="BF392" s="10">
        <v>0</v>
      </c>
      <c r="BG392" s="12"/>
      <c r="BH392" s="10">
        <v>0</v>
      </c>
      <c r="BI392" s="11">
        <v>0</v>
      </c>
      <c r="BJ392" s="10">
        <v>0</v>
      </c>
      <c r="BK392" s="11">
        <v>0</v>
      </c>
      <c r="BL392" s="10">
        <v>0</v>
      </c>
      <c r="BM392" s="11">
        <v>0</v>
      </c>
      <c r="BN392" s="10">
        <v>0</v>
      </c>
      <c r="BO392" s="11">
        <v>0</v>
      </c>
      <c r="BP392" s="10">
        <v>0</v>
      </c>
      <c r="BQ392" s="11">
        <v>0</v>
      </c>
      <c r="BR392" s="10">
        <v>0</v>
      </c>
      <c r="BT392" s="19">
        <f>(L392+X392+AJ392+AV392+BH392)/(VLOOKUP($D392,[1]Plan1!$B:$E,4,0))</f>
        <v>0</v>
      </c>
      <c r="BU392" s="20">
        <f>(M392+Y392+AK392+AW392+BI392)/(VLOOKUP($D392,[1]Plan1!$B:$E,4,0))</f>
        <v>0</v>
      </c>
      <c r="BV392" s="19">
        <f>(N392+Z392+AL392+AX392+BJ392)/(VLOOKUP($D392,[1]Plan1!$B:$E,4,0))</f>
        <v>0</v>
      </c>
      <c r="BW392" s="20">
        <f>(O392+AA392+AM392+AY392+BK392)/(VLOOKUP($D392,[1]Plan1!$B:$E,4,0))</f>
        <v>0</v>
      </c>
      <c r="BX392" s="19">
        <f>(P392+AB392+AN392+AZ392+BL392)/(VLOOKUP($D392,[1]Plan1!$B:$E,4,0))</f>
        <v>0</v>
      </c>
      <c r="BY392" s="20">
        <f>(Q392+AC392+AO392+BA392+BM392)/(VLOOKUP($D392,[1]Plan1!$B:$E,4,0))</f>
        <v>0</v>
      </c>
      <c r="BZ392" s="19">
        <f>(R392+AD392+AP392+BB392+BN392)/(VLOOKUP($D392,[1]Plan1!$B:$E,4,0))</f>
        <v>0</v>
      </c>
      <c r="CA392" s="20">
        <f>(S392+AE392+AQ392+BC392+BO392)/(VLOOKUP($D392,[1]Plan1!$B:$E,4,0))</f>
        <v>0</v>
      </c>
      <c r="CB392" s="19">
        <f>(T392+AF392+AR392+BD392+BP392)/(VLOOKUP($D392,[1]Plan1!$B:$E,4,0))</f>
        <v>0</v>
      </c>
      <c r="CC392" s="20">
        <f>(U392+AG392+AS392+BE392+BQ392)/(VLOOKUP($D392,[1]Plan1!$B:$E,4,0))</f>
        <v>0</v>
      </c>
      <c r="CD392" s="19">
        <f>(V392+AH392+AT392+BF392+BR392)/(VLOOKUP($D392,[1]Plan1!$B:$E,4,0))</f>
        <v>0</v>
      </c>
      <c r="CE392" s="18"/>
      <c r="CF392" s="19">
        <f>ROUND((((VLOOKUP($D392,[1]Plan1!$B:$C,2,0)/25) * (VLOOKUP(CF$1,[2]Plan1!$A:$B,2,0))) * BT392),0)</f>
        <v>0</v>
      </c>
      <c r="CG392" s="20">
        <f>ROUND((((VLOOKUP($D392,[1]Plan1!$B:$C,2,0)/25) * (VLOOKUP(CG$1,[2]Plan1!$A:$B,2,0))) * BU392),0)</f>
        <v>0</v>
      </c>
      <c r="CH392" s="19">
        <f>ROUND((((VLOOKUP($D392,[1]Plan1!$B:$C,2,0)/25) * (VLOOKUP(CH$1,[2]Plan1!$A:$B,2,0))) * BV392),0)</f>
        <v>0</v>
      </c>
      <c r="CI392" s="20">
        <f>ROUND((((VLOOKUP($D392,[1]Plan1!$B:$C,2,0)/25) * (VLOOKUP(CI$1,[2]Plan1!$A:$B,2,0))) * BW392),0)</f>
        <v>0</v>
      </c>
      <c r="CJ392" s="19">
        <f>ROUND((((VLOOKUP($D392,[1]Plan1!$B:$C,2,0)/25) * (VLOOKUP(CJ$1,[2]Plan1!$A:$B,2,0))) * BX392),0)</f>
        <v>0</v>
      </c>
      <c r="CK392" s="20">
        <f>ROUND((((VLOOKUP($D392,[1]Plan1!$B:$C,2,0)/25) * (VLOOKUP(CK$1,[2]Plan1!$A:$B,2,0))) * BY392),0)</f>
        <v>0</v>
      </c>
      <c r="CL392" s="19">
        <f>ROUND((((VLOOKUP($D392,[1]Plan1!$B:$C,2,0)/25) * (VLOOKUP(CL$1,[2]Plan1!$A:$B,2,0))) * BZ392),0)</f>
        <v>0</v>
      </c>
      <c r="CM392" s="20">
        <f>ROUND((((VLOOKUP($D392,[1]Plan1!$B:$C,2,0)/25) * (VLOOKUP(CM$1,[2]Plan1!$A:$B,2,0))) * CA392),0)</f>
        <v>0</v>
      </c>
      <c r="CN392" s="19">
        <f>ROUND((((VLOOKUP($D392,[1]Plan1!$B:$C,2,0)/25) * (VLOOKUP(CN$1,[2]Plan1!$A:$B,2,0))) * CB392),0)</f>
        <v>0</v>
      </c>
      <c r="CO392" s="20">
        <f>ROUND((((VLOOKUP($D392,[1]Plan1!$B:$C,2,0)/25) * (VLOOKUP(CO$1,[2]Plan1!$A:$B,2,0))) * CC392),0)</f>
        <v>0</v>
      </c>
      <c r="CP392" s="19">
        <f>ROUND((((VLOOKUP($D392,[1]Plan1!$B:$C,2,0)/25) * (VLOOKUP(CP$1,[2]Plan1!$A:$B,2,0))) * CD392),0)</f>
        <v>0</v>
      </c>
      <c r="CQ392" s="18"/>
      <c r="CR392" s="20">
        <f t="shared" si="24"/>
        <v>0</v>
      </c>
      <c r="CS392" s="19">
        <f>VLOOKUP(D392,[1]Plan1!$B:$C,2,0)</f>
        <v>100</v>
      </c>
      <c r="CT392" s="17">
        <f t="shared" si="25"/>
        <v>-100</v>
      </c>
      <c r="CU392" s="21">
        <f t="shared" si="27"/>
        <v>0</v>
      </c>
      <c r="CV392" s="2"/>
      <c r="CW392" s="2"/>
      <c r="CX392" s="2"/>
      <c r="CY392" s="2"/>
    </row>
    <row r="393" spans="1:103" ht="18.75" hidden="1">
      <c r="A393" s="8" t="s">
        <v>19</v>
      </c>
      <c r="B393" s="15" t="s">
        <v>52</v>
      </c>
      <c r="C393" s="15" t="s">
        <v>21</v>
      </c>
      <c r="D393" s="16" t="s">
        <v>196</v>
      </c>
      <c r="E393" s="16" t="str">
        <f>VLOOKUP(D393,[1]Plan1!$B:$D,3,0)</f>
        <v>03/08/20 a 28/08/20</v>
      </c>
      <c r="F393" s="13">
        <v>63377</v>
      </c>
      <c r="G393" s="13">
        <v>10789</v>
      </c>
      <c r="H393" s="14" t="s">
        <v>54</v>
      </c>
      <c r="I393" s="17" t="str">
        <f t="shared" si="26"/>
        <v/>
      </c>
      <c r="J393" s="17">
        <f>VLOOKUP(D393,[1]Plan1!$B:$E,4,0)</f>
        <v>4</v>
      </c>
      <c r="K393" s="18"/>
      <c r="L393" s="10">
        <v>0</v>
      </c>
      <c r="M393" s="11">
        <v>0</v>
      </c>
      <c r="N393" s="10">
        <v>0</v>
      </c>
      <c r="O393" s="11">
        <v>0</v>
      </c>
      <c r="P393" s="10">
        <v>0</v>
      </c>
      <c r="Q393" s="11">
        <v>0</v>
      </c>
      <c r="R393" s="10">
        <v>0</v>
      </c>
      <c r="S393" s="11">
        <v>0</v>
      </c>
      <c r="T393" s="10">
        <v>0</v>
      </c>
      <c r="U393" s="11">
        <v>0</v>
      </c>
      <c r="V393" s="10">
        <v>0</v>
      </c>
      <c r="W393" s="12"/>
      <c r="X393" s="10">
        <v>0</v>
      </c>
      <c r="Y393" s="11">
        <v>0</v>
      </c>
      <c r="Z393" s="10">
        <v>0</v>
      </c>
      <c r="AA393" s="11">
        <v>0</v>
      </c>
      <c r="AB393" s="10">
        <v>0</v>
      </c>
      <c r="AC393" s="11">
        <v>0</v>
      </c>
      <c r="AD393" s="10">
        <v>0</v>
      </c>
      <c r="AE393" s="11">
        <v>0</v>
      </c>
      <c r="AF393" s="10">
        <v>0</v>
      </c>
      <c r="AG393" s="11">
        <v>0</v>
      </c>
      <c r="AH393" s="10">
        <v>0</v>
      </c>
      <c r="AI393" s="12"/>
      <c r="AJ393" s="10">
        <v>0</v>
      </c>
      <c r="AK393" s="11">
        <v>0</v>
      </c>
      <c r="AL393" s="10">
        <v>0</v>
      </c>
      <c r="AM393" s="11">
        <v>0</v>
      </c>
      <c r="AN393" s="10">
        <v>0</v>
      </c>
      <c r="AO393" s="11">
        <v>0</v>
      </c>
      <c r="AP393" s="10">
        <v>0</v>
      </c>
      <c r="AQ393" s="11">
        <v>0</v>
      </c>
      <c r="AR393" s="10">
        <v>0</v>
      </c>
      <c r="AS393" s="11">
        <v>0</v>
      </c>
      <c r="AT393" s="10">
        <v>0</v>
      </c>
      <c r="AU393" s="12"/>
      <c r="AV393" s="10">
        <v>0</v>
      </c>
      <c r="AW393" s="11">
        <v>0</v>
      </c>
      <c r="AX393" s="10">
        <v>0</v>
      </c>
      <c r="AY393" s="11">
        <v>0</v>
      </c>
      <c r="AZ393" s="10">
        <v>0</v>
      </c>
      <c r="BA393" s="11">
        <v>0</v>
      </c>
      <c r="BB393" s="10">
        <v>0</v>
      </c>
      <c r="BC393" s="11">
        <v>0</v>
      </c>
      <c r="BD393" s="10">
        <v>0</v>
      </c>
      <c r="BE393" s="11">
        <v>0</v>
      </c>
      <c r="BF393" s="10">
        <v>0</v>
      </c>
      <c r="BG393" s="12"/>
      <c r="BH393" s="10">
        <v>0</v>
      </c>
      <c r="BI393" s="11">
        <v>0</v>
      </c>
      <c r="BJ393" s="10">
        <v>0</v>
      </c>
      <c r="BK393" s="11">
        <v>0</v>
      </c>
      <c r="BL393" s="10">
        <v>0</v>
      </c>
      <c r="BM393" s="11">
        <v>0</v>
      </c>
      <c r="BN393" s="10">
        <v>0</v>
      </c>
      <c r="BO393" s="11">
        <v>0</v>
      </c>
      <c r="BP393" s="10">
        <v>0</v>
      </c>
      <c r="BQ393" s="11">
        <v>0</v>
      </c>
      <c r="BR393" s="10">
        <v>0</v>
      </c>
      <c r="BT393" s="19">
        <f>(L393+X393+AJ393+AV393+BH393)/(VLOOKUP($D393,[1]Plan1!$B:$E,4,0))</f>
        <v>0</v>
      </c>
      <c r="BU393" s="20">
        <f>(M393+Y393+AK393+AW393+BI393)/(VLOOKUP($D393,[1]Plan1!$B:$E,4,0))</f>
        <v>0</v>
      </c>
      <c r="BV393" s="19">
        <f>(N393+Z393+AL393+AX393+BJ393)/(VLOOKUP($D393,[1]Plan1!$B:$E,4,0))</f>
        <v>0</v>
      </c>
      <c r="BW393" s="20">
        <f>(O393+AA393+AM393+AY393+BK393)/(VLOOKUP($D393,[1]Plan1!$B:$E,4,0))</f>
        <v>0</v>
      </c>
      <c r="BX393" s="19">
        <f>(P393+AB393+AN393+AZ393+BL393)/(VLOOKUP($D393,[1]Plan1!$B:$E,4,0))</f>
        <v>0</v>
      </c>
      <c r="BY393" s="20">
        <f>(Q393+AC393+AO393+BA393+BM393)/(VLOOKUP($D393,[1]Plan1!$B:$E,4,0))</f>
        <v>0</v>
      </c>
      <c r="BZ393" s="19">
        <f>(R393+AD393+AP393+BB393+BN393)/(VLOOKUP($D393,[1]Plan1!$B:$E,4,0))</f>
        <v>0</v>
      </c>
      <c r="CA393" s="20">
        <f>(S393+AE393+AQ393+BC393+BO393)/(VLOOKUP($D393,[1]Plan1!$B:$E,4,0))</f>
        <v>0</v>
      </c>
      <c r="CB393" s="19">
        <f>(T393+AF393+AR393+BD393+BP393)/(VLOOKUP($D393,[1]Plan1!$B:$E,4,0))</f>
        <v>0</v>
      </c>
      <c r="CC393" s="20">
        <f>(U393+AG393+AS393+BE393+BQ393)/(VLOOKUP($D393,[1]Plan1!$B:$E,4,0))</f>
        <v>0</v>
      </c>
      <c r="CD393" s="19">
        <f>(V393+AH393+AT393+BF393+BR393)/(VLOOKUP($D393,[1]Plan1!$B:$E,4,0))</f>
        <v>0</v>
      </c>
      <c r="CE393" s="18"/>
      <c r="CF393" s="19">
        <f>ROUND((((VLOOKUP($D393,[1]Plan1!$B:$C,2,0)/25) * (VLOOKUP(CF$1,[2]Plan1!$A:$B,2,0))) * BT393),0)</f>
        <v>0</v>
      </c>
      <c r="CG393" s="20">
        <f>ROUND((((VLOOKUP($D393,[1]Plan1!$B:$C,2,0)/25) * (VLOOKUP(CG$1,[2]Plan1!$A:$B,2,0))) * BU393),0)</f>
        <v>0</v>
      </c>
      <c r="CH393" s="19">
        <f>ROUND((((VLOOKUP($D393,[1]Plan1!$B:$C,2,0)/25) * (VLOOKUP(CH$1,[2]Plan1!$A:$B,2,0))) * BV393),0)</f>
        <v>0</v>
      </c>
      <c r="CI393" s="20">
        <f>ROUND((((VLOOKUP($D393,[1]Plan1!$B:$C,2,0)/25) * (VLOOKUP(CI$1,[2]Plan1!$A:$B,2,0))) * BW393),0)</f>
        <v>0</v>
      </c>
      <c r="CJ393" s="19">
        <f>ROUND((((VLOOKUP($D393,[1]Plan1!$B:$C,2,0)/25) * (VLOOKUP(CJ$1,[2]Plan1!$A:$B,2,0))) * BX393),0)</f>
        <v>0</v>
      </c>
      <c r="CK393" s="20">
        <f>ROUND((((VLOOKUP($D393,[1]Plan1!$B:$C,2,0)/25) * (VLOOKUP(CK$1,[2]Plan1!$A:$B,2,0))) * BY393),0)</f>
        <v>0</v>
      </c>
      <c r="CL393" s="19">
        <f>ROUND((((VLOOKUP($D393,[1]Plan1!$B:$C,2,0)/25) * (VLOOKUP(CL$1,[2]Plan1!$A:$B,2,0))) * BZ393),0)</f>
        <v>0</v>
      </c>
      <c r="CM393" s="20">
        <f>ROUND((((VLOOKUP($D393,[1]Plan1!$B:$C,2,0)/25) * (VLOOKUP(CM$1,[2]Plan1!$A:$B,2,0))) * CA393),0)</f>
        <v>0</v>
      </c>
      <c r="CN393" s="19">
        <f>ROUND((((VLOOKUP($D393,[1]Plan1!$B:$C,2,0)/25) * (VLOOKUP(CN$1,[2]Plan1!$A:$B,2,0))) * CB393),0)</f>
        <v>0</v>
      </c>
      <c r="CO393" s="20">
        <f>ROUND((((VLOOKUP($D393,[1]Plan1!$B:$C,2,0)/25) * (VLOOKUP(CO$1,[2]Plan1!$A:$B,2,0))) * CC393),0)</f>
        <v>0</v>
      </c>
      <c r="CP393" s="19">
        <f>ROUND((((VLOOKUP($D393,[1]Plan1!$B:$C,2,0)/25) * (VLOOKUP(CP$1,[2]Plan1!$A:$B,2,0))) * CD393),0)</f>
        <v>0</v>
      </c>
      <c r="CQ393" s="18"/>
      <c r="CR393" s="20">
        <f t="shared" si="24"/>
        <v>0</v>
      </c>
      <c r="CS393" s="19">
        <f>VLOOKUP(D393,[1]Plan1!$B:$C,2,0)</f>
        <v>100</v>
      </c>
      <c r="CT393" s="17">
        <f t="shared" si="25"/>
        <v>-100</v>
      </c>
      <c r="CU393" s="21">
        <f t="shared" si="27"/>
        <v>0</v>
      </c>
      <c r="CV393" s="2"/>
      <c r="CW393" s="2"/>
      <c r="CX393" s="2"/>
      <c r="CY393" s="2"/>
    </row>
    <row r="394" spans="1:103" ht="18.75" hidden="1">
      <c r="A394" s="8" t="s">
        <v>19</v>
      </c>
      <c r="B394" s="15" t="s">
        <v>52</v>
      </c>
      <c r="C394" s="15" t="s">
        <v>21</v>
      </c>
      <c r="D394" s="16" t="s">
        <v>196</v>
      </c>
      <c r="E394" s="16" t="str">
        <f>VLOOKUP(D394,[1]Plan1!$B:$D,3,0)</f>
        <v>03/08/20 a 28/08/20</v>
      </c>
      <c r="F394" s="13">
        <v>144536</v>
      </c>
      <c r="G394" s="13">
        <v>8429</v>
      </c>
      <c r="H394" s="14" t="s">
        <v>55</v>
      </c>
      <c r="I394" s="17" t="str">
        <f t="shared" si="26"/>
        <v/>
      </c>
      <c r="J394" s="17">
        <f>VLOOKUP(D394,[1]Plan1!$B:$E,4,0)</f>
        <v>4</v>
      </c>
      <c r="K394" s="18"/>
      <c r="L394" s="10">
        <v>0</v>
      </c>
      <c r="M394" s="11">
        <v>0</v>
      </c>
      <c r="N394" s="10">
        <v>0</v>
      </c>
      <c r="O394" s="11">
        <v>0</v>
      </c>
      <c r="P394" s="10">
        <v>0</v>
      </c>
      <c r="Q394" s="11">
        <v>0</v>
      </c>
      <c r="R394" s="10">
        <v>0</v>
      </c>
      <c r="S394" s="11">
        <v>0</v>
      </c>
      <c r="T394" s="10">
        <v>0</v>
      </c>
      <c r="U394" s="11">
        <v>0</v>
      </c>
      <c r="V394" s="10">
        <v>0</v>
      </c>
      <c r="W394" s="12"/>
      <c r="X394" s="10">
        <v>0</v>
      </c>
      <c r="Y394" s="11">
        <v>0</v>
      </c>
      <c r="Z394" s="10">
        <v>0</v>
      </c>
      <c r="AA394" s="11">
        <v>0</v>
      </c>
      <c r="AB394" s="10">
        <v>0</v>
      </c>
      <c r="AC394" s="11">
        <v>0</v>
      </c>
      <c r="AD394" s="10">
        <v>0</v>
      </c>
      <c r="AE394" s="11">
        <v>0</v>
      </c>
      <c r="AF394" s="10">
        <v>0</v>
      </c>
      <c r="AG394" s="11">
        <v>0</v>
      </c>
      <c r="AH394" s="10">
        <v>0</v>
      </c>
      <c r="AI394" s="12"/>
      <c r="AJ394" s="10">
        <v>0</v>
      </c>
      <c r="AK394" s="11">
        <v>0</v>
      </c>
      <c r="AL394" s="10">
        <v>0</v>
      </c>
      <c r="AM394" s="11">
        <v>0</v>
      </c>
      <c r="AN394" s="10">
        <v>0</v>
      </c>
      <c r="AO394" s="11">
        <v>0</v>
      </c>
      <c r="AP394" s="10">
        <v>0</v>
      </c>
      <c r="AQ394" s="11">
        <v>0</v>
      </c>
      <c r="AR394" s="10">
        <v>0</v>
      </c>
      <c r="AS394" s="11">
        <v>0</v>
      </c>
      <c r="AT394" s="10">
        <v>0</v>
      </c>
      <c r="AU394" s="12"/>
      <c r="AV394" s="10">
        <v>0</v>
      </c>
      <c r="AW394" s="11">
        <v>0</v>
      </c>
      <c r="AX394" s="10">
        <v>0</v>
      </c>
      <c r="AY394" s="11">
        <v>0</v>
      </c>
      <c r="AZ394" s="10">
        <v>0</v>
      </c>
      <c r="BA394" s="11">
        <v>0</v>
      </c>
      <c r="BB394" s="10">
        <v>0</v>
      </c>
      <c r="BC394" s="11">
        <v>0</v>
      </c>
      <c r="BD394" s="10">
        <v>0</v>
      </c>
      <c r="BE394" s="11">
        <v>0</v>
      </c>
      <c r="BF394" s="10">
        <v>0</v>
      </c>
      <c r="BG394" s="12"/>
      <c r="BH394" s="10">
        <v>0</v>
      </c>
      <c r="BI394" s="11">
        <v>0</v>
      </c>
      <c r="BJ394" s="10">
        <v>0</v>
      </c>
      <c r="BK394" s="11">
        <v>0</v>
      </c>
      <c r="BL394" s="10">
        <v>0</v>
      </c>
      <c r="BM394" s="11">
        <v>0</v>
      </c>
      <c r="BN394" s="10">
        <v>0</v>
      </c>
      <c r="BO394" s="11">
        <v>0</v>
      </c>
      <c r="BP394" s="10">
        <v>0</v>
      </c>
      <c r="BQ394" s="11">
        <v>0</v>
      </c>
      <c r="BR394" s="10">
        <v>0</v>
      </c>
      <c r="BT394" s="19">
        <f>(L394+X394+AJ394+AV394+BH394)/(VLOOKUP($D394,[1]Plan1!$B:$E,4,0))</f>
        <v>0</v>
      </c>
      <c r="BU394" s="20">
        <f>(M394+Y394+AK394+AW394+BI394)/(VLOOKUP($D394,[1]Plan1!$B:$E,4,0))</f>
        <v>0</v>
      </c>
      <c r="BV394" s="19">
        <f>(N394+Z394+AL394+AX394+BJ394)/(VLOOKUP($D394,[1]Plan1!$B:$E,4,0))</f>
        <v>0</v>
      </c>
      <c r="BW394" s="20">
        <f>(O394+AA394+AM394+AY394+BK394)/(VLOOKUP($D394,[1]Plan1!$B:$E,4,0))</f>
        <v>0</v>
      </c>
      <c r="BX394" s="19">
        <f>(P394+AB394+AN394+AZ394+BL394)/(VLOOKUP($D394,[1]Plan1!$B:$E,4,0))</f>
        <v>0</v>
      </c>
      <c r="BY394" s="20">
        <f>(Q394+AC394+AO394+BA394+BM394)/(VLOOKUP($D394,[1]Plan1!$B:$E,4,0))</f>
        <v>0</v>
      </c>
      <c r="BZ394" s="19">
        <f>(R394+AD394+AP394+BB394+BN394)/(VLOOKUP($D394,[1]Plan1!$B:$E,4,0))</f>
        <v>0</v>
      </c>
      <c r="CA394" s="20">
        <f>(S394+AE394+AQ394+BC394+BO394)/(VLOOKUP($D394,[1]Plan1!$B:$E,4,0))</f>
        <v>0</v>
      </c>
      <c r="CB394" s="19">
        <f>(T394+AF394+AR394+BD394+BP394)/(VLOOKUP($D394,[1]Plan1!$B:$E,4,0))</f>
        <v>0</v>
      </c>
      <c r="CC394" s="20">
        <f>(U394+AG394+AS394+BE394+BQ394)/(VLOOKUP($D394,[1]Plan1!$B:$E,4,0))</f>
        <v>0</v>
      </c>
      <c r="CD394" s="19">
        <f>(V394+AH394+AT394+BF394+BR394)/(VLOOKUP($D394,[1]Plan1!$B:$E,4,0))</f>
        <v>0</v>
      </c>
      <c r="CE394" s="18"/>
      <c r="CF394" s="19">
        <f>ROUND((((VLOOKUP($D394,[1]Plan1!$B:$C,2,0)/25) * (VLOOKUP(CF$1,[2]Plan1!$A:$B,2,0))) * BT394),0)</f>
        <v>0</v>
      </c>
      <c r="CG394" s="20">
        <f>ROUND((((VLOOKUP($D394,[1]Plan1!$B:$C,2,0)/25) * (VLOOKUP(CG$1,[2]Plan1!$A:$B,2,0))) * BU394),0)</f>
        <v>0</v>
      </c>
      <c r="CH394" s="19">
        <f>ROUND((((VLOOKUP($D394,[1]Plan1!$B:$C,2,0)/25) * (VLOOKUP(CH$1,[2]Plan1!$A:$B,2,0))) * BV394),0)</f>
        <v>0</v>
      </c>
      <c r="CI394" s="20">
        <f>ROUND((((VLOOKUP($D394,[1]Plan1!$B:$C,2,0)/25) * (VLOOKUP(CI$1,[2]Plan1!$A:$B,2,0))) * BW394),0)</f>
        <v>0</v>
      </c>
      <c r="CJ394" s="19">
        <f>ROUND((((VLOOKUP($D394,[1]Plan1!$B:$C,2,0)/25) * (VLOOKUP(CJ$1,[2]Plan1!$A:$B,2,0))) * BX394),0)</f>
        <v>0</v>
      </c>
      <c r="CK394" s="20">
        <f>ROUND((((VLOOKUP($D394,[1]Plan1!$B:$C,2,0)/25) * (VLOOKUP(CK$1,[2]Plan1!$A:$B,2,0))) * BY394),0)</f>
        <v>0</v>
      </c>
      <c r="CL394" s="19">
        <f>ROUND((((VLOOKUP($D394,[1]Plan1!$B:$C,2,0)/25) * (VLOOKUP(CL$1,[2]Plan1!$A:$B,2,0))) * BZ394),0)</f>
        <v>0</v>
      </c>
      <c r="CM394" s="20">
        <f>ROUND((((VLOOKUP($D394,[1]Plan1!$B:$C,2,0)/25) * (VLOOKUP(CM$1,[2]Plan1!$A:$B,2,0))) * CA394),0)</f>
        <v>0</v>
      </c>
      <c r="CN394" s="19">
        <f>ROUND((((VLOOKUP($D394,[1]Plan1!$B:$C,2,0)/25) * (VLOOKUP(CN$1,[2]Plan1!$A:$B,2,0))) * CB394),0)</f>
        <v>0</v>
      </c>
      <c r="CO394" s="20">
        <f>ROUND((((VLOOKUP($D394,[1]Plan1!$B:$C,2,0)/25) * (VLOOKUP(CO$1,[2]Plan1!$A:$B,2,0))) * CC394),0)</f>
        <v>0</v>
      </c>
      <c r="CP394" s="19">
        <f>ROUND((((VLOOKUP($D394,[1]Plan1!$B:$C,2,0)/25) * (VLOOKUP(CP$1,[2]Plan1!$A:$B,2,0))) * CD394),0)</f>
        <v>0</v>
      </c>
      <c r="CQ394" s="18"/>
      <c r="CR394" s="20">
        <f t="shared" si="24"/>
        <v>0</v>
      </c>
      <c r="CS394" s="19">
        <f>VLOOKUP(D394,[1]Plan1!$B:$C,2,0)</f>
        <v>100</v>
      </c>
      <c r="CT394" s="17">
        <f t="shared" si="25"/>
        <v>-100</v>
      </c>
      <c r="CU394" s="21">
        <f t="shared" si="27"/>
        <v>0</v>
      </c>
      <c r="CV394" s="2"/>
      <c r="CW394" s="2"/>
      <c r="CX394" s="2"/>
      <c r="CY394" s="2"/>
    </row>
    <row r="395" spans="1:103" ht="18.75" hidden="1">
      <c r="A395" s="8" t="s">
        <v>19</v>
      </c>
      <c r="B395" s="15" t="s">
        <v>52</v>
      </c>
      <c r="C395" s="15" t="s">
        <v>21</v>
      </c>
      <c r="D395" s="16" t="s">
        <v>196</v>
      </c>
      <c r="E395" s="16" t="str">
        <f>VLOOKUP(D395,[1]Plan1!$B:$D,3,0)</f>
        <v>03/08/20 a 28/08/20</v>
      </c>
      <c r="F395" s="13">
        <v>56805</v>
      </c>
      <c r="G395" s="13">
        <v>10114</v>
      </c>
      <c r="H395" s="14" t="s">
        <v>56</v>
      </c>
      <c r="I395" s="17" t="str">
        <f t="shared" si="26"/>
        <v/>
      </c>
      <c r="J395" s="17">
        <f>VLOOKUP(D395,[1]Plan1!$B:$E,4,0)</f>
        <v>4</v>
      </c>
      <c r="K395" s="18"/>
      <c r="L395" s="10">
        <v>0</v>
      </c>
      <c r="M395" s="11">
        <v>0</v>
      </c>
      <c r="N395" s="10">
        <v>0</v>
      </c>
      <c r="O395" s="11">
        <v>0</v>
      </c>
      <c r="P395" s="10">
        <v>0</v>
      </c>
      <c r="Q395" s="11">
        <v>0</v>
      </c>
      <c r="R395" s="10">
        <v>0</v>
      </c>
      <c r="S395" s="11">
        <v>0</v>
      </c>
      <c r="T395" s="10">
        <v>0</v>
      </c>
      <c r="U395" s="11">
        <v>0</v>
      </c>
      <c r="V395" s="10">
        <v>0</v>
      </c>
      <c r="W395" s="12"/>
      <c r="X395" s="10">
        <v>0</v>
      </c>
      <c r="Y395" s="11">
        <v>0</v>
      </c>
      <c r="Z395" s="10">
        <v>0</v>
      </c>
      <c r="AA395" s="11">
        <v>0</v>
      </c>
      <c r="AB395" s="10">
        <v>0</v>
      </c>
      <c r="AC395" s="11">
        <v>0</v>
      </c>
      <c r="AD395" s="10">
        <v>0</v>
      </c>
      <c r="AE395" s="11">
        <v>0</v>
      </c>
      <c r="AF395" s="10">
        <v>0</v>
      </c>
      <c r="AG395" s="11">
        <v>0</v>
      </c>
      <c r="AH395" s="10">
        <v>0</v>
      </c>
      <c r="AI395" s="12"/>
      <c r="AJ395" s="10">
        <v>0</v>
      </c>
      <c r="AK395" s="11">
        <v>0</v>
      </c>
      <c r="AL395" s="10">
        <v>0</v>
      </c>
      <c r="AM395" s="11">
        <v>0</v>
      </c>
      <c r="AN395" s="10">
        <v>0</v>
      </c>
      <c r="AO395" s="11">
        <v>0</v>
      </c>
      <c r="AP395" s="10">
        <v>0</v>
      </c>
      <c r="AQ395" s="11">
        <v>0</v>
      </c>
      <c r="AR395" s="10">
        <v>0</v>
      </c>
      <c r="AS395" s="11">
        <v>0</v>
      </c>
      <c r="AT395" s="10">
        <v>0</v>
      </c>
      <c r="AU395" s="12"/>
      <c r="AV395" s="10">
        <v>0</v>
      </c>
      <c r="AW395" s="11">
        <v>0</v>
      </c>
      <c r="AX395" s="10">
        <v>0</v>
      </c>
      <c r="AY395" s="11">
        <v>0</v>
      </c>
      <c r="AZ395" s="10">
        <v>0</v>
      </c>
      <c r="BA395" s="11">
        <v>0</v>
      </c>
      <c r="BB395" s="10">
        <v>0</v>
      </c>
      <c r="BC395" s="11">
        <v>0</v>
      </c>
      <c r="BD395" s="10">
        <v>0</v>
      </c>
      <c r="BE395" s="11">
        <v>0</v>
      </c>
      <c r="BF395" s="10">
        <v>0</v>
      </c>
      <c r="BG395" s="12"/>
      <c r="BH395" s="10">
        <v>0</v>
      </c>
      <c r="BI395" s="11">
        <v>0</v>
      </c>
      <c r="BJ395" s="10">
        <v>0</v>
      </c>
      <c r="BK395" s="11">
        <v>0</v>
      </c>
      <c r="BL395" s="10">
        <v>0</v>
      </c>
      <c r="BM395" s="11">
        <v>0</v>
      </c>
      <c r="BN395" s="10">
        <v>0</v>
      </c>
      <c r="BO395" s="11">
        <v>0</v>
      </c>
      <c r="BP395" s="10">
        <v>0</v>
      </c>
      <c r="BQ395" s="11">
        <v>0</v>
      </c>
      <c r="BR395" s="10">
        <v>0</v>
      </c>
      <c r="BT395" s="19">
        <f>(L395+X395+AJ395+AV395+BH395)/(VLOOKUP($D395,[1]Plan1!$B:$E,4,0))</f>
        <v>0</v>
      </c>
      <c r="BU395" s="20">
        <f>(M395+Y395+AK395+AW395+BI395)/(VLOOKUP($D395,[1]Plan1!$B:$E,4,0))</f>
        <v>0</v>
      </c>
      <c r="BV395" s="19">
        <f>(N395+Z395+AL395+AX395+BJ395)/(VLOOKUP($D395,[1]Plan1!$B:$E,4,0))</f>
        <v>0</v>
      </c>
      <c r="BW395" s="20">
        <f>(O395+AA395+AM395+AY395+BK395)/(VLOOKUP($D395,[1]Plan1!$B:$E,4,0))</f>
        <v>0</v>
      </c>
      <c r="BX395" s="19">
        <f>(P395+AB395+AN395+AZ395+BL395)/(VLOOKUP($D395,[1]Plan1!$B:$E,4,0))</f>
        <v>0</v>
      </c>
      <c r="BY395" s="20">
        <f>(Q395+AC395+AO395+BA395+BM395)/(VLOOKUP($D395,[1]Plan1!$B:$E,4,0))</f>
        <v>0</v>
      </c>
      <c r="BZ395" s="19">
        <f>(R395+AD395+AP395+BB395+BN395)/(VLOOKUP($D395,[1]Plan1!$B:$E,4,0))</f>
        <v>0</v>
      </c>
      <c r="CA395" s="20">
        <f>(S395+AE395+AQ395+BC395+BO395)/(VLOOKUP($D395,[1]Plan1!$B:$E,4,0))</f>
        <v>0</v>
      </c>
      <c r="CB395" s="19">
        <f>(T395+AF395+AR395+BD395+BP395)/(VLOOKUP($D395,[1]Plan1!$B:$E,4,0))</f>
        <v>0</v>
      </c>
      <c r="CC395" s="20">
        <f>(U395+AG395+AS395+BE395+BQ395)/(VLOOKUP($D395,[1]Plan1!$B:$E,4,0))</f>
        <v>0</v>
      </c>
      <c r="CD395" s="19">
        <f>(V395+AH395+AT395+BF395+BR395)/(VLOOKUP($D395,[1]Plan1!$B:$E,4,0))</f>
        <v>0</v>
      </c>
      <c r="CE395" s="18"/>
      <c r="CF395" s="19">
        <f>ROUND((((VLOOKUP($D395,[1]Plan1!$B:$C,2,0)/25) * (VLOOKUP(CF$1,[2]Plan1!$A:$B,2,0))) * BT395),0)</f>
        <v>0</v>
      </c>
      <c r="CG395" s="20">
        <f>ROUND((((VLOOKUP($D395,[1]Plan1!$B:$C,2,0)/25) * (VLOOKUP(CG$1,[2]Plan1!$A:$B,2,0))) * BU395),0)</f>
        <v>0</v>
      </c>
      <c r="CH395" s="19">
        <f>ROUND((((VLOOKUP($D395,[1]Plan1!$B:$C,2,0)/25) * (VLOOKUP(CH$1,[2]Plan1!$A:$B,2,0))) * BV395),0)</f>
        <v>0</v>
      </c>
      <c r="CI395" s="20">
        <f>ROUND((((VLOOKUP($D395,[1]Plan1!$B:$C,2,0)/25) * (VLOOKUP(CI$1,[2]Plan1!$A:$B,2,0))) * BW395),0)</f>
        <v>0</v>
      </c>
      <c r="CJ395" s="19">
        <f>ROUND((((VLOOKUP($D395,[1]Plan1!$B:$C,2,0)/25) * (VLOOKUP(CJ$1,[2]Plan1!$A:$B,2,0))) * BX395),0)</f>
        <v>0</v>
      </c>
      <c r="CK395" s="20">
        <f>ROUND((((VLOOKUP($D395,[1]Plan1!$B:$C,2,0)/25) * (VLOOKUP(CK$1,[2]Plan1!$A:$B,2,0))) * BY395),0)</f>
        <v>0</v>
      </c>
      <c r="CL395" s="19">
        <f>ROUND((((VLOOKUP($D395,[1]Plan1!$B:$C,2,0)/25) * (VLOOKUP(CL$1,[2]Plan1!$A:$B,2,0))) * BZ395),0)</f>
        <v>0</v>
      </c>
      <c r="CM395" s="20">
        <f>ROUND((((VLOOKUP($D395,[1]Plan1!$B:$C,2,0)/25) * (VLOOKUP(CM$1,[2]Plan1!$A:$B,2,0))) * CA395),0)</f>
        <v>0</v>
      </c>
      <c r="CN395" s="19">
        <f>ROUND((((VLOOKUP($D395,[1]Plan1!$B:$C,2,0)/25) * (VLOOKUP(CN$1,[2]Plan1!$A:$B,2,0))) * CB395),0)</f>
        <v>0</v>
      </c>
      <c r="CO395" s="20">
        <f>ROUND((((VLOOKUP($D395,[1]Plan1!$B:$C,2,0)/25) * (VLOOKUP(CO$1,[2]Plan1!$A:$B,2,0))) * CC395),0)</f>
        <v>0</v>
      </c>
      <c r="CP395" s="19">
        <f>ROUND((((VLOOKUP($D395,[1]Plan1!$B:$C,2,0)/25) * (VLOOKUP(CP$1,[2]Plan1!$A:$B,2,0))) * CD395),0)</f>
        <v>0</v>
      </c>
      <c r="CQ395" s="18"/>
      <c r="CR395" s="20">
        <f t="shared" si="24"/>
        <v>0</v>
      </c>
      <c r="CS395" s="19">
        <f>VLOOKUP(D395,[1]Plan1!$B:$C,2,0)</f>
        <v>100</v>
      </c>
      <c r="CT395" s="17">
        <f t="shared" si="25"/>
        <v>-100</v>
      </c>
      <c r="CU395" s="21">
        <f t="shared" si="27"/>
        <v>0</v>
      </c>
      <c r="CV395" s="2"/>
      <c r="CW395" s="2"/>
      <c r="CX395" s="2"/>
      <c r="CY395" s="2"/>
    </row>
    <row r="396" spans="1:103" ht="18.75" hidden="1">
      <c r="A396" s="8" t="s">
        <v>19</v>
      </c>
      <c r="B396" s="15" t="s">
        <v>52</v>
      </c>
      <c r="C396" s="15" t="s">
        <v>21</v>
      </c>
      <c r="D396" s="16" t="s">
        <v>196</v>
      </c>
      <c r="E396" s="16" t="str">
        <f>VLOOKUP(D396,[1]Plan1!$B:$D,3,0)</f>
        <v>03/08/20 a 28/08/20</v>
      </c>
      <c r="F396" s="13">
        <v>97161</v>
      </c>
      <c r="G396" s="13">
        <v>10310</v>
      </c>
      <c r="H396" s="14" t="s">
        <v>57</v>
      </c>
      <c r="I396" s="17" t="str">
        <f t="shared" si="26"/>
        <v/>
      </c>
      <c r="J396" s="17">
        <f>VLOOKUP(D396,[1]Plan1!$B:$E,4,0)</f>
        <v>4</v>
      </c>
      <c r="K396" s="18"/>
      <c r="L396" s="10">
        <v>0</v>
      </c>
      <c r="M396" s="11">
        <v>0</v>
      </c>
      <c r="N396" s="10">
        <v>0</v>
      </c>
      <c r="O396" s="11">
        <v>0</v>
      </c>
      <c r="P396" s="10">
        <v>0</v>
      </c>
      <c r="Q396" s="11">
        <v>0</v>
      </c>
      <c r="R396" s="10">
        <v>0</v>
      </c>
      <c r="S396" s="11">
        <v>0</v>
      </c>
      <c r="T396" s="10">
        <v>0</v>
      </c>
      <c r="U396" s="11">
        <v>0</v>
      </c>
      <c r="V396" s="10">
        <v>0</v>
      </c>
      <c r="W396" s="12"/>
      <c r="X396" s="10">
        <v>0</v>
      </c>
      <c r="Y396" s="11">
        <v>0</v>
      </c>
      <c r="Z396" s="10">
        <v>0</v>
      </c>
      <c r="AA396" s="11">
        <v>0</v>
      </c>
      <c r="AB396" s="10">
        <v>0</v>
      </c>
      <c r="AC396" s="11">
        <v>0</v>
      </c>
      <c r="AD396" s="10">
        <v>0</v>
      </c>
      <c r="AE396" s="11">
        <v>0</v>
      </c>
      <c r="AF396" s="10">
        <v>0</v>
      </c>
      <c r="AG396" s="11">
        <v>0</v>
      </c>
      <c r="AH396" s="10">
        <v>0</v>
      </c>
      <c r="AI396" s="12"/>
      <c r="AJ396" s="10">
        <v>0</v>
      </c>
      <c r="AK396" s="11">
        <v>0</v>
      </c>
      <c r="AL396" s="10">
        <v>0</v>
      </c>
      <c r="AM396" s="11">
        <v>0</v>
      </c>
      <c r="AN396" s="10">
        <v>0</v>
      </c>
      <c r="AO396" s="11">
        <v>0</v>
      </c>
      <c r="AP396" s="10">
        <v>0</v>
      </c>
      <c r="AQ396" s="11">
        <v>0</v>
      </c>
      <c r="AR396" s="10">
        <v>0</v>
      </c>
      <c r="AS396" s="11">
        <v>0</v>
      </c>
      <c r="AT396" s="10">
        <v>0</v>
      </c>
      <c r="AU396" s="12"/>
      <c r="AV396" s="10">
        <v>0</v>
      </c>
      <c r="AW396" s="11">
        <v>0</v>
      </c>
      <c r="AX396" s="10">
        <v>0</v>
      </c>
      <c r="AY396" s="11">
        <v>0</v>
      </c>
      <c r="AZ396" s="10">
        <v>0</v>
      </c>
      <c r="BA396" s="11">
        <v>0</v>
      </c>
      <c r="BB396" s="10">
        <v>0</v>
      </c>
      <c r="BC396" s="11">
        <v>0</v>
      </c>
      <c r="BD396" s="10">
        <v>0</v>
      </c>
      <c r="BE396" s="11">
        <v>0</v>
      </c>
      <c r="BF396" s="10">
        <v>0</v>
      </c>
      <c r="BG396" s="12"/>
      <c r="BH396" s="10">
        <v>0</v>
      </c>
      <c r="BI396" s="11">
        <v>0</v>
      </c>
      <c r="BJ396" s="10">
        <v>0</v>
      </c>
      <c r="BK396" s="11">
        <v>0</v>
      </c>
      <c r="BL396" s="10">
        <v>0</v>
      </c>
      <c r="BM396" s="11">
        <v>0</v>
      </c>
      <c r="BN396" s="10">
        <v>0</v>
      </c>
      <c r="BO396" s="11">
        <v>0</v>
      </c>
      <c r="BP396" s="10">
        <v>0</v>
      </c>
      <c r="BQ396" s="11">
        <v>0</v>
      </c>
      <c r="BR396" s="10">
        <v>0</v>
      </c>
      <c r="BT396" s="19">
        <f>(L396+X396+AJ396+AV396+BH396)/(VLOOKUP($D396,[1]Plan1!$B:$E,4,0))</f>
        <v>0</v>
      </c>
      <c r="BU396" s="20">
        <f>(M396+Y396+AK396+AW396+BI396)/(VLOOKUP($D396,[1]Plan1!$B:$E,4,0))</f>
        <v>0</v>
      </c>
      <c r="BV396" s="19">
        <f>(N396+Z396+AL396+AX396+BJ396)/(VLOOKUP($D396,[1]Plan1!$B:$E,4,0))</f>
        <v>0</v>
      </c>
      <c r="BW396" s="20">
        <f>(O396+AA396+AM396+AY396+BK396)/(VLOOKUP($D396,[1]Plan1!$B:$E,4,0))</f>
        <v>0</v>
      </c>
      <c r="BX396" s="19">
        <f>(P396+AB396+AN396+AZ396+BL396)/(VLOOKUP($D396,[1]Plan1!$B:$E,4,0))</f>
        <v>0</v>
      </c>
      <c r="BY396" s="20">
        <f>(Q396+AC396+AO396+BA396+BM396)/(VLOOKUP($D396,[1]Plan1!$B:$E,4,0))</f>
        <v>0</v>
      </c>
      <c r="BZ396" s="19">
        <f>(R396+AD396+AP396+BB396+BN396)/(VLOOKUP($D396,[1]Plan1!$B:$E,4,0))</f>
        <v>0</v>
      </c>
      <c r="CA396" s="20">
        <f>(S396+AE396+AQ396+BC396+BO396)/(VLOOKUP($D396,[1]Plan1!$B:$E,4,0))</f>
        <v>0</v>
      </c>
      <c r="CB396" s="19">
        <f>(T396+AF396+AR396+BD396+BP396)/(VLOOKUP($D396,[1]Plan1!$B:$E,4,0))</f>
        <v>0</v>
      </c>
      <c r="CC396" s="20">
        <f>(U396+AG396+AS396+BE396+BQ396)/(VLOOKUP($D396,[1]Plan1!$B:$E,4,0))</f>
        <v>0</v>
      </c>
      <c r="CD396" s="19">
        <f>(V396+AH396+AT396+BF396+BR396)/(VLOOKUP($D396,[1]Plan1!$B:$E,4,0))</f>
        <v>0</v>
      </c>
      <c r="CE396" s="18"/>
      <c r="CF396" s="19">
        <f>ROUND((((VLOOKUP($D396,[1]Plan1!$B:$C,2,0)/25) * (VLOOKUP(CF$1,[2]Plan1!$A:$B,2,0))) * BT396),0)</f>
        <v>0</v>
      </c>
      <c r="CG396" s="20">
        <f>ROUND((((VLOOKUP($D396,[1]Plan1!$B:$C,2,0)/25) * (VLOOKUP(CG$1,[2]Plan1!$A:$B,2,0))) * BU396),0)</f>
        <v>0</v>
      </c>
      <c r="CH396" s="19">
        <f>ROUND((((VLOOKUP($D396,[1]Plan1!$B:$C,2,0)/25) * (VLOOKUP(CH$1,[2]Plan1!$A:$B,2,0))) * BV396),0)</f>
        <v>0</v>
      </c>
      <c r="CI396" s="20">
        <f>ROUND((((VLOOKUP($D396,[1]Plan1!$B:$C,2,0)/25) * (VLOOKUP(CI$1,[2]Plan1!$A:$B,2,0))) * BW396),0)</f>
        <v>0</v>
      </c>
      <c r="CJ396" s="19">
        <f>ROUND((((VLOOKUP($D396,[1]Plan1!$B:$C,2,0)/25) * (VLOOKUP(CJ$1,[2]Plan1!$A:$B,2,0))) * BX396),0)</f>
        <v>0</v>
      </c>
      <c r="CK396" s="20">
        <f>ROUND((((VLOOKUP($D396,[1]Plan1!$B:$C,2,0)/25) * (VLOOKUP(CK$1,[2]Plan1!$A:$B,2,0))) * BY396),0)</f>
        <v>0</v>
      </c>
      <c r="CL396" s="19">
        <f>ROUND((((VLOOKUP($D396,[1]Plan1!$B:$C,2,0)/25) * (VLOOKUP(CL$1,[2]Plan1!$A:$B,2,0))) * BZ396),0)</f>
        <v>0</v>
      </c>
      <c r="CM396" s="20">
        <f>ROUND((((VLOOKUP($D396,[1]Plan1!$B:$C,2,0)/25) * (VLOOKUP(CM$1,[2]Plan1!$A:$B,2,0))) * CA396),0)</f>
        <v>0</v>
      </c>
      <c r="CN396" s="19">
        <f>ROUND((((VLOOKUP($D396,[1]Plan1!$B:$C,2,0)/25) * (VLOOKUP(CN$1,[2]Plan1!$A:$B,2,0))) * CB396),0)</f>
        <v>0</v>
      </c>
      <c r="CO396" s="20">
        <f>ROUND((((VLOOKUP($D396,[1]Plan1!$B:$C,2,0)/25) * (VLOOKUP(CO$1,[2]Plan1!$A:$B,2,0))) * CC396),0)</f>
        <v>0</v>
      </c>
      <c r="CP396" s="19">
        <f>ROUND((((VLOOKUP($D396,[1]Plan1!$B:$C,2,0)/25) * (VLOOKUP(CP$1,[2]Plan1!$A:$B,2,0))) * CD396),0)</f>
        <v>0</v>
      </c>
      <c r="CQ396" s="18"/>
      <c r="CR396" s="20">
        <f t="shared" si="24"/>
        <v>0</v>
      </c>
      <c r="CS396" s="19">
        <f>VLOOKUP(D396,[1]Plan1!$B:$C,2,0)</f>
        <v>100</v>
      </c>
      <c r="CT396" s="17">
        <f t="shared" si="25"/>
        <v>-100</v>
      </c>
      <c r="CU396" s="21">
        <f t="shared" si="27"/>
        <v>0</v>
      </c>
      <c r="CV396" s="2"/>
      <c r="CW396" s="2"/>
      <c r="CX396" s="2"/>
      <c r="CY396" s="2"/>
    </row>
    <row r="397" spans="1:103" ht="18.75" hidden="1">
      <c r="A397" s="8" t="s">
        <v>19</v>
      </c>
      <c r="B397" s="15" t="s">
        <v>52</v>
      </c>
      <c r="C397" s="15" t="s">
        <v>21</v>
      </c>
      <c r="D397" s="16" t="s">
        <v>196</v>
      </c>
      <c r="E397" s="16" t="str">
        <f>VLOOKUP(D397,[1]Plan1!$B:$D,3,0)</f>
        <v>03/08/20 a 28/08/20</v>
      </c>
      <c r="F397" s="13">
        <v>118997</v>
      </c>
      <c r="G397" s="13">
        <v>11473</v>
      </c>
      <c r="H397" s="14" t="s">
        <v>58</v>
      </c>
      <c r="I397" s="17" t="str">
        <f t="shared" si="26"/>
        <v/>
      </c>
      <c r="J397" s="17">
        <f>VLOOKUP(D397,[1]Plan1!$B:$E,4,0)</f>
        <v>4</v>
      </c>
      <c r="K397" s="18"/>
      <c r="L397" s="10">
        <v>0</v>
      </c>
      <c r="M397" s="11">
        <v>0</v>
      </c>
      <c r="N397" s="10">
        <v>0</v>
      </c>
      <c r="O397" s="11">
        <v>0</v>
      </c>
      <c r="P397" s="10">
        <v>0</v>
      </c>
      <c r="Q397" s="11">
        <v>0</v>
      </c>
      <c r="R397" s="10">
        <v>0</v>
      </c>
      <c r="S397" s="11">
        <v>0</v>
      </c>
      <c r="T397" s="10">
        <v>0</v>
      </c>
      <c r="U397" s="11">
        <v>0</v>
      </c>
      <c r="V397" s="10">
        <v>0</v>
      </c>
      <c r="W397" s="12"/>
      <c r="X397" s="10">
        <v>0</v>
      </c>
      <c r="Y397" s="11">
        <v>0</v>
      </c>
      <c r="Z397" s="10">
        <v>0</v>
      </c>
      <c r="AA397" s="11">
        <v>0</v>
      </c>
      <c r="AB397" s="10">
        <v>0</v>
      </c>
      <c r="AC397" s="11">
        <v>0</v>
      </c>
      <c r="AD397" s="10">
        <v>0</v>
      </c>
      <c r="AE397" s="11">
        <v>0</v>
      </c>
      <c r="AF397" s="10">
        <v>0</v>
      </c>
      <c r="AG397" s="11">
        <v>0</v>
      </c>
      <c r="AH397" s="10">
        <v>0</v>
      </c>
      <c r="AI397" s="12"/>
      <c r="AJ397" s="10">
        <v>0</v>
      </c>
      <c r="AK397" s="11">
        <v>0</v>
      </c>
      <c r="AL397" s="10">
        <v>0</v>
      </c>
      <c r="AM397" s="11">
        <v>0</v>
      </c>
      <c r="AN397" s="10">
        <v>0</v>
      </c>
      <c r="AO397" s="11">
        <v>0</v>
      </c>
      <c r="AP397" s="10">
        <v>0</v>
      </c>
      <c r="AQ397" s="11">
        <v>0</v>
      </c>
      <c r="AR397" s="10">
        <v>0</v>
      </c>
      <c r="AS397" s="11">
        <v>0</v>
      </c>
      <c r="AT397" s="10">
        <v>0</v>
      </c>
      <c r="AU397" s="12"/>
      <c r="AV397" s="10">
        <v>0</v>
      </c>
      <c r="AW397" s="11">
        <v>0</v>
      </c>
      <c r="AX397" s="10">
        <v>0</v>
      </c>
      <c r="AY397" s="11">
        <v>0</v>
      </c>
      <c r="AZ397" s="10">
        <v>0</v>
      </c>
      <c r="BA397" s="11">
        <v>0</v>
      </c>
      <c r="BB397" s="10">
        <v>0</v>
      </c>
      <c r="BC397" s="11">
        <v>0</v>
      </c>
      <c r="BD397" s="10">
        <v>0</v>
      </c>
      <c r="BE397" s="11">
        <v>0</v>
      </c>
      <c r="BF397" s="10">
        <v>0</v>
      </c>
      <c r="BG397" s="12"/>
      <c r="BH397" s="10">
        <v>0</v>
      </c>
      <c r="BI397" s="11">
        <v>0</v>
      </c>
      <c r="BJ397" s="10">
        <v>0</v>
      </c>
      <c r="BK397" s="11">
        <v>0</v>
      </c>
      <c r="BL397" s="10">
        <v>0</v>
      </c>
      <c r="BM397" s="11">
        <v>0</v>
      </c>
      <c r="BN397" s="10">
        <v>0</v>
      </c>
      <c r="BO397" s="11">
        <v>0</v>
      </c>
      <c r="BP397" s="10">
        <v>0</v>
      </c>
      <c r="BQ397" s="11">
        <v>0</v>
      </c>
      <c r="BR397" s="10">
        <v>0</v>
      </c>
      <c r="BT397" s="19">
        <f>(L397+X397+AJ397+AV397+BH397)/(VLOOKUP($D397,[1]Plan1!$B:$E,4,0))</f>
        <v>0</v>
      </c>
      <c r="BU397" s="20">
        <f>(M397+Y397+AK397+AW397+BI397)/(VLOOKUP($D397,[1]Plan1!$B:$E,4,0))</f>
        <v>0</v>
      </c>
      <c r="BV397" s="19">
        <f>(N397+Z397+AL397+AX397+BJ397)/(VLOOKUP($D397,[1]Plan1!$B:$E,4,0))</f>
        <v>0</v>
      </c>
      <c r="BW397" s="20">
        <f>(O397+AA397+AM397+AY397+BK397)/(VLOOKUP($D397,[1]Plan1!$B:$E,4,0))</f>
        <v>0</v>
      </c>
      <c r="BX397" s="19">
        <f>(P397+AB397+AN397+AZ397+BL397)/(VLOOKUP($D397,[1]Plan1!$B:$E,4,0))</f>
        <v>0</v>
      </c>
      <c r="BY397" s="20">
        <f>(Q397+AC397+AO397+BA397+BM397)/(VLOOKUP($D397,[1]Plan1!$B:$E,4,0))</f>
        <v>0</v>
      </c>
      <c r="BZ397" s="19">
        <f>(R397+AD397+AP397+BB397+BN397)/(VLOOKUP($D397,[1]Plan1!$B:$E,4,0))</f>
        <v>0</v>
      </c>
      <c r="CA397" s="20">
        <f>(S397+AE397+AQ397+BC397+BO397)/(VLOOKUP($D397,[1]Plan1!$B:$E,4,0))</f>
        <v>0</v>
      </c>
      <c r="CB397" s="19">
        <f>(T397+AF397+AR397+BD397+BP397)/(VLOOKUP($D397,[1]Plan1!$B:$E,4,0))</f>
        <v>0</v>
      </c>
      <c r="CC397" s="20">
        <f>(U397+AG397+AS397+BE397+BQ397)/(VLOOKUP($D397,[1]Plan1!$B:$E,4,0))</f>
        <v>0</v>
      </c>
      <c r="CD397" s="19">
        <f>(V397+AH397+AT397+BF397+BR397)/(VLOOKUP($D397,[1]Plan1!$B:$E,4,0))</f>
        <v>0</v>
      </c>
      <c r="CE397" s="18"/>
      <c r="CF397" s="19">
        <f>ROUND((((VLOOKUP($D397,[1]Plan1!$B:$C,2,0)/25) * (VLOOKUP(CF$1,[2]Plan1!$A:$B,2,0))) * BT397),0)</f>
        <v>0</v>
      </c>
      <c r="CG397" s="20">
        <f>ROUND((((VLOOKUP($D397,[1]Plan1!$B:$C,2,0)/25) * (VLOOKUP(CG$1,[2]Plan1!$A:$B,2,0))) * BU397),0)</f>
        <v>0</v>
      </c>
      <c r="CH397" s="19">
        <f>ROUND((((VLOOKUP($D397,[1]Plan1!$B:$C,2,0)/25) * (VLOOKUP(CH$1,[2]Plan1!$A:$B,2,0))) * BV397),0)</f>
        <v>0</v>
      </c>
      <c r="CI397" s="20">
        <f>ROUND((((VLOOKUP($D397,[1]Plan1!$B:$C,2,0)/25) * (VLOOKUP(CI$1,[2]Plan1!$A:$B,2,0))) * BW397),0)</f>
        <v>0</v>
      </c>
      <c r="CJ397" s="19">
        <f>ROUND((((VLOOKUP($D397,[1]Plan1!$B:$C,2,0)/25) * (VLOOKUP(CJ$1,[2]Plan1!$A:$B,2,0))) * BX397),0)</f>
        <v>0</v>
      </c>
      <c r="CK397" s="20">
        <f>ROUND((((VLOOKUP($D397,[1]Plan1!$B:$C,2,0)/25) * (VLOOKUP(CK$1,[2]Plan1!$A:$B,2,0))) * BY397),0)</f>
        <v>0</v>
      </c>
      <c r="CL397" s="19">
        <f>ROUND((((VLOOKUP($D397,[1]Plan1!$B:$C,2,0)/25) * (VLOOKUP(CL$1,[2]Plan1!$A:$B,2,0))) * BZ397),0)</f>
        <v>0</v>
      </c>
      <c r="CM397" s="20">
        <f>ROUND((((VLOOKUP($D397,[1]Plan1!$B:$C,2,0)/25) * (VLOOKUP(CM$1,[2]Plan1!$A:$B,2,0))) * CA397),0)</f>
        <v>0</v>
      </c>
      <c r="CN397" s="19">
        <f>ROUND((((VLOOKUP($D397,[1]Plan1!$B:$C,2,0)/25) * (VLOOKUP(CN$1,[2]Plan1!$A:$B,2,0))) * CB397),0)</f>
        <v>0</v>
      </c>
      <c r="CO397" s="20">
        <f>ROUND((((VLOOKUP($D397,[1]Plan1!$B:$C,2,0)/25) * (VLOOKUP(CO$1,[2]Plan1!$A:$B,2,0))) * CC397),0)</f>
        <v>0</v>
      </c>
      <c r="CP397" s="19">
        <f>ROUND((((VLOOKUP($D397,[1]Plan1!$B:$C,2,0)/25) * (VLOOKUP(CP$1,[2]Plan1!$A:$B,2,0))) * CD397),0)</f>
        <v>0</v>
      </c>
      <c r="CQ397" s="18"/>
      <c r="CR397" s="20">
        <f t="shared" si="24"/>
        <v>0</v>
      </c>
      <c r="CS397" s="19">
        <f>VLOOKUP(D397,[1]Plan1!$B:$C,2,0)</f>
        <v>100</v>
      </c>
      <c r="CT397" s="17">
        <f t="shared" si="25"/>
        <v>-100</v>
      </c>
      <c r="CU397" s="21">
        <f t="shared" si="27"/>
        <v>0</v>
      </c>
      <c r="CV397" s="2"/>
      <c r="CW397" s="2"/>
      <c r="CX397" s="2"/>
      <c r="CY397" s="2"/>
    </row>
    <row r="398" spans="1:103" ht="18.75" hidden="1">
      <c r="A398" s="8" t="s">
        <v>19</v>
      </c>
      <c r="B398" s="15" t="s">
        <v>52</v>
      </c>
      <c r="C398" s="15" t="s">
        <v>21</v>
      </c>
      <c r="D398" s="16" t="s">
        <v>196</v>
      </c>
      <c r="E398" s="16" t="str">
        <f>VLOOKUP(D398,[1]Plan1!$B:$D,3,0)</f>
        <v>03/08/20 a 28/08/20</v>
      </c>
      <c r="F398" s="13">
        <v>5809</v>
      </c>
      <c r="G398" s="13">
        <v>10771</v>
      </c>
      <c r="H398" s="14" t="s">
        <v>59</v>
      </c>
      <c r="I398" s="17" t="str">
        <f t="shared" si="26"/>
        <v/>
      </c>
      <c r="J398" s="17">
        <f>VLOOKUP(D398,[1]Plan1!$B:$E,4,0)</f>
        <v>4</v>
      </c>
      <c r="K398" s="18"/>
      <c r="L398" s="10">
        <v>0</v>
      </c>
      <c r="M398" s="11">
        <v>0</v>
      </c>
      <c r="N398" s="10">
        <v>0</v>
      </c>
      <c r="O398" s="11">
        <v>0</v>
      </c>
      <c r="P398" s="10">
        <v>0</v>
      </c>
      <c r="Q398" s="11">
        <v>0</v>
      </c>
      <c r="R398" s="10">
        <v>0</v>
      </c>
      <c r="S398" s="11">
        <v>0</v>
      </c>
      <c r="T398" s="10">
        <v>0</v>
      </c>
      <c r="U398" s="11">
        <v>0</v>
      </c>
      <c r="V398" s="10">
        <v>0</v>
      </c>
      <c r="W398" s="12"/>
      <c r="X398" s="10">
        <v>0</v>
      </c>
      <c r="Y398" s="11">
        <v>0</v>
      </c>
      <c r="Z398" s="10">
        <v>0</v>
      </c>
      <c r="AA398" s="11">
        <v>0</v>
      </c>
      <c r="AB398" s="10">
        <v>0</v>
      </c>
      <c r="AC398" s="11">
        <v>0</v>
      </c>
      <c r="AD398" s="10">
        <v>0</v>
      </c>
      <c r="AE398" s="11">
        <v>0</v>
      </c>
      <c r="AF398" s="10">
        <v>0</v>
      </c>
      <c r="AG398" s="11">
        <v>0</v>
      </c>
      <c r="AH398" s="10">
        <v>0</v>
      </c>
      <c r="AI398" s="12"/>
      <c r="AJ398" s="10">
        <v>0</v>
      </c>
      <c r="AK398" s="11">
        <v>0</v>
      </c>
      <c r="AL398" s="10">
        <v>0</v>
      </c>
      <c r="AM398" s="11">
        <v>0</v>
      </c>
      <c r="AN398" s="10">
        <v>0</v>
      </c>
      <c r="AO398" s="11">
        <v>0</v>
      </c>
      <c r="AP398" s="10">
        <v>0</v>
      </c>
      <c r="AQ398" s="11">
        <v>0</v>
      </c>
      <c r="AR398" s="10">
        <v>0</v>
      </c>
      <c r="AS398" s="11">
        <v>0</v>
      </c>
      <c r="AT398" s="10">
        <v>0</v>
      </c>
      <c r="AU398" s="12"/>
      <c r="AV398" s="10">
        <v>0</v>
      </c>
      <c r="AW398" s="11">
        <v>0</v>
      </c>
      <c r="AX398" s="10">
        <v>0</v>
      </c>
      <c r="AY398" s="11">
        <v>0</v>
      </c>
      <c r="AZ398" s="10">
        <v>0</v>
      </c>
      <c r="BA398" s="11">
        <v>0</v>
      </c>
      <c r="BB398" s="10">
        <v>0</v>
      </c>
      <c r="BC398" s="11">
        <v>0</v>
      </c>
      <c r="BD398" s="10">
        <v>0</v>
      </c>
      <c r="BE398" s="11">
        <v>0</v>
      </c>
      <c r="BF398" s="10">
        <v>0</v>
      </c>
      <c r="BG398" s="12"/>
      <c r="BH398" s="10">
        <v>0</v>
      </c>
      <c r="BI398" s="11">
        <v>0</v>
      </c>
      <c r="BJ398" s="10">
        <v>0</v>
      </c>
      <c r="BK398" s="11">
        <v>0</v>
      </c>
      <c r="BL398" s="10">
        <v>0</v>
      </c>
      <c r="BM398" s="11">
        <v>0</v>
      </c>
      <c r="BN398" s="10">
        <v>0</v>
      </c>
      <c r="BO398" s="11">
        <v>0</v>
      </c>
      <c r="BP398" s="10">
        <v>0</v>
      </c>
      <c r="BQ398" s="11">
        <v>0</v>
      </c>
      <c r="BR398" s="10">
        <v>0</v>
      </c>
      <c r="BT398" s="19">
        <f>(L398+X398+AJ398+AV398+BH398)/(VLOOKUP($D398,[1]Plan1!$B:$E,4,0))</f>
        <v>0</v>
      </c>
      <c r="BU398" s="20">
        <f>(M398+Y398+AK398+AW398+BI398)/(VLOOKUP($D398,[1]Plan1!$B:$E,4,0))</f>
        <v>0</v>
      </c>
      <c r="BV398" s="19">
        <f>(N398+Z398+AL398+AX398+BJ398)/(VLOOKUP($D398,[1]Plan1!$B:$E,4,0))</f>
        <v>0</v>
      </c>
      <c r="BW398" s="20">
        <f>(O398+AA398+AM398+AY398+BK398)/(VLOOKUP($D398,[1]Plan1!$B:$E,4,0))</f>
        <v>0</v>
      </c>
      <c r="BX398" s="19">
        <f>(P398+AB398+AN398+AZ398+BL398)/(VLOOKUP($D398,[1]Plan1!$B:$E,4,0))</f>
        <v>0</v>
      </c>
      <c r="BY398" s="20">
        <f>(Q398+AC398+AO398+BA398+BM398)/(VLOOKUP($D398,[1]Plan1!$B:$E,4,0))</f>
        <v>0</v>
      </c>
      <c r="BZ398" s="19">
        <f>(R398+AD398+AP398+BB398+BN398)/(VLOOKUP($D398,[1]Plan1!$B:$E,4,0))</f>
        <v>0</v>
      </c>
      <c r="CA398" s="20">
        <f>(S398+AE398+AQ398+BC398+BO398)/(VLOOKUP($D398,[1]Plan1!$B:$E,4,0))</f>
        <v>0</v>
      </c>
      <c r="CB398" s="19">
        <f>(T398+AF398+AR398+BD398+BP398)/(VLOOKUP($D398,[1]Plan1!$B:$E,4,0))</f>
        <v>0</v>
      </c>
      <c r="CC398" s="20">
        <f>(U398+AG398+AS398+BE398+BQ398)/(VLOOKUP($D398,[1]Plan1!$B:$E,4,0))</f>
        <v>0</v>
      </c>
      <c r="CD398" s="19">
        <f>(V398+AH398+AT398+BF398+BR398)/(VLOOKUP($D398,[1]Plan1!$B:$E,4,0))</f>
        <v>0</v>
      </c>
      <c r="CE398" s="18"/>
      <c r="CF398" s="19">
        <f>ROUND((((VLOOKUP($D398,[1]Plan1!$B:$C,2,0)/25) * (VLOOKUP(CF$1,[2]Plan1!$A:$B,2,0))) * BT398),0)</f>
        <v>0</v>
      </c>
      <c r="CG398" s="20">
        <f>ROUND((((VLOOKUP($D398,[1]Plan1!$B:$C,2,0)/25) * (VLOOKUP(CG$1,[2]Plan1!$A:$B,2,0))) * BU398),0)</f>
        <v>0</v>
      </c>
      <c r="CH398" s="19">
        <f>ROUND((((VLOOKUP($D398,[1]Plan1!$B:$C,2,0)/25) * (VLOOKUP(CH$1,[2]Plan1!$A:$B,2,0))) * BV398),0)</f>
        <v>0</v>
      </c>
      <c r="CI398" s="20">
        <f>ROUND((((VLOOKUP($D398,[1]Plan1!$B:$C,2,0)/25) * (VLOOKUP(CI$1,[2]Plan1!$A:$B,2,0))) * BW398),0)</f>
        <v>0</v>
      </c>
      <c r="CJ398" s="19">
        <f>ROUND((((VLOOKUP($D398,[1]Plan1!$B:$C,2,0)/25) * (VLOOKUP(CJ$1,[2]Plan1!$A:$B,2,0))) * BX398),0)</f>
        <v>0</v>
      </c>
      <c r="CK398" s="20">
        <f>ROUND((((VLOOKUP($D398,[1]Plan1!$B:$C,2,0)/25) * (VLOOKUP(CK$1,[2]Plan1!$A:$B,2,0))) * BY398),0)</f>
        <v>0</v>
      </c>
      <c r="CL398" s="19">
        <f>ROUND((((VLOOKUP($D398,[1]Plan1!$B:$C,2,0)/25) * (VLOOKUP(CL$1,[2]Plan1!$A:$B,2,0))) * BZ398),0)</f>
        <v>0</v>
      </c>
      <c r="CM398" s="20">
        <f>ROUND((((VLOOKUP($D398,[1]Plan1!$B:$C,2,0)/25) * (VLOOKUP(CM$1,[2]Plan1!$A:$B,2,0))) * CA398),0)</f>
        <v>0</v>
      </c>
      <c r="CN398" s="19">
        <f>ROUND((((VLOOKUP($D398,[1]Plan1!$B:$C,2,0)/25) * (VLOOKUP(CN$1,[2]Plan1!$A:$B,2,0))) * CB398),0)</f>
        <v>0</v>
      </c>
      <c r="CO398" s="20">
        <f>ROUND((((VLOOKUP($D398,[1]Plan1!$B:$C,2,0)/25) * (VLOOKUP(CO$1,[2]Plan1!$A:$B,2,0))) * CC398),0)</f>
        <v>0</v>
      </c>
      <c r="CP398" s="19">
        <f>ROUND((((VLOOKUP($D398,[1]Plan1!$B:$C,2,0)/25) * (VLOOKUP(CP$1,[2]Plan1!$A:$B,2,0))) * CD398),0)</f>
        <v>0</v>
      </c>
      <c r="CQ398" s="18"/>
      <c r="CR398" s="20">
        <f t="shared" si="24"/>
        <v>0</v>
      </c>
      <c r="CS398" s="19">
        <f>VLOOKUP(D398,[1]Plan1!$B:$C,2,0)</f>
        <v>100</v>
      </c>
      <c r="CT398" s="17">
        <f t="shared" si="25"/>
        <v>-100</v>
      </c>
      <c r="CU398" s="21">
        <f t="shared" si="27"/>
        <v>0</v>
      </c>
      <c r="CV398" s="2"/>
      <c r="CW398" s="2"/>
      <c r="CX398" s="2"/>
      <c r="CY398" s="2"/>
    </row>
    <row r="399" spans="1:103" ht="18.75" hidden="1">
      <c r="A399" s="8" t="s">
        <v>19</v>
      </c>
      <c r="B399" s="15" t="s">
        <v>52</v>
      </c>
      <c r="C399" s="15" t="s">
        <v>21</v>
      </c>
      <c r="D399" s="16" t="s">
        <v>196</v>
      </c>
      <c r="E399" s="16" t="str">
        <f>VLOOKUP(D399,[1]Plan1!$B:$D,3,0)</f>
        <v>03/08/20 a 28/08/20</v>
      </c>
      <c r="F399" s="13">
        <v>124880</v>
      </c>
      <c r="G399" s="13">
        <v>11133</v>
      </c>
      <c r="H399" s="14" t="s">
        <v>60</v>
      </c>
      <c r="I399" s="17" t="str">
        <f t="shared" si="26"/>
        <v/>
      </c>
      <c r="J399" s="17">
        <f>VLOOKUP(D399,[1]Plan1!$B:$E,4,0)</f>
        <v>4</v>
      </c>
      <c r="K399" s="18"/>
      <c r="L399" s="10">
        <v>0</v>
      </c>
      <c r="M399" s="11">
        <v>0</v>
      </c>
      <c r="N399" s="10">
        <v>0</v>
      </c>
      <c r="O399" s="11">
        <v>0</v>
      </c>
      <c r="P399" s="10">
        <v>0</v>
      </c>
      <c r="Q399" s="11">
        <v>0</v>
      </c>
      <c r="R399" s="10">
        <v>0</v>
      </c>
      <c r="S399" s="11">
        <v>0</v>
      </c>
      <c r="T399" s="10">
        <v>0</v>
      </c>
      <c r="U399" s="11">
        <v>0</v>
      </c>
      <c r="V399" s="10">
        <v>0</v>
      </c>
      <c r="W399" s="12"/>
      <c r="X399" s="10">
        <v>0</v>
      </c>
      <c r="Y399" s="11">
        <v>0</v>
      </c>
      <c r="Z399" s="10">
        <v>0</v>
      </c>
      <c r="AA399" s="11">
        <v>0</v>
      </c>
      <c r="AB399" s="10">
        <v>0</v>
      </c>
      <c r="AC399" s="11">
        <v>0</v>
      </c>
      <c r="AD399" s="10">
        <v>0</v>
      </c>
      <c r="AE399" s="11">
        <v>0</v>
      </c>
      <c r="AF399" s="10">
        <v>0</v>
      </c>
      <c r="AG399" s="11">
        <v>0</v>
      </c>
      <c r="AH399" s="10">
        <v>0</v>
      </c>
      <c r="AI399" s="12"/>
      <c r="AJ399" s="10">
        <v>0</v>
      </c>
      <c r="AK399" s="11">
        <v>0</v>
      </c>
      <c r="AL399" s="10">
        <v>0</v>
      </c>
      <c r="AM399" s="11">
        <v>0</v>
      </c>
      <c r="AN399" s="10">
        <v>0</v>
      </c>
      <c r="AO399" s="11">
        <v>0</v>
      </c>
      <c r="AP399" s="10">
        <v>0</v>
      </c>
      <c r="AQ399" s="11">
        <v>0</v>
      </c>
      <c r="AR399" s="10">
        <v>0</v>
      </c>
      <c r="AS399" s="11">
        <v>0</v>
      </c>
      <c r="AT399" s="10">
        <v>0</v>
      </c>
      <c r="AU399" s="12"/>
      <c r="AV399" s="10">
        <v>0</v>
      </c>
      <c r="AW399" s="11">
        <v>0</v>
      </c>
      <c r="AX399" s="10">
        <v>0</v>
      </c>
      <c r="AY399" s="11">
        <v>0</v>
      </c>
      <c r="AZ399" s="10">
        <v>0</v>
      </c>
      <c r="BA399" s="11">
        <v>0</v>
      </c>
      <c r="BB399" s="10">
        <v>0</v>
      </c>
      <c r="BC399" s="11">
        <v>0</v>
      </c>
      <c r="BD399" s="10">
        <v>0</v>
      </c>
      <c r="BE399" s="11">
        <v>0</v>
      </c>
      <c r="BF399" s="10">
        <v>0</v>
      </c>
      <c r="BG399" s="12"/>
      <c r="BH399" s="10">
        <v>0</v>
      </c>
      <c r="BI399" s="11">
        <v>0</v>
      </c>
      <c r="BJ399" s="10">
        <v>0</v>
      </c>
      <c r="BK399" s="11">
        <v>0</v>
      </c>
      <c r="BL399" s="10">
        <v>0</v>
      </c>
      <c r="BM399" s="11">
        <v>0</v>
      </c>
      <c r="BN399" s="10">
        <v>0</v>
      </c>
      <c r="BO399" s="11">
        <v>0</v>
      </c>
      <c r="BP399" s="10">
        <v>0</v>
      </c>
      <c r="BQ399" s="11">
        <v>0</v>
      </c>
      <c r="BR399" s="10">
        <v>0</v>
      </c>
      <c r="BT399" s="19">
        <f>(L399+X399+AJ399+AV399+BH399)/(VLOOKUP($D399,[1]Plan1!$B:$E,4,0))</f>
        <v>0</v>
      </c>
      <c r="BU399" s="20">
        <f>(M399+Y399+AK399+AW399+BI399)/(VLOOKUP($D399,[1]Plan1!$B:$E,4,0))</f>
        <v>0</v>
      </c>
      <c r="BV399" s="19">
        <f>(N399+Z399+AL399+AX399+BJ399)/(VLOOKUP($D399,[1]Plan1!$B:$E,4,0))</f>
        <v>0</v>
      </c>
      <c r="BW399" s="20">
        <f>(O399+AA399+AM399+AY399+BK399)/(VLOOKUP($D399,[1]Plan1!$B:$E,4,0))</f>
        <v>0</v>
      </c>
      <c r="BX399" s="19">
        <f>(P399+AB399+AN399+AZ399+BL399)/(VLOOKUP($D399,[1]Plan1!$B:$E,4,0))</f>
        <v>0</v>
      </c>
      <c r="BY399" s="20">
        <f>(Q399+AC399+AO399+BA399+BM399)/(VLOOKUP($D399,[1]Plan1!$B:$E,4,0))</f>
        <v>0</v>
      </c>
      <c r="BZ399" s="19">
        <f>(R399+AD399+AP399+BB399+BN399)/(VLOOKUP($D399,[1]Plan1!$B:$E,4,0))</f>
        <v>0</v>
      </c>
      <c r="CA399" s="20">
        <f>(S399+AE399+AQ399+BC399+BO399)/(VLOOKUP($D399,[1]Plan1!$B:$E,4,0))</f>
        <v>0</v>
      </c>
      <c r="CB399" s="19">
        <f>(T399+AF399+AR399+BD399+BP399)/(VLOOKUP($D399,[1]Plan1!$B:$E,4,0))</f>
        <v>0</v>
      </c>
      <c r="CC399" s="20">
        <f>(U399+AG399+AS399+BE399+BQ399)/(VLOOKUP($D399,[1]Plan1!$B:$E,4,0))</f>
        <v>0</v>
      </c>
      <c r="CD399" s="19">
        <f>(V399+AH399+AT399+BF399+BR399)/(VLOOKUP($D399,[1]Plan1!$B:$E,4,0))</f>
        <v>0</v>
      </c>
      <c r="CE399" s="18"/>
      <c r="CF399" s="19">
        <f>ROUND((((VLOOKUP($D399,[1]Plan1!$B:$C,2,0)/25) * (VLOOKUP(CF$1,[2]Plan1!$A:$B,2,0))) * BT399),0)</f>
        <v>0</v>
      </c>
      <c r="CG399" s="20">
        <f>ROUND((((VLOOKUP($D399,[1]Plan1!$B:$C,2,0)/25) * (VLOOKUP(CG$1,[2]Plan1!$A:$B,2,0))) * BU399),0)</f>
        <v>0</v>
      </c>
      <c r="CH399" s="19">
        <f>ROUND((((VLOOKUP($D399,[1]Plan1!$B:$C,2,0)/25) * (VLOOKUP(CH$1,[2]Plan1!$A:$B,2,0))) * BV399),0)</f>
        <v>0</v>
      </c>
      <c r="CI399" s="20">
        <f>ROUND((((VLOOKUP($D399,[1]Plan1!$B:$C,2,0)/25) * (VLOOKUP(CI$1,[2]Plan1!$A:$B,2,0))) * BW399),0)</f>
        <v>0</v>
      </c>
      <c r="CJ399" s="19">
        <f>ROUND((((VLOOKUP($D399,[1]Plan1!$B:$C,2,0)/25) * (VLOOKUP(CJ$1,[2]Plan1!$A:$B,2,0))) * BX399),0)</f>
        <v>0</v>
      </c>
      <c r="CK399" s="20">
        <f>ROUND((((VLOOKUP($D399,[1]Plan1!$B:$C,2,0)/25) * (VLOOKUP(CK$1,[2]Plan1!$A:$B,2,0))) * BY399),0)</f>
        <v>0</v>
      </c>
      <c r="CL399" s="19">
        <f>ROUND((((VLOOKUP($D399,[1]Plan1!$B:$C,2,0)/25) * (VLOOKUP(CL$1,[2]Plan1!$A:$B,2,0))) * BZ399),0)</f>
        <v>0</v>
      </c>
      <c r="CM399" s="20">
        <f>ROUND((((VLOOKUP($D399,[1]Plan1!$B:$C,2,0)/25) * (VLOOKUP(CM$1,[2]Plan1!$A:$B,2,0))) * CA399),0)</f>
        <v>0</v>
      </c>
      <c r="CN399" s="19">
        <f>ROUND((((VLOOKUP($D399,[1]Plan1!$B:$C,2,0)/25) * (VLOOKUP(CN$1,[2]Plan1!$A:$B,2,0))) * CB399),0)</f>
        <v>0</v>
      </c>
      <c r="CO399" s="20">
        <f>ROUND((((VLOOKUP($D399,[1]Plan1!$B:$C,2,0)/25) * (VLOOKUP(CO$1,[2]Plan1!$A:$B,2,0))) * CC399),0)</f>
        <v>0</v>
      </c>
      <c r="CP399" s="19">
        <f>ROUND((((VLOOKUP($D399,[1]Plan1!$B:$C,2,0)/25) * (VLOOKUP(CP$1,[2]Plan1!$A:$B,2,0))) * CD399),0)</f>
        <v>0</v>
      </c>
      <c r="CQ399" s="18"/>
      <c r="CR399" s="20">
        <f t="shared" si="24"/>
        <v>0</v>
      </c>
      <c r="CS399" s="19">
        <f>VLOOKUP(D399,[1]Plan1!$B:$C,2,0)</f>
        <v>100</v>
      </c>
      <c r="CT399" s="17">
        <f t="shared" si="25"/>
        <v>-100</v>
      </c>
      <c r="CU399" s="21">
        <f t="shared" si="27"/>
        <v>0</v>
      </c>
      <c r="CV399" s="2"/>
      <c r="CW399" s="2"/>
      <c r="CX399" s="2"/>
      <c r="CY399" s="2"/>
    </row>
    <row r="400" spans="1:103" ht="18.75" hidden="1">
      <c r="A400" s="8" t="s">
        <v>19</v>
      </c>
      <c r="B400" s="15" t="s">
        <v>52</v>
      </c>
      <c r="C400" s="15" t="s">
        <v>21</v>
      </c>
      <c r="D400" s="16" t="s">
        <v>196</v>
      </c>
      <c r="E400" s="16" t="str">
        <f>VLOOKUP(D400,[1]Plan1!$B:$D,3,0)</f>
        <v>03/08/20 a 28/08/20</v>
      </c>
      <c r="F400" s="13">
        <v>62457</v>
      </c>
      <c r="G400" s="13">
        <v>62457</v>
      </c>
      <c r="H400" s="14" t="s">
        <v>61</v>
      </c>
      <c r="I400" s="17" t="str">
        <f t="shared" si="26"/>
        <v/>
      </c>
      <c r="J400" s="17">
        <f>VLOOKUP(D400,[1]Plan1!$B:$E,4,0)</f>
        <v>4</v>
      </c>
      <c r="K400" s="18"/>
      <c r="L400" s="10">
        <v>0</v>
      </c>
      <c r="M400" s="11">
        <v>0</v>
      </c>
      <c r="N400" s="10">
        <v>0</v>
      </c>
      <c r="O400" s="11">
        <v>0</v>
      </c>
      <c r="P400" s="10">
        <v>0</v>
      </c>
      <c r="Q400" s="11">
        <v>0</v>
      </c>
      <c r="R400" s="10">
        <v>0</v>
      </c>
      <c r="S400" s="11">
        <v>0</v>
      </c>
      <c r="T400" s="10">
        <v>0</v>
      </c>
      <c r="U400" s="11">
        <v>0</v>
      </c>
      <c r="V400" s="10">
        <v>0</v>
      </c>
      <c r="W400" s="12"/>
      <c r="X400" s="10">
        <v>0</v>
      </c>
      <c r="Y400" s="11">
        <v>0</v>
      </c>
      <c r="Z400" s="10">
        <v>0</v>
      </c>
      <c r="AA400" s="11">
        <v>0</v>
      </c>
      <c r="AB400" s="10">
        <v>0</v>
      </c>
      <c r="AC400" s="11">
        <v>0</v>
      </c>
      <c r="AD400" s="10">
        <v>0</v>
      </c>
      <c r="AE400" s="11">
        <v>0</v>
      </c>
      <c r="AF400" s="10">
        <v>0</v>
      </c>
      <c r="AG400" s="11">
        <v>0</v>
      </c>
      <c r="AH400" s="10">
        <v>0</v>
      </c>
      <c r="AI400" s="12"/>
      <c r="AJ400" s="10">
        <v>0</v>
      </c>
      <c r="AK400" s="11">
        <v>0</v>
      </c>
      <c r="AL400" s="10">
        <v>0</v>
      </c>
      <c r="AM400" s="11">
        <v>0</v>
      </c>
      <c r="AN400" s="10">
        <v>0</v>
      </c>
      <c r="AO400" s="11">
        <v>0</v>
      </c>
      <c r="AP400" s="10">
        <v>0</v>
      </c>
      <c r="AQ400" s="11">
        <v>0</v>
      </c>
      <c r="AR400" s="10">
        <v>0</v>
      </c>
      <c r="AS400" s="11">
        <v>0</v>
      </c>
      <c r="AT400" s="10">
        <v>0</v>
      </c>
      <c r="AU400" s="12"/>
      <c r="AV400" s="10">
        <v>0</v>
      </c>
      <c r="AW400" s="11">
        <v>0</v>
      </c>
      <c r="AX400" s="10">
        <v>0</v>
      </c>
      <c r="AY400" s="11">
        <v>0</v>
      </c>
      <c r="AZ400" s="10">
        <v>0</v>
      </c>
      <c r="BA400" s="11">
        <v>0</v>
      </c>
      <c r="BB400" s="10">
        <v>0</v>
      </c>
      <c r="BC400" s="11">
        <v>0</v>
      </c>
      <c r="BD400" s="10">
        <v>0</v>
      </c>
      <c r="BE400" s="11">
        <v>0</v>
      </c>
      <c r="BF400" s="10">
        <v>0</v>
      </c>
      <c r="BG400" s="12"/>
      <c r="BH400" s="10">
        <v>0</v>
      </c>
      <c r="BI400" s="11">
        <v>0</v>
      </c>
      <c r="BJ400" s="10">
        <v>0</v>
      </c>
      <c r="BK400" s="11">
        <v>0</v>
      </c>
      <c r="BL400" s="10">
        <v>0</v>
      </c>
      <c r="BM400" s="11">
        <v>0</v>
      </c>
      <c r="BN400" s="10">
        <v>0</v>
      </c>
      <c r="BO400" s="11">
        <v>0</v>
      </c>
      <c r="BP400" s="10">
        <v>0</v>
      </c>
      <c r="BQ400" s="11">
        <v>0</v>
      </c>
      <c r="BR400" s="10">
        <v>0</v>
      </c>
      <c r="BT400" s="19">
        <f>(L400+X400+AJ400+AV400+BH400)/(VLOOKUP($D400,[1]Plan1!$B:$E,4,0))</f>
        <v>0</v>
      </c>
      <c r="BU400" s="20">
        <f>(M400+Y400+AK400+AW400+BI400)/(VLOOKUP($D400,[1]Plan1!$B:$E,4,0))</f>
        <v>0</v>
      </c>
      <c r="BV400" s="19">
        <f>(N400+Z400+AL400+AX400+BJ400)/(VLOOKUP($D400,[1]Plan1!$B:$E,4,0))</f>
        <v>0</v>
      </c>
      <c r="BW400" s="20">
        <f>(O400+AA400+AM400+AY400+BK400)/(VLOOKUP($D400,[1]Plan1!$B:$E,4,0))</f>
        <v>0</v>
      </c>
      <c r="BX400" s="19">
        <f>(P400+AB400+AN400+AZ400+BL400)/(VLOOKUP($D400,[1]Plan1!$B:$E,4,0))</f>
        <v>0</v>
      </c>
      <c r="BY400" s="20">
        <f>(Q400+AC400+AO400+BA400+BM400)/(VLOOKUP($D400,[1]Plan1!$B:$E,4,0))</f>
        <v>0</v>
      </c>
      <c r="BZ400" s="19">
        <f>(R400+AD400+AP400+BB400+BN400)/(VLOOKUP($D400,[1]Plan1!$B:$E,4,0))</f>
        <v>0</v>
      </c>
      <c r="CA400" s="20">
        <f>(S400+AE400+AQ400+BC400+BO400)/(VLOOKUP($D400,[1]Plan1!$B:$E,4,0))</f>
        <v>0</v>
      </c>
      <c r="CB400" s="19">
        <f>(T400+AF400+AR400+BD400+BP400)/(VLOOKUP($D400,[1]Plan1!$B:$E,4,0))</f>
        <v>0</v>
      </c>
      <c r="CC400" s="20">
        <f>(U400+AG400+AS400+BE400+BQ400)/(VLOOKUP($D400,[1]Plan1!$B:$E,4,0))</f>
        <v>0</v>
      </c>
      <c r="CD400" s="19">
        <f>(V400+AH400+AT400+BF400+BR400)/(VLOOKUP($D400,[1]Plan1!$B:$E,4,0))</f>
        <v>0</v>
      </c>
      <c r="CE400" s="18"/>
      <c r="CF400" s="19">
        <f>ROUND((((VLOOKUP($D400,[1]Plan1!$B:$C,2,0)/25) * (VLOOKUP(CF$1,[2]Plan1!$A:$B,2,0))) * BT400),0)</f>
        <v>0</v>
      </c>
      <c r="CG400" s="20">
        <f>ROUND((((VLOOKUP($D400,[1]Plan1!$B:$C,2,0)/25) * (VLOOKUP(CG$1,[2]Plan1!$A:$B,2,0))) * BU400),0)</f>
        <v>0</v>
      </c>
      <c r="CH400" s="19">
        <f>ROUND((((VLOOKUP($D400,[1]Plan1!$B:$C,2,0)/25) * (VLOOKUP(CH$1,[2]Plan1!$A:$B,2,0))) * BV400),0)</f>
        <v>0</v>
      </c>
      <c r="CI400" s="20">
        <f>ROUND((((VLOOKUP($D400,[1]Plan1!$B:$C,2,0)/25) * (VLOOKUP(CI$1,[2]Plan1!$A:$B,2,0))) * BW400),0)</f>
        <v>0</v>
      </c>
      <c r="CJ400" s="19">
        <f>ROUND((((VLOOKUP($D400,[1]Plan1!$B:$C,2,0)/25) * (VLOOKUP(CJ$1,[2]Plan1!$A:$B,2,0))) * BX400),0)</f>
        <v>0</v>
      </c>
      <c r="CK400" s="20">
        <f>ROUND((((VLOOKUP($D400,[1]Plan1!$B:$C,2,0)/25) * (VLOOKUP(CK$1,[2]Plan1!$A:$B,2,0))) * BY400),0)</f>
        <v>0</v>
      </c>
      <c r="CL400" s="19">
        <f>ROUND((((VLOOKUP($D400,[1]Plan1!$B:$C,2,0)/25) * (VLOOKUP(CL$1,[2]Plan1!$A:$B,2,0))) * BZ400),0)</f>
        <v>0</v>
      </c>
      <c r="CM400" s="20">
        <f>ROUND((((VLOOKUP($D400,[1]Plan1!$B:$C,2,0)/25) * (VLOOKUP(CM$1,[2]Plan1!$A:$B,2,0))) * CA400),0)</f>
        <v>0</v>
      </c>
      <c r="CN400" s="19">
        <f>ROUND((((VLOOKUP($D400,[1]Plan1!$B:$C,2,0)/25) * (VLOOKUP(CN$1,[2]Plan1!$A:$B,2,0))) * CB400),0)</f>
        <v>0</v>
      </c>
      <c r="CO400" s="20">
        <f>ROUND((((VLOOKUP($D400,[1]Plan1!$B:$C,2,0)/25) * (VLOOKUP(CO$1,[2]Plan1!$A:$B,2,0))) * CC400),0)</f>
        <v>0</v>
      </c>
      <c r="CP400" s="19">
        <f>ROUND((((VLOOKUP($D400,[1]Plan1!$B:$C,2,0)/25) * (VLOOKUP(CP$1,[2]Plan1!$A:$B,2,0))) * CD400),0)</f>
        <v>0</v>
      </c>
      <c r="CQ400" s="18"/>
      <c r="CR400" s="20">
        <f t="shared" si="24"/>
        <v>0</v>
      </c>
      <c r="CS400" s="19">
        <f>VLOOKUP(D400,[1]Plan1!$B:$C,2,0)</f>
        <v>100</v>
      </c>
      <c r="CT400" s="17">
        <f t="shared" si="25"/>
        <v>-100</v>
      </c>
      <c r="CU400" s="21">
        <f t="shared" si="27"/>
        <v>0</v>
      </c>
      <c r="CV400" s="2"/>
      <c r="CW400" s="2"/>
      <c r="CX400" s="2"/>
      <c r="CY400" s="2"/>
    </row>
    <row r="401" spans="1:103" ht="18.75" hidden="1">
      <c r="A401" s="8" t="s">
        <v>19</v>
      </c>
      <c r="B401" s="15" t="s">
        <v>52</v>
      </c>
      <c r="C401" s="15" t="s">
        <v>21</v>
      </c>
      <c r="D401" s="16" t="s">
        <v>196</v>
      </c>
      <c r="E401" s="16" t="str">
        <f>VLOOKUP(D401,[1]Plan1!$B:$D,3,0)</f>
        <v>03/08/20 a 28/08/20</v>
      </c>
      <c r="F401" s="13">
        <v>56533</v>
      </c>
      <c r="G401" s="13">
        <v>10910</v>
      </c>
      <c r="H401" s="14" t="s">
        <v>62</v>
      </c>
      <c r="I401" s="17" t="str">
        <f t="shared" si="26"/>
        <v/>
      </c>
      <c r="J401" s="17">
        <f>VLOOKUP(D401,[1]Plan1!$B:$E,4,0)</f>
        <v>4</v>
      </c>
      <c r="K401" s="18"/>
      <c r="L401" s="10">
        <v>0</v>
      </c>
      <c r="M401" s="11">
        <v>0</v>
      </c>
      <c r="N401" s="10">
        <v>0</v>
      </c>
      <c r="O401" s="11">
        <v>0</v>
      </c>
      <c r="P401" s="10">
        <v>0</v>
      </c>
      <c r="Q401" s="11">
        <v>0</v>
      </c>
      <c r="R401" s="10">
        <v>0</v>
      </c>
      <c r="S401" s="11">
        <v>0</v>
      </c>
      <c r="T401" s="10">
        <v>0</v>
      </c>
      <c r="U401" s="11">
        <v>0</v>
      </c>
      <c r="V401" s="10">
        <v>0</v>
      </c>
      <c r="W401" s="12"/>
      <c r="X401" s="10">
        <v>0</v>
      </c>
      <c r="Y401" s="11">
        <v>0</v>
      </c>
      <c r="Z401" s="10">
        <v>0</v>
      </c>
      <c r="AA401" s="11">
        <v>0</v>
      </c>
      <c r="AB401" s="10">
        <v>0</v>
      </c>
      <c r="AC401" s="11">
        <v>0</v>
      </c>
      <c r="AD401" s="10">
        <v>0</v>
      </c>
      <c r="AE401" s="11">
        <v>0</v>
      </c>
      <c r="AF401" s="10">
        <v>0</v>
      </c>
      <c r="AG401" s="11">
        <v>0</v>
      </c>
      <c r="AH401" s="10">
        <v>0</v>
      </c>
      <c r="AI401" s="12"/>
      <c r="AJ401" s="10">
        <v>0</v>
      </c>
      <c r="AK401" s="11">
        <v>0</v>
      </c>
      <c r="AL401" s="10">
        <v>0</v>
      </c>
      <c r="AM401" s="11">
        <v>0</v>
      </c>
      <c r="AN401" s="10">
        <v>0</v>
      </c>
      <c r="AO401" s="11">
        <v>0</v>
      </c>
      <c r="AP401" s="10">
        <v>0</v>
      </c>
      <c r="AQ401" s="11">
        <v>0</v>
      </c>
      <c r="AR401" s="10">
        <v>0</v>
      </c>
      <c r="AS401" s="11">
        <v>0</v>
      </c>
      <c r="AT401" s="10">
        <v>0</v>
      </c>
      <c r="AU401" s="12"/>
      <c r="AV401" s="10">
        <v>0</v>
      </c>
      <c r="AW401" s="11">
        <v>0</v>
      </c>
      <c r="AX401" s="10">
        <v>0</v>
      </c>
      <c r="AY401" s="11">
        <v>0</v>
      </c>
      <c r="AZ401" s="10">
        <v>0</v>
      </c>
      <c r="BA401" s="11">
        <v>0</v>
      </c>
      <c r="BB401" s="10">
        <v>0</v>
      </c>
      <c r="BC401" s="11">
        <v>0</v>
      </c>
      <c r="BD401" s="10">
        <v>0</v>
      </c>
      <c r="BE401" s="11">
        <v>0</v>
      </c>
      <c r="BF401" s="10">
        <v>0</v>
      </c>
      <c r="BG401" s="12"/>
      <c r="BH401" s="10">
        <v>0</v>
      </c>
      <c r="BI401" s="11">
        <v>0</v>
      </c>
      <c r="BJ401" s="10">
        <v>0</v>
      </c>
      <c r="BK401" s="11">
        <v>0</v>
      </c>
      <c r="BL401" s="10">
        <v>0</v>
      </c>
      <c r="BM401" s="11">
        <v>0</v>
      </c>
      <c r="BN401" s="10">
        <v>0</v>
      </c>
      <c r="BO401" s="11">
        <v>0</v>
      </c>
      <c r="BP401" s="10">
        <v>0</v>
      </c>
      <c r="BQ401" s="11">
        <v>0</v>
      </c>
      <c r="BR401" s="10">
        <v>0</v>
      </c>
      <c r="BT401" s="19">
        <f>(L401+X401+AJ401+AV401+BH401)/(VLOOKUP($D401,[1]Plan1!$B:$E,4,0))</f>
        <v>0</v>
      </c>
      <c r="BU401" s="20">
        <f>(M401+Y401+AK401+AW401+BI401)/(VLOOKUP($D401,[1]Plan1!$B:$E,4,0))</f>
        <v>0</v>
      </c>
      <c r="BV401" s="19">
        <f>(N401+Z401+AL401+AX401+BJ401)/(VLOOKUP($D401,[1]Plan1!$B:$E,4,0))</f>
        <v>0</v>
      </c>
      <c r="BW401" s="20">
        <f>(O401+AA401+AM401+AY401+BK401)/(VLOOKUP($D401,[1]Plan1!$B:$E,4,0))</f>
        <v>0</v>
      </c>
      <c r="BX401" s="19">
        <f>(P401+AB401+AN401+AZ401+BL401)/(VLOOKUP($D401,[1]Plan1!$B:$E,4,0))</f>
        <v>0</v>
      </c>
      <c r="BY401" s="20">
        <f>(Q401+AC401+AO401+BA401+BM401)/(VLOOKUP($D401,[1]Plan1!$B:$E,4,0))</f>
        <v>0</v>
      </c>
      <c r="BZ401" s="19">
        <f>(R401+AD401+AP401+BB401+BN401)/(VLOOKUP($D401,[1]Plan1!$B:$E,4,0))</f>
        <v>0</v>
      </c>
      <c r="CA401" s="20">
        <f>(S401+AE401+AQ401+BC401+BO401)/(VLOOKUP($D401,[1]Plan1!$B:$E,4,0))</f>
        <v>0</v>
      </c>
      <c r="CB401" s="19">
        <f>(T401+AF401+AR401+BD401+BP401)/(VLOOKUP($D401,[1]Plan1!$B:$E,4,0))</f>
        <v>0</v>
      </c>
      <c r="CC401" s="20">
        <f>(U401+AG401+AS401+BE401+BQ401)/(VLOOKUP($D401,[1]Plan1!$B:$E,4,0))</f>
        <v>0</v>
      </c>
      <c r="CD401" s="19">
        <f>(V401+AH401+AT401+BF401+BR401)/(VLOOKUP($D401,[1]Plan1!$B:$E,4,0))</f>
        <v>0</v>
      </c>
      <c r="CE401" s="18"/>
      <c r="CF401" s="19">
        <f>ROUND((((VLOOKUP($D401,[1]Plan1!$B:$C,2,0)/25) * (VLOOKUP(CF$1,[2]Plan1!$A:$B,2,0))) * BT401),0)</f>
        <v>0</v>
      </c>
      <c r="CG401" s="20">
        <f>ROUND((((VLOOKUP($D401,[1]Plan1!$B:$C,2,0)/25) * (VLOOKUP(CG$1,[2]Plan1!$A:$B,2,0))) * BU401),0)</f>
        <v>0</v>
      </c>
      <c r="CH401" s="19">
        <f>ROUND((((VLOOKUP($D401,[1]Plan1!$B:$C,2,0)/25) * (VLOOKUP(CH$1,[2]Plan1!$A:$B,2,0))) * BV401),0)</f>
        <v>0</v>
      </c>
      <c r="CI401" s="20">
        <f>ROUND((((VLOOKUP($D401,[1]Plan1!$B:$C,2,0)/25) * (VLOOKUP(CI$1,[2]Plan1!$A:$B,2,0))) * BW401),0)</f>
        <v>0</v>
      </c>
      <c r="CJ401" s="19">
        <f>ROUND((((VLOOKUP($D401,[1]Plan1!$B:$C,2,0)/25) * (VLOOKUP(CJ$1,[2]Plan1!$A:$B,2,0))) * BX401),0)</f>
        <v>0</v>
      </c>
      <c r="CK401" s="20">
        <f>ROUND((((VLOOKUP($D401,[1]Plan1!$B:$C,2,0)/25) * (VLOOKUP(CK$1,[2]Plan1!$A:$B,2,0))) * BY401),0)</f>
        <v>0</v>
      </c>
      <c r="CL401" s="19">
        <f>ROUND((((VLOOKUP($D401,[1]Plan1!$B:$C,2,0)/25) * (VLOOKUP(CL$1,[2]Plan1!$A:$B,2,0))) * BZ401),0)</f>
        <v>0</v>
      </c>
      <c r="CM401" s="20">
        <f>ROUND((((VLOOKUP($D401,[1]Plan1!$B:$C,2,0)/25) * (VLOOKUP(CM$1,[2]Plan1!$A:$B,2,0))) * CA401),0)</f>
        <v>0</v>
      </c>
      <c r="CN401" s="19">
        <f>ROUND((((VLOOKUP($D401,[1]Plan1!$B:$C,2,0)/25) * (VLOOKUP(CN$1,[2]Plan1!$A:$B,2,0))) * CB401),0)</f>
        <v>0</v>
      </c>
      <c r="CO401" s="20">
        <f>ROUND((((VLOOKUP($D401,[1]Plan1!$B:$C,2,0)/25) * (VLOOKUP(CO$1,[2]Plan1!$A:$B,2,0))) * CC401),0)</f>
        <v>0</v>
      </c>
      <c r="CP401" s="19">
        <f>ROUND((((VLOOKUP($D401,[1]Plan1!$B:$C,2,0)/25) * (VLOOKUP(CP$1,[2]Plan1!$A:$B,2,0))) * CD401),0)</f>
        <v>0</v>
      </c>
      <c r="CQ401" s="18"/>
      <c r="CR401" s="20">
        <f t="shared" si="24"/>
        <v>0</v>
      </c>
      <c r="CS401" s="19">
        <f>VLOOKUP(D401,[1]Plan1!$B:$C,2,0)</f>
        <v>100</v>
      </c>
      <c r="CT401" s="17">
        <f t="shared" si="25"/>
        <v>-100</v>
      </c>
      <c r="CU401" s="21">
        <f t="shared" si="27"/>
        <v>0</v>
      </c>
      <c r="CV401" s="2"/>
      <c r="CW401" s="2"/>
      <c r="CX401" s="2"/>
      <c r="CY401" s="2"/>
    </row>
    <row r="402" spans="1:103" ht="18.75" hidden="1">
      <c r="A402" s="8" t="s">
        <v>19</v>
      </c>
      <c r="B402" s="15" t="s">
        <v>52</v>
      </c>
      <c r="C402" s="15" t="s">
        <v>21</v>
      </c>
      <c r="D402" s="16" t="s">
        <v>196</v>
      </c>
      <c r="E402" s="16" t="str">
        <f>VLOOKUP(D402,[1]Plan1!$B:$D,3,0)</f>
        <v>03/08/20 a 28/08/20</v>
      </c>
      <c r="F402" s="13">
        <v>103725</v>
      </c>
      <c r="G402" s="13">
        <v>7928</v>
      </c>
      <c r="H402" s="14" t="s">
        <v>63</v>
      </c>
      <c r="I402" s="17" t="str">
        <f t="shared" si="26"/>
        <v/>
      </c>
      <c r="J402" s="17">
        <f>VLOOKUP(D402,[1]Plan1!$B:$E,4,0)</f>
        <v>4</v>
      </c>
      <c r="K402" s="18"/>
      <c r="L402" s="10">
        <v>0</v>
      </c>
      <c r="M402" s="11">
        <v>0</v>
      </c>
      <c r="N402" s="10">
        <v>0</v>
      </c>
      <c r="O402" s="11">
        <v>0</v>
      </c>
      <c r="P402" s="10">
        <v>0</v>
      </c>
      <c r="Q402" s="11">
        <v>0</v>
      </c>
      <c r="R402" s="10">
        <v>0</v>
      </c>
      <c r="S402" s="11">
        <v>0</v>
      </c>
      <c r="T402" s="10">
        <v>0</v>
      </c>
      <c r="U402" s="11">
        <v>0</v>
      </c>
      <c r="V402" s="10">
        <v>0</v>
      </c>
      <c r="W402" s="12"/>
      <c r="X402" s="10">
        <v>0</v>
      </c>
      <c r="Y402" s="11">
        <v>0</v>
      </c>
      <c r="Z402" s="10">
        <v>0</v>
      </c>
      <c r="AA402" s="11">
        <v>0</v>
      </c>
      <c r="AB402" s="10">
        <v>0</v>
      </c>
      <c r="AC402" s="11">
        <v>0</v>
      </c>
      <c r="AD402" s="10">
        <v>0</v>
      </c>
      <c r="AE402" s="11">
        <v>0</v>
      </c>
      <c r="AF402" s="10">
        <v>0</v>
      </c>
      <c r="AG402" s="11">
        <v>0</v>
      </c>
      <c r="AH402" s="10">
        <v>0</v>
      </c>
      <c r="AI402" s="12"/>
      <c r="AJ402" s="10">
        <v>0</v>
      </c>
      <c r="AK402" s="11">
        <v>0</v>
      </c>
      <c r="AL402" s="10">
        <v>0</v>
      </c>
      <c r="AM402" s="11">
        <v>0</v>
      </c>
      <c r="AN402" s="10">
        <v>0</v>
      </c>
      <c r="AO402" s="11">
        <v>0</v>
      </c>
      <c r="AP402" s="10">
        <v>0</v>
      </c>
      <c r="AQ402" s="11">
        <v>0</v>
      </c>
      <c r="AR402" s="10">
        <v>0</v>
      </c>
      <c r="AS402" s="11">
        <v>0</v>
      </c>
      <c r="AT402" s="10">
        <v>0</v>
      </c>
      <c r="AU402" s="12"/>
      <c r="AV402" s="10">
        <v>0</v>
      </c>
      <c r="AW402" s="11">
        <v>0</v>
      </c>
      <c r="AX402" s="10">
        <v>0</v>
      </c>
      <c r="AY402" s="11">
        <v>0</v>
      </c>
      <c r="AZ402" s="10">
        <v>0</v>
      </c>
      <c r="BA402" s="11">
        <v>0</v>
      </c>
      <c r="BB402" s="10">
        <v>0</v>
      </c>
      <c r="BC402" s="11">
        <v>0</v>
      </c>
      <c r="BD402" s="10">
        <v>0</v>
      </c>
      <c r="BE402" s="11">
        <v>0</v>
      </c>
      <c r="BF402" s="10">
        <v>0</v>
      </c>
      <c r="BG402" s="12"/>
      <c r="BH402" s="10">
        <v>0</v>
      </c>
      <c r="BI402" s="11">
        <v>0</v>
      </c>
      <c r="BJ402" s="10">
        <v>0</v>
      </c>
      <c r="BK402" s="11">
        <v>0</v>
      </c>
      <c r="BL402" s="10">
        <v>0</v>
      </c>
      <c r="BM402" s="11">
        <v>0</v>
      </c>
      <c r="BN402" s="10">
        <v>0</v>
      </c>
      <c r="BO402" s="11">
        <v>0</v>
      </c>
      <c r="BP402" s="10">
        <v>0</v>
      </c>
      <c r="BQ402" s="11">
        <v>0</v>
      </c>
      <c r="BR402" s="10">
        <v>0</v>
      </c>
      <c r="BT402" s="19">
        <f>(L402+X402+AJ402+AV402+BH402)/(VLOOKUP($D402,[1]Plan1!$B:$E,4,0))</f>
        <v>0</v>
      </c>
      <c r="BU402" s="20">
        <f>(M402+Y402+AK402+AW402+BI402)/(VLOOKUP($D402,[1]Plan1!$B:$E,4,0))</f>
        <v>0</v>
      </c>
      <c r="BV402" s="19">
        <f>(N402+Z402+AL402+AX402+BJ402)/(VLOOKUP($D402,[1]Plan1!$B:$E,4,0))</f>
        <v>0</v>
      </c>
      <c r="BW402" s="20">
        <f>(O402+AA402+AM402+AY402+BK402)/(VLOOKUP($D402,[1]Plan1!$B:$E,4,0))</f>
        <v>0</v>
      </c>
      <c r="BX402" s="19">
        <f>(P402+AB402+AN402+AZ402+BL402)/(VLOOKUP($D402,[1]Plan1!$B:$E,4,0))</f>
        <v>0</v>
      </c>
      <c r="BY402" s="20">
        <f>(Q402+AC402+AO402+BA402+BM402)/(VLOOKUP($D402,[1]Plan1!$B:$E,4,0))</f>
        <v>0</v>
      </c>
      <c r="BZ402" s="19">
        <f>(R402+AD402+AP402+BB402+BN402)/(VLOOKUP($D402,[1]Plan1!$B:$E,4,0))</f>
        <v>0</v>
      </c>
      <c r="CA402" s="20">
        <f>(S402+AE402+AQ402+BC402+BO402)/(VLOOKUP($D402,[1]Plan1!$B:$E,4,0))</f>
        <v>0</v>
      </c>
      <c r="CB402" s="19">
        <f>(T402+AF402+AR402+BD402+BP402)/(VLOOKUP($D402,[1]Plan1!$B:$E,4,0))</f>
        <v>0</v>
      </c>
      <c r="CC402" s="20">
        <f>(U402+AG402+AS402+BE402+BQ402)/(VLOOKUP($D402,[1]Plan1!$B:$E,4,0))</f>
        <v>0</v>
      </c>
      <c r="CD402" s="19">
        <f>(V402+AH402+AT402+BF402+BR402)/(VLOOKUP($D402,[1]Plan1!$B:$E,4,0))</f>
        <v>0</v>
      </c>
      <c r="CE402" s="18"/>
      <c r="CF402" s="19">
        <f>ROUND((((VLOOKUP($D402,[1]Plan1!$B:$C,2,0)/25) * (VLOOKUP(CF$1,[2]Plan1!$A:$B,2,0))) * BT402),0)</f>
        <v>0</v>
      </c>
      <c r="CG402" s="20">
        <f>ROUND((((VLOOKUP($D402,[1]Plan1!$B:$C,2,0)/25) * (VLOOKUP(CG$1,[2]Plan1!$A:$B,2,0))) * BU402),0)</f>
        <v>0</v>
      </c>
      <c r="CH402" s="19">
        <f>ROUND((((VLOOKUP($D402,[1]Plan1!$B:$C,2,0)/25) * (VLOOKUP(CH$1,[2]Plan1!$A:$B,2,0))) * BV402),0)</f>
        <v>0</v>
      </c>
      <c r="CI402" s="20">
        <f>ROUND((((VLOOKUP($D402,[1]Plan1!$B:$C,2,0)/25) * (VLOOKUP(CI$1,[2]Plan1!$A:$B,2,0))) * BW402),0)</f>
        <v>0</v>
      </c>
      <c r="CJ402" s="19">
        <f>ROUND((((VLOOKUP($D402,[1]Plan1!$B:$C,2,0)/25) * (VLOOKUP(CJ$1,[2]Plan1!$A:$B,2,0))) * BX402),0)</f>
        <v>0</v>
      </c>
      <c r="CK402" s="20">
        <f>ROUND((((VLOOKUP($D402,[1]Plan1!$B:$C,2,0)/25) * (VLOOKUP(CK$1,[2]Plan1!$A:$B,2,0))) * BY402),0)</f>
        <v>0</v>
      </c>
      <c r="CL402" s="19">
        <f>ROUND((((VLOOKUP($D402,[1]Plan1!$B:$C,2,0)/25) * (VLOOKUP(CL$1,[2]Plan1!$A:$B,2,0))) * BZ402),0)</f>
        <v>0</v>
      </c>
      <c r="CM402" s="20">
        <f>ROUND((((VLOOKUP($D402,[1]Plan1!$B:$C,2,0)/25) * (VLOOKUP(CM$1,[2]Plan1!$A:$B,2,0))) * CA402),0)</f>
        <v>0</v>
      </c>
      <c r="CN402" s="19">
        <f>ROUND((((VLOOKUP($D402,[1]Plan1!$B:$C,2,0)/25) * (VLOOKUP(CN$1,[2]Plan1!$A:$B,2,0))) * CB402),0)</f>
        <v>0</v>
      </c>
      <c r="CO402" s="20">
        <f>ROUND((((VLOOKUP($D402,[1]Plan1!$B:$C,2,0)/25) * (VLOOKUP(CO$1,[2]Plan1!$A:$B,2,0))) * CC402),0)</f>
        <v>0</v>
      </c>
      <c r="CP402" s="19">
        <f>ROUND((((VLOOKUP($D402,[1]Plan1!$B:$C,2,0)/25) * (VLOOKUP(CP$1,[2]Plan1!$A:$B,2,0))) * CD402),0)</f>
        <v>0</v>
      </c>
      <c r="CQ402" s="18"/>
      <c r="CR402" s="20">
        <f t="shared" si="24"/>
        <v>0</v>
      </c>
      <c r="CS402" s="19">
        <f>VLOOKUP(D402,[1]Plan1!$B:$C,2,0)</f>
        <v>100</v>
      </c>
      <c r="CT402" s="17">
        <f t="shared" si="25"/>
        <v>-100</v>
      </c>
      <c r="CU402" s="21">
        <f t="shared" si="27"/>
        <v>0</v>
      </c>
      <c r="CV402" s="2"/>
      <c r="CW402" s="2"/>
      <c r="CX402" s="2"/>
      <c r="CY402" s="2"/>
    </row>
    <row r="403" spans="1:103" ht="18.75" hidden="1">
      <c r="A403" s="8" t="s">
        <v>19</v>
      </c>
      <c r="B403" s="15" t="s">
        <v>52</v>
      </c>
      <c r="C403" s="15" t="s">
        <v>21</v>
      </c>
      <c r="D403" s="16" t="s">
        <v>196</v>
      </c>
      <c r="E403" s="16" t="str">
        <f>VLOOKUP(D403,[1]Plan1!$B:$D,3,0)</f>
        <v>03/08/20 a 28/08/20</v>
      </c>
      <c r="F403" s="13">
        <v>81071</v>
      </c>
      <c r="G403" s="13">
        <v>8856</v>
      </c>
      <c r="H403" s="14" t="s">
        <v>64</v>
      </c>
      <c r="I403" s="17" t="str">
        <f t="shared" si="26"/>
        <v/>
      </c>
      <c r="J403" s="17">
        <f>VLOOKUP(D403,[1]Plan1!$B:$E,4,0)</f>
        <v>4</v>
      </c>
      <c r="K403" s="18"/>
      <c r="L403" s="10">
        <v>0</v>
      </c>
      <c r="M403" s="11">
        <v>0</v>
      </c>
      <c r="N403" s="10">
        <v>0</v>
      </c>
      <c r="O403" s="11">
        <v>0</v>
      </c>
      <c r="P403" s="10">
        <v>0</v>
      </c>
      <c r="Q403" s="11">
        <v>0</v>
      </c>
      <c r="R403" s="10">
        <v>0</v>
      </c>
      <c r="S403" s="11">
        <v>0</v>
      </c>
      <c r="T403" s="10">
        <v>0</v>
      </c>
      <c r="U403" s="11">
        <v>0</v>
      </c>
      <c r="V403" s="10">
        <v>0</v>
      </c>
      <c r="W403" s="12"/>
      <c r="X403" s="10">
        <v>0</v>
      </c>
      <c r="Y403" s="11">
        <v>0</v>
      </c>
      <c r="Z403" s="10">
        <v>0</v>
      </c>
      <c r="AA403" s="11">
        <v>0</v>
      </c>
      <c r="AB403" s="10">
        <v>0</v>
      </c>
      <c r="AC403" s="11">
        <v>0</v>
      </c>
      <c r="AD403" s="10">
        <v>0</v>
      </c>
      <c r="AE403" s="11">
        <v>0</v>
      </c>
      <c r="AF403" s="10">
        <v>0</v>
      </c>
      <c r="AG403" s="11">
        <v>0</v>
      </c>
      <c r="AH403" s="10">
        <v>0</v>
      </c>
      <c r="AI403" s="12"/>
      <c r="AJ403" s="10">
        <v>0</v>
      </c>
      <c r="AK403" s="11">
        <v>0</v>
      </c>
      <c r="AL403" s="10">
        <v>0</v>
      </c>
      <c r="AM403" s="11">
        <v>0</v>
      </c>
      <c r="AN403" s="10">
        <v>0</v>
      </c>
      <c r="AO403" s="11">
        <v>0</v>
      </c>
      <c r="AP403" s="10">
        <v>0</v>
      </c>
      <c r="AQ403" s="11">
        <v>0</v>
      </c>
      <c r="AR403" s="10">
        <v>0</v>
      </c>
      <c r="AS403" s="11">
        <v>0</v>
      </c>
      <c r="AT403" s="10">
        <v>0</v>
      </c>
      <c r="AU403" s="12"/>
      <c r="AV403" s="10">
        <v>0</v>
      </c>
      <c r="AW403" s="11">
        <v>0</v>
      </c>
      <c r="AX403" s="10">
        <v>0</v>
      </c>
      <c r="AY403" s="11">
        <v>0</v>
      </c>
      <c r="AZ403" s="10">
        <v>0</v>
      </c>
      <c r="BA403" s="11">
        <v>0</v>
      </c>
      <c r="BB403" s="10">
        <v>0</v>
      </c>
      <c r="BC403" s="11">
        <v>0</v>
      </c>
      <c r="BD403" s="10">
        <v>0</v>
      </c>
      <c r="BE403" s="11">
        <v>0</v>
      </c>
      <c r="BF403" s="10">
        <v>0</v>
      </c>
      <c r="BG403" s="12"/>
      <c r="BH403" s="10">
        <v>0</v>
      </c>
      <c r="BI403" s="11">
        <v>0</v>
      </c>
      <c r="BJ403" s="10">
        <v>0</v>
      </c>
      <c r="BK403" s="11">
        <v>0</v>
      </c>
      <c r="BL403" s="10">
        <v>0</v>
      </c>
      <c r="BM403" s="11">
        <v>0</v>
      </c>
      <c r="BN403" s="10">
        <v>0</v>
      </c>
      <c r="BO403" s="11">
        <v>0</v>
      </c>
      <c r="BP403" s="10">
        <v>0</v>
      </c>
      <c r="BQ403" s="11">
        <v>0</v>
      </c>
      <c r="BR403" s="10">
        <v>0</v>
      </c>
      <c r="BT403" s="19">
        <f>(L403+X403+AJ403+AV403+BH403)/(VLOOKUP($D403,[1]Plan1!$B:$E,4,0))</f>
        <v>0</v>
      </c>
      <c r="BU403" s="20">
        <f>(M403+Y403+AK403+AW403+BI403)/(VLOOKUP($D403,[1]Plan1!$B:$E,4,0))</f>
        <v>0</v>
      </c>
      <c r="BV403" s="19">
        <f>(N403+Z403+AL403+AX403+BJ403)/(VLOOKUP($D403,[1]Plan1!$B:$E,4,0))</f>
        <v>0</v>
      </c>
      <c r="BW403" s="20">
        <f>(O403+AA403+AM403+AY403+BK403)/(VLOOKUP($D403,[1]Plan1!$B:$E,4,0))</f>
        <v>0</v>
      </c>
      <c r="BX403" s="19">
        <f>(P403+AB403+AN403+AZ403+BL403)/(VLOOKUP($D403,[1]Plan1!$B:$E,4,0))</f>
        <v>0</v>
      </c>
      <c r="BY403" s="20">
        <f>(Q403+AC403+AO403+BA403+BM403)/(VLOOKUP($D403,[1]Plan1!$B:$E,4,0))</f>
        <v>0</v>
      </c>
      <c r="BZ403" s="19">
        <f>(R403+AD403+AP403+BB403+BN403)/(VLOOKUP($D403,[1]Plan1!$B:$E,4,0))</f>
        <v>0</v>
      </c>
      <c r="CA403" s="20">
        <f>(S403+AE403+AQ403+BC403+BO403)/(VLOOKUP($D403,[1]Plan1!$B:$E,4,0))</f>
        <v>0</v>
      </c>
      <c r="CB403" s="19">
        <f>(T403+AF403+AR403+BD403+BP403)/(VLOOKUP($D403,[1]Plan1!$B:$E,4,0))</f>
        <v>0</v>
      </c>
      <c r="CC403" s="20">
        <f>(U403+AG403+AS403+BE403+BQ403)/(VLOOKUP($D403,[1]Plan1!$B:$E,4,0))</f>
        <v>0</v>
      </c>
      <c r="CD403" s="19">
        <f>(V403+AH403+AT403+BF403+BR403)/(VLOOKUP($D403,[1]Plan1!$B:$E,4,0))</f>
        <v>0</v>
      </c>
      <c r="CE403" s="18"/>
      <c r="CF403" s="19">
        <f>ROUND((((VLOOKUP($D403,[1]Plan1!$B:$C,2,0)/25) * (VLOOKUP(CF$1,[2]Plan1!$A:$B,2,0))) * BT403),0)</f>
        <v>0</v>
      </c>
      <c r="CG403" s="20">
        <f>ROUND((((VLOOKUP($D403,[1]Plan1!$B:$C,2,0)/25) * (VLOOKUP(CG$1,[2]Plan1!$A:$B,2,0))) * BU403),0)</f>
        <v>0</v>
      </c>
      <c r="CH403" s="19">
        <f>ROUND((((VLOOKUP($D403,[1]Plan1!$B:$C,2,0)/25) * (VLOOKUP(CH$1,[2]Plan1!$A:$B,2,0))) * BV403),0)</f>
        <v>0</v>
      </c>
      <c r="CI403" s="20">
        <f>ROUND((((VLOOKUP($D403,[1]Plan1!$B:$C,2,0)/25) * (VLOOKUP(CI$1,[2]Plan1!$A:$B,2,0))) * BW403),0)</f>
        <v>0</v>
      </c>
      <c r="CJ403" s="19">
        <f>ROUND((((VLOOKUP($D403,[1]Plan1!$B:$C,2,0)/25) * (VLOOKUP(CJ$1,[2]Plan1!$A:$B,2,0))) * BX403),0)</f>
        <v>0</v>
      </c>
      <c r="CK403" s="20">
        <f>ROUND((((VLOOKUP($D403,[1]Plan1!$B:$C,2,0)/25) * (VLOOKUP(CK$1,[2]Plan1!$A:$B,2,0))) * BY403),0)</f>
        <v>0</v>
      </c>
      <c r="CL403" s="19">
        <f>ROUND((((VLOOKUP($D403,[1]Plan1!$B:$C,2,0)/25) * (VLOOKUP(CL$1,[2]Plan1!$A:$B,2,0))) * BZ403),0)</f>
        <v>0</v>
      </c>
      <c r="CM403" s="20">
        <f>ROUND((((VLOOKUP($D403,[1]Plan1!$B:$C,2,0)/25) * (VLOOKUP(CM$1,[2]Plan1!$A:$B,2,0))) * CA403),0)</f>
        <v>0</v>
      </c>
      <c r="CN403" s="19">
        <f>ROUND((((VLOOKUP($D403,[1]Plan1!$B:$C,2,0)/25) * (VLOOKUP(CN$1,[2]Plan1!$A:$B,2,0))) * CB403),0)</f>
        <v>0</v>
      </c>
      <c r="CO403" s="20">
        <f>ROUND((((VLOOKUP($D403,[1]Plan1!$B:$C,2,0)/25) * (VLOOKUP(CO$1,[2]Plan1!$A:$B,2,0))) * CC403),0)</f>
        <v>0</v>
      </c>
      <c r="CP403" s="19">
        <f>ROUND((((VLOOKUP($D403,[1]Plan1!$B:$C,2,0)/25) * (VLOOKUP(CP$1,[2]Plan1!$A:$B,2,0))) * CD403),0)</f>
        <v>0</v>
      </c>
      <c r="CQ403" s="18"/>
      <c r="CR403" s="20">
        <f t="shared" si="24"/>
        <v>0</v>
      </c>
      <c r="CS403" s="19">
        <f>VLOOKUP(D403,[1]Plan1!$B:$C,2,0)</f>
        <v>100</v>
      </c>
      <c r="CT403" s="17">
        <f t="shared" si="25"/>
        <v>-100</v>
      </c>
      <c r="CU403" s="21">
        <f t="shared" si="27"/>
        <v>0</v>
      </c>
      <c r="CV403" s="2"/>
      <c r="CW403" s="2"/>
      <c r="CX403" s="2"/>
      <c r="CY403" s="2"/>
    </row>
    <row r="404" spans="1:103" ht="18.75" hidden="1">
      <c r="A404" s="8" t="s">
        <v>19</v>
      </c>
      <c r="B404" s="15" t="s">
        <v>52</v>
      </c>
      <c r="C404" s="15" t="s">
        <v>21</v>
      </c>
      <c r="D404" s="16" t="s">
        <v>196</v>
      </c>
      <c r="E404" s="16" t="str">
        <f>VLOOKUP(D404,[1]Plan1!$B:$D,3,0)</f>
        <v>03/08/20 a 28/08/20</v>
      </c>
      <c r="F404" s="13">
        <v>74507</v>
      </c>
      <c r="G404" s="13">
        <v>10988</v>
      </c>
      <c r="H404" s="14" t="s">
        <v>65</v>
      </c>
      <c r="I404" s="17" t="str">
        <f t="shared" si="26"/>
        <v/>
      </c>
      <c r="J404" s="17">
        <f>VLOOKUP(D404,[1]Plan1!$B:$E,4,0)</f>
        <v>4</v>
      </c>
      <c r="K404" s="18"/>
      <c r="L404" s="10">
        <v>0</v>
      </c>
      <c r="M404" s="11">
        <v>0</v>
      </c>
      <c r="N404" s="10">
        <v>0</v>
      </c>
      <c r="O404" s="11">
        <v>0</v>
      </c>
      <c r="P404" s="10">
        <v>0</v>
      </c>
      <c r="Q404" s="11">
        <v>0</v>
      </c>
      <c r="R404" s="10">
        <v>0</v>
      </c>
      <c r="S404" s="11">
        <v>0</v>
      </c>
      <c r="T404" s="10">
        <v>0</v>
      </c>
      <c r="U404" s="11">
        <v>0</v>
      </c>
      <c r="V404" s="10">
        <v>0</v>
      </c>
      <c r="W404" s="12"/>
      <c r="X404" s="10">
        <v>0</v>
      </c>
      <c r="Y404" s="11">
        <v>0</v>
      </c>
      <c r="Z404" s="10">
        <v>0</v>
      </c>
      <c r="AA404" s="11">
        <v>0</v>
      </c>
      <c r="AB404" s="10">
        <v>0</v>
      </c>
      <c r="AC404" s="11">
        <v>0</v>
      </c>
      <c r="AD404" s="10">
        <v>0</v>
      </c>
      <c r="AE404" s="11">
        <v>0</v>
      </c>
      <c r="AF404" s="10">
        <v>0</v>
      </c>
      <c r="AG404" s="11">
        <v>0</v>
      </c>
      <c r="AH404" s="10">
        <v>0</v>
      </c>
      <c r="AI404" s="12"/>
      <c r="AJ404" s="10">
        <v>0</v>
      </c>
      <c r="AK404" s="11">
        <v>0</v>
      </c>
      <c r="AL404" s="10">
        <v>0</v>
      </c>
      <c r="AM404" s="11">
        <v>0</v>
      </c>
      <c r="AN404" s="10">
        <v>0</v>
      </c>
      <c r="AO404" s="11">
        <v>0</v>
      </c>
      <c r="AP404" s="10">
        <v>0</v>
      </c>
      <c r="AQ404" s="11">
        <v>0</v>
      </c>
      <c r="AR404" s="10">
        <v>0</v>
      </c>
      <c r="AS404" s="11">
        <v>0</v>
      </c>
      <c r="AT404" s="10">
        <v>0</v>
      </c>
      <c r="AU404" s="12"/>
      <c r="AV404" s="10">
        <v>0</v>
      </c>
      <c r="AW404" s="11">
        <v>0</v>
      </c>
      <c r="AX404" s="10">
        <v>0</v>
      </c>
      <c r="AY404" s="11">
        <v>0</v>
      </c>
      <c r="AZ404" s="10">
        <v>0</v>
      </c>
      <c r="BA404" s="11">
        <v>0</v>
      </c>
      <c r="BB404" s="10">
        <v>0</v>
      </c>
      <c r="BC404" s="11">
        <v>0</v>
      </c>
      <c r="BD404" s="10">
        <v>0</v>
      </c>
      <c r="BE404" s="11">
        <v>0</v>
      </c>
      <c r="BF404" s="10">
        <v>0</v>
      </c>
      <c r="BG404" s="12"/>
      <c r="BH404" s="10">
        <v>0</v>
      </c>
      <c r="BI404" s="11">
        <v>0</v>
      </c>
      <c r="BJ404" s="10">
        <v>0</v>
      </c>
      <c r="BK404" s="11">
        <v>0</v>
      </c>
      <c r="BL404" s="10">
        <v>0</v>
      </c>
      <c r="BM404" s="11">
        <v>0</v>
      </c>
      <c r="BN404" s="10">
        <v>0</v>
      </c>
      <c r="BO404" s="11">
        <v>0</v>
      </c>
      <c r="BP404" s="10">
        <v>0</v>
      </c>
      <c r="BQ404" s="11">
        <v>0</v>
      </c>
      <c r="BR404" s="10">
        <v>0</v>
      </c>
      <c r="BT404" s="19">
        <f>(L404+X404+AJ404+AV404+BH404)/(VLOOKUP($D404,[1]Plan1!$B:$E,4,0))</f>
        <v>0</v>
      </c>
      <c r="BU404" s="20">
        <f>(M404+Y404+AK404+AW404+BI404)/(VLOOKUP($D404,[1]Plan1!$B:$E,4,0))</f>
        <v>0</v>
      </c>
      <c r="BV404" s="19">
        <f>(N404+Z404+AL404+AX404+BJ404)/(VLOOKUP($D404,[1]Plan1!$B:$E,4,0))</f>
        <v>0</v>
      </c>
      <c r="BW404" s="20">
        <f>(O404+AA404+AM404+AY404+BK404)/(VLOOKUP($D404,[1]Plan1!$B:$E,4,0))</f>
        <v>0</v>
      </c>
      <c r="BX404" s="19">
        <f>(P404+AB404+AN404+AZ404+BL404)/(VLOOKUP($D404,[1]Plan1!$B:$E,4,0))</f>
        <v>0</v>
      </c>
      <c r="BY404" s="20">
        <f>(Q404+AC404+AO404+BA404+BM404)/(VLOOKUP($D404,[1]Plan1!$B:$E,4,0))</f>
        <v>0</v>
      </c>
      <c r="BZ404" s="19">
        <f>(R404+AD404+AP404+BB404+BN404)/(VLOOKUP($D404,[1]Plan1!$B:$E,4,0))</f>
        <v>0</v>
      </c>
      <c r="CA404" s="20">
        <f>(S404+AE404+AQ404+BC404+BO404)/(VLOOKUP($D404,[1]Plan1!$B:$E,4,0))</f>
        <v>0</v>
      </c>
      <c r="CB404" s="19">
        <f>(T404+AF404+AR404+BD404+BP404)/(VLOOKUP($D404,[1]Plan1!$B:$E,4,0))</f>
        <v>0</v>
      </c>
      <c r="CC404" s="20">
        <f>(U404+AG404+AS404+BE404+BQ404)/(VLOOKUP($D404,[1]Plan1!$B:$E,4,0))</f>
        <v>0</v>
      </c>
      <c r="CD404" s="19">
        <f>(V404+AH404+AT404+BF404+BR404)/(VLOOKUP($D404,[1]Plan1!$B:$E,4,0))</f>
        <v>0</v>
      </c>
      <c r="CE404" s="18"/>
      <c r="CF404" s="19">
        <f>ROUND((((VLOOKUP($D404,[1]Plan1!$B:$C,2,0)/25) * (VLOOKUP(CF$1,[2]Plan1!$A:$B,2,0))) * BT404),0)</f>
        <v>0</v>
      </c>
      <c r="CG404" s="20">
        <f>ROUND((((VLOOKUP($D404,[1]Plan1!$B:$C,2,0)/25) * (VLOOKUP(CG$1,[2]Plan1!$A:$B,2,0))) * BU404),0)</f>
        <v>0</v>
      </c>
      <c r="CH404" s="19">
        <f>ROUND((((VLOOKUP($D404,[1]Plan1!$B:$C,2,0)/25) * (VLOOKUP(CH$1,[2]Plan1!$A:$B,2,0))) * BV404),0)</f>
        <v>0</v>
      </c>
      <c r="CI404" s="20">
        <f>ROUND((((VLOOKUP($D404,[1]Plan1!$B:$C,2,0)/25) * (VLOOKUP(CI$1,[2]Plan1!$A:$B,2,0))) * BW404),0)</f>
        <v>0</v>
      </c>
      <c r="CJ404" s="19">
        <f>ROUND((((VLOOKUP($D404,[1]Plan1!$B:$C,2,0)/25) * (VLOOKUP(CJ$1,[2]Plan1!$A:$B,2,0))) * BX404),0)</f>
        <v>0</v>
      </c>
      <c r="CK404" s="20">
        <f>ROUND((((VLOOKUP($D404,[1]Plan1!$B:$C,2,0)/25) * (VLOOKUP(CK$1,[2]Plan1!$A:$B,2,0))) * BY404),0)</f>
        <v>0</v>
      </c>
      <c r="CL404" s="19">
        <f>ROUND((((VLOOKUP($D404,[1]Plan1!$B:$C,2,0)/25) * (VLOOKUP(CL$1,[2]Plan1!$A:$B,2,0))) * BZ404),0)</f>
        <v>0</v>
      </c>
      <c r="CM404" s="20">
        <f>ROUND((((VLOOKUP($D404,[1]Plan1!$B:$C,2,0)/25) * (VLOOKUP(CM$1,[2]Plan1!$A:$B,2,0))) * CA404),0)</f>
        <v>0</v>
      </c>
      <c r="CN404" s="19">
        <f>ROUND((((VLOOKUP($D404,[1]Plan1!$B:$C,2,0)/25) * (VLOOKUP(CN$1,[2]Plan1!$A:$B,2,0))) * CB404),0)</f>
        <v>0</v>
      </c>
      <c r="CO404" s="20">
        <f>ROUND((((VLOOKUP($D404,[1]Plan1!$B:$C,2,0)/25) * (VLOOKUP(CO$1,[2]Plan1!$A:$B,2,0))) * CC404),0)</f>
        <v>0</v>
      </c>
      <c r="CP404" s="19">
        <f>ROUND((((VLOOKUP($D404,[1]Plan1!$B:$C,2,0)/25) * (VLOOKUP(CP$1,[2]Plan1!$A:$B,2,0))) * CD404),0)</f>
        <v>0</v>
      </c>
      <c r="CQ404" s="18"/>
      <c r="CR404" s="20">
        <f t="shared" si="24"/>
        <v>0</v>
      </c>
      <c r="CS404" s="19">
        <f>VLOOKUP(D404,[1]Plan1!$B:$C,2,0)</f>
        <v>100</v>
      </c>
      <c r="CT404" s="17">
        <f t="shared" si="25"/>
        <v>-100</v>
      </c>
      <c r="CU404" s="21">
        <f t="shared" si="27"/>
        <v>0</v>
      </c>
      <c r="CV404" s="2"/>
      <c r="CW404" s="2"/>
      <c r="CX404" s="2"/>
      <c r="CY404" s="2"/>
    </row>
    <row r="405" spans="1:103" ht="18.75" hidden="1">
      <c r="A405" s="8" t="s">
        <v>19</v>
      </c>
      <c r="B405" s="15" t="s">
        <v>52</v>
      </c>
      <c r="C405" s="15" t="s">
        <v>21</v>
      </c>
      <c r="D405" s="16" t="s">
        <v>196</v>
      </c>
      <c r="E405" s="16" t="str">
        <f>VLOOKUP(D405,[1]Plan1!$B:$D,3,0)</f>
        <v>03/08/20 a 28/08/20</v>
      </c>
      <c r="F405" s="13">
        <v>67320</v>
      </c>
      <c r="G405" s="13">
        <v>8543</v>
      </c>
      <c r="H405" s="14" t="s">
        <v>66</v>
      </c>
      <c r="I405" s="17" t="str">
        <f t="shared" si="26"/>
        <v/>
      </c>
      <c r="J405" s="17">
        <f>VLOOKUP(D405,[1]Plan1!$B:$E,4,0)</f>
        <v>4</v>
      </c>
      <c r="K405" s="18"/>
      <c r="L405" s="10">
        <v>0</v>
      </c>
      <c r="M405" s="11">
        <v>0</v>
      </c>
      <c r="N405" s="10">
        <v>0</v>
      </c>
      <c r="O405" s="11">
        <v>0</v>
      </c>
      <c r="P405" s="10">
        <v>0</v>
      </c>
      <c r="Q405" s="11">
        <v>0</v>
      </c>
      <c r="R405" s="10">
        <v>0</v>
      </c>
      <c r="S405" s="11">
        <v>0</v>
      </c>
      <c r="T405" s="10">
        <v>0</v>
      </c>
      <c r="U405" s="11">
        <v>0</v>
      </c>
      <c r="V405" s="10">
        <v>0</v>
      </c>
      <c r="W405" s="12"/>
      <c r="X405" s="10">
        <v>0</v>
      </c>
      <c r="Y405" s="11">
        <v>0</v>
      </c>
      <c r="Z405" s="10">
        <v>0</v>
      </c>
      <c r="AA405" s="11">
        <v>0</v>
      </c>
      <c r="AB405" s="10">
        <v>0</v>
      </c>
      <c r="AC405" s="11">
        <v>0</v>
      </c>
      <c r="AD405" s="10">
        <v>0</v>
      </c>
      <c r="AE405" s="11">
        <v>0</v>
      </c>
      <c r="AF405" s="10">
        <v>0</v>
      </c>
      <c r="AG405" s="11">
        <v>0</v>
      </c>
      <c r="AH405" s="10">
        <v>0</v>
      </c>
      <c r="AI405" s="12"/>
      <c r="AJ405" s="10">
        <v>0</v>
      </c>
      <c r="AK405" s="11">
        <v>0</v>
      </c>
      <c r="AL405" s="10">
        <v>0</v>
      </c>
      <c r="AM405" s="11">
        <v>0</v>
      </c>
      <c r="AN405" s="10">
        <v>0</v>
      </c>
      <c r="AO405" s="11">
        <v>0</v>
      </c>
      <c r="AP405" s="10">
        <v>0</v>
      </c>
      <c r="AQ405" s="11">
        <v>0</v>
      </c>
      <c r="AR405" s="10">
        <v>0</v>
      </c>
      <c r="AS405" s="11">
        <v>0</v>
      </c>
      <c r="AT405" s="10">
        <v>0</v>
      </c>
      <c r="AU405" s="12"/>
      <c r="AV405" s="10">
        <v>0</v>
      </c>
      <c r="AW405" s="11">
        <v>0</v>
      </c>
      <c r="AX405" s="10">
        <v>0</v>
      </c>
      <c r="AY405" s="11">
        <v>0</v>
      </c>
      <c r="AZ405" s="10">
        <v>0</v>
      </c>
      <c r="BA405" s="11">
        <v>0</v>
      </c>
      <c r="BB405" s="10">
        <v>0</v>
      </c>
      <c r="BC405" s="11">
        <v>0</v>
      </c>
      <c r="BD405" s="10">
        <v>0</v>
      </c>
      <c r="BE405" s="11">
        <v>0</v>
      </c>
      <c r="BF405" s="10">
        <v>0</v>
      </c>
      <c r="BG405" s="12"/>
      <c r="BH405" s="10">
        <v>0</v>
      </c>
      <c r="BI405" s="11">
        <v>0</v>
      </c>
      <c r="BJ405" s="10">
        <v>0</v>
      </c>
      <c r="BK405" s="11">
        <v>0</v>
      </c>
      <c r="BL405" s="10">
        <v>0</v>
      </c>
      <c r="BM405" s="11">
        <v>0</v>
      </c>
      <c r="BN405" s="10">
        <v>0</v>
      </c>
      <c r="BO405" s="11">
        <v>0</v>
      </c>
      <c r="BP405" s="10">
        <v>0</v>
      </c>
      <c r="BQ405" s="11">
        <v>0</v>
      </c>
      <c r="BR405" s="10">
        <v>0</v>
      </c>
      <c r="BT405" s="19">
        <f>(L405+X405+AJ405+AV405+BH405)/(VLOOKUP($D405,[1]Plan1!$B:$E,4,0))</f>
        <v>0</v>
      </c>
      <c r="BU405" s="20">
        <f>(M405+Y405+AK405+AW405+BI405)/(VLOOKUP($D405,[1]Plan1!$B:$E,4,0))</f>
        <v>0</v>
      </c>
      <c r="BV405" s="19">
        <f>(N405+Z405+AL405+AX405+BJ405)/(VLOOKUP($D405,[1]Plan1!$B:$E,4,0))</f>
        <v>0</v>
      </c>
      <c r="BW405" s="20">
        <f>(O405+AA405+AM405+AY405+BK405)/(VLOOKUP($D405,[1]Plan1!$B:$E,4,0))</f>
        <v>0</v>
      </c>
      <c r="BX405" s="19">
        <f>(P405+AB405+AN405+AZ405+BL405)/(VLOOKUP($D405,[1]Plan1!$B:$E,4,0))</f>
        <v>0</v>
      </c>
      <c r="BY405" s="20">
        <f>(Q405+AC405+AO405+BA405+BM405)/(VLOOKUP($D405,[1]Plan1!$B:$E,4,0))</f>
        <v>0</v>
      </c>
      <c r="BZ405" s="19">
        <f>(R405+AD405+AP405+BB405+BN405)/(VLOOKUP($D405,[1]Plan1!$B:$E,4,0))</f>
        <v>0</v>
      </c>
      <c r="CA405" s="20">
        <f>(S405+AE405+AQ405+BC405+BO405)/(VLOOKUP($D405,[1]Plan1!$B:$E,4,0))</f>
        <v>0</v>
      </c>
      <c r="CB405" s="19">
        <f>(T405+AF405+AR405+BD405+BP405)/(VLOOKUP($D405,[1]Plan1!$B:$E,4,0))</f>
        <v>0</v>
      </c>
      <c r="CC405" s="20">
        <f>(U405+AG405+AS405+BE405+BQ405)/(VLOOKUP($D405,[1]Plan1!$B:$E,4,0))</f>
        <v>0</v>
      </c>
      <c r="CD405" s="19">
        <f>(V405+AH405+AT405+BF405+BR405)/(VLOOKUP($D405,[1]Plan1!$B:$E,4,0))</f>
        <v>0</v>
      </c>
      <c r="CE405" s="18"/>
      <c r="CF405" s="19">
        <f>ROUND((((VLOOKUP($D405,[1]Plan1!$B:$C,2,0)/25) * (VLOOKUP(CF$1,[2]Plan1!$A:$B,2,0))) * BT405),0)</f>
        <v>0</v>
      </c>
      <c r="CG405" s="20">
        <f>ROUND((((VLOOKUP($D405,[1]Plan1!$B:$C,2,0)/25) * (VLOOKUP(CG$1,[2]Plan1!$A:$B,2,0))) * BU405),0)</f>
        <v>0</v>
      </c>
      <c r="CH405" s="19">
        <f>ROUND((((VLOOKUP($D405,[1]Plan1!$B:$C,2,0)/25) * (VLOOKUP(CH$1,[2]Plan1!$A:$B,2,0))) * BV405),0)</f>
        <v>0</v>
      </c>
      <c r="CI405" s="20">
        <f>ROUND((((VLOOKUP($D405,[1]Plan1!$B:$C,2,0)/25) * (VLOOKUP(CI$1,[2]Plan1!$A:$B,2,0))) * BW405),0)</f>
        <v>0</v>
      </c>
      <c r="CJ405" s="19">
        <f>ROUND((((VLOOKUP($D405,[1]Plan1!$B:$C,2,0)/25) * (VLOOKUP(CJ$1,[2]Plan1!$A:$B,2,0))) * BX405),0)</f>
        <v>0</v>
      </c>
      <c r="CK405" s="20">
        <f>ROUND((((VLOOKUP($D405,[1]Plan1!$B:$C,2,0)/25) * (VLOOKUP(CK$1,[2]Plan1!$A:$B,2,0))) * BY405),0)</f>
        <v>0</v>
      </c>
      <c r="CL405" s="19">
        <f>ROUND((((VLOOKUP($D405,[1]Plan1!$B:$C,2,0)/25) * (VLOOKUP(CL$1,[2]Plan1!$A:$B,2,0))) * BZ405),0)</f>
        <v>0</v>
      </c>
      <c r="CM405" s="20">
        <f>ROUND((((VLOOKUP($D405,[1]Plan1!$B:$C,2,0)/25) * (VLOOKUP(CM$1,[2]Plan1!$A:$B,2,0))) * CA405),0)</f>
        <v>0</v>
      </c>
      <c r="CN405" s="19">
        <f>ROUND((((VLOOKUP($D405,[1]Plan1!$B:$C,2,0)/25) * (VLOOKUP(CN$1,[2]Plan1!$A:$B,2,0))) * CB405),0)</f>
        <v>0</v>
      </c>
      <c r="CO405" s="20">
        <f>ROUND((((VLOOKUP($D405,[1]Plan1!$B:$C,2,0)/25) * (VLOOKUP(CO$1,[2]Plan1!$A:$B,2,0))) * CC405),0)</f>
        <v>0</v>
      </c>
      <c r="CP405" s="19">
        <f>ROUND((((VLOOKUP($D405,[1]Plan1!$B:$C,2,0)/25) * (VLOOKUP(CP$1,[2]Plan1!$A:$B,2,0))) * CD405),0)</f>
        <v>0</v>
      </c>
      <c r="CQ405" s="18"/>
      <c r="CR405" s="20">
        <f t="shared" si="24"/>
        <v>0</v>
      </c>
      <c r="CS405" s="19">
        <f>VLOOKUP(D405,[1]Plan1!$B:$C,2,0)</f>
        <v>100</v>
      </c>
      <c r="CT405" s="17">
        <f t="shared" si="25"/>
        <v>-100</v>
      </c>
      <c r="CU405" s="21">
        <f t="shared" si="27"/>
        <v>0</v>
      </c>
      <c r="CV405" s="2"/>
      <c r="CW405" s="2"/>
      <c r="CX405" s="2"/>
      <c r="CY405" s="2"/>
    </row>
    <row r="406" spans="1:103" ht="18.75" hidden="1">
      <c r="A406" s="8" t="s">
        <v>19</v>
      </c>
      <c r="B406" s="15" t="s">
        <v>52</v>
      </c>
      <c r="C406" s="15" t="s">
        <v>21</v>
      </c>
      <c r="D406" s="16" t="s">
        <v>196</v>
      </c>
      <c r="E406" s="16" t="str">
        <f>VLOOKUP(D406,[1]Plan1!$B:$D,3,0)</f>
        <v>03/08/20 a 28/08/20</v>
      </c>
      <c r="F406" s="13">
        <v>83262</v>
      </c>
      <c r="G406" s="13">
        <v>10242</v>
      </c>
      <c r="H406" s="14" t="s">
        <v>67</v>
      </c>
      <c r="I406" s="17" t="str">
        <f t="shared" si="26"/>
        <v/>
      </c>
      <c r="J406" s="17">
        <f>VLOOKUP(D406,[1]Plan1!$B:$E,4,0)</f>
        <v>4</v>
      </c>
      <c r="K406" s="18"/>
      <c r="L406" s="10">
        <v>0</v>
      </c>
      <c r="M406" s="11">
        <v>0</v>
      </c>
      <c r="N406" s="10">
        <v>0</v>
      </c>
      <c r="O406" s="11">
        <v>0</v>
      </c>
      <c r="P406" s="10">
        <v>0</v>
      </c>
      <c r="Q406" s="11">
        <v>0</v>
      </c>
      <c r="R406" s="10">
        <v>0</v>
      </c>
      <c r="S406" s="11">
        <v>0</v>
      </c>
      <c r="T406" s="10">
        <v>0</v>
      </c>
      <c r="U406" s="11">
        <v>0</v>
      </c>
      <c r="V406" s="10">
        <v>0</v>
      </c>
      <c r="W406" s="12"/>
      <c r="X406" s="10">
        <v>0</v>
      </c>
      <c r="Y406" s="11">
        <v>0</v>
      </c>
      <c r="Z406" s="10">
        <v>0</v>
      </c>
      <c r="AA406" s="11">
        <v>0</v>
      </c>
      <c r="AB406" s="10">
        <v>0</v>
      </c>
      <c r="AC406" s="11">
        <v>0</v>
      </c>
      <c r="AD406" s="10">
        <v>0</v>
      </c>
      <c r="AE406" s="11">
        <v>0</v>
      </c>
      <c r="AF406" s="10">
        <v>0</v>
      </c>
      <c r="AG406" s="11">
        <v>0</v>
      </c>
      <c r="AH406" s="10">
        <v>0</v>
      </c>
      <c r="AI406" s="12"/>
      <c r="AJ406" s="10">
        <v>0</v>
      </c>
      <c r="AK406" s="11">
        <v>0</v>
      </c>
      <c r="AL406" s="10">
        <v>0</v>
      </c>
      <c r="AM406" s="11">
        <v>0</v>
      </c>
      <c r="AN406" s="10">
        <v>0</v>
      </c>
      <c r="AO406" s="11">
        <v>0</v>
      </c>
      <c r="AP406" s="10">
        <v>0</v>
      </c>
      <c r="AQ406" s="11">
        <v>0</v>
      </c>
      <c r="AR406" s="10">
        <v>0</v>
      </c>
      <c r="AS406" s="11">
        <v>0</v>
      </c>
      <c r="AT406" s="10">
        <v>0</v>
      </c>
      <c r="AU406" s="12"/>
      <c r="AV406" s="10">
        <v>0</v>
      </c>
      <c r="AW406" s="11">
        <v>0</v>
      </c>
      <c r="AX406" s="10">
        <v>0</v>
      </c>
      <c r="AY406" s="11">
        <v>0</v>
      </c>
      <c r="AZ406" s="10">
        <v>0</v>
      </c>
      <c r="BA406" s="11">
        <v>0</v>
      </c>
      <c r="BB406" s="10">
        <v>0</v>
      </c>
      <c r="BC406" s="11">
        <v>0</v>
      </c>
      <c r="BD406" s="10">
        <v>0</v>
      </c>
      <c r="BE406" s="11">
        <v>0</v>
      </c>
      <c r="BF406" s="10">
        <v>0</v>
      </c>
      <c r="BG406" s="12"/>
      <c r="BH406" s="10">
        <v>0</v>
      </c>
      <c r="BI406" s="11">
        <v>0</v>
      </c>
      <c r="BJ406" s="10">
        <v>0</v>
      </c>
      <c r="BK406" s="11">
        <v>0</v>
      </c>
      <c r="BL406" s="10">
        <v>0</v>
      </c>
      <c r="BM406" s="11">
        <v>0</v>
      </c>
      <c r="BN406" s="10">
        <v>0</v>
      </c>
      <c r="BO406" s="11">
        <v>0</v>
      </c>
      <c r="BP406" s="10">
        <v>0</v>
      </c>
      <c r="BQ406" s="11">
        <v>0</v>
      </c>
      <c r="BR406" s="10">
        <v>0</v>
      </c>
      <c r="BT406" s="19">
        <f>(L406+X406+AJ406+AV406+BH406)/(VLOOKUP($D406,[1]Plan1!$B:$E,4,0))</f>
        <v>0</v>
      </c>
      <c r="BU406" s="20">
        <f>(M406+Y406+AK406+AW406+BI406)/(VLOOKUP($D406,[1]Plan1!$B:$E,4,0))</f>
        <v>0</v>
      </c>
      <c r="BV406" s="19">
        <f>(N406+Z406+AL406+AX406+BJ406)/(VLOOKUP($D406,[1]Plan1!$B:$E,4,0))</f>
        <v>0</v>
      </c>
      <c r="BW406" s="20">
        <f>(O406+AA406+AM406+AY406+BK406)/(VLOOKUP($D406,[1]Plan1!$B:$E,4,0))</f>
        <v>0</v>
      </c>
      <c r="BX406" s="19">
        <f>(P406+AB406+AN406+AZ406+BL406)/(VLOOKUP($D406,[1]Plan1!$B:$E,4,0))</f>
        <v>0</v>
      </c>
      <c r="BY406" s="20">
        <f>(Q406+AC406+AO406+BA406+BM406)/(VLOOKUP($D406,[1]Plan1!$B:$E,4,0))</f>
        <v>0</v>
      </c>
      <c r="BZ406" s="19">
        <f>(R406+AD406+AP406+BB406+BN406)/(VLOOKUP($D406,[1]Plan1!$B:$E,4,0))</f>
        <v>0</v>
      </c>
      <c r="CA406" s="20">
        <f>(S406+AE406+AQ406+BC406+BO406)/(VLOOKUP($D406,[1]Plan1!$B:$E,4,0))</f>
        <v>0</v>
      </c>
      <c r="CB406" s="19">
        <f>(T406+AF406+AR406+BD406+BP406)/(VLOOKUP($D406,[1]Plan1!$B:$E,4,0))</f>
        <v>0</v>
      </c>
      <c r="CC406" s="20">
        <f>(U406+AG406+AS406+BE406+BQ406)/(VLOOKUP($D406,[1]Plan1!$B:$E,4,0))</f>
        <v>0</v>
      </c>
      <c r="CD406" s="19">
        <f>(V406+AH406+AT406+BF406+BR406)/(VLOOKUP($D406,[1]Plan1!$B:$E,4,0))</f>
        <v>0</v>
      </c>
      <c r="CE406" s="18"/>
      <c r="CF406" s="19">
        <f>ROUND((((VLOOKUP($D406,[1]Plan1!$B:$C,2,0)/25) * (VLOOKUP(CF$1,[2]Plan1!$A:$B,2,0))) * BT406),0)</f>
        <v>0</v>
      </c>
      <c r="CG406" s="20">
        <f>ROUND((((VLOOKUP($D406,[1]Plan1!$B:$C,2,0)/25) * (VLOOKUP(CG$1,[2]Plan1!$A:$B,2,0))) * BU406),0)</f>
        <v>0</v>
      </c>
      <c r="CH406" s="19">
        <f>ROUND((((VLOOKUP($D406,[1]Plan1!$B:$C,2,0)/25) * (VLOOKUP(CH$1,[2]Plan1!$A:$B,2,0))) * BV406),0)</f>
        <v>0</v>
      </c>
      <c r="CI406" s="20">
        <f>ROUND((((VLOOKUP($D406,[1]Plan1!$B:$C,2,0)/25) * (VLOOKUP(CI$1,[2]Plan1!$A:$B,2,0))) * BW406),0)</f>
        <v>0</v>
      </c>
      <c r="CJ406" s="19">
        <f>ROUND((((VLOOKUP($D406,[1]Plan1!$B:$C,2,0)/25) * (VLOOKUP(CJ$1,[2]Plan1!$A:$B,2,0))) * BX406),0)</f>
        <v>0</v>
      </c>
      <c r="CK406" s="20">
        <f>ROUND((((VLOOKUP($D406,[1]Plan1!$B:$C,2,0)/25) * (VLOOKUP(CK$1,[2]Plan1!$A:$B,2,0))) * BY406),0)</f>
        <v>0</v>
      </c>
      <c r="CL406" s="19">
        <f>ROUND((((VLOOKUP($D406,[1]Plan1!$B:$C,2,0)/25) * (VLOOKUP(CL$1,[2]Plan1!$A:$B,2,0))) * BZ406),0)</f>
        <v>0</v>
      </c>
      <c r="CM406" s="20">
        <f>ROUND((((VLOOKUP($D406,[1]Plan1!$B:$C,2,0)/25) * (VLOOKUP(CM$1,[2]Plan1!$A:$B,2,0))) * CA406),0)</f>
        <v>0</v>
      </c>
      <c r="CN406" s="19">
        <f>ROUND((((VLOOKUP($D406,[1]Plan1!$B:$C,2,0)/25) * (VLOOKUP(CN$1,[2]Plan1!$A:$B,2,0))) * CB406),0)</f>
        <v>0</v>
      </c>
      <c r="CO406" s="20">
        <f>ROUND((((VLOOKUP($D406,[1]Plan1!$B:$C,2,0)/25) * (VLOOKUP(CO$1,[2]Plan1!$A:$B,2,0))) * CC406),0)</f>
        <v>0</v>
      </c>
      <c r="CP406" s="19">
        <f>ROUND((((VLOOKUP($D406,[1]Plan1!$B:$C,2,0)/25) * (VLOOKUP(CP$1,[2]Plan1!$A:$B,2,0))) * CD406),0)</f>
        <v>0</v>
      </c>
      <c r="CQ406" s="18"/>
      <c r="CR406" s="20">
        <f t="shared" si="24"/>
        <v>0</v>
      </c>
      <c r="CS406" s="19">
        <f>VLOOKUP(D406,[1]Plan1!$B:$C,2,0)</f>
        <v>100</v>
      </c>
      <c r="CT406" s="17">
        <f t="shared" si="25"/>
        <v>-100</v>
      </c>
      <c r="CU406" s="21">
        <f t="shared" si="27"/>
        <v>0</v>
      </c>
      <c r="CV406" s="2"/>
      <c r="CW406" s="2"/>
      <c r="CX406" s="2"/>
      <c r="CY406" s="2"/>
    </row>
    <row r="407" spans="1:103" ht="18.75" hidden="1">
      <c r="A407" s="8" t="s">
        <v>19</v>
      </c>
      <c r="B407" s="15" t="s">
        <v>52</v>
      </c>
      <c r="C407" s="15" t="s">
        <v>21</v>
      </c>
      <c r="D407" s="16" t="s">
        <v>196</v>
      </c>
      <c r="E407" s="16" t="str">
        <f>VLOOKUP(D407,[1]Plan1!$B:$D,3,0)</f>
        <v>03/08/20 a 28/08/20</v>
      </c>
      <c r="F407" s="13">
        <v>52322</v>
      </c>
      <c r="G407" s="13">
        <v>10325</v>
      </c>
      <c r="H407" s="14" t="s">
        <v>68</v>
      </c>
      <c r="I407" s="17" t="str">
        <f t="shared" si="26"/>
        <v/>
      </c>
      <c r="J407" s="17">
        <f>VLOOKUP(D407,[1]Plan1!$B:$E,4,0)</f>
        <v>4</v>
      </c>
      <c r="K407" s="18"/>
      <c r="L407" s="10">
        <v>0</v>
      </c>
      <c r="M407" s="11">
        <v>0</v>
      </c>
      <c r="N407" s="10">
        <v>0</v>
      </c>
      <c r="O407" s="11">
        <v>0</v>
      </c>
      <c r="P407" s="10">
        <v>0</v>
      </c>
      <c r="Q407" s="11">
        <v>0</v>
      </c>
      <c r="R407" s="10">
        <v>0</v>
      </c>
      <c r="S407" s="11">
        <v>0</v>
      </c>
      <c r="T407" s="10">
        <v>0</v>
      </c>
      <c r="U407" s="11">
        <v>0</v>
      </c>
      <c r="V407" s="10">
        <v>0</v>
      </c>
      <c r="W407" s="12"/>
      <c r="X407" s="10">
        <v>0</v>
      </c>
      <c r="Y407" s="11">
        <v>0</v>
      </c>
      <c r="Z407" s="10">
        <v>0</v>
      </c>
      <c r="AA407" s="11">
        <v>0</v>
      </c>
      <c r="AB407" s="10">
        <v>0</v>
      </c>
      <c r="AC407" s="11">
        <v>0</v>
      </c>
      <c r="AD407" s="10">
        <v>0</v>
      </c>
      <c r="AE407" s="11">
        <v>0</v>
      </c>
      <c r="AF407" s="10">
        <v>0</v>
      </c>
      <c r="AG407" s="11">
        <v>0</v>
      </c>
      <c r="AH407" s="10">
        <v>0</v>
      </c>
      <c r="AI407" s="12"/>
      <c r="AJ407" s="10">
        <v>0</v>
      </c>
      <c r="AK407" s="11">
        <v>0</v>
      </c>
      <c r="AL407" s="10">
        <v>0</v>
      </c>
      <c r="AM407" s="11">
        <v>0</v>
      </c>
      <c r="AN407" s="10">
        <v>0</v>
      </c>
      <c r="AO407" s="11">
        <v>0</v>
      </c>
      <c r="AP407" s="10">
        <v>0</v>
      </c>
      <c r="AQ407" s="11">
        <v>0</v>
      </c>
      <c r="AR407" s="10">
        <v>0</v>
      </c>
      <c r="AS407" s="11">
        <v>0</v>
      </c>
      <c r="AT407" s="10">
        <v>0</v>
      </c>
      <c r="AU407" s="12"/>
      <c r="AV407" s="10">
        <v>0</v>
      </c>
      <c r="AW407" s="11">
        <v>0</v>
      </c>
      <c r="AX407" s="10">
        <v>0</v>
      </c>
      <c r="AY407" s="11">
        <v>0</v>
      </c>
      <c r="AZ407" s="10">
        <v>0</v>
      </c>
      <c r="BA407" s="11">
        <v>0</v>
      </c>
      <c r="BB407" s="10">
        <v>0</v>
      </c>
      <c r="BC407" s="11">
        <v>0</v>
      </c>
      <c r="BD407" s="10">
        <v>0</v>
      </c>
      <c r="BE407" s="11">
        <v>0</v>
      </c>
      <c r="BF407" s="10">
        <v>0</v>
      </c>
      <c r="BG407" s="12"/>
      <c r="BH407" s="10">
        <v>0</v>
      </c>
      <c r="BI407" s="11">
        <v>0</v>
      </c>
      <c r="BJ407" s="10">
        <v>0</v>
      </c>
      <c r="BK407" s="11">
        <v>0</v>
      </c>
      <c r="BL407" s="10">
        <v>0</v>
      </c>
      <c r="BM407" s="11">
        <v>0</v>
      </c>
      <c r="BN407" s="10">
        <v>0</v>
      </c>
      <c r="BO407" s="11">
        <v>0</v>
      </c>
      <c r="BP407" s="10">
        <v>0</v>
      </c>
      <c r="BQ407" s="11">
        <v>0</v>
      </c>
      <c r="BR407" s="10">
        <v>0</v>
      </c>
      <c r="BT407" s="19">
        <f>(L407+X407+AJ407+AV407+BH407)/(VLOOKUP($D407,[1]Plan1!$B:$E,4,0))</f>
        <v>0</v>
      </c>
      <c r="BU407" s="20">
        <f>(M407+Y407+AK407+AW407+BI407)/(VLOOKUP($D407,[1]Plan1!$B:$E,4,0))</f>
        <v>0</v>
      </c>
      <c r="BV407" s="19">
        <f>(N407+Z407+AL407+AX407+BJ407)/(VLOOKUP($D407,[1]Plan1!$B:$E,4,0))</f>
        <v>0</v>
      </c>
      <c r="BW407" s="20">
        <f>(O407+AA407+AM407+AY407+BK407)/(VLOOKUP($D407,[1]Plan1!$B:$E,4,0))</f>
        <v>0</v>
      </c>
      <c r="BX407" s="19">
        <f>(P407+AB407+AN407+AZ407+BL407)/(VLOOKUP($D407,[1]Plan1!$B:$E,4,0))</f>
        <v>0</v>
      </c>
      <c r="BY407" s="20">
        <f>(Q407+AC407+AO407+BA407+BM407)/(VLOOKUP($D407,[1]Plan1!$B:$E,4,0))</f>
        <v>0</v>
      </c>
      <c r="BZ407" s="19">
        <f>(R407+AD407+AP407+BB407+BN407)/(VLOOKUP($D407,[1]Plan1!$B:$E,4,0))</f>
        <v>0</v>
      </c>
      <c r="CA407" s="20">
        <f>(S407+AE407+AQ407+BC407+BO407)/(VLOOKUP($D407,[1]Plan1!$B:$E,4,0))</f>
        <v>0</v>
      </c>
      <c r="CB407" s="19">
        <f>(T407+AF407+AR407+BD407+BP407)/(VLOOKUP($D407,[1]Plan1!$B:$E,4,0))</f>
        <v>0</v>
      </c>
      <c r="CC407" s="20">
        <f>(U407+AG407+AS407+BE407+BQ407)/(VLOOKUP($D407,[1]Plan1!$B:$E,4,0))</f>
        <v>0</v>
      </c>
      <c r="CD407" s="19">
        <f>(V407+AH407+AT407+BF407+BR407)/(VLOOKUP($D407,[1]Plan1!$B:$E,4,0))</f>
        <v>0</v>
      </c>
      <c r="CE407" s="18"/>
      <c r="CF407" s="19">
        <f>ROUND((((VLOOKUP($D407,[1]Plan1!$B:$C,2,0)/25) * (VLOOKUP(CF$1,[2]Plan1!$A:$B,2,0))) * BT407),0)</f>
        <v>0</v>
      </c>
      <c r="CG407" s="20">
        <f>ROUND((((VLOOKUP($D407,[1]Plan1!$B:$C,2,0)/25) * (VLOOKUP(CG$1,[2]Plan1!$A:$B,2,0))) * BU407),0)</f>
        <v>0</v>
      </c>
      <c r="CH407" s="19">
        <f>ROUND((((VLOOKUP($D407,[1]Plan1!$B:$C,2,0)/25) * (VLOOKUP(CH$1,[2]Plan1!$A:$B,2,0))) * BV407),0)</f>
        <v>0</v>
      </c>
      <c r="CI407" s="20">
        <f>ROUND((((VLOOKUP($D407,[1]Plan1!$B:$C,2,0)/25) * (VLOOKUP(CI$1,[2]Plan1!$A:$B,2,0))) * BW407),0)</f>
        <v>0</v>
      </c>
      <c r="CJ407" s="19">
        <f>ROUND((((VLOOKUP($D407,[1]Plan1!$B:$C,2,0)/25) * (VLOOKUP(CJ$1,[2]Plan1!$A:$B,2,0))) * BX407),0)</f>
        <v>0</v>
      </c>
      <c r="CK407" s="20">
        <f>ROUND((((VLOOKUP($D407,[1]Plan1!$B:$C,2,0)/25) * (VLOOKUP(CK$1,[2]Plan1!$A:$B,2,0))) * BY407),0)</f>
        <v>0</v>
      </c>
      <c r="CL407" s="19">
        <f>ROUND((((VLOOKUP($D407,[1]Plan1!$B:$C,2,0)/25) * (VLOOKUP(CL$1,[2]Plan1!$A:$B,2,0))) * BZ407),0)</f>
        <v>0</v>
      </c>
      <c r="CM407" s="20">
        <f>ROUND((((VLOOKUP($D407,[1]Plan1!$B:$C,2,0)/25) * (VLOOKUP(CM$1,[2]Plan1!$A:$B,2,0))) * CA407),0)</f>
        <v>0</v>
      </c>
      <c r="CN407" s="19">
        <f>ROUND((((VLOOKUP($D407,[1]Plan1!$B:$C,2,0)/25) * (VLOOKUP(CN$1,[2]Plan1!$A:$B,2,0))) * CB407),0)</f>
        <v>0</v>
      </c>
      <c r="CO407" s="20">
        <f>ROUND((((VLOOKUP($D407,[1]Plan1!$B:$C,2,0)/25) * (VLOOKUP(CO$1,[2]Plan1!$A:$B,2,0))) * CC407),0)</f>
        <v>0</v>
      </c>
      <c r="CP407" s="19">
        <f>ROUND((((VLOOKUP($D407,[1]Plan1!$B:$C,2,0)/25) * (VLOOKUP(CP$1,[2]Plan1!$A:$B,2,0))) * CD407),0)</f>
        <v>0</v>
      </c>
      <c r="CQ407" s="18"/>
      <c r="CR407" s="20">
        <f t="shared" si="24"/>
        <v>0</v>
      </c>
      <c r="CS407" s="19">
        <f>VLOOKUP(D407,[1]Plan1!$B:$C,2,0)</f>
        <v>100</v>
      </c>
      <c r="CT407" s="17">
        <f t="shared" si="25"/>
        <v>-100</v>
      </c>
      <c r="CU407" s="21">
        <f t="shared" si="27"/>
        <v>0</v>
      </c>
      <c r="CV407" s="2"/>
      <c r="CW407" s="2"/>
      <c r="CX407" s="2"/>
      <c r="CY407" s="2"/>
    </row>
    <row r="408" spans="1:103" ht="18.75" hidden="1">
      <c r="A408" s="8" t="s">
        <v>19</v>
      </c>
      <c r="B408" s="15" t="s">
        <v>52</v>
      </c>
      <c r="C408" s="15" t="s">
        <v>21</v>
      </c>
      <c r="D408" s="16" t="s">
        <v>196</v>
      </c>
      <c r="E408" s="16" t="str">
        <f>VLOOKUP(D408,[1]Plan1!$B:$D,3,0)</f>
        <v>03/08/20 a 28/08/20</v>
      </c>
      <c r="F408" s="13">
        <v>62227</v>
      </c>
      <c r="G408" s="13">
        <v>11494</v>
      </c>
      <c r="H408" s="14" t="s">
        <v>69</v>
      </c>
      <c r="I408" s="17" t="str">
        <f t="shared" si="26"/>
        <v/>
      </c>
      <c r="J408" s="17">
        <f>VLOOKUP(D408,[1]Plan1!$B:$E,4,0)</f>
        <v>4</v>
      </c>
      <c r="K408" s="18"/>
      <c r="L408" s="10">
        <v>0</v>
      </c>
      <c r="M408" s="11">
        <v>0</v>
      </c>
      <c r="N408" s="10">
        <v>0</v>
      </c>
      <c r="O408" s="11">
        <v>0</v>
      </c>
      <c r="P408" s="10">
        <v>0</v>
      </c>
      <c r="Q408" s="11">
        <v>0</v>
      </c>
      <c r="R408" s="10">
        <v>0</v>
      </c>
      <c r="S408" s="11">
        <v>0</v>
      </c>
      <c r="T408" s="10">
        <v>0</v>
      </c>
      <c r="U408" s="11">
        <v>0</v>
      </c>
      <c r="V408" s="10">
        <v>0</v>
      </c>
      <c r="W408" s="12"/>
      <c r="X408" s="10">
        <v>0</v>
      </c>
      <c r="Y408" s="11">
        <v>0</v>
      </c>
      <c r="Z408" s="10">
        <v>0</v>
      </c>
      <c r="AA408" s="11">
        <v>0</v>
      </c>
      <c r="AB408" s="10">
        <v>0</v>
      </c>
      <c r="AC408" s="11">
        <v>0</v>
      </c>
      <c r="AD408" s="10">
        <v>0</v>
      </c>
      <c r="AE408" s="11">
        <v>0</v>
      </c>
      <c r="AF408" s="10">
        <v>0</v>
      </c>
      <c r="AG408" s="11">
        <v>0</v>
      </c>
      <c r="AH408" s="10">
        <v>0</v>
      </c>
      <c r="AI408" s="12"/>
      <c r="AJ408" s="10">
        <v>0</v>
      </c>
      <c r="AK408" s="11">
        <v>0</v>
      </c>
      <c r="AL408" s="10">
        <v>0</v>
      </c>
      <c r="AM408" s="11">
        <v>0</v>
      </c>
      <c r="AN408" s="10">
        <v>0</v>
      </c>
      <c r="AO408" s="11">
        <v>0</v>
      </c>
      <c r="AP408" s="10">
        <v>0</v>
      </c>
      <c r="AQ408" s="11">
        <v>0</v>
      </c>
      <c r="AR408" s="10">
        <v>0</v>
      </c>
      <c r="AS408" s="11">
        <v>0</v>
      </c>
      <c r="AT408" s="10">
        <v>0</v>
      </c>
      <c r="AU408" s="12"/>
      <c r="AV408" s="10">
        <v>0</v>
      </c>
      <c r="AW408" s="11">
        <v>0</v>
      </c>
      <c r="AX408" s="10">
        <v>0</v>
      </c>
      <c r="AY408" s="11">
        <v>0</v>
      </c>
      <c r="AZ408" s="10">
        <v>0</v>
      </c>
      <c r="BA408" s="11">
        <v>0</v>
      </c>
      <c r="BB408" s="10">
        <v>0</v>
      </c>
      <c r="BC408" s="11">
        <v>0</v>
      </c>
      <c r="BD408" s="10">
        <v>0</v>
      </c>
      <c r="BE408" s="11">
        <v>0</v>
      </c>
      <c r="BF408" s="10">
        <v>0</v>
      </c>
      <c r="BG408" s="12"/>
      <c r="BH408" s="10">
        <v>0</v>
      </c>
      <c r="BI408" s="11">
        <v>0</v>
      </c>
      <c r="BJ408" s="10">
        <v>0</v>
      </c>
      <c r="BK408" s="11">
        <v>0</v>
      </c>
      <c r="BL408" s="10">
        <v>0</v>
      </c>
      <c r="BM408" s="11">
        <v>0</v>
      </c>
      <c r="BN408" s="10">
        <v>0</v>
      </c>
      <c r="BO408" s="11">
        <v>0</v>
      </c>
      <c r="BP408" s="10">
        <v>0</v>
      </c>
      <c r="BQ408" s="11">
        <v>0</v>
      </c>
      <c r="BR408" s="10">
        <v>0</v>
      </c>
      <c r="BT408" s="19">
        <f>(L408+X408+AJ408+AV408+BH408)/(VLOOKUP($D408,[1]Plan1!$B:$E,4,0))</f>
        <v>0</v>
      </c>
      <c r="BU408" s="20">
        <f>(M408+Y408+AK408+AW408+BI408)/(VLOOKUP($D408,[1]Plan1!$B:$E,4,0))</f>
        <v>0</v>
      </c>
      <c r="BV408" s="19">
        <f>(N408+Z408+AL408+AX408+BJ408)/(VLOOKUP($D408,[1]Plan1!$B:$E,4,0))</f>
        <v>0</v>
      </c>
      <c r="BW408" s="20">
        <f>(O408+AA408+AM408+AY408+BK408)/(VLOOKUP($D408,[1]Plan1!$B:$E,4,0))</f>
        <v>0</v>
      </c>
      <c r="BX408" s="19">
        <f>(P408+AB408+AN408+AZ408+BL408)/(VLOOKUP($D408,[1]Plan1!$B:$E,4,0))</f>
        <v>0</v>
      </c>
      <c r="BY408" s="20">
        <f>(Q408+AC408+AO408+BA408+BM408)/(VLOOKUP($D408,[1]Plan1!$B:$E,4,0))</f>
        <v>0</v>
      </c>
      <c r="BZ408" s="19">
        <f>(R408+AD408+AP408+BB408+BN408)/(VLOOKUP($D408,[1]Plan1!$B:$E,4,0))</f>
        <v>0</v>
      </c>
      <c r="CA408" s="20">
        <f>(S408+AE408+AQ408+BC408+BO408)/(VLOOKUP($D408,[1]Plan1!$B:$E,4,0))</f>
        <v>0</v>
      </c>
      <c r="CB408" s="19">
        <f>(T408+AF408+AR408+BD408+BP408)/(VLOOKUP($D408,[1]Plan1!$B:$E,4,0))</f>
        <v>0</v>
      </c>
      <c r="CC408" s="20">
        <f>(U408+AG408+AS408+BE408+BQ408)/(VLOOKUP($D408,[1]Plan1!$B:$E,4,0))</f>
        <v>0</v>
      </c>
      <c r="CD408" s="19">
        <f>(V408+AH408+AT408+BF408+BR408)/(VLOOKUP($D408,[1]Plan1!$B:$E,4,0))</f>
        <v>0</v>
      </c>
      <c r="CE408" s="18"/>
      <c r="CF408" s="19">
        <f>ROUND((((VLOOKUP($D408,[1]Plan1!$B:$C,2,0)/25) * (VLOOKUP(CF$1,[2]Plan1!$A:$B,2,0))) * BT408),0)</f>
        <v>0</v>
      </c>
      <c r="CG408" s="20">
        <f>ROUND((((VLOOKUP($D408,[1]Plan1!$B:$C,2,0)/25) * (VLOOKUP(CG$1,[2]Plan1!$A:$B,2,0))) * BU408),0)</f>
        <v>0</v>
      </c>
      <c r="CH408" s="19">
        <f>ROUND((((VLOOKUP($D408,[1]Plan1!$B:$C,2,0)/25) * (VLOOKUP(CH$1,[2]Plan1!$A:$B,2,0))) * BV408),0)</f>
        <v>0</v>
      </c>
      <c r="CI408" s="20">
        <f>ROUND((((VLOOKUP($D408,[1]Plan1!$B:$C,2,0)/25) * (VLOOKUP(CI$1,[2]Plan1!$A:$B,2,0))) * BW408),0)</f>
        <v>0</v>
      </c>
      <c r="CJ408" s="19">
        <f>ROUND((((VLOOKUP($D408,[1]Plan1!$B:$C,2,0)/25) * (VLOOKUP(CJ$1,[2]Plan1!$A:$B,2,0))) * BX408),0)</f>
        <v>0</v>
      </c>
      <c r="CK408" s="20">
        <f>ROUND((((VLOOKUP($D408,[1]Plan1!$B:$C,2,0)/25) * (VLOOKUP(CK$1,[2]Plan1!$A:$B,2,0))) * BY408),0)</f>
        <v>0</v>
      </c>
      <c r="CL408" s="19">
        <f>ROUND((((VLOOKUP($D408,[1]Plan1!$B:$C,2,0)/25) * (VLOOKUP(CL$1,[2]Plan1!$A:$B,2,0))) * BZ408),0)</f>
        <v>0</v>
      </c>
      <c r="CM408" s="20">
        <f>ROUND((((VLOOKUP($D408,[1]Plan1!$B:$C,2,0)/25) * (VLOOKUP(CM$1,[2]Plan1!$A:$B,2,0))) * CA408),0)</f>
        <v>0</v>
      </c>
      <c r="CN408" s="19">
        <f>ROUND((((VLOOKUP($D408,[1]Plan1!$B:$C,2,0)/25) * (VLOOKUP(CN$1,[2]Plan1!$A:$B,2,0))) * CB408),0)</f>
        <v>0</v>
      </c>
      <c r="CO408" s="20">
        <f>ROUND((((VLOOKUP($D408,[1]Plan1!$B:$C,2,0)/25) * (VLOOKUP(CO$1,[2]Plan1!$A:$B,2,0))) * CC408),0)</f>
        <v>0</v>
      </c>
      <c r="CP408" s="19">
        <f>ROUND((((VLOOKUP($D408,[1]Plan1!$B:$C,2,0)/25) * (VLOOKUP(CP$1,[2]Plan1!$A:$B,2,0))) * CD408),0)</f>
        <v>0</v>
      </c>
      <c r="CQ408" s="18"/>
      <c r="CR408" s="20">
        <f t="shared" si="24"/>
        <v>0</v>
      </c>
      <c r="CS408" s="19">
        <f>VLOOKUP(D408,[1]Plan1!$B:$C,2,0)</f>
        <v>100</v>
      </c>
      <c r="CT408" s="17">
        <f t="shared" si="25"/>
        <v>-100</v>
      </c>
      <c r="CU408" s="21">
        <f t="shared" si="27"/>
        <v>0</v>
      </c>
      <c r="CV408" s="2"/>
      <c r="CW408" s="2"/>
      <c r="CX408" s="2"/>
      <c r="CY408" s="2"/>
    </row>
    <row r="409" spans="1:103" ht="18.75" hidden="1">
      <c r="A409" s="8" t="s">
        <v>19</v>
      </c>
      <c r="B409" s="15" t="s">
        <v>52</v>
      </c>
      <c r="C409" s="15" t="s">
        <v>21</v>
      </c>
      <c r="D409" s="16" t="s">
        <v>196</v>
      </c>
      <c r="E409" s="16" t="str">
        <f>VLOOKUP(D409,[1]Plan1!$B:$D,3,0)</f>
        <v>03/08/20 a 28/08/20</v>
      </c>
      <c r="F409" s="13">
        <v>17826</v>
      </c>
      <c r="G409" s="13">
        <v>7961</v>
      </c>
      <c r="H409" s="14" t="s">
        <v>70</v>
      </c>
      <c r="I409" s="17" t="str">
        <f t="shared" si="26"/>
        <v/>
      </c>
      <c r="J409" s="17">
        <f>VLOOKUP(D409,[1]Plan1!$B:$E,4,0)</f>
        <v>4</v>
      </c>
      <c r="K409" s="18"/>
      <c r="L409" s="10">
        <v>0</v>
      </c>
      <c r="M409" s="11">
        <v>0</v>
      </c>
      <c r="N409" s="10">
        <v>0</v>
      </c>
      <c r="O409" s="11">
        <v>0</v>
      </c>
      <c r="P409" s="10">
        <v>0</v>
      </c>
      <c r="Q409" s="11">
        <v>0</v>
      </c>
      <c r="R409" s="10">
        <v>0</v>
      </c>
      <c r="S409" s="11">
        <v>0</v>
      </c>
      <c r="T409" s="10">
        <v>0</v>
      </c>
      <c r="U409" s="11">
        <v>0</v>
      </c>
      <c r="V409" s="10">
        <v>0</v>
      </c>
      <c r="W409" s="12"/>
      <c r="X409" s="10">
        <v>0</v>
      </c>
      <c r="Y409" s="11">
        <v>0</v>
      </c>
      <c r="Z409" s="10">
        <v>0</v>
      </c>
      <c r="AA409" s="11">
        <v>0</v>
      </c>
      <c r="AB409" s="10">
        <v>0</v>
      </c>
      <c r="AC409" s="11">
        <v>0</v>
      </c>
      <c r="AD409" s="10">
        <v>0</v>
      </c>
      <c r="AE409" s="11">
        <v>0</v>
      </c>
      <c r="AF409" s="10">
        <v>0</v>
      </c>
      <c r="AG409" s="11">
        <v>0</v>
      </c>
      <c r="AH409" s="10">
        <v>0</v>
      </c>
      <c r="AI409" s="12"/>
      <c r="AJ409" s="10">
        <v>0</v>
      </c>
      <c r="AK409" s="11">
        <v>0</v>
      </c>
      <c r="AL409" s="10">
        <v>0</v>
      </c>
      <c r="AM409" s="11">
        <v>0</v>
      </c>
      <c r="AN409" s="10">
        <v>0</v>
      </c>
      <c r="AO409" s="11">
        <v>0</v>
      </c>
      <c r="AP409" s="10">
        <v>0</v>
      </c>
      <c r="AQ409" s="11">
        <v>0</v>
      </c>
      <c r="AR409" s="10">
        <v>0</v>
      </c>
      <c r="AS409" s="11">
        <v>0</v>
      </c>
      <c r="AT409" s="10">
        <v>0</v>
      </c>
      <c r="AU409" s="12"/>
      <c r="AV409" s="10">
        <v>0</v>
      </c>
      <c r="AW409" s="11">
        <v>0</v>
      </c>
      <c r="AX409" s="10">
        <v>0</v>
      </c>
      <c r="AY409" s="11">
        <v>0</v>
      </c>
      <c r="AZ409" s="10">
        <v>0</v>
      </c>
      <c r="BA409" s="11">
        <v>0</v>
      </c>
      <c r="BB409" s="10">
        <v>0</v>
      </c>
      <c r="BC409" s="11">
        <v>0</v>
      </c>
      <c r="BD409" s="10">
        <v>0</v>
      </c>
      <c r="BE409" s="11">
        <v>0</v>
      </c>
      <c r="BF409" s="10">
        <v>0</v>
      </c>
      <c r="BG409" s="12"/>
      <c r="BH409" s="10">
        <v>0</v>
      </c>
      <c r="BI409" s="11">
        <v>0</v>
      </c>
      <c r="BJ409" s="10">
        <v>0</v>
      </c>
      <c r="BK409" s="11">
        <v>0</v>
      </c>
      <c r="BL409" s="10">
        <v>0</v>
      </c>
      <c r="BM409" s="11">
        <v>0</v>
      </c>
      <c r="BN409" s="10">
        <v>0</v>
      </c>
      <c r="BO409" s="11">
        <v>0</v>
      </c>
      <c r="BP409" s="10">
        <v>0</v>
      </c>
      <c r="BQ409" s="11">
        <v>0</v>
      </c>
      <c r="BR409" s="10">
        <v>0</v>
      </c>
      <c r="BT409" s="19">
        <f>(L409+X409+AJ409+AV409+BH409)/(VLOOKUP($D409,[1]Plan1!$B:$E,4,0))</f>
        <v>0</v>
      </c>
      <c r="BU409" s="20">
        <f>(M409+Y409+AK409+AW409+BI409)/(VLOOKUP($D409,[1]Plan1!$B:$E,4,0))</f>
        <v>0</v>
      </c>
      <c r="BV409" s="19">
        <f>(N409+Z409+AL409+AX409+BJ409)/(VLOOKUP($D409,[1]Plan1!$B:$E,4,0))</f>
        <v>0</v>
      </c>
      <c r="BW409" s="20">
        <f>(O409+AA409+AM409+AY409+BK409)/(VLOOKUP($D409,[1]Plan1!$B:$E,4,0))</f>
        <v>0</v>
      </c>
      <c r="BX409" s="19">
        <f>(P409+AB409+AN409+AZ409+BL409)/(VLOOKUP($D409,[1]Plan1!$B:$E,4,0))</f>
        <v>0</v>
      </c>
      <c r="BY409" s="20">
        <f>(Q409+AC409+AO409+BA409+BM409)/(VLOOKUP($D409,[1]Plan1!$B:$E,4,0))</f>
        <v>0</v>
      </c>
      <c r="BZ409" s="19">
        <f>(R409+AD409+AP409+BB409+BN409)/(VLOOKUP($D409,[1]Plan1!$B:$E,4,0))</f>
        <v>0</v>
      </c>
      <c r="CA409" s="20">
        <f>(S409+AE409+AQ409+BC409+BO409)/(VLOOKUP($D409,[1]Plan1!$B:$E,4,0))</f>
        <v>0</v>
      </c>
      <c r="CB409" s="19">
        <f>(T409+AF409+AR409+BD409+BP409)/(VLOOKUP($D409,[1]Plan1!$B:$E,4,0))</f>
        <v>0</v>
      </c>
      <c r="CC409" s="20">
        <f>(U409+AG409+AS409+BE409+BQ409)/(VLOOKUP($D409,[1]Plan1!$B:$E,4,0))</f>
        <v>0</v>
      </c>
      <c r="CD409" s="19">
        <f>(V409+AH409+AT409+BF409+BR409)/(VLOOKUP($D409,[1]Plan1!$B:$E,4,0))</f>
        <v>0</v>
      </c>
      <c r="CE409" s="18"/>
      <c r="CF409" s="19">
        <f>ROUND((((VLOOKUP($D409,[1]Plan1!$B:$C,2,0)/25) * (VLOOKUP(CF$1,[2]Plan1!$A:$B,2,0))) * BT409),0)</f>
        <v>0</v>
      </c>
      <c r="CG409" s="20">
        <f>ROUND((((VLOOKUP($D409,[1]Plan1!$B:$C,2,0)/25) * (VLOOKUP(CG$1,[2]Plan1!$A:$B,2,0))) * BU409),0)</f>
        <v>0</v>
      </c>
      <c r="CH409" s="19">
        <f>ROUND((((VLOOKUP($D409,[1]Plan1!$B:$C,2,0)/25) * (VLOOKUP(CH$1,[2]Plan1!$A:$B,2,0))) * BV409),0)</f>
        <v>0</v>
      </c>
      <c r="CI409" s="20">
        <f>ROUND((((VLOOKUP($D409,[1]Plan1!$B:$C,2,0)/25) * (VLOOKUP(CI$1,[2]Plan1!$A:$B,2,0))) * BW409),0)</f>
        <v>0</v>
      </c>
      <c r="CJ409" s="19">
        <f>ROUND((((VLOOKUP($D409,[1]Plan1!$B:$C,2,0)/25) * (VLOOKUP(CJ$1,[2]Plan1!$A:$B,2,0))) * BX409),0)</f>
        <v>0</v>
      </c>
      <c r="CK409" s="20">
        <f>ROUND((((VLOOKUP($D409,[1]Plan1!$B:$C,2,0)/25) * (VLOOKUP(CK$1,[2]Plan1!$A:$B,2,0))) * BY409),0)</f>
        <v>0</v>
      </c>
      <c r="CL409" s="19">
        <f>ROUND((((VLOOKUP($D409,[1]Plan1!$B:$C,2,0)/25) * (VLOOKUP(CL$1,[2]Plan1!$A:$B,2,0))) * BZ409),0)</f>
        <v>0</v>
      </c>
      <c r="CM409" s="20">
        <f>ROUND((((VLOOKUP($D409,[1]Plan1!$B:$C,2,0)/25) * (VLOOKUP(CM$1,[2]Plan1!$A:$B,2,0))) * CA409),0)</f>
        <v>0</v>
      </c>
      <c r="CN409" s="19">
        <f>ROUND((((VLOOKUP($D409,[1]Plan1!$B:$C,2,0)/25) * (VLOOKUP(CN$1,[2]Plan1!$A:$B,2,0))) * CB409),0)</f>
        <v>0</v>
      </c>
      <c r="CO409" s="20">
        <f>ROUND((((VLOOKUP($D409,[1]Plan1!$B:$C,2,0)/25) * (VLOOKUP(CO$1,[2]Plan1!$A:$B,2,0))) * CC409),0)</f>
        <v>0</v>
      </c>
      <c r="CP409" s="19">
        <f>ROUND((((VLOOKUP($D409,[1]Plan1!$B:$C,2,0)/25) * (VLOOKUP(CP$1,[2]Plan1!$A:$B,2,0))) * CD409),0)</f>
        <v>0</v>
      </c>
      <c r="CQ409" s="18"/>
      <c r="CR409" s="20">
        <f t="shared" si="24"/>
        <v>0</v>
      </c>
      <c r="CS409" s="19">
        <f>VLOOKUP(D409,[1]Plan1!$B:$C,2,0)</f>
        <v>100</v>
      </c>
      <c r="CT409" s="17">
        <f t="shared" si="25"/>
        <v>-100</v>
      </c>
      <c r="CU409" s="21">
        <f t="shared" si="27"/>
        <v>0</v>
      </c>
      <c r="CV409" s="2"/>
      <c r="CW409" s="2"/>
      <c r="CX409" s="2"/>
      <c r="CY409" s="2"/>
    </row>
    <row r="410" spans="1:103" ht="18.75" hidden="1">
      <c r="A410" s="8" t="s">
        <v>19</v>
      </c>
      <c r="B410" s="15" t="s">
        <v>52</v>
      </c>
      <c r="C410" s="15" t="s">
        <v>21</v>
      </c>
      <c r="D410" s="16" t="s">
        <v>196</v>
      </c>
      <c r="E410" s="16" t="str">
        <f>VLOOKUP(D410,[1]Plan1!$B:$D,3,0)</f>
        <v>03/08/20 a 28/08/20</v>
      </c>
      <c r="F410" s="13">
        <v>32000</v>
      </c>
      <c r="G410" s="13">
        <v>10142</v>
      </c>
      <c r="H410" s="14" t="s">
        <v>71</v>
      </c>
      <c r="I410" s="17" t="str">
        <f t="shared" si="26"/>
        <v/>
      </c>
      <c r="J410" s="17">
        <f>VLOOKUP(D410,[1]Plan1!$B:$E,4,0)</f>
        <v>4</v>
      </c>
      <c r="K410" s="18"/>
      <c r="L410" s="10">
        <v>0</v>
      </c>
      <c r="M410" s="11">
        <v>0</v>
      </c>
      <c r="N410" s="10">
        <v>0</v>
      </c>
      <c r="O410" s="11">
        <v>0</v>
      </c>
      <c r="P410" s="10">
        <v>0</v>
      </c>
      <c r="Q410" s="11">
        <v>0</v>
      </c>
      <c r="R410" s="10">
        <v>0</v>
      </c>
      <c r="S410" s="11">
        <v>0</v>
      </c>
      <c r="T410" s="10">
        <v>0</v>
      </c>
      <c r="U410" s="11">
        <v>0</v>
      </c>
      <c r="V410" s="10">
        <v>0</v>
      </c>
      <c r="W410" s="12"/>
      <c r="X410" s="10">
        <v>0</v>
      </c>
      <c r="Y410" s="11">
        <v>0</v>
      </c>
      <c r="Z410" s="10">
        <v>0</v>
      </c>
      <c r="AA410" s="11">
        <v>0</v>
      </c>
      <c r="AB410" s="10">
        <v>0</v>
      </c>
      <c r="AC410" s="11">
        <v>0</v>
      </c>
      <c r="AD410" s="10">
        <v>0</v>
      </c>
      <c r="AE410" s="11">
        <v>0</v>
      </c>
      <c r="AF410" s="10">
        <v>0</v>
      </c>
      <c r="AG410" s="11">
        <v>0</v>
      </c>
      <c r="AH410" s="10">
        <v>0</v>
      </c>
      <c r="AI410" s="12"/>
      <c r="AJ410" s="10">
        <v>0</v>
      </c>
      <c r="AK410" s="11">
        <v>0</v>
      </c>
      <c r="AL410" s="10">
        <v>0</v>
      </c>
      <c r="AM410" s="11">
        <v>0</v>
      </c>
      <c r="AN410" s="10">
        <v>0</v>
      </c>
      <c r="AO410" s="11">
        <v>0</v>
      </c>
      <c r="AP410" s="10">
        <v>0</v>
      </c>
      <c r="AQ410" s="11">
        <v>0</v>
      </c>
      <c r="AR410" s="10">
        <v>0</v>
      </c>
      <c r="AS410" s="11">
        <v>0</v>
      </c>
      <c r="AT410" s="10">
        <v>0</v>
      </c>
      <c r="AU410" s="12"/>
      <c r="AV410" s="10">
        <v>0</v>
      </c>
      <c r="AW410" s="11">
        <v>0</v>
      </c>
      <c r="AX410" s="10">
        <v>0</v>
      </c>
      <c r="AY410" s="11">
        <v>0</v>
      </c>
      <c r="AZ410" s="10">
        <v>0</v>
      </c>
      <c r="BA410" s="11">
        <v>0</v>
      </c>
      <c r="BB410" s="10">
        <v>0</v>
      </c>
      <c r="BC410" s="11">
        <v>0</v>
      </c>
      <c r="BD410" s="10">
        <v>0</v>
      </c>
      <c r="BE410" s="11">
        <v>0</v>
      </c>
      <c r="BF410" s="10">
        <v>0</v>
      </c>
      <c r="BG410" s="12"/>
      <c r="BH410" s="10">
        <v>0</v>
      </c>
      <c r="BI410" s="11">
        <v>0</v>
      </c>
      <c r="BJ410" s="10">
        <v>0</v>
      </c>
      <c r="BK410" s="11">
        <v>0</v>
      </c>
      <c r="BL410" s="10">
        <v>0</v>
      </c>
      <c r="BM410" s="11">
        <v>0</v>
      </c>
      <c r="BN410" s="10">
        <v>0</v>
      </c>
      <c r="BO410" s="11">
        <v>0</v>
      </c>
      <c r="BP410" s="10">
        <v>0</v>
      </c>
      <c r="BQ410" s="11">
        <v>0</v>
      </c>
      <c r="BR410" s="10">
        <v>0</v>
      </c>
      <c r="BT410" s="19">
        <f>(L410+X410+AJ410+AV410+BH410)/(VLOOKUP($D410,[1]Plan1!$B:$E,4,0))</f>
        <v>0</v>
      </c>
      <c r="BU410" s="20">
        <f>(M410+Y410+AK410+AW410+BI410)/(VLOOKUP($D410,[1]Plan1!$B:$E,4,0))</f>
        <v>0</v>
      </c>
      <c r="BV410" s="19">
        <f>(N410+Z410+AL410+AX410+BJ410)/(VLOOKUP($D410,[1]Plan1!$B:$E,4,0))</f>
        <v>0</v>
      </c>
      <c r="BW410" s="20">
        <f>(O410+AA410+AM410+AY410+BK410)/(VLOOKUP($D410,[1]Plan1!$B:$E,4,0))</f>
        <v>0</v>
      </c>
      <c r="BX410" s="19">
        <f>(P410+AB410+AN410+AZ410+BL410)/(VLOOKUP($D410,[1]Plan1!$B:$E,4,0))</f>
        <v>0</v>
      </c>
      <c r="BY410" s="20">
        <f>(Q410+AC410+AO410+BA410+BM410)/(VLOOKUP($D410,[1]Plan1!$B:$E,4,0))</f>
        <v>0</v>
      </c>
      <c r="BZ410" s="19">
        <f>(R410+AD410+AP410+BB410+BN410)/(VLOOKUP($D410,[1]Plan1!$B:$E,4,0))</f>
        <v>0</v>
      </c>
      <c r="CA410" s="20">
        <f>(S410+AE410+AQ410+BC410+BO410)/(VLOOKUP($D410,[1]Plan1!$B:$E,4,0))</f>
        <v>0</v>
      </c>
      <c r="CB410" s="19">
        <f>(T410+AF410+AR410+BD410+BP410)/(VLOOKUP($D410,[1]Plan1!$B:$E,4,0))</f>
        <v>0</v>
      </c>
      <c r="CC410" s="20">
        <f>(U410+AG410+AS410+BE410+BQ410)/(VLOOKUP($D410,[1]Plan1!$B:$E,4,0))</f>
        <v>0</v>
      </c>
      <c r="CD410" s="19">
        <f>(V410+AH410+AT410+BF410+BR410)/(VLOOKUP($D410,[1]Plan1!$B:$E,4,0))</f>
        <v>0</v>
      </c>
      <c r="CE410" s="18"/>
      <c r="CF410" s="19">
        <f>ROUND((((VLOOKUP($D410,[1]Plan1!$B:$C,2,0)/25) * (VLOOKUP(CF$1,[2]Plan1!$A:$B,2,0))) * BT410),0)</f>
        <v>0</v>
      </c>
      <c r="CG410" s="20">
        <f>ROUND((((VLOOKUP($D410,[1]Plan1!$B:$C,2,0)/25) * (VLOOKUP(CG$1,[2]Plan1!$A:$B,2,0))) * BU410),0)</f>
        <v>0</v>
      </c>
      <c r="CH410" s="19">
        <f>ROUND((((VLOOKUP($D410,[1]Plan1!$B:$C,2,0)/25) * (VLOOKUP(CH$1,[2]Plan1!$A:$B,2,0))) * BV410),0)</f>
        <v>0</v>
      </c>
      <c r="CI410" s="20">
        <f>ROUND((((VLOOKUP($D410,[1]Plan1!$B:$C,2,0)/25) * (VLOOKUP(CI$1,[2]Plan1!$A:$B,2,0))) * BW410),0)</f>
        <v>0</v>
      </c>
      <c r="CJ410" s="19">
        <f>ROUND((((VLOOKUP($D410,[1]Plan1!$B:$C,2,0)/25) * (VLOOKUP(CJ$1,[2]Plan1!$A:$B,2,0))) * BX410),0)</f>
        <v>0</v>
      </c>
      <c r="CK410" s="20">
        <f>ROUND((((VLOOKUP($D410,[1]Plan1!$B:$C,2,0)/25) * (VLOOKUP(CK$1,[2]Plan1!$A:$B,2,0))) * BY410),0)</f>
        <v>0</v>
      </c>
      <c r="CL410" s="19">
        <f>ROUND((((VLOOKUP($D410,[1]Plan1!$B:$C,2,0)/25) * (VLOOKUP(CL$1,[2]Plan1!$A:$B,2,0))) * BZ410),0)</f>
        <v>0</v>
      </c>
      <c r="CM410" s="20">
        <f>ROUND((((VLOOKUP($D410,[1]Plan1!$B:$C,2,0)/25) * (VLOOKUP(CM$1,[2]Plan1!$A:$B,2,0))) * CA410),0)</f>
        <v>0</v>
      </c>
      <c r="CN410" s="19">
        <f>ROUND((((VLOOKUP($D410,[1]Plan1!$B:$C,2,0)/25) * (VLOOKUP(CN$1,[2]Plan1!$A:$B,2,0))) * CB410),0)</f>
        <v>0</v>
      </c>
      <c r="CO410" s="20">
        <f>ROUND((((VLOOKUP($D410,[1]Plan1!$B:$C,2,0)/25) * (VLOOKUP(CO$1,[2]Plan1!$A:$B,2,0))) * CC410),0)</f>
        <v>0</v>
      </c>
      <c r="CP410" s="19">
        <f>ROUND((((VLOOKUP($D410,[1]Plan1!$B:$C,2,0)/25) * (VLOOKUP(CP$1,[2]Plan1!$A:$B,2,0))) * CD410),0)</f>
        <v>0</v>
      </c>
      <c r="CQ410" s="18"/>
      <c r="CR410" s="20">
        <f t="shared" si="24"/>
        <v>0</v>
      </c>
      <c r="CS410" s="19">
        <f>VLOOKUP(D410,[1]Plan1!$B:$C,2,0)</f>
        <v>100</v>
      </c>
      <c r="CT410" s="17">
        <f t="shared" si="25"/>
        <v>-100</v>
      </c>
      <c r="CU410" s="21">
        <f t="shared" si="27"/>
        <v>0</v>
      </c>
      <c r="CV410" s="2"/>
      <c r="CW410" s="2"/>
      <c r="CX410" s="2"/>
      <c r="CY410" s="2"/>
    </row>
    <row r="411" spans="1:103" ht="18.75" hidden="1">
      <c r="A411" s="8" t="s">
        <v>19</v>
      </c>
      <c r="B411" s="15" t="s">
        <v>52</v>
      </c>
      <c r="C411" s="15" t="s">
        <v>21</v>
      </c>
      <c r="D411" s="16" t="s">
        <v>196</v>
      </c>
      <c r="E411" s="16" t="str">
        <f>VLOOKUP(D411,[1]Plan1!$B:$D,3,0)</f>
        <v>03/08/20 a 28/08/20</v>
      </c>
      <c r="F411" s="13">
        <v>74902</v>
      </c>
      <c r="G411" s="13">
        <v>11007</v>
      </c>
      <c r="H411" s="14" t="s">
        <v>72</v>
      </c>
      <c r="I411" s="17" t="str">
        <f t="shared" si="26"/>
        <v/>
      </c>
      <c r="J411" s="17">
        <f>VLOOKUP(D411,[1]Plan1!$B:$E,4,0)</f>
        <v>4</v>
      </c>
      <c r="K411" s="18"/>
      <c r="L411" s="10">
        <v>0</v>
      </c>
      <c r="M411" s="11">
        <v>0</v>
      </c>
      <c r="N411" s="10">
        <v>0</v>
      </c>
      <c r="O411" s="11">
        <v>0</v>
      </c>
      <c r="P411" s="10">
        <v>0</v>
      </c>
      <c r="Q411" s="11">
        <v>0</v>
      </c>
      <c r="R411" s="10">
        <v>0</v>
      </c>
      <c r="S411" s="11">
        <v>0</v>
      </c>
      <c r="T411" s="10">
        <v>0</v>
      </c>
      <c r="U411" s="11">
        <v>0</v>
      </c>
      <c r="V411" s="10">
        <v>0</v>
      </c>
      <c r="W411" s="12"/>
      <c r="X411" s="10">
        <v>0</v>
      </c>
      <c r="Y411" s="11">
        <v>0</v>
      </c>
      <c r="Z411" s="10">
        <v>0</v>
      </c>
      <c r="AA411" s="11">
        <v>0</v>
      </c>
      <c r="AB411" s="10">
        <v>0</v>
      </c>
      <c r="AC411" s="11">
        <v>0</v>
      </c>
      <c r="AD411" s="10">
        <v>0</v>
      </c>
      <c r="AE411" s="11">
        <v>0</v>
      </c>
      <c r="AF411" s="10">
        <v>0</v>
      </c>
      <c r="AG411" s="11">
        <v>0</v>
      </c>
      <c r="AH411" s="10">
        <v>0</v>
      </c>
      <c r="AI411" s="12"/>
      <c r="AJ411" s="10">
        <v>0</v>
      </c>
      <c r="AK411" s="11">
        <v>0</v>
      </c>
      <c r="AL411" s="10">
        <v>0</v>
      </c>
      <c r="AM411" s="11">
        <v>0</v>
      </c>
      <c r="AN411" s="10">
        <v>0</v>
      </c>
      <c r="AO411" s="11">
        <v>0</v>
      </c>
      <c r="AP411" s="10">
        <v>0</v>
      </c>
      <c r="AQ411" s="11">
        <v>0</v>
      </c>
      <c r="AR411" s="10">
        <v>0</v>
      </c>
      <c r="AS411" s="11">
        <v>0</v>
      </c>
      <c r="AT411" s="10">
        <v>0</v>
      </c>
      <c r="AU411" s="12"/>
      <c r="AV411" s="10">
        <v>0</v>
      </c>
      <c r="AW411" s="11">
        <v>0</v>
      </c>
      <c r="AX411" s="10">
        <v>0</v>
      </c>
      <c r="AY411" s="11">
        <v>0</v>
      </c>
      <c r="AZ411" s="10">
        <v>0</v>
      </c>
      <c r="BA411" s="11">
        <v>0</v>
      </c>
      <c r="BB411" s="10">
        <v>0</v>
      </c>
      <c r="BC411" s="11">
        <v>0</v>
      </c>
      <c r="BD411" s="10">
        <v>0</v>
      </c>
      <c r="BE411" s="11">
        <v>0</v>
      </c>
      <c r="BF411" s="10">
        <v>0</v>
      </c>
      <c r="BG411" s="12"/>
      <c r="BH411" s="10">
        <v>0</v>
      </c>
      <c r="BI411" s="11">
        <v>0</v>
      </c>
      <c r="BJ411" s="10">
        <v>0</v>
      </c>
      <c r="BK411" s="11">
        <v>0</v>
      </c>
      <c r="BL411" s="10">
        <v>0</v>
      </c>
      <c r="BM411" s="11">
        <v>0</v>
      </c>
      <c r="BN411" s="10">
        <v>0</v>
      </c>
      <c r="BO411" s="11">
        <v>0</v>
      </c>
      <c r="BP411" s="10">
        <v>0</v>
      </c>
      <c r="BQ411" s="11">
        <v>0</v>
      </c>
      <c r="BR411" s="10">
        <v>0</v>
      </c>
      <c r="BT411" s="19">
        <f>(L411+X411+AJ411+AV411+BH411)/(VLOOKUP($D411,[1]Plan1!$B:$E,4,0))</f>
        <v>0</v>
      </c>
      <c r="BU411" s="20">
        <f>(M411+Y411+AK411+AW411+BI411)/(VLOOKUP($D411,[1]Plan1!$B:$E,4,0))</f>
        <v>0</v>
      </c>
      <c r="BV411" s="19">
        <f>(N411+Z411+AL411+AX411+BJ411)/(VLOOKUP($D411,[1]Plan1!$B:$E,4,0))</f>
        <v>0</v>
      </c>
      <c r="BW411" s="20">
        <f>(O411+AA411+AM411+AY411+BK411)/(VLOOKUP($D411,[1]Plan1!$B:$E,4,0))</f>
        <v>0</v>
      </c>
      <c r="BX411" s="19">
        <f>(P411+AB411+AN411+AZ411+BL411)/(VLOOKUP($D411,[1]Plan1!$B:$E,4,0))</f>
        <v>0</v>
      </c>
      <c r="BY411" s="20">
        <f>(Q411+AC411+AO411+BA411+BM411)/(VLOOKUP($D411,[1]Plan1!$B:$E,4,0))</f>
        <v>0</v>
      </c>
      <c r="BZ411" s="19">
        <f>(R411+AD411+AP411+BB411+BN411)/(VLOOKUP($D411,[1]Plan1!$B:$E,4,0))</f>
        <v>0</v>
      </c>
      <c r="CA411" s="20">
        <f>(S411+AE411+AQ411+BC411+BO411)/(VLOOKUP($D411,[1]Plan1!$B:$E,4,0))</f>
        <v>0</v>
      </c>
      <c r="CB411" s="19">
        <f>(T411+AF411+AR411+BD411+BP411)/(VLOOKUP($D411,[1]Plan1!$B:$E,4,0))</f>
        <v>0</v>
      </c>
      <c r="CC411" s="20">
        <f>(U411+AG411+AS411+BE411+BQ411)/(VLOOKUP($D411,[1]Plan1!$B:$E,4,0))</f>
        <v>0</v>
      </c>
      <c r="CD411" s="19">
        <f>(V411+AH411+AT411+BF411+BR411)/(VLOOKUP($D411,[1]Plan1!$B:$E,4,0))</f>
        <v>0</v>
      </c>
      <c r="CE411" s="18"/>
      <c r="CF411" s="19">
        <f>ROUND((((VLOOKUP($D411,[1]Plan1!$B:$C,2,0)/25) * (VLOOKUP(CF$1,[2]Plan1!$A:$B,2,0))) * BT411),0)</f>
        <v>0</v>
      </c>
      <c r="CG411" s="20">
        <f>ROUND((((VLOOKUP($D411,[1]Plan1!$B:$C,2,0)/25) * (VLOOKUP(CG$1,[2]Plan1!$A:$B,2,0))) * BU411),0)</f>
        <v>0</v>
      </c>
      <c r="CH411" s="19">
        <f>ROUND((((VLOOKUP($D411,[1]Plan1!$B:$C,2,0)/25) * (VLOOKUP(CH$1,[2]Plan1!$A:$B,2,0))) * BV411),0)</f>
        <v>0</v>
      </c>
      <c r="CI411" s="20">
        <f>ROUND((((VLOOKUP($D411,[1]Plan1!$B:$C,2,0)/25) * (VLOOKUP(CI$1,[2]Plan1!$A:$B,2,0))) * BW411),0)</f>
        <v>0</v>
      </c>
      <c r="CJ411" s="19">
        <f>ROUND((((VLOOKUP($D411,[1]Plan1!$B:$C,2,0)/25) * (VLOOKUP(CJ$1,[2]Plan1!$A:$B,2,0))) * BX411),0)</f>
        <v>0</v>
      </c>
      <c r="CK411" s="20">
        <f>ROUND((((VLOOKUP($D411,[1]Plan1!$B:$C,2,0)/25) * (VLOOKUP(CK$1,[2]Plan1!$A:$B,2,0))) * BY411),0)</f>
        <v>0</v>
      </c>
      <c r="CL411" s="19">
        <f>ROUND((((VLOOKUP($D411,[1]Plan1!$B:$C,2,0)/25) * (VLOOKUP(CL$1,[2]Plan1!$A:$B,2,0))) * BZ411),0)</f>
        <v>0</v>
      </c>
      <c r="CM411" s="20">
        <f>ROUND((((VLOOKUP($D411,[1]Plan1!$B:$C,2,0)/25) * (VLOOKUP(CM$1,[2]Plan1!$A:$B,2,0))) * CA411),0)</f>
        <v>0</v>
      </c>
      <c r="CN411" s="19">
        <f>ROUND((((VLOOKUP($D411,[1]Plan1!$B:$C,2,0)/25) * (VLOOKUP(CN$1,[2]Plan1!$A:$B,2,0))) * CB411),0)</f>
        <v>0</v>
      </c>
      <c r="CO411" s="20">
        <f>ROUND((((VLOOKUP($D411,[1]Plan1!$B:$C,2,0)/25) * (VLOOKUP(CO$1,[2]Plan1!$A:$B,2,0))) * CC411),0)</f>
        <v>0</v>
      </c>
      <c r="CP411" s="19">
        <f>ROUND((((VLOOKUP($D411,[1]Plan1!$B:$C,2,0)/25) * (VLOOKUP(CP$1,[2]Plan1!$A:$B,2,0))) * CD411),0)</f>
        <v>0</v>
      </c>
      <c r="CQ411" s="18"/>
      <c r="CR411" s="20">
        <f t="shared" si="24"/>
        <v>0</v>
      </c>
      <c r="CS411" s="19">
        <f>VLOOKUP(D411,[1]Plan1!$B:$C,2,0)</f>
        <v>100</v>
      </c>
      <c r="CT411" s="17">
        <f t="shared" si="25"/>
        <v>-100</v>
      </c>
      <c r="CU411" s="21">
        <f t="shared" si="27"/>
        <v>0</v>
      </c>
      <c r="CV411" s="2"/>
      <c r="CW411" s="2"/>
      <c r="CX411" s="2"/>
      <c r="CY411" s="2"/>
    </row>
    <row r="412" spans="1:103" ht="18.75" hidden="1">
      <c r="A412" s="8" t="s">
        <v>19</v>
      </c>
      <c r="B412" s="15" t="s">
        <v>52</v>
      </c>
      <c r="C412" s="15" t="s">
        <v>21</v>
      </c>
      <c r="D412" s="16" t="s">
        <v>196</v>
      </c>
      <c r="E412" s="16" t="str">
        <f>VLOOKUP(D412,[1]Plan1!$B:$D,3,0)</f>
        <v>03/08/20 a 28/08/20</v>
      </c>
      <c r="F412" s="13">
        <v>94384</v>
      </c>
      <c r="G412" s="13">
        <v>11308</v>
      </c>
      <c r="H412" s="14" t="s">
        <v>73</v>
      </c>
      <c r="I412" s="17" t="str">
        <f t="shared" si="26"/>
        <v/>
      </c>
      <c r="J412" s="17">
        <f>VLOOKUP(D412,[1]Plan1!$B:$E,4,0)</f>
        <v>4</v>
      </c>
      <c r="K412" s="18"/>
      <c r="L412" s="10">
        <v>0</v>
      </c>
      <c r="M412" s="11">
        <v>0</v>
      </c>
      <c r="N412" s="10">
        <v>0</v>
      </c>
      <c r="O412" s="11">
        <v>0</v>
      </c>
      <c r="P412" s="10">
        <v>0</v>
      </c>
      <c r="Q412" s="11">
        <v>0</v>
      </c>
      <c r="R412" s="10">
        <v>0</v>
      </c>
      <c r="S412" s="11">
        <v>0</v>
      </c>
      <c r="T412" s="10">
        <v>0</v>
      </c>
      <c r="U412" s="11">
        <v>0</v>
      </c>
      <c r="V412" s="10">
        <v>0</v>
      </c>
      <c r="W412" s="12"/>
      <c r="X412" s="10">
        <v>0</v>
      </c>
      <c r="Y412" s="11">
        <v>0</v>
      </c>
      <c r="Z412" s="10">
        <v>0</v>
      </c>
      <c r="AA412" s="11">
        <v>0</v>
      </c>
      <c r="AB412" s="10">
        <v>0</v>
      </c>
      <c r="AC412" s="11">
        <v>0</v>
      </c>
      <c r="AD412" s="10">
        <v>0</v>
      </c>
      <c r="AE412" s="11">
        <v>0</v>
      </c>
      <c r="AF412" s="10">
        <v>0</v>
      </c>
      <c r="AG412" s="11">
        <v>0</v>
      </c>
      <c r="AH412" s="10">
        <v>0</v>
      </c>
      <c r="AI412" s="12"/>
      <c r="AJ412" s="10">
        <v>0</v>
      </c>
      <c r="AK412" s="11">
        <v>0</v>
      </c>
      <c r="AL412" s="10">
        <v>0</v>
      </c>
      <c r="AM412" s="11">
        <v>0</v>
      </c>
      <c r="AN412" s="10">
        <v>0</v>
      </c>
      <c r="AO412" s="11">
        <v>0</v>
      </c>
      <c r="AP412" s="10">
        <v>0</v>
      </c>
      <c r="AQ412" s="11">
        <v>0</v>
      </c>
      <c r="AR412" s="10">
        <v>0</v>
      </c>
      <c r="AS412" s="11">
        <v>0</v>
      </c>
      <c r="AT412" s="10">
        <v>0</v>
      </c>
      <c r="AU412" s="12"/>
      <c r="AV412" s="10">
        <v>0</v>
      </c>
      <c r="AW412" s="11">
        <v>0</v>
      </c>
      <c r="AX412" s="10">
        <v>0</v>
      </c>
      <c r="AY412" s="11">
        <v>0</v>
      </c>
      <c r="AZ412" s="10">
        <v>0</v>
      </c>
      <c r="BA412" s="11">
        <v>0</v>
      </c>
      <c r="BB412" s="10">
        <v>0</v>
      </c>
      <c r="BC412" s="11">
        <v>0</v>
      </c>
      <c r="BD412" s="10">
        <v>0</v>
      </c>
      <c r="BE412" s="11">
        <v>0</v>
      </c>
      <c r="BF412" s="10">
        <v>0</v>
      </c>
      <c r="BG412" s="12"/>
      <c r="BH412" s="10">
        <v>0</v>
      </c>
      <c r="BI412" s="11">
        <v>0</v>
      </c>
      <c r="BJ412" s="10">
        <v>0</v>
      </c>
      <c r="BK412" s="11">
        <v>0</v>
      </c>
      <c r="BL412" s="10">
        <v>0</v>
      </c>
      <c r="BM412" s="11">
        <v>0</v>
      </c>
      <c r="BN412" s="10">
        <v>0</v>
      </c>
      <c r="BO412" s="11">
        <v>0</v>
      </c>
      <c r="BP412" s="10">
        <v>0</v>
      </c>
      <c r="BQ412" s="11">
        <v>0</v>
      </c>
      <c r="BR412" s="10">
        <v>0</v>
      </c>
      <c r="BT412" s="19">
        <f>(L412+X412+AJ412+AV412+BH412)/(VLOOKUP($D412,[1]Plan1!$B:$E,4,0))</f>
        <v>0</v>
      </c>
      <c r="BU412" s="20">
        <f>(M412+Y412+AK412+AW412+BI412)/(VLOOKUP($D412,[1]Plan1!$B:$E,4,0))</f>
        <v>0</v>
      </c>
      <c r="BV412" s="19">
        <f>(N412+Z412+AL412+AX412+BJ412)/(VLOOKUP($D412,[1]Plan1!$B:$E,4,0))</f>
        <v>0</v>
      </c>
      <c r="BW412" s="20">
        <f>(O412+AA412+AM412+AY412+BK412)/(VLOOKUP($D412,[1]Plan1!$B:$E,4,0))</f>
        <v>0</v>
      </c>
      <c r="BX412" s="19">
        <f>(P412+AB412+AN412+AZ412+BL412)/(VLOOKUP($D412,[1]Plan1!$B:$E,4,0))</f>
        <v>0</v>
      </c>
      <c r="BY412" s="20">
        <f>(Q412+AC412+AO412+BA412+BM412)/(VLOOKUP($D412,[1]Plan1!$B:$E,4,0))</f>
        <v>0</v>
      </c>
      <c r="BZ412" s="19">
        <f>(R412+AD412+AP412+BB412+BN412)/(VLOOKUP($D412,[1]Plan1!$B:$E,4,0))</f>
        <v>0</v>
      </c>
      <c r="CA412" s="20">
        <f>(S412+AE412+AQ412+BC412+BO412)/(VLOOKUP($D412,[1]Plan1!$B:$E,4,0))</f>
        <v>0</v>
      </c>
      <c r="CB412" s="19">
        <f>(T412+AF412+AR412+BD412+BP412)/(VLOOKUP($D412,[1]Plan1!$B:$E,4,0))</f>
        <v>0</v>
      </c>
      <c r="CC412" s="20">
        <f>(U412+AG412+AS412+BE412+BQ412)/(VLOOKUP($D412,[1]Plan1!$B:$E,4,0))</f>
        <v>0</v>
      </c>
      <c r="CD412" s="19">
        <f>(V412+AH412+AT412+BF412+BR412)/(VLOOKUP($D412,[1]Plan1!$B:$E,4,0))</f>
        <v>0</v>
      </c>
      <c r="CE412" s="18"/>
      <c r="CF412" s="19">
        <f>ROUND((((VLOOKUP($D412,[1]Plan1!$B:$C,2,0)/25) * (VLOOKUP(CF$1,[2]Plan1!$A:$B,2,0))) * BT412),0)</f>
        <v>0</v>
      </c>
      <c r="CG412" s="20">
        <f>ROUND((((VLOOKUP($D412,[1]Plan1!$B:$C,2,0)/25) * (VLOOKUP(CG$1,[2]Plan1!$A:$B,2,0))) * BU412),0)</f>
        <v>0</v>
      </c>
      <c r="CH412" s="19">
        <f>ROUND((((VLOOKUP($D412,[1]Plan1!$B:$C,2,0)/25) * (VLOOKUP(CH$1,[2]Plan1!$A:$B,2,0))) * BV412),0)</f>
        <v>0</v>
      </c>
      <c r="CI412" s="20">
        <f>ROUND((((VLOOKUP($D412,[1]Plan1!$B:$C,2,0)/25) * (VLOOKUP(CI$1,[2]Plan1!$A:$B,2,0))) * BW412),0)</f>
        <v>0</v>
      </c>
      <c r="CJ412" s="19">
        <f>ROUND((((VLOOKUP($D412,[1]Plan1!$B:$C,2,0)/25) * (VLOOKUP(CJ$1,[2]Plan1!$A:$B,2,0))) * BX412),0)</f>
        <v>0</v>
      </c>
      <c r="CK412" s="20">
        <f>ROUND((((VLOOKUP($D412,[1]Plan1!$B:$C,2,0)/25) * (VLOOKUP(CK$1,[2]Plan1!$A:$B,2,0))) * BY412),0)</f>
        <v>0</v>
      </c>
      <c r="CL412" s="19">
        <f>ROUND((((VLOOKUP($D412,[1]Plan1!$B:$C,2,0)/25) * (VLOOKUP(CL$1,[2]Plan1!$A:$B,2,0))) * BZ412),0)</f>
        <v>0</v>
      </c>
      <c r="CM412" s="20">
        <f>ROUND((((VLOOKUP($D412,[1]Plan1!$B:$C,2,0)/25) * (VLOOKUP(CM$1,[2]Plan1!$A:$B,2,0))) * CA412),0)</f>
        <v>0</v>
      </c>
      <c r="CN412" s="19">
        <f>ROUND((((VLOOKUP($D412,[1]Plan1!$B:$C,2,0)/25) * (VLOOKUP(CN$1,[2]Plan1!$A:$B,2,0))) * CB412),0)</f>
        <v>0</v>
      </c>
      <c r="CO412" s="20">
        <f>ROUND((((VLOOKUP($D412,[1]Plan1!$B:$C,2,0)/25) * (VLOOKUP(CO$1,[2]Plan1!$A:$B,2,0))) * CC412),0)</f>
        <v>0</v>
      </c>
      <c r="CP412" s="19">
        <f>ROUND((((VLOOKUP($D412,[1]Plan1!$B:$C,2,0)/25) * (VLOOKUP(CP$1,[2]Plan1!$A:$B,2,0))) * CD412),0)</f>
        <v>0</v>
      </c>
      <c r="CQ412" s="18"/>
      <c r="CR412" s="20">
        <f t="shared" si="24"/>
        <v>0</v>
      </c>
      <c r="CS412" s="19">
        <f>VLOOKUP(D412,[1]Plan1!$B:$C,2,0)</f>
        <v>100</v>
      </c>
      <c r="CT412" s="17">
        <f t="shared" si="25"/>
        <v>-100</v>
      </c>
      <c r="CU412" s="21">
        <f t="shared" si="27"/>
        <v>0</v>
      </c>
      <c r="CV412" s="2"/>
      <c r="CW412" s="2"/>
      <c r="CX412" s="2"/>
      <c r="CY412" s="2"/>
    </row>
    <row r="413" spans="1:103" ht="18.75" hidden="1">
      <c r="A413" s="8" t="s">
        <v>19</v>
      </c>
      <c r="B413" s="15" t="s">
        <v>52</v>
      </c>
      <c r="C413" s="15" t="s">
        <v>21</v>
      </c>
      <c r="D413" s="16" t="s">
        <v>196</v>
      </c>
      <c r="E413" s="16" t="str">
        <f>VLOOKUP(D413,[1]Plan1!$B:$D,3,0)</f>
        <v>03/08/20 a 28/08/20</v>
      </c>
      <c r="F413" s="13">
        <v>118189</v>
      </c>
      <c r="G413" s="13">
        <v>8232</v>
      </c>
      <c r="H413" s="14" t="s">
        <v>74</v>
      </c>
      <c r="I413" s="17" t="str">
        <f t="shared" si="26"/>
        <v/>
      </c>
      <c r="J413" s="17">
        <f>VLOOKUP(D413,[1]Plan1!$B:$E,4,0)</f>
        <v>4</v>
      </c>
      <c r="K413" s="18"/>
      <c r="L413" s="10">
        <v>0</v>
      </c>
      <c r="M413" s="11">
        <v>0</v>
      </c>
      <c r="N413" s="10">
        <v>0</v>
      </c>
      <c r="O413" s="11">
        <v>0</v>
      </c>
      <c r="P413" s="10">
        <v>0</v>
      </c>
      <c r="Q413" s="11">
        <v>0</v>
      </c>
      <c r="R413" s="10">
        <v>0</v>
      </c>
      <c r="S413" s="11">
        <v>0</v>
      </c>
      <c r="T413" s="10">
        <v>0</v>
      </c>
      <c r="U413" s="11">
        <v>0</v>
      </c>
      <c r="V413" s="10">
        <v>0</v>
      </c>
      <c r="W413" s="12"/>
      <c r="X413" s="10">
        <v>0</v>
      </c>
      <c r="Y413" s="11">
        <v>0</v>
      </c>
      <c r="Z413" s="10">
        <v>0</v>
      </c>
      <c r="AA413" s="11">
        <v>0</v>
      </c>
      <c r="AB413" s="10">
        <v>0</v>
      </c>
      <c r="AC413" s="11">
        <v>0</v>
      </c>
      <c r="AD413" s="10">
        <v>0</v>
      </c>
      <c r="AE413" s="11">
        <v>0</v>
      </c>
      <c r="AF413" s="10">
        <v>0</v>
      </c>
      <c r="AG413" s="11">
        <v>0</v>
      </c>
      <c r="AH413" s="10">
        <v>0</v>
      </c>
      <c r="AI413" s="12"/>
      <c r="AJ413" s="10">
        <v>0</v>
      </c>
      <c r="AK413" s="11">
        <v>0</v>
      </c>
      <c r="AL413" s="10">
        <v>0</v>
      </c>
      <c r="AM413" s="11">
        <v>0</v>
      </c>
      <c r="AN413" s="10">
        <v>0</v>
      </c>
      <c r="AO413" s="11">
        <v>0</v>
      </c>
      <c r="AP413" s="10">
        <v>0</v>
      </c>
      <c r="AQ413" s="11">
        <v>0</v>
      </c>
      <c r="AR413" s="10">
        <v>0</v>
      </c>
      <c r="AS413" s="11">
        <v>0</v>
      </c>
      <c r="AT413" s="10">
        <v>0</v>
      </c>
      <c r="AU413" s="12"/>
      <c r="AV413" s="10">
        <v>0</v>
      </c>
      <c r="AW413" s="11">
        <v>0</v>
      </c>
      <c r="AX413" s="10">
        <v>0</v>
      </c>
      <c r="AY413" s="11">
        <v>0</v>
      </c>
      <c r="AZ413" s="10">
        <v>0</v>
      </c>
      <c r="BA413" s="11">
        <v>0</v>
      </c>
      <c r="BB413" s="10">
        <v>0</v>
      </c>
      <c r="BC413" s="11">
        <v>0</v>
      </c>
      <c r="BD413" s="10">
        <v>0</v>
      </c>
      <c r="BE413" s="11">
        <v>0</v>
      </c>
      <c r="BF413" s="10">
        <v>0</v>
      </c>
      <c r="BG413" s="12"/>
      <c r="BH413" s="10">
        <v>0</v>
      </c>
      <c r="BI413" s="11">
        <v>0</v>
      </c>
      <c r="BJ413" s="10">
        <v>0</v>
      </c>
      <c r="BK413" s="11">
        <v>0</v>
      </c>
      <c r="BL413" s="10">
        <v>0</v>
      </c>
      <c r="BM413" s="11">
        <v>0</v>
      </c>
      <c r="BN413" s="10">
        <v>0</v>
      </c>
      <c r="BO413" s="11">
        <v>0</v>
      </c>
      <c r="BP413" s="10">
        <v>0</v>
      </c>
      <c r="BQ413" s="11">
        <v>0</v>
      </c>
      <c r="BR413" s="10">
        <v>0</v>
      </c>
      <c r="BT413" s="19">
        <f>(L413+X413+AJ413+AV413+BH413)/(VLOOKUP($D413,[1]Plan1!$B:$E,4,0))</f>
        <v>0</v>
      </c>
      <c r="BU413" s="20">
        <f>(M413+Y413+AK413+AW413+BI413)/(VLOOKUP($D413,[1]Plan1!$B:$E,4,0))</f>
        <v>0</v>
      </c>
      <c r="BV413" s="19">
        <f>(N413+Z413+AL413+AX413+BJ413)/(VLOOKUP($D413,[1]Plan1!$B:$E,4,0))</f>
        <v>0</v>
      </c>
      <c r="BW413" s="20">
        <f>(O413+AA413+AM413+AY413+BK413)/(VLOOKUP($D413,[1]Plan1!$B:$E,4,0))</f>
        <v>0</v>
      </c>
      <c r="BX413" s="19">
        <f>(P413+AB413+AN413+AZ413+BL413)/(VLOOKUP($D413,[1]Plan1!$B:$E,4,0))</f>
        <v>0</v>
      </c>
      <c r="BY413" s="20">
        <f>(Q413+AC413+AO413+BA413+BM413)/(VLOOKUP($D413,[1]Plan1!$B:$E,4,0))</f>
        <v>0</v>
      </c>
      <c r="BZ413" s="19">
        <f>(R413+AD413+AP413+BB413+BN413)/(VLOOKUP($D413,[1]Plan1!$B:$E,4,0))</f>
        <v>0</v>
      </c>
      <c r="CA413" s="20">
        <f>(S413+AE413+AQ413+BC413+BO413)/(VLOOKUP($D413,[1]Plan1!$B:$E,4,0))</f>
        <v>0</v>
      </c>
      <c r="CB413" s="19">
        <f>(T413+AF413+AR413+BD413+BP413)/(VLOOKUP($D413,[1]Plan1!$B:$E,4,0))</f>
        <v>0</v>
      </c>
      <c r="CC413" s="20">
        <f>(U413+AG413+AS413+BE413+BQ413)/(VLOOKUP($D413,[1]Plan1!$B:$E,4,0))</f>
        <v>0</v>
      </c>
      <c r="CD413" s="19">
        <f>(V413+AH413+AT413+BF413+BR413)/(VLOOKUP($D413,[1]Plan1!$B:$E,4,0))</f>
        <v>0</v>
      </c>
      <c r="CE413" s="18"/>
      <c r="CF413" s="19">
        <f>ROUND((((VLOOKUP($D413,[1]Plan1!$B:$C,2,0)/25) * (VLOOKUP(CF$1,[2]Plan1!$A:$B,2,0))) * BT413),0)</f>
        <v>0</v>
      </c>
      <c r="CG413" s="20">
        <f>ROUND((((VLOOKUP($D413,[1]Plan1!$B:$C,2,0)/25) * (VLOOKUP(CG$1,[2]Plan1!$A:$B,2,0))) * BU413),0)</f>
        <v>0</v>
      </c>
      <c r="CH413" s="19">
        <f>ROUND((((VLOOKUP($D413,[1]Plan1!$B:$C,2,0)/25) * (VLOOKUP(CH$1,[2]Plan1!$A:$B,2,0))) * BV413),0)</f>
        <v>0</v>
      </c>
      <c r="CI413" s="20">
        <f>ROUND((((VLOOKUP($D413,[1]Plan1!$B:$C,2,0)/25) * (VLOOKUP(CI$1,[2]Plan1!$A:$B,2,0))) * BW413),0)</f>
        <v>0</v>
      </c>
      <c r="CJ413" s="19">
        <f>ROUND((((VLOOKUP($D413,[1]Plan1!$B:$C,2,0)/25) * (VLOOKUP(CJ$1,[2]Plan1!$A:$B,2,0))) * BX413),0)</f>
        <v>0</v>
      </c>
      <c r="CK413" s="20">
        <f>ROUND((((VLOOKUP($D413,[1]Plan1!$B:$C,2,0)/25) * (VLOOKUP(CK$1,[2]Plan1!$A:$B,2,0))) * BY413),0)</f>
        <v>0</v>
      </c>
      <c r="CL413" s="19">
        <f>ROUND((((VLOOKUP($D413,[1]Plan1!$B:$C,2,0)/25) * (VLOOKUP(CL$1,[2]Plan1!$A:$B,2,0))) * BZ413),0)</f>
        <v>0</v>
      </c>
      <c r="CM413" s="20">
        <f>ROUND((((VLOOKUP($D413,[1]Plan1!$B:$C,2,0)/25) * (VLOOKUP(CM$1,[2]Plan1!$A:$B,2,0))) * CA413),0)</f>
        <v>0</v>
      </c>
      <c r="CN413" s="19">
        <f>ROUND((((VLOOKUP($D413,[1]Plan1!$B:$C,2,0)/25) * (VLOOKUP(CN$1,[2]Plan1!$A:$B,2,0))) * CB413),0)</f>
        <v>0</v>
      </c>
      <c r="CO413" s="20">
        <f>ROUND((((VLOOKUP($D413,[1]Plan1!$B:$C,2,0)/25) * (VLOOKUP(CO$1,[2]Plan1!$A:$B,2,0))) * CC413),0)</f>
        <v>0</v>
      </c>
      <c r="CP413" s="19">
        <f>ROUND((((VLOOKUP($D413,[1]Plan1!$B:$C,2,0)/25) * (VLOOKUP(CP$1,[2]Plan1!$A:$B,2,0))) * CD413),0)</f>
        <v>0</v>
      </c>
      <c r="CQ413" s="18"/>
      <c r="CR413" s="20">
        <f t="shared" si="24"/>
        <v>0</v>
      </c>
      <c r="CS413" s="19">
        <f>VLOOKUP(D413,[1]Plan1!$B:$C,2,0)</f>
        <v>100</v>
      </c>
      <c r="CT413" s="17">
        <f t="shared" si="25"/>
        <v>-100</v>
      </c>
      <c r="CU413" s="21">
        <f t="shared" si="27"/>
        <v>0</v>
      </c>
      <c r="CV413" s="2"/>
      <c r="CW413" s="2"/>
      <c r="CX413" s="2"/>
      <c r="CY413" s="2"/>
    </row>
    <row r="414" spans="1:103" ht="18.75" hidden="1">
      <c r="A414" s="8" t="s">
        <v>19</v>
      </c>
      <c r="B414" s="15" t="s">
        <v>52</v>
      </c>
      <c r="C414" s="15" t="s">
        <v>21</v>
      </c>
      <c r="D414" s="16" t="s">
        <v>196</v>
      </c>
      <c r="E414" s="16" t="str">
        <f>VLOOKUP(D414,[1]Plan1!$B:$D,3,0)</f>
        <v>03/08/20 a 28/08/20</v>
      </c>
      <c r="F414" s="13">
        <v>190514</v>
      </c>
      <c r="G414" s="13">
        <v>9290</v>
      </c>
      <c r="H414" s="14" t="s">
        <v>75</v>
      </c>
      <c r="I414" s="17" t="str">
        <f t="shared" si="26"/>
        <v/>
      </c>
      <c r="J414" s="17">
        <f>VLOOKUP(D414,[1]Plan1!$B:$E,4,0)</f>
        <v>4</v>
      </c>
      <c r="K414" s="18"/>
      <c r="L414" s="10">
        <v>0</v>
      </c>
      <c r="M414" s="11">
        <v>0</v>
      </c>
      <c r="N414" s="10">
        <v>0</v>
      </c>
      <c r="O414" s="11">
        <v>0</v>
      </c>
      <c r="P414" s="10">
        <v>0</v>
      </c>
      <c r="Q414" s="11">
        <v>0</v>
      </c>
      <c r="R414" s="10">
        <v>0</v>
      </c>
      <c r="S414" s="11">
        <v>0</v>
      </c>
      <c r="T414" s="10">
        <v>0</v>
      </c>
      <c r="U414" s="11">
        <v>0</v>
      </c>
      <c r="V414" s="10">
        <v>0</v>
      </c>
      <c r="W414" s="12"/>
      <c r="X414" s="10">
        <v>0</v>
      </c>
      <c r="Y414" s="11">
        <v>0</v>
      </c>
      <c r="Z414" s="10">
        <v>0</v>
      </c>
      <c r="AA414" s="11">
        <v>0</v>
      </c>
      <c r="AB414" s="10">
        <v>0</v>
      </c>
      <c r="AC414" s="11">
        <v>0</v>
      </c>
      <c r="AD414" s="10">
        <v>0</v>
      </c>
      <c r="AE414" s="11">
        <v>0</v>
      </c>
      <c r="AF414" s="10">
        <v>0</v>
      </c>
      <c r="AG414" s="11">
        <v>0</v>
      </c>
      <c r="AH414" s="10">
        <v>0</v>
      </c>
      <c r="AI414" s="12"/>
      <c r="AJ414" s="10">
        <v>0</v>
      </c>
      <c r="AK414" s="11">
        <v>0</v>
      </c>
      <c r="AL414" s="10">
        <v>0</v>
      </c>
      <c r="AM414" s="11">
        <v>0</v>
      </c>
      <c r="AN414" s="10">
        <v>0</v>
      </c>
      <c r="AO414" s="11">
        <v>0</v>
      </c>
      <c r="AP414" s="10">
        <v>0</v>
      </c>
      <c r="AQ414" s="11">
        <v>0</v>
      </c>
      <c r="AR414" s="10">
        <v>0</v>
      </c>
      <c r="AS414" s="11">
        <v>0</v>
      </c>
      <c r="AT414" s="10">
        <v>0</v>
      </c>
      <c r="AU414" s="12"/>
      <c r="AV414" s="10">
        <v>0</v>
      </c>
      <c r="AW414" s="11">
        <v>0</v>
      </c>
      <c r="AX414" s="10">
        <v>0</v>
      </c>
      <c r="AY414" s="11">
        <v>0</v>
      </c>
      <c r="AZ414" s="10">
        <v>0</v>
      </c>
      <c r="BA414" s="11">
        <v>0</v>
      </c>
      <c r="BB414" s="10">
        <v>0</v>
      </c>
      <c r="BC414" s="11">
        <v>0</v>
      </c>
      <c r="BD414" s="10">
        <v>0</v>
      </c>
      <c r="BE414" s="11">
        <v>0</v>
      </c>
      <c r="BF414" s="10">
        <v>0</v>
      </c>
      <c r="BG414" s="12"/>
      <c r="BH414" s="10">
        <v>0</v>
      </c>
      <c r="BI414" s="11">
        <v>0</v>
      </c>
      <c r="BJ414" s="10">
        <v>0</v>
      </c>
      <c r="BK414" s="11">
        <v>0</v>
      </c>
      <c r="BL414" s="10">
        <v>0</v>
      </c>
      <c r="BM414" s="11">
        <v>0</v>
      </c>
      <c r="BN414" s="10">
        <v>0</v>
      </c>
      <c r="BO414" s="11">
        <v>0</v>
      </c>
      <c r="BP414" s="10">
        <v>0</v>
      </c>
      <c r="BQ414" s="11">
        <v>0</v>
      </c>
      <c r="BR414" s="10">
        <v>0</v>
      </c>
      <c r="BT414" s="19">
        <f>(L414+X414+AJ414+AV414+BH414)/(VLOOKUP($D414,[1]Plan1!$B:$E,4,0))</f>
        <v>0</v>
      </c>
      <c r="BU414" s="20">
        <f>(M414+Y414+AK414+AW414+BI414)/(VLOOKUP($D414,[1]Plan1!$B:$E,4,0))</f>
        <v>0</v>
      </c>
      <c r="BV414" s="19">
        <f>(N414+Z414+AL414+AX414+BJ414)/(VLOOKUP($D414,[1]Plan1!$B:$E,4,0))</f>
        <v>0</v>
      </c>
      <c r="BW414" s="20">
        <f>(O414+AA414+AM414+AY414+BK414)/(VLOOKUP($D414,[1]Plan1!$B:$E,4,0))</f>
        <v>0</v>
      </c>
      <c r="BX414" s="19">
        <f>(P414+AB414+AN414+AZ414+BL414)/(VLOOKUP($D414,[1]Plan1!$B:$E,4,0))</f>
        <v>0</v>
      </c>
      <c r="BY414" s="20">
        <f>(Q414+AC414+AO414+BA414+BM414)/(VLOOKUP($D414,[1]Plan1!$B:$E,4,0))</f>
        <v>0</v>
      </c>
      <c r="BZ414" s="19">
        <f>(R414+AD414+AP414+BB414+BN414)/(VLOOKUP($D414,[1]Plan1!$B:$E,4,0))</f>
        <v>0</v>
      </c>
      <c r="CA414" s="20">
        <f>(S414+AE414+AQ414+BC414+BO414)/(VLOOKUP($D414,[1]Plan1!$B:$E,4,0))</f>
        <v>0</v>
      </c>
      <c r="CB414" s="19">
        <f>(T414+AF414+AR414+BD414+BP414)/(VLOOKUP($D414,[1]Plan1!$B:$E,4,0))</f>
        <v>0</v>
      </c>
      <c r="CC414" s="20">
        <f>(U414+AG414+AS414+BE414+BQ414)/(VLOOKUP($D414,[1]Plan1!$B:$E,4,0))</f>
        <v>0</v>
      </c>
      <c r="CD414" s="19">
        <f>(V414+AH414+AT414+BF414+BR414)/(VLOOKUP($D414,[1]Plan1!$B:$E,4,0))</f>
        <v>0</v>
      </c>
      <c r="CE414" s="18"/>
      <c r="CF414" s="19">
        <f>ROUND((((VLOOKUP($D414,[1]Plan1!$B:$C,2,0)/25) * (VLOOKUP(CF$1,[2]Plan1!$A:$B,2,0))) * BT414),0)</f>
        <v>0</v>
      </c>
      <c r="CG414" s="20">
        <f>ROUND((((VLOOKUP($D414,[1]Plan1!$B:$C,2,0)/25) * (VLOOKUP(CG$1,[2]Plan1!$A:$B,2,0))) * BU414),0)</f>
        <v>0</v>
      </c>
      <c r="CH414" s="19">
        <f>ROUND((((VLOOKUP($D414,[1]Plan1!$B:$C,2,0)/25) * (VLOOKUP(CH$1,[2]Plan1!$A:$B,2,0))) * BV414),0)</f>
        <v>0</v>
      </c>
      <c r="CI414" s="20">
        <f>ROUND((((VLOOKUP($D414,[1]Plan1!$B:$C,2,0)/25) * (VLOOKUP(CI$1,[2]Plan1!$A:$B,2,0))) * BW414),0)</f>
        <v>0</v>
      </c>
      <c r="CJ414" s="19">
        <f>ROUND((((VLOOKUP($D414,[1]Plan1!$B:$C,2,0)/25) * (VLOOKUP(CJ$1,[2]Plan1!$A:$B,2,0))) * BX414),0)</f>
        <v>0</v>
      </c>
      <c r="CK414" s="20">
        <f>ROUND((((VLOOKUP($D414,[1]Plan1!$B:$C,2,0)/25) * (VLOOKUP(CK$1,[2]Plan1!$A:$B,2,0))) * BY414),0)</f>
        <v>0</v>
      </c>
      <c r="CL414" s="19">
        <f>ROUND((((VLOOKUP($D414,[1]Plan1!$B:$C,2,0)/25) * (VLOOKUP(CL$1,[2]Plan1!$A:$B,2,0))) * BZ414),0)</f>
        <v>0</v>
      </c>
      <c r="CM414" s="20">
        <f>ROUND((((VLOOKUP($D414,[1]Plan1!$B:$C,2,0)/25) * (VLOOKUP(CM$1,[2]Plan1!$A:$B,2,0))) * CA414),0)</f>
        <v>0</v>
      </c>
      <c r="CN414" s="19">
        <f>ROUND((((VLOOKUP($D414,[1]Plan1!$B:$C,2,0)/25) * (VLOOKUP(CN$1,[2]Plan1!$A:$B,2,0))) * CB414),0)</f>
        <v>0</v>
      </c>
      <c r="CO414" s="20">
        <f>ROUND((((VLOOKUP($D414,[1]Plan1!$B:$C,2,0)/25) * (VLOOKUP(CO$1,[2]Plan1!$A:$B,2,0))) * CC414),0)</f>
        <v>0</v>
      </c>
      <c r="CP414" s="19">
        <f>ROUND((((VLOOKUP($D414,[1]Plan1!$B:$C,2,0)/25) * (VLOOKUP(CP$1,[2]Plan1!$A:$B,2,0))) * CD414),0)</f>
        <v>0</v>
      </c>
      <c r="CQ414" s="18"/>
      <c r="CR414" s="20">
        <f t="shared" si="24"/>
        <v>0</v>
      </c>
      <c r="CS414" s="19">
        <f>VLOOKUP(D414,[1]Plan1!$B:$C,2,0)</f>
        <v>100</v>
      </c>
      <c r="CT414" s="17">
        <f t="shared" si="25"/>
        <v>-100</v>
      </c>
      <c r="CU414" s="21">
        <f t="shared" si="27"/>
        <v>0</v>
      </c>
      <c r="CV414" s="2"/>
      <c r="CW414" s="2"/>
      <c r="CX414" s="2"/>
      <c r="CY414" s="2"/>
    </row>
    <row r="415" spans="1:103" ht="18.75" hidden="1">
      <c r="A415" s="8" t="s">
        <v>19</v>
      </c>
      <c r="B415" s="15" t="s">
        <v>52</v>
      </c>
      <c r="C415" s="15" t="s">
        <v>21</v>
      </c>
      <c r="D415" s="16" t="s">
        <v>196</v>
      </c>
      <c r="E415" s="16" t="str">
        <f>VLOOKUP(D415,[1]Plan1!$B:$D,3,0)</f>
        <v>03/08/20 a 28/08/20</v>
      </c>
      <c r="F415" s="13">
        <v>91576</v>
      </c>
      <c r="G415" s="13">
        <v>10906</v>
      </c>
      <c r="H415" s="14" t="s">
        <v>76</v>
      </c>
      <c r="I415" s="17" t="str">
        <f t="shared" si="26"/>
        <v/>
      </c>
      <c r="J415" s="17">
        <f>VLOOKUP(D415,[1]Plan1!$B:$E,4,0)</f>
        <v>4</v>
      </c>
      <c r="K415" s="18"/>
      <c r="L415" s="10">
        <v>0</v>
      </c>
      <c r="M415" s="11">
        <v>0</v>
      </c>
      <c r="N415" s="10">
        <v>0</v>
      </c>
      <c r="O415" s="11">
        <v>0</v>
      </c>
      <c r="P415" s="10">
        <v>0</v>
      </c>
      <c r="Q415" s="11">
        <v>0</v>
      </c>
      <c r="R415" s="10">
        <v>0</v>
      </c>
      <c r="S415" s="11">
        <v>0</v>
      </c>
      <c r="T415" s="10">
        <v>0</v>
      </c>
      <c r="U415" s="11">
        <v>0</v>
      </c>
      <c r="V415" s="10">
        <v>0</v>
      </c>
      <c r="W415" s="12"/>
      <c r="X415" s="10">
        <v>0</v>
      </c>
      <c r="Y415" s="11">
        <v>0</v>
      </c>
      <c r="Z415" s="10">
        <v>0</v>
      </c>
      <c r="AA415" s="11">
        <v>0</v>
      </c>
      <c r="AB415" s="10">
        <v>0</v>
      </c>
      <c r="AC415" s="11">
        <v>0</v>
      </c>
      <c r="AD415" s="10">
        <v>0</v>
      </c>
      <c r="AE415" s="11">
        <v>0</v>
      </c>
      <c r="AF415" s="10">
        <v>0</v>
      </c>
      <c r="AG415" s="11">
        <v>0</v>
      </c>
      <c r="AH415" s="10">
        <v>0</v>
      </c>
      <c r="AI415" s="12"/>
      <c r="AJ415" s="10">
        <v>0</v>
      </c>
      <c r="AK415" s="11">
        <v>0</v>
      </c>
      <c r="AL415" s="10">
        <v>0</v>
      </c>
      <c r="AM415" s="11">
        <v>0</v>
      </c>
      <c r="AN415" s="10">
        <v>0</v>
      </c>
      <c r="AO415" s="11">
        <v>0</v>
      </c>
      <c r="AP415" s="10">
        <v>0</v>
      </c>
      <c r="AQ415" s="11">
        <v>0</v>
      </c>
      <c r="AR415" s="10">
        <v>0</v>
      </c>
      <c r="AS415" s="11">
        <v>0</v>
      </c>
      <c r="AT415" s="10">
        <v>0</v>
      </c>
      <c r="AU415" s="12"/>
      <c r="AV415" s="10">
        <v>0</v>
      </c>
      <c r="AW415" s="11">
        <v>0</v>
      </c>
      <c r="AX415" s="10">
        <v>0</v>
      </c>
      <c r="AY415" s="11">
        <v>0</v>
      </c>
      <c r="AZ415" s="10">
        <v>0</v>
      </c>
      <c r="BA415" s="11">
        <v>0</v>
      </c>
      <c r="BB415" s="10">
        <v>0</v>
      </c>
      <c r="BC415" s="11">
        <v>0</v>
      </c>
      <c r="BD415" s="10">
        <v>0</v>
      </c>
      <c r="BE415" s="11">
        <v>0</v>
      </c>
      <c r="BF415" s="10">
        <v>0</v>
      </c>
      <c r="BG415" s="12"/>
      <c r="BH415" s="10">
        <v>0</v>
      </c>
      <c r="BI415" s="11">
        <v>0</v>
      </c>
      <c r="BJ415" s="10">
        <v>0</v>
      </c>
      <c r="BK415" s="11">
        <v>0</v>
      </c>
      <c r="BL415" s="10">
        <v>0</v>
      </c>
      <c r="BM415" s="11">
        <v>0</v>
      </c>
      <c r="BN415" s="10">
        <v>0</v>
      </c>
      <c r="BO415" s="11">
        <v>0</v>
      </c>
      <c r="BP415" s="10">
        <v>0</v>
      </c>
      <c r="BQ415" s="11">
        <v>0</v>
      </c>
      <c r="BR415" s="10">
        <v>0</v>
      </c>
      <c r="BT415" s="19">
        <f>(L415+X415+AJ415+AV415+BH415)/(VLOOKUP($D415,[1]Plan1!$B:$E,4,0))</f>
        <v>0</v>
      </c>
      <c r="BU415" s="20">
        <f>(M415+Y415+AK415+AW415+BI415)/(VLOOKUP($D415,[1]Plan1!$B:$E,4,0))</f>
        <v>0</v>
      </c>
      <c r="BV415" s="19">
        <f>(N415+Z415+AL415+AX415+BJ415)/(VLOOKUP($D415,[1]Plan1!$B:$E,4,0))</f>
        <v>0</v>
      </c>
      <c r="BW415" s="20">
        <f>(O415+AA415+AM415+AY415+BK415)/(VLOOKUP($D415,[1]Plan1!$B:$E,4,0))</f>
        <v>0</v>
      </c>
      <c r="BX415" s="19">
        <f>(P415+AB415+AN415+AZ415+BL415)/(VLOOKUP($D415,[1]Plan1!$B:$E,4,0))</f>
        <v>0</v>
      </c>
      <c r="BY415" s="20">
        <f>(Q415+AC415+AO415+BA415+BM415)/(VLOOKUP($D415,[1]Plan1!$B:$E,4,0))</f>
        <v>0</v>
      </c>
      <c r="BZ415" s="19">
        <f>(R415+AD415+AP415+BB415+BN415)/(VLOOKUP($D415,[1]Plan1!$B:$E,4,0))</f>
        <v>0</v>
      </c>
      <c r="CA415" s="20">
        <f>(S415+AE415+AQ415+BC415+BO415)/(VLOOKUP($D415,[1]Plan1!$B:$E,4,0))</f>
        <v>0</v>
      </c>
      <c r="CB415" s="19">
        <f>(T415+AF415+AR415+BD415+BP415)/(VLOOKUP($D415,[1]Plan1!$B:$E,4,0))</f>
        <v>0</v>
      </c>
      <c r="CC415" s="20">
        <f>(U415+AG415+AS415+BE415+BQ415)/(VLOOKUP($D415,[1]Plan1!$B:$E,4,0))</f>
        <v>0</v>
      </c>
      <c r="CD415" s="19">
        <f>(V415+AH415+AT415+BF415+BR415)/(VLOOKUP($D415,[1]Plan1!$B:$E,4,0))</f>
        <v>0</v>
      </c>
      <c r="CE415" s="18"/>
      <c r="CF415" s="19">
        <f>ROUND((((VLOOKUP($D415,[1]Plan1!$B:$C,2,0)/25) * (VLOOKUP(CF$1,[2]Plan1!$A:$B,2,0))) * BT415),0)</f>
        <v>0</v>
      </c>
      <c r="CG415" s="20">
        <f>ROUND((((VLOOKUP($D415,[1]Plan1!$B:$C,2,0)/25) * (VLOOKUP(CG$1,[2]Plan1!$A:$B,2,0))) * BU415),0)</f>
        <v>0</v>
      </c>
      <c r="CH415" s="19">
        <f>ROUND((((VLOOKUP($D415,[1]Plan1!$B:$C,2,0)/25) * (VLOOKUP(CH$1,[2]Plan1!$A:$B,2,0))) * BV415),0)</f>
        <v>0</v>
      </c>
      <c r="CI415" s="20">
        <f>ROUND((((VLOOKUP($D415,[1]Plan1!$B:$C,2,0)/25) * (VLOOKUP(CI$1,[2]Plan1!$A:$B,2,0))) * BW415),0)</f>
        <v>0</v>
      </c>
      <c r="CJ415" s="19">
        <f>ROUND((((VLOOKUP($D415,[1]Plan1!$B:$C,2,0)/25) * (VLOOKUP(CJ$1,[2]Plan1!$A:$B,2,0))) * BX415),0)</f>
        <v>0</v>
      </c>
      <c r="CK415" s="20">
        <f>ROUND((((VLOOKUP($D415,[1]Plan1!$B:$C,2,0)/25) * (VLOOKUP(CK$1,[2]Plan1!$A:$B,2,0))) * BY415),0)</f>
        <v>0</v>
      </c>
      <c r="CL415" s="19">
        <f>ROUND((((VLOOKUP($D415,[1]Plan1!$B:$C,2,0)/25) * (VLOOKUP(CL$1,[2]Plan1!$A:$B,2,0))) * BZ415),0)</f>
        <v>0</v>
      </c>
      <c r="CM415" s="20">
        <f>ROUND((((VLOOKUP($D415,[1]Plan1!$B:$C,2,0)/25) * (VLOOKUP(CM$1,[2]Plan1!$A:$B,2,0))) * CA415),0)</f>
        <v>0</v>
      </c>
      <c r="CN415" s="19">
        <f>ROUND((((VLOOKUP($D415,[1]Plan1!$B:$C,2,0)/25) * (VLOOKUP(CN$1,[2]Plan1!$A:$B,2,0))) * CB415),0)</f>
        <v>0</v>
      </c>
      <c r="CO415" s="20">
        <f>ROUND((((VLOOKUP($D415,[1]Plan1!$B:$C,2,0)/25) * (VLOOKUP(CO$1,[2]Plan1!$A:$B,2,0))) * CC415),0)</f>
        <v>0</v>
      </c>
      <c r="CP415" s="19">
        <f>ROUND((((VLOOKUP($D415,[1]Plan1!$B:$C,2,0)/25) * (VLOOKUP(CP$1,[2]Plan1!$A:$B,2,0))) * CD415),0)</f>
        <v>0</v>
      </c>
      <c r="CQ415" s="18"/>
      <c r="CR415" s="20">
        <f t="shared" si="24"/>
        <v>0</v>
      </c>
      <c r="CS415" s="19">
        <f>VLOOKUP(D415,[1]Plan1!$B:$C,2,0)</f>
        <v>100</v>
      </c>
      <c r="CT415" s="17">
        <f t="shared" si="25"/>
        <v>-100</v>
      </c>
      <c r="CU415" s="21">
        <f t="shared" si="27"/>
        <v>0</v>
      </c>
      <c r="CV415" s="2"/>
      <c r="CW415" s="2"/>
      <c r="CX415" s="2"/>
      <c r="CY415" s="2"/>
    </row>
    <row r="416" spans="1:103" ht="18.75" hidden="1">
      <c r="A416" s="8" t="s">
        <v>19</v>
      </c>
      <c r="B416" s="15" t="s">
        <v>52</v>
      </c>
      <c r="C416" s="15" t="s">
        <v>21</v>
      </c>
      <c r="D416" s="16" t="s">
        <v>196</v>
      </c>
      <c r="E416" s="16" t="str">
        <f>VLOOKUP(D416,[1]Plan1!$B:$D,3,0)</f>
        <v>03/08/20 a 28/08/20</v>
      </c>
      <c r="F416" s="13">
        <v>63646</v>
      </c>
      <c r="G416" s="13">
        <v>7993</v>
      </c>
      <c r="H416" s="14" t="s">
        <v>77</v>
      </c>
      <c r="I416" s="17" t="str">
        <f t="shared" si="26"/>
        <v/>
      </c>
      <c r="J416" s="17">
        <f>VLOOKUP(D416,[1]Plan1!$B:$E,4,0)</f>
        <v>4</v>
      </c>
      <c r="K416" s="18"/>
      <c r="L416" s="10">
        <v>0</v>
      </c>
      <c r="M416" s="11">
        <v>0</v>
      </c>
      <c r="N416" s="10">
        <v>0</v>
      </c>
      <c r="O416" s="11">
        <v>0</v>
      </c>
      <c r="P416" s="10">
        <v>0</v>
      </c>
      <c r="Q416" s="11">
        <v>0</v>
      </c>
      <c r="R416" s="10">
        <v>0</v>
      </c>
      <c r="S416" s="11">
        <v>0</v>
      </c>
      <c r="T416" s="10">
        <v>0</v>
      </c>
      <c r="U416" s="11">
        <v>0</v>
      </c>
      <c r="V416" s="10">
        <v>0</v>
      </c>
      <c r="W416" s="12"/>
      <c r="X416" s="10">
        <v>0</v>
      </c>
      <c r="Y416" s="11">
        <v>0</v>
      </c>
      <c r="Z416" s="10">
        <v>0</v>
      </c>
      <c r="AA416" s="11">
        <v>0</v>
      </c>
      <c r="AB416" s="10">
        <v>0</v>
      </c>
      <c r="AC416" s="11">
        <v>0</v>
      </c>
      <c r="AD416" s="10">
        <v>0</v>
      </c>
      <c r="AE416" s="11">
        <v>0</v>
      </c>
      <c r="AF416" s="10">
        <v>0</v>
      </c>
      <c r="AG416" s="11">
        <v>0</v>
      </c>
      <c r="AH416" s="10">
        <v>0</v>
      </c>
      <c r="AI416" s="12"/>
      <c r="AJ416" s="10">
        <v>0</v>
      </c>
      <c r="AK416" s="11">
        <v>0</v>
      </c>
      <c r="AL416" s="10">
        <v>0</v>
      </c>
      <c r="AM416" s="11">
        <v>0</v>
      </c>
      <c r="AN416" s="10">
        <v>0</v>
      </c>
      <c r="AO416" s="11">
        <v>0</v>
      </c>
      <c r="AP416" s="10">
        <v>0</v>
      </c>
      <c r="AQ416" s="11">
        <v>0</v>
      </c>
      <c r="AR416" s="10">
        <v>0</v>
      </c>
      <c r="AS416" s="11">
        <v>0</v>
      </c>
      <c r="AT416" s="10">
        <v>0</v>
      </c>
      <c r="AU416" s="12"/>
      <c r="AV416" s="10">
        <v>0</v>
      </c>
      <c r="AW416" s="11">
        <v>0</v>
      </c>
      <c r="AX416" s="10">
        <v>0</v>
      </c>
      <c r="AY416" s="11">
        <v>0</v>
      </c>
      <c r="AZ416" s="10">
        <v>0</v>
      </c>
      <c r="BA416" s="11">
        <v>0</v>
      </c>
      <c r="BB416" s="10">
        <v>0</v>
      </c>
      <c r="BC416" s="11">
        <v>0</v>
      </c>
      <c r="BD416" s="10">
        <v>0</v>
      </c>
      <c r="BE416" s="11">
        <v>0</v>
      </c>
      <c r="BF416" s="10">
        <v>0</v>
      </c>
      <c r="BG416" s="12"/>
      <c r="BH416" s="10">
        <v>0</v>
      </c>
      <c r="BI416" s="11">
        <v>0</v>
      </c>
      <c r="BJ416" s="10">
        <v>0</v>
      </c>
      <c r="BK416" s="11">
        <v>0</v>
      </c>
      <c r="BL416" s="10">
        <v>0</v>
      </c>
      <c r="BM416" s="11">
        <v>0</v>
      </c>
      <c r="BN416" s="10">
        <v>0</v>
      </c>
      <c r="BO416" s="11">
        <v>0</v>
      </c>
      <c r="BP416" s="10">
        <v>0</v>
      </c>
      <c r="BQ416" s="11">
        <v>0</v>
      </c>
      <c r="BR416" s="10">
        <v>0</v>
      </c>
      <c r="BT416" s="19">
        <f>(L416+X416+AJ416+AV416+BH416)/(VLOOKUP($D416,[1]Plan1!$B:$E,4,0))</f>
        <v>0</v>
      </c>
      <c r="BU416" s="20">
        <f>(M416+Y416+AK416+AW416+BI416)/(VLOOKUP($D416,[1]Plan1!$B:$E,4,0))</f>
        <v>0</v>
      </c>
      <c r="BV416" s="19">
        <f>(N416+Z416+AL416+AX416+BJ416)/(VLOOKUP($D416,[1]Plan1!$B:$E,4,0))</f>
        <v>0</v>
      </c>
      <c r="BW416" s="20">
        <f>(O416+AA416+AM416+AY416+BK416)/(VLOOKUP($D416,[1]Plan1!$B:$E,4,0))</f>
        <v>0</v>
      </c>
      <c r="BX416" s="19">
        <f>(P416+AB416+AN416+AZ416+BL416)/(VLOOKUP($D416,[1]Plan1!$B:$E,4,0))</f>
        <v>0</v>
      </c>
      <c r="BY416" s="20">
        <f>(Q416+AC416+AO416+BA416+BM416)/(VLOOKUP($D416,[1]Plan1!$B:$E,4,0))</f>
        <v>0</v>
      </c>
      <c r="BZ416" s="19">
        <f>(R416+AD416+AP416+BB416+BN416)/(VLOOKUP($D416,[1]Plan1!$B:$E,4,0))</f>
        <v>0</v>
      </c>
      <c r="CA416" s="20">
        <f>(S416+AE416+AQ416+BC416+BO416)/(VLOOKUP($D416,[1]Plan1!$B:$E,4,0))</f>
        <v>0</v>
      </c>
      <c r="CB416" s="19">
        <f>(T416+AF416+AR416+BD416+BP416)/(VLOOKUP($D416,[1]Plan1!$B:$E,4,0))</f>
        <v>0</v>
      </c>
      <c r="CC416" s="20">
        <f>(U416+AG416+AS416+BE416+BQ416)/(VLOOKUP($D416,[1]Plan1!$B:$E,4,0))</f>
        <v>0</v>
      </c>
      <c r="CD416" s="19">
        <f>(V416+AH416+AT416+BF416+BR416)/(VLOOKUP($D416,[1]Plan1!$B:$E,4,0))</f>
        <v>0</v>
      </c>
      <c r="CE416" s="18"/>
      <c r="CF416" s="19">
        <f>ROUND((((VLOOKUP($D416,[1]Plan1!$B:$C,2,0)/25) * (VLOOKUP(CF$1,[2]Plan1!$A:$B,2,0))) * BT416),0)</f>
        <v>0</v>
      </c>
      <c r="CG416" s="20">
        <f>ROUND((((VLOOKUP($D416,[1]Plan1!$B:$C,2,0)/25) * (VLOOKUP(CG$1,[2]Plan1!$A:$B,2,0))) * BU416),0)</f>
        <v>0</v>
      </c>
      <c r="CH416" s="19">
        <f>ROUND((((VLOOKUP($D416,[1]Plan1!$B:$C,2,0)/25) * (VLOOKUP(CH$1,[2]Plan1!$A:$B,2,0))) * BV416),0)</f>
        <v>0</v>
      </c>
      <c r="CI416" s="20">
        <f>ROUND((((VLOOKUP($D416,[1]Plan1!$B:$C,2,0)/25) * (VLOOKUP(CI$1,[2]Plan1!$A:$B,2,0))) * BW416),0)</f>
        <v>0</v>
      </c>
      <c r="CJ416" s="19">
        <f>ROUND((((VLOOKUP($D416,[1]Plan1!$B:$C,2,0)/25) * (VLOOKUP(CJ$1,[2]Plan1!$A:$B,2,0))) * BX416),0)</f>
        <v>0</v>
      </c>
      <c r="CK416" s="20">
        <f>ROUND((((VLOOKUP($D416,[1]Plan1!$B:$C,2,0)/25) * (VLOOKUP(CK$1,[2]Plan1!$A:$B,2,0))) * BY416),0)</f>
        <v>0</v>
      </c>
      <c r="CL416" s="19">
        <f>ROUND((((VLOOKUP($D416,[1]Plan1!$B:$C,2,0)/25) * (VLOOKUP(CL$1,[2]Plan1!$A:$B,2,0))) * BZ416),0)</f>
        <v>0</v>
      </c>
      <c r="CM416" s="20">
        <f>ROUND((((VLOOKUP($D416,[1]Plan1!$B:$C,2,0)/25) * (VLOOKUP(CM$1,[2]Plan1!$A:$B,2,0))) * CA416),0)</f>
        <v>0</v>
      </c>
      <c r="CN416" s="19">
        <f>ROUND((((VLOOKUP($D416,[1]Plan1!$B:$C,2,0)/25) * (VLOOKUP(CN$1,[2]Plan1!$A:$B,2,0))) * CB416),0)</f>
        <v>0</v>
      </c>
      <c r="CO416" s="20">
        <f>ROUND((((VLOOKUP($D416,[1]Plan1!$B:$C,2,0)/25) * (VLOOKUP(CO$1,[2]Plan1!$A:$B,2,0))) * CC416),0)</f>
        <v>0</v>
      </c>
      <c r="CP416" s="19">
        <f>ROUND((((VLOOKUP($D416,[1]Plan1!$B:$C,2,0)/25) * (VLOOKUP(CP$1,[2]Plan1!$A:$B,2,0))) * CD416),0)</f>
        <v>0</v>
      </c>
      <c r="CQ416" s="18"/>
      <c r="CR416" s="20">
        <f t="shared" si="24"/>
        <v>0</v>
      </c>
      <c r="CS416" s="19">
        <f>VLOOKUP(D416,[1]Plan1!$B:$C,2,0)</f>
        <v>100</v>
      </c>
      <c r="CT416" s="17">
        <f t="shared" si="25"/>
        <v>-100</v>
      </c>
      <c r="CU416" s="21">
        <f t="shared" si="27"/>
        <v>0</v>
      </c>
      <c r="CV416" s="2"/>
      <c r="CW416" s="2"/>
      <c r="CX416" s="2"/>
      <c r="CY416" s="2"/>
    </row>
    <row r="417" spans="1:103" ht="18.75" hidden="1">
      <c r="A417" s="8" t="s">
        <v>19</v>
      </c>
      <c r="B417" s="15" t="s">
        <v>52</v>
      </c>
      <c r="C417" s="15" t="s">
        <v>21</v>
      </c>
      <c r="D417" s="16" t="s">
        <v>196</v>
      </c>
      <c r="E417" s="16" t="str">
        <f>VLOOKUP(D417,[1]Plan1!$B:$D,3,0)</f>
        <v>03/08/20 a 28/08/20</v>
      </c>
      <c r="F417" s="13">
        <v>74369</v>
      </c>
      <c r="G417" s="13">
        <v>10775</v>
      </c>
      <c r="H417" s="14" t="s">
        <v>78</v>
      </c>
      <c r="I417" s="17" t="str">
        <f t="shared" si="26"/>
        <v/>
      </c>
      <c r="J417" s="17">
        <f>VLOOKUP(D417,[1]Plan1!$B:$E,4,0)</f>
        <v>4</v>
      </c>
      <c r="K417" s="18"/>
      <c r="L417" s="10">
        <v>0</v>
      </c>
      <c r="M417" s="11">
        <v>0</v>
      </c>
      <c r="N417" s="10">
        <v>0</v>
      </c>
      <c r="O417" s="11">
        <v>0</v>
      </c>
      <c r="P417" s="10">
        <v>0</v>
      </c>
      <c r="Q417" s="11">
        <v>0</v>
      </c>
      <c r="R417" s="10">
        <v>0</v>
      </c>
      <c r="S417" s="11">
        <v>0</v>
      </c>
      <c r="T417" s="10">
        <v>0</v>
      </c>
      <c r="U417" s="11">
        <v>0</v>
      </c>
      <c r="V417" s="10">
        <v>0</v>
      </c>
      <c r="W417" s="12"/>
      <c r="X417" s="10">
        <v>0</v>
      </c>
      <c r="Y417" s="11">
        <v>0</v>
      </c>
      <c r="Z417" s="10">
        <v>0</v>
      </c>
      <c r="AA417" s="11">
        <v>0</v>
      </c>
      <c r="AB417" s="10">
        <v>0</v>
      </c>
      <c r="AC417" s="11">
        <v>0</v>
      </c>
      <c r="AD417" s="10">
        <v>0</v>
      </c>
      <c r="AE417" s="11">
        <v>0</v>
      </c>
      <c r="AF417" s="10">
        <v>0</v>
      </c>
      <c r="AG417" s="11">
        <v>0</v>
      </c>
      <c r="AH417" s="10">
        <v>0</v>
      </c>
      <c r="AI417" s="12"/>
      <c r="AJ417" s="10">
        <v>0</v>
      </c>
      <c r="AK417" s="11">
        <v>0</v>
      </c>
      <c r="AL417" s="10">
        <v>0</v>
      </c>
      <c r="AM417" s="11">
        <v>0</v>
      </c>
      <c r="AN417" s="10">
        <v>0</v>
      </c>
      <c r="AO417" s="11">
        <v>0</v>
      </c>
      <c r="AP417" s="10">
        <v>0</v>
      </c>
      <c r="AQ417" s="11">
        <v>0</v>
      </c>
      <c r="AR417" s="10">
        <v>0</v>
      </c>
      <c r="AS417" s="11">
        <v>0</v>
      </c>
      <c r="AT417" s="10">
        <v>0</v>
      </c>
      <c r="AU417" s="12"/>
      <c r="AV417" s="10">
        <v>0</v>
      </c>
      <c r="AW417" s="11">
        <v>0</v>
      </c>
      <c r="AX417" s="10">
        <v>0</v>
      </c>
      <c r="AY417" s="11">
        <v>0</v>
      </c>
      <c r="AZ417" s="10">
        <v>0</v>
      </c>
      <c r="BA417" s="11">
        <v>0</v>
      </c>
      <c r="BB417" s="10">
        <v>0</v>
      </c>
      <c r="BC417" s="11">
        <v>0</v>
      </c>
      <c r="BD417" s="10">
        <v>0</v>
      </c>
      <c r="BE417" s="11">
        <v>0</v>
      </c>
      <c r="BF417" s="10">
        <v>0</v>
      </c>
      <c r="BG417" s="12"/>
      <c r="BH417" s="10">
        <v>0</v>
      </c>
      <c r="BI417" s="11">
        <v>0</v>
      </c>
      <c r="BJ417" s="10">
        <v>0</v>
      </c>
      <c r="BK417" s="11">
        <v>0</v>
      </c>
      <c r="BL417" s="10">
        <v>0</v>
      </c>
      <c r="BM417" s="11">
        <v>0</v>
      </c>
      <c r="BN417" s="10">
        <v>0</v>
      </c>
      <c r="BO417" s="11">
        <v>0</v>
      </c>
      <c r="BP417" s="10">
        <v>0</v>
      </c>
      <c r="BQ417" s="11">
        <v>0</v>
      </c>
      <c r="BR417" s="10">
        <v>0</v>
      </c>
      <c r="BT417" s="19">
        <f>(L417+X417+AJ417+AV417+BH417)/(VLOOKUP($D417,[1]Plan1!$B:$E,4,0))</f>
        <v>0</v>
      </c>
      <c r="BU417" s="20">
        <f>(M417+Y417+AK417+AW417+BI417)/(VLOOKUP($D417,[1]Plan1!$B:$E,4,0))</f>
        <v>0</v>
      </c>
      <c r="BV417" s="19">
        <f>(N417+Z417+AL417+AX417+BJ417)/(VLOOKUP($D417,[1]Plan1!$B:$E,4,0))</f>
        <v>0</v>
      </c>
      <c r="BW417" s="20">
        <f>(O417+AA417+AM417+AY417+BK417)/(VLOOKUP($D417,[1]Plan1!$B:$E,4,0))</f>
        <v>0</v>
      </c>
      <c r="BX417" s="19">
        <f>(P417+AB417+AN417+AZ417+BL417)/(VLOOKUP($D417,[1]Plan1!$B:$E,4,0))</f>
        <v>0</v>
      </c>
      <c r="BY417" s="20">
        <f>(Q417+AC417+AO417+BA417+BM417)/(VLOOKUP($D417,[1]Plan1!$B:$E,4,0))</f>
        <v>0</v>
      </c>
      <c r="BZ417" s="19">
        <f>(R417+AD417+AP417+BB417+BN417)/(VLOOKUP($D417,[1]Plan1!$B:$E,4,0))</f>
        <v>0</v>
      </c>
      <c r="CA417" s="20">
        <f>(S417+AE417+AQ417+BC417+BO417)/(VLOOKUP($D417,[1]Plan1!$B:$E,4,0))</f>
        <v>0</v>
      </c>
      <c r="CB417" s="19">
        <f>(T417+AF417+AR417+BD417+BP417)/(VLOOKUP($D417,[1]Plan1!$B:$E,4,0))</f>
        <v>0</v>
      </c>
      <c r="CC417" s="20">
        <f>(U417+AG417+AS417+BE417+BQ417)/(VLOOKUP($D417,[1]Plan1!$B:$E,4,0))</f>
        <v>0</v>
      </c>
      <c r="CD417" s="19">
        <f>(V417+AH417+AT417+BF417+BR417)/(VLOOKUP($D417,[1]Plan1!$B:$E,4,0))</f>
        <v>0</v>
      </c>
      <c r="CE417" s="18"/>
      <c r="CF417" s="19">
        <f>ROUND((((VLOOKUP($D417,[1]Plan1!$B:$C,2,0)/25) * (VLOOKUP(CF$1,[2]Plan1!$A:$B,2,0))) * BT417),0)</f>
        <v>0</v>
      </c>
      <c r="CG417" s="20">
        <f>ROUND((((VLOOKUP($D417,[1]Plan1!$B:$C,2,0)/25) * (VLOOKUP(CG$1,[2]Plan1!$A:$B,2,0))) * BU417),0)</f>
        <v>0</v>
      </c>
      <c r="CH417" s="19">
        <f>ROUND((((VLOOKUP($D417,[1]Plan1!$B:$C,2,0)/25) * (VLOOKUP(CH$1,[2]Plan1!$A:$B,2,0))) * BV417),0)</f>
        <v>0</v>
      </c>
      <c r="CI417" s="20">
        <f>ROUND((((VLOOKUP($D417,[1]Plan1!$B:$C,2,0)/25) * (VLOOKUP(CI$1,[2]Plan1!$A:$B,2,0))) * BW417),0)</f>
        <v>0</v>
      </c>
      <c r="CJ417" s="19">
        <f>ROUND((((VLOOKUP($D417,[1]Plan1!$B:$C,2,0)/25) * (VLOOKUP(CJ$1,[2]Plan1!$A:$B,2,0))) * BX417),0)</f>
        <v>0</v>
      </c>
      <c r="CK417" s="20">
        <f>ROUND((((VLOOKUP($D417,[1]Plan1!$B:$C,2,0)/25) * (VLOOKUP(CK$1,[2]Plan1!$A:$B,2,0))) * BY417),0)</f>
        <v>0</v>
      </c>
      <c r="CL417" s="19">
        <f>ROUND((((VLOOKUP($D417,[1]Plan1!$B:$C,2,0)/25) * (VLOOKUP(CL$1,[2]Plan1!$A:$B,2,0))) * BZ417),0)</f>
        <v>0</v>
      </c>
      <c r="CM417" s="20">
        <f>ROUND((((VLOOKUP($D417,[1]Plan1!$B:$C,2,0)/25) * (VLOOKUP(CM$1,[2]Plan1!$A:$B,2,0))) * CA417),0)</f>
        <v>0</v>
      </c>
      <c r="CN417" s="19">
        <f>ROUND((((VLOOKUP($D417,[1]Plan1!$B:$C,2,0)/25) * (VLOOKUP(CN$1,[2]Plan1!$A:$B,2,0))) * CB417),0)</f>
        <v>0</v>
      </c>
      <c r="CO417" s="20">
        <f>ROUND((((VLOOKUP($D417,[1]Plan1!$B:$C,2,0)/25) * (VLOOKUP(CO$1,[2]Plan1!$A:$B,2,0))) * CC417),0)</f>
        <v>0</v>
      </c>
      <c r="CP417" s="19">
        <f>ROUND((((VLOOKUP($D417,[1]Plan1!$B:$C,2,0)/25) * (VLOOKUP(CP$1,[2]Plan1!$A:$B,2,0))) * CD417),0)</f>
        <v>0</v>
      </c>
      <c r="CQ417" s="18"/>
      <c r="CR417" s="20">
        <f t="shared" si="24"/>
        <v>0</v>
      </c>
      <c r="CS417" s="19">
        <f>VLOOKUP(D417,[1]Plan1!$B:$C,2,0)</f>
        <v>100</v>
      </c>
      <c r="CT417" s="17">
        <f t="shared" si="25"/>
        <v>-100</v>
      </c>
      <c r="CU417" s="21">
        <f t="shared" si="27"/>
        <v>0</v>
      </c>
      <c r="CV417" s="2"/>
      <c r="CW417" s="2"/>
      <c r="CX417" s="2"/>
      <c r="CY417" s="2"/>
    </row>
    <row r="418" spans="1:103" ht="18.75" hidden="1">
      <c r="A418" s="8" t="s">
        <v>19</v>
      </c>
      <c r="B418" s="15" t="s">
        <v>52</v>
      </c>
      <c r="C418" s="15" t="s">
        <v>21</v>
      </c>
      <c r="D418" s="16" t="s">
        <v>196</v>
      </c>
      <c r="E418" s="16" t="str">
        <f>VLOOKUP(D418,[1]Plan1!$B:$D,3,0)</f>
        <v>03/08/20 a 28/08/20</v>
      </c>
      <c r="F418" s="13">
        <v>22317</v>
      </c>
      <c r="G418" s="13">
        <v>0</v>
      </c>
      <c r="H418" s="14" t="s">
        <v>79</v>
      </c>
      <c r="I418" s="17" t="str">
        <f t="shared" si="26"/>
        <v/>
      </c>
      <c r="J418" s="17">
        <f>VLOOKUP(D418,[1]Plan1!$B:$E,4,0)</f>
        <v>4</v>
      </c>
      <c r="K418" s="18"/>
      <c r="L418" s="10">
        <v>0</v>
      </c>
      <c r="M418" s="11">
        <v>0</v>
      </c>
      <c r="N418" s="10">
        <v>0</v>
      </c>
      <c r="O418" s="11">
        <v>0</v>
      </c>
      <c r="P418" s="10">
        <v>0</v>
      </c>
      <c r="Q418" s="11">
        <v>0</v>
      </c>
      <c r="R418" s="10">
        <v>0</v>
      </c>
      <c r="S418" s="11">
        <v>0</v>
      </c>
      <c r="T418" s="10">
        <v>0</v>
      </c>
      <c r="U418" s="11">
        <v>0</v>
      </c>
      <c r="V418" s="10">
        <v>0</v>
      </c>
      <c r="W418" s="12"/>
      <c r="X418" s="10">
        <v>0</v>
      </c>
      <c r="Y418" s="11">
        <v>0</v>
      </c>
      <c r="Z418" s="10">
        <v>0</v>
      </c>
      <c r="AA418" s="11">
        <v>0</v>
      </c>
      <c r="AB418" s="10">
        <v>0</v>
      </c>
      <c r="AC418" s="11">
        <v>0</v>
      </c>
      <c r="AD418" s="10">
        <v>0</v>
      </c>
      <c r="AE418" s="11">
        <v>0</v>
      </c>
      <c r="AF418" s="10">
        <v>0</v>
      </c>
      <c r="AG418" s="11">
        <v>0</v>
      </c>
      <c r="AH418" s="10">
        <v>0</v>
      </c>
      <c r="AI418" s="12"/>
      <c r="AJ418" s="10">
        <v>0</v>
      </c>
      <c r="AK418" s="11">
        <v>0</v>
      </c>
      <c r="AL418" s="10">
        <v>0</v>
      </c>
      <c r="AM418" s="11">
        <v>0</v>
      </c>
      <c r="AN418" s="10">
        <v>0</v>
      </c>
      <c r="AO418" s="11">
        <v>0</v>
      </c>
      <c r="AP418" s="10">
        <v>0</v>
      </c>
      <c r="AQ418" s="11">
        <v>0</v>
      </c>
      <c r="AR418" s="10">
        <v>0</v>
      </c>
      <c r="AS418" s="11">
        <v>0</v>
      </c>
      <c r="AT418" s="10">
        <v>0</v>
      </c>
      <c r="AU418" s="12"/>
      <c r="AV418" s="10">
        <v>0</v>
      </c>
      <c r="AW418" s="11">
        <v>0</v>
      </c>
      <c r="AX418" s="10">
        <v>0</v>
      </c>
      <c r="AY418" s="11">
        <v>0</v>
      </c>
      <c r="AZ418" s="10">
        <v>0</v>
      </c>
      <c r="BA418" s="11">
        <v>0</v>
      </c>
      <c r="BB418" s="10">
        <v>0</v>
      </c>
      <c r="BC418" s="11">
        <v>0</v>
      </c>
      <c r="BD418" s="10">
        <v>0</v>
      </c>
      <c r="BE418" s="11">
        <v>0</v>
      </c>
      <c r="BF418" s="10">
        <v>0</v>
      </c>
      <c r="BG418" s="12"/>
      <c r="BH418" s="10">
        <v>0</v>
      </c>
      <c r="BI418" s="11">
        <v>0</v>
      </c>
      <c r="BJ418" s="10">
        <v>0</v>
      </c>
      <c r="BK418" s="11">
        <v>0</v>
      </c>
      <c r="BL418" s="10">
        <v>0</v>
      </c>
      <c r="BM418" s="11">
        <v>0</v>
      </c>
      <c r="BN418" s="10">
        <v>0</v>
      </c>
      <c r="BO418" s="11">
        <v>0</v>
      </c>
      <c r="BP418" s="10">
        <v>0</v>
      </c>
      <c r="BQ418" s="11">
        <v>0</v>
      </c>
      <c r="BR418" s="10">
        <v>0</v>
      </c>
      <c r="BT418" s="19">
        <f>(L418+X418+AJ418+AV418+BH418)/(VLOOKUP($D418,[1]Plan1!$B:$E,4,0))</f>
        <v>0</v>
      </c>
      <c r="BU418" s="20">
        <f>(M418+Y418+AK418+AW418+BI418)/(VLOOKUP($D418,[1]Plan1!$B:$E,4,0))</f>
        <v>0</v>
      </c>
      <c r="BV418" s="19">
        <f>(N418+Z418+AL418+AX418+BJ418)/(VLOOKUP($D418,[1]Plan1!$B:$E,4,0))</f>
        <v>0</v>
      </c>
      <c r="BW418" s="20">
        <f>(O418+AA418+AM418+AY418+BK418)/(VLOOKUP($D418,[1]Plan1!$B:$E,4,0))</f>
        <v>0</v>
      </c>
      <c r="BX418" s="19">
        <f>(P418+AB418+AN418+AZ418+BL418)/(VLOOKUP($D418,[1]Plan1!$B:$E,4,0))</f>
        <v>0</v>
      </c>
      <c r="BY418" s="20">
        <f>(Q418+AC418+AO418+BA418+BM418)/(VLOOKUP($D418,[1]Plan1!$B:$E,4,0))</f>
        <v>0</v>
      </c>
      <c r="BZ418" s="19">
        <f>(R418+AD418+AP418+BB418+BN418)/(VLOOKUP($D418,[1]Plan1!$B:$E,4,0))</f>
        <v>0</v>
      </c>
      <c r="CA418" s="20">
        <f>(S418+AE418+AQ418+BC418+BO418)/(VLOOKUP($D418,[1]Plan1!$B:$E,4,0))</f>
        <v>0</v>
      </c>
      <c r="CB418" s="19">
        <f>(T418+AF418+AR418+BD418+BP418)/(VLOOKUP($D418,[1]Plan1!$B:$E,4,0))</f>
        <v>0</v>
      </c>
      <c r="CC418" s="20">
        <f>(U418+AG418+AS418+BE418+BQ418)/(VLOOKUP($D418,[1]Plan1!$B:$E,4,0))</f>
        <v>0</v>
      </c>
      <c r="CD418" s="19">
        <f>(V418+AH418+AT418+BF418+BR418)/(VLOOKUP($D418,[1]Plan1!$B:$E,4,0))</f>
        <v>0</v>
      </c>
      <c r="CE418" s="18"/>
      <c r="CF418" s="19">
        <f>ROUND((((VLOOKUP($D418,[1]Plan1!$B:$C,2,0)/25) * (VLOOKUP(CF$1,[2]Plan1!$A:$B,2,0))) * BT418),0)</f>
        <v>0</v>
      </c>
      <c r="CG418" s="20">
        <f>ROUND((((VLOOKUP($D418,[1]Plan1!$B:$C,2,0)/25) * (VLOOKUP(CG$1,[2]Plan1!$A:$B,2,0))) * BU418),0)</f>
        <v>0</v>
      </c>
      <c r="CH418" s="19">
        <f>ROUND((((VLOOKUP($D418,[1]Plan1!$B:$C,2,0)/25) * (VLOOKUP(CH$1,[2]Plan1!$A:$B,2,0))) * BV418),0)</f>
        <v>0</v>
      </c>
      <c r="CI418" s="20">
        <f>ROUND((((VLOOKUP($D418,[1]Plan1!$B:$C,2,0)/25) * (VLOOKUP(CI$1,[2]Plan1!$A:$B,2,0))) * BW418),0)</f>
        <v>0</v>
      </c>
      <c r="CJ418" s="19">
        <f>ROUND((((VLOOKUP($D418,[1]Plan1!$B:$C,2,0)/25) * (VLOOKUP(CJ$1,[2]Plan1!$A:$B,2,0))) * BX418),0)</f>
        <v>0</v>
      </c>
      <c r="CK418" s="20">
        <f>ROUND((((VLOOKUP($D418,[1]Plan1!$B:$C,2,0)/25) * (VLOOKUP(CK$1,[2]Plan1!$A:$B,2,0))) * BY418),0)</f>
        <v>0</v>
      </c>
      <c r="CL418" s="19">
        <f>ROUND((((VLOOKUP($D418,[1]Plan1!$B:$C,2,0)/25) * (VLOOKUP(CL$1,[2]Plan1!$A:$B,2,0))) * BZ418),0)</f>
        <v>0</v>
      </c>
      <c r="CM418" s="20">
        <f>ROUND((((VLOOKUP($D418,[1]Plan1!$B:$C,2,0)/25) * (VLOOKUP(CM$1,[2]Plan1!$A:$B,2,0))) * CA418),0)</f>
        <v>0</v>
      </c>
      <c r="CN418" s="19">
        <f>ROUND((((VLOOKUP($D418,[1]Plan1!$B:$C,2,0)/25) * (VLOOKUP(CN$1,[2]Plan1!$A:$B,2,0))) * CB418),0)</f>
        <v>0</v>
      </c>
      <c r="CO418" s="20">
        <f>ROUND((((VLOOKUP($D418,[1]Plan1!$B:$C,2,0)/25) * (VLOOKUP(CO$1,[2]Plan1!$A:$B,2,0))) * CC418),0)</f>
        <v>0</v>
      </c>
      <c r="CP418" s="19">
        <f>ROUND((((VLOOKUP($D418,[1]Plan1!$B:$C,2,0)/25) * (VLOOKUP(CP$1,[2]Plan1!$A:$B,2,0))) * CD418),0)</f>
        <v>0</v>
      </c>
      <c r="CQ418" s="18"/>
      <c r="CR418" s="20">
        <f t="shared" si="24"/>
        <v>0</v>
      </c>
      <c r="CS418" s="19">
        <f>VLOOKUP(D418,[1]Plan1!$B:$C,2,0)</f>
        <v>100</v>
      </c>
      <c r="CT418" s="17">
        <f t="shared" si="25"/>
        <v>-100</v>
      </c>
      <c r="CU418" s="21">
        <f t="shared" si="27"/>
        <v>0</v>
      </c>
      <c r="CV418" s="2"/>
      <c r="CW418" s="2"/>
      <c r="CX418" s="2"/>
      <c r="CY418" s="2"/>
    </row>
    <row r="419" spans="1:103" ht="18.75" hidden="1">
      <c r="A419" s="8" t="s">
        <v>19</v>
      </c>
      <c r="B419" s="15" t="s">
        <v>52</v>
      </c>
      <c r="C419" s="15" t="s">
        <v>21</v>
      </c>
      <c r="D419" s="16" t="s">
        <v>196</v>
      </c>
      <c r="E419" s="16" t="str">
        <f>VLOOKUP(D419,[1]Plan1!$B:$D,3,0)</f>
        <v>03/08/20 a 28/08/20</v>
      </c>
      <c r="F419" s="13">
        <v>78373</v>
      </c>
      <c r="G419" s="13">
        <v>8673</v>
      </c>
      <c r="H419" s="14" t="s">
        <v>80</v>
      </c>
      <c r="I419" s="17" t="str">
        <f t="shared" si="26"/>
        <v/>
      </c>
      <c r="J419" s="17">
        <f>VLOOKUP(D419,[1]Plan1!$B:$E,4,0)</f>
        <v>4</v>
      </c>
      <c r="K419" s="18"/>
      <c r="L419" s="10">
        <v>0</v>
      </c>
      <c r="M419" s="11">
        <v>0</v>
      </c>
      <c r="N419" s="10">
        <v>0</v>
      </c>
      <c r="O419" s="11">
        <v>0</v>
      </c>
      <c r="P419" s="10">
        <v>0</v>
      </c>
      <c r="Q419" s="11">
        <v>0</v>
      </c>
      <c r="R419" s="10">
        <v>0</v>
      </c>
      <c r="S419" s="11">
        <v>0</v>
      </c>
      <c r="T419" s="10">
        <v>0</v>
      </c>
      <c r="U419" s="11">
        <v>0</v>
      </c>
      <c r="V419" s="10">
        <v>0</v>
      </c>
      <c r="W419" s="12"/>
      <c r="X419" s="10">
        <v>0</v>
      </c>
      <c r="Y419" s="11">
        <v>0</v>
      </c>
      <c r="Z419" s="10">
        <v>0</v>
      </c>
      <c r="AA419" s="11">
        <v>0</v>
      </c>
      <c r="AB419" s="10">
        <v>0</v>
      </c>
      <c r="AC419" s="11">
        <v>0</v>
      </c>
      <c r="AD419" s="10">
        <v>0</v>
      </c>
      <c r="AE419" s="11">
        <v>0</v>
      </c>
      <c r="AF419" s="10">
        <v>0</v>
      </c>
      <c r="AG419" s="11">
        <v>0</v>
      </c>
      <c r="AH419" s="10">
        <v>0</v>
      </c>
      <c r="AI419" s="12"/>
      <c r="AJ419" s="10">
        <v>0</v>
      </c>
      <c r="AK419" s="11">
        <v>0</v>
      </c>
      <c r="AL419" s="10">
        <v>0</v>
      </c>
      <c r="AM419" s="11">
        <v>0</v>
      </c>
      <c r="AN419" s="10">
        <v>0</v>
      </c>
      <c r="AO419" s="11">
        <v>0</v>
      </c>
      <c r="AP419" s="10">
        <v>0</v>
      </c>
      <c r="AQ419" s="11">
        <v>0</v>
      </c>
      <c r="AR419" s="10">
        <v>0</v>
      </c>
      <c r="AS419" s="11">
        <v>0</v>
      </c>
      <c r="AT419" s="10">
        <v>0</v>
      </c>
      <c r="AU419" s="12"/>
      <c r="AV419" s="10">
        <v>0</v>
      </c>
      <c r="AW419" s="11">
        <v>0</v>
      </c>
      <c r="AX419" s="10">
        <v>0</v>
      </c>
      <c r="AY419" s="11">
        <v>0</v>
      </c>
      <c r="AZ419" s="10">
        <v>0</v>
      </c>
      <c r="BA419" s="11">
        <v>0</v>
      </c>
      <c r="BB419" s="10">
        <v>0</v>
      </c>
      <c r="BC419" s="11">
        <v>0</v>
      </c>
      <c r="BD419" s="10">
        <v>0</v>
      </c>
      <c r="BE419" s="11">
        <v>0</v>
      </c>
      <c r="BF419" s="10">
        <v>0</v>
      </c>
      <c r="BG419" s="12"/>
      <c r="BH419" s="10">
        <v>0</v>
      </c>
      <c r="BI419" s="11">
        <v>0</v>
      </c>
      <c r="BJ419" s="10">
        <v>0</v>
      </c>
      <c r="BK419" s="11">
        <v>0</v>
      </c>
      <c r="BL419" s="10">
        <v>0</v>
      </c>
      <c r="BM419" s="11">
        <v>0</v>
      </c>
      <c r="BN419" s="10">
        <v>0</v>
      </c>
      <c r="BO419" s="11">
        <v>0</v>
      </c>
      <c r="BP419" s="10">
        <v>0</v>
      </c>
      <c r="BQ419" s="11">
        <v>0</v>
      </c>
      <c r="BR419" s="10">
        <v>0</v>
      </c>
      <c r="BT419" s="19">
        <f>(L419+X419+AJ419+AV419+BH419)/(VLOOKUP($D419,[1]Plan1!$B:$E,4,0))</f>
        <v>0</v>
      </c>
      <c r="BU419" s="20">
        <f>(M419+Y419+AK419+AW419+BI419)/(VLOOKUP($D419,[1]Plan1!$B:$E,4,0))</f>
        <v>0</v>
      </c>
      <c r="BV419" s="19">
        <f>(N419+Z419+AL419+AX419+BJ419)/(VLOOKUP($D419,[1]Plan1!$B:$E,4,0))</f>
        <v>0</v>
      </c>
      <c r="BW419" s="20">
        <f>(O419+AA419+AM419+AY419+BK419)/(VLOOKUP($D419,[1]Plan1!$B:$E,4,0))</f>
        <v>0</v>
      </c>
      <c r="BX419" s="19">
        <f>(P419+AB419+AN419+AZ419+BL419)/(VLOOKUP($D419,[1]Plan1!$B:$E,4,0))</f>
        <v>0</v>
      </c>
      <c r="BY419" s="20">
        <f>(Q419+AC419+AO419+BA419+BM419)/(VLOOKUP($D419,[1]Plan1!$B:$E,4,0))</f>
        <v>0</v>
      </c>
      <c r="BZ419" s="19">
        <f>(R419+AD419+AP419+BB419+BN419)/(VLOOKUP($D419,[1]Plan1!$B:$E,4,0))</f>
        <v>0</v>
      </c>
      <c r="CA419" s="20">
        <f>(S419+AE419+AQ419+BC419+BO419)/(VLOOKUP($D419,[1]Plan1!$B:$E,4,0))</f>
        <v>0</v>
      </c>
      <c r="CB419" s="19">
        <f>(T419+AF419+AR419+BD419+BP419)/(VLOOKUP($D419,[1]Plan1!$B:$E,4,0))</f>
        <v>0</v>
      </c>
      <c r="CC419" s="20">
        <f>(U419+AG419+AS419+BE419+BQ419)/(VLOOKUP($D419,[1]Plan1!$B:$E,4,0))</f>
        <v>0</v>
      </c>
      <c r="CD419" s="19">
        <f>(V419+AH419+AT419+BF419+BR419)/(VLOOKUP($D419,[1]Plan1!$B:$E,4,0))</f>
        <v>0</v>
      </c>
      <c r="CE419" s="18"/>
      <c r="CF419" s="19">
        <f>ROUND((((VLOOKUP($D419,[1]Plan1!$B:$C,2,0)/25) * (VLOOKUP(CF$1,[2]Plan1!$A:$B,2,0))) * BT419),0)</f>
        <v>0</v>
      </c>
      <c r="CG419" s="20">
        <f>ROUND((((VLOOKUP($D419,[1]Plan1!$B:$C,2,0)/25) * (VLOOKUP(CG$1,[2]Plan1!$A:$B,2,0))) * BU419),0)</f>
        <v>0</v>
      </c>
      <c r="CH419" s="19">
        <f>ROUND((((VLOOKUP($D419,[1]Plan1!$B:$C,2,0)/25) * (VLOOKUP(CH$1,[2]Plan1!$A:$B,2,0))) * BV419),0)</f>
        <v>0</v>
      </c>
      <c r="CI419" s="20">
        <f>ROUND((((VLOOKUP($D419,[1]Plan1!$B:$C,2,0)/25) * (VLOOKUP(CI$1,[2]Plan1!$A:$B,2,0))) * BW419),0)</f>
        <v>0</v>
      </c>
      <c r="CJ419" s="19">
        <f>ROUND((((VLOOKUP($D419,[1]Plan1!$B:$C,2,0)/25) * (VLOOKUP(CJ$1,[2]Plan1!$A:$B,2,0))) * BX419),0)</f>
        <v>0</v>
      </c>
      <c r="CK419" s="20">
        <f>ROUND((((VLOOKUP($D419,[1]Plan1!$B:$C,2,0)/25) * (VLOOKUP(CK$1,[2]Plan1!$A:$B,2,0))) * BY419),0)</f>
        <v>0</v>
      </c>
      <c r="CL419" s="19">
        <f>ROUND((((VLOOKUP($D419,[1]Plan1!$B:$C,2,0)/25) * (VLOOKUP(CL$1,[2]Plan1!$A:$B,2,0))) * BZ419),0)</f>
        <v>0</v>
      </c>
      <c r="CM419" s="20">
        <f>ROUND((((VLOOKUP($D419,[1]Plan1!$B:$C,2,0)/25) * (VLOOKUP(CM$1,[2]Plan1!$A:$B,2,0))) * CA419),0)</f>
        <v>0</v>
      </c>
      <c r="CN419" s="19">
        <f>ROUND((((VLOOKUP($D419,[1]Plan1!$B:$C,2,0)/25) * (VLOOKUP(CN$1,[2]Plan1!$A:$B,2,0))) * CB419),0)</f>
        <v>0</v>
      </c>
      <c r="CO419" s="20">
        <f>ROUND((((VLOOKUP($D419,[1]Plan1!$B:$C,2,0)/25) * (VLOOKUP(CO$1,[2]Plan1!$A:$B,2,0))) * CC419),0)</f>
        <v>0</v>
      </c>
      <c r="CP419" s="19">
        <f>ROUND((((VLOOKUP($D419,[1]Plan1!$B:$C,2,0)/25) * (VLOOKUP(CP$1,[2]Plan1!$A:$B,2,0))) * CD419),0)</f>
        <v>0</v>
      </c>
      <c r="CQ419" s="18"/>
      <c r="CR419" s="20">
        <f t="shared" si="24"/>
        <v>0</v>
      </c>
      <c r="CS419" s="19">
        <f>VLOOKUP(D419,[1]Plan1!$B:$C,2,0)</f>
        <v>100</v>
      </c>
      <c r="CT419" s="17">
        <f t="shared" si="25"/>
        <v>-100</v>
      </c>
      <c r="CU419" s="21">
        <f t="shared" si="27"/>
        <v>0</v>
      </c>
      <c r="CV419" s="2"/>
      <c r="CW419" s="2"/>
      <c r="CX419" s="2"/>
      <c r="CY419" s="2"/>
    </row>
    <row r="420" spans="1:103" ht="18.75" hidden="1">
      <c r="A420" s="8" t="s">
        <v>19</v>
      </c>
      <c r="B420" s="15" t="s">
        <v>52</v>
      </c>
      <c r="C420" s="15" t="s">
        <v>21</v>
      </c>
      <c r="D420" s="16" t="s">
        <v>196</v>
      </c>
      <c r="E420" s="16" t="str">
        <f>VLOOKUP(D420,[1]Plan1!$B:$D,3,0)</f>
        <v>03/08/20 a 28/08/20</v>
      </c>
      <c r="F420" s="13">
        <v>88170</v>
      </c>
      <c r="G420" s="13">
        <v>10774</v>
      </c>
      <c r="H420" s="14" t="s">
        <v>81</v>
      </c>
      <c r="I420" s="17" t="str">
        <f t="shared" si="26"/>
        <v/>
      </c>
      <c r="J420" s="17">
        <f>VLOOKUP(D420,[1]Plan1!$B:$E,4,0)</f>
        <v>4</v>
      </c>
      <c r="K420" s="18"/>
      <c r="L420" s="10">
        <v>0</v>
      </c>
      <c r="M420" s="11">
        <v>0</v>
      </c>
      <c r="N420" s="10">
        <v>0</v>
      </c>
      <c r="O420" s="11">
        <v>0</v>
      </c>
      <c r="P420" s="10">
        <v>0</v>
      </c>
      <c r="Q420" s="11">
        <v>0</v>
      </c>
      <c r="R420" s="10">
        <v>0</v>
      </c>
      <c r="S420" s="11">
        <v>0</v>
      </c>
      <c r="T420" s="10">
        <v>0</v>
      </c>
      <c r="U420" s="11">
        <v>0</v>
      </c>
      <c r="V420" s="10">
        <v>0</v>
      </c>
      <c r="W420" s="12"/>
      <c r="X420" s="10">
        <v>0</v>
      </c>
      <c r="Y420" s="11">
        <v>0</v>
      </c>
      <c r="Z420" s="10">
        <v>0</v>
      </c>
      <c r="AA420" s="11">
        <v>0</v>
      </c>
      <c r="AB420" s="10">
        <v>0</v>
      </c>
      <c r="AC420" s="11">
        <v>0</v>
      </c>
      <c r="AD420" s="10">
        <v>0</v>
      </c>
      <c r="AE420" s="11">
        <v>0</v>
      </c>
      <c r="AF420" s="10">
        <v>0</v>
      </c>
      <c r="AG420" s="11">
        <v>0</v>
      </c>
      <c r="AH420" s="10">
        <v>0</v>
      </c>
      <c r="AI420" s="12"/>
      <c r="AJ420" s="10">
        <v>0</v>
      </c>
      <c r="AK420" s="11">
        <v>0</v>
      </c>
      <c r="AL420" s="10">
        <v>0</v>
      </c>
      <c r="AM420" s="11">
        <v>0</v>
      </c>
      <c r="AN420" s="10">
        <v>0</v>
      </c>
      <c r="AO420" s="11">
        <v>0</v>
      </c>
      <c r="AP420" s="10">
        <v>0</v>
      </c>
      <c r="AQ420" s="11">
        <v>0</v>
      </c>
      <c r="AR420" s="10">
        <v>0</v>
      </c>
      <c r="AS420" s="11">
        <v>0</v>
      </c>
      <c r="AT420" s="10">
        <v>0</v>
      </c>
      <c r="AU420" s="12"/>
      <c r="AV420" s="10">
        <v>0</v>
      </c>
      <c r="AW420" s="11">
        <v>0</v>
      </c>
      <c r="AX420" s="10">
        <v>0</v>
      </c>
      <c r="AY420" s="11">
        <v>0</v>
      </c>
      <c r="AZ420" s="10">
        <v>0</v>
      </c>
      <c r="BA420" s="11">
        <v>0</v>
      </c>
      <c r="BB420" s="10">
        <v>0</v>
      </c>
      <c r="BC420" s="11">
        <v>0</v>
      </c>
      <c r="BD420" s="10">
        <v>0</v>
      </c>
      <c r="BE420" s="11">
        <v>0</v>
      </c>
      <c r="BF420" s="10">
        <v>0</v>
      </c>
      <c r="BG420" s="12"/>
      <c r="BH420" s="10">
        <v>0</v>
      </c>
      <c r="BI420" s="11">
        <v>0</v>
      </c>
      <c r="BJ420" s="10">
        <v>0</v>
      </c>
      <c r="BK420" s="11">
        <v>0</v>
      </c>
      <c r="BL420" s="10">
        <v>0</v>
      </c>
      <c r="BM420" s="11">
        <v>0</v>
      </c>
      <c r="BN420" s="10">
        <v>0</v>
      </c>
      <c r="BO420" s="11">
        <v>0</v>
      </c>
      <c r="BP420" s="10">
        <v>0</v>
      </c>
      <c r="BQ420" s="11">
        <v>0</v>
      </c>
      <c r="BR420" s="10">
        <v>0</v>
      </c>
      <c r="BT420" s="19">
        <f>(L420+X420+AJ420+AV420+BH420)/(VLOOKUP($D420,[1]Plan1!$B:$E,4,0))</f>
        <v>0</v>
      </c>
      <c r="BU420" s="20">
        <f>(M420+Y420+AK420+AW420+BI420)/(VLOOKUP($D420,[1]Plan1!$B:$E,4,0))</f>
        <v>0</v>
      </c>
      <c r="BV420" s="19">
        <f>(N420+Z420+AL420+AX420+BJ420)/(VLOOKUP($D420,[1]Plan1!$B:$E,4,0))</f>
        <v>0</v>
      </c>
      <c r="BW420" s="20">
        <f>(O420+AA420+AM420+AY420+BK420)/(VLOOKUP($D420,[1]Plan1!$B:$E,4,0))</f>
        <v>0</v>
      </c>
      <c r="BX420" s="19">
        <f>(P420+AB420+AN420+AZ420+BL420)/(VLOOKUP($D420,[1]Plan1!$B:$E,4,0))</f>
        <v>0</v>
      </c>
      <c r="BY420" s="20">
        <f>(Q420+AC420+AO420+BA420+BM420)/(VLOOKUP($D420,[1]Plan1!$B:$E,4,0))</f>
        <v>0</v>
      </c>
      <c r="BZ420" s="19">
        <f>(R420+AD420+AP420+BB420+BN420)/(VLOOKUP($D420,[1]Plan1!$B:$E,4,0))</f>
        <v>0</v>
      </c>
      <c r="CA420" s="20">
        <f>(S420+AE420+AQ420+BC420+BO420)/(VLOOKUP($D420,[1]Plan1!$B:$E,4,0))</f>
        <v>0</v>
      </c>
      <c r="CB420" s="19">
        <f>(T420+AF420+AR420+BD420+BP420)/(VLOOKUP($D420,[1]Plan1!$B:$E,4,0))</f>
        <v>0</v>
      </c>
      <c r="CC420" s="20">
        <f>(U420+AG420+AS420+BE420+BQ420)/(VLOOKUP($D420,[1]Plan1!$B:$E,4,0))</f>
        <v>0</v>
      </c>
      <c r="CD420" s="19">
        <f>(V420+AH420+AT420+BF420+BR420)/(VLOOKUP($D420,[1]Plan1!$B:$E,4,0))</f>
        <v>0</v>
      </c>
      <c r="CE420" s="18"/>
      <c r="CF420" s="19">
        <f>ROUND((((VLOOKUP($D420,[1]Plan1!$B:$C,2,0)/25) * (VLOOKUP(CF$1,[2]Plan1!$A:$B,2,0))) * BT420),0)</f>
        <v>0</v>
      </c>
      <c r="CG420" s="20">
        <f>ROUND((((VLOOKUP($D420,[1]Plan1!$B:$C,2,0)/25) * (VLOOKUP(CG$1,[2]Plan1!$A:$B,2,0))) * BU420),0)</f>
        <v>0</v>
      </c>
      <c r="CH420" s="19">
        <f>ROUND((((VLOOKUP($D420,[1]Plan1!$B:$C,2,0)/25) * (VLOOKUP(CH$1,[2]Plan1!$A:$B,2,0))) * BV420),0)</f>
        <v>0</v>
      </c>
      <c r="CI420" s="20">
        <f>ROUND((((VLOOKUP($D420,[1]Plan1!$B:$C,2,0)/25) * (VLOOKUP(CI$1,[2]Plan1!$A:$B,2,0))) * BW420),0)</f>
        <v>0</v>
      </c>
      <c r="CJ420" s="19">
        <f>ROUND((((VLOOKUP($D420,[1]Plan1!$B:$C,2,0)/25) * (VLOOKUP(CJ$1,[2]Plan1!$A:$B,2,0))) * BX420),0)</f>
        <v>0</v>
      </c>
      <c r="CK420" s="20">
        <f>ROUND((((VLOOKUP($D420,[1]Plan1!$B:$C,2,0)/25) * (VLOOKUP(CK$1,[2]Plan1!$A:$B,2,0))) * BY420),0)</f>
        <v>0</v>
      </c>
      <c r="CL420" s="19">
        <f>ROUND((((VLOOKUP($D420,[1]Plan1!$B:$C,2,0)/25) * (VLOOKUP(CL$1,[2]Plan1!$A:$B,2,0))) * BZ420),0)</f>
        <v>0</v>
      </c>
      <c r="CM420" s="20">
        <f>ROUND((((VLOOKUP($D420,[1]Plan1!$B:$C,2,0)/25) * (VLOOKUP(CM$1,[2]Plan1!$A:$B,2,0))) * CA420),0)</f>
        <v>0</v>
      </c>
      <c r="CN420" s="19">
        <f>ROUND((((VLOOKUP($D420,[1]Plan1!$B:$C,2,0)/25) * (VLOOKUP(CN$1,[2]Plan1!$A:$B,2,0))) * CB420),0)</f>
        <v>0</v>
      </c>
      <c r="CO420" s="20">
        <f>ROUND((((VLOOKUP($D420,[1]Plan1!$B:$C,2,0)/25) * (VLOOKUP(CO$1,[2]Plan1!$A:$B,2,0))) * CC420),0)</f>
        <v>0</v>
      </c>
      <c r="CP420" s="19">
        <f>ROUND((((VLOOKUP($D420,[1]Plan1!$B:$C,2,0)/25) * (VLOOKUP(CP$1,[2]Plan1!$A:$B,2,0))) * CD420),0)</f>
        <v>0</v>
      </c>
      <c r="CQ420" s="18"/>
      <c r="CR420" s="20">
        <f t="shared" si="24"/>
        <v>0</v>
      </c>
      <c r="CS420" s="19">
        <f>VLOOKUP(D420,[1]Plan1!$B:$C,2,0)</f>
        <v>100</v>
      </c>
      <c r="CT420" s="17">
        <f t="shared" si="25"/>
        <v>-100</v>
      </c>
      <c r="CU420" s="21">
        <f t="shared" si="27"/>
        <v>0</v>
      </c>
      <c r="CV420" s="2"/>
      <c r="CW420" s="2"/>
      <c r="CX420" s="2"/>
      <c r="CY420" s="2"/>
    </row>
    <row r="421" spans="1:103" ht="18.75" hidden="1">
      <c r="A421" s="8" t="s">
        <v>19</v>
      </c>
      <c r="B421" s="15" t="s">
        <v>52</v>
      </c>
      <c r="C421" s="15" t="s">
        <v>21</v>
      </c>
      <c r="D421" s="16" t="s">
        <v>196</v>
      </c>
      <c r="E421" s="16" t="str">
        <f>VLOOKUP(D421,[1]Plan1!$B:$D,3,0)</f>
        <v>03/08/20 a 28/08/20</v>
      </c>
      <c r="F421" s="13">
        <v>118125</v>
      </c>
      <c r="G421" s="13">
        <v>10838</v>
      </c>
      <c r="H421" s="14" t="s">
        <v>82</v>
      </c>
      <c r="I421" s="17" t="str">
        <f t="shared" si="26"/>
        <v/>
      </c>
      <c r="J421" s="17">
        <f>VLOOKUP(D421,[1]Plan1!$B:$E,4,0)</f>
        <v>4</v>
      </c>
      <c r="K421" s="18"/>
      <c r="L421" s="10">
        <v>0</v>
      </c>
      <c r="M421" s="11">
        <v>0</v>
      </c>
      <c r="N421" s="10">
        <v>0</v>
      </c>
      <c r="O421" s="11">
        <v>0</v>
      </c>
      <c r="P421" s="10">
        <v>0</v>
      </c>
      <c r="Q421" s="11">
        <v>0</v>
      </c>
      <c r="R421" s="10">
        <v>0</v>
      </c>
      <c r="S421" s="11">
        <v>0</v>
      </c>
      <c r="T421" s="10">
        <v>0</v>
      </c>
      <c r="U421" s="11">
        <v>0</v>
      </c>
      <c r="V421" s="10">
        <v>0</v>
      </c>
      <c r="W421" s="12"/>
      <c r="X421" s="10">
        <v>0</v>
      </c>
      <c r="Y421" s="11">
        <v>0</v>
      </c>
      <c r="Z421" s="10">
        <v>0</v>
      </c>
      <c r="AA421" s="11">
        <v>0</v>
      </c>
      <c r="AB421" s="10">
        <v>0</v>
      </c>
      <c r="AC421" s="11">
        <v>0</v>
      </c>
      <c r="AD421" s="10">
        <v>0</v>
      </c>
      <c r="AE421" s="11">
        <v>0</v>
      </c>
      <c r="AF421" s="10">
        <v>0</v>
      </c>
      <c r="AG421" s="11">
        <v>0</v>
      </c>
      <c r="AH421" s="10">
        <v>0</v>
      </c>
      <c r="AI421" s="12"/>
      <c r="AJ421" s="10">
        <v>0</v>
      </c>
      <c r="AK421" s="11">
        <v>0</v>
      </c>
      <c r="AL421" s="10">
        <v>0</v>
      </c>
      <c r="AM421" s="11">
        <v>0</v>
      </c>
      <c r="AN421" s="10">
        <v>0</v>
      </c>
      <c r="AO421" s="11">
        <v>0</v>
      </c>
      <c r="AP421" s="10">
        <v>0</v>
      </c>
      <c r="AQ421" s="11">
        <v>0</v>
      </c>
      <c r="AR421" s="10">
        <v>0</v>
      </c>
      <c r="AS421" s="11">
        <v>0</v>
      </c>
      <c r="AT421" s="10">
        <v>0</v>
      </c>
      <c r="AU421" s="12"/>
      <c r="AV421" s="10">
        <v>0</v>
      </c>
      <c r="AW421" s="11">
        <v>0</v>
      </c>
      <c r="AX421" s="10">
        <v>0</v>
      </c>
      <c r="AY421" s="11">
        <v>0</v>
      </c>
      <c r="AZ421" s="10">
        <v>0</v>
      </c>
      <c r="BA421" s="11">
        <v>0</v>
      </c>
      <c r="BB421" s="10">
        <v>0</v>
      </c>
      <c r="BC421" s="11">
        <v>0</v>
      </c>
      <c r="BD421" s="10">
        <v>0</v>
      </c>
      <c r="BE421" s="11">
        <v>0</v>
      </c>
      <c r="BF421" s="10">
        <v>0</v>
      </c>
      <c r="BG421" s="12"/>
      <c r="BH421" s="10">
        <v>0</v>
      </c>
      <c r="BI421" s="11">
        <v>0</v>
      </c>
      <c r="BJ421" s="10">
        <v>0</v>
      </c>
      <c r="BK421" s="11">
        <v>0</v>
      </c>
      <c r="BL421" s="10">
        <v>0</v>
      </c>
      <c r="BM421" s="11">
        <v>0</v>
      </c>
      <c r="BN421" s="10">
        <v>0</v>
      </c>
      <c r="BO421" s="11">
        <v>0</v>
      </c>
      <c r="BP421" s="10">
        <v>0</v>
      </c>
      <c r="BQ421" s="11">
        <v>0</v>
      </c>
      <c r="BR421" s="10">
        <v>0</v>
      </c>
      <c r="BT421" s="19">
        <f>(L421+X421+AJ421+AV421+BH421)/(VLOOKUP($D421,[1]Plan1!$B:$E,4,0))</f>
        <v>0</v>
      </c>
      <c r="BU421" s="20">
        <f>(M421+Y421+AK421+AW421+BI421)/(VLOOKUP($D421,[1]Plan1!$B:$E,4,0))</f>
        <v>0</v>
      </c>
      <c r="BV421" s="19">
        <f>(N421+Z421+AL421+AX421+BJ421)/(VLOOKUP($D421,[1]Plan1!$B:$E,4,0))</f>
        <v>0</v>
      </c>
      <c r="BW421" s="20">
        <f>(O421+AA421+AM421+AY421+BK421)/(VLOOKUP($D421,[1]Plan1!$B:$E,4,0))</f>
        <v>0</v>
      </c>
      <c r="BX421" s="19">
        <f>(P421+AB421+AN421+AZ421+BL421)/(VLOOKUP($D421,[1]Plan1!$B:$E,4,0))</f>
        <v>0</v>
      </c>
      <c r="BY421" s="20">
        <f>(Q421+AC421+AO421+BA421+BM421)/(VLOOKUP($D421,[1]Plan1!$B:$E,4,0))</f>
        <v>0</v>
      </c>
      <c r="BZ421" s="19">
        <f>(R421+AD421+AP421+BB421+BN421)/(VLOOKUP($D421,[1]Plan1!$B:$E,4,0))</f>
        <v>0</v>
      </c>
      <c r="CA421" s="20">
        <f>(S421+AE421+AQ421+BC421+BO421)/(VLOOKUP($D421,[1]Plan1!$B:$E,4,0))</f>
        <v>0</v>
      </c>
      <c r="CB421" s="19">
        <f>(T421+AF421+AR421+BD421+BP421)/(VLOOKUP($D421,[1]Plan1!$B:$E,4,0))</f>
        <v>0</v>
      </c>
      <c r="CC421" s="20">
        <f>(U421+AG421+AS421+BE421+BQ421)/(VLOOKUP($D421,[1]Plan1!$B:$E,4,0))</f>
        <v>0</v>
      </c>
      <c r="CD421" s="19">
        <f>(V421+AH421+AT421+BF421+BR421)/(VLOOKUP($D421,[1]Plan1!$B:$E,4,0))</f>
        <v>0</v>
      </c>
      <c r="CE421" s="18"/>
      <c r="CF421" s="19">
        <f>ROUND((((VLOOKUP($D421,[1]Plan1!$B:$C,2,0)/25) * (VLOOKUP(CF$1,[2]Plan1!$A:$B,2,0))) * BT421),0)</f>
        <v>0</v>
      </c>
      <c r="CG421" s="20">
        <f>ROUND((((VLOOKUP($D421,[1]Plan1!$B:$C,2,0)/25) * (VLOOKUP(CG$1,[2]Plan1!$A:$B,2,0))) * BU421),0)</f>
        <v>0</v>
      </c>
      <c r="CH421" s="19">
        <f>ROUND((((VLOOKUP($D421,[1]Plan1!$B:$C,2,0)/25) * (VLOOKUP(CH$1,[2]Plan1!$A:$B,2,0))) * BV421),0)</f>
        <v>0</v>
      </c>
      <c r="CI421" s="20">
        <f>ROUND((((VLOOKUP($D421,[1]Plan1!$B:$C,2,0)/25) * (VLOOKUP(CI$1,[2]Plan1!$A:$B,2,0))) * BW421),0)</f>
        <v>0</v>
      </c>
      <c r="CJ421" s="19">
        <f>ROUND((((VLOOKUP($D421,[1]Plan1!$B:$C,2,0)/25) * (VLOOKUP(CJ$1,[2]Plan1!$A:$B,2,0))) * BX421),0)</f>
        <v>0</v>
      </c>
      <c r="CK421" s="20">
        <f>ROUND((((VLOOKUP($D421,[1]Plan1!$B:$C,2,0)/25) * (VLOOKUP(CK$1,[2]Plan1!$A:$B,2,0))) * BY421),0)</f>
        <v>0</v>
      </c>
      <c r="CL421" s="19">
        <f>ROUND((((VLOOKUP($D421,[1]Plan1!$B:$C,2,0)/25) * (VLOOKUP(CL$1,[2]Plan1!$A:$B,2,0))) * BZ421),0)</f>
        <v>0</v>
      </c>
      <c r="CM421" s="20">
        <f>ROUND((((VLOOKUP($D421,[1]Plan1!$B:$C,2,0)/25) * (VLOOKUP(CM$1,[2]Plan1!$A:$B,2,0))) * CA421),0)</f>
        <v>0</v>
      </c>
      <c r="CN421" s="19">
        <f>ROUND((((VLOOKUP($D421,[1]Plan1!$B:$C,2,0)/25) * (VLOOKUP(CN$1,[2]Plan1!$A:$B,2,0))) * CB421),0)</f>
        <v>0</v>
      </c>
      <c r="CO421" s="20">
        <f>ROUND((((VLOOKUP($D421,[1]Plan1!$B:$C,2,0)/25) * (VLOOKUP(CO$1,[2]Plan1!$A:$B,2,0))) * CC421),0)</f>
        <v>0</v>
      </c>
      <c r="CP421" s="19">
        <f>ROUND((((VLOOKUP($D421,[1]Plan1!$B:$C,2,0)/25) * (VLOOKUP(CP$1,[2]Plan1!$A:$B,2,0))) * CD421),0)</f>
        <v>0</v>
      </c>
      <c r="CQ421" s="18"/>
      <c r="CR421" s="20">
        <f t="shared" si="24"/>
        <v>0</v>
      </c>
      <c r="CS421" s="19">
        <f>VLOOKUP(D421,[1]Plan1!$B:$C,2,0)</f>
        <v>100</v>
      </c>
      <c r="CT421" s="17">
        <f t="shared" si="25"/>
        <v>-100</v>
      </c>
      <c r="CU421" s="21">
        <f t="shared" si="27"/>
        <v>0</v>
      </c>
      <c r="CV421" s="2"/>
      <c r="CW421" s="2"/>
      <c r="CX421" s="2"/>
      <c r="CY421" s="2"/>
    </row>
    <row r="422" spans="1:103" ht="18.75" hidden="1">
      <c r="A422" s="8" t="s">
        <v>19</v>
      </c>
      <c r="B422" s="15" t="s">
        <v>52</v>
      </c>
      <c r="C422" s="15" t="s">
        <v>21</v>
      </c>
      <c r="D422" s="16" t="s">
        <v>197</v>
      </c>
      <c r="E422" s="16" t="str">
        <f>VLOOKUP(D422,[1]Plan1!$B:$D,3,0)</f>
        <v>01/09/20 a 30/09/20</v>
      </c>
      <c r="F422" s="13">
        <v>110038</v>
      </c>
      <c r="G422" s="13">
        <v>10589</v>
      </c>
      <c r="H422" s="14" t="s">
        <v>53</v>
      </c>
      <c r="I422" s="17" t="str">
        <f t="shared" si="26"/>
        <v/>
      </c>
      <c r="J422" s="17">
        <f>VLOOKUP(D422,[1]Plan1!$B:$E,4,0)</f>
        <v>5</v>
      </c>
      <c r="K422" s="18"/>
      <c r="L422" s="10">
        <v>0</v>
      </c>
      <c r="M422" s="11">
        <v>0</v>
      </c>
      <c r="N422" s="10">
        <v>0</v>
      </c>
      <c r="O422" s="11">
        <v>0</v>
      </c>
      <c r="P422" s="10">
        <v>0</v>
      </c>
      <c r="Q422" s="11">
        <v>0</v>
      </c>
      <c r="R422" s="10">
        <v>0</v>
      </c>
      <c r="S422" s="11">
        <v>0</v>
      </c>
      <c r="T422" s="10">
        <v>0</v>
      </c>
      <c r="U422" s="11">
        <v>0</v>
      </c>
      <c r="V422" s="10">
        <v>0</v>
      </c>
      <c r="W422" s="12"/>
      <c r="X422" s="10">
        <v>0</v>
      </c>
      <c r="Y422" s="11">
        <v>0</v>
      </c>
      <c r="Z422" s="10">
        <v>0</v>
      </c>
      <c r="AA422" s="11">
        <v>0</v>
      </c>
      <c r="AB422" s="10">
        <v>0</v>
      </c>
      <c r="AC422" s="11">
        <v>0</v>
      </c>
      <c r="AD422" s="10">
        <v>0</v>
      </c>
      <c r="AE422" s="11">
        <v>0</v>
      </c>
      <c r="AF422" s="10">
        <v>0</v>
      </c>
      <c r="AG422" s="11">
        <v>0</v>
      </c>
      <c r="AH422" s="10">
        <v>0</v>
      </c>
      <c r="AI422" s="12"/>
      <c r="AJ422" s="10">
        <v>0</v>
      </c>
      <c r="AK422" s="11">
        <v>0</v>
      </c>
      <c r="AL422" s="10">
        <v>0</v>
      </c>
      <c r="AM422" s="11">
        <v>0</v>
      </c>
      <c r="AN422" s="10">
        <v>0</v>
      </c>
      <c r="AO422" s="11">
        <v>0</v>
      </c>
      <c r="AP422" s="10">
        <v>0</v>
      </c>
      <c r="AQ422" s="11">
        <v>0</v>
      </c>
      <c r="AR422" s="10">
        <v>0</v>
      </c>
      <c r="AS422" s="11">
        <v>0</v>
      </c>
      <c r="AT422" s="10">
        <v>0</v>
      </c>
      <c r="AU422" s="12"/>
      <c r="AV422" s="10">
        <v>0</v>
      </c>
      <c r="AW422" s="11">
        <v>0</v>
      </c>
      <c r="AX422" s="10">
        <v>0</v>
      </c>
      <c r="AY422" s="11">
        <v>0</v>
      </c>
      <c r="AZ422" s="10">
        <v>0</v>
      </c>
      <c r="BA422" s="11">
        <v>0</v>
      </c>
      <c r="BB422" s="10">
        <v>0</v>
      </c>
      <c r="BC422" s="11">
        <v>0</v>
      </c>
      <c r="BD422" s="10">
        <v>0</v>
      </c>
      <c r="BE422" s="11">
        <v>0</v>
      </c>
      <c r="BF422" s="10">
        <v>0</v>
      </c>
      <c r="BG422" s="12"/>
      <c r="BH422" s="10">
        <v>0</v>
      </c>
      <c r="BI422" s="11">
        <v>0</v>
      </c>
      <c r="BJ422" s="10">
        <v>0</v>
      </c>
      <c r="BK422" s="11">
        <v>0</v>
      </c>
      <c r="BL422" s="10">
        <v>0</v>
      </c>
      <c r="BM422" s="11">
        <v>0</v>
      </c>
      <c r="BN422" s="10">
        <v>0</v>
      </c>
      <c r="BO422" s="11">
        <v>0</v>
      </c>
      <c r="BP422" s="10">
        <v>0</v>
      </c>
      <c r="BQ422" s="11">
        <v>0</v>
      </c>
      <c r="BR422" s="10">
        <v>0</v>
      </c>
      <c r="BT422" s="19">
        <f>(L422+X422+AJ422+AV422+BH422)/(VLOOKUP($D422,[1]Plan1!$B:$E,4,0))</f>
        <v>0</v>
      </c>
      <c r="BU422" s="20">
        <f>(M422+Y422+AK422+AW422+BI422)/(VLOOKUP($D422,[1]Plan1!$B:$E,4,0))</f>
        <v>0</v>
      </c>
      <c r="BV422" s="19">
        <f>(N422+Z422+AL422+AX422+BJ422)/(VLOOKUP($D422,[1]Plan1!$B:$E,4,0))</f>
        <v>0</v>
      </c>
      <c r="BW422" s="20">
        <f>(O422+AA422+AM422+AY422+BK422)/(VLOOKUP($D422,[1]Plan1!$B:$E,4,0))</f>
        <v>0</v>
      </c>
      <c r="BX422" s="19">
        <f>(P422+AB422+AN422+AZ422+BL422)/(VLOOKUP($D422,[1]Plan1!$B:$E,4,0))</f>
        <v>0</v>
      </c>
      <c r="BY422" s="20">
        <f>(Q422+AC422+AO422+BA422+BM422)/(VLOOKUP($D422,[1]Plan1!$B:$E,4,0))</f>
        <v>0</v>
      </c>
      <c r="BZ422" s="19">
        <f>(R422+AD422+AP422+BB422+BN422)/(VLOOKUP($D422,[1]Plan1!$B:$E,4,0))</f>
        <v>0</v>
      </c>
      <c r="CA422" s="20">
        <f>(S422+AE422+AQ422+BC422+BO422)/(VLOOKUP($D422,[1]Plan1!$B:$E,4,0))</f>
        <v>0</v>
      </c>
      <c r="CB422" s="19">
        <f>(T422+AF422+AR422+BD422+BP422)/(VLOOKUP($D422,[1]Plan1!$B:$E,4,0))</f>
        <v>0</v>
      </c>
      <c r="CC422" s="20">
        <f>(U422+AG422+AS422+BE422+BQ422)/(VLOOKUP($D422,[1]Plan1!$B:$E,4,0))</f>
        <v>0</v>
      </c>
      <c r="CD422" s="19">
        <f>(V422+AH422+AT422+BF422+BR422)/(VLOOKUP($D422,[1]Plan1!$B:$E,4,0))</f>
        <v>0</v>
      </c>
      <c r="CE422" s="18"/>
      <c r="CF422" s="19">
        <f>ROUND((((VLOOKUP($D422,[1]Plan1!$B:$C,2,0)/25) * (VLOOKUP(CF$1,[2]Plan1!$A:$B,2,0))) * BT422),0)</f>
        <v>0</v>
      </c>
      <c r="CG422" s="20">
        <f>ROUND((((VLOOKUP($D422,[1]Plan1!$B:$C,2,0)/25) * (VLOOKUP(CG$1,[2]Plan1!$A:$B,2,0))) * BU422),0)</f>
        <v>0</v>
      </c>
      <c r="CH422" s="19">
        <f>ROUND((((VLOOKUP($D422,[1]Plan1!$B:$C,2,0)/25) * (VLOOKUP(CH$1,[2]Plan1!$A:$B,2,0))) * BV422),0)</f>
        <v>0</v>
      </c>
      <c r="CI422" s="20">
        <f>ROUND((((VLOOKUP($D422,[1]Plan1!$B:$C,2,0)/25) * (VLOOKUP(CI$1,[2]Plan1!$A:$B,2,0))) * BW422),0)</f>
        <v>0</v>
      </c>
      <c r="CJ422" s="19">
        <f>ROUND((((VLOOKUP($D422,[1]Plan1!$B:$C,2,0)/25) * (VLOOKUP(CJ$1,[2]Plan1!$A:$B,2,0))) * BX422),0)</f>
        <v>0</v>
      </c>
      <c r="CK422" s="20">
        <f>ROUND((((VLOOKUP($D422,[1]Plan1!$B:$C,2,0)/25) * (VLOOKUP(CK$1,[2]Plan1!$A:$B,2,0))) * BY422),0)</f>
        <v>0</v>
      </c>
      <c r="CL422" s="19">
        <f>ROUND((((VLOOKUP($D422,[1]Plan1!$B:$C,2,0)/25) * (VLOOKUP(CL$1,[2]Plan1!$A:$B,2,0))) * BZ422),0)</f>
        <v>0</v>
      </c>
      <c r="CM422" s="20">
        <f>ROUND((((VLOOKUP($D422,[1]Plan1!$B:$C,2,0)/25) * (VLOOKUP(CM$1,[2]Plan1!$A:$B,2,0))) * CA422),0)</f>
        <v>0</v>
      </c>
      <c r="CN422" s="19">
        <f>ROUND((((VLOOKUP($D422,[1]Plan1!$B:$C,2,0)/25) * (VLOOKUP(CN$1,[2]Plan1!$A:$B,2,0))) * CB422),0)</f>
        <v>0</v>
      </c>
      <c r="CO422" s="20">
        <f>ROUND((((VLOOKUP($D422,[1]Plan1!$B:$C,2,0)/25) * (VLOOKUP(CO$1,[2]Plan1!$A:$B,2,0))) * CC422),0)</f>
        <v>0</v>
      </c>
      <c r="CP422" s="19">
        <f>ROUND((((VLOOKUP($D422,[1]Plan1!$B:$C,2,0)/25) * (VLOOKUP(CP$1,[2]Plan1!$A:$B,2,0))) * CD422),0)</f>
        <v>0</v>
      </c>
      <c r="CQ422" s="18"/>
      <c r="CR422" s="20">
        <f t="shared" si="24"/>
        <v>0</v>
      </c>
      <c r="CS422" s="19">
        <f>VLOOKUP(D422,[1]Plan1!$B:$C,2,0)</f>
        <v>105</v>
      </c>
      <c r="CT422" s="17">
        <f t="shared" si="25"/>
        <v>-105</v>
      </c>
      <c r="CU422" s="21">
        <f t="shared" si="27"/>
        <v>0</v>
      </c>
      <c r="CV422" s="2"/>
      <c r="CW422" s="2"/>
      <c r="CX422" s="2"/>
      <c r="CY422" s="2"/>
    </row>
    <row r="423" spans="1:103" ht="18.75" hidden="1">
      <c r="A423" s="8" t="s">
        <v>19</v>
      </c>
      <c r="B423" s="15" t="s">
        <v>52</v>
      </c>
      <c r="C423" s="15" t="s">
        <v>21</v>
      </c>
      <c r="D423" s="16" t="s">
        <v>197</v>
      </c>
      <c r="E423" s="16" t="str">
        <f>VLOOKUP(D423,[1]Plan1!$B:$D,3,0)</f>
        <v>01/09/20 a 30/09/20</v>
      </c>
      <c r="F423" s="13">
        <v>63377</v>
      </c>
      <c r="G423" s="13">
        <v>10789</v>
      </c>
      <c r="H423" s="14" t="s">
        <v>54</v>
      </c>
      <c r="I423" s="17" t="str">
        <f t="shared" si="26"/>
        <v/>
      </c>
      <c r="J423" s="17">
        <f>VLOOKUP(D423,[1]Plan1!$B:$E,4,0)</f>
        <v>5</v>
      </c>
      <c r="K423" s="18"/>
      <c r="L423" s="10">
        <v>0</v>
      </c>
      <c r="M423" s="11">
        <v>0</v>
      </c>
      <c r="N423" s="10">
        <v>0</v>
      </c>
      <c r="O423" s="11">
        <v>0</v>
      </c>
      <c r="P423" s="10">
        <v>0</v>
      </c>
      <c r="Q423" s="11">
        <v>0</v>
      </c>
      <c r="R423" s="10">
        <v>0</v>
      </c>
      <c r="S423" s="11">
        <v>0</v>
      </c>
      <c r="T423" s="10">
        <v>0</v>
      </c>
      <c r="U423" s="11">
        <v>0</v>
      </c>
      <c r="V423" s="10">
        <v>0</v>
      </c>
      <c r="W423" s="12"/>
      <c r="X423" s="10">
        <v>0</v>
      </c>
      <c r="Y423" s="11">
        <v>0</v>
      </c>
      <c r="Z423" s="10">
        <v>0</v>
      </c>
      <c r="AA423" s="11">
        <v>0</v>
      </c>
      <c r="AB423" s="10">
        <v>0</v>
      </c>
      <c r="AC423" s="11">
        <v>0</v>
      </c>
      <c r="AD423" s="10">
        <v>0</v>
      </c>
      <c r="AE423" s="11">
        <v>0</v>
      </c>
      <c r="AF423" s="10">
        <v>0</v>
      </c>
      <c r="AG423" s="11">
        <v>0</v>
      </c>
      <c r="AH423" s="10">
        <v>0</v>
      </c>
      <c r="AI423" s="12"/>
      <c r="AJ423" s="10">
        <v>0</v>
      </c>
      <c r="AK423" s="11">
        <v>0</v>
      </c>
      <c r="AL423" s="10">
        <v>0</v>
      </c>
      <c r="AM423" s="11">
        <v>0</v>
      </c>
      <c r="AN423" s="10">
        <v>0</v>
      </c>
      <c r="AO423" s="11">
        <v>0</v>
      </c>
      <c r="AP423" s="10">
        <v>0</v>
      </c>
      <c r="AQ423" s="11">
        <v>0</v>
      </c>
      <c r="AR423" s="10">
        <v>0</v>
      </c>
      <c r="AS423" s="11">
        <v>0</v>
      </c>
      <c r="AT423" s="10">
        <v>0</v>
      </c>
      <c r="AU423" s="12"/>
      <c r="AV423" s="10">
        <v>0</v>
      </c>
      <c r="AW423" s="11">
        <v>0</v>
      </c>
      <c r="AX423" s="10">
        <v>0</v>
      </c>
      <c r="AY423" s="11">
        <v>0</v>
      </c>
      <c r="AZ423" s="10">
        <v>0</v>
      </c>
      <c r="BA423" s="11">
        <v>0</v>
      </c>
      <c r="BB423" s="10">
        <v>0</v>
      </c>
      <c r="BC423" s="11">
        <v>0</v>
      </c>
      <c r="BD423" s="10">
        <v>0</v>
      </c>
      <c r="BE423" s="11">
        <v>0</v>
      </c>
      <c r="BF423" s="10">
        <v>0</v>
      </c>
      <c r="BG423" s="12"/>
      <c r="BH423" s="10">
        <v>0</v>
      </c>
      <c r="BI423" s="11">
        <v>0</v>
      </c>
      <c r="BJ423" s="10">
        <v>0</v>
      </c>
      <c r="BK423" s="11">
        <v>0</v>
      </c>
      <c r="BL423" s="10">
        <v>0</v>
      </c>
      <c r="BM423" s="11">
        <v>0</v>
      </c>
      <c r="BN423" s="10">
        <v>0</v>
      </c>
      <c r="BO423" s="11">
        <v>0</v>
      </c>
      <c r="BP423" s="10">
        <v>0</v>
      </c>
      <c r="BQ423" s="11">
        <v>0</v>
      </c>
      <c r="BR423" s="10">
        <v>0</v>
      </c>
      <c r="BT423" s="19">
        <f>(L423+X423+AJ423+AV423+BH423)/(VLOOKUP($D423,[1]Plan1!$B:$E,4,0))</f>
        <v>0</v>
      </c>
      <c r="BU423" s="20">
        <f>(M423+Y423+AK423+AW423+BI423)/(VLOOKUP($D423,[1]Plan1!$B:$E,4,0))</f>
        <v>0</v>
      </c>
      <c r="BV423" s="19">
        <f>(N423+Z423+AL423+AX423+BJ423)/(VLOOKUP($D423,[1]Plan1!$B:$E,4,0))</f>
        <v>0</v>
      </c>
      <c r="BW423" s="20">
        <f>(O423+AA423+AM423+AY423+BK423)/(VLOOKUP($D423,[1]Plan1!$B:$E,4,0))</f>
        <v>0</v>
      </c>
      <c r="BX423" s="19">
        <f>(P423+AB423+AN423+AZ423+BL423)/(VLOOKUP($D423,[1]Plan1!$B:$E,4,0))</f>
        <v>0</v>
      </c>
      <c r="BY423" s="20">
        <f>(Q423+AC423+AO423+BA423+BM423)/(VLOOKUP($D423,[1]Plan1!$B:$E,4,0))</f>
        <v>0</v>
      </c>
      <c r="BZ423" s="19">
        <f>(R423+AD423+AP423+BB423+BN423)/(VLOOKUP($D423,[1]Plan1!$B:$E,4,0))</f>
        <v>0</v>
      </c>
      <c r="CA423" s="20">
        <f>(S423+AE423+AQ423+BC423+BO423)/(VLOOKUP($D423,[1]Plan1!$B:$E,4,0))</f>
        <v>0</v>
      </c>
      <c r="CB423" s="19">
        <f>(T423+AF423+AR423+BD423+BP423)/(VLOOKUP($D423,[1]Plan1!$B:$E,4,0))</f>
        <v>0</v>
      </c>
      <c r="CC423" s="20">
        <f>(U423+AG423+AS423+BE423+BQ423)/(VLOOKUP($D423,[1]Plan1!$B:$E,4,0))</f>
        <v>0</v>
      </c>
      <c r="CD423" s="19">
        <f>(V423+AH423+AT423+BF423+BR423)/(VLOOKUP($D423,[1]Plan1!$B:$E,4,0))</f>
        <v>0</v>
      </c>
      <c r="CE423" s="18"/>
      <c r="CF423" s="19">
        <f>ROUND((((VLOOKUP($D423,[1]Plan1!$B:$C,2,0)/25) * (VLOOKUP(CF$1,[2]Plan1!$A:$B,2,0))) * BT423),0)</f>
        <v>0</v>
      </c>
      <c r="CG423" s="20">
        <f>ROUND((((VLOOKUP($D423,[1]Plan1!$B:$C,2,0)/25) * (VLOOKUP(CG$1,[2]Plan1!$A:$B,2,0))) * BU423),0)</f>
        <v>0</v>
      </c>
      <c r="CH423" s="19">
        <f>ROUND((((VLOOKUP($D423,[1]Plan1!$B:$C,2,0)/25) * (VLOOKUP(CH$1,[2]Plan1!$A:$B,2,0))) * BV423),0)</f>
        <v>0</v>
      </c>
      <c r="CI423" s="20">
        <f>ROUND((((VLOOKUP($D423,[1]Plan1!$B:$C,2,0)/25) * (VLOOKUP(CI$1,[2]Plan1!$A:$B,2,0))) * BW423),0)</f>
        <v>0</v>
      </c>
      <c r="CJ423" s="19">
        <f>ROUND((((VLOOKUP($D423,[1]Plan1!$B:$C,2,0)/25) * (VLOOKUP(CJ$1,[2]Plan1!$A:$B,2,0))) * BX423),0)</f>
        <v>0</v>
      </c>
      <c r="CK423" s="20">
        <f>ROUND((((VLOOKUP($D423,[1]Plan1!$B:$C,2,0)/25) * (VLOOKUP(CK$1,[2]Plan1!$A:$B,2,0))) * BY423),0)</f>
        <v>0</v>
      </c>
      <c r="CL423" s="19">
        <f>ROUND((((VLOOKUP($D423,[1]Plan1!$B:$C,2,0)/25) * (VLOOKUP(CL$1,[2]Plan1!$A:$B,2,0))) * BZ423),0)</f>
        <v>0</v>
      </c>
      <c r="CM423" s="20">
        <f>ROUND((((VLOOKUP($D423,[1]Plan1!$B:$C,2,0)/25) * (VLOOKUP(CM$1,[2]Plan1!$A:$B,2,0))) * CA423),0)</f>
        <v>0</v>
      </c>
      <c r="CN423" s="19">
        <f>ROUND((((VLOOKUP($D423,[1]Plan1!$B:$C,2,0)/25) * (VLOOKUP(CN$1,[2]Plan1!$A:$B,2,0))) * CB423),0)</f>
        <v>0</v>
      </c>
      <c r="CO423" s="20">
        <f>ROUND((((VLOOKUP($D423,[1]Plan1!$B:$C,2,0)/25) * (VLOOKUP(CO$1,[2]Plan1!$A:$B,2,0))) * CC423),0)</f>
        <v>0</v>
      </c>
      <c r="CP423" s="19">
        <f>ROUND((((VLOOKUP($D423,[1]Plan1!$B:$C,2,0)/25) * (VLOOKUP(CP$1,[2]Plan1!$A:$B,2,0))) * CD423),0)</f>
        <v>0</v>
      </c>
      <c r="CQ423" s="18"/>
      <c r="CR423" s="20">
        <f t="shared" si="24"/>
        <v>0</v>
      </c>
      <c r="CS423" s="19">
        <f>VLOOKUP(D423,[1]Plan1!$B:$C,2,0)</f>
        <v>105</v>
      </c>
      <c r="CT423" s="17">
        <f t="shared" si="25"/>
        <v>-105</v>
      </c>
      <c r="CU423" s="21">
        <f t="shared" si="27"/>
        <v>0</v>
      </c>
      <c r="CV423" s="2"/>
      <c r="CW423" s="2"/>
      <c r="CX423" s="2"/>
      <c r="CY423" s="2"/>
    </row>
    <row r="424" spans="1:103" ht="18.75" hidden="1">
      <c r="A424" s="8" t="s">
        <v>19</v>
      </c>
      <c r="B424" s="15" t="s">
        <v>52</v>
      </c>
      <c r="C424" s="15" t="s">
        <v>21</v>
      </c>
      <c r="D424" s="16" t="s">
        <v>197</v>
      </c>
      <c r="E424" s="16" t="str">
        <f>VLOOKUP(D424,[1]Plan1!$B:$D,3,0)</f>
        <v>01/09/20 a 30/09/20</v>
      </c>
      <c r="F424" s="13">
        <v>144536</v>
      </c>
      <c r="G424" s="13">
        <v>8429</v>
      </c>
      <c r="H424" s="14" t="s">
        <v>55</v>
      </c>
      <c r="I424" s="17" t="str">
        <f t="shared" si="26"/>
        <v/>
      </c>
      <c r="J424" s="17">
        <f>VLOOKUP(D424,[1]Plan1!$B:$E,4,0)</f>
        <v>5</v>
      </c>
      <c r="K424" s="18"/>
      <c r="L424" s="10">
        <v>0</v>
      </c>
      <c r="M424" s="11">
        <v>0</v>
      </c>
      <c r="N424" s="10">
        <v>0</v>
      </c>
      <c r="O424" s="11">
        <v>0</v>
      </c>
      <c r="P424" s="10">
        <v>0</v>
      </c>
      <c r="Q424" s="11">
        <v>0</v>
      </c>
      <c r="R424" s="10">
        <v>0</v>
      </c>
      <c r="S424" s="11">
        <v>0</v>
      </c>
      <c r="T424" s="10">
        <v>0</v>
      </c>
      <c r="U424" s="11">
        <v>0</v>
      </c>
      <c r="V424" s="10">
        <v>0</v>
      </c>
      <c r="W424" s="12"/>
      <c r="X424" s="10">
        <v>0</v>
      </c>
      <c r="Y424" s="11">
        <v>0</v>
      </c>
      <c r="Z424" s="10">
        <v>0</v>
      </c>
      <c r="AA424" s="11">
        <v>0</v>
      </c>
      <c r="AB424" s="10">
        <v>0</v>
      </c>
      <c r="AC424" s="11">
        <v>0</v>
      </c>
      <c r="AD424" s="10">
        <v>0</v>
      </c>
      <c r="AE424" s="11">
        <v>0</v>
      </c>
      <c r="AF424" s="10">
        <v>0</v>
      </c>
      <c r="AG424" s="11">
        <v>0</v>
      </c>
      <c r="AH424" s="10">
        <v>0</v>
      </c>
      <c r="AI424" s="12"/>
      <c r="AJ424" s="10">
        <v>0</v>
      </c>
      <c r="AK424" s="11">
        <v>0</v>
      </c>
      <c r="AL424" s="10">
        <v>0</v>
      </c>
      <c r="AM424" s="11">
        <v>0</v>
      </c>
      <c r="AN424" s="10">
        <v>0</v>
      </c>
      <c r="AO424" s="11">
        <v>0</v>
      </c>
      <c r="AP424" s="10">
        <v>0</v>
      </c>
      <c r="AQ424" s="11">
        <v>0</v>
      </c>
      <c r="AR424" s="10">
        <v>0</v>
      </c>
      <c r="AS424" s="11">
        <v>0</v>
      </c>
      <c r="AT424" s="10">
        <v>0</v>
      </c>
      <c r="AU424" s="12"/>
      <c r="AV424" s="10">
        <v>0</v>
      </c>
      <c r="AW424" s="11">
        <v>0</v>
      </c>
      <c r="AX424" s="10">
        <v>0</v>
      </c>
      <c r="AY424" s="11">
        <v>0</v>
      </c>
      <c r="AZ424" s="10">
        <v>0</v>
      </c>
      <c r="BA424" s="11">
        <v>0</v>
      </c>
      <c r="BB424" s="10">
        <v>0</v>
      </c>
      <c r="BC424" s="11">
        <v>0</v>
      </c>
      <c r="BD424" s="10">
        <v>0</v>
      </c>
      <c r="BE424" s="11">
        <v>0</v>
      </c>
      <c r="BF424" s="10">
        <v>0</v>
      </c>
      <c r="BG424" s="12"/>
      <c r="BH424" s="10">
        <v>0</v>
      </c>
      <c r="BI424" s="11">
        <v>0</v>
      </c>
      <c r="BJ424" s="10">
        <v>0</v>
      </c>
      <c r="BK424" s="11">
        <v>0</v>
      </c>
      <c r="BL424" s="10">
        <v>0</v>
      </c>
      <c r="BM424" s="11">
        <v>0</v>
      </c>
      <c r="BN424" s="10">
        <v>0</v>
      </c>
      <c r="BO424" s="11">
        <v>0</v>
      </c>
      <c r="BP424" s="10">
        <v>0</v>
      </c>
      <c r="BQ424" s="11">
        <v>0</v>
      </c>
      <c r="BR424" s="10">
        <v>0</v>
      </c>
      <c r="BT424" s="19">
        <f>(L424+X424+AJ424+AV424+BH424)/(VLOOKUP($D424,[1]Plan1!$B:$E,4,0))</f>
        <v>0</v>
      </c>
      <c r="BU424" s="20">
        <f>(M424+Y424+AK424+AW424+BI424)/(VLOOKUP($D424,[1]Plan1!$B:$E,4,0))</f>
        <v>0</v>
      </c>
      <c r="BV424" s="19">
        <f>(N424+Z424+AL424+AX424+BJ424)/(VLOOKUP($D424,[1]Plan1!$B:$E,4,0))</f>
        <v>0</v>
      </c>
      <c r="BW424" s="20">
        <f>(O424+AA424+AM424+AY424+BK424)/(VLOOKUP($D424,[1]Plan1!$B:$E,4,0))</f>
        <v>0</v>
      </c>
      <c r="BX424" s="19">
        <f>(P424+AB424+AN424+AZ424+BL424)/(VLOOKUP($D424,[1]Plan1!$B:$E,4,0))</f>
        <v>0</v>
      </c>
      <c r="BY424" s="20">
        <f>(Q424+AC424+AO424+BA424+BM424)/(VLOOKUP($D424,[1]Plan1!$B:$E,4,0))</f>
        <v>0</v>
      </c>
      <c r="BZ424" s="19">
        <f>(R424+AD424+AP424+BB424+BN424)/(VLOOKUP($D424,[1]Plan1!$B:$E,4,0))</f>
        <v>0</v>
      </c>
      <c r="CA424" s="20">
        <f>(S424+AE424+AQ424+BC424+BO424)/(VLOOKUP($D424,[1]Plan1!$B:$E,4,0))</f>
        <v>0</v>
      </c>
      <c r="CB424" s="19">
        <f>(T424+AF424+AR424+BD424+BP424)/(VLOOKUP($D424,[1]Plan1!$B:$E,4,0))</f>
        <v>0</v>
      </c>
      <c r="CC424" s="20">
        <f>(U424+AG424+AS424+BE424+BQ424)/(VLOOKUP($D424,[1]Plan1!$B:$E,4,0))</f>
        <v>0</v>
      </c>
      <c r="CD424" s="19">
        <f>(V424+AH424+AT424+BF424+BR424)/(VLOOKUP($D424,[1]Plan1!$B:$E,4,0))</f>
        <v>0</v>
      </c>
      <c r="CE424" s="18"/>
      <c r="CF424" s="19">
        <f>ROUND((((VLOOKUP($D424,[1]Plan1!$B:$C,2,0)/25) * (VLOOKUP(CF$1,[2]Plan1!$A:$B,2,0))) * BT424),0)</f>
        <v>0</v>
      </c>
      <c r="CG424" s="20">
        <f>ROUND((((VLOOKUP($D424,[1]Plan1!$B:$C,2,0)/25) * (VLOOKUP(CG$1,[2]Plan1!$A:$B,2,0))) * BU424),0)</f>
        <v>0</v>
      </c>
      <c r="CH424" s="19">
        <f>ROUND((((VLOOKUP($D424,[1]Plan1!$B:$C,2,0)/25) * (VLOOKUP(CH$1,[2]Plan1!$A:$B,2,0))) * BV424),0)</f>
        <v>0</v>
      </c>
      <c r="CI424" s="20">
        <f>ROUND((((VLOOKUP($D424,[1]Plan1!$B:$C,2,0)/25) * (VLOOKUP(CI$1,[2]Plan1!$A:$B,2,0))) * BW424),0)</f>
        <v>0</v>
      </c>
      <c r="CJ424" s="19">
        <f>ROUND((((VLOOKUP($D424,[1]Plan1!$B:$C,2,0)/25) * (VLOOKUP(CJ$1,[2]Plan1!$A:$B,2,0))) * BX424),0)</f>
        <v>0</v>
      </c>
      <c r="CK424" s="20">
        <f>ROUND((((VLOOKUP($D424,[1]Plan1!$B:$C,2,0)/25) * (VLOOKUP(CK$1,[2]Plan1!$A:$B,2,0))) * BY424),0)</f>
        <v>0</v>
      </c>
      <c r="CL424" s="19">
        <f>ROUND((((VLOOKUP($D424,[1]Plan1!$B:$C,2,0)/25) * (VLOOKUP(CL$1,[2]Plan1!$A:$B,2,0))) * BZ424),0)</f>
        <v>0</v>
      </c>
      <c r="CM424" s="20">
        <f>ROUND((((VLOOKUP($D424,[1]Plan1!$B:$C,2,0)/25) * (VLOOKUP(CM$1,[2]Plan1!$A:$B,2,0))) * CA424),0)</f>
        <v>0</v>
      </c>
      <c r="CN424" s="19">
        <f>ROUND((((VLOOKUP($D424,[1]Plan1!$B:$C,2,0)/25) * (VLOOKUP(CN$1,[2]Plan1!$A:$B,2,0))) * CB424),0)</f>
        <v>0</v>
      </c>
      <c r="CO424" s="20">
        <f>ROUND((((VLOOKUP($D424,[1]Plan1!$B:$C,2,0)/25) * (VLOOKUP(CO$1,[2]Plan1!$A:$B,2,0))) * CC424),0)</f>
        <v>0</v>
      </c>
      <c r="CP424" s="19">
        <f>ROUND((((VLOOKUP($D424,[1]Plan1!$B:$C,2,0)/25) * (VLOOKUP(CP$1,[2]Plan1!$A:$B,2,0))) * CD424),0)</f>
        <v>0</v>
      </c>
      <c r="CQ424" s="18"/>
      <c r="CR424" s="20">
        <f t="shared" si="24"/>
        <v>0</v>
      </c>
      <c r="CS424" s="19">
        <f>VLOOKUP(D424,[1]Plan1!$B:$C,2,0)</f>
        <v>105</v>
      </c>
      <c r="CT424" s="17">
        <f t="shared" si="25"/>
        <v>-105</v>
      </c>
      <c r="CU424" s="21">
        <f t="shared" si="27"/>
        <v>0</v>
      </c>
      <c r="CV424" s="2"/>
      <c r="CW424" s="2"/>
      <c r="CX424" s="2"/>
      <c r="CY424" s="2"/>
    </row>
    <row r="425" spans="1:103" ht="18.75" hidden="1">
      <c r="A425" s="8" t="s">
        <v>19</v>
      </c>
      <c r="B425" s="15" t="s">
        <v>52</v>
      </c>
      <c r="C425" s="15" t="s">
        <v>21</v>
      </c>
      <c r="D425" s="16" t="s">
        <v>197</v>
      </c>
      <c r="E425" s="16" t="str">
        <f>VLOOKUP(D425,[1]Plan1!$B:$D,3,0)</f>
        <v>01/09/20 a 30/09/20</v>
      </c>
      <c r="F425" s="13">
        <v>56805</v>
      </c>
      <c r="G425" s="13">
        <v>10114</v>
      </c>
      <c r="H425" s="14" t="s">
        <v>56</v>
      </c>
      <c r="I425" s="17" t="str">
        <f t="shared" si="26"/>
        <v/>
      </c>
      <c r="J425" s="17">
        <f>VLOOKUP(D425,[1]Plan1!$B:$E,4,0)</f>
        <v>5</v>
      </c>
      <c r="K425" s="18"/>
      <c r="L425" s="10">
        <v>0</v>
      </c>
      <c r="M425" s="11">
        <v>0</v>
      </c>
      <c r="N425" s="10">
        <v>0</v>
      </c>
      <c r="O425" s="11">
        <v>0</v>
      </c>
      <c r="P425" s="10">
        <v>0</v>
      </c>
      <c r="Q425" s="11">
        <v>0</v>
      </c>
      <c r="R425" s="10">
        <v>0</v>
      </c>
      <c r="S425" s="11">
        <v>0</v>
      </c>
      <c r="T425" s="10">
        <v>0</v>
      </c>
      <c r="U425" s="11">
        <v>0</v>
      </c>
      <c r="V425" s="10">
        <v>0</v>
      </c>
      <c r="W425" s="12"/>
      <c r="X425" s="10">
        <v>0</v>
      </c>
      <c r="Y425" s="11">
        <v>0</v>
      </c>
      <c r="Z425" s="10">
        <v>0</v>
      </c>
      <c r="AA425" s="11">
        <v>0</v>
      </c>
      <c r="AB425" s="10">
        <v>0</v>
      </c>
      <c r="AC425" s="11">
        <v>0</v>
      </c>
      <c r="AD425" s="10">
        <v>0</v>
      </c>
      <c r="AE425" s="11">
        <v>0</v>
      </c>
      <c r="AF425" s="10">
        <v>0</v>
      </c>
      <c r="AG425" s="11">
        <v>0</v>
      </c>
      <c r="AH425" s="10">
        <v>0</v>
      </c>
      <c r="AI425" s="12"/>
      <c r="AJ425" s="10">
        <v>0</v>
      </c>
      <c r="AK425" s="11">
        <v>0</v>
      </c>
      <c r="AL425" s="10">
        <v>0</v>
      </c>
      <c r="AM425" s="11">
        <v>0</v>
      </c>
      <c r="AN425" s="10">
        <v>0</v>
      </c>
      <c r="AO425" s="11">
        <v>0</v>
      </c>
      <c r="AP425" s="10">
        <v>0</v>
      </c>
      <c r="AQ425" s="11">
        <v>0</v>
      </c>
      <c r="AR425" s="10">
        <v>0</v>
      </c>
      <c r="AS425" s="11">
        <v>0</v>
      </c>
      <c r="AT425" s="10">
        <v>0</v>
      </c>
      <c r="AU425" s="12"/>
      <c r="AV425" s="10">
        <v>0</v>
      </c>
      <c r="AW425" s="11">
        <v>0</v>
      </c>
      <c r="AX425" s="10">
        <v>0</v>
      </c>
      <c r="AY425" s="11">
        <v>0</v>
      </c>
      <c r="AZ425" s="10">
        <v>0</v>
      </c>
      <c r="BA425" s="11">
        <v>0</v>
      </c>
      <c r="BB425" s="10">
        <v>0</v>
      </c>
      <c r="BC425" s="11">
        <v>0</v>
      </c>
      <c r="BD425" s="10">
        <v>0</v>
      </c>
      <c r="BE425" s="11">
        <v>0</v>
      </c>
      <c r="BF425" s="10">
        <v>0</v>
      </c>
      <c r="BG425" s="12"/>
      <c r="BH425" s="10">
        <v>0</v>
      </c>
      <c r="BI425" s="11">
        <v>0</v>
      </c>
      <c r="BJ425" s="10">
        <v>0</v>
      </c>
      <c r="BK425" s="11">
        <v>0</v>
      </c>
      <c r="BL425" s="10">
        <v>0</v>
      </c>
      <c r="BM425" s="11">
        <v>0</v>
      </c>
      <c r="BN425" s="10">
        <v>0</v>
      </c>
      <c r="BO425" s="11">
        <v>0</v>
      </c>
      <c r="BP425" s="10">
        <v>0</v>
      </c>
      <c r="BQ425" s="11">
        <v>0</v>
      </c>
      <c r="BR425" s="10">
        <v>0</v>
      </c>
      <c r="BT425" s="19">
        <f>(L425+X425+AJ425+AV425+BH425)/(VLOOKUP($D425,[1]Plan1!$B:$E,4,0))</f>
        <v>0</v>
      </c>
      <c r="BU425" s="20">
        <f>(M425+Y425+AK425+AW425+BI425)/(VLOOKUP($D425,[1]Plan1!$B:$E,4,0))</f>
        <v>0</v>
      </c>
      <c r="BV425" s="19">
        <f>(N425+Z425+AL425+AX425+BJ425)/(VLOOKUP($D425,[1]Plan1!$B:$E,4,0))</f>
        <v>0</v>
      </c>
      <c r="BW425" s="20">
        <f>(O425+AA425+AM425+AY425+BK425)/(VLOOKUP($D425,[1]Plan1!$B:$E,4,0))</f>
        <v>0</v>
      </c>
      <c r="BX425" s="19">
        <f>(P425+AB425+AN425+AZ425+BL425)/(VLOOKUP($D425,[1]Plan1!$B:$E,4,0))</f>
        <v>0</v>
      </c>
      <c r="BY425" s="20">
        <f>(Q425+AC425+AO425+BA425+BM425)/(VLOOKUP($D425,[1]Plan1!$B:$E,4,0))</f>
        <v>0</v>
      </c>
      <c r="BZ425" s="19">
        <f>(R425+AD425+AP425+BB425+BN425)/(VLOOKUP($D425,[1]Plan1!$B:$E,4,0))</f>
        <v>0</v>
      </c>
      <c r="CA425" s="20">
        <f>(S425+AE425+AQ425+BC425+BO425)/(VLOOKUP($D425,[1]Plan1!$B:$E,4,0))</f>
        <v>0</v>
      </c>
      <c r="CB425" s="19">
        <f>(T425+AF425+AR425+BD425+BP425)/(VLOOKUP($D425,[1]Plan1!$B:$E,4,0))</f>
        <v>0</v>
      </c>
      <c r="CC425" s="20">
        <f>(U425+AG425+AS425+BE425+BQ425)/(VLOOKUP($D425,[1]Plan1!$B:$E,4,0))</f>
        <v>0</v>
      </c>
      <c r="CD425" s="19">
        <f>(V425+AH425+AT425+BF425+BR425)/(VLOOKUP($D425,[1]Plan1!$B:$E,4,0))</f>
        <v>0</v>
      </c>
      <c r="CE425" s="18"/>
      <c r="CF425" s="19">
        <f>ROUND((((VLOOKUP($D425,[1]Plan1!$B:$C,2,0)/25) * (VLOOKUP(CF$1,[2]Plan1!$A:$B,2,0))) * BT425),0)</f>
        <v>0</v>
      </c>
      <c r="CG425" s="20">
        <f>ROUND((((VLOOKUP($D425,[1]Plan1!$B:$C,2,0)/25) * (VLOOKUP(CG$1,[2]Plan1!$A:$B,2,0))) * BU425),0)</f>
        <v>0</v>
      </c>
      <c r="CH425" s="19">
        <f>ROUND((((VLOOKUP($D425,[1]Plan1!$B:$C,2,0)/25) * (VLOOKUP(CH$1,[2]Plan1!$A:$B,2,0))) * BV425),0)</f>
        <v>0</v>
      </c>
      <c r="CI425" s="20">
        <f>ROUND((((VLOOKUP($D425,[1]Plan1!$B:$C,2,0)/25) * (VLOOKUP(CI$1,[2]Plan1!$A:$B,2,0))) * BW425),0)</f>
        <v>0</v>
      </c>
      <c r="CJ425" s="19">
        <f>ROUND((((VLOOKUP($D425,[1]Plan1!$B:$C,2,0)/25) * (VLOOKUP(CJ$1,[2]Plan1!$A:$B,2,0))) * BX425),0)</f>
        <v>0</v>
      </c>
      <c r="CK425" s="20">
        <f>ROUND((((VLOOKUP($D425,[1]Plan1!$B:$C,2,0)/25) * (VLOOKUP(CK$1,[2]Plan1!$A:$B,2,0))) * BY425),0)</f>
        <v>0</v>
      </c>
      <c r="CL425" s="19">
        <f>ROUND((((VLOOKUP($D425,[1]Plan1!$B:$C,2,0)/25) * (VLOOKUP(CL$1,[2]Plan1!$A:$B,2,0))) * BZ425),0)</f>
        <v>0</v>
      </c>
      <c r="CM425" s="20">
        <f>ROUND((((VLOOKUP($D425,[1]Plan1!$B:$C,2,0)/25) * (VLOOKUP(CM$1,[2]Plan1!$A:$B,2,0))) * CA425),0)</f>
        <v>0</v>
      </c>
      <c r="CN425" s="19">
        <f>ROUND((((VLOOKUP($D425,[1]Plan1!$B:$C,2,0)/25) * (VLOOKUP(CN$1,[2]Plan1!$A:$B,2,0))) * CB425),0)</f>
        <v>0</v>
      </c>
      <c r="CO425" s="20">
        <f>ROUND((((VLOOKUP($D425,[1]Plan1!$B:$C,2,0)/25) * (VLOOKUP(CO$1,[2]Plan1!$A:$B,2,0))) * CC425),0)</f>
        <v>0</v>
      </c>
      <c r="CP425" s="19">
        <f>ROUND((((VLOOKUP($D425,[1]Plan1!$B:$C,2,0)/25) * (VLOOKUP(CP$1,[2]Plan1!$A:$B,2,0))) * CD425),0)</f>
        <v>0</v>
      </c>
      <c r="CQ425" s="18"/>
      <c r="CR425" s="20">
        <f t="shared" si="24"/>
        <v>0</v>
      </c>
      <c r="CS425" s="19">
        <f>VLOOKUP(D425,[1]Plan1!$B:$C,2,0)</f>
        <v>105</v>
      </c>
      <c r="CT425" s="17">
        <f t="shared" si="25"/>
        <v>-105</v>
      </c>
      <c r="CU425" s="21">
        <f t="shared" si="27"/>
        <v>0</v>
      </c>
      <c r="CV425" s="2"/>
      <c r="CW425" s="2"/>
      <c r="CX425" s="2"/>
      <c r="CY425" s="2"/>
    </row>
    <row r="426" spans="1:103" ht="18.75" hidden="1">
      <c r="A426" s="8" t="s">
        <v>19</v>
      </c>
      <c r="B426" s="15" t="s">
        <v>52</v>
      </c>
      <c r="C426" s="15" t="s">
        <v>21</v>
      </c>
      <c r="D426" s="16" t="s">
        <v>197</v>
      </c>
      <c r="E426" s="16" t="str">
        <f>VLOOKUP(D426,[1]Plan1!$B:$D,3,0)</f>
        <v>01/09/20 a 30/09/20</v>
      </c>
      <c r="F426" s="13">
        <v>97161</v>
      </c>
      <c r="G426" s="13">
        <v>10310</v>
      </c>
      <c r="H426" s="14" t="s">
        <v>57</v>
      </c>
      <c r="I426" s="17" t="str">
        <f t="shared" si="26"/>
        <v/>
      </c>
      <c r="J426" s="17">
        <f>VLOOKUP(D426,[1]Plan1!$B:$E,4,0)</f>
        <v>5</v>
      </c>
      <c r="K426" s="18"/>
      <c r="L426" s="10">
        <v>0</v>
      </c>
      <c r="M426" s="11">
        <v>0</v>
      </c>
      <c r="N426" s="10">
        <v>0</v>
      </c>
      <c r="O426" s="11">
        <v>0</v>
      </c>
      <c r="P426" s="10">
        <v>0</v>
      </c>
      <c r="Q426" s="11">
        <v>0</v>
      </c>
      <c r="R426" s="10">
        <v>0</v>
      </c>
      <c r="S426" s="11">
        <v>0</v>
      </c>
      <c r="T426" s="10">
        <v>0</v>
      </c>
      <c r="U426" s="11">
        <v>0</v>
      </c>
      <c r="V426" s="10">
        <v>0</v>
      </c>
      <c r="W426" s="12"/>
      <c r="X426" s="10">
        <v>0</v>
      </c>
      <c r="Y426" s="11">
        <v>0</v>
      </c>
      <c r="Z426" s="10">
        <v>0</v>
      </c>
      <c r="AA426" s="11">
        <v>0</v>
      </c>
      <c r="AB426" s="10">
        <v>0</v>
      </c>
      <c r="AC426" s="11">
        <v>0</v>
      </c>
      <c r="AD426" s="10">
        <v>0</v>
      </c>
      <c r="AE426" s="11">
        <v>0</v>
      </c>
      <c r="AF426" s="10">
        <v>0</v>
      </c>
      <c r="AG426" s="11">
        <v>0</v>
      </c>
      <c r="AH426" s="10">
        <v>0</v>
      </c>
      <c r="AI426" s="12"/>
      <c r="AJ426" s="10">
        <v>0</v>
      </c>
      <c r="AK426" s="11">
        <v>0</v>
      </c>
      <c r="AL426" s="10">
        <v>0</v>
      </c>
      <c r="AM426" s="11">
        <v>0</v>
      </c>
      <c r="AN426" s="10">
        <v>0</v>
      </c>
      <c r="AO426" s="11">
        <v>0</v>
      </c>
      <c r="AP426" s="10">
        <v>0</v>
      </c>
      <c r="AQ426" s="11">
        <v>0</v>
      </c>
      <c r="AR426" s="10">
        <v>0</v>
      </c>
      <c r="AS426" s="11">
        <v>0</v>
      </c>
      <c r="AT426" s="10">
        <v>0</v>
      </c>
      <c r="AU426" s="12"/>
      <c r="AV426" s="10">
        <v>0</v>
      </c>
      <c r="AW426" s="11">
        <v>0</v>
      </c>
      <c r="AX426" s="10">
        <v>0</v>
      </c>
      <c r="AY426" s="11">
        <v>0</v>
      </c>
      <c r="AZ426" s="10">
        <v>0</v>
      </c>
      <c r="BA426" s="11">
        <v>0</v>
      </c>
      <c r="BB426" s="10">
        <v>0</v>
      </c>
      <c r="BC426" s="11">
        <v>0</v>
      </c>
      <c r="BD426" s="10">
        <v>0</v>
      </c>
      <c r="BE426" s="11">
        <v>0</v>
      </c>
      <c r="BF426" s="10">
        <v>0</v>
      </c>
      <c r="BG426" s="12"/>
      <c r="BH426" s="10">
        <v>0</v>
      </c>
      <c r="BI426" s="11">
        <v>0</v>
      </c>
      <c r="BJ426" s="10">
        <v>0</v>
      </c>
      <c r="BK426" s="11">
        <v>0</v>
      </c>
      <c r="BL426" s="10">
        <v>0</v>
      </c>
      <c r="BM426" s="11">
        <v>0</v>
      </c>
      <c r="BN426" s="10">
        <v>0</v>
      </c>
      <c r="BO426" s="11">
        <v>0</v>
      </c>
      <c r="BP426" s="10">
        <v>0</v>
      </c>
      <c r="BQ426" s="11">
        <v>0</v>
      </c>
      <c r="BR426" s="10">
        <v>0</v>
      </c>
      <c r="BT426" s="19">
        <f>(L426+X426+AJ426+AV426+BH426)/(VLOOKUP($D426,[1]Plan1!$B:$E,4,0))</f>
        <v>0</v>
      </c>
      <c r="BU426" s="20">
        <f>(M426+Y426+AK426+AW426+BI426)/(VLOOKUP($D426,[1]Plan1!$B:$E,4,0))</f>
        <v>0</v>
      </c>
      <c r="BV426" s="19">
        <f>(N426+Z426+AL426+AX426+BJ426)/(VLOOKUP($D426,[1]Plan1!$B:$E,4,0))</f>
        <v>0</v>
      </c>
      <c r="BW426" s="20">
        <f>(O426+AA426+AM426+AY426+BK426)/(VLOOKUP($D426,[1]Plan1!$B:$E,4,0))</f>
        <v>0</v>
      </c>
      <c r="BX426" s="19">
        <f>(P426+AB426+AN426+AZ426+BL426)/(VLOOKUP($D426,[1]Plan1!$B:$E,4,0))</f>
        <v>0</v>
      </c>
      <c r="BY426" s="20">
        <f>(Q426+AC426+AO426+BA426+BM426)/(VLOOKUP($D426,[1]Plan1!$B:$E,4,0))</f>
        <v>0</v>
      </c>
      <c r="BZ426" s="19">
        <f>(R426+AD426+AP426+BB426+BN426)/(VLOOKUP($D426,[1]Plan1!$B:$E,4,0))</f>
        <v>0</v>
      </c>
      <c r="CA426" s="20">
        <f>(S426+AE426+AQ426+BC426+BO426)/(VLOOKUP($D426,[1]Plan1!$B:$E,4,0))</f>
        <v>0</v>
      </c>
      <c r="CB426" s="19">
        <f>(T426+AF426+AR426+BD426+BP426)/(VLOOKUP($D426,[1]Plan1!$B:$E,4,0))</f>
        <v>0</v>
      </c>
      <c r="CC426" s="20">
        <f>(U426+AG426+AS426+BE426+BQ426)/(VLOOKUP($D426,[1]Plan1!$B:$E,4,0))</f>
        <v>0</v>
      </c>
      <c r="CD426" s="19">
        <f>(V426+AH426+AT426+BF426+BR426)/(VLOOKUP($D426,[1]Plan1!$B:$E,4,0))</f>
        <v>0</v>
      </c>
      <c r="CE426" s="18"/>
      <c r="CF426" s="19">
        <f>ROUND((((VLOOKUP($D426,[1]Plan1!$B:$C,2,0)/25) * (VLOOKUP(CF$1,[2]Plan1!$A:$B,2,0))) * BT426),0)</f>
        <v>0</v>
      </c>
      <c r="CG426" s="20">
        <f>ROUND((((VLOOKUP($D426,[1]Plan1!$B:$C,2,0)/25) * (VLOOKUP(CG$1,[2]Plan1!$A:$B,2,0))) * BU426),0)</f>
        <v>0</v>
      </c>
      <c r="CH426" s="19">
        <f>ROUND((((VLOOKUP($D426,[1]Plan1!$B:$C,2,0)/25) * (VLOOKUP(CH$1,[2]Plan1!$A:$B,2,0))) * BV426),0)</f>
        <v>0</v>
      </c>
      <c r="CI426" s="20">
        <f>ROUND((((VLOOKUP($D426,[1]Plan1!$B:$C,2,0)/25) * (VLOOKUP(CI$1,[2]Plan1!$A:$B,2,0))) * BW426),0)</f>
        <v>0</v>
      </c>
      <c r="CJ426" s="19">
        <f>ROUND((((VLOOKUP($D426,[1]Plan1!$B:$C,2,0)/25) * (VLOOKUP(CJ$1,[2]Plan1!$A:$B,2,0))) * BX426),0)</f>
        <v>0</v>
      </c>
      <c r="CK426" s="20">
        <f>ROUND((((VLOOKUP($D426,[1]Plan1!$B:$C,2,0)/25) * (VLOOKUP(CK$1,[2]Plan1!$A:$B,2,0))) * BY426),0)</f>
        <v>0</v>
      </c>
      <c r="CL426" s="19">
        <f>ROUND((((VLOOKUP($D426,[1]Plan1!$B:$C,2,0)/25) * (VLOOKUP(CL$1,[2]Plan1!$A:$B,2,0))) * BZ426),0)</f>
        <v>0</v>
      </c>
      <c r="CM426" s="20">
        <f>ROUND((((VLOOKUP($D426,[1]Plan1!$B:$C,2,0)/25) * (VLOOKUP(CM$1,[2]Plan1!$A:$B,2,0))) * CA426),0)</f>
        <v>0</v>
      </c>
      <c r="CN426" s="19">
        <f>ROUND((((VLOOKUP($D426,[1]Plan1!$B:$C,2,0)/25) * (VLOOKUP(CN$1,[2]Plan1!$A:$B,2,0))) * CB426),0)</f>
        <v>0</v>
      </c>
      <c r="CO426" s="20">
        <f>ROUND((((VLOOKUP($D426,[1]Plan1!$B:$C,2,0)/25) * (VLOOKUP(CO$1,[2]Plan1!$A:$B,2,0))) * CC426),0)</f>
        <v>0</v>
      </c>
      <c r="CP426" s="19">
        <f>ROUND((((VLOOKUP($D426,[1]Plan1!$B:$C,2,0)/25) * (VLOOKUP(CP$1,[2]Plan1!$A:$B,2,0))) * CD426),0)</f>
        <v>0</v>
      </c>
      <c r="CQ426" s="18"/>
      <c r="CR426" s="20">
        <f t="shared" si="24"/>
        <v>0</v>
      </c>
      <c r="CS426" s="19">
        <f>VLOOKUP(D426,[1]Plan1!$B:$C,2,0)</f>
        <v>105</v>
      </c>
      <c r="CT426" s="17">
        <f t="shared" si="25"/>
        <v>-105</v>
      </c>
      <c r="CU426" s="21">
        <f t="shared" si="27"/>
        <v>0</v>
      </c>
      <c r="CV426" s="2"/>
      <c r="CW426" s="2"/>
      <c r="CX426" s="2"/>
      <c r="CY426" s="2"/>
    </row>
    <row r="427" spans="1:103" ht="18.75" hidden="1">
      <c r="A427" s="8" t="s">
        <v>19</v>
      </c>
      <c r="B427" s="15" t="s">
        <v>52</v>
      </c>
      <c r="C427" s="15" t="s">
        <v>21</v>
      </c>
      <c r="D427" s="16" t="s">
        <v>197</v>
      </c>
      <c r="E427" s="16" t="str">
        <f>VLOOKUP(D427,[1]Plan1!$B:$D,3,0)</f>
        <v>01/09/20 a 30/09/20</v>
      </c>
      <c r="F427" s="13">
        <v>118997</v>
      </c>
      <c r="G427" s="13">
        <v>11473</v>
      </c>
      <c r="H427" s="14" t="s">
        <v>58</v>
      </c>
      <c r="I427" s="17" t="str">
        <f t="shared" si="26"/>
        <v/>
      </c>
      <c r="J427" s="17">
        <f>VLOOKUP(D427,[1]Plan1!$B:$E,4,0)</f>
        <v>5</v>
      </c>
      <c r="K427" s="18"/>
      <c r="L427" s="10">
        <v>0</v>
      </c>
      <c r="M427" s="11">
        <v>0</v>
      </c>
      <c r="N427" s="10">
        <v>0</v>
      </c>
      <c r="O427" s="11">
        <v>0</v>
      </c>
      <c r="P427" s="10">
        <v>0</v>
      </c>
      <c r="Q427" s="11">
        <v>0</v>
      </c>
      <c r="R427" s="10">
        <v>0</v>
      </c>
      <c r="S427" s="11">
        <v>0</v>
      </c>
      <c r="T427" s="10">
        <v>0</v>
      </c>
      <c r="U427" s="11">
        <v>0</v>
      </c>
      <c r="V427" s="10">
        <v>0</v>
      </c>
      <c r="W427" s="12"/>
      <c r="X427" s="10">
        <v>0</v>
      </c>
      <c r="Y427" s="11">
        <v>0</v>
      </c>
      <c r="Z427" s="10">
        <v>0</v>
      </c>
      <c r="AA427" s="11">
        <v>0</v>
      </c>
      <c r="AB427" s="10">
        <v>0</v>
      </c>
      <c r="AC427" s="11">
        <v>0</v>
      </c>
      <c r="AD427" s="10">
        <v>0</v>
      </c>
      <c r="AE427" s="11">
        <v>0</v>
      </c>
      <c r="AF427" s="10">
        <v>0</v>
      </c>
      <c r="AG427" s="11">
        <v>0</v>
      </c>
      <c r="AH427" s="10">
        <v>0</v>
      </c>
      <c r="AI427" s="12"/>
      <c r="AJ427" s="10">
        <v>0</v>
      </c>
      <c r="AK427" s="11">
        <v>0</v>
      </c>
      <c r="AL427" s="10">
        <v>0</v>
      </c>
      <c r="AM427" s="11">
        <v>0</v>
      </c>
      <c r="AN427" s="10">
        <v>0</v>
      </c>
      <c r="AO427" s="11">
        <v>0</v>
      </c>
      <c r="AP427" s="10">
        <v>0</v>
      </c>
      <c r="AQ427" s="11">
        <v>0</v>
      </c>
      <c r="AR427" s="10">
        <v>0</v>
      </c>
      <c r="AS427" s="11">
        <v>0</v>
      </c>
      <c r="AT427" s="10">
        <v>0</v>
      </c>
      <c r="AU427" s="12"/>
      <c r="AV427" s="10">
        <v>0</v>
      </c>
      <c r="AW427" s="11">
        <v>0</v>
      </c>
      <c r="AX427" s="10">
        <v>0</v>
      </c>
      <c r="AY427" s="11">
        <v>0</v>
      </c>
      <c r="AZ427" s="10">
        <v>0</v>
      </c>
      <c r="BA427" s="11">
        <v>0</v>
      </c>
      <c r="BB427" s="10">
        <v>0</v>
      </c>
      <c r="BC427" s="11">
        <v>0</v>
      </c>
      <c r="BD427" s="10">
        <v>0</v>
      </c>
      <c r="BE427" s="11">
        <v>0</v>
      </c>
      <c r="BF427" s="10">
        <v>0</v>
      </c>
      <c r="BG427" s="12"/>
      <c r="BH427" s="10">
        <v>0</v>
      </c>
      <c r="BI427" s="11">
        <v>0</v>
      </c>
      <c r="BJ427" s="10">
        <v>0</v>
      </c>
      <c r="BK427" s="11">
        <v>0</v>
      </c>
      <c r="BL427" s="10">
        <v>0</v>
      </c>
      <c r="BM427" s="11">
        <v>0</v>
      </c>
      <c r="BN427" s="10">
        <v>0</v>
      </c>
      <c r="BO427" s="11">
        <v>0</v>
      </c>
      <c r="BP427" s="10">
        <v>0</v>
      </c>
      <c r="BQ427" s="11">
        <v>0</v>
      </c>
      <c r="BR427" s="10">
        <v>0</v>
      </c>
      <c r="BT427" s="19">
        <f>(L427+X427+AJ427+AV427+BH427)/(VLOOKUP($D427,[1]Plan1!$B:$E,4,0))</f>
        <v>0</v>
      </c>
      <c r="BU427" s="20">
        <f>(M427+Y427+AK427+AW427+BI427)/(VLOOKUP($D427,[1]Plan1!$B:$E,4,0))</f>
        <v>0</v>
      </c>
      <c r="BV427" s="19">
        <f>(N427+Z427+AL427+AX427+BJ427)/(VLOOKUP($D427,[1]Plan1!$B:$E,4,0))</f>
        <v>0</v>
      </c>
      <c r="BW427" s="20">
        <f>(O427+AA427+AM427+AY427+BK427)/(VLOOKUP($D427,[1]Plan1!$B:$E,4,0))</f>
        <v>0</v>
      </c>
      <c r="BX427" s="19">
        <f>(P427+AB427+AN427+AZ427+BL427)/(VLOOKUP($D427,[1]Plan1!$B:$E,4,0))</f>
        <v>0</v>
      </c>
      <c r="BY427" s="20">
        <f>(Q427+AC427+AO427+BA427+BM427)/(VLOOKUP($D427,[1]Plan1!$B:$E,4,0))</f>
        <v>0</v>
      </c>
      <c r="BZ427" s="19">
        <f>(R427+AD427+AP427+BB427+BN427)/(VLOOKUP($D427,[1]Plan1!$B:$E,4,0))</f>
        <v>0</v>
      </c>
      <c r="CA427" s="20">
        <f>(S427+AE427+AQ427+BC427+BO427)/(VLOOKUP($D427,[1]Plan1!$B:$E,4,0))</f>
        <v>0</v>
      </c>
      <c r="CB427" s="19">
        <f>(T427+AF427+AR427+BD427+BP427)/(VLOOKUP($D427,[1]Plan1!$B:$E,4,0))</f>
        <v>0</v>
      </c>
      <c r="CC427" s="20">
        <f>(U427+AG427+AS427+BE427+BQ427)/(VLOOKUP($D427,[1]Plan1!$B:$E,4,0))</f>
        <v>0</v>
      </c>
      <c r="CD427" s="19">
        <f>(V427+AH427+AT427+BF427+BR427)/(VLOOKUP($D427,[1]Plan1!$B:$E,4,0))</f>
        <v>0</v>
      </c>
      <c r="CE427" s="18"/>
      <c r="CF427" s="19">
        <f>ROUND((((VLOOKUP($D427,[1]Plan1!$B:$C,2,0)/25) * (VLOOKUP(CF$1,[2]Plan1!$A:$B,2,0))) * BT427),0)</f>
        <v>0</v>
      </c>
      <c r="CG427" s="20">
        <f>ROUND((((VLOOKUP($D427,[1]Plan1!$B:$C,2,0)/25) * (VLOOKUP(CG$1,[2]Plan1!$A:$B,2,0))) * BU427),0)</f>
        <v>0</v>
      </c>
      <c r="CH427" s="19">
        <f>ROUND((((VLOOKUP($D427,[1]Plan1!$B:$C,2,0)/25) * (VLOOKUP(CH$1,[2]Plan1!$A:$B,2,0))) * BV427),0)</f>
        <v>0</v>
      </c>
      <c r="CI427" s="20">
        <f>ROUND((((VLOOKUP($D427,[1]Plan1!$B:$C,2,0)/25) * (VLOOKUP(CI$1,[2]Plan1!$A:$B,2,0))) * BW427),0)</f>
        <v>0</v>
      </c>
      <c r="CJ427" s="19">
        <f>ROUND((((VLOOKUP($D427,[1]Plan1!$B:$C,2,0)/25) * (VLOOKUP(CJ$1,[2]Plan1!$A:$B,2,0))) * BX427),0)</f>
        <v>0</v>
      </c>
      <c r="CK427" s="20">
        <f>ROUND((((VLOOKUP($D427,[1]Plan1!$B:$C,2,0)/25) * (VLOOKUP(CK$1,[2]Plan1!$A:$B,2,0))) * BY427),0)</f>
        <v>0</v>
      </c>
      <c r="CL427" s="19">
        <f>ROUND((((VLOOKUP($D427,[1]Plan1!$B:$C,2,0)/25) * (VLOOKUP(CL$1,[2]Plan1!$A:$B,2,0))) * BZ427),0)</f>
        <v>0</v>
      </c>
      <c r="CM427" s="20">
        <f>ROUND((((VLOOKUP($D427,[1]Plan1!$B:$C,2,0)/25) * (VLOOKUP(CM$1,[2]Plan1!$A:$B,2,0))) * CA427),0)</f>
        <v>0</v>
      </c>
      <c r="CN427" s="19">
        <f>ROUND((((VLOOKUP($D427,[1]Plan1!$B:$C,2,0)/25) * (VLOOKUP(CN$1,[2]Plan1!$A:$B,2,0))) * CB427),0)</f>
        <v>0</v>
      </c>
      <c r="CO427" s="20">
        <f>ROUND((((VLOOKUP($D427,[1]Plan1!$B:$C,2,0)/25) * (VLOOKUP(CO$1,[2]Plan1!$A:$B,2,0))) * CC427),0)</f>
        <v>0</v>
      </c>
      <c r="CP427" s="19">
        <f>ROUND((((VLOOKUP($D427,[1]Plan1!$B:$C,2,0)/25) * (VLOOKUP(CP$1,[2]Plan1!$A:$B,2,0))) * CD427),0)</f>
        <v>0</v>
      </c>
      <c r="CQ427" s="18"/>
      <c r="CR427" s="20">
        <f t="shared" si="24"/>
        <v>0</v>
      </c>
      <c r="CS427" s="19">
        <f>VLOOKUP(D427,[1]Plan1!$B:$C,2,0)</f>
        <v>105</v>
      </c>
      <c r="CT427" s="17">
        <f t="shared" si="25"/>
        <v>-105</v>
      </c>
      <c r="CU427" s="21">
        <f t="shared" si="27"/>
        <v>0</v>
      </c>
      <c r="CV427" s="2"/>
      <c r="CW427" s="2"/>
      <c r="CX427" s="2"/>
      <c r="CY427" s="2"/>
    </row>
    <row r="428" spans="1:103" ht="18.75" hidden="1">
      <c r="A428" s="8" t="s">
        <v>19</v>
      </c>
      <c r="B428" s="15" t="s">
        <v>52</v>
      </c>
      <c r="C428" s="15" t="s">
        <v>21</v>
      </c>
      <c r="D428" s="16" t="s">
        <v>197</v>
      </c>
      <c r="E428" s="16" t="str">
        <f>VLOOKUP(D428,[1]Plan1!$B:$D,3,0)</f>
        <v>01/09/20 a 30/09/20</v>
      </c>
      <c r="F428" s="13">
        <v>5809</v>
      </c>
      <c r="G428" s="13">
        <v>10771</v>
      </c>
      <c r="H428" s="14" t="s">
        <v>59</v>
      </c>
      <c r="I428" s="17" t="str">
        <f t="shared" si="26"/>
        <v/>
      </c>
      <c r="J428" s="17">
        <f>VLOOKUP(D428,[1]Plan1!$B:$E,4,0)</f>
        <v>5</v>
      </c>
      <c r="K428" s="18"/>
      <c r="L428" s="10">
        <v>0</v>
      </c>
      <c r="M428" s="11">
        <v>0</v>
      </c>
      <c r="N428" s="10">
        <v>0</v>
      </c>
      <c r="O428" s="11">
        <v>0</v>
      </c>
      <c r="P428" s="10">
        <v>0</v>
      </c>
      <c r="Q428" s="11">
        <v>0</v>
      </c>
      <c r="R428" s="10">
        <v>0</v>
      </c>
      <c r="S428" s="11">
        <v>0</v>
      </c>
      <c r="T428" s="10">
        <v>0</v>
      </c>
      <c r="U428" s="11">
        <v>0</v>
      </c>
      <c r="V428" s="10">
        <v>0</v>
      </c>
      <c r="W428" s="12"/>
      <c r="X428" s="10">
        <v>0</v>
      </c>
      <c r="Y428" s="11">
        <v>0</v>
      </c>
      <c r="Z428" s="10">
        <v>0</v>
      </c>
      <c r="AA428" s="11">
        <v>0</v>
      </c>
      <c r="AB428" s="10">
        <v>0</v>
      </c>
      <c r="AC428" s="11">
        <v>0</v>
      </c>
      <c r="AD428" s="10">
        <v>0</v>
      </c>
      <c r="AE428" s="11">
        <v>0</v>
      </c>
      <c r="AF428" s="10">
        <v>0</v>
      </c>
      <c r="AG428" s="11">
        <v>0</v>
      </c>
      <c r="AH428" s="10">
        <v>0</v>
      </c>
      <c r="AI428" s="12"/>
      <c r="AJ428" s="10">
        <v>0</v>
      </c>
      <c r="AK428" s="11">
        <v>0</v>
      </c>
      <c r="AL428" s="10">
        <v>0</v>
      </c>
      <c r="AM428" s="11">
        <v>0</v>
      </c>
      <c r="AN428" s="10">
        <v>0</v>
      </c>
      <c r="AO428" s="11">
        <v>0</v>
      </c>
      <c r="AP428" s="10">
        <v>0</v>
      </c>
      <c r="AQ428" s="11">
        <v>0</v>
      </c>
      <c r="AR428" s="10">
        <v>0</v>
      </c>
      <c r="AS428" s="11">
        <v>0</v>
      </c>
      <c r="AT428" s="10">
        <v>0</v>
      </c>
      <c r="AU428" s="12"/>
      <c r="AV428" s="10">
        <v>0</v>
      </c>
      <c r="AW428" s="11">
        <v>0</v>
      </c>
      <c r="AX428" s="10">
        <v>0</v>
      </c>
      <c r="AY428" s="11">
        <v>0</v>
      </c>
      <c r="AZ428" s="10">
        <v>0</v>
      </c>
      <c r="BA428" s="11">
        <v>0</v>
      </c>
      <c r="BB428" s="10">
        <v>0</v>
      </c>
      <c r="BC428" s="11">
        <v>0</v>
      </c>
      <c r="BD428" s="10">
        <v>0</v>
      </c>
      <c r="BE428" s="11">
        <v>0</v>
      </c>
      <c r="BF428" s="10">
        <v>0</v>
      </c>
      <c r="BG428" s="12"/>
      <c r="BH428" s="10">
        <v>0</v>
      </c>
      <c r="BI428" s="11">
        <v>0</v>
      </c>
      <c r="BJ428" s="10">
        <v>0</v>
      </c>
      <c r="BK428" s="11">
        <v>0</v>
      </c>
      <c r="BL428" s="10">
        <v>0</v>
      </c>
      <c r="BM428" s="11">
        <v>0</v>
      </c>
      <c r="BN428" s="10">
        <v>0</v>
      </c>
      <c r="BO428" s="11">
        <v>0</v>
      </c>
      <c r="BP428" s="10">
        <v>0</v>
      </c>
      <c r="BQ428" s="11">
        <v>0</v>
      </c>
      <c r="BR428" s="10">
        <v>0</v>
      </c>
      <c r="BT428" s="19">
        <f>(L428+X428+AJ428+AV428+BH428)/(VLOOKUP($D428,[1]Plan1!$B:$E,4,0))</f>
        <v>0</v>
      </c>
      <c r="BU428" s="20">
        <f>(M428+Y428+AK428+AW428+BI428)/(VLOOKUP($D428,[1]Plan1!$B:$E,4,0))</f>
        <v>0</v>
      </c>
      <c r="BV428" s="19">
        <f>(N428+Z428+AL428+AX428+BJ428)/(VLOOKUP($D428,[1]Plan1!$B:$E,4,0))</f>
        <v>0</v>
      </c>
      <c r="BW428" s="20">
        <f>(O428+AA428+AM428+AY428+BK428)/(VLOOKUP($D428,[1]Plan1!$B:$E,4,0))</f>
        <v>0</v>
      </c>
      <c r="BX428" s="19">
        <f>(P428+AB428+AN428+AZ428+BL428)/(VLOOKUP($D428,[1]Plan1!$B:$E,4,0))</f>
        <v>0</v>
      </c>
      <c r="BY428" s="20">
        <f>(Q428+AC428+AO428+BA428+BM428)/(VLOOKUP($D428,[1]Plan1!$B:$E,4,0))</f>
        <v>0</v>
      </c>
      <c r="BZ428" s="19">
        <f>(R428+AD428+AP428+BB428+BN428)/(VLOOKUP($D428,[1]Plan1!$B:$E,4,0))</f>
        <v>0</v>
      </c>
      <c r="CA428" s="20">
        <f>(S428+AE428+AQ428+BC428+BO428)/(VLOOKUP($D428,[1]Plan1!$B:$E,4,0))</f>
        <v>0</v>
      </c>
      <c r="CB428" s="19">
        <f>(T428+AF428+AR428+BD428+BP428)/(VLOOKUP($D428,[1]Plan1!$B:$E,4,0))</f>
        <v>0</v>
      </c>
      <c r="CC428" s="20">
        <f>(U428+AG428+AS428+BE428+BQ428)/(VLOOKUP($D428,[1]Plan1!$B:$E,4,0))</f>
        <v>0</v>
      </c>
      <c r="CD428" s="19">
        <f>(V428+AH428+AT428+BF428+BR428)/(VLOOKUP($D428,[1]Plan1!$B:$E,4,0))</f>
        <v>0</v>
      </c>
      <c r="CE428" s="18"/>
      <c r="CF428" s="19">
        <f>ROUND((((VLOOKUP($D428,[1]Plan1!$B:$C,2,0)/25) * (VLOOKUP(CF$1,[2]Plan1!$A:$B,2,0))) * BT428),0)</f>
        <v>0</v>
      </c>
      <c r="CG428" s="20">
        <f>ROUND((((VLOOKUP($D428,[1]Plan1!$B:$C,2,0)/25) * (VLOOKUP(CG$1,[2]Plan1!$A:$B,2,0))) * BU428),0)</f>
        <v>0</v>
      </c>
      <c r="CH428" s="19">
        <f>ROUND((((VLOOKUP($D428,[1]Plan1!$B:$C,2,0)/25) * (VLOOKUP(CH$1,[2]Plan1!$A:$B,2,0))) * BV428),0)</f>
        <v>0</v>
      </c>
      <c r="CI428" s="20">
        <f>ROUND((((VLOOKUP($D428,[1]Plan1!$B:$C,2,0)/25) * (VLOOKUP(CI$1,[2]Plan1!$A:$B,2,0))) * BW428),0)</f>
        <v>0</v>
      </c>
      <c r="CJ428" s="19">
        <f>ROUND((((VLOOKUP($D428,[1]Plan1!$B:$C,2,0)/25) * (VLOOKUP(CJ$1,[2]Plan1!$A:$B,2,0))) * BX428),0)</f>
        <v>0</v>
      </c>
      <c r="CK428" s="20">
        <f>ROUND((((VLOOKUP($D428,[1]Plan1!$B:$C,2,0)/25) * (VLOOKUP(CK$1,[2]Plan1!$A:$B,2,0))) * BY428),0)</f>
        <v>0</v>
      </c>
      <c r="CL428" s="19">
        <f>ROUND((((VLOOKUP($D428,[1]Plan1!$B:$C,2,0)/25) * (VLOOKUP(CL$1,[2]Plan1!$A:$B,2,0))) * BZ428),0)</f>
        <v>0</v>
      </c>
      <c r="CM428" s="20">
        <f>ROUND((((VLOOKUP($D428,[1]Plan1!$B:$C,2,0)/25) * (VLOOKUP(CM$1,[2]Plan1!$A:$B,2,0))) * CA428),0)</f>
        <v>0</v>
      </c>
      <c r="CN428" s="19">
        <f>ROUND((((VLOOKUP($D428,[1]Plan1!$B:$C,2,0)/25) * (VLOOKUP(CN$1,[2]Plan1!$A:$B,2,0))) * CB428),0)</f>
        <v>0</v>
      </c>
      <c r="CO428" s="20">
        <f>ROUND((((VLOOKUP($D428,[1]Plan1!$B:$C,2,0)/25) * (VLOOKUP(CO$1,[2]Plan1!$A:$B,2,0))) * CC428),0)</f>
        <v>0</v>
      </c>
      <c r="CP428" s="19">
        <f>ROUND((((VLOOKUP($D428,[1]Plan1!$B:$C,2,0)/25) * (VLOOKUP(CP$1,[2]Plan1!$A:$B,2,0))) * CD428),0)</f>
        <v>0</v>
      </c>
      <c r="CQ428" s="18"/>
      <c r="CR428" s="20">
        <f t="shared" si="24"/>
        <v>0</v>
      </c>
      <c r="CS428" s="19">
        <f>VLOOKUP(D428,[1]Plan1!$B:$C,2,0)</f>
        <v>105</v>
      </c>
      <c r="CT428" s="17">
        <f t="shared" si="25"/>
        <v>-105</v>
      </c>
      <c r="CU428" s="21">
        <f t="shared" si="27"/>
        <v>0</v>
      </c>
      <c r="CV428" s="2"/>
      <c r="CW428" s="2"/>
      <c r="CX428" s="2"/>
      <c r="CY428" s="2"/>
    </row>
    <row r="429" spans="1:103" ht="18.75" hidden="1">
      <c r="A429" s="8" t="s">
        <v>19</v>
      </c>
      <c r="B429" s="15" t="s">
        <v>52</v>
      </c>
      <c r="C429" s="15" t="s">
        <v>21</v>
      </c>
      <c r="D429" s="16" t="s">
        <v>197</v>
      </c>
      <c r="E429" s="16" t="str">
        <f>VLOOKUP(D429,[1]Plan1!$B:$D,3,0)</f>
        <v>01/09/20 a 30/09/20</v>
      </c>
      <c r="F429" s="13">
        <v>124880</v>
      </c>
      <c r="G429" s="13">
        <v>11133</v>
      </c>
      <c r="H429" s="14" t="s">
        <v>60</v>
      </c>
      <c r="I429" s="17" t="str">
        <f t="shared" si="26"/>
        <v/>
      </c>
      <c r="J429" s="17">
        <f>VLOOKUP(D429,[1]Plan1!$B:$E,4,0)</f>
        <v>5</v>
      </c>
      <c r="K429" s="18"/>
      <c r="L429" s="10">
        <v>0</v>
      </c>
      <c r="M429" s="11">
        <v>0</v>
      </c>
      <c r="N429" s="10">
        <v>0</v>
      </c>
      <c r="O429" s="11">
        <v>0</v>
      </c>
      <c r="P429" s="10">
        <v>0</v>
      </c>
      <c r="Q429" s="11">
        <v>0</v>
      </c>
      <c r="R429" s="10">
        <v>0</v>
      </c>
      <c r="S429" s="11">
        <v>0</v>
      </c>
      <c r="T429" s="10">
        <v>0</v>
      </c>
      <c r="U429" s="11">
        <v>0</v>
      </c>
      <c r="V429" s="10">
        <v>0</v>
      </c>
      <c r="W429" s="12"/>
      <c r="X429" s="10">
        <v>0</v>
      </c>
      <c r="Y429" s="11">
        <v>0</v>
      </c>
      <c r="Z429" s="10">
        <v>0</v>
      </c>
      <c r="AA429" s="11">
        <v>0</v>
      </c>
      <c r="AB429" s="10">
        <v>0</v>
      </c>
      <c r="AC429" s="11">
        <v>0</v>
      </c>
      <c r="AD429" s="10">
        <v>0</v>
      </c>
      <c r="AE429" s="11">
        <v>0</v>
      </c>
      <c r="AF429" s="10">
        <v>0</v>
      </c>
      <c r="AG429" s="11">
        <v>0</v>
      </c>
      <c r="AH429" s="10">
        <v>0</v>
      </c>
      <c r="AI429" s="12"/>
      <c r="AJ429" s="10">
        <v>0</v>
      </c>
      <c r="AK429" s="11">
        <v>0</v>
      </c>
      <c r="AL429" s="10">
        <v>0</v>
      </c>
      <c r="AM429" s="11">
        <v>0</v>
      </c>
      <c r="AN429" s="10">
        <v>0</v>
      </c>
      <c r="AO429" s="11">
        <v>0</v>
      </c>
      <c r="AP429" s="10">
        <v>0</v>
      </c>
      <c r="AQ429" s="11">
        <v>0</v>
      </c>
      <c r="AR429" s="10">
        <v>0</v>
      </c>
      <c r="AS429" s="11">
        <v>0</v>
      </c>
      <c r="AT429" s="10">
        <v>0</v>
      </c>
      <c r="AU429" s="12"/>
      <c r="AV429" s="10">
        <v>0</v>
      </c>
      <c r="AW429" s="11">
        <v>0</v>
      </c>
      <c r="AX429" s="10">
        <v>0</v>
      </c>
      <c r="AY429" s="11">
        <v>0</v>
      </c>
      <c r="AZ429" s="10">
        <v>0</v>
      </c>
      <c r="BA429" s="11">
        <v>0</v>
      </c>
      <c r="BB429" s="10">
        <v>0</v>
      </c>
      <c r="BC429" s="11">
        <v>0</v>
      </c>
      <c r="BD429" s="10">
        <v>0</v>
      </c>
      <c r="BE429" s="11">
        <v>0</v>
      </c>
      <c r="BF429" s="10">
        <v>0</v>
      </c>
      <c r="BG429" s="12"/>
      <c r="BH429" s="10">
        <v>0</v>
      </c>
      <c r="BI429" s="11">
        <v>0</v>
      </c>
      <c r="BJ429" s="10">
        <v>0</v>
      </c>
      <c r="BK429" s="11">
        <v>0</v>
      </c>
      <c r="BL429" s="10">
        <v>0</v>
      </c>
      <c r="BM429" s="11">
        <v>0</v>
      </c>
      <c r="BN429" s="10">
        <v>0</v>
      </c>
      <c r="BO429" s="11">
        <v>0</v>
      </c>
      <c r="BP429" s="10">
        <v>0</v>
      </c>
      <c r="BQ429" s="11">
        <v>0</v>
      </c>
      <c r="BR429" s="10">
        <v>0</v>
      </c>
      <c r="BT429" s="19">
        <f>(L429+X429+AJ429+AV429+BH429)/(VLOOKUP($D429,[1]Plan1!$B:$E,4,0))</f>
        <v>0</v>
      </c>
      <c r="BU429" s="20">
        <f>(M429+Y429+AK429+AW429+BI429)/(VLOOKUP($D429,[1]Plan1!$B:$E,4,0))</f>
        <v>0</v>
      </c>
      <c r="BV429" s="19">
        <f>(N429+Z429+AL429+AX429+BJ429)/(VLOOKUP($D429,[1]Plan1!$B:$E,4,0))</f>
        <v>0</v>
      </c>
      <c r="BW429" s="20">
        <f>(O429+AA429+AM429+AY429+BK429)/(VLOOKUP($D429,[1]Plan1!$B:$E,4,0))</f>
        <v>0</v>
      </c>
      <c r="BX429" s="19">
        <f>(P429+AB429+AN429+AZ429+BL429)/(VLOOKUP($D429,[1]Plan1!$B:$E,4,0))</f>
        <v>0</v>
      </c>
      <c r="BY429" s="20">
        <f>(Q429+AC429+AO429+BA429+BM429)/(VLOOKUP($D429,[1]Plan1!$B:$E,4,0))</f>
        <v>0</v>
      </c>
      <c r="BZ429" s="19">
        <f>(R429+AD429+AP429+BB429+BN429)/(VLOOKUP($D429,[1]Plan1!$B:$E,4,0))</f>
        <v>0</v>
      </c>
      <c r="CA429" s="20">
        <f>(S429+AE429+AQ429+BC429+BO429)/(VLOOKUP($D429,[1]Plan1!$B:$E,4,0))</f>
        <v>0</v>
      </c>
      <c r="CB429" s="19">
        <f>(T429+AF429+AR429+BD429+BP429)/(VLOOKUP($D429,[1]Plan1!$B:$E,4,0))</f>
        <v>0</v>
      </c>
      <c r="CC429" s="20">
        <f>(U429+AG429+AS429+BE429+BQ429)/(VLOOKUP($D429,[1]Plan1!$B:$E,4,0))</f>
        <v>0</v>
      </c>
      <c r="CD429" s="19">
        <f>(V429+AH429+AT429+BF429+BR429)/(VLOOKUP($D429,[1]Plan1!$B:$E,4,0))</f>
        <v>0</v>
      </c>
      <c r="CE429" s="18"/>
      <c r="CF429" s="19">
        <f>ROUND((((VLOOKUP($D429,[1]Plan1!$B:$C,2,0)/25) * (VLOOKUP(CF$1,[2]Plan1!$A:$B,2,0))) * BT429),0)</f>
        <v>0</v>
      </c>
      <c r="CG429" s="20">
        <f>ROUND((((VLOOKUP($D429,[1]Plan1!$B:$C,2,0)/25) * (VLOOKUP(CG$1,[2]Plan1!$A:$B,2,0))) * BU429),0)</f>
        <v>0</v>
      </c>
      <c r="CH429" s="19">
        <f>ROUND((((VLOOKUP($D429,[1]Plan1!$B:$C,2,0)/25) * (VLOOKUP(CH$1,[2]Plan1!$A:$B,2,0))) * BV429),0)</f>
        <v>0</v>
      </c>
      <c r="CI429" s="20">
        <f>ROUND((((VLOOKUP($D429,[1]Plan1!$B:$C,2,0)/25) * (VLOOKUP(CI$1,[2]Plan1!$A:$B,2,0))) * BW429),0)</f>
        <v>0</v>
      </c>
      <c r="CJ429" s="19">
        <f>ROUND((((VLOOKUP($D429,[1]Plan1!$B:$C,2,0)/25) * (VLOOKUP(CJ$1,[2]Plan1!$A:$B,2,0))) * BX429),0)</f>
        <v>0</v>
      </c>
      <c r="CK429" s="20">
        <f>ROUND((((VLOOKUP($D429,[1]Plan1!$B:$C,2,0)/25) * (VLOOKUP(CK$1,[2]Plan1!$A:$B,2,0))) * BY429),0)</f>
        <v>0</v>
      </c>
      <c r="CL429" s="19">
        <f>ROUND((((VLOOKUP($D429,[1]Plan1!$B:$C,2,0)/25) * (VLOOKUP(CL$1,[2]Plan1!$A:$B,2,0))) * BZ429),0)</f>
        <v>0</v>
      </c>
      <c r="CM429" s="20">
        <f>ROUND((((VLOOKUP($D429,[1]Plan1!$B:$C,2,0)/25) * (VLOOKUP(CM$1,[2]Plan1!$A:$B,2,0))) * CA429),0)</f>
        <v>0</v>
      </c>
      <c r="CN429" s="19">
        <f>ROUND((((VLOOKUP($D429,[1]Plan1!$B:$C,2,0)/25) * (VLOOKUP(CN$1,[2]Plan1!$A:$B,2,0))) * CB429),0)</f>
        <v>0</v>
      </c>
      <c r="CO429" s="20">
        <f>ROUND((((VLOOKUP($D429,[1]Plan1!$B:$C,2,0)/25) * (VLOOKUP(CO$1,[2]Plan1!$A:$B,2,0))) * CC429),0)</f>
        <v>0</v>
      </c>
      <c r="CP429" s="19">
        <f>ROUND((((VLOOKUP($D429,[1]Plan1!$B:$C,2,0)/25) * (VLOOKUP(CP$1,[2]Plan1!$A:$B,2,0))) * CD429),0)</f>
        <v>0</v>
      </c>
      <c r="CQ429" s="18"/>
      <c r="CR429" s="20">
        <f t="shared" si="24"/>
        <v>0</v>
      </c>
      <c r="CS429" s="19">
        <f>VLOOKUP(D429,[1]Plan1!$B:$C,2,0)</f>
        <v>105</v>
      </c>
      <c r="CT429" s="17">
        <f t="shared" si="25"/>
        <v>-105</v>
      </c>
      <c r="CU429" s="21">
        <f t="shared" si="27"/>
        <v>0</v>
      </c>
      <c r="CV429" s="2"/>
      <c r="CW429" s="2"/>
      <c r="CX429" s="2"/>
      <c r="CY429" s="2"/>
    </row>
    <row r="430" spans="1:103" ht="18.75" hidden="1">
      <c r="A430" s="8" t="s">
        <v>19</v>
      </c>
      <c r="B430" s="15" t="s">
        <v>52</v>
      </c>
      <c r="C430" s="15" t="s">
        <v>21</v>
      </c>
      <c r="D430" s="16" t="s">
        <v>197</v>
      </c>
      <c r="E430" s="16" t="str">
        <f>VLOOKUP(D430,[1]Plan1!$B:$D,3,0)</f>
        <v>01/09/20 a 30/09/20</v>
      </c>
      <c r="F430" s="13">
        <v>62457</v>
      </c>
      <c r="G430" s="13">
        <v>62457</v>
      </c>
      <c r="H430" s="14" t="s">
        <v>61</v>
      </c>
      <c r="I430" s="17" t="str">
        <f t="shared" si="26"/>
        <v/>
      </c>
      <c r="J430" s="17">
        <f>VLOOKUP(D430,[1]Plan1!$B:$E,4,0)</f>
        <v>5</v>
      </c>
      <c r="K430" s="18"/>
      <c r="L430" s="10">
        <v>0</v>
      </c>
      <c r="M430" s="11">
        <v>0</v>
      </c>
      <c r="N430" s="10">
        <v>0</v>
      </c>
      <c r="O430" s="11">
        <v>0</v>
      </c>
      <c r="P430" s="10">
        <v>0</v>
      </c>
      <c r="Q430" s="11">
        <v>0</v>
      </c>
      <c r="R430" s="10">
        <v>0</v>
      </c>
      <c r="S430" s="11">
        <v>0</v>
      </c>
      <c r="T430" s="10">
        <v>0</v>
      </c>
      <c r="U430" s="11">
        <v>0</v>
      </c>
      <c r="V430" s="10">
        <v>0</v>
      </c>
      <c r="W430" s="12"/>
      <c r="X430" s="10">
        <v>0</v>
      </c>
      <c r="Y430" s="11">
        <v>0</v>
      </c>
      <c r="Z430" s="10">
        <v>0</v>
      </c>
      <c r="AA430" s="11">
        <v>0</v>
      </c>
      <c r="AB430" s="10">
        <v>0</v>
      </c>
      <c r="AC430" s="11">
        <v>0</v>
      </c>
      <c r="AD430" s="10">
        <v>0</v>
      </c>
      <c r="AE430" s="11">
        <v>0</v>
      </c>
      <c r="AF430" s="10">
        <v>0</v>
      </c>
      <c r="AG430" s="11">
        <v>0</v>
      </c>
      <c r="AH430" s="10">
        <v>0</v>
      </c>
      <c r="AI430" s="12"/>
      <c r="AJ430" s="10">
        <v>0</v>
      </c>
      <c r="AK430" s="11">
        <v>0</v>
      </c>
      <c r="AL430" s="10">
        <v>0</v>
      </c>
      <c r="AM430" s="11">
        <v>0</v>
      </c>
      <c r="AN430" s="10">
        <v>0</v>
      </c>
      <c r="AO430" s="11">
        <v>0</v>
      </c>
      <c r="AP430" s="10">
        <v>0</v>
      </c>
      <c r="AQ430" s="11">
        <v>0</v>
      </c>
      <c r="AR430" s="10">
        <v>0</v>
      </c>
      <c r="AS430" s="11">
        <v>0</v>
      </c>
      <c r="AT430" s="10">
        <v>0</v>
      </c>
      <c r="AU430" s="12"/>
      <c r="AV430" s="10">
        <v>0</v>
      </c>
      <c r="AW430" s="11">
        <v>0</v>
      </c>
      <c r="AX430" s="10">
        <v>0</v>
      </c>
      <c r="AY430" s="11">
        <v>0</v>
      </c>
      <c r="AZ430" s="10">
        <v>0</v>
      </c>
      <c r="BA430" s="11">
        <v>0</v>
      </c>
      <c r="BB430" s="10">
        <v>0</v>
      </c>
      <c r="BC430" s="11">
        <v>0</v>
      </c>
      <c r="BD430" s="10">
        <v>0</v>
      </c>
      <c r="BE430" s="11">
        <v>0</v>
      </c>
      <c r="BF430" s="10">
        <v>0</v>
      </c>
      <c r="BG430" s="12"/>
      <c r="BH430" s="10">
        <v>0</v>
      </c>
      <c r="BI430" s="11">
        <v>0</v>
      </c>
      <c r="BJ430" s="10">
        <v>0</v>
      </c>
      <c r="BK430" s="11">
        <v>0</v>
      </c>
      <c r="BL430" s="10">
        <v>0</v>
      </c>
      <c r="BM430" s="11">
        <v>0</v>
      </c>
      <c r="BN430" s="10">
        <v>0</v>
      </c>
      <c r="BO430" s="11">
        <v>0</v>
      </c>
      <c r="BP430" s="10">
        <v>0</v>
      </c>
      <c r="BQ430" s="11">
        <v>0</v>
      </c>
      <c r="BR430" s="10">
        <v>0</v>
      </c>
      <c r="BT430" s="19">
        <f>(L430+X430+AJ430+AV430+BH430)/(VLOOKUP($D430,[1]Plan1!$B:$E,4,0))</f>
        <v>0</v>
      </c>
      <c r="BU430" s="20">
        <f>(M430+Y430+AK430+AW430+BI430)/(VLOOKUP($D430,[1]Plan1!$B:$E,4,0))</f>
        <v>0</v>
      </c>
      <c r="BV430" s="19">
        <f>(N430+Z430+AL430+AX430+BJ430)/(VLOOKUP($D430,[1]Plan1!$B:$E,4,0))</f>
        <v>0</v>
      </c>
      <c r="BW430" s="20">
        <f>(O430+AA430+AM430+AY430+BK430)/(VLOOKUP($D430,[1]Plan1!$B:$E,4,0))</f>
        <v>0</v>
      </c>
      <c r="BX430" s="19">
        <f>(P430+AB430+AN430+AZ430+BL430)/(VLOOKUP($D430,[1]Plan1!$B:$E,4,0))</f>
        <v>0</v>
      </c>
      <c r="BY430" s="20">
        <f>(Q430+AC430+AO430+BA430+BM430)/(VLOOKUP($D430,[1]Plan1!$B:$E,4,0))</f>
        <v>0</v>
      </c>
      <c r="BZ430" s="19">
        <f>(R430+AD430+AP430+BB430+BN430)/(VLOOKUP($D430,[1]Plan1!$B:$E,4,0))</f>
        <v>0</v>
      </c>
      <c r="CA430" s="20">
        <f>(S430+AE430+AQ430+BC430+BO430)/(VLOOKUP($D430,[1]Plan1!$B:$E,4,0))</f>
        <v>0</v>
      </c>
      <c r="CB430" s="19">
        <f>(T430+AF430+AR430+BD430+BP430)/(VLOOKUP($D430,[1]Plan1!$B:$E,4,0))</f>
        <v>0</v>
      </c>
      <c r="CC430" s="20">
        <f>(U430+AG430+AS430+BE430+BQ430)/(VLOOKUP($D430,[1]Plan1!$B:$E,4,0))</f>
        <v>0</v>
      </c>
      <c r="CD430" s="19">
        <f>(V430+AH430+AT430+BF430+BR430)/(VLOOKUP($D430,[1]Plan1!$B:$E,4,0))</f>
        <v>0</v>
      </c>
      <c r="CE430" s="18"/>
      <c r="CF430" s="19">
        <f>ROUND((((VLOOKUP($D430,[1]Plan1!$B:$C,2,0)/25) * (VLOOKUP(CF$1,[2]Plan1!$A:$B,2,0))) * BT430),0)</f>
        <v>0</v>
      </c>
      <c r="CG430" s="20">
        <f>ROUND((((VLOOKUP($D430,[1]Plan1!$B:$C,2,0)/25) * (VLOOKUP(CG$1,[2]Plan1!$A:$B,2,0))) * BU430),0)</f>
        <v>0</v>
      </c>
      <c r="CH430" s="19">
        <f>ROUND((((VLOOKUP($D430,[1]Plan1!$B:$C,2,0)/25) * (VLOOKUP(CH$1,[2]Plan1!$A:$B,2,0))) * BV430),0)</f>
        <v>0</v>
      </c>
      <c r="CI430" s="20">
        <f>ROUND((((VLOOKUP($D430,[1]Plan1!$B:$C,2,0)/25) * (VLOOKUP(CI$1,[2]Plan1!$A:$B,2,0))) * BW430),0)</f>
        <v>0</v>
      </c>
      <c r="CJ430" s="19">
        <f>ROUND((((VLOOKUP($D430,[1]Plan1!$B:$C,2,0)/25) * (VLOOKUP(CJ$1,[2]Plan1!$A:$B,2,0))) * BX430),0)</f>
        <v>0</v>
      </c>
      <c r="CK430" s="20">
        <f>ROUND((((VLOOKUP($D430,[1]Plan1!$B:$C,2,0)/25) * (VLOOKUP(CK$1,[2]Plan1!$A:$B,2,0))) * BY430),0)</f>
        <v>0</v>
      </c>
      <c r="CL430" s="19">
        <f>ROUND((((VLOOKUP($D430,[1]Plan1!$B:$C,2,0)/25) * (VLOOKUP(CL$1,[2]Plan1!$A:$B,2,0))) * BZ430),0)</f>
        <v>0</v>
      </c>
      <c r="CM430" s="20">
        <f>ROUND((((VLOOKUP($D430,[1]Plan1!$B:$C,2,0)/25) * (VLOOKUP(CM$1,[2]Plan1!$A:$B,2,0))) * CA430),0)</f>
        <v>0</v>
      </c>
      <c r="CN430" s="19">
        <f>ROUND((((VLOOKUP($D430,[1]Plan1!$B:$C,2,0)/25) * (VLOOKUP(CN$1,[2]Plan1!$A:$B,2,0))) * CB430),0)</f>
        <v>0</v>
      </c>
      <c r="CO430" s="20">
        <f>ROUND((((VLOOKUP($D430,[1]Plan1!$B:$C,2,0)/25) * (VLOOKUP(CO$1,[2]Plan1!$A:$B,2,0))) * CC430),0)</f>
        <v>0</v>
      </c>
      <c r="CP430" s="19">
        <f>ROUND((((VLOOKUP($D430,[1]Plan1!$B:$C,2,0)/25) * (VLOOKUP(CP$1,[2]Plan1!$A:$B,2,0))) * CD430),0)</f>
        <v>0</v>
      </c>
      <c r="CQ430" s="18"/>
      <c r="CR430" s="20">
        <f t="shared" si="24"/>
        <v>0</v>
      </c>
      <c r="CS430" s="19">
        <f>VLOOKUP(D430,[1]Plan1!$B:$C,2,0)</f>
        <v>105</v>
      </c>
      <c r="CT430" s="17">
        <f t="shared" si="25"/>
        <v>-105</v>
      </c>
      <c r="CU430" s="21">
        <f t="shared" si="27"/>
        <v>0</v>
      </c>
      <c r="CV430" s="2"/>
      <c r="CW430" s="2"/>
      <c r="CX430" s="2"/>
      <c r="CY430" s="2"/>
    </row>
    <row r="431" spans="1:103" ht="18.75" hidden="1">
      <c r="A431" s="8" t="s">
        <v>19</v>
      </c>
      <c r="B431" s="15" t="s">
        <v>52</v>
      </c>
      <c r="C431" s="15" t="s">
        <v>21</v>
      </c>
      <c r="D431" s="16" t="s">
        <v>197</v>
      </c>
      <c r="E431" s="16" t="str">
        <f>VLOOKUP(D431,[1]Plan1!$B:$D,3,0)</f>
        <v>01/09/20 a 30/09/20</v>
      </c>
      <c r="F431" s="13">
        <v>56533</v>
      </c>
      <c r="G431" s="13">
        <v>10910</v>
      </c>
      <c r="H431" s="14" t="s">
        <v>62</v>
      </c>
      <c r="I431" s="17" t="str">
        <f t="shared" si="26"/>
        <v/>
      </c>
      <c r="J431" s="17">
        <f>VLOOKUP(D431,[1]Plan1!$B:$E,4,0)</f>
        <v>5</v>
      </c>
      <c r="K431" s="18"/>
      <c r="L431" s="10">
        <v>0</v>
      </c>
      <c r="M431" s="11">
        <v>0</v>
      </c>
      <c r="N431" s="10">
        <v>0</v>
      </c>
      <c r="O431" s="11">
        <v>0</v>
      </c>
      <c r="P431" s="10">
        <v>0</v>
      </c>
      <c r="Q431" s="11">
        <v>0</v>
      </c>
      <c r="R431" s="10">
        <v>0</v>
      </c>
      <c r="S431" s="11">
        <v>0</v>
      </c>
      <c r="T431" s="10">
        <v>0</v>
      </c>
      <c r="U431" s="11">
        <v>0</v>
      </c>
      <c r="V431" s="10">
        <v>0</v>
      </c>
      <c r="W431" s="12"/>
      <c r="X431" s="10">
        <v>0</v>
      </c>
      <c r="Y431" s="11">
        <v>0</v>
      </c>
      <c r="Z431" s="10">
        <v>0</v>
      </c>
      <c r="AA431" s="11">
        <v>0</v>
      </c>
      <c r="AB431" s="10">
        <v>0</v>
      </c>
      <c r="AC431" s="11">
        <v>0</v>
      </c>
      <c r="AD431" s="10">
        <v>0</v>
      </c>
      <c r="AE431" s="11">
        <v>0</v>
      </c>
      <c r="AF431" s="10">
        <v>0</v>
      </c>
      <c r="AG431" s="11">
        <v>0</v>
      </c>
      <c r="AH431" s="10">
        <v>0</v>
      </c>
      <c r="AI431" s="12"/>
      <c r="AJ431" s="10">
        <v>0</v>
      </c>
      <c r="AK431" s="11">
        <v>0</v>
      </c>
      <c r="AL431" s="10">
        <v>0</v>
      </c>
      <c r="AM431" s="11">
        <v>0</v>
      </c>
      <c r="AN431" s="10">
        <v>0</v>
      </c>
      <c r="AO431" s="11">
        <v>0</v>
      </c>
      <c r="AP431" s="10">
        <v>0</v>
      </c>
      <c r="AQ431" s="11">
        <v>0</v>
      </c>
      <c r="AR431" s="10">
        <v>0</v>
      </c>
      <c r="AS431" s="11">
        <v>0</v>
      </c>
      <c r="AT431" s="10">
        <v>0</v>
      </c>
      <c r="AU431" s="12"/>
      <c r="AV431" s="10">
        <v>0</v>
      </c>
      <c r="AW431" s="11">
        <v>0</v>
      </c>
      <c r="AX431" s="10">
        <v>0</v>
      </c>
      <c r="AY431" s="11">
        <v>0</v>
      </c>
      <c r="AZ431" s="10">
        <v>0</v>
      </c>
      <c r="BA431" s="11">
        <v>0</v>
      </c>
      <c r="BB431" s="10">
        <v>0</v>
      </c>
      <c r="BC431" s="11">
        <v>0</v>
      </c>
      <c r="BD431" s="10">
        <v>0</v>
      </c>
      <c r="BE431" s="11">
        <v>0</v>
      </c>
      <c r="BF431" s="10">
        <v>0</v>
      </c>
      <c r="BG431" s="12"/>
      <c r="BH431" s="10">
        <v>0</v>
      </c>
      <c r="BI431" s="11">
        <v>0</v>
      </c>
      <c r="BJ431" s="10">
        <v>0</v>
      </c>
      <c r="BK431" s="11">
        <v>0</v>
      </c>
      <c r="BL431" s="10">
        <v>0</v>
      </c>
      <c r="BM431" s="11">
        <v>0</v>
      </c>
      <c r="BN431" s="10">
        <v>0</v>
      </c>
      <c r="BO431" s="11">
        <v>0</v>
      </c>
      <c r="BP431" s="10">
        <v>0</v>
      </c>
      <c r="BQ431" s="11">
        <v>0</v>
      </c>
      <c r="BR431" s="10">
        <v>0</v>
      </c>
      <c r="BT431" s="19">
        <f>(L431+X431+AJ431+AV431+BH431)/(VLOOKUP($D431,[1]Plan1!$B:$E,4,0))</f>
        <v>0</v>
      </c>
      <c r="BU431" s="20">
        <f>(M431+Y431+AK431+AW431+BI431)/(VLOOKUP($D431,[1]Plan1!$B:$E,4,0))</f>
        <v>0</v>
      </c>
      <c r="BV431" s="19">
        <f>(N431+Z431+AL431+AX431+BJ431)/(VLOOKUP($D431,[1]Plan1!$B:$E,4,0))</f>
        <v>0</v>
      </c>
      <c r="BW431" s="20">
        <f>(O431+AA431+AM431+AY431+BK431)/(VLOOKUP($D431,[1]Plan1!$B:$E,4,0))</f>
        <v>0</v>
      </c>
      <c r="BX431" s="19">
        <f>(P431+AB431+AN431+AZ431+BL431)/(VLOOKUP($D431,[1]Plan1!$B:$E,4,0))</f>
        <v>0</v>
      </c>
      <c r="BY431" s="20">
        <f>(Q431+AC431+AO431+BA431+BM431)/(VLOOKUP($D431,[1]Plan1!$B:$E,4,0))</f>
        <v>0</v>
      </c>
      <c r="BZ431" s="19">
        <f>(R431+AD431+AP431+BB431+BN431)/(VLOOKUP($D431,[1]Plan1!$B:$E,4,0))</f>
        <v>0</v>
      </c>
      <c r="CA431" s="20">
        <f>(S431+AE431+AQ431+BC431+BO431)/(VLOOKUP($D431,[1]Plan1!$B:$E,4,0))</f>
        <v>0</v>
      </c>
      <c r="CB431" s="19">
        <f>(T431+AF431+AR431+BD431+BP431)/(VLOOKUP($D431,[1]Plan1!$B:$E,4,0))</f>
        <v>0</v>
      </c>
      <c r="CC431" s="20">
        <f>(U431+AG431+AS431+BE431+BQ431)/(VLOOKUP($D431,[1]Plan1!$B:$E,4,0))</f>
        <v>0</v>
      </c>
      <c r="CD431" s="19">
        <f>(V431+AH431+AT431+BF431+BR431)/(VLOOKUP($D431,[1]Plan1!$B:$E,4,0))</f>
        <v>0</v>
      </c>
      <c r="CE431" s="18"/>
      <c r="CF431" s="19">
        <f>ROUND((((VLOOKUP($D431,[1]Plan1!$B:$C,2,0)/25) * (VLOOKUP(CF$1,[2]Plan1!$A:$B,2,0))) * BT431),0)</f>
        <v>0</v>
      </c>
      <c r="CG431" s="20">
        <f>ROUND((((VLOOKUP($D431,[1]Plan1!$B:$C,2,0)/25) * (VLOOKUP(CG$1,[2]Plan1!$A:$B,2,0))) * BU431),0)</f>
        <v>0</v>
      </c>
      <c r="CH431" s="19">
        <f>ROUND((((VLOOKUP($D431,[1]Plan1!$B:$C,2,0)/25) * (VLOOKUP(CH$1,[2]Plan1!$A:$B,2,0))) * BV431),0)</f>
        <v>0</v>
      </c>
      <c r="CI431" s="20">
        <f>ROUND((((VLOOKUP($D431,[1]Plan1!$B:$C,2,0)/25) * (VLOOKUP(CI$1,[2]Plan1!$A:$B,2,0))) * BW431),0)</f>
        <v>0</v>
      </c>
      <c r="CJ431" s="19">
        <f>ROUND((((VLOOKUP($D431,[1]Plan1!$B:$C,2,0)/25) * (VLOOKUP(CJ$1,[2]Plan1!$A:$B,2,0))) * BX431),0)</f>
        <v>0</v>
      </c>
      <c r="CK431" s="20">
        <f>ROUND((((VLOOKUP($D431,[1]Plan1!$B:$C,2,0)/25) * (VLOOKUP(CK$1,[2]Plan1!$A:$B,2,0))) * BY431),0)</f>
        <v>0</v>
      </c>
      <c r="CL431" s="19">
        <f>ROUND((((VLOOKUP($D431,[1]Plan1!$B:$C,2,0)/25) * (VLOOKUP(CL$1,[2]Plan1!$A:$B,2,0))) * BZ431),0)</f>
        <v>0</v>
      </c>
      <c r="CM431" s="20">
        <f>ROUND((((VLOOKUP($D431,[1]Plan1!$B:$C,2,0)/25) * (VLOOKUP(CM$1,[2]Plan1!$A:$B,2,0))) * CA431),0)</f>
        <v>0</v>
      </c>
      <c r="CN431" s="19">
        <f>ROUND((((VLOOKUP($D431,[1]Plan1!$B:$C,2,0)/25) * (VLOOKUP(CN$1,[2]Plan1!$A:$B,2,0))) * CB431),0)</f>
        <v>0</v>
      </c>
      <c r="CO431" s="20">
        <f>ROUND((((VLOOKUP($D431,[1]Plan1!$B:$C,2,0)/25) * (VLOOKUP(CO$1,[2]Plan1!$A:$B,2,0))) * CC431),0)</f>
        <v>0</v>
      </c>
      <c r="CP431" s="19">
        <f>ROUND((((VLOOKUP($D431,[1]Plan1!$B:$C,2,0)/25) * (VLOOKUP(CP$1,[2]Plan1!$A:$B,2,0))) * CD431),0)</f>
        <v>0</v>
      </c>
      <c r="CQ431" s="18"/>
      <c r="CR431" s="20">
        <f t="shared" si="24"/>
        <v>0</v>
      </c>
      <c r="CS431" s="19">
        <f>VLOOKUP(D431,[1]Plan1!$B:$C,2,0)</f>
        <v>105</v>
      </c>
      <c r="CT431" s="17">
        <f t="shared" si="25"/>
        <v>-105</v>
      </c>
      <c r="CU431" s="21">
        <f t="shared" si="27"/>
        <v>0</v>
      </c>
      <c r="CV431" s="2"/>
      <c r="CW431" s="2"/>
      <c r="CX431" s="2"/>
      <c r="CY431" s="2"/>
    </row>
    <row r="432" spans="1:103" ht="18.75" hidden="1">
      <c r="A432" s="8" t="s">
        <v>19</v>
      </c>
      <c r="B432" s="15" t="s">
        <v>52</v>
      </c>
      <c r="C432" s="15" t="s">
        <v>21</v>
      </c>
      <c r="D432" s="16" t="s">
        <v>197</v>
      </c>
      <c r="E432" s="16" t="str">
        <f>VLOOKUP(D432,[1]Plan1!$B:$D,3,0)</f>
        <v>01/09/20 a 30/09/20</v>
      </c>
      <c r="F432" s="13">
        <v>103725</v>
      </c>
      <c r="G432" s="13">
        <v>7928</v>
      </c>
      <c r="H432" s="14" t="s">
        <v>63</v>
      </c>
      <c r="I432" s="17" t="str">
        <f t="shared" si="26"/>
        <v/>
      </c>
      <c r="J432" s="17">
        <f>VLOOKUP(D432,[1]Plan1!$B:$E,4,0)</f>
        <v>5</v>
      </c>
      <c r="K432" s="18"/>
      <c r="L432" s="10">
        <v>0</v>
      </c>
      <c r="M432" s="11">
        <v>0</v>
      </c>
      <c r="N432" s="10">
        <v>0</v>
      </c>
      <c r="O432" s="11">
        <v>0</v>
      </c>
      <c r="P432" s="10">
        <v>0</v>
      </c>
      <c r="Q432" s="11">
        <v>0</v>
      </c>
      <c r="R432" s="10">
        <v>0</v>
      </c>
      <c r="S432" s="11">
        <v>0</v>
      </c>
      <c r="T432" s="10">
        <v>0</v>
      </c>
      <c r="U432" s="11">
        <v>0</v>
      </c>
      <c r="V432" s="10">
        <v>0</v>
      </c>
      <c r="W432" s="12"/>
      <c r="X432" s="10">
        <v>0</v>
      </c>
      <c r="Y432" s="11">
        <v>0</v>
      </c>
      <c r="Z432" s="10">
        <v>0</v>
      </c>
      <c r="AA432" s="11">
        <v>0</v>
      </c>
      <c r="AB432" s="10">
        <v>0</v>
      </c>
      <c r="AC432" s="11">
        <v>0</v>
      </c>
      <c r="AD432" s="10">
        <v>0</v>
      </c>
      <c r="AE432" s="11">
        <v>0</v>
      </c>
      <c r="AF432" s="10">
        <v>0</v>
      </c>
      <c r="AG432" s="11">
        <v>0</v>
      </c>
      <c r="AH432" s="10">
        <v>0</v>
      </c>
      <c r="AI432" s="12"/>
      <c r="AJ432" s="10">
        <v>0</v>
      </c>
      <c r="AK432" s="11">
        <v>0</v>
      </c>
      <c r="AL432" s="10">
        <v>0</v>
      </c>
      <c r="AM432" s="11">
        <v>0</v>
      </c>
      <c r="AN432" s="10">
        <v>0</v>
      </c>
      <c r="AO432" s="11">
        <v>0</v>
      </c>
      <c r="AP432" s="10">
        <v>0</v>
      </c>
      <c r="AQ432" s="11">
        <v>0</v>
      </c>
      <c r="AR432" s="10">
        <v>0</v>
      </c>
      <c r="AS432" s="11">
        <v>0</v>
      </c>
      <c r="AT432" s="10">
        <v>0</v>
      </c>
      <c r="AU432" s="12"/>
      <c r="AV432" s="10">
        <v>0</v>
      </c>
      <c r="AW432" s="11">
        <v>0</v>
      </c>
      <c r="AX432" s="10">
        <v>0</v>
      </c>
      <c r="AY432" s="11">
        <v>0</v>
      </c>
      <c r="AZ432" s="10">
        <v>0</v>
      </c>
      <c r="BA432" s="11">
        <v>0</v>
      </c>
      <c r="BB432" s="10">
        <v>0</v>
      </c>
      <c r="BC432" s="11">
        <v>0</v>
      </c>
      <c r="BD432" s="10">
        <v>0</v>
      </c>
      <c r="BE432" s="11">
        <v>0</v>
      </c>
      <c r="BF432" s="10">
        <v>0</v>
      </c>
      <c r="BG432" s="12"/>
      <c r="BH432" s="10">
        <v>0</v>
      </c>
      <c r="BI432" s="11">
        <v>0</v>
      </c>
      <c r="BJ432" s="10">
        <v>0</v>
      </c>
      <c r="BK432" s="11">
        <v>0</v>
      </c>
      <c r="BL432" s="10">
        <v>0</v>
      </c>
      <c r="BM432" s="11">
        <v>0</v>
      </c>
      <c r="BN432" s="10">
        <v>0</v>
      </c>
      <c r="BO432" s="11">
        <v>0</v>
      </c>
      <c r="BP432" s="10">
        <v>0</v>
      </c>
      <c r="BQ432" s="11">
        <v>0</v>
      </c>
      <c r="BR432" s="10">
        <v>0</v>
      </c>
      <c r="BT432" s="19">
        <f>(L432+X432+AJ432+AV432+BH432)/(VLOOKUP($D432,[1]Plan1!$B:$E,4,0))</f>
        <v>0</v>
      </c>
      <c r="BU432" s="20">
        <f>(M432+Y432+AK432+AW432+BI432)/(VLOOKUP($D432,[1]Plan1!$B:$E,4,0))</f>
        <v>0</v>
      </c>
      <c r="BV432" s="19">
        <f>(N432+Z432+AL432+AX432+BJ432)/(VLOOKUP($D432,[1]Plan1!$B:$E,4,0))</f>
        <v>0</v>
      </c>
      <c r="BW432" s="20">
        <f>(O432+AA432+AM432+AY432+BK432)/(VLOOKUP($D432,[1]Plan1!$B:$E,4,0))</f>
        <v>0</v>
      </c>
      <c r="BX432" s="19">
        <f>(P432+AB432+AN432+AZ432+BL432)/(VLOOKUP($D432,[1]Plan1!$B:$E,4,0))</f>
        <v>0</v>
      </c>
      <c r="BY432" s="20">
        <f>(Q432+AC432+AO432+BA432+BM432)/(VLOOKUP($D432,[1]Plan1!$B:$E,4,0))</f>
        <v>0</v>
      </c>
      <c r="BZ432" s="19">
        <f>(R432+AD432+AP432+BB432+BN432)/(VLOOKUP($D432,[1]Plan1!$B:$E,4,0))</f>
        <v>0</v>
      </c>
      <c r="CA432" s="20">
        <f>(S432+AE432+AQ432+BC432+BO432)/(VLOOKUP($D432,[1]Plan1!$B:$E,4,0))</f>
        <v>0</v>
      </c>
      <c r="CB432" s="19">
        <f>(T432+AF432+AR432+BD432+BP432)/(VLOOKUP($D432,[1]Plan1!$B:$E,4,0))</f>
        <v>0</v>
      </c>
      <c r="CC432" s="20">
        <f>(U432+AG432+AS432+BE432+BQ432)/(VLOOKUP($D432,[1]Plan1!$B:$E,4,0))</f>
        <v>0</v>
      </c>
      <c r="CD432" s="19">
        <f>(V432+AH432+AT432+BF432+BR432)/(VLOOKUP($D432,[1]Plan1!$B:$E,4,0))</f>
        <v>0</v>
      </c>
      <c r="CE432" s="18"/>
      <c r="CF432" s="19">
        <f>ROUND((((VLOOKUP($D432,[1]Plan1!$B:$C,2,0)/25) * (VLOOKUP(CF$1,[2]Plan1!$A:$B,2,0))) * BT432),0)</f>
        <v>0</v>
      </c>
      <c r="CG432" s="20">
        <f>ROUND((((VLOOKUP($D432,[1]Plan1!$B:$C,2,0)/25) * (VLOOKUP(CG$1,[2]Plan1!$A:$B,2,0))) * BU432),0)</f>
        <v>0</v>
      </c>
      <c r="CH432" s="19">
        <f>ROUND((((VLOOKUP($D432,[1]Plan1!$B:$C,2,0)/25) * (VLOOKUP(CH$1,[2]Plan1!$A:$B,2,0))) * BV432),0)</f>
        <v>0</v>
      </c>
      <c r="CI432" s="20">
        <f>ROUND((((VLOOKUP($D432,[1]Plan1!$B:$C,2,0)/25) * (VLOOKUP(CI$1,[2]Plan1!$A:$B,2,0))) * BW432),0)</f>
        <v>0</v>
      </c>
      <c r="CJ432" s="19">
        <f>ROUND((((VLOOKUP($D432,[1]Plan1!$B:$C,2,0)/25) * (VLOOKUP(CJ$1,[2]Plan1!$A:$B,2,0))) * BX432),0)</f>
        <v>0</v>
      </c>
      <c r="CK432" s="20">
        <f>ROUND((((VLOOKUP($D432,[1]Plan1!$B:$C,2,0)/25) * (VLOOKUP(CK$1,[2]Plan1!$A:$B,2,0))) * BY432),0)</f>
        <v>0</v>
      </c>
      <c r="CL432" s="19">
        <f>ROUND((((VLOOKUP($D432,[1]Plan1!$B:$C,2,0)/25) * (VLOOKUP(CL$1,[2]Plan1!$A:$B,2,0))) * BZ432),0)</f>
        <v>0</v>
      </c>
      <c r="CM432" s="20">
        <f>ROUND((((VLOOKUP($D432,[1]Plan1!$B:$C,2,0)/25) * (VLOOKUP(CM$1,[2]Plan1!$A:$B,2,0))) * CA432),0)</f>
        <v>0</v>
      </c>
      <c r="CN432" s="19">
        <f>ROUND((((VLOOKUP($D432,[1]Plan1!$B:$C,2,0)/25) * (VLOOKUP(CN$1,[2]Plan1!$A:$B,2,0))) * CB432),0)</f>
        <v>0</v>
      </c>
      <c r="CO432" s="20">
        <f>ROUND((((VLOOKUP($D432,[1]Plan1!$B:$C,2,0)/25) * (VLOOKUP(CO$1,[2]Plan1!$A:$B,2,0))) * CC432),0)</f>
        <v>0</v>
      </c>
      <c r="CP432" s="19">
        <f>ROUND((((VLOOKUP($D432,[1]Plan1!$B:$C,2,0)/25) * (VLOOKUP(CP$1,[2]Plan1!$A:$B,2,0))) * CD432),0)</f>
        <v>0</v>
      </c>
      <c r="CQ432" s="18"/>
      <c r="CR432" s="20">
        <f t="shared" si="24"/>
        <v>0</v>
      </c>
      <c r="CS432" s="19">
        <f>VLOOKUP(D432,[1]Plan1!$B:$C,2,0)</f>
        <v>105</v>
      </c>
      <c r="CT432" s="17">
        <f t="shared" si="25"/>
        <v>-105</v>
      </c>
      <c r="CU432" s="21">
        <f t="shared" si="27"/>
        <v>0</v>
      </c>
      <c r="CV432" s="2"/>
      <c r="CW432" s="2"/>
      <c r="CX432" s="2"/>
      <c r="CY432" s="2"/>
    </row>
    <row r="433" spans="1:103" ht="18.75" hidden="1">
      <c r="A433" s="8" t="s">
        <v>19</v>
      </c>
      <c r="B433" s="15" t="s">
        <v>52</v>
      </c>
      <c r="C433" s="15" t="s">
        <v>21</v>
      </c>
      <c r="D433" s="16" t="s">
        <v>197</v>
      </c>
      <c r="E433" s="16" t="str">
        <f>VLOOKUP(D433,[1]Plan1!$B:$D,3,0)</f>
        <v>01/09/20 a 30/09/20</v>
      </c>
      <c r="F433" s="13">
        <v>81071</v>
      </c>
      <c r="G433" s="13">
        <v>8856</v>
      </c>
      <c r="H433" s="14" t="s">
        <v>64</v>
      </c>
      <c r="I433" s="17" t="str">
        <f t="shared" si="26"/>
        <v/>
      </c>
      <c r="J433" s="17">
        <f>VLOOKUP(D433,[1]Plan1!$B:$E,4,0)</f>
        <v>5</v>
      </c>
      <c r="K433" s="18"/>
      <c r="L433" s="10">
        <v>0</v>
      </c>
      <c r="M433" s="11">
        <v>0</v>
      </c>
      <c r="N433" s="10">
        <v>0</v>
      </c>
      <c r="O433" s="11">
        <v>0</v>
      </c>
      <c r="P433" s="10">
        <v>0</v>
      </c>
      <c r="Q433" s="11">
        <v>0</v>
      </c>
      <c r="R433" s="10">
        <v>0</v>
      </c>
      <c r="S433" s="11">
        <v>0</v>
      </c>
      <c r="T433" s="10">
        <v>0</v>
      </c>
      <c r="U433" s="11">
        <v>0</v>
      </c>
      <c r="V433" s="10">
        <v>0</v>
      </c>
      <c r="W433" s="12"/>
      <c r="X433" s="10">
        <v>0</v>
      </c>
      <c r="Y433" s="11">
        <v>0</v>
      </c>
      <c r="Z433" s="10">
        <v>0</v>
      </c>
      <c r="AA433" s="11">
        <v>0</v>
      </c>
      <c r="AB433" s="10">
        <v>0</v>
      </c>
      <c r="AC433" s="11">
        <v>0</v>
      </c>
      <c r="AD433" s="10">
        <v>0</v>
      </c>
      <c r="AE433" s="11">
        <v>0</v>
      </c>
      <c r="AF433" s="10">
        <v>0</v>
      </c>
      <c r="AG433" s="11">
        <v>0</v>
      </c>
      <c r="AH433" s="10">
        <v>0</v>
      </c>
      <c r="AI433" s="12"/>
      <c r="AJ433" s="10">
        <v>0</v>
      </c>
      <c r="AK433" s="11">
        <v>0</v>
      </c>
      <c r="AL433" s="10">
        <v>0</v>
      </c>
      <c r="AM433" s="11">
        <v>0</v>
      </c>
      <c r="AN433" s="10">
        <v>0</v>
      </c>
      <c r="AO433" s="11">
        <v>0</v>
      </c>
      <c r="AP433" s="10">
        <v>0</v>
      </c>
      <c r="AQ433" s="11">
        <v>0</v>
      </c>
      <c r="AR433" s="10">
        <v>0</v>
      </c>
      <c r="AS433" s="11">
        <v>0</v>
      </c>
      <c r="AT433" s="10">
        <v>0</v>
      </c>
      <c r="AU433" s="12"/>
      <c r="AV433" s="10">
        <v>0</v>
      </c>
      <c r="AW433" s="11">
        <v>0</v>
      </c>
      <c r="AX433" s="10">
        <v>0</v>
      </c>
      <c r="AY433" s="11">
        <v>0</v>
      </c>
      <c r="AZ433" s="10">
        <v>0</v>
      </c>
      <c r="BA433" s="11">
        <v>0</v>
      </c>
      <c r="BB433" s="10">
        <v>0</v>
      </c>
      <c r="BC433" s="11">
        <v>0</v>
      </c>
      <c r="BD433" s="10">
        <v>0</v>
      </c>
      <c r="BE433" s="11">
        <v>0</v>
      </c>
      <c r="BF433" s="10">
        <v>0</v>
      </c>
      <c r="BG433" s="12"/>
      <c r="BH433" s="10">
        <v>0</v>
      </c>
      <c r="BI433" s="11">
        <v>0</v>
      </c>
      <c r="BJ433" s="10">
        <v>0</v>
      </c>
      <c r="BK433" s="11">
        <v>0</v>
      </c>
      <c r="BL433" s="10">
        <v>0</v>
      </c>
      <c r="BM433" s="11">
        <v>0</v>
      </c>
      <c r="BN433" s="10">
        <v>0</v>
      </c>
      <c r="BO433" s="11">
        <v>0</v>
      </c>
      <c r="BP433" s="10">
        <v>0</v>
      </c>
      <c r="BQ433" s="11">
        <v>0</v>
      </c>
      <c r="BR433" s="10">
        <v>0</v>
      </c>
      <c r="BT433" s="19">
        <f>(L433+X433+AJ433+AV433+BH433)/(VLOOKUP($D433,[1]Plan1!$B:$E,4,0))</f>
        <v>0</v>
      </c>
      <c r="BU433" s="20">
        <f>(M433+Y433+AK433+AW433+BI433)/(VLOOKUP($D433,[1]Plan1!$B:$E,4,0))</f>
        <v>0</v>
      </c>
      <c r="BV433" s="19">
        <f>(N433+Z433+AL433+AX433+BJ433)/(VLOOKUP($D433,[1]Plan1!$B:$E,4,0))</f>
        <v>0</v>
      </c>
      <c r="BW433" s="20">
        <f>(O433+AA433+AM433+AY433+BK433)/(VLOOKUP($D433,[1]Plan1!$B:$E,4,0))</f>
        <v>0</v>
      </c>
      <c r="BX433" s="19">
        <f>(P433+AB433+AN433+AZ433+BL433)/(VLOOKUP($D433,[1]Plan1!$B:$E,4,0))</f>
        <v>0</v>
      </c>
      <c r="BY433" s="20">
        <f>(Q433+AC433+AO433+BA433+BM433)/(VLOOKUP($D433,[1]Plan1!$B:$E,4,0))</f>
        <v>0</v>
      </c>
      <c r="BZ433" s="19">
        <f>(R433+AD433+AP433+BB433+BN433)/(VLOOKUP($D433,[1]Plan1!$B:$E,4,0))</f>
        <v>0</v>
      </c>
      <c r="CA433" s="20">
        <f>(S433+AE433+AQ433+BC433+BO433)/(VLOOKUP($D433,[1]Plan1!$B:$E,4,0))</f>
        <v>0</v>
      </c>
      <c r="CB433" s="19">
        <f>(T433+AF433+AR433+BD433+BP433)/(VLOOKUP($D433,[1]Plan1!$B:$E,4,0))</f>
        <v>0</v>
      </c>
      <c r="CC433" s="20">
        <f>(U433+AG433+AS433+BE433+BQ433)/(VLOOKUP($D433,[1]Plan1!$B:$E,4,0))</f>
        <v>0</v>
      </c>
      <c r="CD433" s="19">
        <f>(V433+AH433+AT433+BF433+BR433)/(VLOOKUP($D433,[1]Plan1!$B:$E,4,0))</f>
        <v>0</v>
      </c>
      <c r="CE433" s="18"/>
      <c r="CF433" s="19">
        <f>ROUND((((VLOOKUP($D433,[1]Plan1!$B:$C,2,0)/25) * (VLOOKUP(CF$1,[2]Plan1!$A:$B,2,0))) * BT433),0)</f>
        <v>0</v>
      </c>
      <c r="CG433" s="20">
        <f>ROUND((((VLOOKUP($D433,[1]Plan1!$B:$C,2,0)/25) * (VLOOKUP(CG$1,[2]Plan1!$A:$B,2,0))) * BU433),0)</f>
        <v>0</v>
      </c>
      <c r="CH433" s="19">
        <f>ROUND((((VLOOKUP($D433,[1]Plan1!$B:$C,2,0)/25) * (VLOOKUP(CH$1,[2]Plan1!$A:$B,2,0))) * BV433),0)</f>
        <v>0</v>
      </c>
      <c r="CI433" s="20">
        <f>ROUND((((VLOOKUP($D433,[1]Plan1!$B:$C,2,0)/25) * (VLOOKUP(CI$1,[2]Plan1!$A:$B,2,0))) * BW433),0)</f>
        <v>0</v>
      </c>
      <c r="CJ433" s="19">
        <f>ROUND((((VLOOKUP($D433,[1]Plan1!$B:$C,2,0)/25) * (VLOOKUP(CJ$1,[2]Plan1!$A:$B,2,0))) * BX433),0)</f>
        <v>0</v>
      </c>
      <c r="CK433" s="20">
        <f>ROUND((((VLOOKUP($D433,[1]Plan1!$B:$C,2,0)/25) * (VLOOKUP(CK$1,[2]Plan1!$A:$B,2,0))) * BY433),0)</f>
        <v>0</v>
      </c>
      <c r="CL433" s="19">
        <f>ROUND((((VLOOKUP($D433,[1]Plan1!$B:$C,2,0)/25) * (VLOOKUP(CL$1,[2]Plan1!$A:$B,2,0))) * BZ433),0)</f>
        <v>0</v>
      </c>
      <c r="CM433" s="20">
        <f>ROUND((((VLOOKUP($D433,[1]Plan1!$B:$C,2,0)/25) * (VLOOKUP(CM$1,[2]Plan1!$A:$B,2,0))) * CA433),0)</f>
        <v>0</v>
      </c>
      <c r="CN433" s="19">
        <f>ROUND((((VLOOKUP($D433,[1]Plan1!$B:$C,2,0)/25) * (VLOOKUP(CN$1,[2]Plan1!$A:$B,2,0))) * CB433),0)</f>
        <v>0</v>
      </c>
      <c r="CO433" s="20">
        <f>ROUND((((VLOOKUP($D433,[1]Plan1!$B:$C,2,0)/25) * (VLOOKUP(CO$1,[2]Plan1!$A:$B,2,0))) * CC433),0)</f>
        <v>0</v>
      </c>
      <c r="CP433" s="19">
        <f>ROUND((((VLOOKUP($D433,[1]Plan1!$B:$C,2,0)/25) * (VLOOKUP(CP$1,[2]Plan1!$A:$B,2,0))) * CD433),0)</f>
        <v>0</v>
      </c>
      <c r="CQ433" s="18"/>
      <c r="CR433" s="20">
        <f t="shared" si="24"/>
        <v>0</v>
      </c>
      <c r="CS433" s="19">
        <f>VLOOKUP(D433,[1]Plan1!$B:$C,2,0)</f>
        <v>105</v>
      </c>
      <c r="CT433" s="17">
        <f t="shared" si="25"/>
        <v>-105</v>
      </c>
      <c r="CU433" s="21">
        <f t="shared" si="27"/>
        <v>0</v>
      </c>
      <c r="CV433" s="2"/>
      <c r="CW433" s="2"/>
      <c r="CX433" s="2"/>
      <c r="CY433" s="2"/>
    </row>
    <row r="434" spans="1:103" ht="18.75" hidden="1">
      <c r="A434" s="8" t="s">
        <v>19</v>
      </c>
      <c r="B434" s="15" t="s">
        <v>52</v>
      </c>
      <c r="C434" s="15" t="s">
        <v>21</v>
      </c>
      <c r="D434" s="16" t="s">
        <v>197</v>
      </c>
      <c r="E434" s="16" t="str">
        <f>VLOOKUP(D434,[1]Plan1!$B:$D,3,0)</f>
        <v>01/09/20 a 30/09/20</v>
      </c>
      <c r="F434" s="13">
        <v>74507</v>
      </c>
      <c r="G434" s="13">
        <v>10988</v>
      </c>
      <c r="H434" s="14" t="s">
        <v>65</v>
      </c>
      <c r="I434" s="17" t="str">
        <f t="shared" si="26"/>
        <v/>
      </c>
      <c r="J434" s="17">
        <f>VLOOKUP(D434,[1]Plan1!$B:$E,4,0)</f>
        <v>5</v>
      </c>
      <c r="K434" s="18"/>
      <c r="L434" s="10">
        <v>0</v>
      </c>
      <c r="M434" s="11">
        <v>0</v>
      </c>
      <c r="N434" s="10">
        <v>0</v>
      </c>
      <c r="O434" s="11">
        <v>0</v>
      </c>
      <c r="P434" s="10">
        <v>0</v>
      </c>
      <c r="Q434" s="11">
        <v>0</v>
      </c>
      <c r="R434" s="10">
        <v>0</v>
      </c>
      <c r="S434" s="11">
        <v>0</v>
      </c>
      <c r="T434" s="10">
        <v>0</v>
      </c>
      <c r="U434" s="11">
        <v>0</v>
      </c>
      <c r="V434" s="10">
        <v>0</v>
      </c>
      <c r="W434" s="12"/>
      <c r="X434" s="10">
        <v>0</v>
      </c>
      <c r="Y434" s="11">
        <v>0</v>
      </c>
      <c r="Z434" s="10">
        <v>0</v>
      </c>
      <c r="AA434" s="11">
        <v>0</v>
      </c>
      <c r="AB434" s="10">
        <v>0</v>
      </c>
      <c r="AC434" s="11">
        <v>0</v>
      </c>
      <c r="AD434" s="10">
        <v>0</v>
      </c>
      <c r="AE434" s="11">
        <v>0</v>
      </c>
      <c r="AF434" s="10">
        <v>0</v>
      </c>
      <c r="AG434" s="11">
        <v>0</v>
      </c>
      <c r="AH434" s="10">
        <v>0</v>
      </c>
      <c r="AI434" s="12"/>
      <c r="AJ434" s="10">
        <v>0</v>
      </c>
      <c r="AK434" s="11">
        <v>0</v>
      </c>
      <c r="AL434" s="10">
        <v>0</v>
      </c>
      <c r="AM434" s="11">
        <v>0</v>
      </c>
      <c r="AN434" s="10">
        <v>0</v>
      </c>
      <c r="AO434" s="11">
        <v>0</v>
      </c>
      <c r="AP434" s="10">
        <v>0</v>
      </c>
      <c r="AQ434" s="11">
        <v>0</v>
      </c>
      <c r="AR434" s="10">
        <v>0</v>
      </c>
      <c r="AS434" s="11">
        <v>0</v>
      </c>
      <c r="AT434" s="10">
        <v>0</v>
      </c>
      <c r="AU434" s="12"/>
      <c r="AV434" s="10">
        <v>0</v>
      </c>
      <c r="AW434" s="11">
        <v>0</v>
      </c>
      <c r="AX434" s="10">
        <v>0</v>
      </c>
      <c r="AY434" s="11">
        <v>0</v>
      </c>
      <c r="AZ434" s="10">
        <v>0</v>
      </c>
      <c r="BA434" s="11">
        <v>0</v>
      </c>
      <c r="BB434" s="10">
        <v>0</v>
      </c>
      <c r="BC434" s="11">
        <v>0</v>
      </c>
      <c r="BD434" s="10">
        <v>0</v>
      </c>
      <c r="BE434" s="11">
        <v>0</v>
      </c>
      <c r="BF434" s="10">
        <v>0</v>
      </c>
      <c r="BG434" s="12"/>
      <c r="BH434" s="10">
        <v>0</v>
      </c>
      <c r="BI434" s="11">
        <v>0</v>
      </c>
      <c r="BJ434" s="10">
        <v>0</v>
      </c>
      <c r="BK434" s="11">
        <v>0</v>
      </c>
      <c r="BL434" s="10">
        <v>0</v>
      </c>
      <c r="BM434" s="11">
        <v>0</v>
      </c>
      <c r="BN434" s="10">
        <v>0</v>
      </c>
      <c r="BO434" s="11">
        <v>0</v>
      </c>
      <c r="BP434" s="10">
        <v>0</v>
      </c>
      <c r="BQ434" s="11">
        <v>0</v>
      </c>
      <c r="BR434" s="10">
        <v>0</v>
      </c>
      <c r="BT434" s="19">
        <f>(L434+X434+AJ434+AV434+BH434)/(VLOOKUP($D434,[1]Plan1!$B:$E,4,0))</f>
        <v>0</v>
      </c>
      <c r="BU434" s="20">
        <f>(M434+Y434+AK434+AW434+BI434)/(VLOOKUP($D434,[1]Plan1!$B:$E,4,0))</f>
        <v>0</v>
      </c>
      <c r="BV434" s="19">
        <f>(N434+Z434+AL434+AX434+BJ434)/(VLOOKUP($D434,[1]Plan1!$B:$E,4,0))</f>
        <v>0</v>
      </c>
      <c r="BW434" s="20">
        <f>(O434+AA434+AM434+AY434+BK434)/(VLOOKUP($D434,[1]Plan1!$B:$E,4,0))</f>
        <v>0</v>
      </c>
      <c r="BX434" s="19">
        <f>(P434+AB434+AN434+AZ434+BL434)/(VLOOKUP($D434,[1]Plan1!$B:$E,4,0))</f>
        <v>0</v>
      </c>
      <c r="BY434" s="20">
        <f>(Q434+AC434+AO434+BA434+BM434)/(VLOOKUP($D434,[1]Plan1!$B:$E,4,0))</f>
        <v>0</v>
      </c>
      <c r="BZ434" s="19">
        <f>(R434+AD434+AP434+BB434+BN434)/(VLOOKUP($D434,[1]Plan1!$B:$E,4,0))</f>
        <v>0</v>
      </c>
      <c r="CA434" s="20">
        <f>(S434+AE434+AQ434+BC434+BO434)/(VLOOKUP($D434,[1]Plan1!$B:$E,4,0))</f>
        <v>0</v>
      </c>
      <c r="CB434" s="19">
        <f>(T434+AF434+AR434+BD434+BP434)/(VLOOKUP($D434,[1]Plan1!$B:$E,4,0))</f>
        <v>0</v>
      </c>
      <c r="CC434" s="20">
        <f>(U434+AG434+AS434+BE434+BQ434)/(VLOOKUP($D434,[1]Plan1!$B:$E,4,0))</f>
        <v>0</v>
      </c>
      <c r="CD434" s="19">
        <f>(V434+AH434+AT434+BF434+BR434)/(VLOOKUP($D434,[1]Plan1!$B:$E,4,0))</f>
        <v>0</v>
      </c>
      <c r="CE434" s="18"/>
      <c r="CF434" s="19">
        <f>ROUND((((VLOOKUP($D434,[1]Plan1!$B:$C,2,0)/25) * (VLOOKUP(CF$1,[2]Plan1!$A:$B,2,0))) * BT434),0)</f>
        <v>0</v>
      </c>
      <c r="CG434" s="20">
        <f>ROUND((((VLOOKUP($D434,[1]Plan1!$B:$C,2,0)/25) * (VLOOKUP(CG$1,[2]Plan1!$A:$B,2,0))) * BU434),0)</f>
        <v>0</v>
      </c>
      <c r="CH434" s="19">
        <f>ROUND((((VLOOKUP($D434,[1]Plan1!$B:$C,2,0)/25) * (VLOOKUP(CH$1,[2]Plan1!$A:$B,2,0))) * BV434),0)</f>
        <v>0</v>
      </c>
      <c r="CI434" s="20">
        <f>ROUND((((VLOOKUP($D434,[1]Plan1!$B:$C,2,0)/25) * (VLOOKUP(CI$1,[2]Plan1!$A:$B,2,0))) * BW434),0)</f>
        <v>0</v>
      </c>
      <c r="CJ434" s="19">
        <f>ROUND((((VLOOKUP($D434,[1]Plan1!$B:$C,2,0)/25) * (VLOOKUP(CJ$1,[2]Plan1!$A:$B,2,0))) * BX434),0)</f>
        <v>0</v>
      </c>
      <c r="CK434" s="20">
        <f>ROUND((((VLOOKUP($D434,[1]Plan1!$B:$C,2,0)/25) * (VLOOKUP(CK$1,[2]Plan1!$A:$B,2,0))) * BY434),0)</f>
        <v>0</v>
      </c>
      <c r="CL434" s="19">
        <f>ROUND((((VLOOKUP($D434,[1]Plan1!$B:$C,2,0)/25) * (VLOOKUP(CL$1,[2]Plan1!$A:$B,2,0))) * BZ434),0)</f>
        <v>0</v>
      </c>
      <c r="CM434" s="20">
        <f>ROUND((((VLOOKUP($D434,[1]Plan1!$B:$C,2,0)/25) * (VLOOKUP(CM$1,[2]Plan1!$A:$B,2,0))) * CA434),0)</f>
        <v>0</v>
      </c>
      <c r="CN434" s="19">
        <f>ROUND((((VLOOKUP($D434,[1]Plan1!$B:$C,2,0)/25) * (VLOOKUP(CN$1,[2]Plan1!$A:$B,2,0))) * CB434),0)</f>
        <v>0</v>
      </c>
      <c r="CO434" s="20">
        <f>ROUND((((VLOOKUP($D434,[1]Plan1!$B:$C,2,0)/25) * (VLOOKUP(CO$1,[2]Plan1!$A:$B,2,0))) * CC434),0)</f>
        <v>0</v>
      </c>
      <c r="CP434" s="19">
        <f>ROUND((((VLOOKUP($D434,[1]Plan1!$B:$C,2,0)/25) * (VLOOKUP(CP$1,[2]Plan1!$A:$B,2,0))) * CD434),0)</f>
        <v>0</v>
      </c>
      <c r="CQ434" s="18"/>
      <c r="CR434" s="20">
        <f t="shared" si="24"/>
        <v>0</v>
      </c>
      <c r="CS434" s="19">
        <f>VLOOKUP(D434,[1]Plan1!$B:$C,2,0)</f>
        <v>105</v>
      </c>
      <c r="CT434" s="17">
        <f t="shared" si="25"/>
        <v>-105</v>
      </c>
      <c r="CU434" s="21">
        <f t="shared" si="27"/>
        <v>0</v>
      </c>
      <c r="CV434" s="2"/>
      <c r="CW434" s="2"/>
      <c r="CX434" s="2"/>
      <c r="CY434" s="2"/>
    </row>
    <row r="435" spans="1:103" ht="18.75" hidden="1">
      <c r="A435" s="8" t="s">
        <v>19</v>
      </c>
      <c r="B435" s="15" t="s">
        <v>52</v>
      </c>
      <c r="C435" s="15" t="s">
        <v>21</v>
      </c>
      <c r="D435" s="16" t="s">
        <v>197</v>
      </c>
      <c r="E435" s="16" t="str">
        <f>VLOOKUP(D435,[1]Plan1!$B:$D,3,0)</f>
        <v>01/09/20 a 30/09/20</v>
      </c>
      <c r="F435" s="13">
        <v>67320</v>
      </c>
      <c r="G435" s="13">
        <v>8543</v>
      </c>
      <c r="H435" s="14" t="s">
        <v>66</v>
      </c>
      <c r="I435" s="17" t="str">
        <f t="shared" si="26"/>
        <v/>
      </c>
      <c r="J435" s="17">
        <f>VLOOKUP(D435,[1]Plan1!$B:$E,4,0)</f>
        <v>5</v>
      </c>
      <c r="K435" s="18"/>
      <c r="L435" s="10">
        <v>0</v>
      </c>
      <c r="M435" s="11">
        <v>0</v>
      </c>
      <c r="N435" s="10">
        <v>0</v>
      </c>
      <c r="O435" s="11">
        <v>0</v>
      </c>
      <c r="P435" s="10">
        <v>0</v>
      </c>
      <c r="Q435" s="11">
        <v>0</v>
      </c>
      <c r="R435" s="10">
        <v>0</v>
      </c>
      <c r="S435" s="11">
        <v>0</v>
      </c>
      <c r="T435" s="10">
        <v>0</v>
      </c>
      <c r="U435" s="11">
        <v>0</v>
      </c>
      <c r="V435" s="10">
        <v>0</v>
      </c>
      <c r="W435" s="12"/>
      <c r="X435" s="10">
        <v>0</v>
      </c>
      <c r="Y435" s="11">
        <v>0</v>
      </c>
      <c r="Z435" s="10">
        <v>0</v>
      </c>
      <c r="AA435" s="11">
        <v>0</v>
      </c>
      <c r="AB435" s="10">
        <v>0</v>
      </c>
      <c r="AC435" s="11">
        <v>0</v>
      </c>
      <c r="AD435" s="10">
        <v>0</v>
      </c>
      <c r="AE435" s="11">
        <v>0</v>
      </c>
      <c r="AF435" s="10">
        <v>0</v>
      </c>
      <c r="AG435" s="11">
        <v>0</v>
      </c>
      <c r="AH435" s="10">
        <v>0</v>
      </c>
      <c r="AI435" s="12"/>
      <c r="AJ435" s="10">
        <v>0</v>
      </c>
      <c r="AK435" s="11">
        <v>0</v>
      </c>
      <c r="AL435" s="10">
        <v>0</v>
      </c>
      <c r="AM435" s="11">
        <v>0</v>
      </c>
      <c r="AN435" s="10">
        <v>0</v>
      </c>
      <c r="AO435" s="11">
        <v>0</v>
      </c>
      <c r="AP435" s="10">
        <v>0</v>
      </c>
      <c r="AQ435" s="11">
        <v>0</v>
      </c>
      <c r="AR435" s="10">
        <v>0</v>
      </c>
      <c r="AS435" s="11">
        <v>0</v>
      </c>
      <c r="AT435" s="10">
        <v>0</v>
      </c>
      <c r="AU435" s="12"/>
      <c r="AV435" s="10">
        <v>0</v>
      </c>
      <c r="AW435" s="11">
        <v>0</v>
      </c>
      <c r="AX435" s="10">
        <v>0</v>
      </c>
      <c r="AY435" s="11">
        <v>0</v>
      </c>
      <c r="AZ435" s="10">
        <v>0</v>
      </c>
      <c r="BA435" s="11">
        <v>0</v>
      </c>
      <c r="BB435" s="10">
        <v>0</v>
      </c>
      <c r="BC435" s="11">
        <v>0</v>
      </c>
      <c r="BD435" s="10">
        <v>0</v>
      </c>
      <c r="BE435" s="11">
        <v>0</v>
      </c>
      <c r="BF435" s="10">
        <v>0</v>
      </c>
      <c r="BG435" s="12"/>
      <c r="BH435" s="10">
        <v>0</v>
      </c>
      <c r="BI435" s="11">
        <v>0</v>
      </c>
      <c r="BJ435" s="10">
        <v>0</v>
      </c>
      <c r="BK435" s="11">
        <v>0</v>
      </c>
      <c r="BL435" s="10">
        <v>0</v>
      </c>
      <c r="BM435" s="11">
        <v>0</v>
      </c>
      <c r="BN435" s="10">
        <v>0</v>
      </c>
      <c r="BO435" s="11">
        <v>0</v>
      </c>
      <c r="BP435" s="10">
        <v>0</v>
      </c>
      <c r="BQ435" s="11">
        <v>0</v>
      </c>
      <c r="BR435" s="10">
        <v>0</v>
      </c>
      <c r="BT435" s="19">
        <f>(L435+X435+AJ435+AV435+BH435)/(VLOOKUP($D435,[1]Plan1!$B:$E,4,0))</f>
        <v>0</v>
      </c>
      <c r="BU435" s="20">
        <f>(M435+Y435+AK435+AW435+BI435)/(VLOOKUP($D435,[1]Plan1!$B:$E,4,0))</f>
        <v>0</v>
      </c>
      <c r="BV435" s="19">
        <f>(N435+Z435+AL435+AX435+BJ435)/(VLOOKUP($D435,[1]Plan1!$B:$E,4,0))</f>
        <v>0</v>
      </c>
      <c r="BW435" s="20">
        <f>(O435+AA435+AM435+AY435+BK435)/(VLOOKUP($D435,[1]Plan1!$B:$E,4,0))</f>
        <v>0</v>
      </c>
      <c r="BX435" s="19">
        <f>(P435+AB435+AN435+AZ435+BL435)/(VLOOKUP($D435,[1]Plan1!$B:$E,4,0))</f>
        <v>0</v>
      </c>
      <c r="BY435" s="20">
        <f>(Q435+AC435+AO435+BA435+BM435)/(VLOOKUP($D435,[1]Plan1!$B:$E,4,0))</f>
        <v>0</v>
      </c>
      <c r="BZ435" s="19">
        <f>(R435+AD435+AP435+BB435+BN435)/(VLOOKUP($D435,[1]Plan1!$B:$E,4,0))</f>
        <v>0</v>
      </c>
      <c r="CA435" s="20">
        <f>(S435+AE435+AQ435+BC435+BO435)/(VLOOKUP($D435,[1]Plan1!$B:$E,4,0))</f>
        <v>0</v>
      </c>
      <c r="CB435" s="19">
        <f>(T435+AF435+AR435+BD435+BP435)/(VLOOKUP($D435,[1]Plan1!$B:$E,4,0))</f>
        <v>0</v>
      </c>
      <c r="CC435" s="20">
        <f>(U435+AG435+AS435+BE435+BQ435)/(VLOOKUP($D435,[1]Plan1!$B:$E,4,0))</f>
        <v>0</v>
      </c>
      <c r="CD435" s="19">
        <f>(V435+AH435+AT435+BF435+BR435)/(VLOOKUP($D435,[1]Plan1!$B:$E,4,0))</f>
        <v>0</v>
      </c>
      <c r="CE435" s="18"/>
      <c r="CF435" s="19">
        <f>ROUND((((VLOOKUP($D435,[1]Plan1!$B:$C,2,0)/25) * (VLOOKUP(CF$1,[2]Plan1!$A:$B,2,0))) * BT435),0)</f>
        <v>0</v>
      </c>
      <c r="CG435" s="20">
        <f>ROUND((((VLOOKUP($D435,[1]Plan1!$B:$C,2,0)/25) * (VLOOKUP(CG$1,[2]Plan1!$A:$B,2,0))) * BU435),0)</f>
        <v>0</v>
      </c>
      <c r="CH435" s="19">
        <f>ROUND((((VLOOKUP($D435,[1]Plan1!$B:$C,2,0)/25) * (VLOOKUP(CH$1,[2]Plan1!$A:$B,2,0))) * BV435),0)</f>
        <v>0</v>
      </c>
      <c r="CI435" s="20">
        <f>ROUND((((VLOOKUP($D435,[1]Plan1!$B:$C,2,0)/25) * (VLOOKUP(CI$1,[2]Plan1!$A:$B,2,0))) * BW435),0)</f>
        <v>0</v>
      </c>
      <c r="CJ435" s="19">
        <f>ROUND((((VLOOKUP($D435,[1]Plan1!$B:$C,2,0)/25) * (VLOOKUP(CJ$1,[2]Plan1!$A:$B,2,0))) * BX435),0)</f>
        <v>0</v>
      </c>
      <c r="CK435" s="20">
        <f>ROUND((((VLOOKUP($D435,[1]Plan1!$B:$C,2,0)/25) * (VLOOKUP(CK$1,[2]Plan1!$A:$B,2,0))) * BY435),0)</f>
        <v>0</v>
      </c>
      <c r="CL435" s="19">
        <f>ROUND((((VLOOKUP($D435,[1]Plan1!$B:$C,2,0)/25) * (VLOOKUP(CL$1,[2]Plan1!$A:$B,2,0))) * BZ435),0)</f>
        <v>0</v>
      </c>
      <c r="CM435" s="20">
        <f>ROUND((((VLOOKUP($D435,[1]Plan1!$B:$C,2,0)/25) * (VLOOKUP(CM$1,[2]Plan1!$A:$B,2,0))) * CA435),0)</f>
        <v>0</v>
      </c>
      <c r="CN435" s="19">
        <f>ROUND((((VLOOKUP($D435,[1]Plan1!$B:$C,2,0)/25) * (VLOOKUP(CN$1,[2]Plan1!$A:$B,2,0))) * CB435),0)</f>
        <v>0</v>
      </c>
      <c r="CO435" s="20">
        <f>ROUND((((VLOOKUP($D435,[1]Plan1!$B:$C,2,0)/25) * (VLOOKUP(CO$1,[2]Plan1!$A:$B,2,0))) * CC435),0)</f>
        <v>0</v>
      </c>
      <c r="CP435" s="19">
        <f>ROUND((((VLOOKUP($D435,[1]Plan1!$B:$C,2,0)/25) * (VLOOKUP(CP$1,[2]Plan1!$A:$B,2,0))) * CD435),0)</f>
        <v>0</v>
      </c>
      <c r="CQ435" s="18"/>
      <c r="CR435" s="20">
        <f t="shared" si="24"/>
        <v>0</v>
      </c>
      <c r="CS435" s="19">
        <f>VLOOKUP(D435,[1]Plan1!$B:$C,2,0)</f>
        <v>105</v>
      </c>
      <c r="CT435" s="17">
        <f t="shared" si="25"/>
        <v>-105</v>
      </c>
      <c r="CU435" s="21">
        <f t="shared" si="27"/>
        <v>0</v>
      </c>
      <c r="CV435" s="2"/>
      <c r="CW435" s="2"/>
      <c r="CX435" s="2"/>
      <c r="CY435" s="2"/>
    </row>
    <row r="436" spans="1:103" ht="18.75" hidden="1">
      <c r="A436" s="8" t="s">
        <v>19</v>
      </c>
      <c r="B436" s="15" t="s">
        <v>52</v>
      </c>
      <c r="C436" s="15" t="s">
        <v>21</v>
      </c>
      <c r="D436" s="16" t="s">
        <v>197</v>
      </c>
      <c r="E436" s="16" t="str">
        <f>VLOOKUP(D436,[1]Plan1!$B:$D,3,0)</f>
        <v>01/09/20 a 30/09/20</v>
      </c>
      <c r="F436" s="13">
        <v>83262</v>
      </c>
      <c r="G436" s="13">
        <v>10242</v>
      </c>
      <c r="H436" s="14" t="s">
        <v>67</v>
      </c>
      <c r="I436" s="17" t="str">
        <f t="shared" si="26"/>
        <v/>
      </c>
      <c r="J436" s="17">
        <f>VLOOKUP(D436,[1]Plan1!$B:$E,4,0)</f>
        <v>5</v>
      </c>
      <c r="K436" s="18"/>
      <c r="L436" s="10">
        <v>0</v>
      </c>
      <c r="M436" s="11">
        <v>0</v>
      </c>
      <c r="N436" s="10">
        <v>0</v>
      </c>
      <c r="O436" s="11">
        <v>0</v>
      </c>
      <c r="P436" s="10">
        <v>0</v>
      </c>
      <c r="Q436" s="11">
        <v>0</v>
      </c>
      <c r="R436" s="10">
        <v>0</v>
      </c>
      <c r="S436" s="11">
        <v>0</v>
      </c>
      <c r="T436" s="10">
        <v>0</v>
      </c>
      <c r="U436" s="11">
        <v>0</v>
      </c>
      <c r="V436" s="10">
        <v>0</v>
      </c>
      <c r="W436" s="12"/>
      <c r="X436" s="10">
        <v>0</v>
      </c>
      <c r="Y436" s="11">
        <v>0</v>
      </c>
      <c r="Z436" s="10">
        <v>0</v>
      </c>
      <c r="AA436" s="11">
        <v>0</v>
      </c>
      <c r="AB436" s="10">
        <v>0</v>
      </c>
      <c r="AC436" s="11">
        <v>0</v>
      </c>
      <c r="AD436" s="10">
        <v>0</v>
      </c>
      <c r="AE436" s="11">
        <v>0</v>
      </c>
      <c r="AF436" s="10">
        <v>0</v>
      </c>
      <c r="AG436" s="11">
        <v>0</v>
      </c>
      <c r="AH436" s="10">
        <v>0</v>
      </c>
      <c r="AI436" s="12"/>
      <c r="AJ436" s="10">
        <v>0</v>
      </c>
      <c r="AK436" s="11">
        <v>0</v>
      </c>
      <c r="AL436" s="10">
        <v>0</v>
      </c>
      <c r="AM436" s="11">
        <v>0</v>
      </c>
      <c r="AN436" s="10">
        <v>0</v>
      </c>
      <c r="AO436" s="11">
        <v>0</v>
      </c>
      <c r="AP436" s="10">
        <v>0</v>
      </c>
      <c r="AQ436" s="11">
        <v>0</v>
      </c>
      <c r="AR436" s="10">
        <v>0</v>
      </c>
      <c r="AS436" s="11">
        <v>0</v>
      </c>
      <c r="AT436" s="10">
        <v>0</v>
      </c>
      <c r="AU436" s="12"/>
      <c r="AV436" s="10">
        <v>0</v>
      </c>
      <c r="AW436" s="11">
        <v>0</v>
      </c>
      <c r="AX436" s="10">
        <v>0</v>
      </c>
      <c r="AY436" s="11">
        <v>0</v>
      </c>
      <c r="AZ436" s="10">
        <v>0</v>
      </c>
      <c r="BA436" s="11">
        <v>0</v>
      </c>
      <c r="BB436" s="10">
        <v>0</v>
      </c>
      <c r="BC436" s="11">
        <v>0</v>
      </c>
      <c r="BD436" s="10">
        <v>0</v>
      </c>
      <c r="BE436" s="11">
        <v>0</v>
      </c>
      <c r="BF436" s="10">
        <v>0</v>
      </c>
      <c r="BG436" s="12"/>
      <c r="BH436" s="10">
        <v>0</v>
      </c>
      <c r="BI436" s="11">
        <v>0</v>
      </c>
      <c r="BJ436" s="10">
        <v>0</v>
      </c>
      <c r="BK436" s="11">
        <v>0</v>
      </c>
      <c r="BL436" s="10">
        <v>0</v>
      </c>
      <c r="BM436" s="11">
        <v>0</v>
      </c>
      <c r="BN436" s="10">
        <v>0</v>
      </c>
      <c r="BO436" s="11">
        <v>0</v>
      </c>
      <c r="BP436" s="10">
        <v>0</v>
      </c>
      <c r="BQ436" s="11">
        <v>0</v>
      </c>
      <c r="BR436" s="10">
        <v>0</v>
      </c>
      <c r="BT436" s="19">
        <f>(L436+X436+AJ436+AV436+BH436)/(VLOOKUP($D436,[1]Plan1!$B:$E,4,0))</f>
        <v>0</v>
      </c>
      <c r="BU436" s="20">
        <f>(M436+Y436+AK436+AW436+BI436)/(VLOOKUP($D436,[1]Plan1!$B:$E,4,0))</f>
        <v>0</v>
      </c>
      <c r="BV436" s="19">
        <f>(N436+Z436+AL436+AX436+BJ436)/(VLOOKUP($D436,[1]Plan1!$B:$E,4,0))</f>
        <v>0</v>
      </c>
      <c r="BW436" s="20">
        <f>(O436+AA436+AM436+AY436+BK436)/(VLOOKUP($D436,[1]Plan1!$B:$E,4,0))</f>
        <v>0</v>
      </c>
      <c r="BX436" s="19">
        <f>(P436+AB436+AN436+AZ436+BL436)/(VLOOKUP($D436,[1]Plan1!$B:$E,4,0))</f>
        <v>0</v>
      </c>
      <c r="BY436" s="20">
        <f>(Q436+AC436+AO436+BA436+BM436)/(VLOOKUP($D436,[1]Plan1!$B:$E,4,0))</f>
        <v>0</v>
      </c>
      <c r="BZ436" s="19">
        <f>(R436+AD436+AP436+BB436+BN436)/(VLOOKUP($D436,[1]Plan1!$B:$E,4,0))</f>
        <v>0</v>
      </c>
      <c r="CA436" s="20">
        <f>(S436+AE436+AQ436+BC436+BO436)/(VLOOKUP($D436,[1]Plan1!$B:$E,4,0))</f>
        <v>0</v>
      </c>
      <c r="CB436" s="19">
        <f>(T436+AF436+AR436+BD436+BP436)/(VLOOKUP($D436,[1]Plan1!$B:$E,4,0))</f>
        <v>0</v>
      </c>
      <c r="CC436" s="20">
        <f>(U436+AG436+AS436+BE436+BQ436)/(VLOOKUP($D436,[1]Plan1!$B:$E,4,0))</f>
        <v>0</v>
      </c>
      <c r="CD436" s="19">
        <f>(V436+AH436+AT436+BF436+BR436)/(VLOOKUP($D436,[1]Plan1!$B:$E,4,0))</f>
        <v>0</v>
      </c>
      <c r="CE436" s="18"/>
      <c r="CF436" s="19">
        <f>ROUND((((VLOOKUP($D436,[1]Plan1!$B:$C,2,0)/25) * (VLOOKUP(CF$1,[2]Plan1!$A:$B,2,0))) * BT436),0)</f>
        <v>0</v>
      </c>
      <c r="CG436" s="20">
        <f>ROUND((((VLOOKUP($D436,[1]Plan1!$B:$C,2,0)/25) * (VLOOKUP(CG$1,[2]Plan1!$A:$B,2,0))) * BU436),0)</f>
        <v>0</v>
      </c>
      <c r="CH436" s="19">
        <f>ROUND((((VLOOKUP($D436,[1]Plan1!$B:$C,2,0)/25) * (VLOOKUP(CH$1,[2]Plan1!$A:$B,2,0))) * BV436),0)</f>
        <v>0</v>
      </c>
      <c r="CI436" s="20">
        <f>ROUND((((VLOOKUP($D436,[1]Plan1!$B:$C,2,0)/25) * (VLOOKUP(CI$1,[2]Plan1!$A:$B,2,0))) * BW436),0)</f>
        <v>0</v>
      </c>
      <c r="CJ436" s="19">
        <f>ROUND((((VLOOKUP($D436,[1]Plan1!$B:$C,2,0)/25) * (VLOOKUP(CJ$1,[2]Plan1!$A:$B,2,0))) * BX436),0)</f>
        <v>0</v>
      </c>
      <c r="CK436" s="20">
        <f>ROUND((((VLOOKUP($D436,[1]Plan1!$B:$C,2,0)/25) * (VLOOKUP(CK$1,[2]Plan1!$A:$B,2,0))) * BY436),0)</f>
        <v>0</v>
      </c>
      <c r="CL436" s="19">
        <f>ROUND((((VLOOKUP($D436,[1]Plan1!$B:$C,2,0)/25) * (VLOOKUP(CL$1,[2]Plan1!$A:$B,2,0))) * BZ436),0)</f>
        <v>0</v>
      </c>
      <c r="CM436" s="20">
        <f>ROUND((((VLOOKUP($D436,[1]Plan1!$B:$C,2,0)/25) * (VLOOKUP(CM$1,[2]Plan1!$A:$B,2,0))) * CA436),0)</f>
        <v>0</v>
      </c>
      <c r="CN436" s="19">
        <f>ROUND((((VLOOKUP($D436,[1]Plan1!$B:$C,2,0)/25) * (VLOOKUP(CN$1,[2]Plan1!$A:$B,2,0))) * CB436),0)</f>
        <v>0</v>
      </c>
      <c r="CO436" s="20">
        <f>ROUND((((VLOOKUP($D436,[1]Plan1!$B:$C,2,0)/25) * (VLOOKUP(CO$1,[2]Plan1!$A:$B,2,0))) * CC436),0)</f>
        <v>0</v>
      </c>
      <c r="CP436" s="19">
        <f>ROUND((((VLOOKUP($D436,[1]Plan1!$B:$C,2,0)/25) * (VLOOKUP(CP$1,[2]Plan1!$A:$B,2,0))) * CD436),0)</f>
        <v>0</v>
      </c>
      <c r="CQ436" s="18"/>
      <c r="CR436" s="20">
        <f t="shared" si="24"/>
        <v>0</v>
      </c>
      <c r="CS436" s="19">
        <f>VLOOKUP(D436,[1]Plan1!$B:$C,2,0)</f>
        <v>105</v>
      </c>
      <c r="CT436" s="17">
        <f t="shared" si="25"/>
        <v>-105</v>
      </c>
      <c r="CU436" s="21">
        <f t="shared" si="27"/>
        <v>0</v>
      </c>
      <c r="CV436" s="2"/>
      <c r="CW436" s="2"/>
      <c r="CX436" s="2"/>
      <c r="CY436" s="2"/>
    </row>
    <row r="437" spans="1:103" ht="18.75" hidden="1">
      <c r="A437" s="8" t="s">
        <v>19</v>
      </c>
      <c r="B437" s="15" t="s">
        <v>52</v>
      </c>
      <c r="C437" s="15" t="s">
        <v>21</v>
      </c>
      <c r="D437" s="16" t="s">
        <v>197</v>
      </c>
      <c r="E437" s="16" t="str">
        <f>VLOOKUP(D437,[1]Plan1!$B:$D,3,0)</f>
        <v>01/09/20 a 30/09/20</v>
      </c>
      <c r="F437" s="13">
        <v>52322</v>
      </c>
      <c r="G437" s="13">
        <v>10325</v>
      </c>
      <c r="H437" s="14" t="s">
        <v>68</v>
      </c>
      <c r="I437" s="17" t="str">
        <f t="shared" si="26"/>
        <v/>
      </c>
      <c r="J437" s="17">
        <f>VLOOKUP(D437,[1]Plan1!$B:$E,4,0)</f>
        <v>5</v>
      </c>
      <c r="K437" s="18"/>
      <c r="L437" s="10">
        <v>0</v>
      </c>
      <c r="M437" s="11">
        <v>0</v>
      </c>
      <c r="N437" s="10">
        <v>0</v>
      </c>
      <c r="O437" s="11">
        <v>0</v>
      </c>
      <c r="P437" s="10">
        <v>0</v>
      </c>
      <c r="Q437" s="11">
        <v>0</v>
      </c>
      <c r="R437" s="10">
        <v>0</v>
      </c>
      <c r="S437" s="11">
        <v>0</v>
      </c>
      <c r="T437" s="10">
        <v>0</v>
      </c>
      <c r="U437" s="11">
        <v>0</v>
      </c>
      <c r="V437" s="10">
        <v>0</v>
      </c>
      <c r="W437" s="12"/>
      <c r="X437" s="10">
        <v>0</v>
      </c>
      <c r="Y437" s="11">
        <v>0</v>
      </c>
      <c r="Z437" s="10">
        <v>0</v>
      </c>
      <c r="AA437" s="11">
        <v>0</v>
      </c>
      <c r="AB437" s="10">
        <v>0</v>
      </c>
      <c r="AC437" s="11">
        <v>0</v>
      </c>
      <c r="AD437" s="10">
        <v>0</v>
      </c>
      <c r="AE437" s="11">
        <v>0</v>
      </c>
      <c r="AF437" s="10">
        <v>0</v>
      </c>
      <c r="AG437" s="11">
        <v>0</v>
      </c>
      <c r="AH437" s="10">
        <v>0</v>
      </c>
      <c r="AI437" s="12"/>
      <c r="AJ437" s="10">
        <v>0</v>
      </c>
      <c r="AK437" s="11">
        <v>0</v>
      </c>
      <c r="AL437" s="10">
        <v>0</v>
      </c>
      <c r="AM437" s="11">
        <v>0</v>
      </c>
      <c r="AN437" s="10">
        <v>0</v>
      </c>
      <c r="AO437" s="11">
        <v>0</v>
      </c>
      <c r="AP437" s="10">
        <v>0</v>
      </c>
      <c r="AQ437" s="11">
        <v>0</v>
      </c>
      <c r="AR437" s="10">
        <v>0</v>
      </c>
      <c r="AS437" s="11">
        <v>0</v>
      </c>
      <c r="AT437" s="10">
        <v>0</v>
      </c>
      <c r="AU437" s="12"/>
      <c r="AV437" s="10">
        <v>0</v>
      </c>
      <c r="AW437" s="11">
        <v>0</v>
      </c>
      <c r="AX437" s="10">
        <v>0</v>
      </c>
      <c r="AY437" s="11">
        <v>0</v>
      </c>
      <c r="AZ437" s="10">
        <v>0</v>
      </c>
      <c r="BA437" s="11">
        <v>0</v>
      </c>
      <c r="BB437" s="10">
        <v>0</v>
      </c>
      <c r="BC437" s="11">
        <v>0</v>
      </c>
      <c r="BD437" s="10">
        <v>0</v>
      </c>
      <c r="BE437" s="11">
        <v>0</v>
      </c>
      <c r="BF437" s="10">
        <v>0</v>
      </c>
      <c r="BG437" s="12"/>
      <c r="BH437" s="10">
        <v>0</v>
      </c>
      <c r="BI437" s="11">
        <v>0</v>
      </c>
      <c r="BJ437" s="10">
        <v>0</v>
      </c>
      <c r="BK437" s="11">
        <v>0</v>
      </c>
      <c r="BL437" s="10">
        <v>0</v>
      </c>
      <c r="BM437" s="11">
        <v>0</v>
      </c>
      <c r="BN437" s="10">
        <v>0</v>
      </c>
      <c r="BO437" s="11">
        <v>0</v>
      </c>
      <c r="BP437" s="10">
        <v>0</v>
      </c>
      <c r="BQ437" s="11">
        <v>0</v>
      </c>
      <c r="BR437" s="10">
        <v>0</v>
      </c>
      <c r="BT437" s="19">
        <f>(L437+X437+AJ437+AV437+BH437)/(VLOOKUP($D437,[1]Plan1!$B:$E,4,0))</f>
        <v>0</v>
      </c>
      <c r="BU437" s="20">
        <f>(M437+Y437+AK437+AW437+BI437)/(VLOOKUP($D437,[1]Plan1!$B:$E,4,0))</f>
        <v>0</v>
      </c>
      <c r="BV437" s="19">
        <f>(N437+Z437+AL437+AX437+BJ437)/(VLOOKUP($D437,[1]Plan1!$B:$E,4,0))</f>
        <v>0</v>
      </c>
      <c r="BW437" s="20">
        <f>(O437+AA437+AM437+AY437+BK437)/(VLOOKUP($D437,[1]Plan1!$B:$E,4,0))</f>
        <v>0</v>
      </c>
      <c r="BX437" s="19">
        <f>(P437+AB437+AN437+AZ437+BL437)/(VLOOKUP($D437,[1]Plan1!$B:$E,4,0))</f>
        <v>0</v>
      </c>
      <c r="BY437" s="20">
        <f>(Q437+AC437+AO437+BA437+BM437)/(VLOOKUP($D437,[1]Plan1!$B:$E,4,0))</f>
        <v>0</v>
      </c>
      <c r="BZ437" s="19">
        <f>(R437+AD437+AP437+BB437+BN437)/(VLOOKUP($D437,[1]Plan1!$B:$E,4,0))</f>
        <v>0</v>
      </c>
      <c r="CA437" s="20">
        <f>(S437+AE437+AQ437+BC437+BO437)/(VLOOKUP($D437,[1]Plan1!$B:$E,4,0))</f>
        <v>0</v>
      </c>
      <c r="CB437" s="19">
        <f>(T437+AF437+AR437+BD437+BP437)/(VLOOKUP($D437,[1]Plan1!$B:$E,4,0))</f>
        <v>0</v>
      </c>
      <c r="CC437" s="20">
        <f>(U437+AG437+AS437+BE437+BQ437)/(VLOOKUP($D437,[1]Plan1!$B:$E,4,0))</f>
        <v>0</v>
      </c>
      <c r="CD437" s="19">
        <f>(V437+AH437+AT437+BF437+BR437)/(VLOOKUP($D437,[1]Plan1!$B:$E,4,0))</f>
        <v>0</v>
      </c>
      <c r="CE437" s="18"/>
      <c r="CF437" s="19">
        <f>ROUND((((VLOOKUP($D437,[1]Plan1!$B:$C,2,0)/25) * (VLOOKUP(CF$1,[2]Plan1!$A:$B,2,0))) * BT437),0)</f>
        <v>0</v>
      </c>
      <c r="CG437" s="20">
        <f>ROUND((((VLOOKUP($D437,[1]Plan1!$B:$C,2,0)/25) * (VLOOKUP(CG$1,[2]Plan1!$A:$B,2,0))) * BU437),0)</f>
        <v>0</v>
      </c>
      <c r="CH437" s="19">
        <f>ROUND((((VLOOKUP($D437,[1]Plan1!$B:$C,2,0)/25) * (VLOOKUP(CH$1,[2]Plan1!$A:$B,2,0))) * BV437),0)</f>
        <v>0</v>
      </c>
      <c r="CI437" s="20">
        <f>ROUND((((VLOOKUP($D437,[1]Plan1!$B:$C,2,0)/25) * (VLOOKUP(CI$1,[2]Plan1!$A:$B,2,0))) * BW437),0)</f>
        <v>0</v>
      </c>
      <c r="CJ437" s="19">
        <f>ROUND((((VLOOKUP($D437,[1]Plan1!$B:$C,2,0)/25) * (VLOOKUP(CJ$1,[2]Plan1!$A:$B,2,0))) * BX437),0)</f>
        <v>0</v>
      </c>
      <c r="CK437" s="20">
        <f>ROUND((((VLOOKUP($D437,[1]Plan1!$B:$C,2,0)/25) * (VLOOKUP(CK$1,[2]Plan1!$A:$B,2,0))) * BY437),0)</f>
        <v>0</v>
      </c>
      <c r="CL437" s="19">
        <f>ROUND((((VLOOKUP($D437,[1]Plan1!$B:$C,2,0)/25) * (VLOOKUP(CL$1,[2]Plan1!$A:$B,2,0))) * BZ437),0)</f>
        <v>0</v>
      </c>
      <c r="CM437" s="20">
        <f>ROUND((((VLOOKUP($D437,[1]Plan1!$B:$C,2,0)/25) * (VLOOKUP(CM$1,[2]Plan1!$A:$B,2,0))) * CA437),0)</f>
        <v>0</v>
      </c>
      <c r="CN437" s="19">
        <f>ROUND((((VLOOKUP($D437,[1]Plan1!$B:$C,2,0)/25) * (VLOOKUP(CN$1,[2]Plan1!$A:$B,2,0))) * CB437),0)</f>
        <v>0</v>
      </c>
      <c r="CO437" s="20">
        <f>ROUND((((VLOOKUP($D437,[1]Plan1!$B:$C,2,0)/25) * (VLOOKUP(CO$1,[2]Plan1!$A:$B,2,0))) * CC437),0)</f>
        <v>0</v>
      </c>
      <c r="CP437" s="19">
        <f>ROUND((((VLOOKUP($D437,[1]Plan1!$B:$C,2,0)/25) * (VLOOKUP(CP$1,[2]Plan1!$A:$B,2,0))) * CD437),0)</f>
        <v>0</v>
      </c>
      <c r="CQ437" s="18"/>
      <c r="CR437" s="20">
        <f t="shared" si="24"/>
        <v>0</v>
      </c>
      <c r="CS437" s="19">
        <f>VLOOKUP(D437,[1]Plan1!$B:$C,2,0)</f>
        <v>105</v>
      </c>
      <c r="CT437" s="17">
        <f t="shared" si="25"/>
        <v>-105</v>
      </c>
      <c r="CU437" s="21">
        <f t="shared" si="27"/>
        <v>0</v>
      </c>
      <c r="CV437" s="2"/>
      <c r="CW437" s="2"/>
      <c r="CX437" s="2"/>
      <c r="CY437" s="2"/>
    </row>
    <row r="438" spans="1:103" ht="18.75" hidden="1">
      <c r="A438" s="8" t="s">
        <v>19</v>
      </c>
      <c r="B438" s="15" t="s">
        <v>52</v>
      </c>
      <c r="C438" s="15" t="s">
        <v>21</v>
      </c>
      <c r="D438" s="16" t="s">
        <v>197</v>
      </c>
      <c r="E438" s="16" t="str">
        <f>VLOOKUP(D438,[1]Plan1!$B:$D,3,0)</f>
        <v>01/09/20 a 30/09/20</v>
      </c>
      <c r="F438" s="13">
        <v>62227</v>
      </c>
      <c r="G438" s="13">
        <v>11494</v>
      </c>
      <c r="H438" s="14" t="s">
        <v>69</v>
      </c>
      <c r="I438" s="17" t="str">
        <f t="shared" si="26"/>
        <v/>
      </c>
      <c r="J438" s="17">
        <f>VLOOKUP(D438,[1]Plan1!$B:$E,4,0)</f>
        <v>5</v>
      </c>
      <c r="K438" s="18"/>
      <c r="L438" s="10">
        <v>0</v>
      </c>
      <c r="M438" s="11">
        <v>0</v>
      </c>
      <c r="N438" s="10">
        <v>0</v>
      </c>
      <c r="O438" s="11">
        <v>0</v>
      </c>
      <c r="P438" s="10">
        <v>0</v>
      </c>
      <c r="Q438" s="11">
        <v>0</v>
      </c>
      <c r="R438" s="10">
        <v>0</v>
      </c>
      <c r="S438" s="11">
        <v>0</v>
      </c>
      <c r="T438" s="10">
        <v>0</v>
      </c>
      <c r="U438" s="11">
        <v>0</v>
      </c>
      <c r="V438" s="10">
        <v>0</v>
      </c>
      <c r="W438" s="12"/>
      <c r="X438" s="10">
        <v>0</v>
      </c>
      <c r="Y438" s="11">
        <v>0</v>
      </c>
      <c r="Z438" s="10">
        <v>0</v>
      </c>
      <c r="AA438" s="11">
        <v>0</v>
      </c>
      <c r="AB438" s="10">
        <v>0</v>
      </c>
      <c r="AC438" s="11">
        <v>0</v>
      </c>
      <c r="AD438" s="10">
        <v>0</v>
      </c>
      <c r="AE438" s="11">
        <v>0</v>
      </c>
      <c r="AF438" s="10">
        <v>0</v>
      </c>
      <c r="AG438" s="11">
        <v>0</v>
      </c>
      <c r="AH438" s="10">
        <v>0</v>
      </c>
      <c r="AI438" s="12"/>
      <c r="AJ438" s="10">
        <v>0</v>
      </c>
      <c r="AK438" s="11">
        <v>0</v>
      </c>
      <c r="AL438" s="10">
        <v>0</v>
      </c>
      <c r="AM438" s="11">
        <v>0</v>
      </c>
      <c r="AN438" s="10">
        <v>0</v>
      </c>
      <c r="AO438" s="11">
        <v>0</v>
      </c>
      <c r="AP438" s="10">
        <v>0</v>
      </c>
      <c r="AQ438" s="11">
        <v>0</v>
      </c>
      <c r="AR438" s="10">
        <v>0</v>
      </c>
      <c r="AS438" s="11">
        <v>0</v>
      </c>
      <c r="AT438" s="10">
        <v>0</v>
      </c>
      <c r="AU438" s="12"/>
      <c r="AV438" s="10">
        <v>0</v>
      </c>
      <c r="AW438" s="11">
        <v>0</v>
      </c>
      <c r="AX438" s="10">
        <v>0</v>
      </c>
      <c r="AY438" s="11">
        <v>0</v>
      </c>
      <c r="AZ438" s="10">
        <v>0</v>
      </c>
      <c r="BA438" s="11">
        <v>0</v>
      </c>
      <c r="BB438" s="10">
        <v>0</v>
      </c>
      <c r="BC438" s="11">
        <v>0</v>
      </c>
      <c r="BD438" s="10">
        <v>0</v>
      </c>
      <c r="BE438" s="11">
        <v>0</v>
      </c>
      <c r="BF438" s="10">
        <v>0</v>
      </c>
      <c r="BG438" s="12"/>
      <c r="BH438" s="10">
        <v>0</v>
      </c>
      <c r="BI438" s="11">
        <v>0</v>
      </c>
      <c r="BJ438" s="10">
        <v>0</v>
      </c>
      <c r="BK438" s="11">
        <v>0</v>
      </c>
      <c r="BL438" s="10">
        <v>0</v>
      </c>
      <c r="BM438" s="11">
        <v>0</v>
      </c>
      <c r="BN438" s="10">
        <v>0</v>
      </c>
      <c r="BO438" s="11">
        <v>0</v>
      </c>
      <c r="BP438" s="10">
        <v>0</v>
      </c>
      <c r="BQ438" s="11">
        <v>0</v>
      </c>
      <c r="BR438" s="10">
        <v>0</v>
      </c>
      <c r="BT438" s="19">
        <f>(L438+X438+AJ438+AV438+BH438)/(VLOOKUP($D438,[1]Plan1!$B:$E,4,0))</f>
        <v>0</v>
      </c>
      <c r="BU438" s="20">
        <f>(M438+Y438+AK438+AW438+BI438)/(VLOOKUP($D438,[1]Plan1!$B:$E,4,0))</f>
        <v>0</v>
      </c>
      <c r="BV438" s="19">
        <f>(N438+Z438+AL438+AX438+BJ438)/(VLOOKUP($D438,[1]Plan1!$B:$E,4,0))</f>
        <v>0</v>
      </c>
      <c r="BW438" s="20">
        <f>(O438+AA438+AM438+AY438+BK438)/(VLOOKUP($D438,[1]Plan1!$B:$E,4,0))</f>
        <v>0</v>
      </c>
      <c r="BX438" s="19">
        <f>(P438+AB438+AN438+AZ438+BL438)/(VLOOKUP($D438,[1]Plan1!$B:$E,4,0))</f>
        <v>0</v>
      </c>
      <c r="BY438" s="20">
        <f>(Q438+AC438+AO438+BA438+BM438)/(VLOOKUP($D438,[1]Plan1!$B:$E,4,0))</f>
        <v>0</v>
      </c>
      <c r="BZ438" s="19">
        <f>(R438+AD438+AP438+BB438+BN438)/(VLOOKUP($D438,[1]Plan1!$B:$E,4,0))</f>
        <v>0</v>
      </c>
      <c r="CA438" s="20">
        <f>(S438+AE438+AQ438+BC438+BO438)/(VLOOKUP($D438,[1]Plan1!$B:$E,4,0))</f>
        <v>0</v>
      </c>
      <c r="CB438" s="19">
        <f>(T438+AF438+AR438+BD438+BP438)/(VLOOKUP($D438,[1]Plan1!$B:$E,4,0))</f>
        <v>0</v>
      </c>
      <c r="CC438" s="20">
        <f>(U438+AG438+AS438+BE438+BQ438)/(VLOOKUP($D438,[1]Plan1!$B:$E,4,0))</f>
        <v>0</v>
      </c>
      <c r="CD438" s="19">
        <f>(V438+AH438+AT438+BF438+BR438)/(VLOOKUP($D438,[1]Plan1!$B:$E,4,0))</f>
        <v>0</v>
      </c>
      <c r="CE438" s="18"/>
      <c r="CF438" s="19">
        <f>ROUND((((VLOOKUP($D438,[1]Plan1!$B:$C,2,0)/25) * (VLOOKUP(CF$1,[2]Plan1!$A:$B,2,0))) * BT438),0)</f>
        <v>0</v>
      </c>
      <c r="CG438" s="20">
        <f>ROUND((((VLOOKUP($D438,[1]Plan1!$B:$C,2,0)/25) * (VLOOKUP(CG$1,[2]Plan1!$A:$B,2,0))) * BU438),0)</f>
        <v>0</v>
      </c>
      <c r="CH438" s="19">
        <f>ROUND((((VLOOKUP($D438,[1]Plan1!$B:$C,2,0)/25) * (VLOOKUP(CH$1,[2]Plan1!$A:$B,2,0))) * BV438),0)</f>
        <v>0</v>
      </c>
      <c r="CI438" s="20">
        <f>ROUND((((VLOOKUP($D438,[1]Plan1!$B:$C,2,0)/25) * (VLOOKUP(CI$1,[2]Plan1!$A:$B,2,0))) * BW438),0)</f>
        <v>0</v>
      </c>
      <c r="CJ438" s="19">
        <f>ROUND((((VLOOKUP($D438,[1]Plan1!$B:$C,2,0)/25) * (VLOOKUP(CJ$1,[2]Plan1!$A:$B,2,0))) * BX438),0)</f>
        <v>0</v>
      </c>
      <c r="CK438" s="20">
        <f>ROUND((((VLOOKUP($D438,[1]Plan1!$B:$C,2,0)/25) * (VLOOKUP(CK$1,[2]Plan1!$A:$B,2,0))) * BY438),0)</f>
        <v>0</v>
      </c>
      <c r="CL438" s="19">
        <f>ROUND((((VLOOKUP($D438,[1]Plan1!$B:$C,2,0)/25) * (VLOOKUP(CL$1,[2]Plan1!$A:$B,2,0))) * BZ438),0)</f>
        <v>0</v>
      </c>
      <c r="CM438" s="20">
        <f>ROUND((((VLOOKUP($D438,[1]Plan1!$B:$C,2,0)/25) * (VLOOKUP(CM$1,[2]Plan1!$A:$B,2,0))) * CA438),0)</f>
        <v>0</v>
      </c>
      <c r="CN438" s="19">
        <f>ROUND((((VLOOKUP($D438,[1]Plan1!$B:$C,2,0)/25) * (VLOOKUP(CN$1,[2]Plan1!$A:$B,2,0))) * CB438),0)</f>
        <v>0</v>
      </c>
      <c r="CO438" s="20">
        <f>ROUND((((VLOOKUP($D438,[1]Plan1!$B:$C,2,0)/25) * (VLOOKUP(CO$1,[2]Plan1!$A:$B,2,0))) * CC438),0)</f>
        <v>0</v>
      </c>
      <c r="CP438" s="19">
        <f>ROUND((((VLOOKUP($D438,[1]Plan1!$B:$C,2,0)/25) * (VLOOKUP(CP$1,[2]Plan1!$A:$B,2,0))) * CD438),0)</f>
        <v>0</v>
      </c>
      <c r="CQ438" s="18"/>
      <c r="CR438" s="20">
        <f t="shared" si="24"/>
        <v>0</v>
      </c>
      <c r="CS438" s="19">
        <f>VLOOKUP(D438,[1]Plan1!$B:$C,2,0)</f>
        <v>105</v>
      </c>
      <c r="CT438" s="17">
        <f t="shared" si="25"/>
        <v>-105</v>
      </c>
      <c r="CU438" s="21">
        <f t="shared" si="27"/>
        <v>0</v>
      </c>
      <c r="CV438" s="2"/>
      <c r="CW438" s="2"/>
      <c r="CX438" s="2"/>
      <c r="CY438" s="2"/>
    </row>
    <row r="439" spans="1:103" ht="18.75" hidden="1">
      <c r="A439" s="8" t="s">
        <v>19</v>
      </c>
      <c r="B439" s="15" t="s">
        <v>52</v>
      </c>
      <c r="C439" s="15" t="s">
        <v>21</v>
      </c>
      <c r="D439" s="16" t="s">
        <v>197</v>
      </c>
      <c r="E439" s="16" t="str">
        <f>VLOOKUP(D439,[1]Plan1!$B:$D,3,0)</f>
        <v>01/09/20 a 30/09/20</v>
      </c>
      <c r="F439" s="13">
        <v>17826</v>
      </c>
      <c r="G439" s="13">
        <v>7961</v>
      </c>
      <c r="H439" s="14" t="s">
        <v>70</v>
      </c>
      <c r="I439" s="17" t="str">
        <f t="shared" si="26"/>
        <v/>
      </c>
      <c r="J439" s="17">
        <f>VLOOKUP(D439,[1]Plan1!$B:$E,4,0)</f>
        <v>5</v>
      </c>
      <c r="K439" s="18"/>
      <c r="L439" s="10">
        <v>0</v>
      </c>
      <c r="M439" s="11">
        <v>0</v>
      </c>
      <c r="N439" s="10">
        <v>0</v>
      </c>
      <c r="O439" s="11">
        <v>0</v>
      </c>
      <c r="P439" s="10">
        <v>0</v>
      </c>
      <c r="Q439" s="11">
        <v>0</v>
      </c>
      <c r="R439" s="10">
        <v>0</v>
      </c>
      <c r="S439" s="11">
        <v>0</v>
      </c>
      <c r="T439" s="10">
        <v>0</v>
      </c>
      <c r="U439" s="11">
        <v>0</v>
      </c>
      <c r="V439" s="10">
        <v>0</v>
      </c>
      <c r="W439" s="12"/>
      <c r="X439" s="10">
        <v>0</v>
      </c>
      <c r="Y439" s="11">
        <v>0</v>
      </c>
      <c r="Z439" s="10">
        <v>0</v>
      </c>
      <c r="AA439" s="11">
        <v>0</v>
      </c>
      <c r="AB439" s="10">
        <v>0</v>
      </c>
      <c r="AC439" s="11">
        <v>0</v>
      </c>
      <c r="AD439" s="10">
        <v>0</v>
      </c>
      <c r="AE439" s="11">
        <v>0</v>
      </c>
      <c r="AF439" s="10">
        <v>0</v>
      </c>
      <c r="AG439" s="11">
        <v>0</v>
      </c>
      <c r="AH439" s="10">
        <v>0</v>
      </c>
      <c r="AI439" s="12"/>
      <c r="AJ439" s="10">
        <v>0</v>
      </c>
      <c r="AK439" s="11">
        <v>0</v>
      </c>
      <c r="AL439" s="10">
        <v>0</v>
      </c>
      <c r="AM439" s="11">
        <v>0</v>
      </c>
      <c r="AN439" s="10">
        <v>0</v>
      </c>
      <c r="AO439" s="11">
        <v>0</v>
      </c>
      <c r="AP439" s="10">
        <v>0</v>
      </c>
      <c r="AQ439" s="11">
        <v>0</v>
      </c>
      <c r="AR439" s="10">
        <v>0</v>
      </c>
      <c r="AS439" s="11">
        <v>0</v>
      </c>
      <c r="AT439" s="10">
        <v>0</v>
      </c>
      <c r="AU439" s="12"/>
      <c r="AV439" s="10">
        <v>0</v>
      </c>
      <c r="AW439" s="11">
        <v>0</v>
      </c>
      <c r="AX439" s="10">
        <v>0</v>
      </c>
      <c r="AY439" s="11">
        <v>0</v>
      </c>
      <c r="AZ439" s="10">
        <v>0</v>
      </c>
      <c r="BA439" s="11">
        <v>0</v>
      </c>
      <c r="BB439" s="10">
        <v>0</v>
      </c>
      <c r="BC439" s="11">
        <v>0</v>
      </c>
      <c r="BD439" s="10">
        <v>0</v>
      </c>
      <c r="BE439" s="11">
        <v>0</v>
      </c>
      <c r="BF439" s="10">
        <v>0</v>
      </c>
      <c r="BG439" s="12"/>
      <c r="BH439" s="10">
        <v>0</v>
      </c>
      <c r="BI439" s="11">
        <v>0</v>
      </c>
      <c r="BJ439" s="10">
        <v>0</v>
      </c>
      <c r="BK439" s="11">
        <v>0</v>
      </c>
      <c r="BL439" s="10">
        <v>0</v>
      </c>
      <c r="BM439" s="11">
        <v>0</v>
      </c>
      <c r="BN439" s="10">
        <v>0</v>
      </c>
      <c r="BO439" s="11">
        <v>0</v>
      </c>
      <c r="BP439" s="10">
        <v>0</v>
      </c>
      <c r="BQ439" s="11">
        <v>0</v>
      </c>
      <c r="BR439" s="10">
        <v>0</v>
      </c>
      <c r="BT439" s="19">
        <f>(L439+X439+AJ439+AV439+BH439)/(VLOOKUP($D439,[1]Plan1!$B:$E,4,0))</f>
        <v>0</v>
      </c>
      <c r="BU439" s="20">
        <f>(M439+Y439+AK439+AW439+BI439)/(VLOOKUP($D439,[1]Plan1!$B:$E,4,0))</f>
        <v>0</v>
      </c>
      <c r="BV439" s="19">
        <f>(N439+Z439+AL439+AX439+BJ439)/(VLOOKUP($D439,[1]Plan1!$B:$E,4,0))</f>
        <v>0</v>
      </c>
      <c r="BW439" s="20">
        <f>(O439+AA439+AM439+AY439+BK439)/(VLOOKUP($D439,[1]Plan1!$B:$E,4,0))</f>
        <v>0</v>
      </c>
      <c r="BX439" s="19">
        <f>(P439+AB439+AN439+AZ439+BL439)/(VLOOKUP($D439,[1]Plan1!$B:$E,4,0))</f>
        <v>0</v>
      </c>
      <c r="BY439" s="20">
        <f>(Q439+AC439+AO439+BA439+BM439)/(VLOOKUP($D439,[1]Plan1!$B:$E,4,0))</f>
        <v>0</v>
      </c>
      <c r="BZ439" s="19">
        <f>(R439+AD439+AP439+BB439+BN439)/(VLOOKUP($D439,[1]Plan1!$B:$E,4,0))</f>
        <v>0</v>
      </c>
      <c r="CA439" s="20">
        <f>(S439+AE439+AQ439+BC439+BO439)/(VLOOKUP($D439,[1]Plan1!$B:$E,4,0))</f>
        <v>0</v>
      </c>
      <c r="CB439" s="19">
        <f>(T439+AF439+AR439+BD439+BP439)/(VLOOKUP($D439,[1]Plan1!$B:$E,4,0))</f>
        <v>0</v>
      </c>
      <c r="CC439" s="20">
        <f>(U439+AG439+AS439+BE439+BQ439)/(VLOOKUP($D439,[1]Plan1!$B:$E,4,0))</f>
        <v>0</v>
      </c>
      <c r="CD439" s="19">
        <f>(V439+AH439+AT439+BF439+BR439)/(VLOOKUP($D439,[1]Plan1!$B:$E,4,0))</f>
        <v>0</v>
      </c>
      <c r="CE439" s="18"/>
      <c r="CF439" s="19">
        <f>ROUND((((VLOOKUP($D439,[1]Plan1!$B:$C,2,0)/25) * (VLOOKUP(CF$1,[2]Plan1!$A:$B,2,0))) * BT439),0)</f>
        <v>0</v>
      </c>
      <c r="CG439" s="20">
        <f>ROUND((((VLOOKUP($D439,[1]Plan1!$B:$C,2,0)/25) * (VLOOKUP(CG$1,[2]Plan1!$A:$B,2,0))) * BU439),0)</f>
        <v>0</v>
      </c>
      <c r="CH439" s="19">
        <f>ROUND((((VLOOKUP($D439,[1]Plan1!$B:$C,2,0)/25) * (VLOOKUP(CH$1,[2]Plan1!$A:$B,2,0))) * BV439),0)</f>
        <v>0</v>
      </c>
      <c r="CI439" s="20">
        <f>ROUND((((VLOOKUP($D439,[1]Plan1!$B:$C,2,0)/25) * (VLOOKUP(CI$1,[2]Plan1!$A:$B,2,0))) * BW439),0)</f>
        <v>0</v>
      </c>
      <c r="CJ439" s="19">
        <f>ROUND((((VLOOKUP($D439,[1]Plan1!$B:$C,2,0)/25) * (VLOOKUP(CJ$1,[2]Plan1!$A:$B,2,0))) * BX439),0)</f>
        <v>0</v>
      </c>
      <c r="CK439" s="20">
        <f>ROUND((((VLOOKUP($D439,[1]Plan1!$B:$C,2,0)/25) * (VLOOKUP(CK$1,[2]Plan1!$A:$B,2,0))) * BY439),0)</f>
        <v>0</v>
      </c>
      <c r="CL439" s="19">
        <f>ROUND((((VLOOKUP($D439,[1]Plan1!$B:$C,2,0)/25) * (VLOOKUP(CL$1,[2]Plan1!$A:$B,2,0))) * BZ439),0)</f>
        <v>0</v>
      </c>
      <c r="CM439" s="20">
        <f>ROUND((((VLOOKUP($D439,[1]Plan1!$B:$C,2,0)/25) * (VLOOKUP(CM$1,[2]Plan1!$A:$B,2,0))) * CA439),0)</f>
        <v>0</v>
      </c>
      <c r="CN439" s="19">
        <f>ROUND((((VLOOKUP($D439,[1]Plan1!$B:$C,2,0)/25) * (VLOOKUP(CN$1,[2]Plan1!$A:$B,2,0))) * CB439),0)</f>
        <v>0</v>
      </c>
      <c r="CO439" s="20">
        <f>ROUND((((VLOOKUP($D439,[1]Plan1!$B:$C,2,0)/25) * (VLOOKUP(CO$1,[2]Plan1!$A:$B,2,0))) * CC439),0)</f>
        <v>0</v>
      </c>
      <c r="CP439" s="19">
        <f>ROUND((((VLOOKUP($D439,[1]Plan1!$B:$C,2,0)/25) * (VLOOKUP(CP$1,[2]Plan1!$A:$B,2,0))) * CD439),0)</f>
        <v>0</v>
      </c>
      <c r="CQ439" s="18"/>
      <c r="CR439" s="20">
        <f t="shared" si="24"/>
        <v>0</v>
      </c>
      <c r="CS439" s="19">
        <f>VLOOKUP(D439,[1]Plan1!$B:$C,2,0)</f>
        <v>105</v>
      </c>
      <c r="CT439" s="17">
        <f t="shared" si="25"/>
        <v>-105</v>
      </c>
      <c r="CU439" s="21">
        <f t="shared" si="27"/>
        <v>0</v>
      </c>
      <c r="CV439" s="2"/>
      <c r="CW439" s="2"/>
      <c r="CX439" s="2"/>
      <c r="CY439" s="2"/>
    </row>
    <row r="440" spans="1:103" ht="18.75" hidden="1">
      <c r="A440" s="8" t="s">
        <v>19</v>
      </c>
      <c r="B440" s="15" t="s">
        <v>52</v>
      </c>
      <c r="C440" s="15" t="s">
        <v>21</v>
      </c>
      <c r="D440" s="16" t="s">
        <v>197</v>
      </c>
      <c r="E440" s="16" t="str">
        <f>VLOOKUP(D440,[1]Plan1!$B:$D,3,0)</f>
        <v>01/09/20 a 30/09/20</v>
      </c>
      <c r="F440" s="13">
        <v>32000</v>
      </c>
      <c r="G440" s="13">
        <v>10142</v>
      </c>
      <c r="H440" s="14" t="s">
        <v>71</v>
      </c>
      <c r="I440" s="17" t="str">
        <f t="shared" si="26"/>
        <v/>
      </c>
      <c r="J440" s="17">
        <f>VLOOKUP(D440,[1]Plan1!$B:$E,4,0)</f>
        <v>5</v>
      </c>
      <c r="K440" s="18"/>
      <c r="L440" s="10">
        <v>0</v>
      </c>
      <c r="M440" s="11">
        <v>0</v>
      </c>
      <c r="N440" s="10">
        <v>0</v>
      </c>
      <c r="O440" s="11">
        <v>0</v>
      </c>
      <c r="P440" s="10">
        <v>0</v>
      </c>
      <c r="Q440" s="11">
        <v>0</v>
      </c>
      <c r="R440" s="10">
        <v>0</v>
      </c>
      <c r="S440" s="11">
        <v>0</v>
      </c>
      <c r="T440" s="10">
        <v>0</v>
      </c>
      <c r="U440" s="11">
        <v>0</v>
      </c>
      <c r="V440" s="10">
        <v>0</v>
      </c>
      <c r="W440" s="12"/>
      <c r="X440" s="10">
        <v>0</v>
      </c>
      <c r="Y440" s="11">
        <v>0</v>
      </c>
      <c r="Z440" s="10">
        <v>0</v>
      </c>
      <c r="AA440" s="11">
        <v>0</v>
      </c>
      <c r="AB440" s="10">
        <v>0</v>
      </c>
      <c r="AC440" s="11">
        <v>0</v>
      </c>
      <c r="AD440" s="10">
        <v>0</v>
      </c>
      <c r="AE440" s="11">
        <v>0</v>
      </c>
      <c r="AF440" s="10">
        <v>0</v>
      </c>
      <c r="AG440" s="11">
        <v>0</v>
      </c>
      <c r="AH440" s="10">
        <v>0</v>
      </c>
      <c r="AI440" s="12"/>
      <c r="AJ440" s="10">
        <v>0</v>
      </c>
      <c r="AK440" s="11">
        <v>0</v>
      </c>
      <c r="AL440" s="10">
        <v>0</v>
      </c>
      <c r="AM440" s="11">
        <v>0</v>
      </c>
      <c r="AN440" s="10">
        <v>0</v>
      </c>
      <c r="AO440" s="11">
        <v>0</v>
      </c>
      <c r="AP440" s="10">
        <v>0</v>
      </c>
      <c r="AQ440" s="11">
        <v>0</v>
      </c>
      <c r="AR440" s="10">
        <v>0</v>
      </c>
      <c r="AS440" s="11">
        <v>0</v>
      </c>
      <c r="AT440" s="10">
        <v>0</v>
      </c>
      <c r="AU440" s="12"/>
      <c r="AV440" s="10">
        <v>0</v>
      </c>
      <c r="AW440" s="11">
        <v>0</v>
      </c>
      <c r="AX440" s="10">
        <v>0</v>
      </c>
      <c r="AY440" s="11">
        <v>0</v>
      </c>
      <c r="AZ440" s="10">
        <v>0</v>
      </c>
      <c r="BA440" s="11">
        <v>0</v>
      </c>
      <c r="BB440" s="10">
        <v>0</v>
      </c>
      <c r="BC440" s="11">
        <v>0</v>
      </c>
      <c r="BD440" s="10">
        <v>0</v>
      </c>
      <c r="BE440" s="11">
        <v>0</v>
      </c>
      <c r="BF440" s="10">
        <v>0</v>
      </c>
      <c r="BG440" s="12"/>
      <c r="BH440" s="10">
        <v>0</v>
      </c>
      <c r="BI440" s="11">
        <v>0</v>
      </c>
      <c r="BJ440" s="10">
        <v>0</v>
      </c>
      <c r="BK440" s="11">
        <v>0</v>
      </c>
      <c r="BL440" s="10">
        <v>0</v>
      </c>
      <c r="BM440" s="11">
        <v>0</v>
      </c>
      <c r="BN440" s="10">
        <v>0</v>
      </c>
      <c r="BO440" s="11">
        <v>0</v>
      </c>
      <c r="BP440" s="10">
        <v>0</v>
      </c>
      <c r="BQ440" s="11">
        <v>0</v>
      </c>
      <c r="BR440" s="10">
        <v>0</v>
      </c>
      <c r="BT440" s="19">
        <f>(L440+X440+AJ440+AV440+BH440)/(VLOOKUP($D440,[1]Plan1!$B:$E,4,0))</f>
        <v>0</v>
      </c>
      <c r="BU440" s="20">
        <f>(M440+Y440+AK440+AW440+BI440)/(VLOOKUP($D440,[1]Plan1!$B:$E,4,0))</f>
        <v>0</v>
      </c>
      <c r="BV440" s="19">
        <f>(N440+Z440+AL440+AX440+BJ440)/(VLOOKUP($D440,[1]Plan1!$B:$E,4,0))</f>
        <v>0</v>
      </c>
      <c r="BW440" s="20">
        <f>(O440+AA440+AM440+AY440+BK440)/(VLOOKUP($D440,[1]Plan1!$B:$E,4,0))</f>
        <v>0</v>
      </c>
      <c r="BX440" s="19">
        <f>(P440+AB440+AN440+AZ440+BL440)/(VLOOKUP($D440,[1]Plan1!$B:$E,4,0))</f>
        <v>0</v>
      </c>
      <c r="BY440" s="20">
        <f>(Q440+AC440+AO440+BA440+BM440)/(VLOOKUP($D440,[1]Plan1!$B:$E,4,0))</f>
        <v>0</v>
      </c>
      <c r="BZ440" s="19">
        <f>(R440+AD440+AP440+BB440+BN440)/(VLOOKUP($D440,[1]Plan1!$B:$E,4,0))</f>
        <v>0</v>
      </c>
      <c r="CA440" s="20">
        <f>(S440+AE440+AQ440+BC440+BO440)/(VLOOKUP($D440,[1]Plan1!$B:$E,4,0))</f>
        <v>0</v>
      </c>
      <c r="CB440" s="19">
        <f>(T440+AF440+AR440+BD440+BP440)/(VLOOKUP($D440,[1]Plan1!$B:$E,4,0))</f>
        <v>0</v>
      </c>
      <c r="CC440" s="20">
        <f>(U440+AG440+AS440+BE440+BQ440)/(VLOOKUP($D440,[1]Plan1!$B:$E,4,0))</f>
        <v>0</v>
      </c>
      <c r="CD440" s="19">
        <f>(V440+AH440+AT440+BF440+BR440)/(VLOOKUP($D440,[1]Plan1!$B:$E,4,0))</f>
        <v>0</v>
      </c>
      <c r="CE440" s="18"/>
      <c r="CF440" s="19">
        <f>ROUND((((VLOOKUP($D440,[1]Plan1!$B:$C,2,0)/25) * (VLOOKUP(CF$1,[2]Plan1!$A:$B,2,0))) * BT440),0)</f>
        <v>0</v>
      </c>
      <c r="CG440" s="20">
        <f>ROUND((((VLOOKUP($D440,[1]Plan1!$B:$C,2,0)/25) * (VLOOKUP(CG$1,[2]Plan1!$A:$B,2,0))) * BU440),0)</f>
        <v>0</v>
      </c>
      <c r="CH440" s="19">
        <f>ROUND((((VLOOKUP($D440,[1]Plan1!$B:$C,2,0)/25) * (VLOOKUP(CH$1,[2]Plan1!$A:$B,2,0))) * BV440),0)</f>
        <v>0</v>
      </c>
      <c r="CI440" s="20">
        <f>ROUND((((VLOOKUP($D440,[1]Plan1!$B:$C,2,0)/25) * (VLOOKUP(CI$1,[2]Plan1!$A:$B,2,0))) * BW440),0)</f>
        <v>0</v>
      </c>
      <c r="CJ440" s="19">
        <f>ROUND((((VLOOKUP($D440,[1]Plan1!$B:$C,2,0)/25) * (VLOOKUP(CJ$1,[2]Plan1!$A:$B,2,0))) * BX440),0)</f>
        <v>0</v>
      </c>
      <c r="CK440" s="20">
        <f>ROUND((((VLOOKUP($D440,[1]Plan1!$B:$C,2,0)/25) * (VLOOKUP(CK$1,[2]Plan1!$A:$B,2,0))) * BY440),0)</f>
        <v>0</v>
      </c>
      <c r="CL440" s="19">
        <f>ROUND((((VLOOKUP($D440,[1]Plan1!$B:$C,2,0)/25) * (VLOOKUP(CL$1,[2]Plan1!$A:$B,2,0))) * BZ440),0)</f>
        <v>0</v>
      </c>
      <c r="CM440" s="20">
        <f>ROUND((((VLOOKUP($D440,[1]Plan1!$B:$C,2,0)/25) * (VLOOKUP(CM$1,[2]Plan1!$A:$B,2,0))) * CA440),0)</f>
        <v>0</v>
      </c>
      <c r="CN440" s="19">
        <f>ROUND((((VLOOKUP($D440,[1]Plan1!$B:$C,2,0)/25) * (VLOOKUP(CN$1,[2]Plan1!$A:$B,2,0))) * CB440),0)</f>
        <v>0</v>
      </c>
      <c r="CO440" s="20">
        <f>ROUND((((VLOOKUP($D440,[1]Plan1!$B:$C,2,0)/25) * (VLOOKUP(CO$1,[2]Plan1!$A:$B,2,0))) * CC440),0)</f>
        <v>0</v>
      </c>
      <c r="CP440" s="19">
        <f>ROUND((((VLOOKUP($D440,[1]Plan1!$B:$C,2,0)/25) * (VLOOKUP(CP$1,[2]Plan1!$A:$B,2,0))) * CD440),0)</f>
        <v>0</v>
      </c>
      <c r="CQ440" s="18"/>
      <c r="CR440" s="20">
        <f t="shared" si="24"/>
        <v>0</v>
      </c>
      <c r="CS440" s="19">
        <f>VLOOKUP(D440,[1]Plan1!$B:$C,2,0)</f>
        <v>105</v>
      </c>
      <c r="CT440" s="17">
        <f t="shared" si="25"/>
        <v>-105</v>
      </c>
      <c r="CU440" s="21">
        <f t="shared" si="27"/>
        <v>0</v>
      </c>
      <c r="CV440" s="2"/>
      <c r="CW440" s="2"/>
      <c r="CX440" s="2"/>
      <c r="CY440" s="2"/>
    </row>
    <row r="441" spans="1:103" ht="18.75" hidden="1">
      <c r="A441" s="8" t="s">
        <v>19</v>
      </c>
      <c r="B441" s="15" t="s">
        <v>52</v>
      </c>
      <c r="C441" s="15" t="s">
        <v>21</v>
      </c>
      <c r="D441" s="16" t="s">
        <v>197</v>
      </c>
      <c r="E441" s="16" t="str">
        <f>VLOOKUP(D441,[1]Plan1!$B:$D,3,0)</f>
        <v>01/09/20 a 30/09/20</v>
      </c>
      <c r="F441" s="13">
        <v>74902</v>
      </c>
      <c r="G441" s="13">
        <v>11007</v>
      </c>
      <c r="H441" s="14" t="s">
        <v>72</v>
      </c>
      <c r="I441" s="17" t="str">
        <f t="shared" si="26"/>
        <v/>
      </c>
      <c r="J441" s="17">
        <f>VLOOKUP(D441,[1]Plan1!$B:$E,4,0)</f>
        <v>5</v>
      </c>
      <c r="K441" s="18"/>
      <c r="L441" s="10">
        <v>0</v>
      </c>
      <c r="M441" s="11">
        <v>0</v>
      </c>
      <c r="N441" s="10">
        <v>0</v>
      </c>
      <c r="O441" s="11">
        <v>0</v>
      </c>
      <c r="P441" s="10">
        <v>0</v>
      </c>
      <c r="Q441" s="11">
        <v>0</v>
      </c>
      <c r="R441" s="10">
        <v>0</v>
      </c>
      <c r="S441" s="11">
        <v>0</v>
      </c>
      <c r="T441" s="10">
        <v>0</v>
      </c>
      <c r="U441" s="11">
        <v>0</v>
      </c>
      <c r="V441" s="10">
        <v>0</v>
      </c>
      <c r="W441" s="12"/>
      <c r="X441" s="10">
        <v>0</v>
      </c>
      <c r="Y441" s="11">
        <v>0</v>
      </c>
      <c r="Z441" s="10">
        <v>0</v>
      </c>
      <c r="AA441" s="11">
        <v>0</v>
      </c>
      <c r="AB441" s="10">
        <v>0</v>
      </c>
      <c r="AC441" s="11">
        <v>0</v>
      </c>
      <c r="AD441" s="10">
        <v>0</v>
      </c>
      <c r="AE441" s="11">
        <v>0</v>
      </c>
      <c r="AF441" s="10">
        <v>0</v>
      </c>
      <c r="AG441" s="11">
        <v>0</v>
      </c>
      <c r="AH441" s="10">
        <v>0</v>
      </c>
      <c r="AI441" s="12"/>
      <c r="AJ441" s="10">
        <v>0</v>
      </c>
      <c r="AK441" s="11">
        <v>0</v>
      </c>
      <c r="AL441" s="10">
        <v>0</v>
      </c>
      <c r="AM441" s="11">
        <v>0</v>
      </c>
      <c r="AN441" s="10">
        <v>0</v>
      </c>
      <c r="AO441" s="11">
        <v>0</v>
      </c>
      <c r="AP441" s="10">
        <v>0</v>
      </c>
      <c r="AQ441" s="11">
        <v>0</v>
      </c>
      <c r="AR441" s="10">
        <v>0</v>
      </c>
      <c r="AS441" s="11">
        <v>0</v>
      </c>
      <c r="AT441" s="10">
        <v>0</v>
      </c>
      <c r="AU441" s="12"/>
      <c r="AV441" s="10">
        <v>0</v>
      </c>
      <c r="AW441" s="11">
        <v>0</v>
      </c>
      <c r="AX441" s="10">
        <v>0</v>
      </c>
      <c r="AY441" s="11">
        <v>0</v>
      </c>
      <c r="AZ441" s="10">
        <v>0</v>
      </c>
      <c r="BA441" s="11">
        <v>0</v>
      </c>
      <c r="BB441" s="10">
        <v>0</v>
      </c>
      <c r="BC441" s="11">
        <v>0</v>
      </c>
      <c r="BD441" s="10">
        <v>0</v>
      </c>
      <c r="BE441" s="11">
        <v>0</v>
      </c>
      <c r="BF441" s="10">
        <v>0</v>
      </c>
      <c r="BG441" s="12"/>
      <c r="BH441" s="10">
        <v>0</v>
      </c>
      <c r="BI441" s="11">
        <v>0</v>
      </c>
      <c r="BJ441" s="10">
        <v>0</v>
      </c>
      <c r="BK441" s="11">
        <v>0</v>
      </c>
      <c r="BL441" s="10">
        <v>0</v>
      </c>
      <c r="BM441" s="11">
        <v>0</v>
      </c>
      <c r="BN441" s="10">
        <v>0</v>
      </c>
      <c r="BO441" s="11">
        <v>0</v>
      </c>
      <c r="BP441" s="10">
        <v>0</v>
      </c>
      <c r="BQ441" s="11">
        <v>0</v>
      </c>
      <c r="BR441" s="10">
        <v>0</v>
      </c>
      <c r="BT441" s="19">
        <f>(L441+X441+AJ441+AV441+BH441)/(VLOOKUP($D441,[1]Plan1!$B:$E,4,0))</f>
        <v>0</v>
      </c>
      <c r="BU441" s="20">
        <f>(M441+Y441+AK441+AW441+BI441)/(VLOOKUP($D441,[1]Plan1!$B:$E,4,0))</f>
        <v>0</v>
      </c>
      <c r="BV441" s="19">
        <f>(N441+Z441+AL441+AX441+BJ441)/(VLOOKUP($D441,[1]Plan1!$B:$E,4,0))</f>
        <v>0</v>
      </c>
      <c r="BW441" s="20">
        <f>(O441+AA441+AM441+AY441+BK441)/(VLOOKUP($D441,[1]Plan1!$B:$E,4,0))</f>
        <v>0</v>
      </c>
      <c r="BX441" s="19">
        <f>(P441+AB441+AN441+AZ441+BL441)/(VLOOKUP($D441,[1]Plan1!$B:$E,4,0))</f>
        <v>0</v>
      </c>
      <c r="BY441" s="20">
        <f>(Q441+AC441+AO441+BA441+BM441)/(VLOOKUP($D441,[1]Plan1!$B:$E,4,0))</f>
        <v>0</v>
      </c>
      <c r="BZ441" s="19">
        <f>(R441+AD441+AP441+BB441+BN441)/(VLOOKUP($D441,[1]Plan1!$B:$E,4,0))</f>
        <v>0</v>
      </c>
      <c r="CA441" s="20">
        <f>(S441+AE441+AQ441+BC441+BO441)/(VLOOKUP($D441,[1]Plan1!$B:$E,4,0))</f>
        <v>0</v>
      </c>
      <c r="CB441" s="19">
        <f>(T441+AF441+AR441+BD441+BP441)/(VLOOKUP($D441,[1]Plan1!$B:$E,4,0))</f>
        <v>0</v>
      </c>
      <c r="CC441" s="20">
        <f>(U441+AG441+AS441+BE441+BQ441)/(VLOOKUP($D441,[1]Plan1!$B:$E,4,0))</f>
        <v>0</v>
      </c>
      <c r="CD441" s="19">
        <f>(V441+AH441+AT441+BF441+BR441)/(VLOOKUP($D441,[1]Plan1!$B:$E,4,0))</f>
        <v>0</v>
      </c>
      <c r="CE441" s="18"/>
      <c r="CF441" s="19">
        <f>ROUND((((VLOOKUP($D441,[1]Plan1!$B:$C,2,0)/25) * (VLOOKUP(CF$1,[2]Plan1!$A:$B,2,0))) * BT441),0)</f>
        <v>0</v>
      </c>
      <c r="CG441" s="20">
        <f>ROUND((((VLOOKUP($D441,[1]Plan1!$B:$C,2,0)/25) * (VLOOKUP(CG$1,[2]Plan1!$A:$B,2,0))) * BU441),0)</f>
        <v>0</v>
      </c>
      <c r="CH441" s="19">
        <f>ROUND((((VLOOKUP($D441,[1]Plan1!$B:$C,2,0)/25) * (VLOOKUP(CH$1,[2]Plan1!$A:$B,2,0))) * BV441),0)</f>
        <v>0</v>
      </c>
      <c r="CI441" s="20">
        <f>ROUND((((VLOOKUP($D441,[1]Plan1!$B:$C,2,0)/25) * (VLOOKUP(CI$1,[2]Plan1!$A:$B,2,0))) * BW441),0)</f>
        <v>0</v>
      </c>
      <c r="CJ441" s="19">
        <f>ROUND((((VLOOKUP($D441,[1]Plan1!$B:$C,2,0)/25) * (VLOOKUP(CJ$1,[2]Plan1!$A:$B,2,0))) * BX441),0)</f>
        <v>0</v>
      </c>
      <c r="CK441" s="20">
        <f>ROUND((((VLOOKUP($D441,[1]Plan1!$B:$C,2,0)/25) * (VLOOKUP(CK$1,[2]Plan1!$A:$B,2,0))) * BY441),0)</f>
        <v>0</v>
      </c>
      <c r="CL441" s="19">
        <f>ROUND((((VLOOKUP($D441,[1]Plan1!$B:$C,2,0)/25) * (VLOOKUP(CL$1,[2]Plan1!$A:$B,2,0))) * BZ441),0)</f>
        <v>0</v>
      </c>
      <c r="CM441" s="20">
        <f>ROUND((((VLOOKUP($D441,[1]Plan1!$B:$C,2,0)/25) * (VLOOKUP(CM$1,[2]Plan1!$A:$B,2,0))) * CA441),0)</f>
        <v>0</v>
      </c>
      <c r="CN441" s="19">
        <f>ROUND((((VLOOKUP($D441,[1]Plan1!$B:$C,2,0)/25) * (VLOOKUP(CN$1,[2]Plan1!$A:$B,2,0))) * CB441),0)</f>
        <v>0</v>
      </c>
      <c r="CO441" s="20">
        <f>ROUND((((VLOOKUP($D441,[1]Plan1!$B:$C,2,0)/25) * (VLOOKUP(CO$1,[2]Plan1!$A:$B,2,0))) * CC441),0)</f>
        <v>0</v>
      </c>
      <c r="CP441" s="19">
        <f>ROUND((((VLOOKUP($D441,[1]Plan1!$B:$C,2,0)/25) * (VLOOKUP(CP$1,[2]Plan1!$A:$B,2,0))) * CD441),0)</f>
        <v>0</v>
      </c>
      <c r="CQ441" s="18"/>
      <c r="CR441" s="20">
        <f t="shared" si="24"/>
        <v>0</v>
      </c>
      <c r="CS441" s="19">
        <f>VLOOKUP(D441,[1]Plan1!$B:$C,2,0)</f>
        <v>105</v>
      </c>
      <c r="CT441" s="17">
        <f t="shared" si="25"/>
        <v>-105</v>
      </c>
      <c r="CU441" s="21">
        <f t="shared" si="27"/>
        <v>0</v>
      </c>
      <c r="CV441" s="2"/>
      <c r="CW441" s="2"/>
      <c r="CX441" s="2"/>
      <c r="CY441" s="2"/>
    </row>
    <row r="442" spans="1:103" ht="18.75" hidden="1">
      <c r="A442" s="8" t="s">
        <v>19</v>
      </c>
      <c r="B442" s="15" t="s">
        <v>52</v>
      </c>
      <c r="C442" s="15" t="s">
        <v>21</v>
      </c>
      <c r="D442" s="16" t="s">
        <v>197</v>
      </c>
      <c r="E442" s="16" t="str">
        <f>VLOOKUP(D442,[1]Plan1!$B:$D,3,0)</f>
        <v>01/09/20 a 30/09/20</v>
      </c>
      <c r="F442" s="13">
        <v>94384</v>
      </c>
      <c r="G442" s="13">
        <v>11308</v>
      </c>
      <c r="H442" s="14" t="s">
        <v>73</v>
      </c>
      <c r="I442" s="17" t="str">
        <f t="shared" si="26"/>
        <v/>
      </c>
      <c r="J442" s="17">
        <f>VLOOKUP(D442,[1]Plan1!$B:$E,4,0)</f>
        <v>5</v>
      </c>
      <c r="K442" s="18"/>
      <c r="L442" s="10">
        <v>0</v>
      </c>
      <c r="M442" s="11">
        <v>0</v>
      </c>
      <c r="N442" s="10">
        <v>0</v>
      </c>
      <c r="O442" s="11">
        <v>0</v>
      </c>
      <c r="P442" s="10">
        <v>0</v>
      </c>
      <c r="Q442" s="11">
        <v>0</v>
      </c>
      <c r="R442" s="10">
        <v>0</v>
      </c>
      <c r="S442" s="11">
        <v>0</v>
      </c>
      <c r="T442" s="10">
        <v>0</v>
      </c>
      <c r="U442" s="11">
        <v>0</v>
      </c>
      <c r="V442" s="10">
        <v>0</v>
      </c>
      <c r="W442" s="12"/>
      <c r="X442" s="10">
        <v>0</v>
      </c>
      <c r="Y442" s="11">
        <v>0</v>
      </c>
      <c r="Z442" s="10">
        <v>0</v>
      </c>
      <c r="AA442" s="11">
        <v>0</v>
      </c>
      <c r="AB442" s="10">
        <v>0</v>
      </c>
      <c r="AC442" s="11">
        <v>0</v>
      </c>
      <c r="AD442" s="10">
        <v>0</v>
      </c>
      <c r="AE442" s="11">
        <v>0</v>
      </c>
      <c r="AF442" s="10">
        <v>0</v>
      </c>
      <c r="AG442" s="11">
        <v>0</v>
      </c>
      <c r="AH442" s="10">
        <v>0</v>
      </c>
      <c r="AI442" s="12"/>
      <c r="AJ442" s="10">
        <v>0</v>
      </c>
      <c r="AK442" s="11">
        <v>0</v>
      </c>
      <c r="AL442" s="10">
        <v>0</v>
      </c>
      <c r="AM442" s="11">
        <v>0</v>
      </c>
      <c r="AN442" s="10">
        <v>0</v>
      </c>
      <c r="AO442" s="11">
        <v>0</v>
      </c>
      <c r="AP442" s="10">
        <v>0</v>
      </c>
      <c r="AQ442" s="11">
        <v>0</v>
      </c>
      <c r="AR442" s="10">
        <v>0</v>
      </c>
      <c r="AS442" s="11">
        <v>0</v>
      </c>
      <c r="AT442" s="10">
        <v>0</v>
      </c>
      <c r="AU442" s="12"/>
      <c r="AV442" s="10">
        <v>0</v>
      </c>
      <c r="AW442" s="11">
        <v>0</v>
      </c>
      <c r="AX442" s="10">
        <v>0</v>
      </c>
      <c r="AY442" s="11">
        <v>0</v>
      </c>
      <c r="AZ442" s="10">
        <v>0</v>
      </c>
      <c r="BA442" s="11">
        <v>0</v>
      </c>
      <c r="BB442" s="10">
        <v>0</v>
      </c>
      <c r="BC442" s="11">
        <v>0</v>
      </c>
      <c r="BD442" s="10">
        <v>0</v>
      </c>
      <c r="BE442" s="11">
        <v>0</v>
      </c>
      <c r="BF442" s="10">
        <v>0</v>
      </c>
      <c r="BG442" s="12"/>
      <c r="BH442" s="10">
        <v>0</v>
      </c>
      <c r="BI442" s="11">
        <v>0</v>
      </c>
      <c r="BJ442" s="10">
        <v>0</v>
      </c>
      <c r="BK442" s="11">
        <v>0</v>
      </c>
      <c r="BL442" s="10">
        <v>0</v>
      </c>
      <c r="BM442" s="11">
        <v>0</v>
      </c>
      <c r="BN442" s="10">
        <v>0</v>
      </c>
      <c r="BO442" s="11">
        <v>0</v>
      </c>
      <c r="BP442" s="10">
        <v>0</v>
      </c>
      <c r="BQ442" s="11">
        <v>0</v>
      </c>
      <c r="BR442" s="10">
        <v>0</v>
      </c>
      <c r="BT442" s="19">
        <f>(L442+X442+AJ442+AV442+BH442)/(VLOOKUP($D442,[1]Plan1!$B:$E,4,0))</f>
        <v>0</v>
      </c>
      <c r="BU442" s="20">
        <f>(M442+Y442+AK442+AW442+BI442)/(VLOOKUP($D442,[1]Plan1!$B:$E,4,0))</f>
        <v>0</v>
      </c>
      <c r="BV442" s="19">
        <f>(N442+Z442+AL442+AX442+BJ442)/(VLOOKUP($D442,[1]Plan1!$B:$E,4,0))</f>
        <v>0</v>
      </c>
      <c r="BW442" s="20">
        <f>(O442+AA442+AM442+AY442+BK442)/(VLOOKUP($D442,[1]Plan1!$B:$E,4,0))</f>
        <v>0</v>
      </c>
      <c r="BX442" s="19">
        <f>(P442+AB442+AN442+AZ442+BL442)/(VLOOKUP($D442,[1]Plan1!$B:$E,4,0))</f>
        <v>0</v>
      </c>
      <c r="BY442" s="20">
        <f>(Q442+AC442+AO442+BA442+BM442)/(VLOOKUP($D442,[1]Plan1!$B:$E,4,0))</f>
        <v>0</v>
      </c>
      <c r="BZ442" s="19">
        <f>(R442+AD442+AP442+BB442+BN442)/(VLOOKUP($D442,[1]Plan1!$B:$E,4,0))</f>
        <v>0</v>
      </c>
      <c r="CA442" s="20">
        <f>(S442+AE442+AQ442+BC442+BO442)/(VLOOKUP($D442,[1]Plan1!$B:$E,4,0))</f>
        <v>0</v>
      </c>
      <c r="CB442" s="19">
        <f>(T442+AF442+AR442+BD442+BP442)/(VLOOKUP($D442,[1]Plan1!$B:$E,4,0))</f>
        <v>0</v>
      </c>
      <c r="CC442" s="20">
        <f>(U442+AG442+AS442+BE442+BQ442)/(VLOOKUP($D442,[1]Plan1!$B:$E,4,0))</f>
        <v>0</v>
      </c>
      <c r="CD442" s="19">
        <f>(V442+AH442+AT442+BF442+BR442)/(VLOOKUP($D442,[1]Plan1!$B:$E,4,0))</f>
        <v>0</v>
      </c>
      <c r="CE442" s="18"/>
      <c r="CF442" s="19">
        <f>ROUND((((VLOOKUP($D442,[1]Plan1!$B:$C,2,0)/25) * (VLOOKUP(CF$1,[2]Plan1!$A:$B,2,0))) * BT442),0)</f>
        <v>0</v>
      </c>
      <c r="CG442" s="20">
        <f>ROUND((((VLOOKUP($D442,[1]Plan1!$B:$C,2,0)/25) * (VLOOKUP(CG$1,[2]Plan1!$A:$B,2,0))) * BU442),0)</f>
        <v>0</v>
      </c>
      <c r="CH442" s="19">
        <f>ROUND((((VLOOKUP($D442,[1]Plan1!$B:$C,2,0)/25) * (VLOOKUP(CH$1,[2]Plan1!$A:$B,2,0))) * BV442),0)</f>
        <v>0</v>
      </c>
      <c r="CI442" s="20">
        <f>ROUND((((VLOOKUP($D442,[1]Plan1!$B:$C,2,0)/25) * (VLOOKUP(CI$1,[2]Plan1!$A:$B,2,0))) * BW442),0)</f>
        <v>0</v>
      </c>
      <c r="CJ442" s="19">
        <f>ROUND((((VLOOKUP($D442,[1]Plan1!$B:$C,2,0)/25) * (VLOOKUP(CJ$1,[2]Plan1!$A:$B,2,0))) * BX442),0)</f>
        <v>0</v>
      </c>
      <c r="CK442" s="20">
        <f>ROUND((((VLOOKUP($D442,[1]Plan1!$B:$C,2,0)/25) * (VLOOKUP(CK$1,[2]Plan1!$A:$B,2,0))) * BY442),0)</f>
        <v>0</v>
      </c>
      <c r="CL442" s="19">
        <f>ROUND((((VLOOKUP($D442,[1]Plan1!$B:$C,2,0)/25) * (VLOOKUP(CL$1,[2]Plan1!$A:$B,2,0))) * BZ442),0)</f>
        <v>0</v>
      </c>
      <c r="CM442" s="20">
        <f>ROUND((((VLOOKUP($D442,[1]Plan1!$B:$C,2,0)/25) * (VLOOKUP(CM$1,[2]Plan1!$A:$B,2,0))) * CA442),0)</f>
        <v>0</v>
      </c>
      <c r="CN442" s="19">
        <f>ROUND((((VLOOKUP($D442,[1]Plan1!$B:$C,2,0)/25) * (VLOOKUP(CN$1,[2]Plan1!$A:$B,2,0))) * CB442),0)</f>
        <v>0</v>
      </c>
      <c r="CO442" s="20">
        <f>ROUND((((VLOOKUP($D442,[1]Plan1!$B:$C,2,0)/25) * (VLOOKUP(CO$1,[2]Plan1!$A:$B,2,0))) * CC442),0)</f>
        <v>0</v>
      </c>
      <c r="CP442" s="19">
        <f>ROUND((((VLOOKUP($D442,[1]Plan1!$B:$C,2,0)/25) * (VLOOKUP(CP$1,[2]Plan1!$A:$B,2,0))) * CD442),0)</f>
        <v>0</v>
      </c>
      <c r="CQ442" s="18"/>
      <c r="CR442" s="20">
        <f t="shared" si="24"/>
        <v>0</v>
      </c>
      <c r="CS442" s="19">
        <f>VLOOKUP(D442,[1]Plan1!$B:$C,2,0)</f>
        <v>105</v>
      </c>
      <c r="CT442" s="17">
        <f t="shared" si="25"/>
        <v>-105</v>
      </c>
      <c r="CU442" s="21">
        <f t="shared" si="27"/>
        <v>0</v>
      </c>
      <c r="CV442" s="2"/>
      <c r="CW442" s="2"/>
      <c r="CX442" s="2"/>
      <c r="CY442" s="2"/>
    </row>
    <row r="443" spans="1:103" ht="18.75" hidden="1">
      <c r="A443" s="8" t="s">
        <v>19</v>
      </c>
      <c r="B443" s="15" t="s">
        <v>52</v>
      </c>
      <c r="C443" s="15" t="s">
        <v>21</v>
      </c>
      <c r="D443" s="16" t="s">
        <v>197</v>
      </c>
      <c r="E443" s="16" t="str">
        <f>VLOOKUP(D443,[1]Plan1!$B:$D,3,0)</f>
        <v>01/09/20 a 30/09/20</v>
      </c>
      <c r="F443" s="13">
        <v>118189</v>
      </c>
      <c r="G443" s="13">
        <v>8232</v>
      </c>
      <c r="H443" s="14" t="s">
        <v>74</v>
      </c>
      <c r="I443" s="17" t="str">
        <f t="shared" si="26"/>
        <v/>
      </c>
      <c r="J443" s="17">
        <f>VLOOKUP(D443,[1]Plan1!$B:$E,4,0)</f>
        <v>5</v>
      </c>
      <c r="K443" s="18"/>
      <c r="L443" s="10">
        <v>0</v>
      </c>
      <c r="M443" s="11">
        <v>0</v>
      </c>
      <c r="N443" s="10">
        <v>0</v>
      </c>
      <c r="O443" s="11">
        <v>0</v>
      </c>
      <c r="P443" s="10">
        <v>0</v>
      </c>
      <c r="Q443" s="11">
        <v>0</v>
      </c>
      <c r="R443" s="10">
        <v>0</v>
      </c>
      <c r="S443" s="11">
        <v>0</v>
      </c>
      <c r="T443" s="10">
        <v>0</v>
      </c>
      <c r="U443" s="11">
        <v>0</v>
      </c>
      <c r="V443" s="10">
        <v>0</v>
      </c>
      <c r="W443" s="12"/>
      <c r="X443" s="10">
        <v>0</v>
      </c>
      <c r="Y443" s="11">
        <v>0</v>
      </c>
      <c r="Z443" s="10">
        <v>0</v>
      </c>
      <c r="AA443" s="11">
        <v>0</v>
      </c>
      <c r="AB443" s="10">
        <v>0</v>
      </c>
      <c r="AC443" s="11">
        <v>0</v>
      </c>
      <c r="AD443" s="10">
        <v>0</v>
      </c>
      <c r="AE443" s="11">
        <v>0</v>
      </c>
      <c r="AF443" s="10">
        <v>0</v>
      </c>
      <c r="AG443" s="11">
        <v>0</v>
      </c>
      <c r="AH443" s="10">
        <v>0</v>
      </c>
      <c r="AI443" s="12"/>
      <c r="AJ443" s="10">
        <v>0</v>
      </c>
      <c r="AK443" s="11">
        <v>0</v>
      </c>
      <c r="AL443" s="10">
        <v>0</v>
      </c>
      <c r="AM443" s="11">
        <v>0</v>
      </c>
      <c r="AN443" s="10">
        <v>0</v>
      </c>
      <c r="AO443" s="11">
        <v>0</v>
      </c>
      <c r="AP443" s="10">
        <v>0</v>
      </c>
      <c r="AQ443" s="11">
        <v>0</v>
      </c>
      <c r="AR443" s="10">
        <v>0</v>
      </c>
      <c r="AS443" s="11">
        <v>0</v>
      </c>
      <c r="AT443" s="10">
        <v>0</v>
      </c>
      <c r="AU443" s="12"/>
      <c r="AV443" s="10">
        <v>0</v>
      </c>
      <c r="AW443" s="11">
        <v>0</v>
      </c>
      <c r="AX443" s="10">
        <v>0</v>
      </c>
      <c r="AY443" s="11">
        <v>0</v>
      </c>
      <c r="AZ443" s="10">
        <v>0</v>
      </c>
      <c r="BA443" s="11">
        <v>0</v>
      </c>
      <c r="BB443" s="10">
        <v>0</v>
      </c>
      <c r="BC443" s="11">
        <v>0</v>
      </c>
      <c r="BD443" s="10">
        <v>0</v>
      </c>
      <c r="BE443" s="11">
        <v>0</v>
      </c>
      <c r="BF443" s="10">
        <v>0</v>
      </c>
      <c r="BG443" s="12"/>
      <c r="BH443" s="10">
        <v>0</v>
      </c>
      <c r="BI443" s="11">
        <v>0</v>
      </c>
      <c r="BJ443" s="10">
        <v>0</v>
      </c>
      <c r="BK443" s="11">
        <v>0</v>
      </c>
      <c r="BL443" s="10">
        <v>0</v>
      </c>
      <c r="BM443" s="11">
        <v>0</v>
      </c>
      <c r="BN443" s="10">
        <v>0</v>
      </c>
      <c r="BO443" s="11">
        <v>0</v>
      </c>
      <c r="BP443" s="10">
        <v>0</v>
      </c>
      <c r="BQ443" s="11">
        <v>0</v>
      </c>
      <c r="BR443" s="10">
        <v>0</v>
      </c>
      <c r="BT443" s="19">
        <f>(L443+X443+AJ443+AV443+BH443)/(VLOOKUP($D443,[1]Plan1!$B:$E,4,0))</f>
        <v>0</v>
      </c>
      <c r="BU443" s="20">
        <f>(M443+Y443+AK443+AW443+BI443)/(VLOOKUP($D443,[1]Plan1!$B:$E,4,0))</f>
        <v>0</v>
      </c>
      <c r="BV443" s="19">
        <f>(N443+Z443+AL443+AX443+BJ443)/(VLOOKUP($D443,[1]Plan1!$B:$E,4,0))</f>
        <v>0</v>
      </c>
      <c r="BW443" s="20">
        <f>(O443+AA443+AM443+AY443+BK443)/(VLOOKUP($D443,[1]Plan1!$B:$E,4,0))</f>
        <v>0</v>
      </c>
      <c r="BX443" s="19">
        <f>(P443+AB443+AN443+AZ443+BL443)/(VLOOKUP($D443,[1]Plan1!$B:$E,4,0))</f>
        <v>0</v>
      </c>
      <c r="BY443" s="20">
        <f>(Q443+AC443+AO443+BA443+BM443)/(VLOOKUP($D443,[1]Plan1!$B:$E,4,0))</f>
        <v>0</v>
      </c>
      <c r="BZ443" s="19">
        <f>(R443+AD443+AP443+BB443+BN443)/(VLOOKUP($D443,[1]Plan1!$B:$E,4,0))</f>
        <v>0</v>
      </c>
      <c r="CA443" s="20">
        <f>(S443+AE443+AQ443+BC443+BO443)/(VLOOKUP($D443,[1]Plan1!$B:$E,4,0))</f>
        <v>0</v>
      </c>
      <c r="CB443" s="19">
        <f>(T443+AF443+AR443+BD443+BP443)/(VLOOKUP($D443,[1]Plan1!$B:$E,4,0))</f>
        <v>0</v>
      </c>
      <c r="CC443" s="20">
        <f>(U443+AG443+AS443+BE443+BQ443)/(VLOOKUP($D443,[1]Plan1!$B:$E,4,0))</f>
        <v>0</v>
      </c>
      <c r="CD443" s="19">
        <f>(V443+AH443+AT443+BF443+BR443)/(VLOOKUP($D443,[1]Plan1!$B:$E,4,0))</f>
        <v>0</v>
      </c>
      <c r="CE443" s="18"/>
      <c r="CF443" s="19">
        <f>ROUND((((VLOOKUP($D443,[1]Plan1!$B:$C,2,0)/25) * (VLOOKUP(CF$1,[2]Plan1!$A:$B,2,0))) * BT443),0)</f>
        <v>0</v>
      </c>
      <c r="CG443" s="20">
        <f>ROUND((((VLOOKUP($D443,[1]Plan1!$B:$C,2,0)/25) * (VLOOKUP(CG$1,[2]Plan1!$A:$B,2,0))) * BU443),0)</f>
        <v>0</v>
      </c>
      <c r="CH443" s="19">
        <f>ROUND((((VLOOKUP($D443,[1]Plan1!$B:$C,2,0)/25) * (VLOOKUP(CH$1,[2]Plan1!$A:$B,2,0))) * BV443),0)</f>
        <v>0</v>
      </c>
      <c r="CI443" s="20">
        <f>ROUND((((VLOOKUP($D443,[1]Plan1!$B:$C,2,0)/25) * (VLOOKUP(CI$1,[2]Plan1!$A:$B,2,0))) * BW443),0)</f>
        <v>0</v>
      </c>
      <c r="CJ443" s="19">
        <f>ROUND((((VLOOKUP($D443,[1]Plan1!$B:$C,2,0)/25) * (VLOOKUP(CJ$1,[2]Plan1!$A:$B,2,0))) * BX443),0)</f>
        <v>0</v>
      </c>
      <c r="CK443" s="20">
        <f>ROUND((((VLOOKUP($D443,[1]Plan1!$B:$C,2,0)/25) * (VLOOKUP(CK$1,[2]Plan1!$A:$B,2,0))) * BY443),0)</f>
        <v>0</v>
      </c>
      <c r="CL443" s="19">
        <f>ROUND((((VLOOKUP($D443,[1]Plan1!$B:$C,2,0)/25) * (VLOOKUP(CL$1,[2]Plan1!$A:$B,2,0))) * BZ443),0)</f>
        <v>0</v>
      </c>
      <c r="CM443" s="20">
        <f>ROUND((((VLOOKUP($D443,[1]Plan1!$B:$C,2,0)/25) * (VLOOKUP(CM$1,[2]Plan1!$A:$B,2,0))) * CA443),0)</f>
        <v>0</v>
      </c>
      <c r="CN443" s="19">
        <f>ROUND((((VLOOKUP($D443,[1]Plan1!$B:$C,2,0)/25) * (VLOOKUP(CN$1,[2]Plan1!$A:$B,2,0))) * CB443),0)</f>
        <v>0</v>
      </c>
      <c r="CO443" s="20">
        <f>ROUND((((VLOOKUP($D443,[1]Plan1!$B:$C,2,0)/25) * (VLOOKUP(CO$1,[2]Plan1!$A:$B,2,0))) * CC443),0)</f>
        <v>0</v>
      </c>
      <c r="CP443" s="19">
        <f>ROUND((((VLOOKUP($D443,[1]Plan1!$B:$C,2,0)/25) * (VLOOKUP(CP$1,[2]Plan1!$A:$B,2,0))) * CD443),0)</f>
        <v>0</v>
      </c>
      <c r="CQ443" s="18"/>
      <c r="CR443" s="20">
        <f t="shared" si="24"/>
        <v>0</v>
      </c>
      <c r="CS443" s="19">
        <f>VLOOKUP(D443,[1]Plan1!$B:$C,2,0)</f>
        <v>105</v>
      </c>
      <c r="CT443" s="17">
        <f t="shared" si="25"/>
        <v>-105</v>
      </c>
      <c r="CU443" s="21">
        <f t="shared" si="27"/>
        <v>0</v>
      </c>
      <c r="CV443" s="2"/>
      <c r="CW443" s="2"/>
      <c r="CX443" s="2"/>
      <c r="CY443" s="2"/>
    </row>
    <row r="444" spans="1:103" ht="18.75" hidden="1">
      <c r="A444" s="8" t="s">
        <v>19</v>
      </c>
      <c r="B444" s="15" t="s">
        <v>52</v>
      </c>
      <c r="C444" s="15" t="s">
        <v>21</v>
      </c>
      <c r="D444" s="16" t="s">
        <v>197</v>
      </c>
      <c r="E444" s="16" t="str">
        <f>VLOOKUP(D444,[1]Plan1!$B:$D,3,0)</f>
        <v>01/09/20 a 30/09/20</v>
      </c>
      <c r="F444" s="13">
        <v>190514</v>
      </c>
      <c r="G444" s="13">
        <v>9290</v>
      </c>
      <c r="H444" s="14" t="s">
        <v>75</v>
      </c>
      <c r="I444" s="17" t="str">
        <f t="shared" si="26"/>
        <v/>
      </c>
      <c r="J444" s="17">
        <f>VLOOKUP(D444,[1]Plan1!$B:$E,4,0)</f>
        <v>5</v>
      </c>
      <c r="K444" s="18"/>
      <c r="L444" s="10">
        <v>0</v>
      </c>
      <c r="M444" s="11">
        <v>0</v>
      </c>
      <c r="N444" s="10">
        <v>0</v>
      </c>
      <c r="O444" s="11">
        <v>0</v>
      </c>
      <c r="P444" s="10">
        <v>0</v>
      </c>
      <c r="Q444" s="11">
        <v>0</v>
      </c>
      <c r="R444" s="10">
        <v>0</v>
      </c>
      <c r="S444" s="11">
        <v>0</v>
      </c>
      <c r="T444" s="10">
        <v>0</v>
      </c>
      <c r="U444" s="11">
        <v>0</v>
      </c>
      <c r="V444" s="10">
        <v>0</v>
      </c>
      <c r="W444" s="12"/>
      <c r="X444" s="10">
        <v>0</v>
      </c>
      <c r="Y444" s="11">
        <v>0</v>
      </c>
      <c r="Z444" s="10">
        <v>0</v>
      </c>
      <c r="AA444" s="11">
        <v>0</v>
      </c>
      <c r="AB444" s="10">
        <v>0</v>
      </c>
      <c r="AC444" s="11">
        <v>0</v>
      </c>
      <c r="AD444" s="10">
        <v>0</v>
      </c>
      <c r="AE444" s="11">
        <v>0</v>
      </c>
      <c r="AF444" s="10">
        <v>0</v>
      </c>
      <c r="AG444" s="11">
        <v>0</v>
      </c>
      <c r="AH444" s="10">
        <v>0</v>
      </c>
      <c r="AI444" s="12"/>
      <c r="AJ444" s="10">
        <v>0</v>
      </c>
      <c r="AK444" s="11">
        <v>0</v>
      </c>
      <c r="AL444" s="10">
        <v>0</v>
      </c>
      <c r="AM444" s="11">
        <v>0</v>
      </c>
      <c r="AN444" s="10">
        <v>0</v>
      </c>
      <c r="AO444" s="11">
        <v>0</v>
      </c>
      <c r="AP444" s="10">
        <v>0</v>
      </c>
      <c r="AQ444" s="11">
        <v>0</v>
      </c>
      <c r="AR444" s="10">
        <v>0</v>
      </c>
      <c r="AS444" s="11">
        <v>0</v>
      </c>
      <c r="AT444" s="10">
        <v>0</v>
      </c>
      <c r="AU444" s="12"/>
      <c r="AV444" s="10">
        <v>0</v>
      </c>
      <c r="AW444" s="11">
        <v>0</v>
      </c>
      <c r="AX444" s="10">
        <v>0</v>
      </c>
      <c r="AY444" s="11">
        <v>0</v>
      </c>
      <c r="AZ444" s="10">
        <v>0</v>
      </c>
      <c r="BA444" s="11">
        <v>0</v>
      </c>
      <c r="BB444" s="10">
        <v>0</v>
      </c>
      <c r="BC444" s="11">
        <v>0</v>
      </c>
      <c r="BD444" s="10">
        <v>0</v>
      </c>
      <c r="BE444" s="11">
        <v>0</v>
      </c>
      <c r="BF444" s="10">
        <v>0</v>
      </c>
      <c r="BG444" s="12"/>
      <c r="BH444" s="10">
        <v>0</v>
      </c>
      <c r="BI444" s="11">
        <v>0</v>
      </c>
      <c r="BJ444" s="10">
        <v>0</v>
      </c>
      <c r="BK444" s="11">
        <v>0</v>
      </c>
      <c r="BL444" s="10">
        <v>0</v>
      </c>
      <c r="BM444" s="11">
        <v>0</v>
      </c>
      <c r="BN444" s="10">
        <v>0</v>
      </c>
      <c r="BO444" s="11">
        <v>0</v>
      </c>
      <c r="BP444" s="10">
        <v>0</v>
      </c>
      <c r="BQ444" s="11">
        <v>0</v>
      </c>
      <c r="BR444" s="10">
        <v>0</v>
      </c>
      <c r="BT444" s="19">
        <f>(L444+X444+AJ444+AV444+BH444)/(VLOOKUP($D444,[1]Plan1!$B:$E,4,0))</f>
        <v>0</v>
      </c>
      <c r="BU444" s="20">
        <f>(M444+Y444+AK444+AW444+BI444)/(VLOOKUP($D444,[1]Plan1!$B:$E,4,0))</f>
        <v>0</v>
      </c>
      <c r="BV444" s="19">
        <f>(N444+Z444+AL444+AX444+BJ444)/(VLOOKUP($D444,[1]Plan1!$B:$E,4,0))</f>
        <v>0</v>
      </c>
      <c r="BW444" s="20">
        <f>(O444+AA444+AM444+AY444+BK444)/(VLOOKUP($D444,[1]Plan1!$B:$E,4,0))</f>
        <v>0</v>
      </c>
      <c r="BX444" s="19">
        <f>(P444+AB444+AN444+AZ444+BL444)/(VLOOKUP($D444,[1]Plan1!$B:$E,4,0))</f>
        <v>0</v>
      </c>
      <c r="BY444" s="20">
        <f>(Q444+AC444+AO444+BA444+BM444)/(VLOOKUP($D444,[1]Plan1!$B:$E,4,0))</f>
        <v>0</v>
      </c>
      <c r="BZ444" s="19">
        <f>(R444+AD444+AP444+BB444+BN444)/(VLOOKUP($D444,[1]Plan1!$B:$E,4,0))</f>
        <v>0</v>
      </c>
      <c r="CA444" s="20">
        <f>(S444+AE444+AQ444+BC444+BO444)/(VLOOKUP($D444,[1]Plan1!$B:$E,4,0))</f>
        <v>0</v>
      </c>
      <c r="CB444" s="19">
        <f>(T444+AF444+AR444+BD444+BP444)/(VLOOKUP($D444,[1]Plan1!$B:$E,4,0))</f>
        <v>0</v>
      </c>
      <c r="CC444" s="20">
        <f>(U444+AG444+AS444+BE444+BQ444)/(VLOOKUP($D444,[1]Plan1!$B:$E,4,0))</f>
        <v>0</v>
      </c>
      <c r="CD444" s="19">
        <f>(V444+AH444+AT444+BF444+BR444)/(VLOOKUP($D444,[1]Plan1!$B:$E,4,0))</f>
        <v>0</v>
      </c>
      <c r="CE444" s="18"/>
      <c r="CF444" s="19">
        <f>ROUND((((VLOOKUP($D444,[1]Plan1!$B:$C,2,0)/25) * (VLOOKUP(CF$1,[2]Plan1!$A:$B,2,0))) * BT444),0)</f>
        <v>0</v>
      </c>
      <c r="CG444" s="20">
        <f>ROUND((((VLOOKUP($D444,[1]Plan1!$B:$C,2,0)/25) * (VLOOKUP(CG$1,[2]Plan1!$A:$B,2,0))) * BU444),0)</f>
        <v>0</v>
      </c>
      <c r="CH444" s="19">
        <f>ROUND((((VLOOKUP($D444,[1]Plan1!$B:$C,2,0)/25) * (VLOOKUP(CH$1,[2]Plan1!$A:$B,2,0))) * BV444),0)</f>
        <v>0</v>
      </c>
      <c r="CI444" s="20">
        <f>ROUND((((VLOOKUP($D444,[1]Plan1!$B:$C,2,0)/25) * (VLOOKUP(CI$1,[2]Plan1!$A:$B,2,0))) * BW444),0)</f>
        <v>0</v>
      </c>
      <c r="CJ444" s="19">
        <f>ROUND((((VLOOKUP($D444,[1]Plan1!$B:$C,2,0)/25) * (VLOOKUP(CJ$1,[2]Plan1!$A:$B,2,0))) * BX444),0)</f>
        <v>0</v>
      </c>
      <c r="CK444" s="20">
        <f>ROUND((((VLOOKUP($D444,[1]Plan1!$B:$C,2,0)/25) * (VLOOKUP(CK$1,[2]Plan1!$A:$B,2,0))) * BY444),0)</f>
        <v>0</v>
      </c>
      <c r="CL444" s="19">
        <f>ROUND((((VLOOKUP($D444,[1]Plan1!$B:$C,2,0)/25) * (VLOOKUP(CL$1,[2]Plan1!$A:$B,2,0))) * BZ444),0)</f>
        <v>0</v>
      </c>
      <c r="CM444" s="20">
        <f>ROUND((((VLOOKUP($D444,[1]Plan1!$B:$C,2,0)/25) * (VLOOKUP(CM$1,[2]Plan1!$A:$B,2,0))) * CA444),0)</f>
        <v>0</v>
      </c>
      <c r="CN444" s="19">
        <f>ROUND((((VLOOKUP($D444,[1]Plan1!$B:$C,2,0)/25) * (VLOOKUP(CN$1,[2]Plan1!$A:$B,2,0))) * CB444),0)</f>
        <v>0</v>
      </c>
      <c r="CO444" s="20">
        <f>ROUND((((VLOOKUP($D444,[1]Plan1!$B:$C,2,0)/25) * (VLOOKUP(CO$1,[2]Plan1!$A:$B,2,0))) * CC444),0)</f>
        <v>0</v>
      </c>
      <c r="CP444" s="19">
        <f>ROUND((((VLOOKUP($D444,[1]Plan1!$B:$C,2,0)/25) * (VLOOKUP(CP$1,[2]Plan1!$A:$B,2,0))) * CD444),0)</f>
        <v>0</v>
      </c>
      <c r="CQ444" s="18"/>
      <c r="CR444" s="20">
        <f t="shared" si="24"/>
        <v>0</v>
      </c>
      <c r="CS444" s="19">
        <f>VLOOKUP(D444,[1]Plan1!$B:$C,2,0)</f>
        <v>105</v>
      </c>
      <c r="CT444" s="17">
        <f t="shared" si="25"/>
        <v>-105</v>
      </c>
      <c r="CU444" s="21">
        <f t="shared" si="27"/>
        <v>0</v>
      </c>
      <c r="CV444" s="2"/>
      <c r="CW444" s="2"/>
      <c r="CX444" s="2"/>
      <c r="CY444" s="2"/>
    </row>
    <row r="445" spans="1:103" ht="18.75" hidden="1">
      <c r="A445" s="8" t="s">
        <v>19</v>
      </c>
      <c r="B445" s="15" t="s">
        <v>52</v>
      </c>
      <c r="C445" s="15" t="s">
        <v>21</v>
      </c>
      <c r="D445" s="16" t="s">
        <v>197</v>
      </c>
      <c r="E445" s="16" t="str">
        <f>VLOOKUP(D445,[1]Plan1!$B:$D,3,0)</f>
        <v>01/09/20 a 30/09/20</v>
      </c>
      <c r="F445" s="13">
        <v>91576</v>
      </c>
      <c r="G445" s="13">
        <v>10906</v>
      </c>
      <c r="H445" s="14" t="s">
        <v>76</v>
      </c>
      <c r="I445" s="17" t="str">
        <f t="shared" si="26"/>
        <v/>
      </c>
      <c r="J445" s="17">
        <f>VLOOKUP(D445,[1]Plan1!$B:$E,4,0)</f>
        <v>5</v>
      </c>
      <c r="K445" s="18"/>
      <c r="L445" s="10">
        <v>0</v>
      </c>
      <c r="M445" s="11">
        <v>0</v>
      </c>
      <c r="N445" s="10">
        <v>0</v>
      </c>
      <c r="O445" s="11">
        <v>0</v>
      </c>
      <c r="P445" s="10">
        <v>0</v>
      </c>
      <c r="Q445" s="11">
        <v>0</v>
      </c>
      <c r="R445" s="10">
        <v>0</v>
      </c>
      <c r="S445" s="11">
        <v>0</v>
      </c>
      <c r="T445" s="10">
        <v>0</v>
      </c>
      <c r="U445" s="11">
        <v>0</v>
      </c>
      <c r="V445" s="10">
        <v>0</v>
      </c>
      <c r="W445" s="12"/>
      <c r="X445" s="10">
        <v>0</v>
      </c>
      <c r="Y445" s="11">
        <v>0</v>
      </c>
      <c r="Z445" s="10">
        <v>0</v>
      </c>
      <c r="AA445" s="11">
        <v>0</v>
      </c>
      <c r="AB445" s="10">
        <v>0</v>
      </c>
      <c r="AC445" s="11">
        <v>0</v>
      </c>
      <c r="AD445" s="10">
        <v>0</v>
      </c>
      <c r="AE445" s="11">
        <v>0</v>
      </c>
      <c r="AF445" s="10">
        <v>0</v>
      </c>
      <c r="AG445" s="11">
        <v>0</v>
      </c>
      <c r="AH445" s="10">
        <v>0</v>
      </c>
      <c r="AI445" s="12"/>
      <c r="AJ445" s="10">
        <v>0</v>
      </c>
      <c r="AK445" s="11">
        <v>0</v>
      </c>
      <c r="AL445" s="10">
        <v>0</v>
      </c>
      <c r="AM445" s="11">
        <v>0</v>
      </c>
      <c r="AN445" s="10">
        <v>0</v>
      </c>
      <c r="AO445" s="11">
        <v>0</v>
      </c>
      <c r="AP445" s="10">
        <v>0</v>
      </c>
      <c r="AQ445" s="11">
        <v>0</v>
      </c>
      <c r="AR445" s="10">
        <v>0</v>
      </c>
      <c r="AS445" s="11">
        <v>0</v>
      </c>
      <c r="AT445" s="10">
        <v>0</v>
      </c>
      <c r="AU445" s="12"/>
      <c r="AV445" s="10">
        <v>0</v>
      </c>
      <c r="AW445" s="11">
        <v>0</v>
      </c>
      <c r="AX445" s="10">
        <v>0</v>
      </c>
      <c r="AY445" s="11">
        <v>0</v>
      </c>
      <c r="AZ445" s="10">
        <v>0</v>
      </c>
      <c r="BA445" s="11">
        <v>0</v>
      </c>
      <c r="BB445" s="10">
        <v>0</v>
      </c>
      <c r="BC445" s="11">
        <v>0</v>
      </c>
      <c r="BD445" s="10">
        <v>0</v>
      </c>
      <c r="BE445" s="11">
        <v>0</v>
      </c>
      <c r="BF445" s="10">
        <v>0</v>
      </c>
      <c r="BG445" s="12"/>
      <c r="BH445" s="10">
        <v>0</v>
      </c>
      <c r="BI445" s="11">
        <v>0</v>
      </c>
      <c r="BJ445" s="10">
        <v>0</v>
      </c>
      <c r="BK445" s="11">
        <v>0</v>
      </c>
      <c r="BL445" s="10">
        <v>0</v>
      </c>
      <c r="BM445" s="11">
        <v>0</v>
      </c>
      <c r="BN445" s="10">
        <v>0</v>
      </c>
      <c r="BO445" s="11">
        <v>0</v>
      </c>
      <c r="BP445" s="10">
        <v>0</v>
      </c>
      <c r="BQ445" s="11">
        <v>0</v>
      </c>
      <c r="BR445" s="10">
        <v>0</v>
      </c>
      <c r="BT445" s="19">
        <f>(L445+X445+AJ445+AV445+BH445)/(VLOOKUP($D445,[1]Plan1!$B:$E,4,0))</f>
        <v>0</v>
      </c>
      <c r="BU445" s="20">
        <f>(M445+Y445+AK445+AW445+BI445)/(VLOOKUP($D445,[1]Plan1!$B:$E,4,0))</f>
        <v>0</v>
      </c>
      <c r="BV445" s="19">
        <f>(N445+Z445+AL445+AX445+BJ445)/(VLOOKUP($D445,[1]Plan1!$B:$E,4,0))</f>
        <v>0</v>
      </c>
      <c r="BW445" s="20">
        <f>(O445+AA445+AM445+AY445+BK445)/(VLOOKUP($D445,[1]Plan1!$B:$E,4,0))</f>
        <v>0</v>
      </c>
      <c r="BX445" s="19">
        <f>(P445+AB445+AN445+AZ445+BL445)/(VLOOKUP($D445,[1]Plan1!$B:$E,4,0))</f>
        <v>0</v>
      </c>
      <c r="BY445" s="20">
        <f>(Q445+AC445+AO445+BA445+BM445)/(VLOOKUP($D445,[1]Plan1!$B:$E,4,0))</f>
        <v>0</v>
      </c>
      <c r="BZ445" s="19">
        <f>(R445+AD445+AP445+BB445+BN445)/(VLOOKUP($D445,[1]Plan1!$B:$E,4,0))</f>
        <v>0</v>
      </c>
      <c r="CA445" s="20">
        <f>(S445+AE445+AQ445+BC445+BO445)/(VLOOKUP($D445,[1]Plan1!$B:$E,4,0))</f>
        <v>0</v>
      </c>
      <c r="CB445" s="19">
        <f>(T445+AF445+AR445+BD445+BP445)/(VLOOKUP($D445,[1]Plan1!$B:$E,4,0))</f>
        <v>0</v>
      </c>
      <c r="CC445" s="20">
        <f>(U445+AG445+AS445+BE445+BQ445)/(VLOOKUP($D445,[1]Plan1!$B:$E,4,0))</f>
        <v>0</v>
      </c>
      <c r="CD445" s="19">
        <f>(V445+AH445+AT445+BF445+BR445)/(VLOOKUP($D445,[1]Plan1!$B:$E,4,0))</f>
        <v>0</v>
      </c>
      <c r="CE445" s="18"/>
      <c r="CF445" s="19">
        <f>ROUND((((VLOOKUP($D445,[1]Plan1!$B:$C,2,0)/25) * (VLOOKUP(CF$1,[2]Plan1!$A:$B,2,0))) * BT445),0)</f>
        <v>0</v>
      </c>
      <c r="CG445" s="20">
        <f>ROUND((((VLOOKUP($D445,[1]Plan1!$B:$C,2,0)/25) * (VLOOKUP(CG$1,[2]Plan1!$A:$B,2,0))) * BU445),0)</f>
        <v>0</v>
      </c>
      <c r="CH445" s="19">
        <f>ROUND((((VLOOKUP($D445,[1]Plan1!$B:$C,2,0)/25) * (VLOOKUP(CH$1,[2]Plan1!$A:$B,2,0))) * BV445),0)</f>
        <v>0</v>
      </c>
      <c r="CI445" s="20">
        <f>ROUND((((VLOOKUP($D445,[1]Plan1!$B:$C,2,0)/25) * (VLOOKUP(CI$1,[2]Plan1!$A:$B,2,0))) * BW445),0)</f>
        <v>0</v>
      </c>
      <c r="CJ445" s="19">
        <f>ROUND((((VLOOKUP($D445,[1]Plan1!$B:$C,2,0)/25) * (VLOOKUP(CJ$1,[2]Plan1!$A:$B,2,0))) * BX445),0)</f>
        <v>0</v>
      </c>
      <c r="CK445" s="20">
        <f>ROUND((((VLOOKUP($D445,[1]Plan1!$B:$C,2,0)/25) * (VLOOKUP(CK$1,[2]Plan1!$A:$B,2,0))) * BY445),0)</f>
        <v>0</v>
      </c>
      <c r="CL445" s="19">
        <f>ROUND((((VLOOKUP($D445,[1]Plan1!$B:$C,2,0)/25) * (VLOOKUP(CL$1,[2]Plan1!$A:$B,2,0))) * BZ445),0)</f>
        <v>0</v>
      </c>
      <c r="CM445" s="20">
        <f>ROUND((((VLOOKUP($D445,[1]Plan1!$B:$C,2,0)/25) * (VLOOKUP(CM$1,[2]Plan1!$A:$B,2,0))) * CA445),0)</f>
        <v>0</v>
      </c>
      <c r="CN445" s="19">
        <f>ROUND((((VLOOKUP($D445,[1]Plan1!$B:$C,2,0)/25) * (VLOOKUP(CN$1,[2]Plan1!$A:$B,2,0))) * CB445),0)</f>
        <v>0</v>
      </c>
      <c r="CO445" s="20">
        <f>ROUND((((VLOOKUP($D445,[1]Plan1!$B:$C,2,0)/25) * (VLOOKUP(CO$1,[2]Plan1!$A:$B,2,0))) * CC445),0)</f>
        <v>0</v>
      </c>
      <c r="CP445" s="19">
        <f>ROUND((((VLOOKUP($D445,[1]Plan1!$B:$C,2,0)/25) * (VLOOKUP(CP$1,[2]Plan1!$A:$B,2,0))) * CD445),0)</f>
        <v>0</v>
      </c>
      <c r="CQ445" s="18"/>
      <c r="CR445" s="20">
        <f t="shared" si="24"/>
        <v>0</v>
      </c>
      <c r="CS445" s="19">
        <f>VLOOKUP(D445,[1]Plan1!$B:$C,2,0)</f>
        <v>105</v>
      </c>
      <c r="CT445" s="17">
        <f t="shared" si="25"/>
        <v>-105</v>
      </c>
      <c r="CU445" s="21">
        <f t="shared" si="27"/>
        <v>0</v>
      </c>
      <c r="CV445" s="2"/>
      <c r="CW445" s="2"/>
      <c r="CX445" s="2"/>
      <c r="CY445" s="2"/>
    </row>
    <row r="446" spans="1:103" ht="18.75" hidden="1">
      <c r="A446" s="8" t="s">
        <v>19</v>
      </c>
      <c r="B446" s="15" t="s">
        <v>52</v>
      </c>
      <c r="C446" s="15" t="s">
        <v>21</v>
      </c>
      <c r="D446" s="16" t="s">
        <v>197</v>
      </c>
      <c r="E446" s="16" t="str">
        <f>VLOOKUP(D446,[1]Plan1!$B:$D,3,0)</f>
        <v>01/09/20 a 30/09/20</v>
      </c>
      <c r="F446" s="13">
        <v>63646</v>
      </c>
      <c r="G446" s="13">
        <v>7993</v>
      </c>
      <c r="H446" s="14" t="s">
        <v>77</v>
      </c>
      <c r="I446" s="17" t="str">
        <f t="shared" si="26"/>
        <v/>
      </c>
      <c r="J446" s="17">
        <f>VLOOKUP(D446,[1]Plan1!$B:$E,4,0)</f>
        <v>5</v>
      </c>
      <c r="K446" s="18"/>
      <c r="L446" s="10">
        <v>0</v>
      </c>
      <c r="M446" s="11">
        <v>0</v>
      </c>
      <c r="N446" s="10">
        <v>0</v>
      </c>
      <c r="O446" s="11">
        <v>0</v>
      </c>
      <c r="P446" s="10">
        <v>0</v>
      </c>
      <c r="Q446" s="11">
        <v>0</v>
      </c>
      <c r="R446" s="10">
        <v>0</v>
      </c>
      <c r="S446" s="11">
        <v>0</v>
      </c>
      <c r="T446" s="10">
        <v>0</v>
      </c>
      <c r="U446" s="11">
        <v>0</v>
      </c>
      <c r="V446" s="10">
        <v>0</v>
      </c>
      <c r="W446" s="12"/>
      <c r="X446" s="10">
        <v>0</v>
      </c>
      <c r="Y446" s="11">
        <v>0</v>
      </c>
      <c r="Z446" s="10">
        <v>0</v>
      </c>
      <c r="AA446" s="11">
        <v>0</v>
      </c>
      <c r="AB446" s="10">
        <v>0</v>
      </c>
      <c r="AC446" s="11">
        <v>0</v>
      </c>
      <c r="AD446" s="10">
        <v>0</v>
      </c>
      <c r="AE446" s="11">
        <v>0</v>
      </c>
      <c r="AF446" s="10">
        <v>0</v>
      </c>
      <c r="AG446" s="11">
        <v>0</v>
      </c>
      <c r="AH446" s="10">
        <v>0</v>
      </c>
      <c r="AI446" s="12"/>
      <c r="AJ446" s="10">
        <v>0</v>
      </c>
      <c r="AK446" s="11">
        <v>0</v>
      </c>
      <c r="AL446" s="10">
        <v>0</v>
      </c>
      <c r="AM446" s="11">
        <v>0</v>
      </c>
      <c r="AN446" s="10">
        <v>0</v>
      </c>
      <c r="AO446" s="11">
        <v>0</v>
      </c>
      <c r="AP446" s="10">
        <v>0</v>
      </c>
      <c r="AQ446" s="11">
        <v>0</v>
      </c>
      <c r="AR446" s="10">
        <v>0</v>
      </c>
      <c r="AS446" s="11">
        <v>0</v>
      </c>
      <c r="AT446" s="10">
        <v>0</v>
      </c>
      <c r="AU446" s="12"/>
      <c r="AV446" s="10">
        <v>0</v>
      </c>
      <c r="AW446" s="11">
        <v>0</v>
      </c>
      <c r="AX446" s="10">
        <v>0</v>
      </c>
      <c r="AY446" s="11">
        <v>0</v>
      </c>
      <c r="AZ446" s="10">
        <v>0</v>
      </c>
      <c r="BA446" s="11">
        <v>0</v>
      </c>
      <c r="BB446" s="10">
        <v>0</v>
      </c>
      <c r="BC446" s="11">
        <v>0</v>
      </c>
      <c r="BD446" s="10">
        <v>0</v>
      </c>
      <c r="BE446" s="11">
        <v>0</v>
      </c>
      <c r="BF446" s="10">
        <v>0</v>
      </c>
      <c r="BG446" s="12"/>
      <c r="BH446" s="10">
        <v>0</v>
      </c>
      <c r="BI446" s="11">
        <v>0</v>
      </c>
      <c r="BJ446" s="10">
        <v>0</v>
      </c>
      <c r="BK446" s="11">
        <v>0</v>
      </c>
      <c r="BL446" s="10">
        <v>0</v>
      </c>
      <c r="BM446" s="11">
        <v>0</v>
      </c>
      <c r="BN446" s="10">
        <v>0</v>
      </c>
      <c r="BO446" s="11">
        <v>0</v>
      </c>
      <c r="BP446" s="10">
        <v>0</v>
      </c>
      <c r="BQ446" s="11">
        <v>0</v>
      </c>
      <c r="BR446" s="10">
        <v>0</v>
      </c>
      <c r="BT446" s="19">
        <f>(L446+X446+AJ446+AV446+BH446)/(VLOOKUP($D446,[1]Plan1!$B:$E,4,0))</f>
        <v>0</v>
      </c>
      <c r="BU446" s="20">
        <f>(M446+Y446+AK446+AW446+BI446)/(VLOOKUP($D446,[1]Plan1!$B:$E,4,0))</f>
        <v>0</v>
      </c>
      <c r="BV446" s="19">
        <f>(N446+Z446+AL446+AX446+BJ446)/(VLOOKUP($D446,[1]Plan1!$B:$E,4,0))</f>
        <v>0</v>
      </c>
      <c r="BW446" s="20">
        <f>(O446+AA446+AM446+AY446+BK446)/(VLOOKUP($D446,[1]Plan1!$B:$E,4,0))</f>
        <v>0</v>
      </c>
      <c r="BX446" s="19">
        <f>(P446+AB446+AN446+AZ446+BL446)/(VLOOKUP($D446,[1]Plan1!$B:$E,4,0))</f>
        <v>0</v>
      </c>
      <c r="BY446" s="20">
        <f>(Q446+AC446+AO446+BA446+BM446)/(VLOOKUP($D446,[1]Plan1!$B:$E,4,0))</f>
        <v>0</v>
      </c>
      <c r="BZ446" s="19">
        <f>(R446+AD446+AP446+BB446+BN446)/(VLOOKUP($D446,[1]Plan1!$B:$E,4,0))</f>
        <v>0</v>
      </c>
      <c r="CA446" s="20">
        <f>(S446+AE446+AQ446+BC446+BO446)/(VLOOKUP($D446,[1]Plan1!$B:$E,4,0))</f>
        <v>0</v>
      </c>
      <c r="CB446" s="19">
        <f>(T446+AF446+AR446+BD446+BP446)/(VLOOKUP($D446,[1]Plan1!$B:$E,4,0))</f>
        <v>0</v>
      </c>
      <c r="CC446" s="20">
        <f>(U446+AG446+AS446+BE446+BQ446)/(VLOOKUP($D446,[1]Plan1!$B:$E,4,0))</f>
        <v>0</v>
      </c>
      <c r="CD446" s="19">
        <f>(V446+AH446+AT446+BF446+BR446)/(VLOOKUP($D446,[1]Plan1!$B:$E,4,0))</f>
        <v>0</v>
      </c>
      <c r="CE446" s="18"/>
      <c r="CF446" s="19">
        <f>ROUND((((VLOOKUP($D446,[1]Plan1!$B:$C,2,0)/25) * (VLOOKUP(CF$1,[2]Plan1!$A:$B,2,0))) * BT446),0)</f>
        <v>0</v>
      </c>
      <c r="CG446" s="20">
        <f>ROUND((((VLOOKUP($D446,[1]Plan1!$B:$C,2,0)/25) * (VLOOKUP(CG$1,[2]Plan1!$A:$B,2,0))) * BU446),0)</f>
        <v>0</v>
      </c>
      <c r="CH446" s="19">
        <f>ROUND((((VLOOKUP($D446,[1]Plan1!$B:$C,2,0)/25) * (VLOOKUP(CH$1,[2]Plan1!$A:$B,2,0))) * BV446),0)</f>
        <v>0</v>
      </c>
      <c r="CI446" s="20">
        <f>ROUND((((VLOOKUP($D446,[1]Plan1!$B:$C,2,0)/25) * (VLOOKUP(CI$1,[2]Plan1!$A:$B,2,0))) * BW446),0)</f>
        <v>0</v>
      </c>
      <c r="CJ446" s="19">
        <f>ROUND((((VLOOKUP($D446,[1]Plan1!$B:$C,2,0)/25) * (VLOOKUP(CJ$1,[2]Plan1!$A:$B,2,0))) * BX446),0)</f>
        <v>0</v>
      </c>
      <c r="CK446" s="20">
        <f>ROUND((((VLOOKUP($D446,[1]Plan1!$B:$C,2,0)/25) * (VLOOKUP(CK$1,[2]Plan1!$A:$B,2,0))) * BY446),0)</f>
        <v>0</v>
      </c>
      <c r="CL446" s="19">
        <f>ROUND((((VLOOKUP($D446,[1]Plan1!$B:$C,2,0)/25) * (VLOOKUP(CL$1,[2]Plan1!$A:$B,2,0))) * BZ446),0)</f>
        <v>0</v>
      </c>
      <c r="CM446" s="20">
        <f>ROUND((((VLOOKUP($D446,[1]Plan1!$B:$C,2,0)/25) * (VLOOKUP(CM$1,[2]Plan1!$A:$B,2,0))) * CA446),0)</f>
        <v>0</v>
      </c>
      <c r="CN446" s="19">
        <f>ROUND((((VLOOKUP($D446,[1]Plan1!$B:$C,2,0)/25) * (VLOOKUP(CN$1,[2]Plan1!$A:$B,2,0))) * CB446),0)</f>
        <v>0</v>
      </c>
      <c r="CO446" s="20">
        <f>ROUND((((VLOOKUP($D446,[1]Plan1!$B:$C,2,0)/25) * (VLOOKUP(CO$1,[2]Plan1!$A:$B,2,0))) * CC446),0)</f>
        <v>0</v>
      </c>
      <c r="CP446" s="19">
        <f>ROUND((((VLOOKUP($D446,[1]Plan1!$B:$C,2,0)/25) * (VLOOKUP(CP$1,[2]Plan1!$A:$B,2,0))) * CD446),0)</f>
        <v>0</v>
      </c>
      <c r="CQ446" s="18"/>
      <c r="CR446" s="20">
        <f t="shared" si="24"/>
        <v>0</v>
      </c>
      <c r="CS446" s="19">
        <f>VLOOKUP(D446,[1]Plan1!$B:$C,2,0)</f>
        <v>105</v>
      </c>
      <c r="CT446" s="17">
        <f t="shared" si="25"/>
        <v>-105</v>
      </c>
      <c r="CU446" s="21">
        <f t="shared" si="27"/>
        <v>0</v>
      </c>
      <c r="CV446" s="2"/>
      <c r="CW446" s="2"/>
      <c r="CX446" s="2"/>
      <c r="CY446" s="2"/>
    </row>
    <row r="447" spans="1:103" ht="18.75" hidden="1">
      <c r="A447" s="8" t="s">
        <v>19</v>
      </c>
      <c r="B447" s="15" t="s">
        <v>52</v>
      </c>
      <c r="C447" s="15" t="s">
        <v>21</v>
      </c>
      <c r="D447" s="16" t="s">
        <v>197</v>
      </c>
      <c r="E447" s="16" t="str">
        <f>VLOOKUP(D447,[1]Plan1!$B:$D,3,0)</f>
        <v>01/09/20 a 30/09/20</v>
      </c>
      <c r="F447" s="13">
        <v>74369</v>
      </c>
      <c r="G447" s="13">
        <v>10775</v>
      </c>
      <c r="H447" s="14" t="s">
        <v>78</v>
      </c>
      <c r="I447" s="17" t="str">
        <f t="shared" si="26"/>
        <v/>
      </c>
      <c r="J447" s="17">
        <f>VLOOKUP(D447,[1]Plan1!$B:$E,4,0)</f>
        <v>5</v>
      </c>
      <c r="K447" s="18"/>
      <c r="L447" s="10">
        <v>0</v>
      </c>
      <c r="M447" s="11">
        <v>0</v>
      </c>
      <c r="N447" s="10">
        <v>0</v>
      </c>
      <c r="O447" s="11">
        <v>0</v>
      </c>
      <c r="P447" s="10">
        <v>0</v>
      </c>
      <c r="Q447" s="11">
        <v>0</v>
      </c>
      <c r="R447" s="10">
        <v>0</v>
      </c>
      <c r="S447" s="11">
        <v>0</v>
      </c>
      <c r="T447" s="10">
        <v>0</v>
      </c>
      <c r="U447" s="11">
        <v>0</v>
      </c>
      <c r="V447" s="10">
        <v>0</v>
      </c>
      <c r="W447" s="12"/>
      <c r="X447" s="10">
        <v>0</v>
      </c>
      <c r="Y447" s="11">
        <v>0</v>
      </c>
      <c r="Z447" s="10">
        <v>0</v>
      </c>
      <c r="AA447" s="11">
        <v>0</v>
      </c>
      <c r="AB447" s="10">
        <v>0</v>
      </c>
      <c r="AC447" s="11">
        <v>0</v>
      </c>
      <c r="AD447" s="10">
        <v>0</v>
      </c>
      <c r="AE447" s="11">
        <v>0</v>
      </c>
      <c r="AF447" s="10">
        <v>0</v>
      </c>
      <c r="AG447" s="11">
        <v>0</v>
      </c>
      <c r="AH447" s="10">
        <v>0</v>
      </c>
      <c r="AI447" s="12"/>
      <c r="AJ447" s="10">
        <v>0</v>
      </c>
      <c r="AK447" s="11">
        <v>0</v>
      </c>
      <c r="AL447" s="10">
        <v>0</v>
      </c>
      <c r="AM447" s="11">
        <v>0</v>
      </c>
      <c r="AN447" s="10">
        <v>0</v>
      </c>
      <c r="AO447" s="11">
        <v>0</v>
      </c>
      <c r="AP447" s="10">
        <v>0</v>
      </c>
      <c r="AQ447" s="11">
        <v>0</v>
      </c>
      <c r="AR447" s="10">
        <v>0</v>
      </c>
      <c r="AS447" s="11">
        <v>0</v>
      </c>
      <c r="AT447" s="10">
        <v>0</v>
      </c>
      <c r="AU447" s="12"/>
      <c r="AV447" s="10">
        <v>0</v>
      </c>
      <c r="AW447" s="11">
        <v>0</v>
      </c>
      <c r="AX447" s="10">
        <v>0</v>
      </c>
      <c r="AY447" s="11">
        <v>0</v>
      </c>
      <c r="AZ447" s="10">
        <v>0</v>
      </c>
      <c r="BA447" s="11">
        <v>0</v>
      </c>
      <c r="BB447" s="10">
        <v>0</v>
      </c>
      <c r="BC447" s="11">
        <v>0</v>
      </c>
      <c r="BD447" s="10">
        <v>0</v>
      </c>
      <c r="BE447" s="11">
        <v>0</v>
      </c>
      <c r="BF447" s="10">
        <v>0</v>
      </c>
      <c r="BG447" s="12"/>
      <c r="BH447" s="10">
        <v>0</v>
      </c>
      <c r="BI447" s="11">
        <v>0</v>
      </c>
      <c r="BJ447" s="10">
        <v>0</v>
      </c>
      <c r="BK447" s="11">
        <v>0</v>
      </c>
      <c r="BL447" s="10">
        <v>0</v>
      </c>
      <c r="BM447" s="11">
        <v>0</v>
      </c>
      <c r="BN447" s="10">
        <v>0</v>
      </c>
      <c r="BO447" s="11">
        <v>0</v>
      </c>
      <c r="BP447" s="10">
        <v>0</v>
      </c>
      <c r="BQ447" s="11">
        <v>0</v>
      </c>
      <c r="BR447" s="10">
        <v>0</v>
      </c>
      <c r="BT447" s="19">
        <f>(L447+X447+AJ447+AV447+BH447)/(VLOOKUP($D447,[1]Plan1!$B:$E,4,0))</f>
        <v>0</v>
      </c>
      <c r="BU447" s="20">
        <f>(M447+Y447+AK447+AW447+BI447)/(VLOOKUP($D447,[1]Plan1!$B:$E,4,0))</f>
        <v>0</v>
      </c>
      <c r="BV447" s="19">
        <f>(N447+Z447+AL447+AX447+BJ447)/(VLOOKUP($D447,[1]Plan1!$B:$E,4,0))</f>
        <v>0</v>
      </c>
      <c r="BW447" s="20">
        <f>(O447+AA447+AM447+AY447+BK447)/(VLOOKUP($D447,[1]Plan1!$B:$E,4,0))</f>
        <v>0</v>
      </c>
      <c r="BX447" s="19">
        <f>(P447+AB447+AN447+AZ447+BL447)/(VLOOKUP($D447,[1]Plan1!$B:$E,4,0))</f>
        <v>0</v>
      </c>
      <c r="BY447" s="20">
        <f>(Q447+AC447+AO447+BA447+BM447)/(VLOOKUP($D447,[1]Plan1!$B:$E,4,0))</f>
        <v>0</v>
      </c>
      <c r="BZ447" s="19">
        <f>(R447+AD447+AP447+BB447+BN447)/(VLOOKUP($D447,[1]Plan1!$B:$E,4,0))</f>
        <v>0</v>
      </c>
      <c r="CA447" s="20">
        <f>(S447+AE447+AQ447+BC447+BO447)/(VLOOKUP($D447,[1]Plan1!$B:$E,4,0))</f>
        <v>0</v>
      </c>
      <c r="CB447" s="19">
        <f>(T447+AF447+AR447+BD447+BP447)/(VLOOKUP($D447,[1]Plan1!$B:$E,4,0))</f>
        <v>0</v>
      </c>
      <c r="CC447" s="20">
        <f>(U447+AG447+AS447+BE447+BQ447)/(VLOOKUP($D447,[1]Plan1!$B:$E,4,0))</f>
        <v>0</v>
      </c>
      <c r="CD447" s="19">
        <f>(V447+AH447+AT447+BF447+BR447)/(VLOOKUP($D447,[1]Plan1!$B:$E,4,0))</f>
        <v>0</v>
      </c>
      <c r="CE447" s="18"/>
      <c r="CF447" s="19">
        <f>ROUND((((VLOOKUP($D447,[1]Plan1!$B:$C,2,0)/25) * (VLOOKUP(CF$1,[2]Plan1!$A:$B,2,0))) * BT447),0)</f>
        <v>0</v>
      </c>
      <c r="CG447" s="20">
        <f>ROUND((((VLOOKUP($D447,[1]Plan1!$B:$C,2,0)/25) * (VLOOKUP(CG$1,[2]Plan1!$A:$B,2,0))) * BU447),0)</f>
        <v>0</v>
      </c>
      <c r="CH447" s="19">
        <f>ROUND((((VLOOKUP($D447,[1]Plan1!$B:$C,2,0)/25) * (VLOOKUP(CH$1,[2]Plan1!$A:$B,2,0))) * BV447),0)</f>
        <v>0</v>
      </c>
      <c r="CI447" s="20">
        <f>ROUND((((VLOOKUP($D447,[1]Plan1!$B:$C,2,0)/25) * (VLOOKUP(CI$1,[2]Plan1!$A:$B,2,0))) * BW447),0)</f>
        <v>0</v>
      </c>
      <c r="CJ447" s="19">
        <f>ROUND((((VLOOKUP($D447,[1]Plan1!$B:$C,2,0)/25) * (VLOOKUP(CJ$1,[2]Plan1!$A:$B,2,0))) * BX447),0)</f>
        <v>0</v>
      </c>
      <c r="CK447" s="20">
        <f>ROUND((((VLOOKUP($D447,[1]Plan1!$B:$C,2,0)/25) * (VLOOKUP(CK$1,[2]Plan1!$A:$B,2,0))) * BY447),0)</f>
        <v>0</v>
      </c>
      <c r="CL447" s="19">
        <f>ROUND((((VLOOKUP($D447,[1]Plan1!$B:$C,2,0)/25) * (VLOOKUP(CL$1,[2]Plan1!$A:$B,2,0))) * BZ447),0)</f>
        <v>0</v>
      </c>
      <c r="CM447" s="20">
        <f>ROUND((((VLOOKUP($D447,[1]Plan1!$B:$C,2,0)/25) * (VLOOKUP(CM$1,[2]Plan1!$A:$B,2,0))) * CA447),0)</f>
        <v>0</v>
      </c>
      <c r="CN447" s="19">
        <f>ROUND((((VLOOKUP($D447,[1]Plan1!$B:$C,2,0)/25) * (VLOOKUP(CN$1,[2]Plan1!$A:$B,2,0))) * CB447),0)</f>
        <v>0</v>
      </c>
      <c r="CO447" s="20">
        <f>ROUND((((VLOOKUP($D447,[1]Plan1!$B:$C,2,0)/25) * (VLOOKUP(CO$1,[2]Plan1!$A:$B,2,0))) * CC447),0)</f>
        <v>0</v>
      </c>
      <c r="CP447" s="19">
        <f>ROUND((((VLOOKUP($D447,[1]Plan1!$B:$C,2,0)/25) * (VLOOKUP(CP$1,[2]Plan1!$A:$B,2,0))) * CD447),0)</f>
        <v>0</v>
      </c>
      <c r="CQ447" s="18"/>
      <c r="CR447" s="20">
        <f t="shared" si="24"/>
        <v>0</v>
      </c>
      <c r="CS447" s="19">
        <f>VLOOKUP(D447,[1]Plan1!$B:$C,2,0)</f>
        <v>105</v>
      </c>
      <c r="CT447" s="17">
        <f t="shared" si="25"/>
        <v>-105</v>
      </c>
      <c r="CU447" s="21">
        <f t="shared" si="27"/>
        <v>0</v>
      </c>
      <c r="CV447" s="2"/>
      <c r="CW447" s="2"/>
      <c r="CX447" s="2"/>
      <c r="CY447" s="2"/>
    </row>
    <row r="448" spans="1:103" ht="18.75" hidden="1">
      <c r="A448" s="8" t="s">
        <v>19</v>
      </c>
      <c r="B448" s="15" t="s">
        <v>52</v>
      </c>
      <c r="C448" s="15" t="s">
        <v>21</v>
      </c>
      <c r="D448" s="16" t="s">
        <v>197</v>
      </c>
      <c r="E448" s="16" t="str">
        <f>VLOOKUP(D448,[1]Plan1!$B:$D,3,0)</f>
        <v>01/09/20 a 30/09/20</v>
      </c>
      <c r="F448" s="13">
        <v>22317</v>
      </c>
      <c r="G448" s="13">
        <v>0</v>
      </c>
      <c r="H448" s="14" t="s">
        <v>79</v>
      </c>
      <c r="I448" s="17" t="str">
        <f t="shared" si="26"/>
        <v/>
      </c>
      <c r="J448" s="17">
        <f>VLOOKUP(D448,[1]Plan1!$B:$E,4,0)</f>
        <v>5</v>
      </c>
      <c r="K448" s="18"/>
      <c r="L448" s="10">
        <v>0</v>
      </c>
      <c r="M448" s="11">
        <v>0</v>
      </c>
      <c r="N448" s="10">
        <v>0</v>
      </c>
      <c r="O448" s="11">
        <v>0</v>
      </c>
      <c r="P448" s="10">
        <v>0</v>
      </c>
      <c r="Q448" s="11">
        <v>0</v>
      </c>
      <c r="R448" s="10">
        <v>0</v>
      </c>
      <c r="S448" s="11">
        <v>0</v>
      </c>
      <c r="T448" s="10">
        <v>0</v>
      </c>
      <c r="U448" s="11">
        <v>0</v>
      </c>
      <c r="V448" s="10">
        <v>0</v>
      </c>
      <c r="W448" s="12"/>
      <c r="X448" s="10">
        <v>0</v>
      </c>
      <c r="Y448" s="11">
        <v>0</v>
      </c>
      <c r="Z448" s="10">
        <v>0</v>
      </c>
      <c r="AA448" s="11">
        <v>0</v>
      </c>
      <c r="AB448" s="10">
        <v>0</v>
      </c>
      <c r="AC448" s="11">
        <v>0</v>
      </c>
      <c r="AD448" s="10">
        <v>0</v>
      </c>
      <c r="AE448" s="11">
        <v>0</v>
      </c>
      <c r="AF448" s="10">
        <v>0</v>
      </c>
      <c r="AG448" s="11">
        <v>0</v>
      </c>
      <c r="AH448" s="10">
        <v>0</v>
      </c>
      <c r="AI448" s="12"/>
      <c r="AJ448" s="10">
        <v>0</v>
      </c>
      <c r="AK448" s="11">
        <v>0</v>
      </c>
      <c r="AL448" s="10">
        <v>0</v>
      </c>
      <c r="AM448" s="11">
        <v>0</v>
      </c>
      <c r="AN448" s="10">
        <v>0</v>
      </c>
      <c r="AO448" s="11">
        <v>0</v>
      </c>
      <c r="AP448" s="10">
        <v>0</v>
      </c>
      <c r="AQ448" s="11">
        <v>0</v>
      </c>
      <c r="AR448" s="10">
        <v>0</v>
      </c>
      <c r="AS448" s="11">
        <v>0</v>
      </c>
      <c r="AT448" s="10">
        <v>0</v>
      </c>
      <c r="AU448" s="12"/>
      <c r="AV448" s="10">
        <v>0</v>
      </c>
      <c r="AW448" s="11">
        <v>0</v>
      </c>
      <c r="AX448" s="10">
        <v>0</v>
      </c>
      <c r="AY448" s="11">
        <v>0</v>
      </c>
      <c r="AZ448" s="10">
        <v>0</v>
      </c>
      <c r="BA448" s="11">
        <v>0</v>
      </c>
      <c r="BB448" s="10">
        <v>0</v>
      </c>
      <c r="BC448" s="11">
        <v>0</v>
      </c>
      <c r="BD448" s="10">
        <v>0</v>
      </c>
      <c r="BE448" s="11">
        <v>0</v>
      </c>
      <c r="BF448" s="10">
        <v>0</v>
      </c>
      <c r="BG448" s="12"/>
      <c r="BH448" s="10">
        <v>0</v>
      </c>
      <c r="BI448" s="11">
        <v>0</v>
      </c>
      <c r="BJ448" s="10">
        <v>0</v>
      </c>
      <c r="BK448" s="11">
        <v>0</v>
      </c>
      <c r="BL448" s="10">
        <v>0</v>
      </c>
      <c r="BM448" s="11">
        <v>0</v>
      </c>
      <c r="BN448" s="10">
        <v>0</v>
      </c>
      <c r="BO448" s="11">
        <v>0</v>
      </c>
      <c r="BP448" s="10">
        <v>0</v>
      </c>
      <c r="BQ448" s="11">
        <v>0</v>
      </c>
      <c r="BR448" s="10">
        <v>0</v>
      </c>
      <c r="BT448" s="19">
        <f>(L448+X448+AJ448+AV448+BH448)/(VLOOKUP($D448,[1]Plan1!$B:$E,4,0))</f>
        <v>0</v>
      </c>
      <c r="BU448" s="20">
        <f>(M448+Y448+AK448+AW448+BI448)/(VLOOKUP($D448,[1]Plan1!$B:$E,4,0))</f>
        <v>0</v>
      </c>
      <c r="BV448" s="19">
        <f>(N448+Z448+AL448+AX448+BJ448)/(VLOOKUP($D448,[1]Plan1!$B:$E,4,0))</f>
        <v>0</v>
      </c>
      <c r="BW448" s="20">
        <f>(O448+AA448+AM448+AY448+BK448)/(VLOOKUP($D448,[1]Plan1!$B:$E,4,0))</f>
        <v>0</v>
      </c>
      <c r="BX448" s="19">
        <f>(P448+AB448+AN448+AZ448+BL448)/(VLOOKUP($D448,[1]Plan1!$B:$E,4,0))</f>
        <v>0</v>
      </c>
      <c r="BY448" s="20">
        <f>(Q448+AC448+AO448+BA448+BM448)/(VLOOKUP($D448,[1]Plan1!$B:$E,4,0))</f>
        <v>0</v>
      </c>
      <c r="BZ448" s="19">
        <f>(R448+AD448+AP448+BB448+BN448)/(VLOOKUP($D448,[1]Plan1!$B:$E,4,0))</f>
        <v>0</v>
      </c>
      <c r="CA448" s="20">
        <f>(S448+AE448+AQ448+BC448+BO448)/(VLOOKUP($D448,[1]Plan1!$B:$E,4,0))</f>
        <v>0</v>
      </c>
      <c r="CB448" s="19">
        <f>(T448+AF448+AR448+BD448+BP448)/(VLOOKUP($D448,[1]Plan1!$B:$E,4,0))</f>
        <v>0</v>
      </c>
      <c r="CC448" s="20">
        <f>(U448+AG448+AS448+BE448+BQ448)/(VLOOKUP($D448,[1]Plan1!$B:$E,4,0))</f>
        <v>0</v>
      </c>
      <c r="CD448" s="19">
        <f>(V448+AH448+AT448+BF448+BR448)/(VLOOKUP($D448,[1]Plan1!$B:$E,4,0))</f>
        <v>0</v>
      </c>
      <c r="CE448" s="18"/>
      <c r="CF448" s="19">
        <f>ROUND((((VLOOKUP($D448,[1]Plan1!$B:$C,2,0)/25) * (VLOOKUP(CF$1,[2]Plan1!$A:$B,2,0))) * BT448),0)</f>
        <v>0</v>
      </c>
      <c r="CG448" s="20">
        <f>ROUND((((VLOOKUP($D448,[1]Plan1!$B:$C,2,0)/25) * (VLOOKUP(CG$1,[2]Plan1!$A:$B,2,0))) * BU448),0)</f>
        <v>0</v>
      </c>
      <c r="CH448" s="19">
        <f>ROUND((((VLOOKUP($D448,[1]Plan1!$B:$C,2,0)/25) * (VLOOKUP(CH$1,[2]Plan1!$A:$B,2,0))) * BV448),0)</f>
        <v>0</v>
      </c>
      <c r="CI448" s="20">
        <f>ROUND((((VLOOKUP($D448,[1]Plan1!$B:$C,2,0)/25) * (VLOOKUP(CI$1,[2]Plan1!$A:$B,2,0))) * BW448),0)</f>
        <v>0</v>
      </c>
      <c r="CJ448" s="19">
        <f>ROUND((((VLOOKUP($D448,[1]Plan1!$B:$C,2,0)/25) * (VLOOKUP(CJ$1,[2]Plan1!$A:$B,2,0))) * BX448),0)</f>
        <v>0</v>
      </c>
      <c r="CK448" s="20">
        <f>ROUND((((VLOOKUP($D448,[1]Plan1!$B:$C,2,0)/25) * (VLOOKUP(CK$1,[2]Plan1!$A:$B,2,0))) * BY448),0)</f>
        <v>0</v>
      </c>
      <c r="CL448" s="19">
        <f>ROUND((((VLOOKUP($D448,[1]Plan1!$B:$C,2,0)/25) * (VLOOKUP(CL$1,[2]Plan1!$A:$B,2,0))) * BZ448),0)</f>
        <v>0</v>
      </c>
      <c r="CM448" s="20">
        <f>ROUND((((VLOOKUP($D448,[1]Plan1!$B:$C,2,0)/25) * (VLOOKUP(CM$1,[2]Plan1!$A:$B,2,0))) * CA448),0)</f>
        <v>0</v>
      </c>
      <c r="CN448" s="19">
        <f>ROUND((((VLOOKUP($D448,[1]Plan1!$B:$C,2,0)/25) * (VLOOKUP(CN$1,[2]Plan1!$A:$B,2,0))) * CB448),0)</f>
        <v>0</v>
      </c>
      <c r="CO448" s="20">
        <f>ROUND((((VLOOKUP($D448,[1]Plan1!$B:$C,2,0)/25) * (VLOOKUP(CO$1,[2]Plan1!$A:$B,2,0))) * CC448),0)</f>
        <v>0</v>
      </c>
      <c r="CP448" s="19">
        <f>ROUND((((VLOOKUP($D448,[1]Plan1!$B:$C,2,0)/25) * (VLOOKUP(CP$1,[2]Plan1!$A:$B,2,0))) * CD448),0)</f>
        <v>0</v>
      </c>
      <c r="CQ448" s="18"/>
      <c r="CR448" s="20">
        <f t="shared" si="24"/>
        <v>0</v>
      </c>
      <c r="CS448" s="19">
        <f>VLOOKUP(D448,[1]Plan1!$B:$C,2,0)</f>
        <v>105</v>
      </c>
      <c r="CT448" s="17">
        <f t="shared" si="25"/>
        <v>-105</v>
      </c>
      <c r="CU448" s="21">
        <f t="shared" si="27"/>
        <v>0</v>
      </c>
      <c r="CV448" s="2"/>
      <c r="CW448" s="2"/>
      <c r="CX448" s="2"/>
      <c r="CY448" s="2"/>
    </row>
    <row r="449" spans="1:103" ht="18.75" hidden="1">
      <c r="A449" s="8" t="s">
        <v>19</v>
      </c>
      <c r="B449" s="15" t="s">
        <v>52</v>
      </c>
      <c r="C449" s="15" t="s">
        <v>21</v>
      </c>
      <c r="D449" s="16" t="s">
        <v>197</v>
      </c>
      <c r="E449" s="16" t="str">
        <f>VLOOKUP(D449,[1]Plan1!$B:$D,3,0)</f>
        <v>01/09/20 a 30/09/20</v>
      </c>
      <c r="F449" s="13">
        <v>78373</v>
      </c>
      <c r="G449" s="13">
        <v>8673</v>
      </c>
      <c r="H449" s="14" t="s">
        <v>80</v>
      </c>
      <c r="I449" s="17" t="str">
        <f t="shared" si="26"/>
        <v/>
      </c>
      <c r="J449" s="17">
        <f>VLOOKUP(D449,[1]Plan1!$B:$E,4,0)</f>
        <v>5</v>
      </c>
      <c r="K449" s="18"/>
      <c r="L449" s="10">
        <v>0</v>
      </c>
      <c r="M449" s="11">
        <v>0</v>
      </c>
      <c r="N449" s="10">
        <v>0</v>
      </c>
      <c r="O449" s="11">
        <v>0</v>
      </c>
      <c r="P449" s="10">
        <v>0</v>
      </c>
      <c r="Q449" s="11">
        <v>0</v>
      </c>
      <c r="R449" s="10">
        <v>0</v>
      </c>
      <c r="S449" s="11">
        <v>0</v>
      </c>
      <c r="T449" s="10">
        <v>0</v>
      </c>
      <c r="U449" s="11">
        <v>0</v>
      </c>
      <c r="V449" s="10">
        <v>0</v>
      </c>
      <c r="W449" s="12"/>
      <c r="X449" s="10">
        <v>0</v>
      </c>
      <c r="Y449" s="11">
        <v>0</v>
      </c>
      <c r="Z449" s="10">
        <v>0</v>
      </c>
      <c r="AA449" s="11">
        <v>0</v>
      </c>
      <c r="AB449" s="10">
        <v>0</v>
      </c>
      <c r="AC449" s="11">
        <v>0</v>
      </c>
      <c r="AD449" s="10">
        <v>0</v>
      </c>
      <c r="AE449" s="11">
        <v>0</v>
      </c>
      <c r="AF449" s="10">
        <v>0</v>
      </c>
      <c r="AG449" s="11">
        <v>0</v>
      </c>
      <c r="AH449" s="10">
        <v>0</v>
      </c>
      <c r="AI449" s="12"/>
      <c r="AJ449" s="10">
        <v>0</v>
      </c>
      <c r="AK449" s="11">
        <v>0</v>
      </c>
      <c r="AL449" s="10">
        <v>0</v>
      </c>
      <c r="AM449" s="11">
        <v>0</v>
      </c>
      <c r="AN449" s="10">
        <v>0</v>
      </c>
      <c r="AO449" s="11">
        <v>0</v>
      </c>
      <c r="AP449" s="10">
        <v>0</v>
      </c>
      <c r="AQ449" s="11">
        <v>0</v>
      </c>
      <c r="AR449" s="10">
        <v>0</v>
      </c>
      <c r="AS449" s="11">
        <v>0</v>
      </c>
      <c r="AT449" s="10">
        <v>0</v>
      </c>
      <c r="AU449" s="12"/>
      <c r="AV449" s="10">
        <v>0</v>
      </c>
      <c r="AW449" s="11">
        <v>0</v>
      </c>
      <c r="AX449" s="10">
        <v>0</v>
      </c>
      <c r="AY449" s="11">
        <v>0</v>
      </c>
      <c r="AZ449" s="10">
        <v>0</v>
      </c>
      <c r="BA449" s="11">
        <v>0</v>
      </c>
      <c r="BB449" s="10">
        <v>0</v>
      </c>
      <c r="BC449" s="11">
        <v>0</v>
      </c>
      <c r="BD449" s="10">
        <v>0</v>
      </c>
      <c r="BE449" s="11">
        <v>0</v>
      </c>
      <c r="BF449" s="10">
        <v>0</v>
      </c>
      <c r="BG449" s="12"/>
      <c r="BH449" s="10">
        <v>0</v>
      </c>
      <c r="BI449" s="11">
        <v>0</v>
      </c>
      <c r="BJ449" s="10">
        <v>0</v>
      </c>
      <c r="BK449" s="11">
        <v>0</v>
      </c>
      <c r="BL449" s="10">
        <v>0</v>
      </c>
      <c r="BM449" s="11">
        <v>0</v>
      </c>
      <c r="BN449" s="10">
        <v>0</v>
      </c>
      <c r="BO449" s="11">
        <v>0</v>
      </c>
      <c r="BP449" s="10">
        <v>0</v>
      </c>
      <c r="BQ449" s="11">
        <v>0</v>
      </c>
      <c r="BR449" s="10">
        <v>0</v>
      </c>
      <c r="BT449" s="19">
        <f>(L449+X449+AJ449+AV449+BH449)/(VLOOKUP($D449,[1]Plan1!$B:$E,4,0))</f>
        <v>0</v>
      </c>
      <c r="BU449" s="20">
        <f>(M449+Y449+AK449+AW449+BI449)/(VLOOKUP($D449,[1]Plan1!$B:$E,4,0))</f>
        <v>0</v>
      </c>
      <c r="BV449" s="19">
        <f>(N449+Z449+AL449+AX449+BJ449)/(VLOOKUP($D449,[1]Plan1!$B:$E,4,0))</f>
        <v>0</v>
      </c>
      <c r="BW449" s="20">
        <f>(O449+AA449+AM449+AY449+BK449)/(VLOOKUP($D449,[1]Plan1!$B:$E,4,0))</f>
        <v>0</v>
      </c>
      <c r="BX449" s="19">
        <f>(P449+AB449+AN449+AZ449+BL449)/(VLOOKUP($D449,[1]Plan1!$B:$E,4,0))</f>
        <v>0</v>
      </c>
      <c r="BY449" s="20">
        <f>(Q449+AC449+AO449+BA449+BM449)/(VLOOKUP($D449,[1]Plan1!$B:$E,4,0))</f>
        <v>0</v>
      </c>
      <c r="BZ449" s="19">
        <f>(R449+AD449+AP449+BB449+BN449)/(VLOOKUP($D449,[1]Plan1!$B:$E,4,0))</f>
        <v>0</v>
      </c>
      <c r="CA449" s="20">
        <f>(S449+AE449+AQ449+BC449+BO449)/(VLOOKUP($D449,[1]Plan1!$B:$E,4,0))</f>
        <v>0</v>
      </c>
      <c r="CB449" s="19">
        <f>(T449+AF449+AR449+BD449+BP449)/(VLOOKUP($D449,[1]Plan1!$B:$E,4,0))</f>
        <v>0</v>
      </c>
      <c r="CC449" s="20">
        <f>(U449+AG449+AS449+BE449+BQ449)/(VLOOKUP($D449,[1]Plan1!$B:$E,4,0))</f>
        <v>0</v>
      </c>
      <c r="CD449" s="19">
        <f>(V449+AH449+AT449+BF449+BR449)/(VLOOKUP($D449,[1]Plan1!$B:$E,4,0))</f>
        <v>0</v>
      </c>
      <c r="CE449" s="18"/>
      <c r="CF449" s="19">
        <f>ROUND((((VLOOKUP($D449,[1]Plan1!$B:$C,2,0)/25) * (VLOOKUP(CF$1,[2]Plan1!$A:$B,2,0))) * BT449),0)</f>
        <v>0</v>
      </c>
      <c r="CG449" s="20">
        <f>ROUND((((VLOOKUP($D449,[1]Plan1!$B:$C,2,0)/25) * (VLOOKUP(CG$1,[2]Plan1!$A:$B,2,0))) * BU449),0)</f>
        <v>0</v>
      </c>
      <c r="CH449" s="19">
        <f>ROUND((((VLOOKUP($D449,[1]Plan1!$B:$C,2,0)/25) * (VLOOKUP(CH$1,[2]Plan1!$A:$B,2,0))) * BV449),0)</f>
        <v>0</v>
      </c>
      <c r="CI449" s="20">
        <f>ROUND((((VLOOKUP($D449,[1]Plan1!$B:$C,2,0)/25) * (VLOOKUP(CI$1,[2]Plan1!$A:$B,2,0))) * BW449),0)</f>
        <v>0</v>
      </c>
      <c r="CJ449" s="19">
        <f>ROUND((((VLOOKUP($D449,[1]Plan1!$B:$C,2,0)/25) * (VLOOKUP(CJ$1,[2]Plan1!$A:$B,2,0))) * BX449),0)</f>
        <v>0</v>
      </c>
      <c r="CK449" s="20">
        <f>ROUND((((VLOOKUP($D449,[1]Plan1!$B:$C,2,0)/25) * (VLOOKUP(CK$1,[2]Plan1!$A:$B,2,0))) * BY449),0)</f>
        <v>0</v>
      </c>
      <c r="CL449" s="19">
        <f>ROUND((((VLOOKUP($D449,[1]Plan1!$B:$C,2,0)/25) * (VLOOKUP(CL$1,[2]Plan1!$A:$B,2,0))) * BZ449),0)</f>
        <v>0</v>
      </c>
      <c r="CM449" s="20">
        <f>ROUND((((VLOOKUP($D449,[1]Plan1!$B:$C,2,0)/25) * (VLOOKUP(CM$1,[2]Plan1!$A:$B,2,0))) * CA449),0)</f>
        <v>0</v>
      </c>
      <c r="CN449" s="19">
        <f>ROUND((((VLOOKUP($D449,[1]Plan1!$B:$C,2,0)/25) * (VLOOKUP(CN$1,[2]Plan1!$A:$B,2,0))) * CB449),0)</f>
        <v>0</v>
      </c>
      <c r="CO449" s="20">
        <f>ROUND((((VLOOKUP($D449,[1]Plan1!$B:$C,2,0)/25) * (VLOOKUP(CO$1,[2]Plan1!$A:$B,2,0))) * CC449),0)</f>
        <v>0</v>
      </c>
      <c r="CP449" s="19">
        <f>ROUND((((VLOOKUP($D449,[1]Plan1!$B:$C,2,0)/25) * (VLOOKUP(CP$1,[2]Plan1!$A:$B,2,0))) * CD449),0)</f>
        <v>0</v>
      </c>
      <c r="CQ449" s="18"/>
      <c r="CR449" s="20">
        <f t="shared" si="24"/>
        <v>0</v>
      </c>
      <c r="CS449" s="19">
        <f>VLOOKUP(D449,[1]Plan1!$B:$C,2,0)</f>
        <v>105</v>
      </c>
      <c r="CT449" s="17">
        <f t="shared" si="25"/>
        <v>-105</v>
      </c>
      <c r="CU449" s="21">
        <f t="shared" si="27"/>
        <v>0</v>
      </c>
      <c r="CV449" s="2"/>
      <c r="CW449" s="2"/>
      <c r="CX449" s="2"/>
      <c r="CY449" s="2"/>
    </row>
    <row r="450" spans="1:103" ht="18.75" hidden="1">
      <c r="A450" s="8" t="s">
        <v>19</v>
      </c>
      <c r="B450" s="15" t="s">
        <v>52</v>
      </c>
      <c r="C450" s="15" t="s">
        <v>21</v>
      </c>
      <c r="D450" s="16" t="s">
        <v>197</v>
      </c>
      <c r="E450" s="16" t="str">
        <f>VLOOKUP(D450,[1]Plan1!$B:$D,3,0)</f>
        <v>01/09/20 a 30/09/20</v>
      </c>
      <c r="F450" s="13">
        <v>88170</v>
      </c>
      <c r="G450" s="13">
        <v>10774</v>
      </c>
      <c r="H450" s="14" t="s">
        <v>81</v>
      </c>
      <c r="I450" s="17" t="str">
        <f t="shared" si="26"/>
        <v/>
      </c>
      <c r="J450" s="17">
        <f>VLOOKUP(D450,[1]Plan1!$B:$E,4,0)</f>
        <v>5</v>
      </c>
      <c r="K450" s="18"/>
      <c r="L450" s="10">
        <v>0</v>
      </c>
      <c r="M450" s="11">
        <v>0</v>
      </c>
      <c r="N450" s="10">
        <v>0</v>
      </c>
      <c r="O450" s="11">
        <v>0</v>
      </c>
      <c r="P450" s="10">
        <v>0</v>
      </c>
      <c r="Q450" s="11">
        <v>0</v>
      </c>
      <c r="R450" s="10">
        <v>0</v>
      </c>
      <c r="S450" s="11">
        <v>0</v>
      </c>
      <c r="T450" s="10">
        <v>0</v>
      </c>
      <c r="U450" s="11">
        <v>0</v>
      </c>
      <c r="V450" s="10">
        <v>0</v>
      </c>
      <c r="W450" s="12"/>
      <c r="X450" s="10">
        <v>0</v>
      </c>
      <c r="Y450" s="11">
        <v>0</v>
      </c>
      <c r="Z450" s="10">
        <v>0</v>
      </c>
      <c r="AA450" s="11">
        <v>0</v>
      </c>
      <c r="AB450" s="10">
        <v>0</v>
      </c>
      <c r="AC450" s="11">
        <v>0</v>
      </c>
      <c r="AD450" s="10">
        <v>0</v>
      </c>
      <c r="AE450" s="11">
        <v>0</v>
      </c>
      <c r="AF450" s="10">
        <v>0</v>
      </c>
      <c r="AG450" s="11">
        <v>0</v>
      </c>
      <c r="AH450" s="10">
        <v>0</v>
      </c>
      <c r="AI450" s="12"/>
      <c r="AJ450" s="10">
        <v>0</v>
      </c>
      <c r="AK450" s="11">
        <v>0</v>
      </c>
      <c r="AL450" s="10">
        <v>0</v>
      </c>
      <c r="AM450" s="11">
        <v>0</v>
      </c>
      <c r="AN450" s="10">
        <v>0</v>
      </c>
      <c r="AO450" s="11">
        <v>0</v>
      </c>
      <c r="AP450" s="10">
        <v>0</v>
      </c>
      <c r="AQ450" s="11">
        <v>0</v>
      </c>
      <c r="AR450" s="10">
        <v>0</v>
      </c>
      <c r="AS450" s="11">
        <v>0</v>
      </c>
      <c r="AT450" s="10">
        <v>0</v>
      </c>
      <c r="AU450" s="12"/>
      <c r="AV450" s="10">
        <v>0</v>
      </c>
      <c r="AW450" s="11">
        <v>0</v>
      </c>
      <c r="AX450" s="10">
        <v>0</v>
      </c>
      <c r="AY450" s="11">
        <v>0</v>
      </c>
      <c r="AZ450" s="10">
        <v>0</v>
      </c>
      <c r="BA450" s="11">
        <v>0</v>
      </c>
      <c r="BB450" s="10">
        <v>0</v>
      </c>
      <c r="BC450" s="11">
        <v>0</v>
      </c>
      <c r="BD450" s="10">
        <v>0</v>
      </c>
      <c r="BE450" s="11">
        <v>0</v>
      </c>
      <c r="BF450" s="10">
        <v>0</v>
      </c>
      <c r="BG450" s="12"/>
      <c r="BH450" s="10">
        <v>0</v>
      </c>
      <c r="BI450" s="11">
        <v>0</v>
      </c>
      <c r="BJ450" s="10">
        <v>0</v>
      </c>
      <c r="BK450" s="11">
        <v>0</v>
      </c>
      <c r="BL450" s="10">
        <v>0</v>
      </c>
      <c r="BM450" s="11">
        <v>0</v>
      </c>
      <c r="BN450" s="10">
        <v>0</v>
      </c>
      <c r="BO450" s="11">
        <v>0</v>
      </c>
      <c r="BP450" s="10">
        <v>0</v>
      </c>
      <c r="BQ450" s="11">
        <v>0</v>
      </c>
      <c r="BR450" s="10">
        <v>0</v>
      </c>
      <c r="BT450" s="19">
        <f>(L450+X450+AJ450+AV450+BH450)/(VLOOKUP($D450,[1]Plan1!$B:$E,4,0))</f>
        <v>0</v>
      </c>
      <c r="BU450" s="20">
        <f>(M450+Y450+AK450+AW450+BI450)/(VLOOKUP($D450,[1]Plan1!$B:$E,4,0))</f>
        <v>0</v>
      </c>
      <c r="BV450" s="19">
        <f>(N450+Z450+AL450+AX450+BJ450)/(VLOOKUP($D450,[1]Plan1!$B:$E,4,0))</f>
        <v>0</v>
      </c>
      <c r="BW450" s="20">
        <f>(O450+AA450+AM450+AY450+BK450)/(VLOOKUP($D450,[1]Plan1!$B:$E,4,0))</f>
        <v>0</v>
      </c>
      <c r="BX450" s="19">
        <f>(P450+AB450+AN450+AZ450+BL450)/(VLOOKUP($D450,[1]Plan1!$B:$E,4,0))</f>
        <v>0</v>
      </c>
      <c r="BY450" s="20">
        <f>(Q450+AC450+AO450+BA450+BM450)/(VLOOKUP($D450,[1]Plan1!$B:$E,4,0))</f>
        <v>0</v>
      </c>
      <c r="BZ450" s="19">
        <f>(R450+AD450+AP450+BB450+BN450)/(VLOOKUP($D450,[1]Plan1!$B:$E,4,0))</f>
        <v>0</v>
      </c>
      <c r="CA450" s="20">
        <f>(S450+AE450+AQ450+BC450+BO450)/(VLOOKUP($D450,[1]Plan1!$B:$E,4,0))</f>
        <v>0</v>
      </c>
      <c r="CB450" s="19">
        <f>(T450+AF450+AR450+BD450+BP450)/(VLOOKUP($D450,[1]Plan1!$B:$E,4,0))</f>
        <v>0</v>
      </c>
      <c r="CC450" s="20">
        <f>(U450+AG450+AS450+BE450+BQ450)/(VLOOKUP($D450,[1]Plan1!$B:$E,4,0))</f>
        <v>0</v>
      </c>
      <c r="CD450" s="19">
        <f>(V450+AH450+AT450+BF450+BR450)/(VLOOKUP($D450,[1]Plan1!$B:$E,4,0))</f>
        <v>0</v>
      </c>
      <c r="CE450" s="18"/>
      <c r="CF450" s="19">
        <f>ROUND((((VLOOKUP($D450,[1]Plan1!$B:$C,2,0)/25) * (VLOOKUP(CF$1,[2]Plan1!$A:$B,2,0))) * BT450),0)</f>
        <v>0</v>
      </c>
      <c r="CG450" s="20">
        <f>ROUND((((VLOOKUP($D450,[1]Plan1!$B:$C,2,0)/25) * (VLOOKUP(CG$1,[2]Plan1!$A:$B,2,0))) * BU450),0)</f>
        <v>0</v>
      </c>
      <c r="CH450" s="19">
        <f>ROUND((((VLOOKUP($D450,[1]Plan1!$B:$C,2,0)/25) * (VLOOKUP(CH$1,[2]Plan1!$A:$B,2,0))) * BV450),0)</f>
        <v>0</v>
      </c>
      <c r="CI450" s="20">
        <f>ROUND((((VLOOKUP($D450,[1]Plan1!$B:$C,2,0)/25) * (VLOOKUP(CI$1,[2]Plan1!$A:$B,2,0))) * BW450),0)</f>
        <v>0</v>
      </c>
      <c r="CJ450" s="19">
        <f>ROUND((((VLOOKUP($D450,[1]Plan1!$B:$C,2,0)/25) * (VLOOKUP(CJ$1,[2]Plan1!$A:$B,2,0))) * BX450),0)</f>
        <v>0</v>
      </c>
      <c r="CK450" s="20">
        <f>ROUND((((VLOOKUP($D450,[1]Plan1!$B:$C,2,0)/25) * (VLOOKUP(CK$1,[2]Plan1!$A:$B,2,0))) * BY450),0)</f>
        <v>0</v>
      </c>
      <c r="CL450" s="19">
        <f>ROUND((((VLOOKUP($D450,[1]Plan1!$B:$C,2,0)/25) * (VLOOKUP(CL$1,[2]Plan1!$A:$B,2,0))) * BZ450),0)</f>
        <v>0</v>
      </c>
      <c r="CM450" s="20">
        <f>ROUND((((VLOOKUP($D450,[1]Plan1!$B:$C,2,0)/25) * (VLOOKUP(CM$1,[2]Plan1!$A:$B,2,0))) * CA450),0)</f>
        <v>0</v>
      </c>
      <c r="CN450" s="19">
        <f>ROUND((((VLOOKUP($D450,[1]Plan1!$B:$C,2,0)/25) * (VLOOKUP(CN$1,[2]Plan1!$A:$B,2,0))) * CB450),0)</f>
        <v>0</v>
      </c>
      <c r="CO450" s="20">
        <f>ROUND((((VLOOKUP($D450,[1]Plan1!$B:$C,2,0)/25) * (VLOOKUP(CO$1,[2]Plan1!$A:$B,2,0))) * CC450),0)</f>
        <v>0</v>
      </c>
      <c r="CP450" s="19">
        <f>ROUND((((VLOOKUP($D450,[1]Plan1!$B:$C,2,0)/25) * (VLOOKUP(CP$1,[2]Plan1!$A:$B,2,0))) * CD450),0)</f>
        <v>0</v>
      </c>
      <c r="CQ450" s="18"/>
      <c r="CR450" s="20">
        <f t="shared" ref="CR450:CR513" si="28">SUM(CF450:CP450)</f>
        <v>0</v>
      </c>
      <c r="CS450" s="19">
        <f>VLOOKUP(D450,[1]Plan1!$B:$C,2,0)</f>
        <v>105</v>
      </c>
      <c r="CT450" s="17">
        <f t="shared" ref="CT450:CT513" si="29">CR450-CS450</f>
        <v>-105</v>
      </c>
      <c r="CU450" s="21">
        <f t="shared" si="27"/>
        <v>0</v>
      </c>
      <c r="CV450" s="2"/>
      <c r="CW450" s="2"/>
      <c r="CX450" s="2"/>
      <c r="CY450" s="2"/>
    </row>
    <row r="451" spans="1:103" ht="18.75" hidden="1">
      <c r="A451" s="8" t="s">
        <v>19</v>
      </c>
      <c r="B451" s="15" t="s">
        <v>52</v>
      </c>
      <c r="C451" s="15" t="s">
        <v>21</v>
      </c>
      <c r="D451" s="16" t="s">
        <v>197</v>
      </c>
      <c r="E451" s="16" t="str">
        <f>VLOOKUP(D451,[1]Plan1!$B:$D,3,0)</f>
        <v>01/09/20 a 30/09/20</v>
      </c>
      <c r="F451" s="13">
        <v>118125</v>
      </c>
      <c r="G451" s="13">
        <v>10838</v>
      </c>
      <c r="H451" s="14" t="s">
        <v>82</v>
      </c>
      <c r="I451" s="17" t="str">
        <f t="shared" ref="I451:I514" si="30">IF(CT451=1,"ERRO",IF(CT451=-1,"ERRO",""))</f>
        <v/>
      </c>
      <c r="J451" s="17">
        <f>VLOOKUP(D451,[1]Plan1!$B:$E,4,0)</f>
        <v>5</v>
      </c>
      <c r="K451" s="18"/>
      <c r="L451" s="10">
        <v>0</v>
      </c>
      <c r="M451" s="11">
        <v>0</v>
      </c>
      <c r="N451" s="10">
        <v>0</v>
      </c>
      <c r="O451" s="11">
        <v>0</v>
      </c>
      <c r="P451" s="10">
        <v>0</v>
      </c>
      <c r="Q451" s="11">
        <v>0</v>
      </c>
      <c r="R451" s="10">
        <v>0</v>
      </c>
      <c r="S451" s="11">
        <v>0</v>
      </c>
      <c r="T451" s="10">
        <v>0</v>
      </c>
      <c r="U451" s="11">
        <v>0</v>
      </c>
      <c r="V451" s="10">
        <v>0</v>
      </c>
      <c r="W451" s="12"/>
      <c r="X451" s="10">
        <v>0</v>
      </c>
      <c r="Y451" s="11">
        <v>0</v>
      </c>
      <c r="Z451" s="10">
        <v>0</v>
      </c>
      <c r="AA451" s="11">
        <v>0</v>
      </c>
      <c r="AB451" s="10">
        <v>0</v>
      </c>
      <c r="AC451" s="11">
        <v>0</v>
      </c>
      <c r="AD451" s="10">
        <v>0</v>
      </c>
      <c r="AE451" s="11">
        <v>0</v>
      </c>
      <c r="AF451" s="10">
        <v>0</v>
      </c>
      <c r="AG451" s="11">
        <v>0</v>
      </c>
      <c r="AH451" s="10">
        <v>0</v>
      </c>
      <c r="AI451" s="12"/>
      <c r="AJ451" s="10">
        <v>0</v>
      </c>
      <c r="AK451" s="11">
        <v>0</v>
      </c>
      <c r="AL451" s="10">
        <v>0</v>
      </c>
      <c r="AM451" s="11">
        <v>0</v>
      </c>
      <c r="AN451" s="10">
        <v>0</v>
      </c>
      <c r="AO451" s="11">
        <v>0</v>
      </c>
      <c r="AP451" s="10">
        <v>0</v>
      </c>
      <c r="AQ451" s="11">
        <v>0</v>
      </c>
      <c r="AR451" s="10">
        <v>0</v>
      </c>
      <c r="AS451" s="11">
        <v>0</v>
      </c>
      <c r="AT451" s="10">
        <v>0</v>
      </c>
      <c r="AU451" s="12"/>
      <c r="AV451" s="10">
        <v>0</v>
      </c>
      <c r="AW451" s="11">
        <v>0</v>
      </c>
      <c r="AX451" s="10">
        <v>0</v>
      </c>
      <c r="AY451" s="11">
        <v>0</v>
      </c>
      <c r="AZ451" s="10">
        <v>0</v>
      </c>
      <c r="BA451" s="11">
        <v>0</v>
      </c>
      <c r="BB451" s="10">
        <v>0</v>
      </c>
      <c r="BC451" s="11">
        <v>0</v>
      </c>
      <c r="BD451" s="10">
        <v>0</v>
      </c>
      <c r="BE451" s="11">
        <v>0</v>
      </c>
      <c r="BF451" s="10">
        <v>0</v>
      </c>
      <c r="BG451" s="12"/>
      <c r="BH451" s="10">
        <v>0</v>
      </c>
      <c r="BI451" s="11">
        <v>0</v>
      </c>
      <c r="BJ451" s="10">
        <v>0</v>
      </c>
      <c r="BK451" s="11">
        <v>0</v>
      </c>
      <c r="BL451" s="10">
        <v>0</v>
      </c>
      <c r="BM451" s="11">
        <v>0</v>
      </c>
      <c r="BN451" s="10">
        <v>0</v>
      </c>
      <c r="BO451" s="11">
        <v>0</v>
      </c>
      <c r="BP451" s="10">
        <v>0</v>
      </c>
      <c r="BQ451" s="11">
        <v>0</v>
      </c>
      <c r="BR451" s="10">
        <v>0</v>
      </c>
      <c r="BT451" s="19">
        <f>(L451+X451+AJ451+AV451+BH451)/(VLOOKUP($D451,[1]Plan1!$B:$E,4,0))</f>
        <v>0</v>
      </c>
      <c r="BU451" s="20">
        <f>(M451+Y451+AK451+AW451+BI451)/(VLOOKUP($D451,[1]Plan1!$B:$E,4,0))</f>
        <v>0</v>
      </c>
      <c r="BV451" s="19">
        <f>(N451+Z451+AL451+AX451+BJ451)/(VLOOKUP($D451,[1]Plan1!$B:$E,4,0))</f>
        <v>0</v>
      </c>
      <c r="BW451" s="20">
        <f>(O451+AA451+AM451+AY451+BK451)/(VLOOKUP($D451,[1]Plan1!$B:$E,4,0))</f>
        <v>0</v>
      </c>
      <c r="BX451" s="19">
        <f>(P451+AB451+AN451+AZ451+BL451)/(VLOOKUP($D451,[1]Plan1!$B:$E,4,0))</f>
        <v>0</v>
      </c>
      <c r="BY451" s="20">
        <f>(Q451+AC451+AO451+BA451+BM451)/(VLOOKUP($D451,[1]Plan1!$B:$E,4,0))</f>
        <v>0</v>
      </c>
      <c r="BZ451" s="19">
        <f>(R451+AD451+AP451+BB451+BN451)/(VLOOKUP($D451,[1]Plan1!$B:$E,4,0))</f>
        <v>0</v>
      </c>
      <c r="CA451" s="20">
        <f>(S451+AE451+AQ451+BC451+BO451)/(VLOOKUP($D451,[1]Plan1!$B:$E,4,0))</f>
        <v>0</v>
      </c>
      <c r="CB451" s="19">
        <f>(T451+AF451+AR451+BD451+BP451)/(VLOOKUP($D451,[1]Plan1!$B:$E,4,0))</f>
        <v>0</v>
      </c>
      <c r="CC451" s="20">
        <f>(U451+AG451+AS451+BE451+BQ451)/(VLOOKUP($D451,[1]Plan1!$B:$E,4,0))</f>
        <v>0</v>
      </c>
      <c r="CD451" s="19">
        <f>(V451+AH451+AT451+BF451+BR451)/(VLOOKUP($D451,[1]Plan1!$B:$E,4,0))</f>
        <v>0</v>
      </c>
      <c r="CE451" s="18"/>
      <c r="CF451" s="19">
        <f>ROUND((((VLOOKUP($D451,[1]Plan1!$B:$C,2,0)/25) * (VLOOKUP(CF$1,[2]Plan1!$A:$B,2,0))) * BT451),0)</f>
        <v>0</v>
      </c>
      <c r="CG451" s="20">
        <f>ROUND((((VLOOKUP($D451,[1]Plan1!$B:$C,2,0)/25) * (VLOOKUP(CG$1,[2]Plan1!$A:$B,2,0))) * BU451),0)</f>
        <v>0</v>
      </c>
      <c r="CH451" s="19">
        <f>ROUND((((VLOOKUP($D451,[1]Plan1!$B:$C,2,0)/25) * (VLOOKUP(CH$1,[2]Plan1!$A:$B,2,0))) * BV451),0)</f>
        <v>0</v>
      </c>
      <c r="CI451" s="20">
        <f>ROUND((((VLOOKUP($D451,[1]Plan1!$B:$C,2,0)/25) * (VLOOKUP(CI$1,[2]Plan1!$A:$B,2,0))) * BW451),0)</f>
        <v>0</v>
      </c>
      <c r="CJ451" s="19">
        <f>ROUND((((VLOOKUP($D451,[1]Plan1!$B:$C,2,0)/25) * (VLOOKUP(CJ$1,[2]Plan1!$A:$B,2,0))) * BX451),0)</f>
        <v>0</v>
      </c>
      <c r="CK451" s="20">
        <f>ROUND((((VLOOKUP($D451,[1]Plan1!$B:$C,2,0)/25) * (VLOOKUP(CK$1,[2]Plan1!$A:$B,2,0))) * BY451),0)</f>
        <v>0</v>
      </c>
      <c r="CL451" s="19">
        <f>ROUND((((VLOOKUP($D451,[1]Plan1!$B:$C,2,0)/25) * (VLOOKUP(CL$1,[2]Plan1!$A:$B,2,0))) * BZ451),0)</f>
        <v>0</v>
      </c>
      <c r="CM451" s="20">
        <f>ROUND((((VLOOKUP($D451,[1]Plan1!$B:$C,2,0)/25) * (VLOOKUP(CM$1,[2]Plan1!$A:$B,2,0))) * CA451),0)</f>
        <v>0</v>
      </c>
      <c r="CN451" s="19">
        <f>ROUND((((VLOOKUP($D451,[1]Plan1!$B:$C,2,0)/25) * (VLOOKUP(CN$1,[2]Plan1!$A:$B,2,0))) * CB451),0)</f>
        <v>0</v>
      </c>
      <c r="CO451" s="20">
        <f>ROUND((((VLOOKUP($D451,[1]Plan1!$B:$C,2,0)/25) * (VLOOKUP(CO$1,[2]Plan1!$A:$B,2,0))) * CC451),0)</f>
        <v>0</v>
      </c>
      <c r="CP451" s="19">
        <f>ROUND((((VLOOKUP($D451,[1]Plan1!$B:$C,2,0)/25) * (VLOOKUP(CP$1,[2]Plan1!$A:$B,2,0))) * CD451),0)</f>
        <v>0</v>
      </c>
      <c r="CQ451" s="18"/>
      <c r="CR451" s="20">
        <f t="shared" si="28"/>
        <v>0</v>
      </c>
      <c r="CS451" s="19">
        <f>VLOOKUP(D451,[1]Plan1!$B:$C,2,0)</f>
        <v>105</v>
      </c>
      <c r="CT451" s="17">
        <f t="shared" si="29"/>
        <v>-105</v>
      </c>
      <c r="CU451" s="21">
        <f t="shared" ref="CU451:CU514" si="31">CR451/CS451</f>
        <v>0</v>
      </c>
      <c r="CV451" s="2"/>
      <c r="CW451" s="2"/>
      <c r="CX451" s="2"/>
      <c r="CY451" s="2"/>
    </row>
    <row r="452" spans="1:103" ht="18.75" hidden="1">
      <c r="A452" s="8" t="s">
        <v>19</v>
      </c>
      <c r="B452" s="15" t="s">
        <v>52</v>
      </c>
      <c r="C452" s="15" t="s">
        <v>21</v>
      </c>
      <c r="D452" s="16" t="s">
        <v>198</v>
      </c>
      <c r="E452" s="16" t="str">
        <f>VLOOKUP(D452,[1]Plan1!$B:$D,3,0)</f>
        <v>01/10/20 a 29/10/20</v>
      </c>
      <c r="F452" s="13">
        <v>110038</v>
      </c>
      <c r="G452" s="13">
        <v>10589</v>
      </c>
      <c r="H452" s="14" t="s">
        <v>53</v>
      </c>
      <c r="I452" s="17" t="str">
        <f t="shared" si="30"/>
        <v/>
      </c>
      <c r="J452" s="17">
        <f>VLOOKUP(D452,[1]Plan1!$B:$E,4,0)</f>
        <v>4</v>
      </c>
      <c r="K452" s="18"/>
      <c r="L452" s="10">
        <v>0</v>
      </c>
      <c r="M452" s="11">
        <v>0</v>
      </c>
      <c r="N452" s="10">
        <v>0</v>
      </c>
      <c r="O452" s="11">
        <v>0</v>
      </c>
      <c r="P452" s="10">
        <v>0</v>
      </c>
      <c r="Q452" s="11">
        <v>0</v>
      </c>
      <c r="R452" s="10">
        <v>0</v>
      </c>
      <c r="S452" s="11">
        <v>0</v>
      </c>
      <c r="T452" s="10">
        <v>0</v>
      </c>
      <c r="U452" s="11">
        <v>0</v>
      </c>
      <c r="V452" s="10">
        <v>0</v>
      </c>
      <c r="W452" s="12"/>
      <c r="X452" s="10">
        <v>0</v>
      </c>
      <c r="Y452" s="11">
        <v>0</v>
      </c>
      <c r="Z452" s="10">
        <v>0</v>
      </c>
      <c r="AA452" s="11">
        <v>0</v>
      </c>
      <c r="AB452" s="10">
        <v>0</v>
      </c>
      <c r="AC452" s="11">
        <v>0</v>
      </c>
      <c r="AD452" s="10">
        <v>0</v>
      </c>
      <c r="AE452" s="11">
        <v>0</v>
      </c>
      <c r="AF452" s="10">
        <v>0</v>
      </c>
      <c r="AG452" s="11">
        <v>0</v>
      </c>
      <c r="AH452" s="10">
        <v>0</v>
      </c>
      <c r="AI452" s="12"/>
      <c r="AJ452" s="10">
        <v>0</v>
      </c>
      <c r="AK452" s="11">
        <v>0</v>
      </c>
      <c r="AL452" s="10">
        <v>0</v>
      </c>
      <c r="AM452" s="11">
        <v>0</v>
      </c>
      <c r="AN452" s="10">
        <v>0</v>
      </c>
      <c r="AO452" s="11">
        <v>0</v>
      </c>
      <c r="AP452" s="10">
        <v>0</v>
      </c>
      <c r="AQ452" s="11">
        <v>0</v>
      </c>
      <c r="AR452" s="10">
        <v>0</v>
      </c>
      <c r="AS452" s="11">
        <v>0</v>
      </c>
      <c r="AT452" s="10">
        <v>0</v>
      </c>
      <c r="AU452" s="12"/>
      <c r="AV452" s="10">
        <v>0</v>
      </c>
      <c r="AW452" s="11">
        <v>0</v>
      </c>
      <c r="AX452" s="10">
        <v>0</v>
      </c>
      <c r="AY452" s="11">
        <v>0</v>
      </c>
      <c r="AZ452" s="10">
        <v>0</v>
      </c>
      <c r="BA452" s="11">
        <v>0</v>
      </c>
      <c r="BB452" s="10">
        <v>0</v>
      </c>
      <c r="BC452" s="11">
        <v>0</v>
      </c>
      <c r="BD452" s="10">
        <v>0</v>
      </c>
      <c r="BE452" s="11">
        <v>0</v>
      </c>
      <c r="BF452" s="10">
        <v>0</v>
      </c>
      <c r="BG452" s="12"/>
      <c r="BH452" s="10">
        <v>0</v>
      </c>
      <c r="BI452" s="11">
        <v>0</v>
      </c>
      <c r="BJ452" s="10">
        <v>0</v>
      </c>
      <c r="BK452" s="11">
        <v>0</v>
      </c>
      <c r="BL452" s="10">
        <v>0</v>
      </c>
      <c r="BM452" s="11">
        <v>0</v>
      </c>
      <c r="BN452" s="10">
        <v>0</v>
      </c>
      <c r="BO452" s="11">
        <v>0</v>
      </c>
      <c r="BP452" s="10">
        <v>0</v>
      </c>
      <c r="BQ452" s="11">
        <v>0</v>
      </c>
      <c r="BR452" s="10">
        <v>0</v>
      </c>
      <c r="BT452" s="19">
        <f>(L452+X452+AJ452+AV452+BH452)/(VLOOKUP($D452,[1]Plan1!$B:$E,4,0))</f>
        <v>0</v>
      </c>
      <c r="BU452" s="20">
        <f>(M452+Y452+AK452+AW452+BI452)/(VLOOKUP($D452,[1]Plan1!$B:$E,4,0))</f>
        <v>0</v>
      </c>
      <c r="BV452" s="19">
        <f>(N452+Z452+AL452+AX452+BJ452)/(VLOOKUP($D452,[1]Plan1!$B:$E,4,0))</f>
        <v>0</v>
      </c>
      <c r="BW452" s="20">
        <f>(O452+AA452+AM452+AY452+BK452)/(VLOOKUP($D452,[1]Plan1!$B:$E,4,0))</f>
        <v>0</v>
      </c>
      <c r="BX452" s="19">
        <f>(P452+AB452+AN452+AZ452+BL452)/(VLOOKUP($D452,[1]Plan1!$B:$E,4,0))</f>
        <v>0</v>
      </c>
      <c r="BY452" s="20">
        <f>(Q452+AC452+AO452+BA452+BM452)/(VLOOKUP($D452,[1]Plan1!$B:$E,4,0))</f>
        <v>0</v>
      </c>
      <c r="BZ452" s="19">
        <f>(R452+AD452+AP452+BB452+BN452)/(VLOOKUP($D452,[1]Plan1!$B:$E,4,0))</f>
        <v>0</v>
      </c>
      <c r="CA452" s="20">
        <f>(S452+AE452+AQ452+BC452+BO452)/(VLOOKUP($D452,[1]Plan1!$B:$E,4,0))</f>
        <v>0</v>
      </c>
      <c r="CB452" s="19">
        <f>(T452+AF452+AR452+BD452+BP452)/(VLOOKUP($D452,[1]Plan1!$B:$E,4,0))</f>
        <v>0</v>
      </c>
      <c r="CC452" s="20">
        <f>(U452+AG452+AS452+BE452+BQ452)/(VLOOKUP($D452,[1]Plan1!$B:$E,4,0))</f>
        <v>0</v>
      </c>
      <c r="CD452" s="19">
        <f>(V452+AH452+AT452+BF452+BR452)/(VLOOKUP($D452,[1]Plan1!$B:$E,4,0))</f>
        <v>0</v>
      </c>
      <c r="CE452" s="18"/>
      <c r="CF452" s="19">
        <f>ROUND((((VLOOKUP($D452,[1]Plan1!$B:$C,2,0)/25) * (VLOOKUP(CF$1,[2]Plan1!$A:$B,2,0))) * BT452),0)</f>
        <v>0</v>
      </c>
      <c r="CG452" s="20">
        <f>ROUND((((VLOOKUP($D452,[1]Plan1!$B:$C,2,0)/25) * (VLOOKUP(CG$1,[2]Plan1!$A:$B,2,0))) * BU452),0)</f>
        <v>0</v>
      </c>
      <c r="CH452" s="19">
        <f>ROUND((((VLOOKUP($D452,[1]Plan1!$B:$C,2,0)/25) * (VLOOKUP(CH$1,[2]Plan1!$A:$B,2,0))) * BV452),0)</f>
        <v>0</v>
      </c>
      <c r="CI452" s="20">
        <f>ROUND((((VLOOKUP($D452,[1]Plan1!$B:$C,2,0)/25) * (VLOOKUP(CI$1,[2]Plan1!$A:$B,2,0))) * BW452),0)</f>
        <v>0</v>
      </c>
      <c r="CJ452" s="19">
        <f>ROUND((((VLOOKUP($D452,[1]Plan1!$B:$C,2,0)/25) * (VLOOKUP(CJ$1,[2]Plan1!$A:$B,2,0))) * BX452),0)</f>
        <v>0</v>
      </c>
      <c r="CK452" s="20">
        <f>ROUND((((VLOOKUP($D452,[1]Plan1!$B:$C,2,0)/25) * (VLOOKUP(CK$1,[2]Plan1!$A:$B,2,0))) * BY452),0)</f>
        <v>0</v>
      </c>
      <c r="CL452" s="19">
        <f>ROUND((((VLOOKUP($D452,[1]Plan1!$B:$C,2,0)/25) * (VLOOKUP(CL$1,[2]Plan1!$A:$B,2,0))) * BZ452),0)</f>
        <v>0</v>
      </c>
      <c r="CM452" s="20">
        <f>ROUND((((VLOOKUP($D452,[1]Plan1!$B:$C,2,0)/25) * (VLOOKUP(CM$1,[2]Plan1!$A:$B,2,0))) * CA452),0)</f>
        <v>0</v>
      </c>
      <c r="CN452" s="19">
        <f>ROUND((((VLOOKUP($D452,[1]Plan1!$B:$C,2,0)/25) * (VLOOKUP(CN$1,[2]Plan1!$A:$B,2,0))) * CB452),0)</f>
        <v>0</v>
      </c>
      <c r="CO452" s="20">
        <f>ROUND((((VLOOKUP($D452,[1]Plan1!$B:$C,2,0)/25) * (VLOOKUP(CO$1,[2]Plan1!$A:$B,2,0))) * CC452),0)</f>
        <v>0</v>
      </c>
      <c r="CP452" s="19">
        <f>ROUND((((VLOOKUP($D452,[1]Plan1!$B:$C,2,0)/25) * (VLOOKUP(CP$1,[2]Plan1!$A:$B,2,0))) * CD452),0)</f>
        <v>0</v>
      </c>
      <c r="CQ452" s="18"/>
      <c r="CR452" s="20">
        <f t="shared" si="28"/>
        <v>0</v>
      </c>
      <c r="CS452" s="19">
        <f>VLOOKUP(D452,[1]Plan1!$B:$C,2,0)</f>
        <v>110</v>
      </c>
      <c r="CT452" s="17">
        <f t="shared" si="29"/>
        <v>-110</v>
      </c>
      <c r="CU452" s="21">
        <f t="shared" si="31"/>
        <v>0</v>
      </c>
      <c r="CV452" s="2"/>
      <c r="CW452" s="2"/>
      <c r="CX452" s="2"/>
      <c r="CY452" s="2"/>
    </row>
    <row r="453" spans="1:103" ht="18.75" hidden="1">
      <c r="A453" s="8" t="s">
        <v>19</v>
      </c>
      <c r="B453" s="15" t="s">
        <v>52</v>
      </c>
      <c r="C453" s="15" t="s">
        <v>21</v>
      </c>
      <c r="D453" s="16" t="s">
        <v>198</v>
      </c>
      <c r="E453" s="16" t="str">
        <f>VLOOKUP(D453,[1]Plan1!$B:$D,3,0)</f>
        <v>01/10/20 a 29/10/20</v>
      </c>
      <c r="F453" s="13">
        <v>63377</v>
      </c>
      <c r="G453" s="13">
        <v>10789</v>
      </c>
      <c r="H453" s="14" t="s">
        <v>54</v>
      </c>
      <c r="I453" s="17" t="str">
        <f t="shared" si="30"/>
        <v/>
      </c>
      <c r="J453" s="17">
        <f>VLOOKUP(D453,[1]Plan1!$B:$E,4,0)</f>
        <v>4</v>
      </c>
      <c r="K453" s="18"/>
      <c r="L453" s="10">
        <v>0</v>
      </c>
      <c r="M453" s="11">
        <v>0</v>
      </c>
      <c r="N453" s="10">
        <v>0</v>
      </c>
      <c r="O453" s="11">
        <v>0</v>
      </c>
      <c r="P453" s="10">
        <v>0</v>
      </c>
      <c r="Q453" s="11">
        <v>0</v>
      </c>
      <c r="R453" s="10">
        <v>0</v>
      </c>
      <c r="S453" s="11">
        <v>0</v>
      </c>
      <c r="T453" s="10">
        <v>0</v>
      </c>
      <c r="U453" s="11">
        <v>0</v>
      </c>
      <c r="V453" s="10">
        <v>0</v>
      </c>
      <c r="W453" s="12"/>
      <c r="X453" s="10">
        <v>0</v>
      </c>
      <c r="Y453" s="11">
        <v>0</v>
      </c>
      <c r="Z453" s="10">
        <v>0</v>
      </c>
      <c r="AA453" s="11">
        <v>0</v>
      </c>
      <c r="AB453" s="10">
        <v>0</v>
      </c>
      <c r="AC453" s="11">
        <v>0</v>
      </c>
      <c r="AD453" s="10">
        <v>0</v>
      </c>
      <c r="AE453" s="11">
        <v>0</v>
      </c>
      <c r="AF453" s="10">
        <v>0</v>
      </c>
      <c r="AG453" s="11">
        <v>0</v>
      </c>
      <c r="AH453" s="10">
        <v>0</v>
      </c>
      <c r="AI453" s="12"/>
      <c r="AJ453" s="10">
        <v>0</v>
      </c>
      <c r="AK453" s="11">
        <v>0</v>
      </c>
      <c r="AL453" s="10">
        <v>0</v>
      </c>
      <c r="AM453" s="11">
        <v>0</v>
      </c>
      <c r="AN453" s="10">
        <v>0</v>
      </c>
      <c r="AO453" s="11">
        <v>0</v>
      </c>
      <c r="AP453" s="10">
        <v>0</v>
      </c>
      <c r="AQ453" s="11">
        <v>0</v>
      </c>
      <c r="AR453" s="10">
        <v>0</v>
      </c>
      <c r="AS453" s="11">
        <v>0</v>
      </c>
      <c r="AT453" s="10">
        <v>0</v>
      </c>
      <c r="AU453" s="12"/>
      <c r="AV453" s="10">
        <v>0</v>
      </c>
      <c r="AW453" s="11">
        <v>0</v>
      </c>
      <c r="AX453" s="10">
        <v>0</v>
      </c>
      <c r="AY453" s="11">
        <v>0</v>
      </c>
      <c r="AZ453" s="10">
        <v>0</v>
      </c>
      <c r="BA453" s="11">
        <v>0</v>
      </c>
      <c r="BB453" s="10">
        <v>0</v>
      </c>
      <c r="BC453" s="11">
        <v>0</v>
      </c>
      <c r="BD453" s="10">
        <v>0</v>
      </c>
      <c r="BE453" s="11">
        <v>0</v>
      </c>
      <c r="BF453" s="10">
        <v>0</v>
      </c>
      <c r="BG453" s="12"/>
      <c r="BH453" s="10">
        <v>0</v>
      </c>
      <c r="BI453" s="11">
        <v>0</v>
      </c>
      <c r="BJ453" s="10">
        <v>0</v>
      </c>
      <c r="BK453" s="11">
        <v>0</v>
      </c>
      <c r="BL453" s="10">
        <v>0</v>
      </c>
      <c r="BM453" s="11">
        <v>0</v>
      </c>
      <c r="BN453" s="10">
        <v>0</v>
      </c>
      <c r="BO453" s="11">
        <v>0</v>
      </c>
      <c r="BP453" s="10">
        <v>0</v>
      </c>
      <c r="BQ453" s="11">
        <v>0</v>
      </c>
      <c r="BR453" s="10">
        <v>0</v>
      </c>
      <c r="BT453" s="19">
        <f>(L453+X453+AJ453+AV453+BH453)/(VLOOKUP($D453,[1]Plan1!$B:$E,4,0))</f>
        <v>0</v>
      </c>
      <c r="BU453" s="20">
        <f>(M453+Y453+AK453+AW453+BI453)/(VLOOKUP($D453,[1]Plan1!$B:$E,4,0))</f>
        <v>0</v>
      </c>
      <c r="BV453" s="19">
        <f>(N453+Z453+AL453+AX453+BJ453)/(VLOOKUP($D453,[1]Plan1!$B:$E,4,0))</f>
        <v>0</v>
      </c>
      <c r="BW453" s="20">
        <f>(O453+AA453+AM453+AY453+BK453)/(VLOOKUP($D453,[1]Plan1!$B:$E,4,0))</f>
        <v>0</v>
      </c>
      <c r="BX453" s="19">
        <f>(P453+AB453+AN453+AZ453+BL453)/(VLOOKUP($D453,[1]Plan1!$B:$E,4,0))</f>
        <v>0</v>
      </c>
      <c r="BY453" s="20">
        <f>(Q453+AC453+AO453+BA453+BM453)/(VLOOKUP($D453,[1]Plan1!$B:$E,4,0))</f>
        <v>0</v>
      </c>
      <c r="BZ453" s="19">
        <f>(R453+AD453+AP453+BB453+BN453)/(VLOOKUP($D453,[1]Plan1!$B:$E,4,0))</f>
        <v>0</v>
      </c>
      <c r="CA453" s="20">
        <f>(S453+AE453+AQ453+BC453+BO453)/(VLOOKUP($D453,[1]Plan1!$B:$E,4,0))</f>
        <v>0</v>
      </c>
      <c r="CB453" s="19">
        <f>(T453+AF453+AR453+BD453+BP453)/(VLOOKUP($D453,[1]Plan1!$B:$E,4,0))</f>
        <v>0</v>
      </c>
      <c r="CC453" s="20">
        <f>(U453+AG453+AS453+BE453+BQ453)/(VLOOKUP($D453,[1]Plan1!$B:$E,4,0))</f>
        <v>0</v>
      </c>
      <c r="CD453" s="19">
        <f>(V453+AH453+AT453+BF453+BR453)/(VLOOKUP($D453,[1]Plan1!$B:$E,4,0))</f>
        <v>0</v>
      </c>
      <c r="CE453" s="18"/>
      <c r="CF453" s="19">
        <f>ROUND((((VLOOKUP($D453,[1]Plan1!$B:$C,2,0)/25) * (VLOOKUP(CF$1,[2]Plan1!$A:$B,2,0))) * BT453),0)</f>
        <v>0</v>
      </c>
      <c r="CG453" s="20">
        <f>ROUND((((VLOOKUP($D453,[1]Plan1!$B:$C,2,0)/25) * (VLOOKUP(CG$1,[2]Plan1!$A:$B,2,0))) * BU453),0)</f>
        <v>0</v>
      </c>
      <c r="CH453" s="19">
        <f>ROUND((((VLOOKUP($D453,[1]Plan1!$B:$C,2,0)/25) * (VLOOKUP(CH$1,[2]Plan1!$A:$B,2,0))) * BV453),0)</f>
        <v>0</v>
      </c>
      <c r="CI453" s="20">
        <f>ROUND((((VLOOKUP($D453,[1]Plan1!$B:$C,2,0)/25) * (VLOOKUP(CI$1,[2]Plan1!$A:$B,2,0))) * BW453),0)</f>
        <v>0</v>
      </c>
      <c r="CJ453" s="19">
        <f>ROUND((((VLOOKUP($D453,[1]Plan1!$B:$C,2,0)/25) * (VLOOKUP(CJ$1,[2]Plan1!$A:$B,2,0))) * BX453),0)</f>
        <v>0</v>
      </c>
      <c r="CK453" s="20">
        <f>ROUND((((VLOOKUP($D453,[1]Plan1!$B:$C,2,0)/25) * (VLOOKUP(CK$1,[2]Plan1!$A:$B,2,0))) * BY453),0)</f>
        <v>0</v>
      </c>
      <c r="CL453" s="19">
        <f>ROUND((((VLOOKUP($D453,[1]Plan1!$B:$C,2,0)/25) * (VLOOKUP(CL$1,[2]Plan1!$A:$B,2,0))) * BZ453),0)</f>
        <v>0</v>
      </c>
      <c r="CM453" s="20">
        <f>ROUND((((VLOOKUP($D453,[1]Plan1!$B:$C,2,0)/25) * (VLOOKUP(CM$1,[2]Plan1!$A:$B,2,0))) * CA453),0)</f>
        <v>0</v>
      </c>
      <c r="CN453" s="19">
        <f>ROUND((((VLOOKUP($D453,[1]Plan1!$B:$C,2,0)/25) * (VLOOKUP(CN$1,[2]Plan1!$A:$B,2,0))) * CB453),0)</f>
        <v>0</v>
      </c>
      <c r="CO453" s="20">
        <f>ROUND((((VLOOKUP($D453,[1]Plan1!$B:$C,2,0)/25) * (VLOOKUP(CO$1,[2]Plan1!$A:$B,2,0))) * CC453),0)</f>
        <v>0</v>
      </c>
      <c r="CP453" s="19">
        <f>ROUND((((VLOOKUP($D453,[1]Plan1!$B:$C,2,0)/25) * (VLOOKUP(CP$1,[2]Plan1!$A:$B,2,0))) * CD453),0)</f>
        <v>0</v>
      </c>
      <c r="CQ453" s="18"/>
      <c r="CR453" s="20">
        <f t="shared" si="28"/>
        <v>0</v>
      </c>
      <c r="CS453" s="19">
        <f>VLOOKUP(D453,[1]Plan1!$B:$C,2,0)</f>
        <v>110</v>
      </c>
      <c r="CT453" s="17">
        <f t="shared" si="29"/>
        <v>-110</v>
      </c>
      <c r="CU453" s="21">
        <f t="shared" si="31"/>
        <v>0</v>
      </c>
      <c r="CV453" s="2"/>
      <c r="CW453" s="2"/>
      <c r="CX453" s="2"/>
      <c r="CY453" s="2"/>
    </row>
    <row r="454" spans="1:103" ht="18.75" hidden="1">
      <c r="A454" s="8" t="s">
        <v>19</v>
      </c>
      <c r="B454" s="15" t="s">
        <v>52</v>
      </c>
      <c r="C454" s="15" t="s">
        <v>21</v>
      </c>
      <c r="D454" s="16" t="s">
        <v>198</v>
      </c>
      <c r="E454" s="16" t="str">
        <f>VLOOKUP(D454,[1]Plan1!$B:$D,3,0)</f>
        <v>01/10/20 a 29/10/20</v>
      </c>
      <c r="F454" s="13">
        <v>144536</v>
      </c>
      <c r="G454" s="13">
        <v>8429</v>
      </c>
      <c r="H454" s="14" t="s">
        <v>55</v>
      </c>
      <c r="I454" s="17" t="str">
        <f t="shared" si="30"/>
        <v/>
      </c>
      <c r="J454" s="17">
        <f>VLOOKUP(D454,[1]Plan1!$B:$E,4,0)</f>
        <v>4</v>
      </c>
      <c r="K454" s="18"/>
      <c r="L454" s="10">
        <v>0</v>
      </c>
      <c r="M454" s="11">
        <v>0</v>
      </c>
      <c r="N454" s="10">
        <v>0</v>
      </c>
      <c r="O454" s="11">
        <v>0</v>
      </c>
      <c r="P454" s="10">
        <v>0</v>
      </c>
      <c r="Q454" s="11">
        <v>0</v>
      </c>
      <c r="R454" s="10">
        <v>0</v>
      </c>
      <c r="S454" s="11">
        <v>0</v>
      </c>
      <c r="T454" s="10">
        <v>0</v>
      </c>
      <c r="U454" s="11">
        <v>0</v>
      </c>
      <c r="V454" s="10">
        <v>0</v>
      </c>
      <c r="W454" s="12"/>
      <c r="X454" s="10">
        <v>0</v>
      </c>
      <c r="Y454" s="11">
        <v>0</v>
      </c>
      <c r="Z454" s="10">
        <v>0</v>
      </c>
      <c r="AA454" s="11">
        <v>0</v>
      </c>
      <c r="AB454" s="10">
        <v>0</v>
      </c>
      <c r="AC454" s="11">
        <v>0</v>
      </c>
      <c r="AD454" s="10">
        <v>0</v>
      </c>
      <c r="AE454" s="11">
        <v>0</v>
      </c>
      <c r="AF454" s="10">
        <v>0</v>
      </c>
      <c r="AG454" s="11">
        <v>0</v>
      </c>
      <c r="AH454" s="10">
        <v>0</v>
      </c>
      <c r="AI454" s="12"/>
      <c r="AJ454" s="10">
        <v>0</v>
      </c>
      <c r="AK454" s="11">
        <v>0</v>
      </c>
      <c r="AL454" s="10">
        <v>0</v>
      </c>
      <c r="AM454" s="11">
        <v>0</v>
      </c>
      <c r="AN454" s="10">
        <v>0</v>
      </c>
      <c r="AO454" s="11">
        <v>0</v>
      </c>
      <c r="AP454" s="10">
        <v>0</v>
      </c>
      <c r="AQ454" s="11">
        <v>0</v>
      </c>
      <c r="AR454" s="10">
        <v>0</v>
      </c>
      <c r="AS454" s="11">
        <v>0</v>
      </c>
      <c r="AT454" s="10">
        <v>0</v>
      </c>
      <c r="AU454" s="12"/>
      <c r="AV454" s="10">
        <v>0</v>
      </c>
      <c r="AW454" s="11">
        <v>0</v>
      </c>
      <c r="AX454" s="10">
        <v>0</v>
      </c>
      <c r="AY454" s="11">
        <v>0</v>
      </c>
      <c r="AZ454" s="10">
        <v>0</v>
      </c>
      <c r="BA454" s="11">
        <v>0</v>
      </c>
      <c r="BB454" s="10">
        <v>0</v>
      </c>
      <c r="BC454" s="11">
        <v>0</v>
      </c>
      <c r="BD454" s="10">
        <v>0</v>
      </c>
      <c r="BE454" s="11">
        <v>0</v>
      </c>
      <c r="BF454" s="10">
        <v>0</v>
      </c>
      <c r="BG454" s="12"/>
      <c r="BH454" s="10">
        <v>0</v>
      </c>
      <c r="BI454" s="11">
        <v>0</v>
      </c>
      <c r="BJ454" s="10">
        <v>0</v>
      </c>
      <c r="BK454" s="11">
        <v>0</v>
      </c>
      <c r="BL454" s="10">
        <v>0</v>
      </c>
      <c r="BM454" s="11">
        <v>0</v>
      </c>
      <c r="BN454" s="10">
        <v>0</v>
      </c>
      <c r="BO454" s="11">
        <v>0</v>
      </c>
      <c r="BP454" s="10">
        <v>0</v>
      </c>
      <c r="BQ454" s="11">
        <v>0</v>
      </c>
      <c r="BR454" s="10">
        <v>0</v>
      </c>
      <c r="BT454" s="19">
        <f>(L454+X454+AJ454+AV454+BH454)/(VLOOKUP($D454,[1]Plan1!$B:$E,4,0))</f>
        <v>0</v>
      </c>
      <c r="BU454" s="20">
        <f>(M454+Y454+AK454+AW454+BI454)/(VLOOKUP($D454,[1]Plan1!$B:$E,4,0))</f>
        <v>0</v>
      </c>
      <c r="BV454" s="19">
        <f>(N454+Z454+AL454+AX454+BJ454)/(VLOOKUP($D454,[1]Plan1!$B:$E,4,0))</f>
        <v>0</v>
      </c>
      <c r="BW454" s="20">
        <f>(O454+AA454+AM454+AY454+BK454)/(VLOOKUP($D454,[1]Plan1!$B:$E,4,0))</f>
        <v>0</v>
      </c>
      <c r="BX454" s="19">
        <f>(P454+AB454+AN454+AZ454+BL454)/(VLOOKUP($D454,[1]Plan1!$B:$E,4,0))</f>
        <v>0</v>
      </c>
      <c r="BY454" s="20">
        <f>(Q454+AC454+AO454+BA454+BM454)/(VLOOKUP($D454,[1]Plan1!$B:$E,4,0))</f>
        <v>0</v>
      </c>
      <c r="BZ454" s="19">
        <f>(R454+AD454+AP454+BB454+BN454)/(VLOOKUP($D454,[1]Plan1!$B:$E,4,0))</f>
        <v>0</v>
      </c>
      <c r="CA454" s="20">
        <f>(S454+AE454+AQ454+BC454+BO454)/(VLOOKUP($D454,[1]Plan1!$B:$E,4,0))</f>
        <v>0</v>
      </c>
      <c r="CB454" s="19">
        <f>(T454+AF454+AR454+BD454+BP454)/(VLOOKUP($D454,[1]Plan1!$B:$E,4,0))</f>
        <v>0</v>
      </c>
      <c r="CC454" s="20">
        <f>(U454+AG454+AS454+BE454+BQ454)/(VLOOKUP($D454,[1]Plan1!$B:$E,4,0))</f>
        <v>0</v>
      </c>
      <c r="CD454" s="19">
        <f>(V454+AH454+AT454+BF454+BR454)/(VLOOKUP($D454,[1]Plan1!$B:$E,4,0))</f>
        <v>0</v>
      </c>
      <c r="CE454" s="18"/>
      <c r="CF454" s="19">
        <f>ROUND((((VLOOKUP($D454,[1]Plan1!$B:$C,2,0)/25) * (VLOOKUP(CF$1,[2]Plan1!$A:$B,2,0))) * BT454),0)</f>
        <v>0</v>
      </c>
      <c r="CG454" s="20">
        <f>ROUND((((VLOOKUP($D454,[1]Plan1!$B:$C,2,0)/25) * (VLOOKUP(CG$1,[2]Plan1!$A:$B,2,0))) * BU454),0)</f>
        <v>0</v>
      </c>
      <c r="CH454" s="19">
        <f>ROUND((((VLOOKUP($D454,[1]Plan1!$B:$C,2,0)/25) * (VLOOKUP(CH$1,[2]Plan1!$A:$B,2,0))) * BV454),0)</f>
        <v>0</v>
      </c>
      <c r="CI454" s="20">
        <f>ROUND((((VLOOKUP($D454,[1]Plan1!$B:$C,2,0)/25) * (VLOOKUP(CI$1,[2]Plan1!$A:$B,2,0))) * BW454),0)</f>
        <v>0</v>
      </c>
      <c r="CJ454" s="19">
        <f>ROUND((((VLOOKUP($D454,[1]Plan1!$B:$C,2,0)/25) * (VLOOKUP(CJ$1,[2]Plan1!$A:$B,2,0))) * BX454),0)</f>
        <v>0</v>
      </c>
      <c r="CK454" s="20">
        <f>ROUND((((VLOOKUP($D454,[1]Plan1!$B:$C,2,0)/25) * (VLOOKUP(CK$1,[2]Plan1!$A:$B,2,0))) * BY454),0)</f>
        <v>0</v>
      </c>
      <c r="CL454" s="19">
        <f>ROUND((((VLOOKUP($D454,[1]Plan1!$B:$C,2,0)/25) * (VLOOKUP(CL$1,[2]Plan1!$A:$B,2,0))) * BZ454),0)</f>
        <v>0</v>
      </c>
      <c r="CM454" s="20">
        <f>ROUND((((VLOOKUP($D454,[1]Plan1!$B:$C,2,0)/25) * (VLOOKUP(CM$1,[2]Plan1!$A:$B,2,0))) * CA454),0)</f>
        <v>0</v>
      </c>
      <c r="CN454" s="19">
        <f>ROUND((((VLOOKUP($D454,[1]Plan1!$B:$C,2,0)/25) * (VLOOKUP(CN$1,[2]Plan1!$A:$B,2,0))) * CB454),0)</f>
        <v>0</v>
      </c>
      <c r="CO454" s="20">
        <f>ROUND((((VLOOKUP($D454,[1]Plan1!$B:$C,2,0)/25) * (VLOOKUP(CO$1,[2]Plan1!$A:$B,2,0))) * CC454),0)</f>
        <v>0</v>
      </c>
      <c r="CP454" s="19">
        <f>ROUND((((VLOOKUP($D454,[1]Plan1!$B:$C,2,0)/25) * (VLOOKUP(CP$1,[2]Plan1!$A:$B,2,0))) * CD454),0)</f>
        <v>0</v>
      </c>
      <c r="CQ454" s="18"/>
      <c r="CR454" s="20">
        <f t="shared" si="28"/>
        <v>0</v>
      </c>
      <c r="CS454" s="19">
        <f>VLOOKUP(D454,[1]Plan1!$B:$C,2,0)</f>
        <v>110</v>
      </c>
      <c r="CT454" s="17">
        <f t="shared" si="29"/>
        <v>-110</v>
      </c>
      <c r="CU454" s="21">
        <f t="shared" si="31"/>
        <v>0</v>
      </c>
      <c r="CV454" s="2"/>
      <c r="CW454" s="2"/>
      <c r="CX454" s="2"/>
      <c r="CY454" s="2"/>
    </row>
    <row r="455" spans="1:103" ht="18.75" hidden="1">
      <c r="A455" s="8" t="s">
        <v>19</v>
      </c>
      <c r="B455" s="15" t="s">
        <v>52</v>
      </c>
      <c r="C455" s="15" t="s">
        <v>21</v>
      </c>
      <c r="D455" s="16" t="s">
        <v>198</v>
      </c>
      <c r="E455" s="16" t="str">
        <f>VLOOKUP(D455,[1]Plan1!$B:$D,3,0)</f>
        <v>01/10/20 a 29/10/20</v>
      </c>
      <c r="F455" s="13">
        <v>56805</v>
      </c>
      <c r="G455" s="13">
        <v>10114</v>
      </c>
      <c r="H455" s="14" t="s">
        <v>56</v>
      </c>
      <c r="I455" s="17" t="str">
        <f t="shared" si="30"/>
        <v/>
      </c>
      <c r="J455" s="17">
        <f>VLOOKUP(D455,[1]Plan1!$B:$E,4,0)</f>
        <v>4</v>
      </c>
      <c r="K455" s="18"/>
      <c r="L455" s="10">
        <v>0</v>
      </c>
      <c r="M455" s="11">
        <v>0</v>
      </c>
      <c r="N455" s="10">
        <v>0</v>
      </c>
      <c r="O455" s="11">
        <v>0</v>
      </c>
      <c r="P455" s="10">
        <v>0</v>
      </c>
      <c r="Q455" s="11">
        <v>0</v>
      </c>
      <c r="R455" s="10">
        <v>0</v>
      </c>
      <c r="S455" s="11">
        <v>0</v>
      </c>
      <c r="T455" s="10">
        <v>0</v>
      </c>
      <c r="U455" s="11">
        <v>0</v>
      </c>
      <c r="V455" s="10">
        <v>0</v>
      </c>
      <c r="W455" s="12"/>
      <c r="X455" s="10">
        <v>0</v>
      </c>
      <c r="Y455" s="11">
        <v>0</v>
      </c>
      <c r="Z455" s="10">
        <v>0</v>
      </c>
      <c r="AA455" s="11">
        <v>0</v>
      </c>
      <c r="AB455" s="10">
        <v>0</v>
      </c>
      <c r="AC455" s="11">
        <v>0</v>
      </c>
      <c r="AD455" s="10">
        <v>0</v>
      </c>
      <c r="AE455" s="11">
        <v>0</v>
      </c>
      <c r="AF455" s="10">
        <v>0</v>
      </c>
      <c r="AG455" s="11">
        <v>0</v>
      </c>
      <c r="AH455" s="10">
        <v>0</v>
      </c>
      <c r="AI455" s="12"/>
      <c r="AJ455" s="10">
        <v>0</v>
      </c>
      <c r="AK455" s="11">
        <v>0</v>
      </c>
      <c r="AL455" s="10">
        <v>0</v>
      </c>
      <c r="AM455" s="11">
        <v>0</v>
      </c>
      <c r="AN455" s="10">
        <v>0</v>
      </c>
      <c r="AO455" s="11">
        <v>0</v>
      </c>
      <c r="AP455" s="10">
        <v>0</v>
      </c>
      <c r="AQ455" s="11">
        <v>0</v>
      </c>
      <c r="AR455" s="10">
        <v>0</v>
      </c>
      <c r="AS455" s="11">
        <v>0</v>
      </c>
      <c r="AT455" s="10">
        <v>0</v>
      </c>
      <c r="AU455" s="12"/>
      <c r="AV455" s="10">
        <v>0</v>
      </c>
      <c r="AW455" s="11">
        <v>0</v>
      </c>
      <c r="AX455" s="10">
        <v>0</v>
      </c>
      <c r="AY455" s="11">
        <v>0</v>
      </c>
      <c r="AZ455" s="10">
        <v>0</v>
      </c>
      <c r="BA455" s="11">
        <v>0</v>
      </c>
      <c r="BB455" s="10">
        <v>0</v>
      </c>
      <c r="BC455" s="11">
        <v>0</v>
      </c>
      <c r="BD455" s="10">
        <v>0</v>
      </c>
      <c r="BE455" s="11">
        <v>0</v>
      </c>
      <c r="BF455" s="10">
        <v>0</v>
      </c>
      <c r="BG455" s="12"/>
      <c r="BH455" s="10">
        <v>0</v>
      </c>
      <c r="BI455" s="11">
        <v>0</v>
      </c>
      <c r="BJ455" s="10">
        <v>0</v>
      </c>
      <c r="BK455" s="11">
        <v>0</v>
      </c>
      <c r="BL455" s="10">
        <v>0</v>
      </c>
      <c r="BM455" s="11">
        <v>0</v>
      </c>
      <c r="BN455" s="10">
        <v>0</v>
      </c>
      <c r="BO455" s="11">
        <v>0</v>
      </c>
      <c r="BP455" s="10">
        <v>0</v>
      </c>
      <c r="BQ455" s="11">
        <v>0</v>
      </c>
      <c r="BR455" s="10">
        <v>0</v>
      </c>
      <c r="BT455" s="19">
        <f>(L455+X455+AJ455+AV455+BH455)/(VLOOKUP($D455,[1]Plan1!$B:$E,4,0))</f>
        <v>0</v>
      </c>
      <c r="BU455" s="20">
        <f>(M455+Y455+AK455+AW455+BI455)/(VLOOKUP($D455,[1]Plan1!$B:$E,4,0))</f>
        <v>0</v>
      </c>
      <c r="BV455" s="19">
        <f>(N455+Z455+AL455+AX455+BJ455)/(VLOOKUP($D455,[1]Plan1!$B:$E,4,0))</f>
        <v>0</v>
      </c>
      <c r="BW455" s="20">
        <f>(O455+AA455+AM455+AY455+BK455)/(VLOOKUP($D455,[1]Plan1!$B:$E,4,0))</f>
        <v>0</v>
      </c>
      <c r="BX455" s="19">
        <f>(P455+AB455+AN455+AZ455+BL455)/(VLOOKUP($D455,[1]Plan1!$B:$E,4,0))</f>
        <v>0</v>
      </c>
      <c r="BY455" s="20">
        <f>(Q455+AC455+AO455+BA455+BM455)/(VLOOKUP($D455,[1]Plan1!$B:$E,4,0))</f>
        <v>0</v>
      </c>
      <c r="BZ455" s="19">
        <f>(R455+AD455+AP455+BB455+BN455)/(VLOOKUP($D455,[1]Plan1!$B:$E,4,0))</f>
        <v>0</v>
      </c>
      <c r="CA455" s="20">
        <f>(S455+AE455+AQ455+BC455+BO455)/(VLOOKUP($D455,[1]Plan1!$B:$E,4,0))</f>
        <v>0</v>
      </c>
      <c r="CB455" s="19">
        <f>(T455+AF455+AR455+BD455+BP455)/(VLOOKUP($D455,[1]Plan1!$B:$E,4,0))</f>
        <v>0</v>
      </c>
      <c r="CC455" s="20">
        <f>(U455+AG455+AS455+BE455+BQ455)/(VLOOKUP($D455,[1]Plan1!$B:$E,4,0))</f>
        <v>0</v>
      </c>
      <c r="CD455" s="19">
        <f>(V455+AH455+AT455+BF455+BR455)/(VLOOKUP($D455,[1]Plan1!$B:$E,4,0))</f>
        <v>0</v>
      </c>
      <c r="CE455" s="18"/>
      <c r="CF455" s="19">
        <f>ROUND((((VLOOKUP($D455,[1]Plan1!$B:$C,2,0)/25) * (VLOOKUP(CF$1,[2]Plan1!$A:$B,2,0))) * BT455),0)</f>
        <v>0</v>
      </c>
      <c r="CG455" s="20">
        <f>ROUND((((VLOOKUP($D455,[1]Plan1!$B:$C,2,0)/25) * (VLOOKUP(CG$1,[2]Plan1!$A:$B,2,0))) * BU455),0)</f>
        <v>0</v>
      </c>
      <c r="CH455" s="19">
        <f>ROUND((((VLOOKUP($D455,[1]Plan1!$B:$C,2,0)/25) * (VLOOKUP(CH$1,[2]Plan1!$A:$B,2,0))) * BV455),0)</f>
        <v>0</v>
      </c>
      <c r="CI455" s="20">
        <f>ROUND((((VLOOKUP($D455,[1]Plan1!$B:$C,2,0)/25) * (VLOOKUP(CI$1,[2]Plan1!$A:$B,2,0))) * BW455),0)</f>
        <v>0</v>
      </c>
      <c r="CJ455" s="19">
        <f>ROUND((((VLOOKUP($D455,[1]Plan1!$B:$C,2,0)/25) * (VLOOKUP(CJ$1,[2]Plan1!$A:$B,2,0))) * BX455),0)</f>
        <v>0</v>
      </c>
      <c r="CK455" s="20">
        <f>ROUND((((VLOOKUP($D455,[1]Plan1!$B:$C,2,0)/25) * (VLOOKUP(CK$1,[2]Plan1!$A:$B,2,0))) * BY455),0)</f>
        <v>0</v>
      </c>
      <c r="CL455" s="19">
        <f>ROUND((((VLOOKUP($D455,[1]Plan1!$B:$C,2,0)/25) * (VLOOKUP(CL$1,[2]Plan1!$A:$B,2,0))) * BZ455),0)</f>
        <v>0</v>
      </c>
      <c r="CM455" s="20">
        <f>ROUND((((VLOOKUP($D455,[1]Plan1!$B:$C,2,0)/25) * (VLOOKUP(CM$1,[2]Plan1!$A:$B,2,0))) * CA455),0)</f>
        <v>0</v>
      </c>
      <c r="CN455" s="19">
        <f>ROUND((((VLOOKUP($D455,[1]Plan1!$B:$C,2,0)/25) * (VLOOKUP(CN$1,[2]Plan1!$A:$B,2,0))) * CB455),0)</f>
        <v>0</v>
      </c>
      <c r="CO455" s="20">
        <f>ROUND((((VLOOKUP($D455,[1]Plan1!$B:$C,2,0)/25) * (VLOOKUP(CO$1,[2]Plan1!$A:$B,2,0))) * CC455),0)</f>
        <v>0</v>
      </c>
      <c r="CP455" s="19">
        <f>ROUND((((VLOOKUP($D455,[1]Plan1!$B:$C,2,0)/25) * (VLOOKUP(CP$1,[2]Plan1!$A:$B,2,0))) * CD455),0)</f>
        <v>0</v>
      </c>
      <c r="CQ455" s="18"/>
      <c r="CR455" s="20">
        <f t="shared" si="28"/>
        <v>0</v>
      </c>
      <c r="CS455" s="19">
        <f>VLOOKUP(D455,[1]Plan1!$B:$C,2,0)</f>
        <v>110</v>
      </c>
      <c r="CT455" s="17">
        <f t="shared" si="29"/>
        <v>-110</v>
      </c>
      <c r="CU455" s="21">
        <f t="shared" si="31"/>
        <v>0</v>
      </c>
      <c r="CV455" s="2"/>
      <c r="CW455" s="2"/>
      <c r="CX455" s="2"/>
      <c r="CY455" s="2"/>
    </row>
    <row r="456" spans="1:103" ht="18.75" hidden="1">
      <c r="A456" s="8" t="s">
        <v>19</v>
      </c>
      <c r="B456" s="15" t="s">
        <v>52</v>
      </c>
      <c r="C456" s="15" t="s">
        <v>21</v>
      </c>
      <c r="D456" s="16" t="s">
        <v>198</v>
      </c>
      <c r="E456" s="16" t="str">
        <f>VLOOKUP(D456,[1]Plan1!$B:$D,3,0)</f>
        <v>01/10/20 a 29/10/20</v>
      </c>
      <c r="F456" s="13">
        <v>97161</v>
      </c>
      <c r="G456" s="13">
        <v>10310</v>
      </c>
      <c r="H456" s="14" t="s">
        <v>57</v>
      </c>
      <c r="I456" s="17" t="str">
        <f t="shared" si="30"/>
        <v/>
      </c>
      <c r="J456" s="17">
        <f>VLOOKUP(D456,[1]Plan1!$B:$E,4,0)</f>
        <v>4</v>
      </c>
      <c r="K456" s="18"/>
      <c r="L456" s="10">
        <v>0</v>
      </c>
      <c r="M456" s="11">
        <v>0</v>
      </c>
      <c r="N456" s="10">
        <v>0</v>
      </c>
      <c r="O456" s="11">
        <v>0</v>
      </c>
      <c r="P456" s="10">
        <v>0</v>
      </c>
      <c r="Q456" s="11">
        <v>0</v>
      </c>
      <c r="R456" s="10">
        <v>0</v>
      </c>
      <c r="S456" s="11">
        <v>0</v>
      </c>
      <c r="T456" s="10">
        <v>0</v>
      </c>
      <c r="U456" s="11">
        <v>0</v>
      </c>
      <c r="V456" s="10">
        <v>0</v>
      </c>
      <c r="W456" s="12"/>
      <c r="X456" s="10">
        <v>0</v>
      </c>
      <c r="Y456" s="11">
        <v>0</v>
      </c>
      <c r="Z456" s="10">
        <v>0</v>
      </c>
      <c r="AA456" s="11">
        <v>0</v>
      </c>
      <c r="AB456" s="10">
        <v>0</v>
      </c>
      <c r="AC456" s="11">
        <v>0</v>
      </c>
      <c r="AD456" s="10">
        <v>0</v>
      </c>
      <c r="AE456" s="11">
        <v>0</v>
      </c>
      <c r="AF456" s="10">
        <v>0</v>
      </c>
      <c r="AG456" s="11">
        <v>0</v>
      </c>
      <c r="AH456" s="10">
        <v>0</v>
      </c>
      <c r="AI456" s="12"/>
      <c r="AJ456" s="10">
        <v>0</v>
      </c>
      <c r="AK456" s="11">
        <v>0</v>
      </c>
      <c r="AL456" s="10">
        <v>0</v>
      </c>
      <c r="AM456" s="11">
        <v>0</v>
      </c>
      <c r="AN456" s="10">
        <v>0</v>
      </c>
      <c r="AO456" s="11">
        <v>0</v>
      </c>
      <c r="AP456" s="10">
        <v>0</v>
      </c>
      <c r="AQ456" s="11">
        <v>0</v>
      </c>
      <c r="AR456" s="10">
        <v>0</v>
      </c>
      <c r="AS456" s="11">
        <v>0</v>
      </c>
      <c r="AT456" s="10">
        <v>0</v>
      </c>
      <c r="AU456" s="12"/>
      <c r="AV456" s="10">
        <v>0</v>
      </c>
      <c r="AW456" s="11">
        <v>0</v>
      </c>
      <c r="AX456" s="10">
        <v>0</v>
      </c>
      <c r="AY456" s="11">
        <v>0</v>
      </c>
      <c r="AZ456" s="10">
        <v>0</v>
      </c>
      <c r="BA456" s="11">
        <v>0</v>
      </c>
      <c r="BB456" s="10">
        <v>0</v>
      </c>
      <c r="BC456" s="11">
        <v>0</v>
      </c>
      <c r="BD456" s="10">
        <v>0</v>
      </c>
      <c r="BE456" s="11">
        <v>0</v>
      </c>
      <c r="BF456" s="10">
        <v>0</v>
      </c>
      <c r="BG456" s="12"/>
      <c r="BH456" s="10">
        <v>0</v>
      </c>
      <c r="BI456" s="11">
        <v>0</v>
      </c>
      <c r="BJ456" s="10">
        <v>0</v>
      </c>
      <c r="BK456" s="11">
        <v>0</v>
      </c>
      <c r="BL456" s="10">
        <v>0</v>
      </c>
      <c r="BM456" s="11">
        <v>0</v>
      </c>
      <c r="BN456" s="10">
        <v>0</v>
      </c>
      <c r="BO456" s="11">
        <v>0</v>
      </c>
      <c r="BP456" s="10">
        <v>0</v>
      </c>
      <c r="BQ456" s="11">
        <v>0</v>
      </c>
      <c r="BR456" s="10">
        <v>0</v>
      </c>
      <c r="BT456" s="19">
        <f>(L456+X456+AJ456+AV456+BH456)/(VLOOKUP($D456,[1]Plan1!$B:$E,4,0))</f>
        <v>0</v>
      </c>
      <c r="BU456" s="20">
        <f>(M456+Y456+AK456+AW456+BI456)/(VLOOKUP($D456,[1]Plan1!$B:$E,4,0))</f>
        <v>0</v>
      </c>
      <c r="BV456" s="19">
        <f>(N456+Z456+AL456+AX456+BJ456)/(VLOOKUP($D456,[1]Plan1!$B:$E,4,0))</f>
        <v>0</v>
      </c>
      <c r="BW456" s="20">
        <f>(O456+AA456+AM456+AY456+BK456)/(VLOOKUP($D456,[1]Plan1!$B:$E,4,0))</f>
        <v>0</v>
      </c>
      <c r="BX456" s="19">
        <f>(P456+AB456+AN456+AZ456+BL456)/(VLOOKUP($D456,[1]Plan1!$B:$E,4,0))</f>
        <v>0</v>
      </c>
      <c r="BY456" s="20">
        <f>(Q456+AC456+AO456+BA456+BM456)/(VLOOKUP($D456,[1]Plan1!$B:$E,4,0))</f>
        <v>0</v>
      </c>
      <c r="BZ456" s="19">
        <f>(R456+AD456+AP456+BB456+BN456)/(VLOOKUP($D456,[1]Plan1!$B:$E,4,0))</f>
        <v>0</v>
      </c>
      <c r="CA456" s="20">
        <f>(S456+AE456+AQ456+BC456+BO456)/(VLOOKUP($D456,[1]Plan1!$B:$E,4,0))</f>
        <v>0</v>
      </c>
      <c r="CB456" s="19">
        <f>(T456+AF456+AR456+BD456+BP456)/(VLOOKUP($D456,[1]Plan1!$B:$E,4,0))</f>
        <v>0</v>
      </c>
      <c r="CC456" s="20">
        <f>(U456+AG456+AS456+BE456+BQ456)/(VLOOKUP($D456,[1]Plan1!$B:$E,4,0))</f>
        <v>0</v>
      </c>
      <c r="CD456" s="19">
        <f>(V456+AH456+AT456+BF456+BR456)/(VLOOKUP($D456,[1]Plan1!$B:$E,4,0))</f>
        <v>0</v>
      </c>
      <c r="CE456" s="18"/>
      <c r="CF456" s="19">
        <f>ROUND((((VLOOKUP($D456,[1]Plan1!$B:$C,2,0)/25) * (VLOOKUP(CF$1,[2]Plan1!$A:$B,2,0))) * BT456),0)</f>
        <v>0</v>
      </c>
      <c r="CG456" s="20">
        <f>ROUND((((VLOOKUP($D456,[1]Plan1!$B:$C,2,0)/25) * (VLOOKUP(CG$1,[2]Plan1!$A:$B,2,0))) * BU456),0)</f>
        <v>0</v>
      </c>
      <c r="CH456" s="19">
        <f>ROUND((((VLOOKUP($D456,[1]Plan1!$B:$C,2,0)/25) * (VLOOKUP(CH$1,[2]Plan1!$A:$B,2,0))) * BV456),0)</f>
        <v>0</v>
      </c>
      <c r="CI456" s="20">
        <f>ROUND((((VLOOKUP($D456,[1]Plan1!$B:$C,2,0)/25) * (VLOOKUP(CI$1,[2]Plan1!$A:$B,2,0))) * BW456),0)</f>
        <v>0</v>
      </c>
      <c r="CJ456" s="19">
        <f>ROUND((((VLOOKUP($D456,[1]Plan1!$B:$C,2,0)/25) * (VLOOKUP(CJ$1,[2]Plan1!$A:$B,2,0))) * BX456),0)</f>
        <v>0</v>
      </c>
      <c r="CK456" s="20">
        <f>ROUND((((VLOOKUP($D456,[1]Plan1!$B:$C,2,0)/25) * (VLOOKUP(CK$1,[2]Plan1!$A:$B,2,0))) * BY456),0)</f>
        <v>0</v>
      </c>
      <c r="CL456" s="19">
        <f>ROUND((((VLOOKUP($D456,[1]Plan1!$B:$C,2,0)/25) * (VLOOKUP(CL$1,[2]Plan1!$A:$B,2,0))) * BZ456),0)</f>
        <v>0</v>
      </c>
      <c r="CM456" s="20">
        <f>ROUND((((VLOOKUP($D456,[1]Plan1!$B:$C,2,0)/25) * (VLOOKUP(CM$1,[2]Plan1!$A:$B,2,0))) * CA456),0)</f>
        <v>0</v>
      </c>
      <c r="CN456" s="19">
        <f>ROUND((((VLOOKUP($D456,[1]Plan1!$B:$C,2,0)/25) * (VLOOKUP(CN$1,[2]Plan1!$A:$B,2,0))) * CB456),0)</f>
        <v>0</v>
      </c>
      <c r="CO456" s="20">
        <f>ROUND((((VLOOKUP($D456,[1]Plan1!$B:$C,2,0)/25) * (VLOOKUP(CO$1,[2]Plan1!$A:$B,2,0))) * CC456),0)</f>
        <v>0</v>
      </c>
      <c r="CP456" s="19">
        <f>ROUND((((VLOOKUP($D456,[1]Plan1!$B:$C,2,0)/25) * (VLOOKUP(CP$1,[2]Plan1!$A:$B,2,0))) * CD456),0)</f>
        <v>0</v>
      </c>
      <c r="CQ456" s="18"/>
      <c r="CR456" s="20">
        <f t="shared" si="28"/>
        <v>0</v>
      </c>
      <c r="CS456" s="19">
        <f>VLOOKUP(D456,[1]Plan1!$B:$C,2,0)</f>
        <v>110</v>
      </c>
      <c r="CT456" s="17">
        <f t="shared" si="29"/>
        <v>-110</v>
      </c>
      <c r="CU456" s="21">
        <f t="shared" si="31"/>
        <v>0</v>
      </c>
      <c r="CV456" s="2"/>
      <c r="CW456" s="2"/>
      <c r="CX456" s="2"/>
      <c r="CY456" s="2"/>
    </row>
    <row r="457" spans="1:103" ht="18.75" hidden="1">
      <c r="A457" s="8" t="s">
        <v>19</v>
      </c>
      <c r="B457" s="15" t="s">
        <v>52</v>
      </c>
      <c r="C457" s="15" t="s">
        <v>21</v>
      </c>
      <c r="D457" s="16" t="s">
        <v>198</v>
      </c>
      <c r="E457" s="16" t="str">
        <f>VLOOKUP(D457,[1]Plan1!$B:$D,3,0)</f>
        <v>01/10/20 a 29/10/20</v>
      </c>
      <c r="F457" s="13">
        <v>118997</v>
      </c>
      <c r="G457" s="13">
        <v>11473</v>
      </c>
      <c r="H457" s="14" t="s">
        <v>58</v>
      </c>
      <c r="I457" s="17" t="str">
        <f t="shared" si="30"/>
        <v/>
      </c>
      <c r="J457" s="17">
        <f>VLOOKUP(D457,[1]Plan1!$B:$E,4,0)</f>
        <v>4</v>
      </c>
      <c r="K457" s="18"/>
      <c r="L457" s="10">
        <v>0</v>
      </c>
      <c r="M457" s="11">
        <v>0</v>
      </c>
      <c r="N457" s="10">
        <v>0</v>
      </c>
      <c r="O457" s="11">
        <v>0</v>
      </c>
      <c r="P457" s="10">
        <v>0</v>
      </c>
      <c r="Q457" s="11">
        <v>0</v>
      </c>
      <c r="R457" s="10">
        <v>0</v>
      </c>
      <c r="S457" s="11">
        <v>0</v>
      </c>
      <c r="T457" s="10">
        <v>0</v>
      </c>
      <c r="U457" s="11">
        <v>0</v>
      </c>
      <c r="V457" s="10">
        <v>0</v>
      </c>
      <c r="W457" s="12"/>
      <c r="X457" s="10">
        <v>0</v>
      </c>
      <c r="Y457" s="11">
        <v>0</v>
      </c>
      <c r="Z457" s="10">
        <v>0</v>
      </c>
      <c r="AA457" s="11">
        <v>0</v>
      </c>
      <c r="AB457" s="10">
        <v>0</v>
      </c>
      <c r="AC457" s="11">
        <v>0</v>
      </c>
      <c r="AD457" s="10">
        <v>0</v>
      </c>
      <c r="AE457" s="11">
        <v>0</v>
      </c>
      <c r="AF457" s="10">
        <v>0</v>
      </c>
      <c r="AG457" s="11">
        <v>0</v>
      </c>
      <c r="AH457" s="10">
        <v>0</v>
      </c>
      <c r="AI457" s="12"/>
      <c r="AJ457" s="10">
        <v>0</v>
      </c>
      <c r="AK457" s="11">
        <v>0</v>
      </c>
      <c r="AL457" s="10">
        <v>0</v>
      </c>
      <c r="AM457" s="11">
        <v>0</v>
      </c>
      <c r="AN457" s="10">
        <v>0</v>
      </c>
      <c r="AO457" s="11">
        <v>0</v>
      </c>
      <c r="AP457" s="10">
        <v>0</v>
      </c>
      <c r="AQ457" s="11">
        <v>0</v>
      </c>
      <c r="AR457" s="10">
        <v>0</v>
      </c>
      <c r="AS457" s="11">
        <v>0</v>
      </c>
      <c r="AT457" s="10">
        <v>0</v>
      </c>
      <c r="AU457" s="12"/>
      <c r="AV457" s="10">
        <v>0</v>
      </c>
      <c r="AW457" s="11">
        <v>0</v>
      </c>
      <c r="AX457" s="10">
        <v>0</v>
      </c>
      <c r="AY457" s="11">
        <v>0</v>
      </c>
      <c r="AZ457" s="10">
        <v>0</v>
      </c>
      <c r="BA457" s="11">
        <v>0</v>
      </c>
      <c r="BB457" s="10">
        <v>0</v>
      </c>
      <c r="BC457" s="11">
        <v>0</v>
      </c>
      <c r="BD457" s="10">
        <v>0</v>
      </c>
      <c r="BE457" s="11">
        <v>0</v>
      </c>
      <c r="BF457" s="10">
        <v>0</v>
      </c>
      <c r="BG457" s="12"/>
      <c r="BH457" s="10">
        <v>0</v>
      </c>
      <c r="BI457" s="11">
        <v>0</v>
      </c>
      <c r="BJ457" s="10">
        <v>0</v>
      </c>
      <c r="BK457" s="11">
        <v>0</v>
      </c>
      <c r="BL457" s="10">
        <v>0</v>
      </c>
      <c r="BM457" s="11">
        <v>0</v>
      </c>
      <c r="BN457" s="10">
        <v>0</v>
      </c>
      <c r="BO457" s="11">
        <v>0</v>
      </c>
      <c r="BP457" s="10">
        <v>0</v>
      </c>
      <c r="BQ457" s="11">
        <v>0</v>
      </c>
      <c r="BR457" s="10">
        <v>0</v>
      </c>
      <c r="BT457" s="19">
        <f>(L457+X457+AJ457+AV457+BH457)/(VLOOKUP($D457,[1]Plan1!$B:$E,4,0))</f>
        <v>0</v>
      </c>
      <c r="BU457" s="20">
        <f>(M457+Y457+AK457+AW457+BI457)/(VLOOKUP($D457,[1]Plan1!$B:$E,4,0))</f>
        <v>0</v>
      </c>
      <c r="BV457" s="19">
        <f>(N457+Z457+AL457+AX457+BJ457)/(VLOOKUP($D457,[1]Plan1!$B:$E,4,0))</f>
        <v>0</v>
      </c>
      <c r="BW457" s="20">
        <f>(O457+AA457+AM457+AY457+BK457)/(VLOOKUP($D457,[1]Plan1!$B:$E,4,0))</f>
        <v>0</v>
      </c>
      <c r="BX457" s="19">
        <f>(P457+AB457+AN457+AZ457+BL457)/(VLOOKUP($D457,[1]Plan1!$B:$E,4,0))</f>
        <v>0</v>
      </c>
      <c r="BY457" s="20">
        <f>(Q457+AC457+AO457+BA457+BM457)/(VLOOKUP($D457,[1]Plan1!$B:$E,4,0))</f>
        <v>0</v>
      </c>
      <c r="BZ457" s="19">
        <f>(R457+AD457+AP457+BB457+BN457)/(VLOOKUP($D457,[1]Plan1!$B:$E,4,0))</f>
        <v>0</v>
      </c>
      <c r="CA457" s="20">
        <f>(S457+AE457+AQ457+BC457+BO457)/(VLOOKUP($D457,[1]Plan1!$B:$E,4,0))</f>
        <v>0</v>
      </c>
      <c r="CB457" s="19">
        <f>(T457+AF457+AR457+BD457+BP457)/(VLOOKUP($D457,[1]Plan1!$B:$E,4,0))</f>
        <v>0</v>
      </c>
      <c r="CC457" s="20">
        <f>(U457+AG457+AS457+BE457+BQ457)/(VLOOKUP($D457,[1]Plan1!$B:$E,4,0))</f>
        <v>0</v>
      </c>
      <c r="CD457" s="19">
        <f>(V457+AH457+AT457+BF457+BR457)/(VLOOKUP($D457,[1]Plan1!$B:$E,4,0))</f>
        <v>0</v>
      </c>
      <c r="CE457" s="18"/>
      <c r="CF457" s="19">
        <f>ROUND((((VLOOKUP($D457,[1]Plan1!$B:$C,2,0)/25) * (VLOOKUP(CF$1,[2]Plan1!$A:$B,2,0))) * BT457),0)</f>
        <v>0</v>
      </c>
      <c r="CG457" s="20">
        <f>ROUND((((VLOOKUP($D457,[1]Plan1!$B:$C,2,0)/25) * (VLOOKUP(CG$1,[2]Plan1!$A:$B,2,0))) * BU457),0)</f>
        <v>0</v>
      </c>
      <c r="CH457" s="19">
        <f>ROUND((((VLOOKUP($D457,[1]Plan1!$B:$C,2,0)/25) * (VLOOKUP(CH$1,[2]Plan1!$A:$B,2,0))) * BV457),0)</f>
        <v>0</v>
      </c>
      <c r="CI457" s="20">
        <f>ROUND((((VLOOKUP($D457,[1]Plan1!$B:$C,2,0)/25) * (VLOOKUP(CI$1,[2]Plan1!$A:$B,2,0))) * BW457),0)</f>
        <v>0</v>
      </c>
      <c r="CJ457" s="19">
        <f>ROUND((((VLOOKUP($D457,[1]Plan1!$B:$C,2,0)/25) * (VLOOKUP(CJ$1,[2]Plan1!$A:$B,2,0))) * BX457),0)</f>
        <v>0</v>
      </c>
      <c r="CK457" s="20">
        <f>ROUND((((VLOOKUP($D457,[1]Plan1!$B:$C,2,0)/25) * (VLOOKUP(CK$1,[2]Plan1!$A:$B,2,0))) * BY457),0)</f>
        <v>0</v>
      </c>
      <c r="CL457" s="19">
        <f>ROUND((((VLOOKUP($D457,[1]Plan1!$B:$C,2,0)/25) * (VLOOKUP(CL$1,[2]Plan1!$A:$B,2,0))) * BZ457),0)</f>
        <v>0</v>
      </c>
      <c r="CM457" s="20">
        <f>ROUND((((VLOOKUP($D457,[1]Plan1!$B:$C,2,0)/25) * (VLOOKUP(CM$1,[2]Plan1!$A:$B,2,0))) * CA457),0)</f>
        <v>0</v>
      </c>
      <c r="CN457" s="19">
        <f>ROUND((((VLOOKUP($D457,[1]Plan1!$B:$C,2,0)/25) * (VLOOKUP(CN$1,[2]Plan1!$A:$B,2,0))) * CB457),0)</f>
        <v>0</v>
      </c>
      <c r="CO457" s="20">
        <f>ROUND((((VLOOKUP($D457,[1]Plan1!$B:$C,2,0)/25) * (VLOOKUP(CO$1,[2]Plan1!$A:$B,2,0))) * CC457),0)</f>
        <v>0</v>
      </c>
      <c r="CP457" s="19">
        <f>ROUND((((VLOOKUP($D457,[1]Plan1!$B:$C,2,0)/25) * (VLOOKUP(CP$1,[2]Plan1!$A:$B,2,0))) * CD457),0)</f>
        <v>0</v>
      </c>
      <c r="CQ457" s="18"/>
      <c r="CR457" s="20">
        <f t="shared" si="28"/>
        <v>0</v>
      </c>
      <c r="CS457" s="19">
        <f>VLOOKUP(D457,[1]Plan1!$B:$C,2,0)</f>
        <v>110</v>
      </c>
      <c r="CT457" s="17">
        <f t="shared" si="29"/>
        <v>-110</v>
      </c>
      <c r="CU457" s="21">
        <f t="shared" si="31"/>
        <v>0</v>
      </c>
      <c r="CV457" s="2"/>
      <c r="CW457" s="2"/>
      <c r="CX457" s="2"/>
      <c r="CY457" s="2"/>
    </row>
    <row r="458" spans="1:103" ht="18.75" hidden="1">
      <c r="A458" s="8" t="s">
        <v>19</v>
      </c>
      <c r="B458" s="15" t="s">
        <v>52</v>
      </c>
      <c r="C458" s="15" t="s">
        <v>21</v>
      </c>
      <c r="D458" s="16" t="s">
        <v>198</v>
      </c>
      <c r="E458" s="16" t="str">
        <f>VLOOKUP(D458,[1]Plan1!$B:$D,3,0)</f>
        <v>01/10/20 a 29/10/20</v>
      </c>
      <c r="F458" s="13">
        <v>5809</v>
      </c>
      <c r="G458" s="13">
        <v>10771</v>
      </c>
      <c r="H458" s="14" t="s">
        <v>59</v>
      </c>
      <c r="I458" s="17" t="str">
        <f t="shared" si="30"/>
        <v/>
      </c>
      <c r="J458" s="17">
        <f>VLOOKUP(D458,[1]Plan1!$B:$E,4,0)</f>
        <v>4</v>
      </c>
      <c r="K458" s="18"/>
      <c r="L458" s="10">
        <v>0</v>
      </c>
      <c r="M458" s="11">
        <v>0</v>
      </c>
      <c r="N458" s="10">
        <v>0</v>
      </c>
      <c r="O458" s="11">
        <v>0</v>
      </c>
      <c r="P458" s="10">
        <v>0</v>
      </c>
      <c r="Q458" s="11">
        <v>0</v>
      </c>
      <c r="R458" s="10">
        <v>0</v>
      </c>
      <c r="S458" s="11">
        <v>0</v>
      </c>
      <c r="T458" s="10">
        <v>0</v>
      </c>
      <c r="U458" s="11">
        <v>0</v>
      </c>
      <c r="V458" s="10">
        <v>0</v>
      </c>
      <c r="W458" s="12"/>
      <c r="X458" s="10">
        <v>0</v>
      </c>
      <c r="Y458" s="11">
        <v>0</v>
      </c>
      <c r="Z458" s="10">
        <v>0</v>
      </c>
      <c r="AA458" s="11">
        <v>0</v>
      </c>
      <c r="AB458" s="10">
        <v>0</v>
      </c>
      <c r="AC458" s="11">
        <v>0</v>
      </c>
      <c r="AD458" s="10">
        <v>0</v>
      </c>
      <c r="AE458" s="11">
        <v>0</v>
      </c>
      <c r="AF458" s="10">
        <v>0</v>
      </c>
      <c r="AG458" s="11">
        <v>0</v>
      </c>
      <c r="AH458" s="10">
        <v>0</v>
      </c>
      <c r="AI458" s="12"/>
      <c r="AJ458" s="10">
        <v>0</v>
      </c>
      <c r="AK458" s="11">
        <v>0</v>
      </c>
      <c r="AL458" s="10">
        <v>0</v>
      </c>
      <c r="AM458" s="11">
        <v>0</v>
      </c>
      <c r="AN458" s="10">
        <v>0</v>
      </c>
      <c r="AO458" s="11">
        <v>0</v>
      </c>
      <c r="AP458" s="10">
        <v>0</v>
      </c>
      <c r="AQ458" s="11">
        <v>0</v>
      </c>
      <c r="AR458" s="10">
        <v>0</v>
      </c>
      <c r="AS458" s="11">
        <v>0</v>
      </c>
      <c r="AT458" s="10">
        <v>0</v>
      </c>
      <c r="AU458" s="12"/>
      <c r="AV458" s="10">
        <v>0</v>
      </c>
      <c r="AW458" s="11">
        <v>0</v>
      </c>
      <c r="AX458" s="10">
        <v>0</v>
      </c>
      <c r="AY458" s="11">
        <v>0</v>
      </c>
      <c r="AZ458" s="10">
        <v>0</v>
      </c>
      <c r="BA458" s="11">
        <v>0</v>
      </c>
      <c r="BB458" s="10">
        <v>0</v>
      </c>
      <c r="BC458" s="11">
        <v>0</v>
      </c>
      <c r="BD458" s="10">
        <v>0</v>
      </c>
      <c r="BE458" s="11">
        <v>0</v>
      </c>
      <c r="BF458" s="10">
        <v>0</v>
      </c>
      <c r="BG458" s="12"/>
      <c r="BH458" s="10">
        <v>0</v>
      </c>
      <c r="BI458" s="11">
        <v>0</v>
      </c>
      <c r="BJ458" s="10">
        <v>0</v>
      </c>
      <c r="BK458" s="11">
        <v>0</v>
      </c>
      <c r="BL458" s="10">
        <v>0</v>
      </c>
      <c r="BM458" s="11">
        <v>0</v>
      </c>
      <c r="BN458" s="10">
        <v>0</v>
      </c>
      <c r="BO458" s="11">
        <v>0</v>
      </c>
      <c r="BP458" s="10">
        <v>0</v>
      </c>
      <c r="BQ458" s="11">
        <v>0</v>
      </c>
      <c r="BR458" s="10">
        <v>0</v>
      </c>
      <c r="BT458" s="19">
        <f>(L458+X458+AJ458+AV458+BH458)/(VLOOKUP($D458,[1]Plan1!$B:$E,4,0))</f>
        <v>0</v>
      </c>
      <c r="BU458" s="20">
        <f>(M458+Y458+AK458+AW458+BI458)/(VLOOKUP($D458,[1]Plan1!$B:$E,4,0))</f>
        <v>0</v>
      </c>
      <c r="BV458" s="19">
        <f>(N458+Z458+AL458+AX458+BJ458)/(VLOOKUP($D458,[1]Plan1!$B:$E,4,0))</f>
        <v>0</v>
      </c>
      <c r="BW458" s="20">
        <f>(O458+AA458+AM458+AY458+BK458)/(VLOOKUP($D458,[1]Plan1!$B:$E,4,0))</f>
        <v>0</v>
      </c>
      <c r="BX458" s="19">
        <f>(P458+AB458+AN458+AZ458+BL458)/(VLOOKUP($D458,[1]Plan1!$B:$E,4,0))</f>
        <v>0</v>
      </c>
      <c r="BY458" s="20">
        <f>(Q458+AC458+AO458+BA458+BM458)/(VLOOKUP($D458,[1]Plan1!$B:$E,4,0))</f>
        <v>0</v>
      </c>
      <c r="BZ458" s="19">
        <f>(R458+AD458+AP458+BB458+BN458)/(VLOOKUP($D458,[1]Plan1!$B:$E,4,0))</f>
        <v>0</v>
      </c>
      <c r="CA458" s="20">
        <f>(S458+AE458+AQ458+BC458+BO458)/(VLOOKUP($D458,[1]Plan1!$B:$E,4,0))</f>
        <v>0</v>
      </c>
      <c r="CB458" s="19">
        <f>(T458+AF458+AR458+BD458+BP458)/(VLOOKUP($D458,[1]Plan1!$B:$E,4,0))</f>
        <v>0</v>
      </c>
      <c r="CC458" s="20">
        <f>(U458+AG458+AS458+BE458+BQ458)/(VLOOKUP($D458,[1]Plan1!$B:$E,4,0))</f>
        <v>0</v>
      </c>
      <c r="CD458" s="19">
        <f>(V458+AH458+AT458+BF458+BR458)/(VLOOKUP($D458,[1]Plan1!$B:$E,4,0))</f>
        <v>0</v>
      </c>
      <c r="CE458" s="18"/>
      <c r="CF458" s="19">
        <f>ROUND((((VLOOKUP($D458,[1]Plan1!$B:$C,2,0)/25) * (VLOOKUP(CF$1,[2]Plan1!$A:$B,2,0))) * BT458),0)</f>
        <v>0</v>
      </c>
      <c r="CG458" s="20">
        <f>ROUND((((VLOOKUP($D458,[1]Plan1!$B:$C,2,0)/25) * (VLOOKUP(CG$1,[2]Plan1!$A:$B,2,0))) * BU458),0)</f>
        <v>0</v>
      </c>
      <c r="CH458" s="19">
        <f>ROUND((((VLOOKUP($D458,[1]Plan1!$B:$C,2,0)/25) * (VLOOKUP(CH$1,[2]Plan1!$A:$B,2,0))) * BV458),0)</f>
        <v>0</v>
      </c>
      <c r="CI458" s="20">
        <f>ROUND((((VLOOKUP($D458,[1]Plan1!$B:$C,2,0)/25) * (VLOOKUP(CI$1,[2]Plan1!$A:$B,2,0))) * BW458),0)</f>
        <v>0</v>
      </c>
      <c r="CJ458" s="19">
        <f>ROUND((((VLOOKUP($D458,[1]Plan1!$B:$C,2,0)/25) * (VLOOKUP(CJ$1,[2]Plan1!$A:$B,2,0))) * BX458),0)</f>
        <v>0</v>
      </c>
      <c r="CK458" s="20">
        <f>ROUND((((VLOOKUP($D458,[1]Plan1!$B:$C,2,0)/25) * (VLOOKUP(CK$1,[2]Plan1!$A:$B,2,0))) * BY458),0)</f>
        <v>0</v>
      </c>
      <c r="CL458" s="19">
        <f>ROUND((((VLOOKUP($D458,[1]Plan1!$B:$C,2,0)/25) * (VLOOKUP(CL$1,[2]Plan1!$A:$B,2,0))) * BZ458),0)</f>
        <v>0</v>
      </c>
      <c r="CM458" s="20">
        <f>ROUND((((VLOOKUP($D458,[1]Plan1!$B:$C,2,0)/25) * (VLOOKUP(CM$1,[2]Plan1!$A:$B,2,0))) * CA458),0)</f>
        <v>0</v>
      </c>
      <c r="CN458" s="19">
        <f>ROUND((((VLOOKUP($D458,[1]Plan1!$B:$C,2,0)/25) * (VLOOKUP(CN$1,[2]Plan1!$A:$B,2,0))) * CB458),0)</f>
        <v>0</v>
      </c>
      <c r="CO458" s="20">
        <f>ROUND((((VLOOKUP($D458,[1]Plan1!$B:$C,2,0)/25) * (VLOOKUP(CO$1,[2]Plan1!$A:$B,2,0))) * CC458),0)</f>
        <v>0</v>
      </c>
      <c r="CP458" s="19">
        <f>ROUND((((VLOOKUP($D458,[1]Plan1!$B:$C,2,0)/25) * (VLOOKUP(CP$1,[2]Plan1!$A:$B,2,0))) * CD458),0)</f>
        <v>0</v>
      </c>
      <c r="CQ458" s="18"/>
      <c r="CR458" s="20">
        <f t="shared" si="28"/>
        <v>0</v>
      </c>
      <c r="CS458" s="19">
        <f>VLOOKUP(D458,[1]Plan1!$B:$C,2,0)</f>
        <v>110</v>
      </c>
      <c r="CT458" s="17">
        <f t="shared" si="29"/>
        <v>-110</v>
      </c>
      <c r="CU458" s="21">
        <f t="shared" si="31"/>
        <v>0</v>
      </c>
      <c r="CV458" s="2"/>
      <c r="CW458" s="2"/>
      <c r="CX458" s="2"/>
      <c r="CY458" s="2"/>
    </row>
    <row r="459" spans="1:103" ht="18.75" hidden="1">
      <c r="A459" s="8" t="s">
        <v>19</v>
      </c>
      <c r="B459" s="15" t="s">
        <v>52</v>
      </c>
      <c r="C459" s="15" t="s">
        <v>21</v>
      </c>
      <c r="D459" s="16" t="s">
        <v>198</v>
      </c>
      <c r="E459" s="16" t="str">
        <f>VLOOKUP(D459,[1]Plan1!$B:$D,3,0)</f>
        <v>01/10/20 a 29/10/20</v>
      </c>
      <c r="F459" s="13">
        <v>124880</v>
      </c>
      <c r="G459" s="13">
        <v>11133</v>
      </c>
      <c r="H459" s="14" t="s">
        <v>60</v>
      </c>
      <c r="I459" s="17" t="str">
        <f t="shared" si="30"/>
        <v/>
      </c>
      <c r="J459" s="17">
        <f>VLOOKUP(D459,[1]Plan1!$B:$E,4,0)</f>
        <v>4</v>
      </c>
      <c r="K459" s="18"/>
      <c r="L459" s="10">
        <v>0</v>
      </c>
      <c r="M459" s="11">
        <v>0</v>
      </c>
      <c r="N459" s="10">
        <v>0</v>
      </c>
      <c r="O459" s="11">
        <v>0</v>
      </c>
      <c r="P459" s="10">
        <v>0</v>
      </c>
      <c r="Q459" s="11">
        <v>0</v>
      </c>
      <c r="R459" s="10">
        <v>0</v>
      </c>
      <c r="S459" s="11">
        <v>0</v>
      </c>
      <c r="T459" s="10">
        <v>0</v>
      </c>
      <c r="U459" s="11">
        <v>0</v>
      </c>
      <c r="V459" s="10">
        <v>0</v>
      </c>
      <c r="W459" s="12"/>
      <c r="X459" s="10">
        <v>0</v>
      </c>
      <c r="Y459" s="11">
        <v>0</v>
      </c>
      <c r="Z459" s="10">
        <v>0</v>
      </c>
      <c r="AA459" s="11">
        <v>0</v>
      </c>
      <c r="AB459" s="10">
        <v>0</v>
      </c>
      <c r="AC459" s="11">
        <v>0</v>
      </c>
      <c r="AD459" s="10">
        <v>0</v>
      </c>
      <c r="AE459" s="11">
        <v>0</v>
      </c>
      <c r="AF459" s="10">
        <v>0</v>
      </c>
      <c r="AG459" s="11">
        <v>0</v>
      </c>
      <c r="AH459" s="10">
        <v>0</v>
      </c>
      <c r="AI459" s="12"/>
      <c r="AJ459" s="10">
        <v>0</v>
      </c>
      <c r="AK459" s="11">
        <v>0</v>
      </c>
      <c r="AL459" s="10">
        <v>0</v>
      </c>
      <c r="AM459" s="11">
        <v>0</v>
      </c>
      <c r="AN459" s="10">
        <v>0</v>
      </c>
      <c r="AO459" s="11">
        <v>0</v>
      </c>
      <c r="AP459" s="10">
        <v>0</v>
      </c>
      <c r="AQ459" s="11">
        <v>0</v>
      </c>
      <c r="AR459" s="10">
        <v>0</v>
      </c>
      <c r="AS459" s="11">
        <v>0</v>
      </c>
      <c r="AT459" s="10">
        <v>0</v>
      </c>
      <c r="AU459" s="12"/>
      <c r="AV459" s="10">
        <v>0</v>
      </c>
      <c r="AW459" s="11">
        <v>0</v>
      </c>
      <c r="AX459" s="10">
        <v>0</v>
      </c>
      <c r="AY459" s="11">
        <v>0</v>
      </c>
      <c r="AZ459" s="10">
        <v>0</v>
      </c>
      <c r="BA459" s="11">
        <v>0</v>
      </c>
      <c r="BB459" s="10">
        <v>0</v>
      </c>
      <c r="BC459" s="11">
        <v>0</v>
      </c>
      <c r="BD459" s="10">
        <v>0</v>
      </c>
      <c r="BE459" s="11">
        <v>0</v>
      </c>
      <c r="BF459" s="10">
        <v>0</v>
      </c>
      <c r="BG459" s="12"/>
      <c r="BH459" s="10">
        <v>0</v>
      </c>
      <c r="BI459" s="11">
        <v>0</v>
      </c>
      <c r="BJ459" s="10">
        <v>0</v>
      </c>
      <c r="BK459" s="11">
        <v>0</v>
      </c>
      <c r="BL459" s="10">
        <v>0</v>
      </c>
      <c r="BM459" s="11">
        <v>0</v>
      </c>
      <c r="BN459" s="10">
        <v>0</v>
      </c>
      <c r="BO459" s="11">
        <v>0</v>
      </c>
      <c r="BP459" s="10">
        <v>0</v>
      </c>
      <c r="BQ459" s="11">
        <v>0</v>
      </c>
      <c r="BR459" s="10">
        <v>0</v>
      </c>
      <c r="BT459" s="19">
        <f>(L459+X459+AJ459+AV459+BH459)/(VLOOKUP($D459,[1]Plan1!$B:$E,4,0))</f>
        <v>0</v>
      </c>
      <c r="BU459" s="20">
        <f>(M459+Y459+AK459+AW459+BI459)/(VLOOKUP($D459,[1]Plan1!$B:$E,4,0))</f>
        <v>0</v>
      </c>
      <c r="BV459" s="19">
        <f>(N459+Z459+AL459+AX459+BJ459)/(VLOOKUP($D459,[1]Plan1!$B:$E,4,0))</f>
        <v>0</v>
      </c>
      <c r="BW459" s="20">
        <f>(O459+AA459+AM459+AY459+BK459)/(VLOOKUP($D459,[1]Plan1!$B:$E,4,0))</f>
        <v>0</v>
      </c>
      <c r="BX459" s="19">
        <f>(P459+AB459+AN459+AZ459+BL459)/(VLOOKUP($D459,[1]Plan1!$B:$E,4,0))</f>
        <v>0</v>
      </c>
      <c r="BY459" s="20">
        <f>(Q459+AC459+AO459+BA459+BM459)/(VLOOKUP($D459,[1]Plan1!$B:$E,4,0))</f>
        <v>0</v>
      </c>
      <c r="BZ459" s="19">
        <f>(R459+AD459+AP459+BB459+BN459)/(VLOOKUP($D459,[1]Plan1!$B:$E,4,0))</f>
        <v>0</v>
      </c>
      <c r="CA459" s="20">
        <f>(S459+AE459+AQ459+BC459+BO459)/(VLOOKUP($D459,[1]Plan1!$B:$E,4,0))</f>
        <v>0</v>
      </c>
      <c r="CB459" s="19">
        <f>(T459+AF459+AR459+BD459+BP459)/(VLOOKUP($D459,[1]Plan1!$B:$E,4,0))</f>
        <v>0</v>
      </c>
      <c r="CC459" s="20">
        <f>(U459+AG459+AS459+BE459+BQ459)/(VLOOKUP($D459,[1]Plan1!$B:$E,4,0))</f>
        <v>0</v>
      </c>
      <c r="CD459" s="19">
        <f>(V459+AH459+AT459+BF459+BR459)/(VLOOKUP($D459,[1]Plan1!$B:$E,4,0))</f>
        <v>0</v>
      </c>
      <c r="CE459" s="18"/>
      <c r="CF459" s="19">
        <f>ROUND((((VLOOKUP($D459,[1]Plan1!$B:$C,2,0)/25) * (VLOOKUP(CF$1,[2]Plan1!$A:$B,2,0))) * BT459),0)</f>
        <v>0</v>
      </c>
      <c r="CG459" s="20">
        <f>ROUND((((VLOOKUP($D459,[1]Plan1!$B:$C,2,0)/25) * (VLOOKUP(CG$1,[2]Plan1!$A:$B,2,0))) * BU459),0)</f>
        <v>0</v>
      </c>
      <c r="CH459" s="19">
        <f>ROUND((((VLOOKUP($D459,[1]Plan1!$B:$C,2,0)/25) * (VLOOKUP(CH$1,[2]Plan1!$A:$B,2,0))) * BV459),0)</f>
        <v>0</v>
      </c>
      <c r="CI459" s="20">
        <f>ROUND((((VLOOKUP($D459,[1]Plan1!$B:$C,2,0)/25) * (VLOOKUP(CI$1,[2]Plan1!$A:$B,2,0))) * BW459),0)</f>
        <v>0</v>
      </c>
      <c r="CJ459" s="19">
        <f>ROUND((((VLOOKUP($D459,[1]Plan1!$B:$C,2,0)/25) * (VLOOKUP(CJ$1,[2]Plan1!$A:$B,2,0))) * BX459),0)</f>
        <v>0</v>
      </c>
      <c r="CK459" s="20">
        <f>ROUND((((VLOOKUP($D459,[1]Plan1!$B:$C,2,0)/25) * (VLOOKUP(CK$1,[2]Plan1!$A:$B,2,0))) * BY459),0)</f>
        <v>0</v>
      </c>
      <c r="CL459" s="19">
        <f>ROUND((((VLOOKUP($D459,[1]Plan1!$B:$C,2,0)/25) * (VLOOKUP(CL$1,[2]Plan1!$A:$B,2,0))) * BZ459),0)</f>
        <v>0</v>
      </c>
      <c r="CM459" s="20">
        <f>ROUND((((VLOOKUP($D459,[1]Plan1!$B:$C,2,0)/25) * (VLOOKUP(CM$1,[2]Plan1!$A:$B,2,0))) * CA459),0)</f>
        <v>0</v>
      </c>
      <c r="CN459" s="19">
        <f>ROUND((((VLOOKUP($D459,[1]Plan1!$B:$C,2,0)/25) * (VLOOKUP(CN$1,[2]Plan1!$A:$B,2,0))) * CB459),0)</f>
        <v>0</v>
      </c>
      <c r="CO459" s="20">
        <f>ROUND((((VLOOKUP($D459,[1]Plan1!$B:$C,2,0)/25) * (VLOOKUP(CO$1,[2]Plan1!$A:$B,2,0))) * CC459),0)</f>
        <v>0</v>
      </c>
      <c r="CP459" s="19">
        <f>ROUND((((VLOOKUP($D459,[1]Plan1!$B:$C,2,0)/25) * (VLOOKUP(CP$1,[2]Plan1!$A:$B,2,0))) * CD459),0)</f>
        <v>0</v>
      </c>
      <c r="CQ459" s="18"/>
      <c r="CR459" s="20">
        <f t="shared" si="28"/>
        <v>0</v>
      </c>
      <c r="CS459" s="19">
        <f>VLOOKUP(D459,[1]Plan1!$B:$C,2,0)</f>
        <v>110</v>
      </c>
      <c r="CT459" s="17">
        <f t="shared" si="29"/>
        <v>-110</v>
      </c>
      <c r="CU459" s="21">
        <f t="shared" si="31"/>
        <v>0</v>
      </c>
      <c r="CV459" s="2"/>
      <c r="CW459" s="2"/>
      <c r="CX459" s="2"/>
      <c r="CY459" s="2"/>
    </row>
    <row r="460" spans="1:103" ht="18.75" hidden="1">
      <c r="A460" s="8" t="s">
        <v>19</v>
      </c>
      <c r="B460" s="15" t="s">
        <v>52</v>
      </c>
      <c r="C460" s="15" t="s">
        <v>21</v>
      </c>
      <c r="D460" s="16" t="s">
        <v>198</v>
      </c>
      <c r="E460" s="16" t="str">
        <f>VLOOKUP(D460,[1]Plan1!$B:$D,3,0)</f>
        <v>01/10/20 a 29/10/20</v>
      </c>
      <c r="F460" s="13">
        <v>62457</v>
      </c>
      <c r="G460" s="13">
        <v>62457</v>
      </c>
      <c r="H460" s="14" t="s">
        <v>61</v>
      </c>
      <c r="I460" s="17" t="str">
        <f t="shared" si="30"/>
        <v/>
      </c>
      <c r="J460" s="17">
        <f>VLOOKUP(D460,[1]Plan1!$B:$E,4,0)</f>
        <v>4</v>
      </c>
      <c r="K460" s="18"/>
      <c r="L460" s="10">
        <v>0</v>
      </c>
      <c r="M460" s="11">
        <v>0</v>
      </c>
      <c r="N460" s="10">
        <v>0</v>
      </c>
      <c r="O460" s="11">
        <v>0</v>
      </c>
      <c r="P460" s="10">
        <v>0</v>
      </c>
      <c r="Q460" s="11">
        <v>0</v>
      </c>
      <c r="R460" s="10">
        <v>0</v>
      </c>
      <c r="S460" s="11">
        <v>0</v>
      </c>
      <c r="T460" s="10">
        <v>0</v>
      </c>
      <c r="U460" s="11">
        <v>0</v>
      </c>
      <c r="V460" s="10">
        <v>0</v>
      </c>
      <c r="W460" s="12"/>
      <c r="X460" s="10">
        <v>0</v>
      </c>
      <c r="Y460" s="11">
        <v>0</v>
      </c>
      <c r="Z460" s="10">
        <v>0</v>
      </c>
      <c r="AA460" s="11">
        <v>0</v>
      </c>
      <c r="AB460" s="10">
        <v>0</v>
      </c>
      <c r="AC460" s="11">
        <v>0</v>
      </c>
      <c r="AD460" s="10">
        <v>0</v>
      </c>
      <c r="AE460" s="11">
        <v>0</v>
      </c>
      <c r="AF460" s="10">
        <v>0</v>
      </c>
      <c r="AG460" s="11">
        <v>0</v>
      </c>
      <c r="AH460" s="10">
        <v>0</v>
      </c>
      <c r="AI460" s="12"/>
      <c r="AJ460" s="10">
        <v>0</v>
      </c>
      <c r="AK460" s="11">
        <v>0</v>
      </c>
      <c r="AL460" s="10">
        <v>0</v>
      </c>
      <c r="AM460" s="11">
        <v>0</v>
      </c>
      <c r="AN460" s="10">
        <v>0</v>
      </c>
      <c r="AO460" s="11">
        <v>0</v>
      </c>
      <c r="AP460" s="10">
        <v>0</v>
      </c>
      <c r="AQ460" s="11">
        <v>0</v>
      </c>
      <c r="AR460" s="10">
        <v>0</v>
      </c>
      <c r="AS460" s="11">
        <v>0</v>
      </c>
      <c r="AT460" s="10">
        <v>0</v>
      </c>
      <c r="AU460" s="12"/>
      <c r="AV460" s="10">
        <v>0</v>
      </c>
      <c r="AW460" s="11">
        <v>0</v>
      </c>
      <c r="AX460" s="10">
        <v>0</v>
      </c>
      <c r="AY460" s="11">
        <v>0</v>
      </c>
      <c r="AZ460" s="10">
        <v>0</v>
      </c>
      <c r="BA460" s="11">
        <v>0</v>
      </c>
      <c r="BB460" s="10">
        <v>0</v>
      </c>
      <c r="BC460" s="11">
        <v>0</v>
      </c>
      <c r="BD460" s="10">
        <v>0</v>
      </c>
      <c r="BE460" s="11">
        <v>0</v>
      </c>
      <c r="BF460" s="10">
        <v>0</v>
      </c>
      <c r="BG460" s="12"/>
      <c r="BH460" s="10">
        <v>0</v>
      </c>
      <c r="BI460" s="11">
        <v>0</v>
      </c>
      <c r="BJ460" s="10">
        <v>0</v>
      </c>
      <c r="BK460" s="11">
        <v>0</v>
      </c>
      <c r="BL460" s="10">
        <v>0</v>
      </c>
      <c r="BM460" s="11">
        <v>0</v>
      </c>
      <c r="BN460" s="10">
        <v>0</v>
      </c>
      <c r="BO460" s="11">
        <v>0</v>
      </c>
      <c r="BP460" s="10">
        <v>0</v>
      </c>
      <c r="BQ460" s="11">
        <v>0</v>
      </c>
      <c r="BR460" s="10">
        <v>0</v>
      </c>
      <c r="BT460" s="19">
        <f>(L460+X460+AJ460+AV460+BH460)/(VLOOKUP($D460,[1]Plan1!$B:$E,4,0))</f>
        <v>0</v>
      </c>
      <c r="BU460" s="20">
        <f>(M460+Y460+AK460+AW460+BI460)/(VLOOKUP($D460,[1]Plan1!$B:$E,4,0))</f>
        <v>0</v>
      </c>
      <c r="BV460" s="19">
        <f>(N460+Z460+AL460+AX460+BJ460)/(VLOOKUP($D460,[1]Plan1!$B:$E,4,0))</f>
        <v>0</v>
      </c>
      <c r="BW460" s="20">
        <f>(O460+AA460+AM460+AY460+BK460)/(VLOOKUP($D460,[1]Plan1!$B:$E,4,0))</f>
        <v>0</v>
      </c>
      <c r="BX460" s="19">
        <f>(P460+AB460+AN460+AZ460+BL460)/(VLOOKUP($D460,[1]Plan1!$B:$E,4,0))</f>
        <v>0</v>
      </c>
      <c r="BY460" s="20">
        <f>(Q460+AC460+AO460+BA460+BM460)/(VLOOKUP($D460,[1]Plan1!$B:$E,4,0))</f>
        <v>0</v>
      </c>
      <c r="BZ460" s="19">
        <f>(R460+AD460+AP460+BB460+BN460)/(VLOOKUP($D460,[1]Plan1!$B:$E,4,0))</f>
        <v>0</v>
      </c>
      <c r="CA460" s="20">
        <f>(S460+AE460+AQ460+BC460+BO460)/(VLOOKUP($D460,[1]Plan1!$B:$E,4,0))</f>
        <v>0</v>
      </c>
      <c r="CB460" s="19">
        <f>(T460+AF460+AR460+BD460+BP460)/(VLOOKUP($D460,[1]Plan1!$B:$E,4,0))</f>
        <v>0</v>
      </c>
      <c r="CC460" s="20">
        <f>(U460+AG460+AS460+BE460+BQ460)/(VLOOKUP($D460,[1]Plan1!$B:$E,4,0))</f>
        <v>0</v>
      </c>
      <c r="CD460" s="19">
        <f>(V460+AH460+AT460+BF460+BR460)/(VLOOKUP($D460,[1]Plan1!$B:$E,4,0))</f>
        <v>0</v>
      </c>
      <c r="CE460" s="18"/>
      <c r="CF460" s="19">
        <f>ROUND((((VLOOKUP($D460,[1]Plan1!$B:$C,2,0)/25) * (VLOOKUP(CF$1,[2]Plan1!$A:$B,2,0))) * BT460),0)</f>
        <v>0</v>
      </c>
      <c r="CG460" s="20">
        <f>ROUND((((VLOOKUP($D460,[1]Plan1!$B:$C,2,0)/25) * (VLOOKUP(CG$1,[2]Plan1!$A:$B,2,0))) * BU460),0)</f>
        <v>0</v>
      </c>
      <c r="CH460" s="19">
        <f>ROUND((((VLOOKUP($D460,[1]Plan1!$B:$C,2,0)/25) * (VLOOKUP(CH$1,[2]Plan1!$A:$B,2,0))) * BV460),0)</f>
        <v>0</v>
      </c>
      <c r="CI460" s="20">
        <f>ROUND((((VLOOKUP($D460,[1]Plan1!$B:$C,2,0)/25) * (VLOOKUP(CI$1,[2]Plan1!$A:$B,2,0))) * BW460),0)</f>
        <v>0</v>
      </c>
      <c r="CJ460" s="19">
        <f>ROUND((((VLOOKUP($D460,[1]Plan1!$B:$C,2,0)/25) * (VLOOKUP(CJ$1,[2]Plan1!$A:$B,2,0))) * BX460),0)</f>
        <v>0</v>
      </c>
      <c r="CK460" s="20">
        <f>ROUND((((VLOOKUP($D460,[1]Plan1!$B:$C,2,0)/25) * (VLOOKUP(CK$1,[2]Plan1!$A:$B,2,0))) * BY460),0)</f>
        <v>0</v>
      </c>
      <c r="CL460" s="19">
        <f>ROUND((((VLOOKUP($D460,[1]Plan1!$B:$C,2,0)/25) * (VLOOKUP(CL$1,[2]Plan1!$A:$B,2,0))) * BZ460),0)</f>
        <v>0</v>
      </c>
      <c r="CM460" s="20">
        <f>ROUND((((VLOOKUP($D460,[1]Plan1!$B:$C,2,0)/25) * (VLOOKUP(CM$1,[2]Plan1!$A:$B,2,0))) * CA460),0)</f>
        <v>0</v>
      </c>
      <c r="CN460" s="19">
        <f>ROUND((((VLOOKUP($D460,[1]Plan1!$B:$C,2,0)/25) * (VLOOKUP(CN$1,[2]Plan1!$A:$B,2,0))) * CB460),0)</f>
        <v>0</v>
      </c>
      <c r="CO460" s="20">
        <f>ROUND((((VLOOKUP($D460,[1]Plan1!$B:$C,2,0)/25) * (VLOOKUP(CO$1,[2]Plan1!$A:$B,2,0))) * CC460),0)</f>
        <v>0</v>
      </c>
      <c r="CP460" s="19">
        <f>ROUND((((VLOOKUP($D460,[1]Plan1!$B:$C,2,0)/25) * (VLOOKUP(CP$1,[2]Plan1!$A:$B,2,0))) * CD460),0)</f>
        <v>0</v>
      </c>
      <c r="CQ460" s="18"/>
      <c r="CR460" s="20">
        <f t="shared" si="28"/>
        <v>0</v>
      </c>
      <c r="CS460" s="19">
        <f>VLOOKUP(D460,[1]Plan1!$B:$C,2,0)</f>
        <v>110</v>
      </c>
      <c r="CT460" s="17">
        <f t="shared" si="29"/>
        <v>-110</v>
      </c>
      <c r="CU460" s="21">
        <f t="shared" si="31"/>
        <v>0</v>
      </c>
      <c r="CV460" s="2"/>
      <c r="CW460" s="2"/>
      <c r="CX460" s="2"/>
      <c r="CY460" s="2"/>
    </row>
    <row r="461" spans="1:103" ht="18.75" hidden="1">
      <c r="A461" s="8" t="s">
        <v>19</v>
      </c>
      <c r="B461" s="15" t="s">
        <v>52</v>
      </c>
      <c r="C461" s="15" t="s">
        <v>21</v>
      </c>
      <c r="D461" s="16" t="s">
        <v>198</v>
      </c>
      <c r="E461" s="16" t="str">
        <f>VLOOKUP(D461,[1]Plan1!$B:$D,3,0)</f>
        <v>01/10/20 a 29/10/20</v>
      </c>
      <c r="F461" s="13">
        <v>56533</v>
      </c>
      <c r="G461" s="13">
        <v>10910</v>
      </c>
      <c r="H461" s="14" t="s">
        <v>62</v>
      </c>
      <c r="I461" s="17" t="str">
        <f t="shared" si="30"/>
        <v/>
      </c>
      <c r="J461" s="17">
        <f>VLOOKUP(D461,[1]Plan1!$B:$E,4,0)</f>
        <v>4</v>
      </c>
      <c r="K461" s="18"/>
      <c r="L461" s="10">
        <v>0</v>
      </c>
      <c r="M461" s="11">
        <v>0</v>
      </c>
      <c r="N461" s="10">
        <v>0</v>
      </c>
      <c r="O461" s="11">
        <v>0</v>
      </c>
      <c r="P461" s="10">
        <v>0</v>
      </c>
      <c r="Q461" s="11">
        <v>0</v>
      </c>
      <c r="R461" s="10">
        <v>0</v>
      </c>
      <c r="S461" s="11">
        <v>0</v>
      </c>
      <c r="T461" s="10">
        <v>0</v>
      </c>
      <c r="U461" s="11">
        <v>0</v>
      </c>
      <c r="V461" s="10">
        <v>0</v>
      </c>
      <c r="W461" s="12"/>
      <c r="X461" s="10">
        <v>0</v>
      </c>
      <c r="Y461" s="11">
        <v>0</v>
      </c>
      <c r="Z461" s="10">
        <v>0</v>
      </c>
      <c r="AA461" s="11">
        <v>0</v>
      </c>
      <c r="AB461" s="10">
        <v>0</v>
      </c>
      <c r="AC461" s="11">
        <v>0</v>
      </c>
      <c r="AD461" s="10">
        <v>0</v>
      </c>
      <c r="AE461" s="11">
        <v>0</v>
      </c>
      <c r="AF461" s="10">
        <v>0</v>
      </c>
      <c r="AG461" s="11">
        <v>0</v>
      </c>
      <c r="AH461" s="10">
        <v>0</v>
      </c>
      <c r="AI461" s="12"/>
      <c r="AJ461" s="10">
        <v>0</v>
      </c>
      <c r="AK461" s="11">
        <v>0</v>
      </c>
      <c r="AL461" s="10">
        <v>0</v>
      </c>
      <c r="AM461" s="11">
        <v>0</v>
      </c>
      <c r="AN461" s="10">
        <v>0</v>
      </c>
      <c r="AO461" s="11">
        <v>0</v>
      </c>
      <c r="AP461" s="10">
        <v>0</v>
      </c>
      <c r="AQ461" s="11">
        <v>0</v>
      </c>
      <c r="AR461" s="10">
        <v>0</v>
      </c>
      <c r="AS461" s="11">
        <v>0</v>
      </c>
      <c r="AT461" s="10">
        <v>0</v>
      </c>
      <c r="AU461" s="12"/>
      <c r="AV461" s="10">
        <v>0</v>
      </c>
      <c r="AW461" s="11">
        <v>0</v>
      </c>
      <c r="AX461" s="10">
        <v>0</v>
      </c>
      <c r="AY461" s="11">
        <v>0</v>
      </c>
      <c r="AZ461" s="10">
        <v>0</v>
      </c>
      <c r="BA461" s="11">
        <v>0</v>
      </c>
      <c r="BB461" s="10">
        <v>0</v>
      </c>
      <c r="BC461" s="11">
        <v>0</v>
      </c>
      <c r="BD461" s="10">
        <v>0</v>
      </c>
      <c r="BE461" s="11">
        <v>0</v>
      </c>
      <c r="BF461" s="10">
        <v>0</v>
      </c>
      <c r="BG461" s="12"/>
      <c r="BH461" s="10">
        <v>0</v>
      </c>
      <c r="BI461" s="11">
        <v>0</v>
      </c>
      <c r="BJ461" s="10">
        <v>0</v>
      </c>
      <c r="BK461" s="11">
        <v>0</v>
      </c>
      <c r="BL461" s="10">
        <v>0</v>
      </c>
      <c r="BM461" s="11">
        <v>0</v>
      </c>
      <c r="BN461" s="10">
        <v>0</v>
      </c>
      <c r="BO461" s="11">
        <v>0</v>
      </c>
      <c r="BP461" s="10">
        <v>0</v>
      </c>
      <c r="BQ461" s="11">
        <v>0</v>
      </c>
      <c r="BR461" s="10">
        <v>0</v>
      </c>
      <c r="BT461" s="19">
        <f>(L461+X461+AJ461+AV461+BH461)/(VLOOKUP($D461,[1]Plan1!$B:$E,4,0))</f>
        <v>0</v>
      </c>
      <c r="BU461" s="20">
        <f>(M461+Y461+AK461+AW461+BI461)/(VLOOKUP($D461,[1]Plan1!$B:$E,4,0))</f>
        <v>0</v>
      </c>
      <c r="BV461" s="19">
        <f>(N461+Z461+AL461+AX461+BJ461)/(VLOOKUP($D461,[1]Plan1!$B:$E,4,0))</f>
        <v>0</v>
      </c>
      <c r="BW461" s="20">
        <f>(O461+AA461+AM461+AY461+BK461)/(VLOOKUP($D461,[1]Plan1!$B:$E,4,0))</f>
        <v>0</v>
      </c>
      <c r="BX461" s="19">
        <f>(P461+AB461+AN461+AZ461+BL461)/(VLOOKUP($D461,[1]Plan1!$B:$E,4,0))</f>
        <v>0</v>
      </c>
      <c r="BY461" s="20">
        <f>(Q461+AC461+AO461+BA461+BM461)/(VLOOKUP($D461,[1]Plan1!$B:$E,4,0))</f>
        <v>0</v>
      </c>
      <c r="BZ461" s="19">
        <f>(R461+AD461+AP461+BB461+BN461)/(VLOOKUP($D461,[1]Plan1!$B:$E,4,0))</f>
        <v>0</v>
      </c>
      <c r="CA461" s="20">
        <f>(S461+AE461+AQ461+BC461+BO461)/(VLOOKUP($D461,[1]Plan1!$B:$E,4,0))</f>
        <v>0</v>
      </c>
      <c r="CB461" s="19">
        <f>(T461+AF461+AR461+BD461+BP461)/(VLOOKUP($D461,[1]Plan1!$B:$E,4,0))</f>
        <v>0</v>
      </c>
      <c r="CC461" s="20">
        <f>(U461+AG461+AS461+BE461+BQ461)/(VLOOKUP($D461,[1]Plan1!$B:$E,4,0))</f>
        <v>0</v>
      </c>
      <c r="CD461" s="19">
        <f>(V461+AH461+AT461+BF461+BR461)/(VLOOKUP($D461,[1]Plan1!$B:$E,4,0))</f>
        <v>0</v>
      </c>
      <c r="CE461" s="18"/>
      <c r="CF461" s="19">
        <f>ROUND((((VLOOKUP($D461,[1]Plan1!$B:$C,2,0)/25) * (VLOOKUP(CF$1,[2]Plan1!$A:$B,2,0))) * BT461),0)</f>
        <v>0</v>
      </c>
      <c r="CG461" s="20">
        <f>ROUND((((VLOOKUP($D461,[1]Plan1!$B:$C,2,0)/25) * (VLOOKUP(CG$1,[2]Plan1!$A:$B,2,0))) * BU461),0)</f>
        <v>0</v>
      </c>
      <c r="CH461" s="19">
        <f>ROUND((((VLOOKUP($D461,[1]Plan1!$B:$C,2,0)/25) * (VLOOKUP(CH$1,[2]Plan1!$A:$B,2,0))) * BV461),0)</f>
        <v>0</v>
      </c>
      <c r="CI461" s="20">
        <f>ROUND((((VLOOKUP($D461,[1]Plan1!$B:$C,2,0)/25) * (VLOOKUP(CI$1,[2]Plan1!$A:$B,2,0))) * BW461),0)</f>
        <v>0</v>
      </c>
      <c r="CJ461" s="19">
        <f>ROUND((((VLOOKUP($D461,[1]Plan1!$B:$C,2,0)/25) * (VLOOKUP(CJ$1,[2]Plan1!$A:$B,2,0))) * BX461),0)</f>
        <v>0</v>
      </c>
      <c r="CK461" s="20">
        <f>ROUND((((VLOOKUP($D461,[1]Plan1!$B:$C,2,0)/25) * (VLOOKUP(CK$1,[2]Plan1!$A:$B,2,0))) * BY461),0)</f>
        <v>0</v>
      </c>
      <c r="CL461" s="19">
        <f>ROUND((((VLOOKUP($D461,[1]Plan1!$B:$C,2,0)/25) * (VLOOKUP(CL$1,[2]Plan1!$A:$B,2,0))) * BZ461),0)</f>
        <v>0</v>
      </c>
      <c r="CM461" s="20">
        <f>ROUND((((VLOOKUP($D461,[1]Plan1!$B:$C,2,0)/25) * (VLOOKUP(CM$1,[2]Plan1!$A:$B,2,0))) * CA461),0)</f>
        <v>0</v>
      </c>
      <c r="CN461" s="19">
        <f>ROUND((((VLOOKUP($D461,[1]Plan1!$B:$C,2,0)/25) * (VLOOKUP(CN$1,[2]Plan1!$A:$B,2,0))) * CB461),0)</f>
        <v>0</v>
      </c>
      <c r="CO461" s="20">
        <f>ROUND((((VLOOKUP($D461,[1]Plan1!$B:$C,2,0)/25) * (VLOOKUP(CO$1,[2]Plan1!$A:$B,2,0))) * CC461),0)</f>
        <v>0</v>
      </c>
      <c r="CP461" s="19">
        <f>ROUND((((VLOOKUP($D461,[1]Plan1!$B:$C,2,0)/25) * (VLOOKUP(CP$1,[2]Plan1!$A:$B,2,0))) * CD461),0)</f>
        <v>0</v>
      </c>
      <c r="CQ461" s="18"/>
      <c r="CR461" s="20">
        <f t="shared" si="28"/>
        <v>0</v>
      </c>
      <c r="CS461" s="19">
        <f>VLOOKUP(D461,[1]Plan1!$B:$C,2,0)</f>
        <v>110</v>
      </c>
      <c r="CT461" s="17">
        <f t="shared" si="29"/>
        <v>-110</v>
      </c>
      <c r="CU461" s="21">
        <f t="shared" si="31"/>
        <v>0</v>
      </c>
      <c r="CV461" s="2"/>
      <c r="CW461" s="2"/>
      <c r="CX461" s="2"/>
      <c r="CY461" s="2"/>
    </row>
    <row r="462" spans="1:103" ht="18.75" hidden="1">
      <c r="A462" s="8" t="s">
        <v>19</v>
      </c>
      <c r="B462" s="15" t="s">
        <v>52</v>
      </c>
      <c r="C462" s="15" t="s">
        <v>21</v>
      </c>
      <c r="D462" s="16" t="s">
        <v>198</v>
      </c>
      <c r="E462" s="16" t="str">
        <f>VLOOKUP(D462,[1]Plan1!$B:$D,3,0)</f>
        <v>01/10/20 a 29/10/20</v>
      </c>
      <c r="F462" s="13">
        <v>103725</v>
      </c>
      <c r="G462" s="13">
        <v>7928</v>
      </c>
      <c r="H462" s="14" t="s">
        <v>63</v>
      </c>
      <c r="I462" s="17" t="str">
        <f t="shared" si="30"/>
        <v/>
      </c>
      <c r="J462" s="17">
        <f>VLOOKUP(D462,[1]Plan1!$B:$E,4,0)</f>
        <v>4</v>
      </c>
      <c r="K462" s="18"/>
      <c r="L462" s="10">
        <v>0</v>
      </c>
      <c r="M462" s="11">
        <v>0</v>
      </c>
      <c r="N462" s="10">
        <v>0</v>
      </c>
      <c r="O462" s="11">
        <v>0</v>
      </c>
      <c r="P462" s="10">
        <v>0</v>
      </c>
      <c r="Q462" s="11">
        <v>0</v>
      </c>
      <c r="R462" s="10">
        <v>0</v>
      </c>
      <c r="S462" s="11">
        <v>0</v>
      </c>
      <c r="T462" s="10">
        <v>0</v>
      </c>
      <c r="U462" s="11">
        <v>0</v>
      </c>
      <c r="V462" s="10">
        <v>0</v>
      </c>
      <c r="W462" s="12"/>
      <c r="X462" s="10">
        <v>0</v>
      </c>
      <c r="Y462" s="11">
        <v>0</v>
      </c>
      <c r="Z462" s="10">
        <v>0</v>
      </c>
      <c r="AA462" s="11">
        <v>0</v>
      </c>
      <c r="AB462" s="10">
        <v>0</v>
      </c>
      <c r="AC462" s="11">
        <v>0</v>
      </c>
      <c r="AD462" s="10">
        <v>0</v>
      </c>
      <c r="AE462" s="11">
        <v>0</v>
      </c>
      <c r="AF462" s="10">
        <v>0</v>
      </c>
      <c r="AG462" s="11">
        <v>0</v>
      </c>
      <c r="AH462" s="10">
        <v>0</v>
      </c>
      <c r="AI462" s="12"/>
      <c r="AJ462" s="10">
        <v>0</v>
      </c>
      <c r="AK462" s="11">
        <v>0</v>
      </c>
      <c r="AL462" s="10">
        <v>0</v>
      </c>
      <c r="AM462" s="11">
        <v>0</v>
      </c>
      <c r="AN462" s="10">
        <v>0</v>
      </c>
      <c r="AO462" s="11">
        <v>0</v>
      </c>
      <c r="AP462" s="10">
        <v>0</v>
      </c>
      <c r="AQ462" s="11">
        <v>0</v>
      </c>
      <c r="AR462" s="10">
        <v>0</v>
      </c>
      <c r="AS462" s="11">
        <v>0</v>
      </c>
      <c r="AT462" s="10">
        <v>0</v>
      </c>
      <c r="AU462" s="12"/>
      <c r="AV462" s="10">
        <v>0</v>
      </c>
      <c r="AW462" s="11">
        <v>0</v>
      </c>
      <c r="AX462" s="10">
        <v>0</v>
      </c>
      <c r="AY462" s="11">
        <v>0</v>
      </c>
      <c r="AZ462" s="10">
        <v>0</v>
      </c>
      <c r="BA462" s="11">
        <v>0</v>
      </c>
      <c r="BB462" s="10">
        <v>0</v>
      </c>
      <c r="BC462" s="11">
        <v>0</v>
      </c>
      <c r="BD462" s="10">
        <v>0</v>
      </c>
      <c r="BE462" s="11">
        <v>0</v>
      </c>
      <c r="BF462" s="10">
        <v>0</v>
      </c>
      <c r="BG462" s="12"/>
      <c r="BH462" s="10">
        <v>0</v>
      </c>
      <c r="BI462" s="11">
        <v>0</v>
      </c>
      <c r="BJ462" s="10">
        <v>0</v>
      </c>
      <c r="BK462" s="11">
        <v>0</v>
      </c>
      <c r="BL462" s="10">
        <v>0</v>
      </c>
      <c r="BM462" s="11">
        <v>0</v>
      </c>
      <c r="BN462" s="10">
        <v>0</v>
      </c>
      <c r="BO462" s="11">
        <v>0</v>
      </c>
      <c r="BP462" s="10">
        <v>0</v>
      </c>
      <c r="BQ462" s="11">
        <v>0</v>
      </c>
      <c r="BR462" s="10">
        <v>0</v>
      </c>
      <c r="BT462" s="19">
        <f>(L462+X462+AJ462+AV462+BH462)/(VLOOKUP($D462,[1]Plan1!$B:$E,4,0))</f>
        <v>0</v>
      </c>
      <c r="BU462" s="20">
        <f>(M462+Y462+AK462+AW462+BI462)/(VLOOKUP($D462,[1]Plan1!$B:$E,4,0))</f>
        <v>0</v>
      </c>
      <c r="BV462" s="19">
        <f>(N462+Z462+AL462+AX462+BJ462)/(VLOOKUP($D462,[1]Plan1!$B:$E,4,0))</f>
        <v>0</v>
      </c>
      <c r="BW462" s="20">
        <f>(O462+AA462+AM462+AY462+BK462)/(VLOOKUP($D462,[1]Plan1!$B:$E,4,0))</f>
        <v>0</v>
      </c>
      <c r="BX462" s="19">
        <f>(P462+AB462+AN462+AZ462+BL462)/(VLOOKUP($D462,[1]Plan1!$B:$E,4,0))</f>
        <v>0</v>
      </c>
      <c r="BY462" s="20">
        <f>(Q462+AC462+AO462+BA462+BM462)/(VLOOKUP($D462,[1]Plan1!$B:$E,4,0))</f>
        <v>0</v>
      </c>
      <c r="BZ462" s="19">
        <f>(R462+AD462+AP462+BB462+BN462)/(VLOOKUP($D462,[1]Plan1!$B:$E,4,0))</f>
        <v>0</v>
      </c>
      <c r="CA462" s="20">
        <f>(S462+AE462+AQ462+BC462+BO462)/(VLOOKUP($D462,[1]Plan1!$B:$E,4,0))</f>
        <v>0</v>
      </c>
      <c r="CB462" s="19">
        <f>(T462+AF462+AR462+BD462+BP462)/(VLOOKUP($D462,[1]Plan1!$B:$E,4,0))</f>
        <v>0</v>
      </c>
      <c r="CC462" s="20">
        <f>(U462+AG462+AS462+BE462+BQ462)/(VLOOKUP($D462,[1]Plan1!$B:$E,4,0))</f>
        <v>0</v>
      </c>
      <c r="CD462" s="19">
        <f>(V462+AH462+AT462+BF462+BR462)/(VLOOKUP($D462,[1]Plan1!$B:$E,4,0))</f>
        <v>0</v>
      </c>
      <c r="CE462" s="18"/>
      <c r="CF462" s="19">
        <f>ROUND((((VLOOKUP($D462,[1]Plan1!$B:$C,2,0)/25) * (VLOOKUP(CF$1,[2]Plan1!$A:$B,2,0))) * BT462),0)</f>
        <v>0</v>
      </c>
      <c r="CG462" s="20">
        <f>ROUND((((VLOOKUP($D462,[1]Plan1!$B:$C,2,0)/25) * (VLOOKUP(CG$1,[2]Plan1!$A:$B,2,0))) * BU462),0)</f>
        <v>0</v>
      </c>
      <c r="CH462" s="19">
        <f>ROUND((((VLOOKUP($D462,[1]Plan1!$B:$C,2,0)/25) * (VLOOKUP(CH$1,[2]Plan1!$A:$B,2,0))) * BV462),0)</f>
        <v>0</v>
      </c>
      <c r="CI462" s="20">
        <f>ROUND((((VLOOKUP($D462,[1]Plan1!$B:$C,2,0)/25) * (VLOOKUP(CI$1,[2]Plan1!$A:$B,2,0))) * BW462),0)</f>
        <v>0</v>
      </c>
      <c r="CJ462" s="19">
        <f>ROUND((((VLOOKUP($D462,[1]Plan1!$B:$C,2,0)/25) * (VLOOKUP(CJ$1,[2]Plan1!$A:$B,2,0))) * BX462),0)</f>
        <v>0</v>
      </c>
      <c r="CK462" s="20">
        <f>ROUND((((VLOOKUP($D462,[1]Plan1!$B:$C,2,0)/25) * (VLOOKUP(CK$1,[2]Plan1!$A:$B,2,0))) * BY462),0)</f>
        <v>0</v>
      </c>
      <c r="CL462" s="19">
        <f>ROUND((((VLOOKUP($D462,[1]Plan1!$B:$C,2,0)/25) * (VLOOKUP(CL$1,[2]Plan1!$A:$B,2,0))) * BZ462),0)</f>
        <v>0</v>
      </c>
      <c r="CM462" s="20">
        <f>ROUND((((VLOOKUP($D462,[1]Plan1!$B:$C,2,0)/25) * (VLOOKUP(CM$1,[2]Plan1!$A:$B,2,0))) * CA462),0)</f>
        <v>0</v>
      </c>
      <c r="CN462" s="19">
        <f>ROUND((((VLOOKUP($D462,[1]Plan1!$B:$C,2,0)/25) * (VLOOKUP(CN$1,[2]Plan1!$A:$B,2,0))) * CB462),0)</f>
        <v>0</v>
      </c>
      <c r="CO462" s="20">
        <f>ROUND((((VLOOKUP($D462,[1]Plan1!$B:$C,2,0)/25) * (VLOOKUP(CO$1,[2]Plan1!$A:$B,2,0))) * CC462),0)</f>
        <v>0</v>
      </c>
      <c r="CP462" s="19">
        <f>ROUND((((VLOOKUP($D462,[1]Plan1!$B:$C,2,0)/25) * (VLOOKUP(CP$1,[2]Plan1!$A:$B,2,0))) * CD462),0)</f>
        <v>0</v>
      </c>
      <c r="CQ462" s="18"/>
      <c r="CR462" s="20">
        <f t="shared" si="28"/>
        <v>0</v>
      </c>
      <c r="CS462" s="19">
        <f>VLOOKUP(D462,[1]Plan1!$B:$C,2,0)</f>
        <v>110</v>
      </c>
      <c r="CT462" s="17">
        <f t="shared" si="29"/>
        <v>-110</v>
      </c>
      <c r="CU462" s="21">
        <f t="shared" si="31"/>
        <v>0</v>
      </c>
      <c r="CV462" s="2"/>
      <c r="CW462" s="2"/>
      <c r="CX462" s="2"/>
      <c r="CY462" s="2"/>
    </row>
    <row r="463" spans="1:103" ht="18.75" hidden="1">
      <c r="A463" s="8" t="s">
        <v>19</v>
      </c>
      <c r="B463" s="15" t="s">
        <v>52</v>
      </c>
      <c r="C463" s="15" t="s">
        <v>21</v>
      </c>
      <c r="D463" s="16" t="s">
        <v>198</v>
      </c>
      <c r="E463" s="16" t="str">
        <f>VLOOKUP(D463,[1]Plan1!$B:$D,3,0)</f>
        <v>01/10/20 a 29/10/20</v>
      </c>
      <c r="F463" s="13">
        <v>81071</v>
      </c>
      <c r="G463" s="13">
        <v>8856</v>
      </c>
      <c r="H463" s="14" t="s">
        <v>64</v>
      </c>
      <c r="I463" s="17" t="str">
        <f t="shared" si="30"/>
        <v/>
      </c>
      <c r="J463" s="17">
        <f>VLOOKUP(D463,[1]Plan1!$B:$E,4,0)</f>
        <v>4</v>
      </c>
      <c r="K463" s="18"/>
      <c r="L463" s="10">
        <v>0</v>
      </c>
      <c r="M463" s="11">
        <v>0</v>
      </c>
      <c r="N463" s="10">
        <v>0</v>
      </c>
      <c r="O463" s="11">
        <v>0</v>
      </c>
      <c r="P463" s="10">
        <v>0</v>
      </c>
      <c r="Q463" s="11">
        <v>0</v>
      </c>
      <c r="R463" s="10">
        <v>0</v>
      </c>
      <c r="S463" s="11">
        <v>0</v>
      </c>
      <c r="T463" s="10">
        <v>0</v>
      </c>
      <c r="U463" s="11">
        <v>0</v>
      </c>
      <c r="V463" s="10">
        <v>0</v>
      </c>
      <c r="W463" s="12"/>
      <c r="X463" s="10">
        <v>0</v>
      </c>
      <c r="Y463" s="11">
        <v>0</v>
      </c>
      <c r="Z463" s="10">
        <v>0</v>
      </c>
      <c r="AA463" s="11">
        <v>0</v>
      </c>
      <c r="AB463" s="10">
        <v>0</v>
      </c>
      <c r="AC463" s="11">
        <v>0</v>
      </c>
      <c r="AD463" s="10">
        <v>0</v>
      </c>
      <c r="AE463" s="11">
        <v>0</v>
      </c>
      <c r="AF463" s="10">
        <v>0</v>
      </c>
      <c r="AG463" s="11">
        <v>0</v>
      </c>
      <c r="AH463" s="10">
        <v>0</v>
      </c>
      <c r="AI463" s="12"/>
      <c r="AJ463" s="10">
        <v>0</v>
      </c>
      <c r="AK463" s="11">
        <v>0</v>
      </c>
      <c r="AL463" s="10">
        <v>0</v>
      </c>
      <c r="AM463" s="11">
        <v>0</v>
      </c>
      <c r="AN463" s="10">
        <v>0</v>
      </c>
      <c r="AO463" s="11">
        <v>0</v>
      </c>
      <c r="AP463" s="10">
        <v>0</v>
      </c>
      <c r="AQ463" s="11">
        <v>0</v>
      </c>
      <c r="AR463" s="10">
        <v>0</v>
      </c>
      <c r="AS463" s="11">
        <v>0</v>
      </c>
      <c r="AT463" s="10">
        <v>0</v>
      </c>
      <c r="AU463" s="12"/>
      <c r="AV463" s="10">
        <v>0</v>
      </c>
      <c r="AW463" s="11">
        <v>0</v>
      </c>
      <c r="AX463" s="10">
        <v>0</v>
      </c>
      <c r="AY463" s="11">
        <v>0</v>
      </c>
      <c r="AZ463" s="10">
        <v>0</v>
      </c>
      <c r="BA463" s="11">
        <v>0</v>
      </c>
      <c r="BB463" s="10">
        <v>0</v>
      </c>
      <c r="BC463" s="11">
        <v>0</v>
      </c>
      <c r="BD463" s="10">
        <v>0</v>
      </c>
      <c r="BE463" s="11">
        <v>0</v>
      </c>
      <c r="BF463" s="10">
        <v>0</v>
      </c>
      <c r="BG463" s="12"/>
      <c r="BH463" s="10">
        <v>0</v>
      </c>
      <c r="BI463" s="11">
        <v>0</v>
      </c>
      <c r="BJ463" s="10">
        <v>0</v>
      </c>
      <c r="BK463" s="11">
        <v>0</v>
      </c>
      <c r="BL463" s="10">
        <v>0</v>
      </c>
      <c r="BM463" s="11">
        <v>0</v>
      </c>
      <c r="BN463" s="10">
        <v>0</v>
      </c>
      <c r="BO463" s="11">
        <v>0</v>
      </c>
      <c r="BP463" s="10">
        <v>0</v>
      </c>
      <c r="BQ463" s="11">
        <v>0</v>
      </c>
      <c r="BR463" s="10">
        <v>0</v>
      </c>
      <c r="BT463" s="19">
        <f>(L463+X463+AJ463+AV463+BH463)/(VLOOKUP($D463,[1]Plan1!$B:$E,4,0))</f>
        <v>0</v>
      </c>
      <c r="BU463" s="20">
        <f>(M463+Y463+AK463+AW463+BI463)/(VLOOKUP($D463,[1]Plan1!$B:$E,4,0))</f>
        <v>0</v>
      </c>
      <c r="BV463" s="19">
        <f>(N463+Z463+AL463+AX463+BJ463)/(VLOOKUP($D463,[1]Plan1!$B:$E,4,0))</f>
        <v>0</v>
      </c>
      <c r="BW463" s="20">
        <f>(O463+AA463+AM463+AY463+BK463)/(VLOOKUP($D463,[1]Plan1!$B:$E,4,0))</f>
        <v>0</v>
      </c>
      <c r="BX463" s="19">
        <f>(P463+AB463+AN463+AZ463+BL463)/(VLOOKUP($D463,[1]Plan1!$B:$E,4,0))</f>
        <v>0</v>
      </c>
      <c r="BY463" s="20">
        <f>(Q463+AC463+AO463+BA463+BM463)/(VLOOKUP($D463,[1]Plan1!$B:$E,4,0))</f>
        <v>0</v>
      </c>
      <c r="BZ463" s="19">
        <f>(R463+AD463+AP463+BB463+BN463)/(VLOOKUP($D463,[1]Plan1!$B:$E,4,0))</f>
        <v>0</v>
      </c>
      <c r="CA463" s="20">
        <f>(S463+AE463+AQ463+BC463+BO463)/(VLOOKUP($D463,[1]Plan1!$B:$E,4,0))</f>
        <v>0</v>
      </c>
      <c r="CB463" s="19">
        <f>(T463+AF463+AR463+BD463+BP463)/(VLOOKUP($D463,[1]Plan1!$B:$E,4,0))</f>
        <v>0</v>
      </c>
      <c r="CC463" s="20">
        <f>(U463+AG463+AS463+BE463+BQ463)/(VLOOKUP($D463,[1]Plan1!$B:$E,4,0))</f>
        <v>0</v>
      </c>
      <c r="CD463" s="19">
        <f>(V463+AH463+AT463+BF463+BR463)/(VLOOKUP($D463,[1]Plan1!$B:$E,4,0))</f>
        <v>0</v>
      </c>
      <c r="CE463" s="18"/>
      <c r="CF463" s="19">
        <f>ROUND((((VLOOKUP($D463,[1]Plan1!$B:$C,2,0)/25) * (VLOOKUP(CF$1,[2]Plan1!$A:$B,2,0))) * BT463),0)</f>
        <v>0</v>
      </c>
      <c r="CG463" s="20">
        <f>ROUND((((VLOOKUP($D463,[1]Plan1!$B:$C,2,0)/25) * (VLOOKUP(CG$1,[2]Plan1!$A:$B,2,0))) * BU463),0)</f>
        <v>0</v>
      </c>
      <c r="CH463" s="19">
        <f>ROUND((((VLOOKUP($D463,[1]Plan1!$B:$C,2,0)/25) * (VLOOKUP(CH$1,[2]Plan1!$A:$B,2,0))) * BV463),0)</f>
        <v>0</v>
      </c>
      <c r="CI463" s="20">
        <f>ROUND((((VLOOKUP($D463,[1]Plan1!$B:$C,2,0)/25) * (VLOOKUP(CI$1,[2]Plan1!$A:$B,2,0))) * BW463),0)</f>
        <v>0</v>
      </c>
      <c r="CJ463" s="19">
        <f>ROUND((((VLOOKUP($D463,[1]Plan1!$B:$C,2,0)/25) * (VLOOKUP(CJ$1,[2]Plan1!$A:$B,2,0))) * BX463),0)</f>
        <v>0</v>
      </c>
      <c r="CK463" s="20">
        <f>ROUND((((VLOOKUP($D463,[1]Plan1!$B:$C,2,0)/25) * (VLOOKUP(CK$1,[2]Plan1!$A:$B,2,0))) * BY463),0)</f>
        <v>0</v>
      </c>
      <c r="CL463" s="19">
        <f>ROUND((((VLOOKUP($D463,[1]Plan1!$B:$C,2,0)/25) * (VLOOKUP(CL$1,[2]Plan1!$A:$B,2,0))) * BZ463),0)</f>
        <v>0</v>
      </c>
      <c r="CM463" s="20">
        <f>ROUND((((VLOOKUP($D463,[1]Plan1!$B:$C,2,0)/25) * (VLOOKUP(CM$1,[2]Plan1!$A:$B,2,0))) * CA463),0)</f>
        <v>0</v>
      </c>
      <c r="CN463" s="19">
        <f>ROUND((((VLOOKUP($D463,[1]Plan1!$B:$C,2,0)/25) * (VLOOKUP(CN$1,[2]Plan1!$A:$B,2,0))) * CB463),0)</f>
        <v>0</v>
      </c>
      <c r="CO463" s="20">
        <f>ROUND((((VLOOKUP($D463,[1]Plan1!$B:$C,2,0)/25) * (VLOOKUP(CO$1,[2]Plan1!$A:$B,2,0))) * CC463),0)</f>
        <v>0</v>
      </c>
      <c r="CP463" s="19">
        <f>ROUND((((VLOOKUP($D463,[1]Plan1!$B:$C,2,0)/25) * (VLOOKUP(CP$1,[2]Plan1!$A:$B,2,0))) * CD463),0)</f>
        <v>0</v>
      </c>
      <c r="CQ463" s="18"/>
      <c r="CR463" s="20">
        <f t="shared" si="28"/>
        <v>0</v>
      </c>
      <c r="CS463" s="19">
        <f>VLOOKUP(D463,[1]Plan1!$B:$C,2,0)</f>
        <v>110</v>
      </c>
      <c r="CT463" s="17">
        <f t="shared" si="29"/>
        <v>-110</v>
      </c>
      <c r="CU463" s="21">
        <f t="shared" si="31"/>
        <v>0</v>
      </c>
      <c r="CV463" s="2"/>
      <c r="CW463" s="2"/>
      <c r="CX463" s="2"/>
      <c r="CY463" s="2"/>
    </row>
    <row r="464" spans="1:103" ht="18.75" hidden="1">
      <c r="A464" s="8" t="s">
        <v>19</v>
      </c>
      <c r="B464" s="15" t="s">
        <v>52</v>
      </c>
      <c r="C464" s="15" t="s">
        <v>21</v>
      </c>
      <c r="D464" s="16" t="s">
        <v>198</v>
      </c>
      <c r="E464" s="16" t="str">
        <f>VLOOKUP(D464,[1]Plan1!$B:$D,3,0)</f>
        <v>01/10/20 a 29/10/20</v>
      </c>
      <c r="F464" s="13">
        <v>74507</v>
      </c>
      <c r="G464" s="13">
        <v>10988</v>
      </c>
      <c r="H464" s="14" t="s">
        <v>65</v>
      </c>
      <c r="I464" s="17" t="str">
        <f t="shared" si="30"/>
        <v/>
      </c>
      <c r="J464" s="17">
        <f>VLOOKUP(D464,[1]Plan1!$B:$E,4,0)</f>
        <v>4</v>
      </c>
      <c r="K464" s="18"/>
      <c r="L464" s="10">
        <v>0</v>
      </c>
      <c r="M464" s="11">
        <v>0</v>
      </c>
      <c r="N464" s="10">
        <v>0</v>
      </c>
      <c r="O464" s="11">
        <v>0</v>
      </c>
      <c r="P464" s="10">
        <v>0</v>
      </c>
      <c r="Q464" s="11">
        <v>0</v>
      </c>
      <c r="R464" s="10">
        <v>0</v>
      </c>
      <c r="S464" s="11">
        <v>0</v>
      </c>
      <c r="T464" s="10">
        <v>0</v>
      </c>
      <c r="U464" s="11">
        <v>0</v>
      </c>
      <c r="V464" s="10">
        <v>0</v>
      </c>
      <c r="W464" s="12"/>
      <c r="X464" s="10">
        <v>0</v>
      </c>
      <c r="Y464" s="11">
        <v>0</v>
      </c>
      <c r="Z464" s="10">
        <v>0</v>
      </c>
      <c r="AA464" s="11">
        <v>0</v>
      </c>
      <c r="AB464" s="10">
        <v>0</v>
      </c>
      <c r="AC464" s="11">
        <v>0</v>
      </c>
      <c r="AD464" s="10">
        <v>0</v>
      </c>
      <c r="AE464" s="11">
        <v>0</v>
      </c>
      <c r="AF464" s="10">
        <v>0</v>
      </c>
      <c r="AG464" s="11">
        <v>0</v>
      </c>
      <c r="AH464" s="10">
        <v>0</v>
      </c>
      <c r="AI464" s="12"/>
      <c r="AJ464" s="10">
        <v>0</v>
      </c>
      <c r="AK464" s="11">
        <v>0</v>
      </c>
      <c r="AL464" s="10">
        <v>0</v>
      </c>
      <c r="AM464" s="11">
        <v>0</v>
      </c>
      <c r="AN464" s="10">
        <v>0</v>
      </c>
      <c r="AO464" s="11">
        <v>0</v>
      </c>
      <c r="AP464" s="10">
        <v>0</v>
      </c>
      <c r="AQ464" s="11">
        <v>0</v>
      </c>
      <c r="AR464" s="10">
        <v>0</v>
      </c>
      <c r="AS464" s="11">
        <v>0</v>
      </c>
      <c r="AT464" s="10">
        <v>0</v>
      </c>
      <c r="AU464" s="12"/>
      <c r="AV464" s="10">
        <v>0</v>
      </c>
      <c r="AW464" s="11">
        <v>0</v>
      </c>
      <c r="AX464" s="10">
        <v>0</v>
      </c>
      <c r="AY464" s="11">
        <v>0</v>
      </c>
      <c r="AZ464" s="10">
        <v>0</v>
      </c>
      <c r="BA464" s="11">
        <v>0</v>
      </c>
      <c r="BB464" s="10">
        <v>0</v>
      </c>
      <c r="BC464" s="11">
        <v>0</v>
      </c>
      <c r="BD464" s="10">
        <v>0</v>
      </c>
      <c r="BE464" s="11">
        <v>0</v>
      </c>
      <c r="BF464" s="10">
        <v>0</v>
      </c>
      <c r="BG464" s="12"/>
      <c r="BH464" s="10">
        <v>0</v>
      </c>
      <c r="BI464" s="11">
        <v>0</v>
      </c>
      <c r="BJ464" s="10">
        <v>0</v>
      </c>
      <c r="BK464" s="11">
        <v>0</v>
      </c>
      <c r="BL464" s="10">
        <v>0</v>
      </c>
      <c r="BM464" s="11">
        <v>0</v>
      </c>
      <c r="BN464" s="10">
        <v>0</v>
      </c>
      <c r="BO464" s="11">
        <v>0</v>
      </c>
      <c r="BP464" s="10">
        <v>0</v>
      </c>
      <c r="BQ464" s="11">
        <v>0</v>
      </c>
      <c r="BR464" s="10">
        <v>0</v>
      </c>
      <c r="BT464" s="19">
        <f>(L464+X464+AJ464+AV464+BH464)/(VLOOKUP($D464,[1]Plan1!$B:$E,4,0))</f>
        <v>0</v>
      </c>
      <c r="BU464" s="20">
        <f>(M464+Y464+AK464+AW464+BI464)/(VLOOKUP($D464,[1]Plan1!$B:$E,4,0))</f>
        <v>0</v>
      </c>
      <c r="BV464" s="19">
        <f>(N464+Z464+AL464+AX464+BJ464)/(VLOOKUP($D464,[1]Plan1!$B:$E,4,0))</f>
        <v>0</v>
      </c>
      <c r="BW464" s="20">
        <f>(O464+AA464+AM464+AY464+BK464)/(VLOOKUP($D464,[1]Plan1!$B:$E,4,0))</f>
        <v>0</v>
      </c>
      <c r="BX464" s="19">
        <f>(P464+AB464+AN464+AZ464+BL464)/(VLOOKUP($D464,[1]Plan1!$B:$E,4,0))</f>
        <v>0</v>
      </c>
      <c r="BY464" s="20">
        <f>(Q464+AC464+AO464+BA464+BM464)/(VLOOKUP($D464,[1]Plan1!$B:$E,4,0))</f>
        <v>0</v>
      </c>
      <c r="BZ464" s="19">
        <f>(R464+AD464+AP464+BB464+BN464)/(VLOOKUP($D464,[1]Plan1!$B:$E,4,0))</f>
        <v>0</v>
      </c>
      <c r="CA464" s="20">
        <f>(S464+AE464+AQ464+BC464+BO464)/(VLOOKUP($D464,[1]Plan1!$B:$E,4,0))</f>
        <v>0</v>
      </c>
      <c r="CB464" s="19">
        <f>(T464+AF464+AR464+BD464+BP464)/(VLOOKUP($D464,[1]Plan1!$B:$E,4,0))</f>
        <v>0</v>
      </c>
      <c r="CC464" s="20">
        <f>(U464+AG464+AS464+BE464+BQ464)/(VLOOKUP($D464,[1]Plan1!$B:$E,4,0))</f>
        <v>0</v>
      </c>
      <c r="CD464" s="19">
        <f>(V464+AH464+AT464+BF464+BR464)/(VLOOKUP($D464,[1]Plan1!$B:$E,4,0))</f>
        <v>0</v>
      </c>
      <c r="CE464" s="18"/>
      <c r="CF464" s="19">
        <f>ROUND((((VLOOKUP($D464,[1]Plan1!$B:$C,2,0)/25) * (VLOOKUP(CF$1,[2]Plan1!$A:$B,2,0))) * BT464),0)</f>
        <v>0</v>
      </c>
      <c r="CG464" s="20">
        <f>ROUND((((VLOOKUP($D464,[1]Plan1!$B:$C,2,0)/25) * (VLOOKUP(CG$1,[2]Plan1!$A:$B,2,0))) * BU464),0)</f>
        <v>0</v>
      </c>
      <c r="CH464" s="19">
        <f>ROUND((((VLOOKUP($D464,[1]Plan1!$B:$C,2,0)/25) * (VLOOKUP(CH$1,[2]Plan1!$A:$B,2,0))) * BV464),0)</f>
        <v>0</v>
      </c>
      <c r="CI464" s="20">
        <f>ROUND((((VLOOKUP($D464,[1]Plan1!$B:$C,2,0)/25) * (VLOOKUP(CI$1,[2]Plan1!$A:$B,2,0))) * BW464),0)</f>
        <v>0</v>
      </c>
      <c r="CJ464" s="19">
        <f>ROUND((((VLOOKUP($D464,[1]Plan1!$B:$C,2,0)/25) * (VLOOKUP(CJ$1,[2]Plan1!$A:$B,2,0))) * BX464),0)</f>
        <v>0</v>
      </c>
      <c r="CK464" s="20">
        <f>ROUND((((VLOOKUP($D464,[1]Plan1!$B:$C,2,0)/25) * (VLOOKUP(CK$1,[2]Plan1!$A:$B,2,0))) * BY464),0)</f>
        <v>0</v>
      </c>
      <c r="CL464" s="19">
        <f>ROUND((((VLOOKUP($D464,[1]Plan1!$B:$C,2,0)/25) * (VLOOKUP(CL$1,[2]Plan1!$A:$B,2,0))) * BZ464),0)</f>
        <v>0</v>
      </c>
      <c r="CM464" s="20">
        <f>ROUND((((VLOOKUP($D464,[1]Plan1!$B:$C,2,0)/25) * (VLOOKUP(CM$1,[2]Plan1!$A:$B,2,0))) * CA464),0)</f>
        <v>0</v>
      </c>
      <c r="CN464" s="19">
        <f>ROUND((((VLOOKUP($D464,[1]Plan1!$B:$C,2,0)/25) * (VLOOKUP(CN$1,[2]Plan1!$A:$B,2,0))) * CB464),0)</f>
        <v>0</v>
      </c>
      <c r="CO464" s="20">
        <f>ROUND((((VLOOKUP($D464,[1]Plan1!$B:$C,2,0)/25) * (VLOOKUP(CO$1,[2]Plan1!$A:$B,2,0))) * CC464),0)</f>
        <v>0</v>
      </c>
      <c r="CP464" s="19">
        <f>ROUND((((VLOOKUP($D464,[1]Plan1!$B:$C,2,0)/25) * (VLOOKUP(CP$1,[2]Plan1!$A:$B,2,0))) * CD464),0)</f>
        <v>0</v>
      </c>
      <c r="CQ464" s="18"/>
      <c r="CR464" s="20">
        <f t="shared" si="28"/>
        <v>0</v>
      </c>
      <c r="CS464" s="19">
        <f>VLOOKUP(D464,[1]Plan1!$B:$C,2,0)</f>
        <v>110</v>
      </c>
      <c r="CT464" s="17">
        <f t="shared" si="29"/>
        <v>-110</v>
      </c>
      <c r="CU464" s="21">
        <f t="shared" si="31"/>
        <v>0</v>
      </c>
      <c r="CV464" s="2"/>
      <c r="CW464" s="2"/>
      <c r="CX464" s="2"/>
      <c r="CY464" s="2"/>
    </row>
    <row r="465" spans="1:103" ht="18.75" hidden="1">
      <c r="A465" s="8" t="s">
        <v>19</v>
      </c>
      <c r="B465" s="15" t="s">
        <v>52</v>
      </c>
      <c r="C465" s="15" t="s">
        <v>21</v>
      </c>
      <c r="D465" s="16" t="s">
        <v>198</v>
      </c>
      <c r="E465" s="16" t="str">
        <f>VLOOKUP(D465,[1]Plan1!$B:$D,3,0)</f>
        <v>01/10/20 a 29/10/20</v>
      </c>
      <c r="F465" s="13">
        <v>67320</v>
      </c>
      <c r="G465" s="13">
        <v>8543</v>
      </c>
      <c r="H465" s="14" t="s">
        <v>66</v>
      </c>
      <c r="I465" s="17" t="str">
        <f t="shared" si="30"/>
        <v/>
      </c>
      <c r="J465" s="17">
        <f>VLOOKUP(D465,[1]Plan1!$B:$E,4,0)</f>
        <v>4</v>
      </c>
      <c r="K465" s="18"/>
      <c r="L465" s="10">
        <v>0</v>
      </c>
      <c r="M465" s="11">
        <v>0</v>
      </c>
      <c r="N465" s="10">
        <v>0</v>
      </c>
      <c r="O465" s="11">
        <v>0</v>
      </c>
      <c r="P465" s="10">
        <v>0</v>
      </c>
      <c r="Q465" s="11">
        <v>0</v>
      </c>
      <c r="R465" s="10">
        <v>0</v>
      </c>
      <c r="S465" s="11">
        <v>0</v>
      </c>
      <c r="T465" s="10">
        <v>0</v>
      </c>
      <c r="U465" s="11">
        <v>0</v>
      </c>
      <c r="V465" s="10">
        <v>0</v>
      </c>
      <c r="W465" s="12"/>
      <c r="X465" s="10">
        <v>0</v>
      </c>
      <c r="Y465" s="11">
        <v>0</v>
      </c>
      <c r="Z465" s="10">
        <v>0</v>
      </c>
      <c r="AA465" s="11">
        <v>0</v>
      </c>
      <c r="AB465" s="10">
        <v>0</v>
      </c>
      <c r="AC465" s="11">
        <v>0</v>
      </c>
      <c r="AD465" s="10">
        <v>0</v>
      </c>
      <c r="AE465" s="11">
        <v>0</v>
      </c>
      <c r="AF465" s="10">
        <v>0</v>
      </c>
      <c r="AG465" s="11">
        <v>0</v>
      </c>
      <c r="AH465" s="10">
        <v>0</v>
      </c>
      <c r="AI465" s="12"/>
      <c r="AJ465" s="10">
        <v>0</v>
      </c>
      <c r="AK465" s="11">
        <v>0</v>
      </c>
      <c r="AL465" s="10">
        <v>0</v>
      </c>
      <c r="AM465" s="11">
        <v>0</v>
      </c>
      <c r="AN465" s="10">
        <v>0</v>
      </c>
      <c r="AO465" s="11">
        <v>0</v>
      </c>
      <c r="AP465" s="10">
        <v>0</v>
      </c>
      <c r="AQ465" s="11">
        <v>0</v>
      </c>
      <c r="AR465" s="10">
        <v>0</v>
      </c>
      <c r="AS465" s="11">
        <v>0</v>
      </c>
      <c r="AT465" s="10">
        <v>0</v>
      </c>
      <c r="AU465" s="12"/>
      <c r="AV465" s="10">
        <v>0</v>
      </c>
      <c r="AW465" s="11">
        <v>0</v>
      </c>
      <c r="AX465" s="10">
        <v>0</v>
      </c>
      <c r="AY465" s="11">
        <v>0</v>
      </c>
      <c r="AZ465" s="10">
        <v>0</v>
      </c>
      <c r="BA465" s="11">
        <v>0</v>
      </c>
      <c r="BB465" s="10">
        <v>0</v>
      </c>
      <c r="BC465" s="11">
        <v>0</v>
      </c>
      <c r="BD465" s="10">
        <v>0</v>
      </c>
      <c r="BE465" s="11">
        <v>0</v>
      </c>
      <c r="BF465" s="10">
        <v>0</v>
      </c>
      <c r="BG465" s="12"/>
      <c r="BH465" s="10">
        <v>0</v>
      </c>
      <c r="BI465" s="11">
        <v>0</v>
      </c>
      <c r="BJ465" s="10">
        <v>0</v>
      </c>
      <c r="BK465" s="11">
        <v>0</v>
      </c>
      <c r="BL465" s="10">
        <v>0</v>
      </c>
      <c r="BM465" s="11">
        <v>0</v>
      </c>
      <c r="BN465" s="10">
        <v>0</v>
      </c>
      <c r="BO465" s="11">
        <v>0</v>
      </c>
      <c r="BP465" s="10">
        <v>0</v>
      </c>
      <c r="BQ465" s="11">
        <v>0</v>
      </c>
      <c r="BR465" s="10">
        <v>0</v>
      </c>
      <c r="BT465" s="19">
        <f>(L465+X465+AJ465+AV465+BH465)/(VLOOKUP($D465,[1]Plan1!$B:$E,4,0))</f>
        <v>0</v>
      </c>
      <c r="BU465" s="20">
        <f>(M465+Y465+AK465+AW465+BI465)/(VLOOKUP($D465,[1]Plan1!$B:$E,4,0))</f>
        <v>0</v>
      </c>
      <c r="BV465" s="19">
        <f>(N465+Z465+AL465+AX465+BJ465)/(VLOOKUP($D465,[1]Plan1!$B:$E,4,0))</f>
        <v>0</v>
      </c>
      <c r="BW465" s="20">
        <f>(O465+AA465+AM465+AY465+BK465)/(VLOOKUP($D465,[1]Plan1!$B:$E,4,0))</f>
        <v>0</v>
      </c>
      <c r="BX465" s="19">
        <f>(P465+AB465+AN465+AZ465+BL465)/(VLOOKUP($D465,[1]Plan1!$B:$E,4,0))</f>
        <v>0</v>
      </c>
      <c r="BY465" s="20">
        <f>(Q465+AC465+AO465+BA465+BM465)/(VLOOKUP($D465,[1]Plan1!$B:$E,4,0))</f>
        <v>0</v>
      </c>
      <c r="BZ465" s="19">
        <f>(R465+AD465+AP465+BB465+BN465)/(VLOOKUP($D465,[1]Plan1!$B:$E,4,0))</f>
        <v>0</v>
      </c>
      <c r="CA465" s="20">
        <f>(S465+AE465+AQ465+BC465+BO465)/(VLOOKUP($D465,[1]Plan1!$B:$E,4,0))</f>
        <v>0</v>
      </c>
      <c r="CB465" s="19">
        <f>(T465+AF465+AR465+BD465+BP465)/(VLOOKUP($D465,[1]Plan1!$B:$E,4,0))</f>
        <v>0</v>
      </c>
      <c r="CC465" s="20">
        <f>(U465+AG465+AS465+BE465+BQ465)/(VLOOKUP($D465,[1]Plan1!$B:$E,4,0))</f>
        <v>0</v>
      </c>
      <c r="CD465" s="19">
        <f>(V465+AH465+AT465+BF465+BR465)/(VLOOKUP($D465,[1]Plan1!$B:$E,4,0))</f>
        <v>0</v>
      </c>
      <c r="CE465" s="18"/>
      <c r="CF465" s="19">
        <f>ROUND((((VLOOKUP($D465,[1]Plan1!$B:$C,2,0)/25) * (VLOOKUP(CF$1,[2]Plan1!$A:$B,2,0))) * BT465),0)</f>
        <v>0</v>
      </c>
      <c r="CG465" s="20">
        <f>ROUND((((VLOOKUP($D465,[1]Plan1!$B:$C,2,0)/25) * (VLOOKUP(CG$1,[2]Plan1!$A:$B,2,0))) * BU465),0)</f>
        <v>0</v>
      </c>
      <c r="CH465" s="19">
        <f>ROUND((((VLOOKUP($D465,[1]Plan1!$B:$C,2,0)/25) * (VLOOKUP(CH$1,[2]Plan1!$A:$B,2,0))) * BV465),0)</f>
        <v>0</v>
      </c>
      <c r="CI465" s="20">
        <f>ROUND((((VLOOKUP($D465,[1]Plan1!$B:$C,2,0)/25) * (VLOOKUP(CI$1,[2]Plan1!$A:$B,2,0))) * BW465),0)</f>
        <v>0</v>
      </c>
      <c r="CJ465" s="19">
        <f>ROUND((((VLOOKUP($D465,[1]Plan1!$B:$C,2,0)/25) * (VLOOKUP(CJ$1,[2]Plan1!$A:$B,2,0))) * BX465),0)</f>
        <v>0</v>
      </c>
      <c r="CK465" s="20">
        <f>ROUND((((VLOOKUP($D465,[1]Plan1!$B:$C,2,0)/25) * (VLOOKUP(CK$1,[2]Plan1!$A:$B,2,0))) * BY465),0)</f>
        <v>0</v>
      </c>
      <c r="CL465" s="19">
        <f>ROUND((((VLOOKUP($D465,[1]Plan1!$B:$C,2,0)/25) * (VLOOKUP(CL$1,[2]Plan1!$A:$B,2,0))) * BZ465),0)</f>
        <v>0</v>
      </c>
      <c r="CM465" s="20">
        <f>ROUND((((VLOOKUP($D465,[1]Plan1!$B:$C,2,0)/25) * (VLOOKUP(CM$1,[2]Plan1!$A:$B,2,0))) * CA465),0)</f>
        <v>0</v>
      </c>
      <c r="CN465" s="19">
        <f>ROUND((((VLOOKUP($D465,[1]Plan1!$B:$C,2,0)/25) * (VLOOKUP(CN$1,[2]Plan1!$A:$B,2,0))) * CB465),0)</f>
        <v>0</v>
      </c>
      <c r="CO465" s="20">
        <f>ROUND((((VLOOKUP($D465,[1]Plan1!$B:$C,2,0)/25) * (VLOOKUP(CO$1,[2]Plan1!$A:$B,2,0))) * CC465),0)</f>
        <v>0</v>
      </c>
      <c r="CP465" s="19">
        <f>ROUND((((VLOOKUP($D465,[1]Plan1!$B:$C,2,0)/25) * (VLOOKUP(CP$1,[2]Plan1!$A:$B,2,0))) * CD465),0)</f>
        <v>0</v>
      </c>
      <c r="CQ465" s="18"/>
      <c r="CR465" s="20">
        <f t="shared" si="28"/>
        <v>0</v>
      </c>
      <c r="CS465" s="19">
        <f>VLOOKUP(D465,[1]Plan1!$B:$C,2,0)</f>
        <v>110</v>
      </c>
      <c r="CT465" s="17">
        <f t="shared" si="29"/>
        <v>-110</v>
      </c>
      <c r="CU465" s="21">
        <f t="shared" si="31"/>
        <v>0</v>
      </c>
      <c r="CV465" s="2"/>
      <c r="CW465" s="2"/>
      <c r="CX465" s="2"/>
      <c r="CY465" s="2"/>
    </row>
    <row r="466" spans="1:103" ht="18.75" hidden="1">
      <c r="A466" s="8" t="s">
        <v>19</v>
      </c>
      <c r="B466" s="15" t="s">
        <v>52</v>
      </c>
      <c r="C466" s="15" t="s">
        <v>21</v>
      </c>
      <c r="D466" s="16" t="s">
        <v>198</v>
      </c>
      <c r="E466" s="16" t="str">
        <f>VLOOKUP(D466,[1]Plan1!$B:$D,3,0)</f>
        <v>01/10/20 a 29/10/20</v>
      </c>
      <c r="F466" s="13">
        <v>83262</v>
      </c>
      <c r="G466" s="13">
        <v>10242</v>
      </c>
      <c r="H466" s="14" t="s">
        <v>67</v>
      </c>
      <c r="I466" s="17" t="str">
        <f t="shared" si="30"/>
        <v/>
      </c>
      <c r="J466" s="17">
        <f>VLOOKUP(D466,[1]Plan1!$B:$E,4,0)</f>
        <v>4</v>
      </c>
      <c r="K466" s="18"/>
      <c r="L466" s="10">
        <v>0</v>
      </c>
      <c r="M466" s="11">
        <v>0</v>
      </c>
      <c r="N466" s="10">
        <v>0</v>
      </c>
      <c r="O466" s="11">
        <v>0</v>
      </c>
      <c r="P466" s="10">
        <v>0</v>
      </c>
      <c r="Q466" s="11">
        <v>0</v>
      </c>
      <c r="R466" s="10">
        <v>0</v>
      </c>
      <c r="S466" s="11">
        <v>0</v>
      </c>
      <c r="T466" s="10">
        <v>0</v>
      </c>
      <c r="U466" s="11">
        <v>0</v>
      </c>
      <c r="V466" s="10">
        <v>0</v>
      </c>
      <c r="W466" s="12"/>
      <c r="X466" s="10">
        <v>0</v>
      </c>
      <c r="Y466" s="11">
        <v>0</v>
      </c>
      <c r="Z466" s="10">
        <v>0</v>
      </c>
      <c r="AA466" s="11">
        <v>0</v>
      </c>
      <c r="AB466" s="10">
        <v>0</v>
      </c>
      <c r="AC466" s="11">
        <v>0</v>
      </c>
      <c r="AD466" s="10">
        <v>0</v>
      </c>
      <c r="AE466" s="11">
        <v>0</v>
      </c>
      <c r="AF466" s="10">
        <v>0</v>
      </c>
      <c r="AG466" s="11">
        <v>0</v>
      </c>
      <c r="AH466" s="10">
        <v>0</v>
      </c>
      <c r="AI466" s="12"/>
      <c r="AJ466" s="10">
        <v>0</v>
      </c>
      <c r="AK466" s="11">
        <v>0</v>
      </c>
      <c r="AL466" s="10">
        <v>0</v>
      </c>
      <c r="AM466" s="11">
        <v>0</v>
      </c>
      <c r="AN466" s="10">
        <v>0</v>
      </c>
      <c r="AO466" s="11">
        <v>0</v>
      </c>
      <c r="AP466" s="10">
        <v>0</v>
      </c>
      <c r="AQ466" s="11">
        <v>0</v>
      </c>
      <c r="AR466" s="10">
        <v>0</v>
      </c>
      <c r="AS466" s="11">
        <v>0</v>
      </c>
      <c r="AT466" s="10">
        <v>0</v>
      </c>
      <c r="AU466" s="12"/>
      <c r="AV466" s="10">
        <v>0</v>
      </c>
      <c r="AW466" s="11">
        <v>0</v>
      </c>
      <c r="AX466" s="10">
        <v>0</v>
      </c>
      <c r="AY466" s="11">
        <v>0</v>
      </c>
      <c r="AZ466" s="10">
        <v>0</v>
      </c>
      <c r="BA466" s="11">
        <v>0</v>
      </c>
      <c r="BB466" s="10">
        <v>0</v>
      </c>
      <c r="BC466" s="11">
        <v>0</v>
      </c>
      <c r="BD466" s="10">
        <v>0</v>
      </c>
      <c r="BE466" s="11">
        <v>0</v>
      </c>
      <c r="BF466" s="10">
        <v>0</v>
      </c>
      <c r="BG466" s="12"/>
      <c r="BH466" s="10">
        <v>0</v>
      </c>
      <c r="BI466" s="11">
        <v>0</v>
      </c>
      <c r="BJ466" s="10">
        <v>0</v>
      </c>
      <c r="BK466" s="11">
        <v>0</v>
      </c>
      <c r="BL466" s="10">
        <v>0</v>
      </c>
      <c r="BM466" s="11">
        <v>0</v>
      </c>
      <c r="BN466" s="10">
        <v>0</v>
      </c>
      <c r="BO466" s="11">
        <v>0</v>
      </c>
      <c r="BP466" s="10">
        <v>0</v>
      </c>
      <c r="BQ466" s="11">
        <v>0</v>
      </c>
      <c r="BR466" s="10">
        <v>0</v>
      </c>
      <c r="BT466" s="19">
        <f>(L466+X466+AJ466+AV466+BH466)/(VLOOKUP($D466,[1]Plan1!$B:$E,4,0))</f>
        <v>0</v>
      </c>
      <c r="BU466" s="20">
        <f>(M466+Y466+AK466+AW466+BI466)/(VLOOKUP($D466,[1]Plan1!$B:$E,4,0))</f>
        <v>0</v>
      </c>
      <c r="BV466" s="19">
        <f>(N466+Z466+AL466+AX466+BJ466)/(VLOOKUP($D466,[1]Plan1!$B:$E,4,0))</f>
        <v>0</v>
      </c>
      <c r="BW466" s="20">
        <f>(O466+AA466+AM466+AY466+BK466)/(VLOOKUP($D466,[1]Plan1!$B:$E,4,0))</f>
        <v>0</v>
      </c>
      <c r="BX466" s="19">
        <f>(P466+AB466+AN466+AZ466+BL466)/(VLOOKUP($D466,[1]Plan1!$B:$E,4,0))</f>
        <v>0</v>
      </c>
      <c r="BY466" s="20">
        <f>(Q466+AC466+AO466+BA466+BM466)/(VLOOKUP($D466,[1]Plan1!$B:$E,4,0))</f>
        <v>0</v>
      </c>
      <c r="BZ466" s="19">
        <f>(R466+AD466+AP466+BB466+BN466)/(VLOOKUP($D466,[1]Plan1!$B:$E,4,0))</f>
        <v>0</v>
      </c>
      <c r="CA466" s="20">
        <f>(S466+AE466+AQ466+BC466+BO466)/(VLOOKUP($D466,[1]Plan1!$B:$E,4,0))</f>
        <v>0</v>
      </c>
      <c r="CB466" s="19">
        <f>(T466+AF466+AR466+BD466+BP466)/(VLOOKUP($D466,[1]Plan1!$B:$E,4,0))</f>
        <v>0</v>
      </c>
      <c r="CC466" s="20">
        <f>(U466+AG466+AS466+BE466+BQ466)/(VLOOKUP($D466,[1]Plan1!$B:$E,4,0))</f>
        <v>0</v>
      </c>
      <c r="CD466" s="19">
        <f>(V466+AH466+AT466+BF466+BR466)/(VLOOKUP($D466,[1]Plan1!$B:$E,4,0))</f>
        <v>0</v>
      </c>
      <c r="CE466" s="18"/>
      <c r="CF466" s="19">
        <f>ROUND((((VLOOKUP($D466,[1]Plan1!$B:$C,2,0)/25) * (VLOOKUP(CF$1,[2]Plan1!$A:$B,2,0))) * BT466),0)</f>
        <v>0</v>
      </c>
      <c r="CG466" s="20">
        <f>ROUND((((VLOOKUP($D466,[1]Plan1!$B:$C,2,0)/25) * (VLOOKUP(CG$1,[2]Plan1!$A:$B,2,0))) * BU466),0)</f>
        <v>0</v>
      </c>
      <c r="CH466" s="19">
        <f>ROUND((((VLOOKUP($D466,[1]Plan1!$B:$C,2,0)/25) * (VLOOKUP(CH$1,[2]Plan1!$A:$B,2,0))) * BV466),0)</f>
        <v>0</v>
      </c>
      <c r="CI466" s="20">
        <f>ROUND((((VLOOKUP($D466,[1]Plan1!$B:$C,2,0)/25) * (VLOOKUP(CI$1,[2]Plan1!$A:$B,2,0))) * BW466),0)</f>
        <v>0</v>
      </c>
      <c r="CJ466" s="19">
        <f>ROUND((((VLOOKUP($D466,[1]Plan1!$B:$C,2,0)/25) * (VLOOKUP(CJ$1,[2]Plan1!$A:$B,2,0))) * BX466),0)</f>
        <v>0</v>
      </c>
      <c r="CK466" s="20">
        <f>ROUND((((VLOOKUP($D466,[1]Plan1!$B:$C,2,0)/25) * (VLOOKUP(CK$1,[2]Plan1!$A:$B,2,0))) * BY466),0)</f>
        <v>0</v>
      </c>
      <c r="CL466" s="19">
        <f>ROUND((((VLOOKUP($D466,[1]Plan1!$B:$C,2,0)/25) * (VLOOKUP(CL$1,[2]Plan1!$A:$B,2,0))) * BZ466),0)</f>
        <v>0</v>
      </c>
      <c r="CM466" s="20">
        <f>ROUND((((VLOOKUP($D466,[1]Plan1!$B:$C,2,0)/25) * (VLOOKUP(CM$1,[2]Plan1!$A:$B,2,0))) * CA466),0)</f>
        <v>0</v>
      </c>
      <c r="CN466" s="19">
        <f>ROUND((((VLOOKUP($D466,[1]Plan1!$B:$C,2,0)/25) * (VLOOKUP(CN$1,[2]Plan1!$A:$B,2,0))) * CB466),0)</f>
        <v>0</v>
      </c>
      <c r="CO466" s="20">
        <f>ROUND((((VLOOKUP($D466,[1]Plan1!$B:$C,2,0)/25) * (VLOOKUP(CO$1,[2]Plan1!$A:$B,2,0))) * CC466),0)</f>
        <v>0</v>
      </c>
      <c r="CP466" s="19">
        <f>ROUND((((VLOOKUP($D466,[1]Plan1!$B:$C,2,0)/25) * (VLOOKUP(CP$1,[2]Plan1!$A:$B,2,0))) * CD466),0)</f>
        <v>0</v>
      </c>
      <c r="CQ466" s="18"/>
      <c r="CR466" s="20">
        <f t="shared" si="28"/>
        <v>0</v>
      </c>
      <c r="CS466" s="19">
        <f>VLOOKUP(D466,[1]Plan1!$B:$C,2,0)</f>
        <v>110</v>
      </c>
      <c r="CT466" s="17">
        <f t="shared" si="29"/>
        <v>-110</v>
      </c>
      <c r="CU466" s="21">
        <f t="shared" si="31"/>
        <v>0</v>
      </c>
      <c r="CV466" s="2"/>
      <c r="CW466" s="2"/>
      <c r="CX466" s="2"/>
      <c r="CY466" s="2"/>
    </row>
    <row r="467" spans="1:103" ht="18.75" hidden="1">
      <c r="A467" s="8" t="s">
        <v>19</v>
      </c>
      <c r="B467" s="15" t="s">
        <v>52</v>
      </c>
      <c r="C467" s="15" t="s">
        <v>21</v>
      </c>
      <c r="D467" s="16" t="s">
        <v>198</v>
      </c>
      <c r="E467" s="16" t="str">
        <f>VLOOKUP(D467,[1]Plan1!$B:$D,3,0)</f>
        <v>01/10/20 a 29/10/20</v>
      </c>
      <c r="F467" s="13">
        <v>52322</v>
      </c>
      <c r="G467" s="13">
        <v>10325</v>
      </c>
      <c r="H467" s="14" t="s">
        <v>68</v>
      </c>
      <c r="I467" s="17" t="str">
        <f t="shared" si="30"/>
        <v/>
      </c>
      <c r="J467" s="17">
        <f>VLOOKUP(D467,[1]Plan1!$B:$E,4,0)</f>
        <v>4</v>
      </c>
      <c r="K467" s="18"/>
      <c r="L467" s="10">
        <v>0</v>
      </c>
      <c r="M467" s="11">
        <v>0</v>
      </c>
      <c r="N467" s="10">
        <v>0</v>
      </c>
      <c r="O467" s="11">
        <v>0</v>
      </c>
      <c r="P467" s="10">
        <v>0</v>
      </c>
      <c r="Q467" s="11">
        <v>0</v>
      </c>
      <c r="R467" s="10">
        <v>0</v>
      </c>
      <c r="S467" s="11">
        <v>0</v>
      </c>
      <c r="T467" s="10">
        <v>0</v>
      </c>
      <c r="U467" s="11">
        <v>0</v>
      </c>
      <c r="V467" s="10">
        <v>0</v>
      </c>
      <c r="W467" s="12"/>
      <c r="X467" s="10">
        <v>0</v>
      </c>
      <c r="Y467" s="11">
        <v>0</v>
      </c>
      <c r="Z467" s="10">
        <v>0</v>
      </c>
      <c r="AA467" s="11">
        <v>0</v>
      </c>
      <c r="AB467" s="10">
        <v>0</v>
      </c>
      <c r="AC467" s="11">
        <v>0</v>
      </c>
      <c r="AD467" s="10">
        <v>0</v>
      </c>
      <c r="AE467" s="11">
        <v>0</v>
      </c>
      <c r="AF467" s="10">
        <v>0</v>
      </c>
      <c r="AG467" s="11">
        <v>0</v>
      </c>
      <c r="AH467" s="10">
        <v>0</v>
      </c>
      <c r="AI467" s="12"/>
      <c r="AJ467" s="10">
        <v>0</v>
      </c>
      <c r="AK467" s="11">
        <v>0</v>
      </c>
      <c r="AL467" s="10">
        <v>0</v>
      </c>
      <c r="AM467" s="11">
        <v>0</v>
      </c>
      <c r="AN467" s="10">
        <v>0</v>
      </c>
      <c r="AO467" s="11">
        <v>0</v>
      </c>
      <c r="AP467" s="10">
        <v>0</v>
      </c>
      <c r="AQ467" s="11">
        <v>0</v>
      </c>
      <c r="AR467" s="10">
        <v>0</v>
      </c>
      <c r="AS467" s="11">
        <v>0</v>
      </c>
      <c r="AT467" s="10">
        <v>0</v>
      </c>
      <c r="AU467" s="12"/>
      <c r="AV467" s="10">
        <v>0</v>
      </c>
      <c r="AW467" s="11">
        <v>0</v>
      </c>
      <c r="AX467" s="10">
        <v>0</v>
      </c>
      <c r="AY467" s="11">
        <v>0</v>
      </c>
      <c r="AZ467" s="10">
        <v>0</v>
      </c>
      <c r="BA467" s="11">
        <v>0</v>
      </c>
      <c r="BB467" s="10">
        <v>0</v>
      </c>
      <c r="BC467" s="11">
        <v>0</v>
      </c>
      <c r="BD467" s="10">
        <v>0</v>
      </c>
      <c r="BE467" s="11">
        <v>0</v>
      </c>
      <c r="BF467" s="10">
        <v>0</v>
      </c>
      <c r="BG467" s="12"/>
      <c r="BH467" s="10">
        <v>0</v>
      </c>
      <c r="BI467" s="11">
        <v>0</v>
      </c>
      <c r="BJ467" s="10">
        <v>0</v>
      </c>
      <c r="BK467" s="11">
        <v>0</v>
      </c>
      <c r="BL467" s="10">
        <v>0</v>
      </c>
      <c r="BM467" s="11">
        <v>0</v>
      </c>
      <c r="BN467" s="10">
        <v>0</v>
      </c>
      <c r="BO467" s="11">
        <v>0</v>
      </c>
      <c r="BP467" s="10">
        <v>0</v>
      </c>
      <c r="BQ467" s="11">
        <v>0</v>
      </c>
      <c r="BR467" s="10">
        <v>0</v>
      </c>
      <c r="BT467" s="19">
        <f>(L467+X467+AJ467+AV467+BH467)/(VLOOKUP($D467,[1]Plan1!$B:$E,4,0))</f>
        <v>0</v>
      </c>
      <c r="BU467" s="20">
        <f>(M467+Y467+AK467+AW467+BI467)/(VLOOKUP($D467,[1]Plan1!$B:$E,4,0))</f>
        <v>0</v>
      </c>
      <c r="BV467" s="19">
        <f>(N467+Z467+AL467+AX467+BJ467)/(VLOOKUP($D467,[1]Plan1!$B:$E,4,0))</f>
        <v>0</v>
      </c>
      <c r="BW467" s="20">
        <f>(O467+AA467+AM467+AY467+BK467)/(VLOOKUP($D467,[1]Plan1!$B:$E,4,0))</f>
        <v>0</v>
      </c>
      <c r="BX467" s="19">
        <f>(P467+AB467+AN467+AZ467+BL467)/(VLOOKUP($D467,[1]Plan1!$B:$E,4,0))</f>
        <v>0</v>
      </c>
      <c r="BY467" s="20">
        <f>(Q467+AC467+AO467+BA467+BM467)/(VLOOKUP($D467,[1]Plan1!$B:$E,4,0))</f>
        <v>0</v>
      </c>
      <c r="BZ467" s="19">
        <f>(R467+AD467+AP467+BB467+BN467)/(VLOOKUP($D467,[1]Plan1!$B:$E,4,0))</f>
        <v>0</v>
      </c>
      <c r="CA467" s="20">
        <f>(S467+AE467+AQ467+BC467+BO467)/(VLOOKUP($D467,[1]Plan1!$B:$E,4,0))</f>
        <v>0</v>
      </c>
      <c r="CB467" s="19">
        <f>(T467+AF467+AR467+BD467+BP467)/(VLOOKUP($D467,[1]Plan1!$B:$E,4,0))</f>
        <v>0</v>
      </c>
      <c r="CC467" s="20">
        <f>(U467+AG467+AS467+BE467+BQ467)/(VLOOKUP($D467,[1]Plan1!$B:$E,4,0))</f>
        <v>0</v>
      </c>
      <c r="CD467" s="19">
        <f>(V467+AH467+AT467+BF467+BR467)/(VLOOKUP($D467,[1]Plan1!$B:$E,4,0))</f>
        <v>0</v>
      </c>
      <c r="CE467" s="18"/>
      <c r="CF467" s="19">
        <f>ROUND((((VLOOKUP($D467,[1]Plan1!$B:$C,2,0)/25) * (VLOOKUP(CF$1,[2]Plan1!$A:$B,2,0))) * BT467),0)</f>
        <v>0</v>
      </c>
      <c r="CG467" s="20">
        <f>ROUND((((VLOOKUP($D467,[1]Plan1!$B:$C,2,0)/25) * (VLOOKUP(CG$1,[2]Plan1!$A:$B,2,0))) * BU467),0)</f>
        <v>0</v>
      </c>
      <c r="CH467" s="19">
        <f>ROUND((((VLOOKUP($D467,[1]Plan1!$B:$C,2,0)/25) * (VLOOKUP(CH$1,[2]Plan1!$A:$B,2,0))) * BV467),0)</f>
        <v>0</v>
      </c>
      <c r="CI467" s="20">
        <f>ROUND((((VLOOKUP($D467,[1]Plan1!$B:$C,2,0)/25) * (VLOOKUP(CI$1,[2]Plan1!$A:$B,2,0))) * BW467),0)</f>
        <v>0</v>
      </c>
      <c r="CJ467" s="19">
        <f>ROUND((((VLOOKUP($D467,[1]Plan1!$B:$C,2,0)/25) * (VLOOKUP(CJ$1,[2]Plan1!$A:$B,2,0))) * BX467),0)</f>
        <v>0</v>
      </c>
      <c r="CK467" s="20">
        <f>ROUND((((VLOOKUP($D467,[1]Plan1!$B:$C,2,0)/25) * (VLOOKUP(CK$1,[2]Plan1!$A:$B,2,0))) * BY467),0)</f>
        <v>0</v>
      </c>
      <c r="CL467" s="19">
        <f>ROUND((((VLOOKUP($D467,[1]Plan1!$B:$C,2,0)/25) * (VLOOKUP(CL$1,[2]Plan1!$A:$B,2,0))) * BZ467),0)</f>
        <v>0</v>
      </c>
      <c r="CM467" s="20">
        <f>ROUND((((VLOOKUP($D467,[1]Plan1!$B:$C,2,0)/25) * (VLOOKUP(CM$1,[2]Plan1!$A:$B,2,0))) * CA467),0)</f>
        <v>0</v>
      </c>
      <c r="CN467" s="19">
        <f>ROUND((((VLOOKUP($D467,[1]Plan1!$B:$C,2,0)/25) * (VLOOKUP(CN$1,[2]Plan1!$A:$B,2,0))) * CB467),0)</f>
        <v>0</v>
      </c>
      <c r="CO467" s="20">
        <f>ROUND((((VLOOKUP($D467,[1]Plan1!$B:$C,2,0)/25) * (VLOOKUP(CO$1,[2]Plan1!$A:$B,2,0))) * CC467),0)</f>
        <v>0</v>
      </c>
      <c r="CP467" s="19">
        <f>ROUND((((VLOOKUP($D467,[1]Plan1!$B:$C,2,0)/25) * (VLOOKUP(CP$1,[2]Plan1!$A:$B,2,0))) * CD467),0)</f>
        <v>0</v>
      </c>
      <c r="CQ467" s="18"/>
      <c r="CR467" s="20">
        <f t="shared" si="28"/>
        <v>0</v>
      </c>
      <c r="CS467" s="19">
        <f>VLOOKUP(D467,[1]Plan1!$B:$C,2,0)</f>
        <v>110</v>
      </c>
      <c r="CT467" s="17">
        <f t="shared" si="29"/>
        <v>-110</v>
      </c>
      <c r="CU467" s="21">
        <f t="shared" si="31"/>
        <v>0</v>
      </c>
      <c r="CV467" s="2"/>
      <c r="CW467" s="2"/>
      <c r="CX467" s="2"/>
      <c r="CY467" s="2"/>
    </row>
    <row r="468" spans="1:103" ht="18.75" hidden="1">
      <c r="A468" s="8" t="s">
        <v>19</v>
      </c>
      <c r="B468" s="15" t="s">
        <v>52</v>
      </c>
      <c r="C468" s="15" t="s">
        <v>21</v>
      </c>
      <c r="D468" s="16" t="s">
        <v>198</v>
      </c>
      <c r="E468" s="16" t="str">
        <f>VLOOKUP(D468,[1]Plan1!$B:$D,3,0)</f>
        <v>01/10/20 a 29/10/20</v>
      </c>
      <c r="F468" s="13">
        <v>62227</v>
      </c>
      <c r="G468" s="13">
        <v>11494</v>
      </c>
      <c r="H468" s="14" t="s">
        <v>69</v>
      </c>
      <c r="I468" s="17" t="str">
        <f t="shared" si="30"/>
        <v/>
      </c>
      <c r="J468" s="17">
        <f>VLOOKUP(D468,[1]Plan1!$B:$E,4,0)</f>
        <v>4</v>
      </c>
      <c r="K468" s="18"/>
      <c r="L468" s="10">
        <v>0</v>
      </c>
      <c r="M468" s="11">
        <v>0</v>
      </c>
      <c r="N468" s="10">
        <v>0</v>
      </c>
      <c r="O468" s="11">
        <v>0</v>
      </c>
      <c r="P468" s="10">
        <v>0</v>
      </c>
      <c r="Q468" s="11">
        <v>0</v>
      </c>
      <c r="R468" s="10">
        <v>0</v>
      </c>
      <c r="S468" s="11">
        <v>0</v>
      </c>
      <c r="T468" s="10">
        <v>0</v>
      </c>
      <c r="U468" s="11">
        <v>0</v>
      </c>
      <c r="V468" s="10">
        <v>0</v>
      </c>
      <c r="W468" s="12"/>
      <c r="X468" s="10">
        <v>0</v>
      </c>
      <c r="Y468" s="11">
        <v>0</v>
      </c>
      <c r="Z468" s="10">
        <v>0</v>
      </c>
      <c r="AA468" s="11">
        <v>0</v>
      </c>
      <c r="AB468" s="10">
        <v>0</v>
      </c>
      <c r="AC468" s="11">
        <v>0</v>
      </c>
      <c r="AD468" s="10">
        <v>0</v>
      </c>
      <c r="AE468" s="11">
        <v>0</v>
      </c>
      <c r="AF468" s="10">
        <v>0</v>
      </c>
      <c r="AG468" s="11">
        <v>0</v>
      </c>
      <c r="AH468" s="10">
        <v>0</v>
      </c>
      <c r="AI468" s="12"/>
      <c r="AJ468" s="10">
        <v>0</v>
      </c>
      <c r="AK468" s="11">
        <v>0</v>
      </c>
      <c r="AL468" s="10">
        <v>0</v>
      </c>
      <c r="AM468" s="11">
        <v>0</v>
      </c>
      <c r="AN468" s="10">
        <v>0</v>
      </c>
      <c r="AO468" s="11">
        <v>0</v>
      </c>
      <c r="AP468" s="10">
        <v>0</v>
      </c>
      <c r="AQ468" s="11">
        <v>0</v>
      </c>
      <c r="AR468" s="10">
        <v>0</v>
      </c>
      <c r="AS468" s="11">
        <v>0</v>
      </c>
      <c r="AT468" s="10">
        <v>0</v>
      </c>
      <c r="AU468" s="12"/>
      <c r="AV468" s="10">
        <v>0</v>
      </c>
      <c r="AW468" s="11">
        <v>0</v>
      </c>
      <c r="AX468" s="10">
        <v>0</v>
      </c>
      <c r="AY468" s="11">
        <v>0</v>
      </c>
      <c r="AZ468" s="10">
        <v>0</v>
      </c>
      <c r="BA468" s="11">
        <v>0</v>
      </c>
      <c r="BB468" s="10">
        <v>0</v>
      </c>
      <c r="BC468" s="11">
        <v>0</v>
      </c>
      <c r="BD468" s="10">
        <v>0</v>
      </c>
      <c r="BE468" s="11">
        <v>0</v>
      </c>
      <c r="BF468" s="10">
        <v>0</v>
      </c>
      <c r="BG468" s="12"/>
      <c r="BH468" s="10">
        <v>0</v>
      </c>
      <c r="BI468" s="11">
        <v>0</v>
      </c>
      <c r="BJ468" s="10">
        <v>0</v>
      </c>
      <c r="BK468" s="11">
        <v>0</v>
      </c>
      <c r="BL468" s="10">
        <v>0</v>
      </c>
      <c r="BM468" s="11">
        <v>0</v>
      </c>
      <c r="BN468" s="10">
        <v>0</v>
      </c>
      <c r="BO468" s="11">
        <v>0</v>
      </c>
      <c r="BP468" s="10">
        <v>0</v>
      </c>
      <c r="BQ468" s="11">
        <v>0</v>
      </c>
      <c r="BR468" s="10">
        <v>0</v>
      </c>
      <c r="BT468" s="19">
        <f>(L468+X468+AJ468+AV468+BH468)/(VLOOKUP($D468,[1]Plan1!$B:$E,4,0))</f>
        <v>0</v>
      </c>
      <c r="BU468" s="20">
        <f>(M468+Y468+AK468+AW468+BI468)/(VLOOKUP($D468,[1]Plan1!$B:$E,4,0))</f>
        <v>0</v>
      </c>
      <c r="BV468" s="19">
        <f>(N468+Z468+AL468+AX468+BJ468)/(VLOOKUP($D468,[1]Plan1!$B:$E,4,0))</f>
        <v>0</v>
      </c>
      <c r="BW468" s="20">
        <f>(O468+AA468+AM468+AY468+BK468)/(VLOOKUP($D468,[1]Plan1!$B:$E,4,0))</f>
        <v>0</v>
      </c>
      <c r="BX468" s="19">
        <f>(P468+AB468+AN468+AZ468+BL468)/(VLOOKUP($D468,[1]Plan1!$B:$E,4,0))</f>
        <v>0</v>
      </c>
      <c r="BY468" s="20">
        <f>(Q468+AC468+AO468+BA468+BM468)/(VLOOKUP($D468,[1]Plan1!$B:$E,4,0))</f>
        <v>0</v>
      </c>
      <c r="BZ468" s="19">
        <f>(R468+AD468+AP468+BB468+BN468)/(VLOOKUP($D468,[1]Plan1!$B:$E,4,0))</f>
        <v>0</v>
      </c>
      <c r="CA468" s="20">
        <f>(S468+AE468+AQ468+BC468+BO468)/(VLOOKUP($D468,[1]Plan1!$B:$E,4,0))</f>
        <v>0</v>
      </c>
      <c r="CB468" s="19">
        <f>(T468+AF468+AR468+BD468+BP468)/(VLOOKUP($D468,[1]Plan1!$B:$E,4,0))</f>
        <v>0</v>
      </c>
      <c r="CC468" s="20">
        <f>(U468+AG468+AS468+BE468+BQ468)/(VLOOKUP($D468,[1]Plan1!$B:$E,4,0))</f>
        <v>0</v>
      </c>
      <c r="CD468" s="19">
        <f>(V468+AH468+AT468+BF468+BR468)/(VLOOKUP($D468,[1]Plan1!$B:$E,4,0))</f>
        <v>0</v>
      </c>
      <c r="CE468" s="18"/>
      <c r="CF468" s="19">
        <f>ROUND((((VLOOKUP($D468,[1]Plan1!$B:$C,2,0)/25) * (VLOOKUP(CF$1,[2]Plan1!$A:$B,2,0))) * BT468),0)</f>
        <v>0</v>
      </c>
      <c r="CG468" s="20">
        <f>ROUND((((VLOOKUP($D468,[1]Plan1!$B:$C,2,0)/25) * (VLOOKUP(CG$1,[2]Plan1!$A:$B,2,0))) * BU468),0)</f>
        <v>0</v>
      </c>
      <c r="CH468" s="19">
        <f>ROUND((((VLOOKUP($D468,[1]Plan1!$B:$C,2,0)/25) * (VLOOKUP(CH$1,[2]Plan1!$A:$B,2,0))) * BV468),0)</f>
        <v>0</v>
      </c>
      <c r="CI468" s="20">
        <f>ROUND((((VLOOKUP($D468,[1]Plan1!$B:$C,2,0)/25) * (VLOOKUP(CI$1,[2]Plan1!$A:$B,2,0))) * BW468),0)</f>
        <v>0</v>
      </c>
      <c r="CJ468" s="19">
        <f>ROUND((((VLOOKUP($D468,[1]Plan1!$B:$C,2,0)/25) * (VLOOKUP(CJ$1,[2]Plan1!$A:$B,2,0))) * BX468),0)</f>
        <v>0</v>
      </c>
      <c r="CK468" s="20">
        <f>ROUND((((VLOOKUP($D468,[1]Plan1!$B:$C,2,0)/25) * (VLOOKUP(CK$1,[2]Plan1!$A:$B,2,0))) * BY468),0)</f>
        <v>0</v>
      </c>
      <c r="CL468" s="19">
        <f>ROUND((((VLOOKUP($D468,[1]Plan1!$B:$C,2,0)/25) * (VLOOKUP(CL$1,[2]Plan1!$A:$B,2,0))) * BZ468),0)</f>
        <v>0</v>
      </c>
      <c r="CM468" s="20">
        <f>ROUND((((VLOOKUP($D468,[1]Plan1!$B:$C,2,0)/25) * (VLOOKUP(CM$1,[2]Plan1!$A:$B,2,0))) * CA468),0)</f>
        <v>0</v>
      </c>
      <c r="CN468" s="19">
        <f>ROUND((((VLOOKUP($D468,[1]Plan1!$B:$C,2,0)/25) * (VLOOKUP(CN$1,[2]Plan1!$A:$B,2,0))) * CB468),0)</f>
        <v>0</v>
      </c>
      <c r="CO468" s="20">
        <f>ROUND((((VLOOKUP($D468,[1]Plan1!$B:$C,2,0)/25) * (VLOOKUP(CO$1,[2]Plan1!$A:$B,2,0))) * CC468),0)</f>
        <v>0</v>
      </c>
      <c r="CP468" s="19">
        <f>ROUND((((VLOOKUP($D468,[1]Plan1!$B:$C,2,0)/25) * (VLOOKUP(CP$1,[2]Plan1!$A:$B,2,0))) * CD468),0)</f>
        <v>0</v>
      </c>
      <c r="CQ468" s="18"/>
      <c r="CR468" s="20">
        <f t="shared" si="28"/>
        <v>0</v>
      </c>
      <c r="CS468" s="19">
        <f>VLOOKUP(D468,[1]Plan1!$B:$C,2,0)</f>
        <v>110</v>
      </c>
      <c r="CT468" s="17">
        <f t="shared" si="29"/>
        <v>-110</v>
      </c>
      <c r="CU468" s="21">
        <f t="shared" si="31"/>
        <v>0</v>
      </c>
      <c r="CV468" s="2"/>
      <c r="CW468" s="2"/>
      <c r="CX468" s="2"/>
      <c r="CY468" s="2"/>
    </row>
    <row r="469" spans="1:103" ht="18.75" hidden="1">
      <c r="A469" s="8" t="s">
        <v>19</v>
      </c>
      <c r="B469" s="15" t="s">
        <v>52</v>
      </c>
      <c r="C469" s="15" t="s">
        <v>21</v>
      </c>
      <c r="D469" s="16" t="s">
        <v>198</v>
      </c>
      <c r="E469" s="16" t="str">
        <f>VLOOKUP(D469,[1]Plan1!$B:$D,3,0)</f>
        <v>01/10/20 a 29/10/20</v>
      </c>
      <c r="F469" s="13">
        <v>17826</v>
      </c>
      <c r="G469" s="13">
        <v>7961</v>
      </c>
      <c r="H469" s="14" t="s">
        <v>70</v>
      </c>
      <c r="I469" s="17" t="str">
        <f t="shared" si="30"/>
        <v/>
      </c>
      <c r="J469" s="17">
        <f>VLOOKUP(D469,[1]Plan1!$B:$E,4,0)</f>
        <v>4</v>
      </c>
      <c r="K469" s="18"/>
      <c r="L469" s="10">
        <v>0</v>
      </c>
      <c r="M469" s="11">
        <v>0</v>
      </c>
      <c r="N469" s="10">
        <v>0</v>
      </c>
      <c r="O469" s="11">
        <v>0</v>
      </c>
      <c r="P469" s="10">
        <v>0</v>
      </c>
      <c r="Q469" s="11">
        <v>0</v>
      </c>
      <c r="R469" s="10">
        <v>0</v>
      </c>
      <c r="S469" s="11">
        <v>0</v>
      </c>
      <c r="T469" s="10">
        <v>0</v>
      </c>
      <c r="U469" s="11">
        <v>0</v>
      </c>
      <c r="V469" s="10">
        <v>0</v>
      </c>
      <c r="W469" s="12"/>
      <c r="X469" s="10">
        <v>0</v>
      </c>
      <c r="Y469" s="11">
        <v>0</v>
      </c>
      <c r="Z469" s="10">
        <v>0</v>
      </c>
      <c r="AA469" s="11">
        <v>0</v>
      </c>
      <c r="AB469" s="10">
        <v>0</v>
      </c>
      <c r="AC469" s="11">
        <v>0</v>
      </c>
      <c r="AD469" s="10">
        <v>0</v>
      </c>
      <c r="AE469" s="11">
        <v>0</v>
      </c>
      <c r="AF469" s="10">
        <v>0</v>
      </c>
      <c r="AG469" s="11">
        <v>0</v>
      </c>
      <c r="AH469" s="10">
        <v>0</v>
      </c>
      <c r="AI469" s="12"/>
      <c r="AJ469" s="10">
        <v>0</v>
      </c>
      <c r="AK469" s="11">
        <v>0</v>
      </c>
      <c r="AL469" s="10">
        <v>0</v>
      </c>
      <c r="AM469" s="11">
        <v>0</v>
      </c>
      <c r="AN469" s="10">
        <v>0</v>
      </c>
      <c r="AO469" s="11">
        <v>0</v>
      </c>
      <c r="AP469" s="10">
        <v>0</v>
      </c>
      <c r="AQ469" s="11">
        <v>0</v>
      </c>
      <c r="AR469" s="10">
        <v>0</v>
      </c>
      <c r="AS469" s="11">
        <v>0</v>
      </c>
      <c r="AT469" s="10">
        <v>0</v>
      </c>
      <c r="AU469" s="12"/>
      <c r="AV469" s="10">
        <v>0</v>
      </c>
      <c r="AW469" s="11">
        <v>0</v>
      </c>
      <c r="AX469" s="10">
        <v>0</v>
      </c>
      <c r="AY469" s="11">
        <v>0</v>
      </c>
      <c r="AZ469" s="10">
        <v>0</v>
      </c>
      <c r="BA469" s="11">
        <v>0</v>
      </c>
      <c r="BB469" s="10">
        <v>0</v>
      </c>
      <c r="BC469" s="11">
        <v>0</v>
      </c>
      <c r="BD469" s="10">
        <v>0</v>
      </c>
      <c r="BE469" s="11">
        <v>0</v>
      </c>
      <c r="BF469" s="10">
        <v>0</v>
      </c>
      <c r="BG469" s="12"/>
      <c r="BH469" s="10">
        <v>0</v>
      </c>
      <c r="BI469" s="11">
        <v>0</v>
      </c>
      <c r="BJ469" s="10">
        <v>0</v>
      </c>
      <c r="BK469" s="11">
        <v>0</v>
      </c>
      <c r="BL469" s="10">
        <v>0</v>
      </c>
      <c r="BM469" s="11">
        <v>0</v>
      </c>
      <c r="BN469" s="10">
        <v>0</v>
      </c>
      <c r="BO469" s="11">
        <v>0</v>
      </c>
      <c r="BP469" s="10">
        <v>0</v>
      </c>
      <c r="BQ469" s="11">
        <v>0</v>
      </c>
      <c r="BR469" s="10">
        <v>0</v>
      </c>
      <c r="BT469" s="19">
        <f>(L469+X469+AJ469+AV469+BH469)/(VLOOKUP($D469,[1]Plan1!$B:$E,4,0))</f>
        <v>0</v>
      </c>
      <c r="BU469" s="20">
        <f>(M469+Y469+AK469+AW469+BI469)/(VLOOKUP($D469,[1]Plan1!$B:$E,4,0))</f>
        <v>0</v>
      </c>
      <c r="BV469" s="19">
        <f>(N469+Z469+AL469+AX469+BJ469)/(VLOOKUP($D469,[1]Plan1!$B:$E,4,0))</f>
        <v>0</v>
      </c>
      <c r="BW469" s="20">
        <f>(O469+AA469+AM469+AY469+BK469)/(VLOOKUP($D469,[1]Plan1!$B:$E,4,0))</f>
        <v>0</v>
      </c>
      <c r="BX469" s="19">
        <f>(P469+AB469+AN469+AZ469+BL469)/(VLOOKUP($D469,[1]Plan1!$B:$E,4,0))</f>
        <v>0</v>
      </c>
      <c r="BY469" s="20">
        <f>(Q469+AC469+AO469+BA469+BM469)/(VLOOKUP($D469,[1]Plan1!$B:$E,4,0))</f>
        <v>0</v>
      </c>
      <c r="BZ469" s="19">
        <f>(R469+AD469+AP469+BB469+BN469)/(VLOOKUP($D469,[1]Plan1!$B:$E,4,0))</f>
        <v>0</v>
      </c>
      <c r="CA469" s="20">
        <f>(S469+AE469+AQ469+BC469+BO469)/(VLOOKUP($D469,[1]Plan1!$B:$E,4,0))</f>
        <v>0</v>
      </c>
      <c r="CB469" s="19">
        <f>(T469+AF469+AR469+BD469+BP469)/(VLOOKUP($D469,[1]Plan1!$B:$E,4,0))</f>
        <v>0</v>
      </c>
      <c r="CC469" s="20">
        <f>(U469+AG469+AS469+BE469+BQ469)/(VLOOKUP($D469,[1]Plan1!$B:$E,4,0))</f>
        <v>0</v>
      </c>
      <c r="CD469" s="19">
        <f>(V469+AH469+AT469+BF469+BR469)/(VLOOKUP($D469,[1]Plan1!$B:$E,4,0))</f>
        <v>0</v>
      </c>
      <c r="CE469" s="18"/>
      <c r="CF469" s="19">
        <f>ROUND((((VLOOKUP($D469,[1]Plan1!$B:$C,2,0)/25) * (VLOOKUP(CF$1,[2]Plan1!$A:$B,2,0))) * BT469),0)</f>
        <v>0</v>
      </c>
      <c r="CG469" s="20">
        <f>ROUND((((VLOOKUP($D469,[1]Plan1!$B:$C,2,0)/25) * (VLOOKUP(CG$1,[2]Plan1!$A:$B,2,0))) * BU469),0)</f>
        <v>0</v>
      </c>
      <c r="CH469" s="19">
        <f>ROUND((((VLOOKUP($D469,[1]Plan1!$B:$C,2,0)/25) * (VLOOKUP(CH$1,[2]Plan1!$A:$B,2,0))) * BV469),0)</f>
        <v>0</v>
      </c>
      <c r="CI469" s="20">
        <f>ROUND((((VLOOKUP($D469,[1]Plan1!$B:$C,2,0)/25) * (VLOOKUP(CI$1,[2]Plan1!$A:$B,2,0))) * BW469),0)</f>
        <v>0</v>
      </c>
      <c r="CJ469" s="19">
        <f>ROUND((((VLOOKUP($D469,[1]Plan1!$B:$C,2,0)/25) * (VLOOKUP(CJ$1,[2]Plan1!$A:$B,2,0))) * BX469),0)</f>
        <v>0</v>
      </c>
      <c r="CK469" s="20">
        <f>ROUND((((VLOOKUP($D469,[1]Plan1!$B:$C,2,0)/25) * (VLOOKUP(CK$1,[2]Plan1!$A:$B,2,0))) * BY469),0)</f>
        <v>0</v>
      </c>
      <c r="CL469" s="19">
        <f>ROUND((((VLOOKUP($D469,[1]Plan1!$B:$C,2,0)/25) * (VLOOKUP(CL$1,[2]Plan1!$A:$B,2,0))) * BZ469),0)</f>
        <v>0</v>
      </c>
      <c r="CM469" s="20">
        <f>ROUND((((VLOOKUP($D469,[1]Plan1!$B:$C,2,0)/25) * (VLOOKUP(CM$1,[2]Plan1!$A:$B,2,0))) * CA469),0)</f>
        <v>0</v>
      </c>
      <c r="CN469" s="19">
        <f>ROUND((((VLOOKUP($D469,[1]Plan1!$B:$C,2,0)/25) * (VLOOKUP(CN$1,[2]Plan1!$A:$B,2,0))) * CB469),0)</f>
        <v>0</v>
      </c>
      <c r="CO469" s="20">
        <f>ROUND((((VLOOKUP($D469,[1]Plan1!$B:$C,2,0)/25) * (VLOOKUP(CO$1,[2]Plan1!$A:$B,2,0))) * CC469),0)</f>
        <v>0</v>
      </c>
      <c r="CP469" s="19">
        <f>ROUND((((VLOOKUP($D469,[1]Plan1!$B:$C,2,0)/25) * (VLOOKUP(CP$1,[2]Plan1!$A:$B,2,0))) * CD469),0)</f>
        <v>0</v>
      </c>
      <c r="CQ469" s="18"/>
      <c r="CR469" s="20">
        <f t="shared" si="28"/>
        <v>0</v>
      </c>
      <c r="CS469" s="19">
        <f>VLOOKUP(D469,[1]Plan1!$B:$C,2,0)</f>
        <v>110</v>
      </c>
      <c r="CT469" s="17">
        <f t="shared" si="29"/>
        <v>-110</v>
      </c>
      <c r="CU469" s="21">
        <f t="shared" si="31"/>
        <v>0</v>
      </c>
      <c r="CV469" s="2"/>
      <c r="CW469" s="2"/>
      <c r="CX469" s="2"/>
      <c r="CY469" s="2"/>
    </row>
    <row r="470" spans="1:103" ht="18.75" hidden="1">
      <c r="A470" s="8" t="s">
        <v>19</v>
      </c>
      <c r="B470" s="15" t="s">
        <v>52</v>
      </c>
      <c r="C470" s="15" t="s">
        <v>21</v>
      </c>
      <c r="D470" s="16" t="s">
        <v>198</v>
      </c>
      <c r="E470" s="16" t="str">
        <f>VLOOKUP(D470,[1]Plan1!$B:$D,3,0)</f>
        <v>01/10/20 a 29/10/20</v>
      </c>
      <c r="F470" s="13">
        <v>32000</v>
      </c>
      <c r="G470" s="13">
        <v>10142</v>
      </c>
      <c r="H470" s="14" t="s">
        <v>71</v>
      </c>
      <c r="I470" s="17" t="str">
        <f t="shared" si="30"/>
        <v/>
      </c>
      <c r="J470" s="17">
        <f>VLOOKUP(D470,[1]Plan1!$B:$E,4,0)</f>
        <v>4</v>
      </c>
      <c r="K470" s="18"/>
      <c r="L470" s="10">
        <v>0</v>
      </c>
      <c r="M470" s="11">
        <v>0</v>
      </c>
      <c r="N470" s="10">
        <v>0</v>
      </c>
      <c r="O470" s="11">
        <v>0</v>
      </c>
      <c r="P470" s="10">
        <v>0</v>
      </c>
      <c r="Q470" s="11">
        <v>0</v>
      </c>
      <c r="R470" s="10">
        <v>0</v>
      </c>
      <c r="S470" s="11">
        <v>0</v>
      </c>
      <c r="T470" s="10">
        <v>0</v>
      </c>
      <c r="U470" s="11">
        <v>0</v>
      </c>
      <c r="V470" s="10">
        <v>0</v>
      </c>
      <c r="W470" s="12"/>
      <c r="X470" s="10">
        <v>0</v>
      </c>
      <c r="Y470" s="11">
        <v>0</v>
      </c>
      <c r="Z470" s="10">
        <v>0</v>
      </c>
      <c r="AA470" s="11">
        <v>0</v>
      </c>
      <c r="AB470" s="10">
        <v>0</v>
      </c>
      <c r="AC470" s="11">
        <v>0</v>
      </c>
      <c r="AD470" s="10">
        <v>0</v>
      </c>
      <c r="AE470" s="11">
        <v>0</v>
      </c>
      <c r="AF470" s="10">
        <v>0</v>
      </c>
      <c r="AG470" s="11">
        <v>0</v>
      </c>
      <c r="AH470" s="10">
        <v>0</v>
      </c>
      <c r="AI470" s="12"/>
      <c r="AJ470" s="10">
        <v>0</v>
      </c>
      <c r="AK470" s="11">
        <v>0</v>
      </c>
      <c r="AL470" s="10">
        <v>0</v>
      </c>
      <c r="AM470" s="11">
        <v>0</v>
      </c>
      <c r="AN470" s="10">
        <v>0</v>
      </c>
      <c r="AO470" s="11">
        <v>0</v>
      </c>
      <c r="AP470" s="10">
        <v>0</v>
      </c>
      <c r="AQ470" s="11">
        <v>0</v>
      </c>
      <c r="AR470" s="10">
        <v>0</v>
      </c>
      <c r="AS470" s="11">
        <v>0</v>
      </c>
      <c r="AT470" s="10">
        <v>0</v>
      </c>
      <c r="AU470" s="12"/>
      <c r="AV470" s="10">
        <v>0</v>
      </c>
      <c r="AW470" s="11">
        <v>0</v>
      </c>
      <c r="AX470" s="10">
        <v>0</v>
      </c>
      <c r="AY470" s="11">
        <v>0</v>
      </c>
      <c r="AZ470" s="10">
        <v>0</v>
      </c>
      <c r="BA470" s="11">
        <v>0</v>
      </c>
      <c r="BB470" s="10">
        <v>0</v>
      </c>
      <c r="BC470" s="11">
        <v>0</v>
      </c>
      <c r="BD470" s="10">
        <v>0</v>
      </c>
      <c r="BE470" s="11">
        <v>0</v>
      </c>
      <c r="BF470" s="10">
        <v>0</v>
      </c>
      <c r="BG470" s="12"/>
      <c r="BH470" s="10">
        <v>0</v>
      </c>
      <c r="BI470" s="11">
        <v>0</v>
      </c>
      <c r="BJ470" s="10">
        <v>0</v>
      </c>
      <c r="BK470" s="11">
        <v>0</v>
      </c>
      <c r="BL470" s="10">
        <v>0</v>
      </c>
      <c r="BM470" s="11">
        <v>0</v>
      </c>
      <c r="BN470" s="10">
        <v>0</v>
      </c>
      <c r="BO470" s="11">
        <v>0</v>
      </c>
      <c r="BP470" s="10">
        <v>0</v>
      </c>
      <c r="BQ470" s="11">
        <v>0</v>
      </c>
      <c r="BR470" s="10">
        <v>0</v>
      </c>
      <c r="BT470" s="19">
        <f>(L470+X470+AJ470+AV470+BH470)/(VLOOKUP($D470,[1]Plan1!$B:$E,4,0))</f>
        <v>0</v>
      </c>
      <c r="BU470" s="20">
        <f>(M470+Y470+AK470+AW470+BI470)/(VLOOKUP($D470,[1]Plan1!$B:$E,4,0))</f>
        <v>0</v>
      </c>
      <c r="BV470" s="19">
        <f>(N470+Z470+AL470+AX470+BJ470)/(VLOOKUP($D470,[1]Plan1!$B:$E,4,0))</f>
        <v>0</v>
      </c>
      <c r="BW470" s="20">
        <f>(O470+AA470+AM470+AY470+BK470)/(VLOOKUP($D470,[1]Plan1!$B:$E,4,0))</f>
        <v>0</v>
      </c>
      <c r="BX470" s="19">
        <f>(P470+AB470+AN470+AZ470+BL470)/(VLOOKUP($D470,[1]Plan1!$B:$E,4,0))</f>
        <v>0</v>
      </c>
      <c r="BY470" s="20">
        <f>(Q470+AC470+AO470+BA470+BM470)/(VLOOKUP($D470,[1]Plan1!$B:$E,4,0))</f>
        <v>0</v>
      </c>
      <c r="BZ470" s="19">
        <f>(R470+AD470+AP470+BB470+BN470)/(VLOOKUP($D470,[1]Plan1!$B:$E,4,0))</f>
        <v>0</v>
      </c>
      <c r="CA470" s="20">
        <f>(S470+AE470+AQ470+BC470+BO470)/(VLOOKUP($D470,[1]Plan1!$B:$E,4,0))</f>
        <v>0</v>
      </c>
      <c r="CB470" s="19">
        <f>(T470+AF470+AR470+BD470+BP470)/(VLOOKUP($D470,[1]Plan1!$B:$E,4,0))</f>
        <v>0</v>
      </c>
      <c r="CC470" s="20">
        <f>(U470+AG470+AS470+BE470+BQ470)/(VLOOKUP($D470,[1]Plan1!$B:$E,4,0))</f>
        <v>0</v>
      </c>
      <c r="CD470" s="19">
        <f>(V470+AH470+AT470+BF470+BR470)/(VLOOKUP($D470,[1]Plan1!$B:$E,4,0))</f>
        <v>0</v>
      </c>
      <c r="CE470" s="18"/>
      <c r="CF470" s="19">
        <f>ROUND((((VLOOKUP($D470,[1]Plan1!$B:$C,2,0)/25) * (VLOOKUP(CF$1,[2]Plan1!$A:$B,2,0))) * BT470),0)</f>
        <v>0</v>
      </c>
      <c r="CG470" s="20">
        <f>ROUND((((VLOOKUP($D470,[1]Plan1!$B:$C,2,0)/25) * (VLOOKUP(CG$1,[2]Plan1!$A:$B,2,0))) * BU470),0)</f>
        <v>0</v>
      </c>
      <c r="CH470" s="19">
        <f>ROUND((((VLOOKUP($D470,[1]Plan1!$B:$C,2,0)/25) * (VLOOKUP(CH$1,[2]Plan1!$A:$B,2,0))) * BV470),0)</f>
        <v>0</v>
      </c>
      <c r="CI470" s="20">
        <f>ROUND((((VLOOKUP($D470,[1]Plan1!$B:$C,2,0)/25) * (VLOOKUP(CI$1,[2]Plan1!$A:$B,2,0))) * BW470),0)</f>
        <v>0</v>
      </c>
      <c r="CJ470" s="19">
        <f>ROUND((((VLOOKUP($D470,[1]Plan1!$B:$C,2,0)/25) * (VLOOKUP(CJ$1,[2]Plan1!$A:$B,2,0))) * BX470),0)</f>
        <v>0</v>
      </c>
      <c r="CK470" s="20">
        <f>ROUND((((VLOOKUP($D470,[1]Plan1!$B:$C,2,0)/25) * (VLOOKUP(CK$1,[2]Plan1!$A:$B,2,0))) * BY470),0)</f>
        <v>0</v>
      </c>
      <c r="CL470" s="19">
        <f>ROUND((((VLOOKUP($D470,[1]Plan1!$B:$C,2,0)/25) * (VLOOKUP(CL$1,[2]Plan1!$A:$B,2,0))) * BZ470),0)</f>
        <v>0</v>
      </c>
      <c r="CM470" s="20">
        <f>ROUND((((VLOOKUP($D470,[1]Plan1!$B:$C,2,0)/25) * (VLOOKUP(CM$1,[2]Plan1!$A:$B,2,0))) * CA470),0)</f>
        <v>0</v>
      </c>
      <c r="CN470" s="19">
        <f>ROUND((((VLOOKUP($D470,[1]Plan1!$B:$C,2,0)/25) * (VLOOKUP(CN$1,[2]Plan1!$A:$B,2,0))) * CB470),0)</f>
        <v>0</v>
      </c>
      <c r="CO470" s="20">
        <f>ROUND((((VLOOKUP($D470,[1]Plan1!$B:$C,2,0)/25) * (VLOOKUP(CO$1,[2]Plan1!$A:$B,2,0))) * CC470),0)</f>
        <v>0</v>
      </c>
      <c r="CP470" s="19">
        <f>ROUND((((VLOOKUP($D470,[1]Plan1!$B:$C,2,0)/25) * (VLOOKUP(CP$1,[2]Plan1!$A:$B,2,0))) * CD470),0)</f>
        <v>0</v>
      </c>
      <c r="CQ470" s="18"/>
      <c r="CR470" s="20">
        <f t="shared" si="28"/>
        <v>0</v>
      </c>
      <c r="CS470" s="19">
        <f>VLOOKUP(D470,[1]Plan1!$B:$C,2,0)</f>
        <v>110</v>
      </c>
      <c r="CT470" s="17">
        <f t="shared" si="29"/>
        <v>-110</v>
      </c>
      <c r="CU470" s="21">
        <f t="shared" si="31"/>
        <v>0</v>
      </c>
      <c r="CV470" s="2"/>
      <c r="CW470" s="2"/>
      <c r="CX470" s="2"/>
      <c r="CY470" s="2"/>
    </row>
    <row r="471" spans="1:103" ht="18.75" hidden="1">
      <c r="A471" s="8" t="s">
        <v>19</v>
      </c>
      <c r="B471" s="15" t="s">
        <v>52</v>
      </c>
      <c r="C471" s="15" t="s">
        <v>21</v>
      </c>
      <c r="D471" s="16" t="s">
        <v>198</v>
      </c>
      <c r="E471" s="16" t="str">
        <f>VLOOKUP(D471,[1]Plan1!$B:$D,3,0)</f>
        <v>01/10/20 a 29/10/20</v>
      </c>
      <c r="F471" s="13">
        <v>74902</v>
      </c>
      <c r="G471" s="13">
        <v>11007</v>
      </c>
      <c r="H471" s="14" t="s">
        <v>72</v>
      </c>
      <c r="I471" s="17" t="str">
        <f t="shared" si="30"/>
        <v/>
      </c>
      <c r="J471" s="17">
        <f>VLOOKUP(D471,[1]Plan1!$B:$E,4,0)</f>
        <v>4</v>
      </c>
      <c r="K471" s="18"/>
      <c r="L471" s="10">
        <v>0</v>
      </c>
      <c r="M471" s="11">
        <v>0</v>
      </c>
      <c r="N471" s="10">
        <v>0</v>
      </c>
      <c r="O471" s="11">
        <v>0</v>
      </c>
      <c r="P471" s="10">
        <v>0</v>
      </c>
      <c r="Q471" s="11">
        <v>0</v>
      </c>
      <c r="R471" s="10">
        <v>0</v>
      </c>
      <c r="S471" s="11">
        <v>0</v>
      </c>
      <c r="T471" s="10">
        <v>0</v>
      </c>
      <c r="U471" s="11">
        <v>0</v>
      </c>
      <c r="V471" s="10">
        <v>0</v>
      </c>
      <c r="W471" s="12"/>
      <c r="X471" s="10">
        <v>0</v>
      </c>
      <c r="Y471" s="11">
        <v>0</v>
      </c>
      <c r="Z471" s="10">
        <v>0</v>
      </c>
      <c r="AA471" s="11">
        <v>0</v>
      </c>
      <c r="AB471" s="10">
        <v>0</v>
      </c>
      <c r="AC471" s="11">
        <v>0</v>
      </c>
      <c r="AD471" s="10">
        <v>0</v>
      </c>
      <c r="AE471" s="11">
        <v>0</v>
      </c>
      <c r="AF471" s="10">
        <v>0</v>
      </c>
      <c r="AG471" s="11">
        <v>0</v>
      </c>
      <c r="AH471" s="10">
        <v>0</v>
      </c>
      <c r="AI471" s="12"/>
      <c r="AJ471" s="10">
        <v>0</v>
      </c>
      <c r="AK471" s="11">
        <v>0</v>
      </c>
      <c r="AL471" s="10">
        <v>0</v>
      </c>
      <c r="AM471" s="11">
        <v>0</v>
      </c>
      <c r="AN471" s="10">
        <v>0</v>
      </c>
      <c r="AO471" s="11">
        <v>0</v>
      </c>
      <c r="AP471" s="10">
        <v>0</v>
      </c>
      <c r="AQ471" s="11">
        <v>0</v>
      </c>
      <c r="AR471" s="10">
        <v>0</v>
      </c>
      <c r="AS471" s="11">
        <v>0</v>
      </c>
      <c r="AT471" s="10">
        <v>0</v>
      </c>
      <c r="AU471" s="12"/>
      <c r="AV471" s="10">
        <v>0</v>
      </c>
      <c r="AW471" s="11">
        <v>0</v>
      </c>
      <c r="AX471" s="10">
        <v>0</v>
      </c>
      <c r="AY471" s="11">
        <v>0</v>
      </c>
      <c r="AZ471" s="10">
        <v>0</v>
      </c>
      <c r="BA471" s="11">
        <v>0</v>
      </c>
      <c r="BB471" s="10">
        <v>0</v>
      </c>
      <c r="BC471" s="11">
        <v>0</v>
      </c>
      <c r="BD471" s="10">
        <v>0</v>
      </c>
      <c r="BE471" s="11">
        <v>0</v>
      </c>
      <c r="BF471" s="10">
        <v>0</v>
      </c>
      <c r="BG471" s="12"/>
      <c r="BH471" s="10">
        <v>0</v>
      </c>
      <c r="BI471" s="11">
        <v>0</v>
      </c>
      <c r="BJ471" s="10">
        <v>0</v>
      </c>
      <c r="BK471" s="11">
        <v>0</v>
      </c>
      <c r="BL471" s="10">
        <v>0</v>
      </c>
      <c r="BM471" s="11">
        <v>0</v>
      </c>
      <c r="BN471" s="10">
        <v>0</v>
      </c>
      <c r="BO471" s="11">
        <v>0</v>
      </c>
      <c r="BP471" s="10">
        <v>0</v>
      </c>
      <c r="BQ471" s="11">
        <v>0</v>
      </c>
      <c r="BR471" s="10">
        <v>0</v>
      </c>
      <c r="BT471" s="19">
        <f>(L471+X471+AJ471+AV471+BH471)/(VLOOKUP($D471,[1]Plan1!$B:$E,4,0))</f>
        <v>0</v>
      </c>
      <c r="BU471" s="20">
        <f>(M471+Y471+AK471+AW471+BI471)/(VLOOKUP($D471,[1]Plan1!$B:$E,4,0))</f>
        <v>0</v>
      </c>
      <c r="BV471" s="19">
        <f>(N471+Z471+AL471+AX471+BJ471)/(VLOOKUP($D471,[1]Plan1!$B:$E,4,0))</f>
        <v>0</v>
      </c>
      <c r="BW471" s="20">
        <f>(O471+AA471+AM471+AY471+BK471)/(VLOOKUP($D471,[1]Plan1!$B:$E,4,0))</f>
        <v>0</v>
      </c>
      <c r="BX471" s="19">
        <f>(P471+AB471+AN471+AZ471+BL471)/(VLOOKUP($D471,[1]Plan1!$B:$E,4,0))</f>
        <v>0</v>
      </c>
      <c r="BY471" s="20">
        <f>(Q471+AC471+AO471+BA471+BM471)/(VLOOKUP($D471,[1]Plan1!$B:$E,4,0))</f>
        <v>0</v>
      </c>
      <c r="BZ471" s="19">
        <f>(R471+AD471+AP471+BB471+BN471)/(VLOOKUP($D471,[1]Plan1!$B:$E,4,0))</f>
        <v>0</v>
      </c>
      <c r="CA471" s="20">
        <f>(S471+AE471+AQ471+BC471+BO471)/(VLOOKUP($D471,[1]Plan1!$B:$E,4,0))</f>
        <v>0</v>
      </c>
      <c r="CB471" s="19">
        <f>(T471+AF471+AR471+BD471+BP471)/(VLOOKUP($D471,[1]Plan1!$B:$E,4,0))</f>
        <v>0</v>
      </c>
      <c r="CC471" s="20">
        <f>(U471+AG471+AS471+BE471+BQ471)/(VLOOKUP($D471,[1]Plan1!$B:$E,4,0))</f>
        <v>0</v>
      </c>
      <c r="CD471" s="19">
        <f>(V471+AH471+AT471+BF471+BR471)/(VLOOKUP($D471,[1]Plan1!$B:$E,4,0))</f>
        <v>0</v>
      </c>
      <c r="CE471" s="18"/>
      <c r="CF471" s="19">
        <f>ROUND((((VLOOKUP($D471,[1]Plan1!$B:$C,2,0)/25) * (VLOOKUP(CF$1,[2]Plan1!$A:$B,2,0))) * BT471),0)</f>
        <v>0</v>
      </c>
      <c r="CG471" s="20">
        <f>ROUND((((VLOOKUP($D471,[1]Plan1!$B:$C,2,0)/25) * (VLOOKUP(CG$1,[2]Plan1!$A:$B,2,0))) * BU471),0)</f>
        <v>0</v>
      </c>
      <c r="CH471" s="19">
        <f>ROUND((((VLOOKUP($D471,[1]Plan1!$B:$C,2,0)/25) * (VLOOKUP(CH$1,[2]Plan1!$A:$B,2,0))) * BV471),0)</f>
        <v>0</v>
      </c>
      <c r="CI471" s="20">
        <f>ROUND((((VLOOKUP($D471,[1]Plan1!$B:$C,2,0)/25) * (VLOOKUP(CI$1,[2]Plan1!$A:$B,2,0))) * BW471),0)</f>
        <v>0</v>
      </c>
      <c r="CJ471" s="19">
        <f>ROUND((((VLOOKUP($D471,[1]Plan1!$B:$C,2,0)/25) * (VLOOKUP(CJ$1,[2]Plan1!$A:$B,2,0))) * BX471),0)</f>
        <v>0</v>
      </c>
      <c r="CK471" s="20">
        <f>ROUND((((VLOOKUP($D471,[1]Plan1!$B:$C,2,0)/25) * (VLOOKUP(CK$1,[2]Plan1!$A:$B,2,0))) * BY471),0)</f>
        <v>0</v>
      </c>
      <c r="CL471" s="19">
        <f>ROUND((((VLOOKUP($D471,[1]Plan1!$B:$C,2,0)/25) * (VLOOKUP(CL$1,[2]Plan1!$A:$B,2,0))) * BZ471),0)</f>
        <v>0</v>
      </c>
      <c r="CM471" s="20">
        <f>ROUND((((VLOOKUP($D471,[1]Plan1!$B:$C,2,0)/25) * (VLOOKUP(CM$1,[2]Plan1!$A:$B,2,0))) * CA471),0)</f>
        <v>0</v>
      </c>
      <c r="CN471" s="19">
        <f>ROUND((((VLOOKUP($D471,[1]Plan1!$B:$C,2,0)/25) * (VLOOKUP(CN$1,[2]Plan1!$A:$B,2,0))) * CB471),0)</f>
        <v>0</v>
      </c>
      <c r="CO471" s="20">
        <f>ROUND((((VLOOKUP($D471,[1]Plan1!$B:$C,2,0)/25) * (VLOOKUP(CO$1,[2]Plan1!$A:$B,2,0))) * CC471),0)</f>
        <v>0</v>
      </c>
      <c r="CP471" s="19">
        <f>ROUND((((VLOOKUP($D471,[1]Plan1!$B:$C,2,0)/25) * (VLOOKUP(CP$1,[2]Plan1!$A:$B,2,0))) * CD471),0)</f>
        <v>0</v>
      </c>
      <c r="CQ471" s="18"/>
      <c r="CR471" s="20">
        <f t="shared" si="28"/>
        <v>0</v>
      </c>
      <c r="CS471" s="19">
        <f>VLOOKUP(D471,[1]Plan1!$B:$C,2,0)</f>
        <v>110</v>
      </c>
      <c r="CT471" s="17">
        <f t="shared" si="29"/>
        <v>-110</v>
      </c>
      <c r="CU471" s="21">
        <f t="shared" si="31"/>
        <v>0</v>
      </c>
      <c r="CV471" s="2"/>
      <c r="CW471" s="2"/>
      <c r="CX471" s="2"/>
      <c r="CY471" s="2"/>
    </row>
    <row r="472" spans="1:103" ht="18.75" hidden="1">
      <c r="A472" s="8" t="s">
        <v>19</v>
      </c>
      <c r="B472" s="15" t="s">
        <v>52</v>
      </c>
      <c r="C472" s="15" t="s">
        <v>21</v>
      </c>
      <c r="D472" s="16" t="s">
        <v>198</v>
      </c>
      <c r="E472" s="16" t="str">
        <f>VLOOKUP(D472,[1]Plan1!$B:$D,3,0)</f>
        <v>01/10/20 a 29/10/20</v>
      </c>
      <c r="F472" s="13">
        <v>94384</v>
      </c>
      <c r="G472" s="13">
        <v>11308</v>
      </c>
      <c r="H472" s="14" t="s">
        <v>73</v>
      </c>
      <c r="I472" s="17" t="str">
        <f t="shared" si="30"/>
        <v/>
      </c>
      <c r="J472" s="17">
        <f>VLOOKUP(D472,[1]Plan1!$B:$E,4,0)</f>
        <v>4</v>
      </c>
      <c r="K472" s="18"/>
      <c r="L472" s="10">
        <v>0</v>
      </c>
      <c r="M472" s="11">
        <v>0</v>
      </c>
      <c r="N472" s="10">
        <v>0</v>
      </c>
      <c r="O472" s="11">
        <v>0</v>
      </c>
      <c r="P472" s="10">
        <v>0</v>
      </c>
      <c r="Q472" s="11">
        <v>0</v>
      </c>
      <c r="R472" s="10">
        <v>0</v>
      </c>
      <c r="S472" s="11">
        <v>0</v>
      </c>
      <c r="T472" s="10">
        <v>0</v>
      </c>
      <c r="U472" s="11">
        <v>0</v>
      </c>
      <c r="V472" s="10">
        <v>0</v>
      </c>
      <c r="W472" s="12"/>
      <c r="X472" s="10">
        <v>0</v>
      </c>
      <c r="Y472" s="11">
        <v>0</v>
      </c>
      <c r="Z472" s="10">
        <v>0</v>
      </c>
      <c r="AA472" s="11">
        <v>0</v>
      </c>
      <c r="AB472" s="10">
        <v>0</v>
      </c>
      <c r="AC472" s="11">
        <v>0</v>
      </c>
      <c r="AD472" s="10">
        <v>0</v>
      </c>
      <c r="AE472" s="11">
        <v>0</v>
      </c>
      <c r="AF472" s="10">
        <v>0</v>
      </c>
      <c r="AG472" s="11">
        <v>0</v>
      </c>
      <c r="AH472" s="10">
        <v>0</v>
      </c>
      <c r="AI472" s="12"/>
      <c r="AJ472" s="10">
        <v>0</v>
      </c>
      <c r="AK472" s="11">
        <v>0</v>
      </c>
      <c r="AL472" s="10">
        <v>0</v>
      </c>
      <c r="AM472" s="11">
        <v>0</v>
      </c>
      <c r="AN472" s="10">
        <v>0</v>
      </c>
      <c r="AO472" s="11">
        <v>0</v>
      </c>
      <c r="AP472" s="10">
        <v>0</v>
      </c>
      <c r="AQ472" s="11">
        <v>0</v>
      </c>
      <c r="AR472" s="10">
        <v>0</v>
      </c>
      <c r="AS472" s="11">
        <v>0</v>
      </c>
      <c r="AT472" s="10">
        <v>0</v>
      </c>
      <c r="AU472" s="12"/>
      <c r="AV472" s="10">
        <v>0</v>
      </c>
      <c r="AW472" s="11">
        <v>0</v>
      </c>
      <c r="AX472" s="10">
        <v>0</v>
      </c>
      <c r="AY472" s="11">
        <v>0</v>
      </c>
      <c r="AZ472" s="10">
        <v>0</v>
      </c>
      <c r="BA472" s="11">
        <v>0</v>
      </c>
      <c r="BB472" s="10">
        <v>0</v>
      </c>
      <c r="BC472" s="11">
        <v>0</v>
      </c>
      <c r="BD472" s="10">
        <v>0</v>
      </c>
      <c r="BE472" s="11">
        <v>0</v>
      </c>
      <c r="BF472" s="10">
        <v>0</v>
      </c>
      <c r="BG472" s="12"/>
      <c r="BH472" s="10">
        <v>0</v>
      </c>
      <c r="BI472" s="11">
        <v>0</v>
      </c>
      <c r="BJ472" s="10">
        <v>0</v>
      </c>
      <c r="BK472" s="11">
        <v>0</v>
      </c>
      <c r="BL472" s="10">
        <v>0</v>
      </c>
      <c r="BM472" s="11">
        <v>0</v>
      </c>
      <c r="BN472" s="10">
        <v>0</v>
      </c>
      <c r="BO472" s="11">
        <v>0</v>
      </c>
      <c r="BP472" s="10">
        <v>0</v>
      </c>
      <c r="BQ472" s="11">
        <v>0</v>
      </c>
      <c r="BR472" s="10">
        <v>0</v>
      </c>
      <c r="BT472" s="19">
        <f>(L472+X472+AJ472+AV472+BH472)/(VLOOKUP($D472,[1]Plan1!$B:$E,4,0))</f>
        <v>0</v>
      </c>
      <c r="BU472" s="20">
        <f>(M472+Y472+AK472+AW472+BI472)/(VLOOKUP($D472,[1]Plan1!$B:$E,4,0))</f>
        <v>0</v>
      </c>
      <c r="BV472" s="19">
        <f>(N472+Z472+AL472+AX472+BJ472)/(VLOOKUP($D472,[1]Plan1!$B:$E,4,0))</f>
        <v>0</v>
      </c>
      <c r="BW472" s="20">
        <f>(O472+AA472+AM472+AY472+BK472)/(VLOOKUP($D472,[1]Plan1!$B:$E,4,0))</f>
        <v>0</v>
      </c>
      <c r="BX472" s="19">
        <f>(P472+AB472+AN472+AZ472+BL472)/(VLOOKUP($D472,[1]Plan1!$B:$E,4,0))</f>
        <v>0</v>
      </c>
      <c r="BY472" s="20">
        <f>(Q472+AC472+AO472+BA472+BM472)/(VLOOKUP($D472,[1]Plan1!$B:$E,4,0))</f>
        <v>0</v>
      </c>
      <c r="BZ472" s="19">
        <f>(R472+AD472+AP472+BB472+BN472)/(VLOOKUP($D472,[1]Plan1!$B:$E,4,0))</f>
        <v>0</v>
      </c>
      <c r="CA472" s="20">
        <f>(S472+AE472+AQ472+BC472+BO472)/(VLOOKUP($D472,[1]Plan1!$B:$E,4,0))</f>
        <v>0</v>
      </c>
      <c r="CB472" s="19">
        <f>(T472+AF472+AR472+BD472+BP472)/(VLOOKUP($D472,[1]Plan1!$B:$E,4,0))</f>
        <v>0</v>
      </c>
      <c r="CC472" s="20">
        <f>(U472+AG472+AS472+BE472+BQ472)/(VLOOKUP($D472,[1]Plan1!$B:$E,4,0))</f>
        <v>0</v>
      </c>
      <c r="CD472" s="19">
        <f>(V472+AH472+AT472+BF472+BR472)/(VLOOKUP($D472,[1]Plan1!$B:$E,4,0))</f>
        <v>0</v>
      </c>
      <c r="CE472" s="18"/>
      <c r="CF472" s="19">
        <f>ROUND((((VLOOKUP($D472,[1]Plan1!$B:$C,2,0)/25) * (VLOOKUP(CF$1,[2]Plan1!$A:$B,2,0))) * BT472),0)</f>
        <v>0</v>
      </c>
      <c r="CG472" s="20">
        <f>ROUND((((VLOOKUP($D472,[1]Plan1!$B:$C,2,0)/25) * (VLOOKUP(CG$1,[2]Plan1!$A:$B,2,0))) * BU472),0)</f>
        <v>0</v>
      </c>
      <c r="CH472" s="19">
        <f>ROUND((((VLOOKUP($D472,[1]Plan1!$B:$C,2,0)/25) * (VLOOKUP(CH$1,[2]Plan1!$A:$B,2,0))) * BV472),0)</f>
        <v>0</v>
      </c>
      <c r="CI472" s="20">
        <f>ROUND((((VLOOKUP($D472,[1]Plan1!$B:$C,2,0)/25) * (VLOOKUP(CI$1,[2]Plan1!$A:$B,2,0))) * BW472),0)</f>
        <v>0</v>
      </c>
      <c r="CJ472" s="19">
        <f>ROUND((((VLOOKUP($D472,[1]Plan1!$B:$C,2,0)/25) * (VLOOKUP(CJ$1,[2]Plan1!$A:$B,2,0))) * BX472),0)</f>
        <v>0</v>
      </c>
      <c r="CK472" s="20">
        <f>ROUND((((VLOOKUP($D472,[1]Plan1!$B:$C,2,0)/25) * (VLOOKUP(CK$1,[2]Plan1!$A:$B,2,0))) * BY472),0)</f>
        <v>0</v>
      </c>
      <c r="CL472" s="19">
        <f>ROUND((((VLOOKUP($D472,[1]Plan1!$B:$C,2,0)/25) * (VLOOKUP(CL$1,[2]Plan1!$A:$B,2,0))) * BZ472),0)</f>
        <v>0</v>
      </c>
      <c r="CM472" s="20">
        <f>ROUND((((VLOOKUP($D472,[1]Plan1!$B:$C,2,0)/25) * (VLOOKUP(CM$1,[2]Plan1!$A:$B,2,0))) * CA472),0)</f>
        <v>0</v>
      </c>
      <c r="CN472" s="19">
        <f>ROUND((((VLOOKUP($D472,[1]Plan1!$B:$C,2,0)/25) * (VLOOKUP(CN$1,[2]Plan1!$A:$B,2,0))) * CB472),0)</f>
        <v>0</v>
      </c>
      <c r="CO472" s="20">
        <f>ROUND((((VLOOKUP($D472,[1]Plan1!$B:$C,2,0)/25) * (VLOOKUP(CO$1,[2]Plan1!$A:$B,2,0))) * CC472),0)</f>
        <v>0</v>
      </c>
      <c r="CP472" s="19">
        <f>ROUND((((VLOOKUP($D472,[1]Plan1!$B:$C,2,0)/25) * (VLOOKUP(CP$1,[2]Plan1!$A:$B,2,0))) * CD472),0)</f>
        <v>0</v>
      </c>
      <c r="CQ472" s="18"/>
      <c r="CR472" s="20">
        <f t="shared" si="28"/>
        <v>0</v>
      </c>
      <c r="CS472" s="19">
        <f>VLOOKUP(D472,[1]Plan1!$B:$C,2,0)</f>
        <v>110</v>
      </c>
      <c r="CT472" s="17">
        <f t="shared" si="29"/>
        <v>-110</v>
      </c>
      <c r="CU472" s="21">
        <f t="shared" si="31"/>
        <v>0</v>
      </c>
      <c r="CV472" s="2"/>
      <c r="CW472" s="2"/>
      <c r="CX472" s="2"/>
      <c r="CY472" s="2"/>
    </row>
    <row r="473" spans="1:103" ht="18.75" hidden="1">
      <c r="A473" s="8" t="s">
        <v>19</v>
      </c>
      <c r="B473" s="15" t="s">
        <v>52</v>
      </c>
      <c r="C473" s="15" t="s">
        <v>21</v>
      </c>
      <c r="D473" s="16" t="s">
        <v>198</v>
      </c>
      <c r="E473" s="16" t="str">
        <f>VLOOKUP(D473,[1]Plan1!$B:$D,3,0)</f>
        <v>01/10/20 a 29/10/20</v>
      </c>
      <c r="F473" s="13">
        <v>118189</v>
      </c>
      <c r="G473" s="13">
        <v>8232</v>
      </c>
      <c r="H473" s="14" t="s">
        <v>74</v>
      </c>
      <c r="I473" s="17" t="str">
        <f t="shared" si="30"/>
        <v/>
      </c>
      <c r="J473" s="17">
        <f>VLOOKUP(D473,[1]Plan1!$B:$E,4,0)</f>
        <v>4</v>
      </c>
      <c r="K473" s="18"/>
      <c r="L473" s="10">
        <v>0</v>
      </c>
      <c r="M473" s="11">
        <v>0</v>
      </c>
      <c r="N473" s="10">
        <v>0</v>
      </c>
      <c r="O473" s="11">
        <v>0</v>
      </c>
      <c r="P473" s="10">
        <v>0</v>
      </c>
      <c r="Q473" s="11">
        <v>0</v>
      </c>
      <c r="R473" s="10">
        <v>0</v>
      </c>
      <c r="S473" s="11">
        <v>0</v>
      </c>
      <c r="T473" s="10">
        <v>0</v>
      </c>
      <c r="U473" s="11">
        <v>0</v>
      </c>
      <c r="V473" s="10">
        <v>0</v>
      </c>
      <c r="W473" s="12"/>
      <c r="X473" s="10">
        <v>0</v>
      </c>
      <c r="Y473" s="11">
        <v>0</v>
      </c>
      <c r="Z473" s="10">
        <v>0</v>
      </c>
      <c r="AA473" s="11">
        <v>0</v>
      </c>
      <c r="AB473" s="10">
        <v>0</v>
      </c>
      <c r="AC473" s="11">
        <v>0</v>
      </c>
      <c r="AD473" s="10">
        <v>0</v>
      </c>
      <c r="AE473" s="11">
        <v>0</v>
      </c>
      <c r="AF473" s="10">
        <v>0</v>
      </c>
      <c r="AG473" s="11">
        <v>0</v>
      </c>
      <c r="AH473" s="10">
        <v>0</v>
      </c>
      <c r="AI473" s="12"/>
      <c r="AJ473" s="10">
        <v>0</v>
      </c>
      <c r="AK473" s="11">
        <v>0</v>
      </c>
      <c r="AL473" s="10">
        <v>0</v>
      </c>
      <c r="AM473" s="11">
        <v>0</v>
      </c>
      <c r="AN473" s="10">
        <v>0</v>
      </c>
      <c r="AO473" s="11">
        <v>0</v>
      </c>
      <c r="AP473" s="10">
        <v>0</v>
      </c>
      <c r="AQ473" s="11">
        <v>0</v>
      </c>
      <c r="AR473" s="10">
        <v>0</v>
      </c>
      <c r="AS473" s="11">
        <v>0</v>
      </c>
      <c r="AT473" s="10">
        <v>0</v>
      </c>
      <c r="AU473" s="12"/>
      <c r="AV473" s="10">
        <v>0</v>
      </c>
      <c r="AW473" s="11">
        <v>0</v>
      </c>
      <c r="AX473" s="10">
        <v>0</v>
      </c>
      <c r="AY473" s="11">
        <v>0</v>
      </c>
      <c r="AZ473" s="10">
        <v>0</v>
      </c>
      <c r="BA473" s="11">
        <v>0</v>
      </c>
      <c r="BB473" s="10">
        <v>0</v>
      </c>
      <c r="BC473" s="11">
        <v>0</v>
      </c>
      <c r="BD473" s="10">
        <v>0</v>
      </c>
      <c r="BE473" s="11">
        <v>0</v>
      </c>
      <c r="BF473" s="10">
        <v>0</v>
      </c>
      <c r="BG473" s="12"/>
      <c r="BH473" s="10">
        <v>0</v>
      </c>
      <c r="BI473" s="11">
        <v>0</v>
      </c>
      <c r="BJ473" s="10">
        <v>0</v>
      </c>
      <c r="BK473" s="11">
        <v>0</v>
      </c>
      <c r="BL473" s="10">
        <v>0</v>
      </c>
      <c r="BM473" s="11">
        <v>0</v>
      </c>
      <c r="BN473" s="10">
        <v>0</v>
      </c>
      <c r="BO473" s="11">
        <v>0</v>
      </c>
      <c r="BP473" s="10">
        <v>0</v>
      </c>
      <c r="BQ473" s="11">
        <v>0</v>
      </c>
      <c r="BR473" s="10">
        <v>0</v>
      </c>
      <c r="BT473" s="19">
        <f>(L473+X473+AJ473+AV473+BH473)/(VLOOKUP($D473,[1]Plan1!$B:$E,4,0))</f>
        <v>0</v>
      </c>
      <c r="BU473" s="20">
        <f>(M473+Y473+AK473+AW473+BI473)/(VLOOKUP($D473,[1]Plan1!$B:$E,4,0))</f>
        <v>0</v>
      </c>
      <c r="BV473" s="19">
        <f>(N473+Z473+AL473+AX473+BJ473)/(VLOOKUP($D473,[1]Plan1!$B:$E,4,0))</f>
        <v>0</v>
      </c>
      <c r="BW473" s="20">
        <f>(O473+AA473+AM473+AY473+BK473)/(VLOOKUP($D473,[1]Plan1!$B:$E,4,0))</f>
        <v>0</v>
      </c>
      <c r="BX473" s="19">
        <f>(P473+AB473+AN473+AZ473+BL473)/(VLOOKUP($D473,[1]Plan1!$B:$E,4,0))</f>
        <v>0</v>
      </c>
      <c r="BY473" s="20">
        <f>(Q473+AC473+AO473+BA473+BM473)/(VLOOKUP($D473,[1]Plan1!$B:$E,4,0))</f>
        <v>0</v>
      </c>
      <c r="BZ473" s="19">
        <f>(R473+AD473+AP473+BB473+BN473)/(VLOOKUP($D473,[1]Plan1!$B:$E,4,0))</f>
        <v>0</v>
      </c>
      <c r="CA473" s="20">
        <f>(S473+AE473+AQ473+BC473+BO473)/(VLOOKUP($D473,[1]Plan1!$B:$E,4,0))</f>
        <v>0</v>
      </c>
      <c r="CB473" s="19">
        <f>(T473+AF473+AR473+BD473+BP473)/(VLOOKUP($D473,[1]Plan1!$B:$E,4,0))</f>
        <v>0</v>
      </c>
      <c r="CC473" s="20">
        <f>(U473+AG473+AS473+BE473+BQ473)/(VLOOKUP($D473,[1]Plan1!$B:$E,4,0))</f>
        <v>0</v>
      </c>
      <c r="CD473" s="19">
        <f>(V473+AH473+AT473+BF473+BR473)/(VLOOKUP($D473,[1]Plan1!$B:$E,4,0))</f>
        <v>0</v>
      </c>
      <c r="CE473" s="18"/>
      <c r="CF473" s="19">
        <f>ROUND((((VLOOKUP($D473,[1]Plan1!$B:$C,2,0)/25) * (VLOOKUP(CF$1,[2]Plan1!$A:$B,2,0))) * BT473),0)</f>
        <v>0</v>
      </c>
      <c r="CG473" s="20">
        <f>ROUND((((VLOOKUP($D473,[1]Plan1!$B:$C,2,0)/25) * (VLOOKUP(CG$1,[2]Plan1!$A:$B,2,0))) * BU473),0)</f>
        <v>0</v>
      </c>
      <c r="CH473" s="19">
        <f>ROUND((((VLOOKUP($D473,[1]Plan1!$B:$C,2,0)/25) * (VLOOKUP(CH$1,[2]Plan1!$A:$B,2,0))) * BV473),0)</f>
        <v>0</v>
      </c>
      <c r="CI473" s="20">
        <f>ROUND((((VLOOKUP($D473,[1]Plan1!$B:$C,2,0)/25) * (VLOOKUP(CI$1,[2]Plan1!$A:$B,2,0))) * BW473),0)</f>
        <v>0</v>
      </c>
      <c r="CJ473" s="19">
        <f>ROUND((((VLOOKUP($D473,[1]Plan1!$B:$C,2,0)/25) * (VLOOKUP(CJ$1,[2]Plan1!$A:$B,2,0))) * BX473),0)</f>
        <v>0</v>
      </c>
      <c r="CK473" s="20">
        <f>ROUND((((VLOOKUP($D473,[1]Plan1!$B:$C,2,0)/25) * (VLOOKUP(CK$1,[2]Plan1!$A:$B,2,0))) * BY473),0)</f>
        <v>0</v>
      </c>
      <c r="CL473" s="19">
        <f>ROUND((((VLOOKUP($D473,[1]Plan1!$B:$C,2,0)/25) * (VLOOKUP(CL$1,[2]Plan1!$A:$B,2,0))) * BZ473),0)</f>
        <v>0</v>
      </c>
      <c r="CM473" s="20">
        <f>ROUND((((VLOOKUP($D473,[1]Plan1!$B:$C,2,0)/25) * (VLOOKUP(CM$1,[2]Plan1!$A:$B,2,0))) * CA473),0)</f>
        <v>0</v>
      </c>
      <c r="CN473" s="19">
        <f>ROUND((((VLOOKUP($D473,[1]Plan1!$B:$C,2,0)/25) * (VLOOKUP(CN$1,[2]Plan1!$A:$B,2,0))) * CB473),0)</f>
        <v>0</v>
      </c>
      <c r="CO473" s="20">
        <f>ROUND((((VLOOKUP($D473,[1]Plan1!$B:$C,2,0)/25) * (VLOOKUP(CO$1,[2]Plan1!$A:$B,2,0))) * CC473),0)</f>
        <v>0</v>
      </c>
      <c r="CP473" s="19">
        <f>ROUND((((VLOOKUP($D473,[1]Plan1!$B:$C,2,0)/25) * (VLOOKUP(CP$1,[2]Plan1!$A:$B,2,0))) * CD473),0)</f>
        <v>0</v>
      </c>
      <c r="CQ473" s="18"/>
      <c r="CR473" s="20">
        <f t="shared" si="28"/>
        <v>0</v>
      </c>
      <c r="CS473" s="19">
        <f>VLOOKUP(D473,[1]Plan1!$B:$C,2,0)</f>
        <v>110</v>
      </c>
      <c r="CT473" s="17">
        <f t="shared" si="29"/>
        <v>-110</v>
      </c>
      <c r="CU473" s="21">
        <f t="shared" si="31"/>
        <v>0</v>
      </c>
      <c r="CV473" s="2"/>
      <c r="CW473" s="2"/>
      <c r="CX473" s="2"/>
      <c r="CY473" s="2"/>
    </row>
    <row r="474" spans="1:103" ht="18.75" hidden="1">
      <c r="A474" s="8" t="s">
        <v>19</v>
      </c>
      <c r="B474" s="15" t="s">
        <v>52</v>
      </c>
      <c r="C474" s="15" t="s">
        <v>21</v>
      </c>
      <c r="D474" s="16" t="s">
        <v>198</v>
      </c>
      <c r="E474" s="16" t="str">
        <f>VLOOKUP(D474,[1]Plan1!$B:$D,3,0)</f>
        <v>01/10/20 a 29/10/20</v>
      </c>
      <c r="F474" s="13">
        <v>190514</v>
      </c>
      <c r="G474" s="13">
        <v>9290</v>
      </c>
      <c r="H474" s="14" t="s">
        <v>75</v>
      </c>
      <c r="I474" s="17" t="str">
        <f t="shared" si="30"/>
        <v/>
      </c>
      <c r="J474" s="17">
        <f>VLOOKUP(D474,[1]Plan1!$B:$E,4,0)</f>
        <v>4</v>
      </c>
      <c r="K474" s="18"/>
      <c r="L474" s="10">
        <v>0</v>
      </c>
      <c r="M474" s="11">
        <v>0</v>
      </c>
      <c r="N474" s="10">
        <v>0</v>
      </c>
      <c r="O474" s="11">
        <v>0</v>
      </c>
      <c r="P474" s="10">
        <v>0</v>
      </c>
      <c r="Q474" s="11">
        <v>0</v>
      </c>
      <c r="R474" s="10">
        <v>0</v>
      </c>
      <c r="S474" s="11">
        <v>0</v>
      </c>
      <c r="T474" s="10">
        <v>0</v>
      </c>
      <c r="U474" s="11">
        <v>0</v>
      </c>
      <c r="V474" s="10">
        <v>0</v>
      </c>
      <c r="W474" s="12"/>
      <c r="X474" s="10">
        <v>0</v>
      </c>
      <c r="Y474" s="11">
        <v>0</v>
      </c>
      <c r="Z474" s="10">
        <v>0</v>
      </c>
      <c r="AA474" s="11">
        <v>0</v>
      </c>
      <c r="AB474" s="10">
        <v>0</v>
      </c>
      <c r="AC474" s="11">
        <v>0</v>
      </c>
      <c r="AD474" s="10">
        <v>0</v>
      </c>
      <c r="AE474" s="11">
        <v>0</v>
      </c>
      <c r="AF474" s="10">
        <v>0</v>
      </c>
      <c r="AG474" s="11">
        <v>0</v>
      </c>
      <c r="AH474" s="10">
        <v>0</v>
      </c>
      <c r="AI474" s="12"/>
      <c r="AJ474" s="10">
        <v>0</v>
      </c>
      <c r="AK474" s="11">
        <v>0</v>
      </c>
      <c r="AL474" s="10">
        <v>0</v>
      </c>
      <c r="AM474" s="11">
        <v>0</v>
      </c>
      <c r="AN474" s="10">
        <v>0</v>
      </c>
      <c r="AO474" s="11">
        <v>0</v>
      </c>
      <c r="AP474" s="10">
        <v>0</v>
      </c>
      <c r="AQ474" s="11">
        <v>0</v>
      </c>
      <c r="AR474" s="10">
        <v>0</v>
      </c>
      <c r="AS474" s="11">
        <v>0</v>
      </c>
      <c r="AT474" s="10">
        <v>0</v>
      </c>
      <c r="AU474" s="12"/>
      <c r="AV474" s="10">
        <v>0</v>
      </c>
      <c r="AW474" s="11">
        <v>0</v>
      </c>
      <c r="AX474" s="10">
        <v>0</v>
      </c>
      <c r="AY474" s="11">
        <v>0</v>
      </c>
      <c r="AZ474" s="10">
        <v>0</v>
      </c>
      <c r="BA474" s="11">
        <v>0</v>
      </c>
      <c r="BB474" s="10">
        <v>0</v>
      </c>
      <c r="BC474" s="11">
        <v>0</v>
      </c>
      <c r="BD474" s="10">
        <v>0</v>
      </c>
      <c r="BE474" s="11">
        <v>0</v>
      </c>
      <c r="BF474" s="10">
        <v>0</v>
      </c>
      <c r="BG474" s="12"/>
      <c r="BH474" s="10">
        <v>0</v>
      </c>
      <c r="BI474" s="11">
        <v>0</v>
      </c>
      <c r="BJ474" s="10">
        <v>0</v>
      </c>
      <c r="BK474" s="11">
        <v>0</v>
      </c>
      <c r="BL474" s="10">
        <v>0</v>
      </c>
      <c r="BM474" s="11">
        <v>0</v>
      </c>
      <c r="BN474" s="10">
        <v>0</v>
      </c>
      <c r="BO474" s="11">
        <v>0</v>
      </c>
      <c r="BP474" s="10">
        <v>0</v>
      </c>
      <c r="BQ474" s="11">
        <v>0</v>
      </c>
      <c r="BR474" s="10">
        <v>0</v>
      </c>
      <c r="BT474" s="19">
        <f>(L474+X474+AJ474+AV474+BH474)/(VLOOKUP($D474,[1]Plan1!$B:$E,4,0))</f>
        <v>0</v>
      </c>
      <c r="BU474" s="20">
        <f>(M474+Y474+AK474+AW474+BI474)/(VLOOKUP($D474,[1]Plan1!$B:$E,4,0))</f>
        <v>0</v>
      </c>
      <c r="BV474" s="19">
        <f>(N474+Z474+AL474+AX474+BJ474)/(VLOOKUP($D474,[1]Plan1!$B:$E,4,0))</f>
        <v>0</v>
      </c>
      <c r="BW474" s="20">
        <f>(O474+AA474+AM474+AY474+BK474)/(VLOOKUP($D474,[1]Plan1!$B:$E,4,0))</f>
        <v>0</v>
      </c>
      <c r="BX474" s="19">
        <f>(P474+AB474+AN474+AZ474+BL474)/(VLOOKUP($D474,[1]Plan1!$B:$E,4,0))</f>
        <v>0</v>
      </c>
      <c r="BY474" s="20">
        <f>(Q474+AC474+AO474+BA474+BM474)/(VLOOKUP($D474,[1]Plan1!$B:$E,4,0))</f>
        <v>0</v>
      </c>
      <c r="BZ474" s="19">
        <f>(R474+AD474+AP474+BB474+BN474)/(VLOOKUP($D474,[1]Plan1!$B:$E,4,0))</f>
        <v>0</v>
      </c>
      <c r="CA474" s="20">
        <f>(S474+AE474+AQ474+BC474+BO474)/(VLOOKUP($D474,[1]Plan1!$B:$E,4,0))</f>
        <v>0</v>
      </c>
      <c r="CB474" s="19">
        <f>(T474+AF474+AR474+BD474+BP474)/(VLOOKUP($D474,[1]Plan1!$B:$E,4,0))</f>
        <v>0</v>
      </c>
      <c r="CC474" s="20">
        <f>(U474+AG474+AS474+BE474+BQ474)/(VLOOKUP($D474,[1]Plan1!$B:$E,4,0))</f>
        <v>0</v>
      </c>
      <c r="CD474" s="19">
        <f>(V474+AH474+AT474+BF474+BR474)/(VLOOKUP($D474,[1]Plan1!$B:$E,4,0))</f>
        <v>0</v>
      </c>
      <c r="CE474" s="18"/>
      <c r="CF474" s="19">
        <f>ROUND((((VLOOKUP($D474,[1]Plan1!$B:$C,2,0)/25) * (VLOOKUP(CF$1,[2]Plan1!$A:$B,2,0))) * BT474),0)</f>
        <v>0</v>
      </c>
      <c r="CG474" s="20">
        <f>ROUND((((VLOOKUP($D474,[1]Plan1!$B:$C,2,0)/25) * (VLOOKUP(CG$1,[2]Plan1!$A:$B,2,0))) * BU474),0)</f>
        <v>0</v>
      </c>
      <c r="CH474" s="19">
        <f>ROUND((((VLOOKUP($D474,[1]Plan1!$B:$C,2,0)/25) * (VLOOKUP(CH$1,[2]Plan1!$A:$B,2,0))) * BV474),0)</f>
        <v>0</v>
      </c>
      <c r="CI474" s="20">
        <f>ROUND((((VLOOKUP($D474,[1]Plan1!$B:$C,2,0)/25) * (VLOOKUP(CI$1,[2]Plan1!$A:$B,2,0))) * BW474),0)</f>
        <v>0</v>
      </c>
      <c r="CJ474" s="19">
        <f>ROUND((((VLOOKUP($D474,[1]Plan1!$B:$C,2,0)/25) * (VLOOKUP(CJ$1,[2]Plan1!$A:$B,2,0))) * BX474),0)</f>
        <v>0</v>
      </c>
      <c r="CK474" s="20">
        <f>ROUND((((VLOOKUP($D474,[1]Plan1!$B:$C,2,0)/25) * (VLOOKUP(CK$1,[2]Plan1!$A:$B,2,0))) * BY474),0)</f>
        <v>0</v>
      </c>
      <c r="CL474" s="19">
        <f>ROUND((((VLOOKUP($D474,[1]Plan1!$B:$C,2,0)/25) * (VLOOKUP(CL$1,[2]Plan1!$A:$B,2,0))) * BZ474),0)</f>
        <v>0</v>
      </c>
      <c r="CM474" s="20">
        <f>ROUND((((VLOOKUP($D474,[1]Plan1!$B:$C,2,0)/25) * (VLOOKUP(CM$1,[2]Plan1!$A:$B,2,0))) * CA474),0)</f>
        <v>0</v>
      </c>
      <c r="CN474" s="19">
        <f>ROUND((((VLOOKUP($D474,[1]Plan1!$B:$C,2,0)/25) * (VLOOKUP(CN$1,[2]Plan1!$A:$B,2,0))) * CB474),0)</f>
        <v>0</v>
      </c>
      <c r="CO474" s="20">
        <f>ROUND((((VLOOKUP($D474,[1]Plan1!$B:$C,2,0)/25) * (VLOOKUP(CO$1,[2]Plan1!$A:$B,2,0))) * CC474),0)</f>
        <v>0</v>
      </c>
      <c r="CP474" s="19">
        <f>ROUND((((VLOOKUP($D474,[1]Plan1!$B:$C,2,0)/25) * (VLOOKUP(CP$1,[2]Plan1!$A:$B,2,0))) * CD474),0)</f>
        <v>0</v>
      </c>
      <c r="CQ474" s="18"/>
      <c r="CR474" s="20">
        <f t="shared" si="28"/>
        <v>0</v>
      </c>
      <c r="CS474" s="19">
        <f>VLOOKUP(D474,[1]Plan1!$B:$C,2,0)</f>
        <v>110</v>
      </c>
      <c r="CT474" s="17">
        <f t="shared" si="29"/>
        <v>-110</v>
      </c>
      <c r="CU474" s="21">
        <f t="shared" si="31"/>
        <v>0</v>
      </c>
      <c r="CV474" s="2"/>
      <c r="CW474" s="2"/>
      <c r="CX474" s="2"/>
      <c r="CY474" s="2"/>
    </row>
    <row r="475" spans="1:103" ht="18.75" hidden="1">
      <c r="A475" s="8" t="s">
        <v>19</v>
      </c>
      <c r="B475" s="15" t="s">
        <v>52</v>
      </c>
      <c r="C475" s="15" t="s">
        <v>21</v>
      </c>
      <c r="D475" s="16" t="s">
        <v>198</v>
      </c>
      <c r="E475" s="16" t="str">
        <f>VLOOKUP(D475,[1]Plan1!$B:$D,3,0)</f>
        <v>01/10/20 a 29/10/20</v>
      </c>
      <c r="F475" s="13">
        <v>91576</v>
      </c>
      <c r="G475" s="13">
        <v>10906</v>
      </c>
      <c r="H475" s="14" t="s">
        <v>76</v>
      </c>
      <c r="I475" s="17" t="str">
        <f t="shared" si="30"/>
        <v/>
      </c>
      <c r="J475" s="17">
        <f>VLOOKUP(D475,[1]Plan1!$B:$E,4,0)</f>
        <v>4</v>
      </c>
      <c r="K475" s="18"/>
      <c r="L475" s="10">
        <v>0</v>
      </c>
      <c r="M475" s="11">
        <v>0</v>
      </c>
      <c r="N475" s="10">
        <v>0</v>
      </c>
      <c r="O475" s="11">
        <v>0</v>
      </c>
      <c r="P475" s="10">
        <v>0</v>
      </c>
      <c r="Q475" s="11">
        <v>0</v>
      </c>
      <c r="R475" s="10">
        <v>0</v>
      </c>
      <c r="S475" s="11">
        <v>0</v>
      </c>
      <c r="T475" s="10">
        <v>0</v>
      </c>
      <c r="U475" s="11">
        <v>0</v>
      </c>
      <c r="V475" s="10">
        <v>0</v>
      </c>
      <c r="W475" s="12"/>
      <c r="X475" s="10">
        <v>0</v>
      </c>
      <c r="Y475" s="11">
        <v>0</v>
      </c>
      <c r="Z475" s="10">
        <v>0</v>
      </c>
      <c r="AA475" s="11">
        <v>0</v>
      </c>
      <c r="AB475" s="10">
        <v>0</v>
      </c>
      <c r="AC475" s="11">
        <v>0</v>
      </c>
      <c r="AD475" s="10">
        <v>0</v>
      </c>
      <c r="AE475" s="11">
        <v>0</v>
      </c>
      <c r="AF475" s="10">
        <v>0</v>
      </c>
      <c r="AG475" s="11">
        <v>0</v>
      </c>
      <c r="AH475" s="10">
        <v>0</v>
      </c>
      <c r="AI475" s="12"/>
      <c r="AJ475" s="10">
        <v>0</v>
      </c>
      <c r="AK475" s="11">
        <v>0</v>
      </c>
      <c r="AL475" s="10">
        <v>0</v>
      </c>
      <c r="AM475" s="11">
        <v>0</v>
      </c>
      <c r="AN475" s="10">
        <v>0</v>
      </c>
      <c r="AO475" s="11">
        <v>0</v>
      </c>
      <c r="AP475" s="10">
        <v>0</v>
      </c>
      <c r="AQ475" s="11">
        <v>0</v>
      </c>
      <c r="AR475" s="10">
        <v>0</v>
      </c>
      <c r="AS475" s="11">
        <v>0</v>
      </c>
      <c r="AT475" s="10">
        <v>0</v>
      </c>
      <c r="AU475" s="12"/>
      <c r="AV475" s="10">
        <v>0</v>
      </c>
      <c r="AW475" s="11">
        <v>0</v>
      </c>
      <c r="AX475" s="10">
        <v>0</v>
      </c>
      <c r="AY475" s="11">
        <v>0</v>
      </c>
      <c r="AZ475" s="10">
        <v>0</v>
      </c>
      <c r="BA475" s="11">
        <v>0</v>
      </c>
      <c r="BB475" s="10">
        <v>0</v>
      </c>
      <c r="BC475" s="11">
        <v>0</v>
      </c>
      <c r="BD475" s="10">
        <v>0</v>
      </c>
      <c r="BE475" s="11">
        <v>0</v>
      </c>
      <c r="BF475" s="10">
        <v>0</v>
      </c>
      <c r="BG475" s="12"/>
      <c r="BH475" s="10">
        <v>0</v>
      </c>
      <c r="BI475" s="11">
        <v>0</v>
      </c>
      <c r="BJ475" s="10">
        <v>0</v>
      </c>
      <c r="BK475" s="11">
        <v>0</v>
      </c>
      <c r="BL475" s="10">
        <v>0</v>
      </c>
      <c r="BM475" s="11">
        <v>0</v>
      </c>
      <c r="BN475" s="10">
        <v>0</v>
      </c>
      <c r="BO475" s="11">
        <v>0</v>
      </c>
      <c r="BP475" s="10">
        <v>0</v>
      </c>
      <c r="BQ475" s="11">
        <v>0</v>
      </c>
      <c r="BR475" s="10">
        <v>0</v>
      </c>
      <c r="BT475" s="19">
        <f>(L475+X475+AJ475+AV475+BH475)/(VLOOKUP($D475,[1]Plan1!$B:$E,4,0))</f>
        <v>0</v>
      </c>
      <c r="BU475" s="20">
        <f>(M475+Y475+AK475+AW475+BI475)/(VLOOKUP($D475,[1]Plan1!$B:$E,4,0))</f>
        <v>0</v>
      </c>
      <c r="BV475" s="19">
        <f>(N475+Z475+AL475+AX475+BJ475)/(VLOOKUP($D475,[1]Plan1!$B:$E,4,0))</f>
        <v>0</v>
      </c>
      <c r="BW475" s="20">
        <f>(O475+AA475+AM475+AY475+BK475)/(VLOOKUP($D475,[1]Plan1!$B:$E,4,0))</f>
        <v>0</v>
      </c>
      <c r="BX475" s="19">
        <f>(P475+AB475+AN475+AZ475+BL475)/(VLOOKUP($D475,[1]Plan1!$B:$E,4,0))</f>
        <v>0</v>
      </c>
      <c r="BY475" s="20">
        <f>(Q475+AC475+AO475+BA475+BM475)/(VLOOKUP($D475,[1]Plan1!$B:$E,4,0))</f>
        <v>0</v>
      </c>
      <c r="BZ475" s="19">
        <f>(R475+AD475+AP475+BB475+BN475)/(VLOOKUP($D475,[1]Plan1!$B:$E,4,0))</f>
        <v>0</v>
      </c>
      <c r="CA475" s="20">
        <f>(S475+AE475+AQ475+BC475+BO475)/(VLOOKUP($D475,[1]Plan1!$B:$E,4,0))</f>
        <v>0</v>
      </c>
      <c r="CB475" s="19">
        <f>(T475+AF475+AR475+BD475+BP475)/(VLOOKUP($D475,[1]Plan1!$B:$E,4,0))</f>
        <v>0</v>
      </c>
      <c r="CC475" s="20">
        <f>(U475+AG475+AS475+BE475+BQ475)/(VLOOKUP($D475,[1]Plan1!$B:$E,4,0))</f>
        <v>0</v>
      </c>
      <c r="CD475" s="19">
        <f>(V475+AH475+AT475+BF475+BR475)/(VLOOKUP($D475,[1]Plan1!$B:$E,4,0))</f>
        <v>0</v>
      </c>
      <c r="CE475" s="18"/>
      <c r="CF475" s="19">
        <f>ROUND((((VLOOKUP($D475,[1]Plan1!$B:$C,2,0)/25) * (VLOOKUP(CF$1,[2]Plan1!$A:$B,2,0))) * BT475),0)</f>
        <v>0</v>
      </c>
      <c r="CG475" s="20">
        <f>ROUND((((VLOOKUP($D475,[1]Plan1!$B:$C,2,0)/25) * (VLOOKUP(CG$1,[2]Plan1!$A:$B,2,0))) * BU475),0)</f>
        <v>0</v>
      </c>
      <c r="CH475" s="19">
        <f>ROUND((((VLOOKUP($D475,[1]Plan1!$B:$C,2,0)/25) * (VLOOKUP(CH$1,[2]Plan1!$A:$B,2,0))) * BV475),0)</f>
        <v>0</v>
      </c>
      <c r="CI475" s="20">
        <f>ROUND((((VLOOKUP($D475,[1]Plan1!$B:$C,2,0)/25) * (VLOOKUP(CI$1,[2]Plan1!$A:$B,2,0))) * BW475),0)</f>
        <v>0</v>
      </c>
      <c r="CJ475" s="19">
        <f>ROUND((((VLOOKUP($D475,[1]Plan1!$B:$C,2,0)/25) * (VLOOKUP(CJ$1,[2]Plan1!$A:$B,2,0))) * BX475),0)</f>
        <v>0</v>
      </c>
      <c r="CK475" s="20">
        <f>ROUND((((VLOOKUP($D475,[1]Plan1!$B:$C,2,0)/25) * (VLOOKUP(CK$1,[2]Plan1!$A:$B,2,0))) * BY475),0)</f>
        <v>0</v>
      </c>
      <c r="CL475" s="19">
        <f>ROUND((((VLOOKUP($D475,[1]Plan1!$B:$C,2,0)/25) * (VLOOKUP(CL$1,[2]Plan1!$A:$B,2,0))) * BZ475),0)</f>
        <v>0</v>
      </c>
      <c r="CM475" s="20">
        <f>ROUND((((VLOOKUP($D475,[1]Plan1!$B:$C,2,0)/25) * (VLOOKUP(CM$1,[2]Plan1!$A:$B,2,0))) * CA475),0)</f>
        <v>0</v>
      </c>
      <c r="CN475" s="19">
        <f>ROUND((((VLOOKUP($D475,[1]Plan1!$B:$C,2,0)/25) * (VLOOKUP(CN$1,[2]Plan1!$A:$B,2,0))) * CB475),0)</f>
        <v>0</v>
      </c>
      <c r="CO475" s="20">
        <f>ROUND((((VLOOKUP($D475,[1]Plan1!$B:$C,2,0)/25) * (VLOOKUP(CO$1,[2]Plan1!$A:$B,2,0))) * CC475),0)</f>
        <v>0</v>
      </c>
      <c r="CP475" s="19">
        <f>ROUND((((VLOOKUP($D475,[1]Plan1!$B:$C,2,0)/25) * (VLOOKUP(CP$1,[2]Plan1!$A:$B,2,0))) * CD475),0)</f>
        <v>0</v>
      </c>
      <c r="CQ475" s="18"/>
      <c r="CR475" s="20">
        <f t="shared" si="28"/>
        <v>0</v>
      </c>
      <c r="CS475" s="19">
        <f>VLOOKUP(D475,[1]Plan1!$B:$C,2,0)</f>
        <v>110</v>
      </c>
      <c r="CT475" s="17">
        <f t="shared" si="29"/>
        <v>-110</v>
      </c>
      <c r="CU475" s="21">
        <f t="shared" si="31"/>
        <v>0</v>
      </c>
      <c r="CV475" s="2"/>
      <c r="CW475" s="2"/>
      <c r="CX475" s="2"/>
      <c r="CY475" s="2"/>
    </row>
    <row r="476" spans="1:103" ht="18.75" hidden="1">
      <c r="A476" s="8" t="s">
        <v>19</v>
      </c>
      <c r="B476" s="15" t="s">
        <v>52</v>
      </c>
      <c r="C476" s="15" t="s">
        <v>21</v>
      </c>
      <c r="D476" s="16" t="s">
        <v>198</v>
      </c>
      <c r="E476" s="16" t="str">
        <f>VLOOKUP(D476,[1]Plan1!$B:$D,3,0)</f>
        <v>01/10/20 a 29/10/20</v>
      </c>
      <c r="F476" s="13">
        <v>63646</v>
      </c>
      <c r="G476" s="13">
        <v>7993</v>
      </c>
      <c r="H476" s="14" t="s">
        <v>77</v>
      </c>
      <c r="I476" s="17" t="str">
        <f t="shared" si="30"/>
        <v/>
      </c>
      <c r="J476" s="17">
        <f>VLOOKUP(D476,[1]Plan1!$B:$E,4,0)</f>
        <v>4</v>
      </c>
      <c r="K476" s="18"/>
      <c r="L476" s="10">
        <v>0</v>
      </c>
      <c r="M476" s="11">
        <v>0</v>
      </c>
      <c r="N476" s="10">
        <v>0</v>
      </c>
      <c r="O476" s="11">
        <v>0</v>
      </c>
      <c r="P476" s="10">
        <v>0</v>
      </c>
      <c r="Q476" s="11">
        <v>0</v>
      </c>
      <c r="R476" s="10">
        <v>0</v>
      </c>
      <c r="S476" s="11">
        <v>0</v>
      </c>
      <c r="T476" s="10">
        <v>0</v>
      </c>
      <c r="U476" s="11">
        <v>0</v>
      </c>
      <c r="V476" s="10">
        <v>0</v>
      </c>
      <c r="W476" s="12"/>
      <c r="X476" s="10">
        <v>0</v>
      </c>
      <c r="Y476" s="11">
        <v>0</v>
      </c>
      <c r="Z476" s="10">
        <v>0</v>
      </c>
      <c r="AA476" s="11">
        <v>0</v>
      </c>
      <c r="AB476" s="10">
        <v>0</v>
      </c>
      <c r="AC476" s="11">
        <v>0</v>
      </c>
      <c r="AD476" s="10">
        <v>0</v>
      </c>
      <c r="AE476" s="11">
        <v>0</v>
      </c>
      <c r="AF476" s="10">
        <v>0</v>
      </c>
      <c r="AG476" s="11">
        <v>0</v>
      </c>
      <c r="AH476" s="10">
        <v>0</v>
      </c>
      <c r="AI476" s="12"/>
      <c r="AJ476" s="10">
        <v>0</v>
      </c>
      <c r="AK476" s="11">
        <v>0</v>
      </c>
      <c r="AL476" s="10">
        <v>0</v>
      </c>
      <c r="AM476" s="11">
        <v>0</v>
      </c>
      <c r="AN476" s="10">
        <v>0</v>
      </c>
      <c r="AO476" s="11">
        <v>0</v>
      </c>
      <c r="AP476" s="10">
        <v>0</v>
      </c>
      <c r="AQ476" s="11">
        <v>0</v>
      </c>
      <c r="AR476" s="10">
        <v>0</v>
      </c>
      <c r="AS476" s="11">
        <v>0</v>
      </c>
      <c r="AT476" s="10">
        <v>0</v>
      </c>
      <c r="AU476" s="12"/>
      <c r="AV476" s="10">
        <v>0</v>
      </c>
      <c r="AW476" s="11">
        <v>0</v>
      </c>
      <c r="AX476" s="10">
        <v>0</v>
      </c>
      <c r="AY476" s="11">
        <v>0</v>
      </c>
      <c r="AZ476" s="10">
        <v>0</v>
      </c>
      <c r="BA476" s="11">
        <v>0</v>
      </c>
      <c r="BB476" s="10">
        <v>0</v>
      </c>
      <c r="BC476" s="11">
        <v>0</v>
      </c>
      <c r="BD476" s="10">
        <v>0</v>
      </c>
      <c r="BE476" s="11">
        <v>0</v>
      </c>
      <c r="BF476" s="10">
        <v>0</v>
      </c>
      <c r="BG476" s="12"/>
      <c r="BH476" s="10">
        <v>0</v>
      </c>
      <c r="BI476" s="11">
        <v>0</v>
      </c>
      <c r="BJ476" s="10">
        <v>0</v>
      </c>
      <c r="BK476" s="11">
        <v>0</v>
      </c>
      <c r="BL476" s="10">
        <v>0</v>
      </c>
      <c r="BM476" s="11">
        <v>0</v>
      </c>
      <c r="BN476" s="10">
        <v>0</v>
      </c>
      <c r="BO476" s="11">
        <v>0</v>
      </c>
      <c r="BP476" s="10">
        <v>0</v>
      </c>
      <c r="BQ476" s="11">
        <v>0</v>
      </c>
      <c r="BR476" s="10">
        <v>0</v>
      </c>
      <c r="BT476" s="19">
        <f>(L476+X476+AJ476+AV476+BH476)/(VLOOKUP($D476,[1]Plan1!$B:$E,4,0))</f>
        <v>0</v>
      </c>
      <c r="BU476" s="20">
        <f>(M476+Y476+AK476+AW476+BI476)/(VLOOKUP($D476,[1]Plan1!$B:$E,4,0))</f>
        <v>0</v>
      </c>
      <c r="BV476" s="19">
        <f>(N476+Z476+AL476+AX476+BJ476)/(VLOOKUP($D476,[1]Plan1!$B:$E,4,0))</f>
        <v>0</v>
      </c>
      <c r="BW476" s="20">
        <f>(O476+AA476+AM476+AY476+BK476)/(VLOOKUP($D476,[1]Plan1!$B:$E,4,0))</f>
        <v>0</v>
      </c>
      <c r="BX476" s="19">
        <f>(P476+AB476+AN476+AZ476+BL476)/(VLOOKUP($D476,[1]Plan1!$B:$E,4,0))</f>
        <v>0</v>
      </c>
      <c r="BY476" s="20">
        <f>(Q476+AC476+AO476+BA476+BM476)/(VLOOKUP($D476,[1]Plan1!$B:$E,4,0))</f>
        <v>0</v>
      </c>
      <c r="BZ476" s="19">
        <f>(R476+AD476+AP476+BB476+BN476)/(VLOOKUP($D476,[1]Plan1!$B:$E,4,0))</f>
        <v>0</v>
      </c>
      <c r="CA476" s="20">
        <f>(S476+AE476+AQ476+BC476+BO476)/(VLOOKUP($D476,[1]Plan1!$B:$E,4,0))</f>
        <v>0</v>
      </c>
      <c r="CB476" s="19">
        <f>(T476+AF476+AR476+BD476+BP476)/(VLOOKUP($D476,[1]Plan1!$B:$E,4,0))</f>
        <v>0</v>
      </c>
      <c r="CC476" s="20">
        <f>(U476+AG476+AS476+BE476+BQ476)/(VLOOKUP($D476,[1]Plan1!$B:$E,4,0))</f>
        <v>0</v>
      </c>
      <c r="CD476" s="19">
        <f>(V476+AH476+AT476+BF476+BR476)/(VLOOKUP($D476,[1]Plan1!$B:$E,4,0))</f>
        <v>0</v>
      </c>
      <c r="CE476" s="18"/>
      <c r="CF476" s="19">
        <f>ROUND((((VLOOKUP($D476,[1]Plan1!$B:$C,2,0)/25) * (VLOOKUP(CF$1,[2]Plan1!$A:$B,2,0))) * BT476),0)</f>
        <v>0</v>
      </c>
      <c r="CG476" s="20">
        <f>ROUND((((VLOOKUP($D476,[1]Plan1!$B:$C,2,0)/25) * (VLOOKUP(CG$1,[2]Plan1!$A:$B,2,0))) * BU476),0)</f>
        <v>0</v>
      </c>
      <c r="CH476" s="19">
        <f>ROUND((((VLOOKUP($D476,[1]Plan1!$B:$C,2,0)/25) * (VLOOKUP(CH$1,[2]Plan1!$A:$B,2,0))) * BV476),0)</f>
        <v>0</v>
      </c>
      <c r="CI476" s="20">
        <f>ROUND((((VLOOKUP($D476,[1]Plan1!$B:$C,2,0)/25) * (VLOOKUP(CI$1,[2]Plan1!$A:$B,2,0))) * BW476),0)</f>
        <v>0</v>
      </c>
      <c r="CJ476" s="19">
        <f>ROUND((((VLOOKUP($D476,[1]Plan1!$B:$C,2,0)/25) * (VLOOKUP(CJ$1,[2]Plan1!$A:$B,2,0))) * BX476),0)</f>
        <v>0</v>
      </c>
      <c r="CK476" s="20">
        <f>ROUND((((VLOOKUP($D476,[1]Plan1!$B:$C,2,0)/25) * (VLOOKUP(CK$1,[2]Plan1!$A:$B,2,0))) * BY476),0)</f>
        <v>0</v>
      </c>
      <c r="CL476" s="19">
        <f>ROUND((((VLOOKUP($D476,[1]Plan1!$B:$C,2,0)/25) * (VLOOKUP(CL$1,[2]Plan1!$A:$B,2,0))) * BZ476),0)</f>
        <v>0</v>
      </c>
      <c r="CM476" s="20">
        <f>ROUND((((VLOOKUP($D476,[1]Plan1!$B:$C,2,0)/25) * (VLOOKUP(CM$1,[2]Plan1!$A:$B,2,0))) * CA476),0)</f>
        <v>0</v>
      </c>
      <c r="CN476" s="19">
        <f>ROUND((((VLOOKUP($D476,[1]Plan1!$B:$C,2,0)/25) * (VLOOKUP(CN$1,[2]Plan1!$A:$B,2,0))) * CB476),0)</f>
        <v>0</v>
      </c>
      <c r="CO476" s="20">
        <f>ROUND((((VLOOKUP($D476,[1]Plan1!$B:$C,2,0)/25) * (VLOOKUP(CO$1,[2]Plan1!$A:$B,2,0))) * CC476),0)</f>
        <v>0</v>
      </c>
      <c r="CP476" s="19">
        <f>ROUND((((VLOOKUP($D476,[1]Plan1!$B:$C,2,0)/25) * (VLOOKUP(CP$1,[2]Plan1!$A:$B,2,0))) * CD476),0)</f>
        <v>0</v>
      </c>
      <c r="CQ476" s="18"/>
      <c r="CR476" s="20">
        <f t="shared" si="28"/>
        <v>0</v>
      </c>
      <c r="CS476" s="19">
        <f>VLOOKUP(D476,[1]Plan1!$B:$C,2,0)</f>
        <v>110</v>
      </c>
      <c r="CT476" s="17">
        <f t="shared" si="29"/>
        <v>-110</v>
      </c>
      <c r="CU476" s="21">
        <f t="shared" si="31"/>
        <v>0</v>
      </c>
      <c r="CV476" s="2"/>
      <c r="CW476" s="2"/>
      <c r="CX476" s="2"/>
      <c r="CY476" s="2"/>
    </row>
    <row r="477" spans="1:103" ht="18.75" hidden="1">
      <c r="A477" s="8" t="s">
        <v>19</v>
      </c>
      <c r="B477" s="15" t="s">
        <v>52</v>
      </c>
      <c r="C477" s="15" t="s">
        <v>21</v>
      </c>
      <c r="D477" s="16" t="s">
        <v>198</v>
      </c>
      <c r="E477" s="16" t="str">
        <f>VLOOKUP(D477,[1]Plan1!$B:$D,3,0)</f>
        <v>01/10/20 a 29/10/20</v>
      </c>
      <c r="F477" s="13">
        <v>74369</v>
      </c>
      <c r="G477" s="13">
        <v>10775</v>
      </c>
      <c r="H477" s="14" t="s">
        <v>78</v>
      </c>
      <c r="I477" s="17" t="str">
        <f t="shared" si="30"/>
        <v/>
      </c>
      <c r="J477" s="17">
        <f>VLOOKUP(D477,[1]Plan1!$B:$E,4,0)</f>
        <v>4</v>
      </c>
      <c r="K477" s="18"/>
      <c r="L477" s="10">
        <v>0</v>
      </c>
      <c r="M477" s="11">
        <v>0</v>
      </c>
      <c r="N477" s="10">
        <v>0</v>
      </c>
      <c r="O477" s="11">
        <v>0</v>
      </c>
      <c r="P477" s="10">
        <v>0</v>
      </c>
      <c r="Q477" s="11">
        <v>0</v>
      </c>
      <c r="R477" s="10">
        <v>0</v>
      </c>
      <c r="S477" s="11">
        <v>0</v>
      </c>
      <c r="T477" s="10">
        <v>0</v>
      </c>
      <c r="U477" s="11">
        <v>0</v>
      </c>
      <c r="V477" s="10">
        <v>0</v>
      </c>
      <c r="W477" s="12"/>
      <c r="X477" s="10">
        <v>0</v>
      </c>
      <c r="Y477" s="11">
        <v>0</v>
      </c>
      <c r="Z477" s="10">
        <v>0</v>
      </c>
      <c r="AA477" s="11">
        <v>0</v>
      </c>
      <c r="AB477" s="10">
        <v>0</v>
      </c>
      <c r="AC477" s="11">
        <v>0</v>
      </c>
      <c r="AD477" s="10">
        <v>0</v>
      </c>
      <c r="AE477" s="11">
        <v>0</v>
      </c>
      <c r="AF477" s="10">
        <v>0</v>
      </c>
      <c r="AG477" s="11">
        <v>0</v>
      </c>
      <c r="AH477" s="10">
        <v>0</v>
      </c>
      <c r="AI477" s="12"/>
      <c r="AJ477" s="10">
        <v>0</v>
      </c>
      <c r="AK477" s="11">
        <v>0</v>
      </c>
      <c r="AL477" s="10">
        <v>0</v>
      </c>
      <c r="AM477" s="11">
        <v>0</v>
      </c>
      <c r="AN477" s="10">
        <v>0</v>
      </c>
      <c r="AO477" s="11">
        <v>0</v>
      </c>
      <c r="AP477" s="10">
        <v>0</v>
      </c>
      <c r="AQ477" s="11">
        <v>0</v>
      </c>
      <c r="AR477" s="10">
        <v>0</v>
      </c>
      <c r="AS477" s="11">
        <v>0</v>
      </c>
      <c r="AT477" s="10">
        <v>0</v>
      </c>
      <c r="AU477" s="12"/>
      <c r="AV477" s="10">
        <v>0</v>
      </c>
      <c r="AW477" s="11">
        <v>0</v>
      </c>
      <c r="AX477" s="10">
        <v>0</v>
      </c>
      <c r="AY477" s="11">
        <v>0</v>
      </c>
      <c r="AZ477" s="10">
        <v>0</v>
      </c>
      <c r="BA477" s="11">
        <v>0</v>
      </c>
      <c r="BB477" s="10">
        <v>0</v>
      </c>
      <c r="BC477" s="11">
        <v>0</v>
      </c>
      <c r="BD477" s="10">
        <v>0</v>
      </c>
      <c r="BE477" s="11">
        <v>0</v>
      </c>
      <c r="BF477" s="10">
        <v>0</v>
      </c>
      <c r="BG477" s="12"/>
      <c r="BH477" s="10">
        <v>0</v>
      </c>
      <c r="BI477" s="11">
        <v>0</v>
      </c>
      <c r="BJ477" s="10">
        <v>0</v>
      </c>
      <c r="BK477" s="11">
        <v>0</v>
      </c>
      <c r="BL477" s="10">
        <v>0</v>
      </c>
      <c r="BM477" s="11">
        <v>0</v>
      </c>
      <c r="BN477" s="10">
        <v>0</v>
      </c>
      <c r="BO477" s="11">
        <v>0</v>
      </c>
      <c r="BP477" s="10">
        <v>0</v>
      </c>
      <c r="BQ477" s="11">
        <v>0</v>
      </c>
      <c r="BR477" s="10">
        <v>0</v>
      </c>
      <c r="BT477" s="19">
        <f>(L477+X477+AJ477+AV477+BH477)/(VLOOKUP($D477,[1]Plan1!$B:$E,4,0))</f>
        <v>0</v>
      </c>
      <c r="BU477" s="20">
        <f>(M477+Y477+AK477+AW477+BI477)/(VLOOKUP($D477,[1]Plan1!$B:$E,4,0))</f>
        <v>0</v>
      </c>
      <c r="BV477" s="19">
        <f>(N477+Z477+AL477+AX477+BJ477)/(VLOOKUP($D477,[1]Plan1!$B:$E,4,0))</f>
        <v>0</v>
      </c>
      <c r="BW477" s="20">
        <f>(O477+AA477+AM477+AY477+BK477)/(VLOOKUP($D477,[1]Plan1!$B:$E,4,0))</f>
        <v>0</v>
      </c>
      <c r="BX477" s="19">
        <f>(P477+AB477+AN477+AZ477+BL477)/(VLOOKUP($D477,[1]Plan1!$B:$E,4,0))</f>
        <v>0</v>
      </c>
      <c r="BY477" s="20">
        <f>(Q477+AC477+AO477+BA477+BM477)/(VLOOKUP($D477,[1]Plan1!$B:$E,4,0))</f>
        <v>0</v>
      </c>
      <c r="BZ477" s="19">
        <f>(R477+AD477+AP477+BB477+BN477)/(VLOOKUP($D477,[1]Plan1!$B:$E,4,0))</f>
        <v>0</v>
      </c>
      <c r="CA477" s="20">
        <f>(S477+AE477+AQ477+BC477+BO477)/(VLOOKUP($D477,[1]Plan1!$B:$E,4,0))</f>
        <v>0</v>
      </c>
      <c r="CB477" s="19">
        <f>(T477+AF477+AR477+BD477+BP477)/(VLOOKUP($D477,[1]Plan1!$B:$E,4,0))</f>
        <v>0</v>
      </c>
      <c r="CC477" s="20">
        <f>(U477+AG477+AS477+BE477+BQ477)/(VLOOKUP($D477,[1]Plan1!$B:$E,4,0))</f>
        <v>0</v>
      </c>
      <c r="CD477" s="19">
        <f>(V477+AH477+AT477+BF477+BR477)/(VLOOKUP($D477,[1]Plan1!$B:$E,4,0))</f>
        <v>0</v>
      </c>
      <c r="CE477" s="18"/>
      <c r="CF477" s="19">
        <f>ROUND((((VLOOKUP($D477,[1]Plan1!$B:$C,2,0)/25) * (VLOOKUP(CF$1,[2]Plan1!$A:$B,2,0))) * BT477),0)</f>
        <v>0</v>
      </c>
      <c r="CG477" s="20">
        <f>ROUND((((VLOOKUP($D477,[1]Plan1!$B:$C,2,0)/25) * (VLOOKUP(CG$1,[2]Plan1!$A:$B,2,0))) * BU477),0)</f>
        <v>0</v>
      </c>
      <c r="CH477" s="19">
        <f>ROUND((((VLOOKUP($D477,[1]Plan1!$B:$C,2,0)/25) * (VLOOKUP(CH$1,[2]Plan1!$A:$B,2,0))) * BV477),0)</f>
        <v>0</v>
      </c>
      <c r="CI477" s="20">
        <f>ROUND((((VLOOKUP($D477,[1]Plan1!$B:$C,2,0)/25) * (VLOOKUP(CI$1,[2]Plan1!$A:$B,2,0))) * BW477),0)</f>
        <v>0</v>
      </c>
      <c r="CJ477" s="19">
        <f>ROUND((((VLOOKUP($D477,[1]Plan1!$B:$C,2,0)/25) * (VLOOKUP(CJ$1,[2]Plan1!$A:$B,2,0))) * BX477),0)</f>
        <v>0</v>
      </c>
      <c r="CK477" s="20">
        <f>ROUND((((VLOOKUP($D477,[1]Plan1!$B:$C,2,0)/25) * (VLOOKUP(CK$1,[2]Plan1!$A:$B,2,0))) * BY477),0)</f>
        <v>0</v>
      </c>
      <c r="CL477" s="19">
        <f>ROUND((((VLOOKUP($D477,[1]Plan1!$B:$C,2,0)/25) * (VLOOKUP(CL$1,[2]Plan1!$A:$B,2,0))) * BZ477),0)</f>
        <v>0</v>
      </c>
      <c r="CM477" s="20">
        <f>ROUND((((VLOOKUP($D477,[1]Plan1!$B:$C,2,0)/25) * (VLOOKUP(CM$1,[2]Plan1!$A:$B,2,0))) * CA477),0)</f>
        <v>0</v>
      </c>
      <c r="CN477" s="19">
        <f>ROUND((((VLOOKUP($D477,[1]Plan1!$B:$C,2,0)/25) * (VLOOKUP(CN$1,[2]Plan1!$A:$B,2,0))) * CB477),0)</f>
        <v>0</v>
      </c>
      <c r="CO477" s="20">
        <f>ROUND((((VLOOKUP($D477,[1]Plan1!$B:$C,2,0)/25) * (VLOOKUP(CO$1,[2]Plan1!$A:$B,2,0))) * CC477),0)</f>
        <v>0</v>
      </c>
      <c r="CP477" s="19">
        <f>ROUND((((VLOOKUP($D477,[1]Plan1!$B:$C,2,0)/25) * (VLOOKUP(CP$1,[2]Plan1!$A:$B,2,0))) * CD477),0)</f>
        <v>0</v>
      </c>
      <c r="CQ477" s="18"/>
      <c r="CR477" s="20">
        <f t="shared" si="28"/>
        <v>0</v>
      </c>
      <c r="CS477" s="19">
        <f>VLOOKUP(D477,[1]Plan1!$B:$C,2,0)</f>
        <v>110</v>
      </c>
      <c r="CT477" s="17">
        <f t="shared" si="29"/>
        <v>-110</v>
      </c>
      <c r="CU477" s="21">
        <f t="shared" si="31"/>
        <v>0</v>
      </c>
      <c r="CV477" s="2"/>
      <c r="CW477" s="2"/>
      <c r="CX477" s="2"/>
      <c r="CY477" s="2"/>
    </row>
    <row r="478" spans="1:103" ht="18.75" hidden="1">
      <c r="A478" s="8" t="s">
        <v>19</v>
      </c>
      <c r="B478" s="15" t="s">
        <v>52</v>
      </c>
      <c r="C478" s="15" t="s">
        <v>21</v>
      </c>
      <c r="D478" s="16" t="s">
        <v>198</v>
      </c>
      <c r="E478" s="16" t="str">
        <f>VLOOKUP(D478,[1]Plan1!$B:$D,3,0)</f>
        <v>01/10/20 a 29/10/20</v>
      </c>
      <c r="F478" s="13">
        <v>22317</v>
      </c>
      <c r="G478" s="13">
        <v>0</v>
      </c>
      <c r="H478" s="14" t="s">
        <v>79</v>
      </c>
      <c r="I478" s="17" t="str">
        <f t="shared" si="30"/>
        <v/>
      </c>
      <c r="J478" s="17">
        <f>VLOOKUP(D478,[1]Plan1!$B:$E,4,0)</f>
        <v>4</v>
      </c>
      <c r="K478" s="18"/>
      <c r="L478" s="10">
        <v>0</v>
      </c>
      <c r="M478" s="11">
        <v>0</v>
      </c>
      <c r="N478" s="10">
        <v>0</v>
      </c>
      <c r="O478" s="11">
        <v>0</v>
      </c>
      <c r="P478" s="10">
        <v>0</v>
      </c>
      <c r="Q478" s="11">
        <v>0</v>
      </c>
      <c r="R478" s="10">
        <v>0</v>
      </c>
      <c r="S478" s="11">
        <v>0</v>
      </c>
      <c r="T478" s="10">
        <v>0</v>
      </c>
      <c r="U478" s="11">
        <v>0</v>
      </c>
      <c r="V478" s="10">
        <v>0</v>
      </c>
      <c r="W478" s="12"/>
      <c r="X478" s="10">
        <v>0</v>
      </c>
      <c r="Y478" s="11">
        <v>0</v>
      </c>
      <c r="Z478" s="10">
        <v>0</v>
      </c>
      <c r="AA478" s="11">
        <v>0</v>
      </c>
      <c r="AB478" s="10">
        <v>0</v>
      </c>
      <c r="AC478" s="11">
        <v>0</v>
      </c>
      <c r="AD478" s="10">
        <v>0</v>
      </c>
      <c r="AE478" s="11">
        <v>0</v>
      </c>
      <c r="AF478" s="10">
        <v>0</v>
      </c>
      <c r="AG478" s="11">
        <v>0</v>
      </c>
      <c r="AH478" s="10">
        <v>0</v>
      </c>
      <c r="AI478" s="12"/>
      <c r="AJ478" s="10">
        <v>0</v>
      </c>
      <c r="AK478" s="11">
        <v>0</v>
      </c>
      <c r="AL478" s="10">
        <v>0</v>
      </c>
      <c r="AM478" s="11">
        <v>0</v>
      </c>
      <c r="AN478" s="10">
        <v>0</v>
      </c>
      <c r="AO478" s="11">
        <v>0</v>
      </c>
      <c r="AP478" s="10">
        <v>0</v>
      </c>
      <c r="AQ478" s="11">
        <v>0</v>
      </c>
      <c r="AR478" s="10">
        <v>0</v>
      </c>
      <c r="AS478" s="11">
        <v>0</v>
      </c>
      <c r="AT478" s="10">
        <v>0</v>
      </c>
      <c r="AU478" s="12"/>
      <c r="AV478" s="10">
        <v>0</v>
      </c>
      <c r="AW478" s="11">
        <v>0</v>
      </c>
      <c r="AX478" s="10">
        <v>0</v>
      </c>
      <c r="AY478" s="11">
        <v>0</v>
      </c>
      <c r="AZ478" s="10">
        <v>0</v>
      </c>
      <c r="BA478" s="11">
        <v>0</v>
      </c>
      <c r="BB478" s="10">
        <v>0</v>
      </c>
      <c r="BC478" s="11">
        <v>0</v>
      </c>
      <c r="BD478" s="10">
        <v>0</v>
      </c>
      <c r="BE478" s="11">
        <v>0</v>
      </c>
      <c r="BF478" s="10">
        <v>0</v>
      </c>
      <c r="BG478" s="12"/>
      <c r="BH478" s="10">
        <v>0</v>
      </c>
      <c r="BI478" s="11">
        <v>0</v>
      </c>
      <c r="BJ478" s="10">
        <v>0</v>
      </c>
      <c r="BK478" s="11">
        <v>0</v>
      </c>
      <c r="BL478" s="10">
        <v>0</v>
      </c>
      <c r="BM478" s="11">
        <v>0</v>
      </c>
      <c r="BN478" s="10">
        <v>0</v>
      </c>
      <c r="BO478" s="11">
        <v>0</v>
      </c>
      <c r="BP478" s="10">
        <v>0</v>
      </c>
      <c r="BQ478" s="11">
        <v>0</v>
      </c>
      <c r="BR478" s="10">
        <v>0</v>
      </c>
      <c r="BT478" s="19">
        <f>(L478+X478+AJ478+AV478+BH478)/(VLOOKUP($D478,[1]Plan1!$B:$E,4,0))</f>
        <v>0</v>
      </c>
      <c r="BU478" s="20">
        <f>(M478+Y478+AK478+AW478+BI478)/(VLOOKUP($D478,[1]Plan1!$B:$E,4,0))</f>
        <v>0</v>
      </c>
      <c r="BV478" s="19">
        <f>(N478+Z478+AL478+AX478+BJ478)/(VLOOKUP($D478,[1]Plan1!$B:$E,4,0))</f>
        <v>0</v>
      </c>
      <c r="BW478" s="20">
        <f>(O478+AA478+AM478+AY478+BK478)/(VLOOKUP($D478,[1]Plan1!$B:$E,4,0))</f>
        <v>0</v>
      </c>
      <c r="BX478" s="19">
        <f>(P478+AB478+AN478+AZ478+BL478)/(VLOOKUP($D478,[1]Plan1!$B:$E,4,0))</f>
        <v>0</v>
      </c>
      <c r="BY478" s="20">
        <f>(Q478+AC478+AO478+BA478+BM478)/(VLOOKUP($D478,[1]Plan1!$B:$E,4,0))</f>
        <v>0</v>
      </c>
      <c r="BZ478" s="19">
        <f>(R478+AD478+AP478+BB478+BN478)/(VLOOKUP($D478,[1]Plan1!$B:$E,4,0))</f>
        <v>0</v>
      </c>
      <c r="CA478" s="20">
        <f>(S478+AE478+AQ478+BC478+BO478)/(VLOOKUP($D478,[1]Plan1!$B:$E,4,0))</f>
        <v>0</v>
      </c>
      <c r="CB478" s="19">
        <f>(T478+AF478+AR478+BD478+BP478)/(VLOOKUP($D478,[1]Plan1!$B:$E,4,0))</f>
        <v>0</v>
      </c>
      <c r="CC478" s="20">
        <f>(U478+AG478+AS478+BE478+BQ478)/(VLOOKUP($D478,[1]Plan1!$B:$E,4,0))</f>
        <v>0</v>
      </c>
      <c r="CD478" s="19">
        <f>(V478+AH478+AT478+BF478+BR478)/(VLOOKUP($D478,[1]Plan1!$B:$E,4,0))</f>
        <v>0</v>
      </c>
      <c r="CE478" s="18"/>
      <c r="CF478" s="19">
        <f>ROUND((((VLOOKUP($D478,[1]Plan1!$B:$C,2,0)/25) * (VLOOKUP(CF$1,[2]Plan1!$A:$B,2,0))) * BT478),0)</f>
        <v>0</v>
      </c>
      <c r="CG478" s="20">
        <f>ROUND((((VLOOKUP($D478,[1]Plan1!$B:$C,2,0)/25) * (VLOOKUP(CG$1,[2]Plan1!$A:$B,2,0))) * BU478),0)</f>
        <v>0</v>
      </c>
      <c r="CH478" s="19">
        <f>ROUND((((VLOOKUP($D478,[1]Plan1!$B:$C,2,0)/25) * (VLOOKUP(CH$1,[2]Plan1!$A:$B,2,0))) * BV478),0)</f>
        <v>0</v>
      </c>
      <c r="CI478" s="20">
        <f>ROUND((((VLOOKUP($D478,[1]Plan1!$B:$C,2,0)/25) * (VLOOKUP(CI$1,[2]Plan1!$A:$B,2,0))) * BW478),0)</f>
        <v>0</v>
      </c>
      <c r="CJ478" s="19">
        <f>ROUND((((VLOOKUP($D478,[1]Plan1!$B:$C,2,0)/25) * (VLOOKUP(CJ$1,[2]Plan1!$A:$B,2,0))) * BX478),0)</f>
        <v>0</v>
      </c>
      <c r="CK478" s="20">
        <f>ROUND((((VLOOKUP($D478,[1]Plan1!$B:$C,2,0)/25) * (VLOOKUP(CK$1,[2]Plan1!$A:$B,2,0))) * BY478),0)</f>
        <v>0</v>
      </c>
      <c r="CL478" s="19">
        <f>ROUND((((VLOOKUP($D478,[1]Plan1!$B:$C,2,0)/25) * (VLOOKUP(CL$1,[2]Plan1!$A:$B,2,0))) * BZ478),0)</f>
        <v>0</v>
      </c>
      <c r="CM478" s="20">
        <f>ROUND((((VLOOKUP($D478,[1]Plan1!$B:$C,2,0)/25) * (VLOOKUP(CM$1,[2]Plan1!$A:$B,2,0))) * CA478),0)</f>
        <v>0</v>
      </c>
      <c r="CN478" s="19">
        <f>ROUND((((VLOOKUP($D478,[1]Plan1!$B:$C,2,0)/25) * (VLOOKUP(CN$1,[2]Plan1!$A:$B,2,0))) * CB478),0)</f>
        <v>0</v>
      </c>
      <c r="CO478" s="20">
        <f>ROUND((((VLOOKUP($D478,[1]Plan1!$B:$C,2,0)/25) * (VLOOKUP(CO$1,[2]Plan1!$A:$B,2,0))) * CC478),0)</f>
        <v>0</v>
      </c>
      <c r="CP478" s="19">
        <f>ROUND((((VLOOKUP($D478,[1]Plan1!$B:$C,2,0)/25) * (VLOOKUP(CP$1,[2]Plan1!$A:$B,2,0))) * CD478),0)</f>
        <v>0</v>
      </c>
      <c r="CQ478" s="18"/>
      <c r="CR478" s="20">
        <f t="shared" si="28"/>
        <v>0</v>
      </c>
      <c r="CS478" s="19">
        <f>VLOOKUP(D478,[1]Plan1!$B:$C,2,0)</f>
        <v>110</v>
      </c>
      <c r="CT478" s="17">
        <f t="shared" si="29"/>
        <v>-110</v>
      </c>
      <c r="CU478" s="21">
        <f t="shared" si="31"/>
        <v>0</v>
      </c>
      <c r="CV478" s="2"/>
      <c r="CW478" s="2"/>
      <c r="CX478" s="2"/>
      <c r="CY478" s="2"/>
    </row>
    <row r="479" spans="1:103" ht="18.75" hidden="1">
      <c r="A479" s="8" t="s">
        <v>19</v>
      </c>
      <c r="B479" s="15" t="s">
        <v>52</v>
      </c>
      <c r="C479" s="15" t="s">
        <v>21</v>
      </c>
      <c r="D479" s="16" t="s">
        <v>198</v>
      </c>
      <c r="E479" s="16" t="str">
        <f>VLOOKUP(D479,[1]Plan1!$B:$D,3,0)</f>
        <v>01/10/20 a 29/10/20</v>
      </c>
      <c r="F479" s="13">
        <v>78373</v>
      </c>
      <c r="G479" s="13">
        <v>8673</v>
      </c>
      <c r="H479" s="14" t="s">
        <v>80</v>
      </c>
      <c r="I479" s="17" t="str">
        <f t="shared" si="30"/>
        <v/>
      </c>
      <c r="J479" s="17">
        <f>VLOOKUP(D479,[1]Plan1!$B:$E,4,0)</f>
        <v>4</v>
      </c>
      <c r="K479" s="18"/>
      <c r="L479" s="10">
        <v>0</v>
      </c>
      <c r="M479" s="11">
        <v>0</v>
      </c>
      <c r="N479" s="10">
        <v>0</v>
      </c>
      <c r="O479" s="11">
        <v>0</v>
      </c>
      <c r="P479" s="10">
        <v>0</v>
      </c>
      <c r="Q479" s="11">
        <v>0</v>
      </c>
      <c r="R479" s="10">
        <v>0</v>
      </c>
      <c r="S479" s="11">
        <v>0</v>
      </c>
      <c r="T479" s="10">
        <v>0</v>
      </c>
      <c r="U479" s="11">
        <v>0</v>
      </c>
      <c r="V479" s="10">
        <v>0</v>
      </c>
      <c r="W479" s="12"/>
      <c r="X479" s="10">
        <v>0</v>
      </c>
      <c r="Y479" s="11">
        <v>0</v>
      </c>
      <c r="Z479" s="10">
        <v>0</v>
      </c>
      <c r="AA479" s="11">
        <v>0</v>
      </c>
      <c r="AB479" s="10">
        <v>0</v>
      </c>
      <c r="AC479" s="11">
        <v>0</v>
      </c>
      <c r="AD479" s="10">
        <v>0</v>
      </c>
      <c r="AE479" s="11">
        <v>0</v>
      </c>
      <c r="AF479" s="10">
        <v>0</v>
      </c>
      <c r="AG479" s="11">
        <v>0</v>
      </c>
      <c r="AH479" s="10">
        <v>0</v>
      </c>
      <c r="AI479" s="12"/>
      <c r="AJ479" s="10">
        <v>0</v>
      </c>
      <c r="AK479" s="11">
        <v>0</v>
      </c>
      <c r="AL479" s="10">
        <v>0</v>
      </c>
      <c r="AM479" s="11">
        <v>0</v>
      </c>
      <c r="AN479" s="10">
        <v>0</v>
      </c>
      <c r="AO479" s="11">
        <v>0</v>
      </c>
      <c r="AP479" s="10">
        <v>0</v>
      </c>
      <c r="AQ479" s="11">
        <v>0</v>
      </c>
      <c r="AR479" s="10">
        <v>0</v>
      </c>
      <c r="AS479" s="11">
        <v>0</v>
      </c>
      <c r="AT479" s="10">
        <v>0</v>
      </c>
      <c r="AU479" s="12"/>
      <c r="AV479" s="10">
        <v>0</v>
      </c>
      <c r="AW479" s="11">
        <v>0</v>
      </c>
      <c r="AX479" s="10">
        <v>0</v>
      </c>
      <c r="AY479" s="11">
        <v>0</v>
      </c>
      <c r="AZ479" s="10">
        <v>0</v>
      </c>
      <c r="BA479" s="11">
        <v>0</v>
      </c>
      <c r="BB479" s="10">
        <v>0</v>
      </c>
      <c r="BC479" s="11">
        <v>0</v>
      </c>
      <c r="BD479" s="10">
        <v>0</v>
      </c>
      <c r="BE479" s="11">
        <v>0</v>
      </c>
      <c r="BF479" s="10">
        <v>0</v>
      </c>
      <c r="BG479" s="12"/>
      <c r="BH479" s="10">
        <v>0</v>
      </c>
      <c r="BI479" s="11">
        <v>0</v>
      </c>
      <c r="BJ479" s="10">
        <v>0</v>
      </c>
      <c r="BK479" s="11">
        <v>0</v>
      </c>
      <c r="BL479" s="10">
        <v>0</v>
      </c>
      <c r="BM479" s="11">
        <v>0</v>
      </c>
      <c r="BN479" s="10">
        <v>0</v>
      </c>
      <c r="BO479" s="11">
        <v>0</v>
      </c>
      <c r="BP479" s="10">
        <v>0</v>
      </c>
      <c r="BQ479" s="11">
        <v>0</v>
      </c>
      <c r="BR479" s="10">
        <v>0</v>
      </c>
      <c r="BT479" s="19">
        <f>(L479+X479+AJ479+AV479+BH479)/(VLOOKUP($D479,[1]Plan1!$B:$E,4,0))</f>
        <v>0</v>
      </c>
      <c r="BU479" s="20">
        <f>(M479+Y479+AK479+AW479+BI479)/(VLOOKUP($D479,[1]Plan1!$B:$E,4,0))</f>
        <v>0</v>
      </c>
      <c r="BV479" s="19">
        <f>(N479+Z479+AL479+AX479+BJ479)/(VLOOKUP($D479,[1]Plan1!$B:$E,4,0))</f>
        <v>0</v>
      </c>
      <c r="BW479" s="20">
        <f>(O479+AA479+AM479+AY479+BK479)/(VLOOKUP($D479,[1]Plan1!$B:$E,4,0))</f>
        <v>0</v>
      </c>
      <c r="BX479" s="19">
        <f>(P479+AB479+AN479+AZ479+BL479)/(VLOOKUP($D479,[1]Plan1!$B:$E,4,0))</f>
        <v>0</v>
      </c>
      <c r="BY479" s="20">
        <f>(Q479+AC479+AO479+BA479+BM479)/(VLOOKUP($D479,[1]Plan1!$B:$E,4,0))</f>
        <v>0</v>
      </c>
      <c r="BZ479" s="19">
        <f>(R479+AD479+AP479+BB479+BN479)/(VLOOKUP($D479,[1]Plan1!$B:$E,4,0))</f>
        <v>0</v>
      </c>
      <c r="CA479" s="20">
        <f>(S479+AE479+AQ479+BC479+BO479)/(VLOOKUP($D479,[1]Plan1!$B:$E,4,0))</f>
        <v>0</v>
      </c>
      <c r="CB479" s="19">
        <f>(T479+AF479+AR479+BD479+BP479)/(VLOOKUP($D479,[1]Plan1!$B:$E,4,0))</f>
        <v>0</v>
      </c>
      <c r="CC479" s="20">
        <f>(U479+AG479+AS479+BE479+BQ479)/(VLOOKUP($D479,[1]Plan1!$B:$E,4,0))</f>
        <v>0</v>
      </c>
      <c r="CD479" s="19">
        <f>(V479+AH479+AT479+BF479+BR479)/(VLOOKUP($D479,[1]Plan1!$B:$E,4,0))</f>
        <v>0</v>
      </c>
      <c r="CE479" s="18"/>
      <c r="CF479" s="19">
        <f>ROUND((((VLOOKUP($D479,[1]Plan1!$B:$C,2,0)/25) * (VLOOKUP(CF$1,[2]Plan1!$A:$B,2,0))) * BT479),0)</f>
        <v>0</v>
      </c>
      <c r="CG479" s="20">
        <f>ROUND((((VLOOKUP($D479,[1]Plan1!$B:$C,2,0)/25) * (VLOOKUP(CG$1,[2]Plan1!$A:$B,2,0))) * BU479),0)</f>
        <v>0</v>
      </c>
      <c r="CH479" s="19">
        <f>ROUND((((VLOOKUP($D479,[1]Plan1!$B:$C,2,0)/25) * (VLOOKUP(CH$1,[2]Plan1!$A:$B,2,0))) * BV479),0)</f>
        <v>0</v>
      </c>
      <c r="CI479" s="20">
        <f>ROUND((((VLOOKUP($D479,[1]Plan1!$B:$C,2,0)/25) * (VLOOKUP(CI$1,[2]Plan1!$A:$B,2,0))) * BW479),0)</f>
        <v>0</v>
      </c>
      <c r="CJ479" s="19">
        <f>ROUND((((VLOOKUP($D479,[1]Plan1!$B:$C,2,0)/25) * (VLOOKUP(CJ$1,[2]Plan1!$A:$B,2,0))) * BX479),0)</f>
        <v>0</v>
      </c>
      <c r="CK479" s="20">
        <f>ROUND((((VLOOKUP($D479,[1]Plan1!$B:$C,2,0)/25) * (VLOOKUP(CK$1,[2]Plan1!$A:$B,2,0))) * BY479),0)</f>
        <v>0</v>
      </c>
      <c r="CL479" s="19">
        <f>ROUND((((VLOOKUP($D479,[1]Plan1!$B:$C,2,0)/25) * (VLOOKUP(CL$1,[2]Plan1!$A:$B,2,0))) * BZ479),0)</f>
        <v>0</v>
      </c>
      <c r="CM479" s="20">
        <f>ROUND((((VLOOKUP($D479,[1]Plan1!$B:$C,2,0)/25) * (VLOOKUP(CM$1,[2]Plan1!$A:$B,2,0))) * CA479),0)</f>
        <v>0</v>
      </c>
      <c r="CN479" s="19">
        <f>ROUND((((VLOOKUP($D479,[1]Plan1!$B:$C,2,0)/25) * (VLOOKUP(CN$1,[2]Plan1!$A:$B,2,0))) * CB479),0)</f>
        <v>0</v>
      </c>
      <c r="CO479" s="20">
        <f>ROUND((((VLOOKUP($D479,[1]Plan1!$B:$C,2,0)/25) * (VLOOKUP(CO$1,[2]Plan1!$A:$B,2,0))) * CC479),0)</f>
        <v>0</v>
      </c>
      <c r="CP479" s="19">
        <f>ROUND((((VLOOKUP($D479,[1]Plan1!$B:$C,2,0)/25) * (VLOOKUP(CP$1,[2]Plan1!$A:$B,2,0))) * CD479),0)</f>
        <v>0</v>
      </c>
      <c r="CQ479" s="18"/>
      <c r="CR479" s="20">
        <f t="shared" si="28"/>
        <v>0</v>
      </c>
      <c r="CS479" s="19">
        <f>VLOOKUP(D479,[1]Plan1!$B:$C,2,0)</f>
        <v>110</v>
      </c>
      <c r="CT479" s="17">
        <f t="shared" si="29"/>
        <v>-110</v>
      </c>
      <c r="CU479" s="21">
        <f t="shared" si="31"/>
        <v>0</v>
      </c>
      <c r="CV479" s="2"/>
      <c r="CW479" s="2"/>
      <c r="CX479" s="2"/>
      <c r="CY479" s="2"/>
    </row>
    <row r="480" spans="1:103" ht="18.75" hidden="1">
      <c r="A480" s="8" t="s">
        <v>19</v>
      </c>
      <c r="B480" s="15" t="s">
        <v>52</v>
      </c>
      <c r="C480" s="15" t="s">
        <v>21</v>
      </c>
      <c r="D480" s="16" t="s">
        <v>198</v>
      </c>
      <c r="E480" s="16" t="str">
        <f>VLOOKUP(D480,[1]Plan1!$B:$D,3,0)</f>
        <v>01/10/20 a 29/10/20</v>
      </c>
      <c r="F480" s="13">
        <v>88170</v>
      </c>
      <c r="G480" s="13">
        <v>10774</v>
      </c>
      <c r="H480" s="14" t="s">
        <v>81</v>
      </c>
      <c r="I480" s="17" t="str">
        <f t="shared" si="30"/>
        <v/>
      </c>
      <c r="J480" s="17">
        <f>VLOOKUP(D480,[1]Plan1!$B:$E,4,0)</f>
        <v>4</v>
      </c>
      <c r="K480" s="18"/>
      <c r="L480" s="10">
        <v>0</v>
      </c>
      <c r="M480" s="11">
        <v>0</v>
      </c>
      <c r="N480" s="10">
        <v>0</v>
      </c>
      <c r="O480" s="11">
        <v>0</v>
      </c>
      <c r="P480" s="10">
        <v>0</v>
      </c>
      <c r="Q480" s="11">
        <v>0</v>
      </c>
      <c r="R480" s="10">
        <v>0</v>
      </c>
      <c r="S480" s="11">
        <v>0</v>
      </c>
      <c r="T480" s="10">
        <v>0</v>
      </c>
      <c r="U480" s="11">
        <v>0</v>
      </c>
      <c r="V480" s="10">
        <v>0</v>
      </c>
      <c r="W480" s="12"/>
      <c r="X480" s="10">
        <v>0</v>
      </c>
      <c r="Y480" s="11">
        <v>0</v>
      </c>
      <c r="Z480" s="10">
        <v>0</v>
      </c>
      <c r="AA480" s="11">
        <v>0</v>
      </c>
      <c r="AB480" s="10">
        <v>0</v>
      </c>
      <c r="AC480" s="11">
        <v>0</v>
      </c>
      <c r="AD480" s="10">
        <v>0</v>
      </c>
      <c r="AE480" s="11">
        <v>0</v>
      </c>
      <c r="AF480" s="10">
        <v>0</v>
      </c>
      <c r="AG480" s="11">
        <v>0</v>
      </c>
      <c r="AH480" s="10">
        <v>0</v>
      </c>
      <c r="AI480" s="12"/>
      <c r="AJ480" s="10">
        <v>0</v>
      </c>
      <c r="AK480" s="11">
        <v>0</v>
      </c>
      <c r="AL480" s="10">
        <v>0</v>
      </c>
      <c r="AM480" s="11">
        <v>0</v>
      </c>
      <c r="AN480" s="10">
        <v>0</v>
      </c>
      <c r="AO480" s="11">
        <v>0</v>
      </c>
      <c r="AP480" s="10">
        <v>0</v>
      </c>
      <c r="AQ480" s="11">
        <v>0</v>
      </c>
      <c r="AR480" s="10">
        <v>0</v>
      </c>
      <c r="AS480" s="11">
        <v>0</v>
      </c>
      <c r="AT480" s="10">
        <v>0</v>
      </c>
      <c r="AU480" s="12"/>
      <c r="AV480" s="10">
        <v>0</v>
      </c>
      <c r="AW480" s="11">
        <v>0</v>
      </c>
      <c r="AX480" s="10">
        <v>0</v>
      </c>
      <c r="AY480" s="11">
        <v>0</v>
      </c>
      <c r="AZ480" s="10">
        <v>0</v>
      </c>
      <c r="BA480" s="11">
        <v>0</v>
      </c>
      <c r="BB480" s="10">
        <v>0</v>
      </c>
      <c r="BC480" s="11">
        <v>0</v>
      </c>
      <c r="BD480" s="10">
        <v>0</v>
      </c>
      <c r="BE480" s="11">
        <v>0</v>
      </c>
      <c r="BF480" s="10">
        <v>0</v>
      </c>
      <c r="BG480" s="12"/>
      <c r="BH480" s="10">
        <v>0</v>
      </c>
      <c r="BI480" s="11">
        <v>0</v>
      </c>
      <c r="BJ480" s="10">
        <v>0</v>
      </c>
      <c r="BK480" s="11">
        <v>0</v>
      </c>
      <c r="BL480" s="10">
        <v>0</v>
      </c>
      <c r="BM480" s="11">
        <v>0</v>
      </c>
      <c r="BN480" s="10">
        <v>0</v>
      </c>
      <c r="BO480" s="11">
        <v>0</v>
      </c>
      <c r="BP480" s="10">
        <v>0</v>
      </c>
      <c r="BQ480" s="11">
        <v>0</v>
      </c>
      <c r="BR480" s="10">
        <v>0</v>
      </c>
      <c r="BT480" s="19">
        <f>(L480+X480+AJ480+AV480+BH480)/(VLOOKUP($D480,[1]Plan1!$B:$E,4,0))</f>
        <v>0</v>
      </c>
      <c r="BU480" s="20">
        <f>(M480+Y480+AK480+AW480+BI480)/(VLOOKUP($D480,[1]Plan1!$B:$E,4,0))</f>
        <v>0</v>
      </c>
      <c r="BV480" s="19">
        <f>(N480+Z480+AL480+AX480+BJ480)/(VLOOKUP($D480,[1]Plan1!$B:$E,4,0))</f>
        <v>0</v>
      </c>
      <c r="BW480" s="20">
        <f>(O480+AA480+AM480+AY480+BK480)/(VLOOKUP($D480,[1]Plan1!$B:$E,4,0))</f>
        <v>0</v>
      </c>
      <c r="BX480" s="19">
        <f>(P480+AB480+AN480+AZ480+BL480)/(VLOOKUP($D480,[1]Plan1!$B:$E,4,0))</f>
        <v>0</v>
      </c>
      <c r="BY480" s="20">
        <f>(Q480+AC480+AO480+BA480+BM480)/(VLOOKUP($D480,[1]Plan1!$B:$E,4,0))</f>
        <v>0</v>
      </c>
      <c r="BZ480" s="19">
        <f>(R480+AD480+AP480+BB480+BN480)/(VLOOKUP($D480,[1]Plan1!$B:$E,4,0))</f>
        <v>0</v>
      </c>
      <c r="CA480" s="20">
        <f>(S480+AE480+AQ480+BC480+BO480)/(VLOOKUP($D480,[1]Plan1!$B:$E,4,0))</f>
        <v>0</v>
      </c>
      <c r="CB480" s="19">
        <f>(T480+AF480+AR480+BD480+BP480)/(VLOOKUP($D480,[1]Plan1!$B:$E,4,0))</f>
        <v>0</v>
      </c>
      <c r="CC480" s="20">
        <f>(U480+AG480+AS480+BE480+BQ480)/(VLOOKUP($D480,[1]Plan1!$B:$E,4,0))</f>
        <v>0</v>
      </c>
      <c r="CD480" s="19">
        <f>(V480+AH480+AT480+BF480+BR480)/(VLOOKUP($D480,[1]Plan1!$B:$E,4,0))</f>
        <v>0</v>
      </c>
      <c r="CE480" s="18"/>
      <c r="CF480" s="19">
        <f>ROUND((((VLOOKUP($D480,[1]Plan1!$B:$C,2,0)/25) * (VLOOKUP(CF$1,[2]Plan1!$A:$B,2,0))) * BT480),0)</f>
        <v>0</v>
      </c>
      <c r="CG480" s="20">
        <f>ROUND((((VLOOKUP($D480,[1]Plan1!$B:$C,2,0)/25) * (VLOOKUP(CG$1,[2]Plan1!$A:$B,2,0))) * BU480),0)</f>
        <v>0</v>
      </c>
      <c r="CH480" s="19">
        <f>ROUND((((VLOOKUP($D480,[1]Plan1!$B:$C,2,0)/25) * (VLOOKUP(CH$1,[2]Plan1!$A:$B,2,0))) * BV480),0)</f>
        <v>0</v>
      </c>
      <c r="CI480" s="20">
        <f>ROUND((((VLOOKUP($D480,[1]Plan1!$B:$C,2,0)/25) * (VLOOKUP(CI$1,[2]Plan1!$A:$B,2,0))) * BW480),0)</f>
        <v>0</v>
      </c>
      <c r="CJ480" s="19">
        <f>ROUND((((VLOOKUP($D480,[1]Plan1!$B:$C,2,0)/25) * (VLOOKUP(CJ$1,[2]Plan1!$A:$B,2,0))) * BX480),0)</f>
        <v>0</v>
      </c>
      <c r="CK480" s="20">
        <f>ROUND((((VLOOKUP($D480,[1]Plan1!$B:$C,2,0)/25) * (VLOOKUP(CK$1,[2]Plan1!$A:$B,2,0))) * BY480),0)</f>
        <v>0</v>
      </c>
      <c r="CL480" s="19">
        <f>ROUND((((VLOOKUP($D480,[1]Plan1!$B:$C,2,0)/25) * (VLOOKUP(CL$1,[2]Plan1!$A:$B,2,0))) * BZ480),0)</f>
        <v>0</v>
      </c>
      <c r="CM480" s="20">
        <f>ROUND((((VLOOKUP($D480,[1]Plan1!$B:$C,2,0)/25) * (VLOOKUP(CM$1,[2]Plan1!$A:$B,2,0))) * CA480),0)</f>
        <v>0</v>
      </c>
      <c r="CN480" s="19">
        <f>ROUND((((VLOOKUP($D480,[1]Plan1!$B:$C,2,0)/25) * (VLOOKUP(CN$1,[2]Plan1!$A:$B,2,0))) * CB480),0)</f>
        <v>0</v>
      </c>
      <c r="CO480" s="20">
        <f>ROUND((((VLOOKUP($D480,[1]Plan1!$B:$C,2,0)/25) * (VLOOKUP(CO$1,[2]Plan1!$A:$B,2,0))) * CC480),0)</f>
        <v>0</v>
      </c>
      <c r="CP480" s="19">
        <f>ROUND((((VLOOKUP($D480,[1]Plan1!$B:$C,2,0)/25) * (VLOOKUP(CP$1,[2]Plan1!$A:$B,2,0))) * CD480),0)</f>
        <v>0</v>
      </c>
      <c r="CQ480" s="18"/>
      <c r="CR480" s="20">
        <f t="shared" si="28"/>
        <v>0</v>
      </c>
      <c r="CS480" s="19">
        <f>VLOOKUP(D480,[1]Plan1!$B:$C,2,0)</f>
        <v>110</v>
      </c>
      <c r="CT480" s="17">
        <f t="shared" si="29"/>
        <v>-110</v>
      </c>
      <c r="CU480" s="21">
        <f t="shared" si="31"/>
        <v>0</v>
      </c>
      <c r="CV480" s="2"/>
      <c r="CW480" s="2"/>
      <c r="CX480" s="2"/>
      <c r="CY480" s="2"/>
    </row>
    <row r="481" spans="1:103" ht="18.75" hidden="1">
      <c r="A481" s="8" t="s">
        <v>19</v>
      </c>
      <c r="B481" s="15" t="s">
        <v>52</v>
      </c>
      <c r="C481" s="15" t="s">
        <v>21</v>
      </c>
      <c r="D481" s="16" t="s">
        <v>198</v>
      </c>
      <c r="E481" s="16" t="str">
        <f>VLOOKUP(D481,[1]Plan1!$B:$D,3,0)</f>
        <v>01/10/20 a 29/10/20</v>
      </c>
      <c r="F481" s="13">
        <v>118125</v>
      </c>
      <c r="G481" s="13">
        <v>10838</v>
      </c>
      <c r="H481" s="14" t="s">
        <v>82</v>
      </c>
      <c r="I481" s="17" t="str">
        <f t="shared" si="30"/>
        <v/>
      </c>
      <c r="J481" s="17">
        <f>VLOOKUP(D481,[1]Plan1!$B:$E,4,0)</f>
        <v>4</v>
      </c>
      <c r="K481" s="18"/>
      <c r="L481" s="10">
        <v>0</v>
      </c>
      <c r="M481" s="11">
        <v>0</v>
      </c>
      <c r="N481" s="10">
        <v>0</v>
      </c>
      <c r="O481" s="11">
        <v>0</v>
      </c>
      <c r="P481" s="10">
        <v>0</v>
      </c>
      <c r="Q481" s="11">
        <v>0</v>
      </c>
      <c r="R481" s="10">
        <v>0</v>
      </c>
      <c r="S481" s="11">
        <v>0</v>
      </c>
      <c r="T481" s="10">
        <v>0</v>
      </c>
      <c r="U481" s="11">
        <v>0</v>
      </c>
      <c r="V481" s="10">
        <v>0</v>
      </c>
      <c r="W481" s="12"/>
      <c r="X481" s="10">
        <v>0</v>
      </c>
      <c r="Y481" s="11">
        <v>0</v>
      </c>
      <c r="Z481" s="10">
        <v>0</v>
      </c>
      <c r="AA481" s="11">
        <v>0</v>
      </c>
      <c r="AB481" s="10">
        <v>0</v>
      </c>
      <c r="AC481" s="11">
        <v>0</v>
      </c>
      <c r="AD481" s="10">
        <v>0</v>
      </c>
      <c r="AE481" s="11">
        <v>0</v>
      </c>
      <c r="AF481" s="10">
        <v>0</v>
      </c>
      <c r="AG481" s="11">
        <v>0</v>
      </c>
      <c r="AH481" s="10">
        <v>0</v>
      </c>
      <c r="AI481" s="12"/>
      <c r="AJ481" s="10">
        <v>0</v>
      </c>
      <c r="AK481" s="11">
        <v>0</v>
      </c>
      <c r="AL481" s="10">
        <v>0</v>
      </c>
      <c r="AM481" s="11">
        <v>0</v>
      </c>
      <c r="AN481" s="10">
        <v>0</v>
      </c>
      <c r="AO481" s="11">
        <v>0</v>
      </c>
      <c r="AP481" s="10">
        <v>0</v>
      </c>
      <c r="AQ481" s="11">
        <v>0</v>
      </c>
      <c r="AR481" s="10">
        <v>0</v>
      </c>
      <c r="AS481" s="11">
        <v>0</v>
      </c>
      <c r="AT481" s="10">
        <v>0</v>
      </c>
      <c r="AU481" s="12"/>
      <c r="AV481" s="10">
        <v>0</v>
      </c>
      <c r="AW481" s="11">
        <v>0</v>
      </c>
      <c r="AX481" s="10">
        <v>0</v>
      </c>
      <c r="AY481" s="11">
        <v>0</v>
      </c>
      <c r="AZ481" s="10">
        <v>0</v>
      </c>
      <c r="BA481" s="11">
        <v>0</v>
      </c>
      <c r="BB481" s="10">
        <v>0</v>
      </c>
      <c r="BC481" s="11">
        <v>0</v>
      </c>
      <c r="BD481" s="10">
        <v>0</v>
      </c>
      <c r="BE481" s="11">
        <v>0</v>
      </c>
      <c r="BF481" s="10">
        <v>0</v>
      </c>
      <c r="BG481" s="12"/>
      <c r="BH481" s="10">
        <v>0</v>
      </c>
      <c r="BI481" s="11">
        <v>0</v>
      </c>
      <c r="BJ481" s="10">
        <v>0</v>
      </c>
      <c r="BK481" s="11">
        <v>0</v>
      </c>
      <c r="BL481" s="10">
        <v>0</v>
      </c>
      <c r="BM481" s="11">
        <v>0</v>
      </c>
      <c r="BN481" s="10">
        <v>0</v>
      </c>
      <c r="BO481" s="11">
        <v>0</v>
      </c>
      <c r="BP481" s="10">
        <v>0</v>
      </c>
      <c r="BQ481" s="11">
        <v>0</v>
      </c>
      <c r="BR481" s="10">
        <v>0</v>
      </c>
      <c r="BT481" s="19">
        <f>(L481+X481+AJ481+AV481+BH481)/(VLOOKUP($D481,[1]Plan1!$B:$E,4,0))</f>
        <v>0</v>
      </c>
      <c r="BU481" s="20">
        <f>(M481+Y481+AK481+AW481+BI481)/(VLOOKUP($D481,[1]Plan1!$B:$E,4,0))</f>
        <v>0</v>
      </c>
      <c r="BV481" s="19">
        <f>(N481+Z481+AL481+AX481+BJ481)/(VLOOKUP($D481,[1]Plan1!$B:$E,4,0))</f>
        <v>0</v>
      </c>
      <c r="BW481" s="20">
        <f>(O481+AA481+AM481+AY481+BK481)/(VLOOKUP($D481,[1]Plan1!$B:$E,4,0))</f>
        <v>0</v>
      </c>
      <c r="BX481" s="19">
        <f>(P481+AB481+AN481+AZ481+BL481)/(VLOOKUP($D481,[1]Plan1!$B:$E,4,0))</f>
        <v>0</v>
      </c>
      <c r="BY481" s="20">
        <f>(Q481+AC481+AO481+BA481+BM481)/(VLOOKUP($D481,[1]Plan1!$B:$E,4,0))</f>
        <v>0</v>
      </c>
      <c r="BZ481" s="19">
        <f>(R481+AD481+AP481+BB481+BN481)/(VLOOKUP($D481,[1]Plan1!$B:$E,4,0))</f>
        <v>0</v>
      </c>
      <c r="CA481" s="20">
        <f>(S481+AE481+AQ481+BC481+BO481)/(VLOOKUP($D481,[1]Plan1!$B:$E,4,0))</f>
        <v>0</v>
      </c>
      <c r="CB481" s="19">
        <f>(T481+AF481+AR481+BD481+BP481)/(VLOOKUP($D481,[1]Plan1!$B:$E,4,0))</f>
        <v>0</v>
      </c>
      <c r="CC481" s="20">
        <f>(U481+AG481+AS481+BE481+BQ481)/(VLOOKUP($D481,[1]Plan1!$B:$E,4,0))</f>
        <v>0</v>
      </c>
      <c r="CD481" s="19">
        <f>(V481+AH481+AT481+BF481+BR481)/(VLOOKUP($D481,[1]Plan1!$B:$E,4,0))</f>
        <v>0</v>
      </c>
      <c r="CE481" s="18"/>
      <c r="CF481" s="19">
        <f>ROUND((((VLOOKUP($D481,[1]Plan1!$B:$C,2,0)/25) * (VLOOKUP(CF$1,[2]Plan1!$A:$B,2,0))) * BT481),0)</f>
        <v>0</v>
      </c>
      <c r="CG481" s="20">
        <f>ROUND((((VLOOKUP($D481,[1]Plan1!$B:$C,2,0)/25) * (VLOOKUP(CG$1,[2]Plan1!$A:$B,2,0))) * BU481),0)</f>
        <v>0</v>
      </c>
      <c r="CH481" s="19">
        <f>ROUND((((VLOOKUP($D481,[1]Plan1!$B:$C,2,0)/25) * (VLOOKUP(CH$1,[2]Plan1!$A:$B,2,0))) * BV481),0)</f>
        <v>0</v>
      </c>
      <c r="CI481" s="20">
        <f>ROUND((((VLOOKUP($D481,[1]Plan1!$B:$C,2,0)/25) * (VLOOKUP(CI$1,[2]Plan1!$A:$B,2,0))) * BW481),0)</f>
        <v>0</v>
      </c>
      <c r="CJ481" s="19">
        <f>ROUND((((VLOOKUP($D481,[1]Plan1!$B:$C,2,0)/25) * (VLOOKUP(CJ$1,[2]Plan1!$A:$B,2,0))) * BX481),0)</f>
        <v>0</v>
      </c>
      <c r="CK481" s="20">
        <f>ROUND((((VLOOKUP($D481,[1]Plan1!$B:$C,2,0)/25) * (VLOOKUP(CK$1,[2]Plan1!$A:$B,2,0))) * BY481),0)</f>
        <v>0</v>
      </c>
      <c r="CL481" s="19">
        <f>ROUND((((VLOOKUP($D481,[1]Plan1!$B:$C,2,0)/25) * (VLOOKUP(CL$1,[2]Plan1!$A:$B,2,0))) * BZ481),0)</f>
        <v>0</v>
      </c>
      <c r="CM481" s="20">
        <f>ROUND((((VLOOKUP($D481,[1]Plan1!$B:$C,2,0)/25) * (VLOOKUP(CM$1,[2]Plan1!$A:$B,2,0))) * CA481),0)</f>
        <v>0</v>
      </c>
      <c r="CN481" s="19">
        <f>ROUND((((VLOOKUP($D481,[1]Plan1!$B:$C,2,0)/25) * (VLOOKUP(CN$1,[2]Plan1!$A:$B,2,0))) * CB481),0)</f>
        <v>0</v>
      </c>
      <c r="CO481" s="20">
        <f>ROUND((((VLOOKUP($D481,[1]Plan1!$B:$C,2,0)/25) * (VLOOKUP(CO$1,[2]Plan1!$A:$B,2,0))) * CC481),0)</f>
        <v>0</v>
      </c>
      <c r="CP481" s="19">
        <f>ROUND((((VLOOKUP($D481,[1]Plan1!$B:$C,2,0)/25) * (VLOOKUP(CP$1,[2]Plan1!$A:$B,2,0))) * CD481),0)</f>
        <v>0</v>
      </c>
      <c r="CQ481" s="18"/>
      <c r="CR481" s="20">
        <f t="shared" si="28"/>
        <v>0</v>
      </c>
      <c r="CS481" s="19">
        <f>VLOOKUP(D481,[1]Plan1!$B:$C,2,0)</f>
        <v>110</v>
      </c>
      <c r="CT481" s="17">
        <f t="shared" si="29"/>
        <v>-110</v>
      </c>
      <c r="CU481" s="21">
        <f t="shared" si="31"/>
        <v>0</v>
      </c>
      <c r="CV481" s="2"/>
      <c r="CW481" s="2"/>
      <c r="CX481" s="2"/>
      <c r="CY481" s="2"/>
    </row>
    <row r="482" spans="1:103" ht="18.75" hidden="1">
      <c r="A482" s="8" t="s">
        <v>19</v>
      </c>
      <c r="B482" s="15" t="s">
        <v>52</v>
      </c>
      <c r="C482" s="15" t="s">
        <v>21</v>
      </c>
      <c r="D482" s="16" t="s">
        <v>199</v>
      </c>
      <c r="E482" s="16" t="str">
        <f>VLOOKUP(D482,[1]Plan1!$B:$D,3,0)</f>
        <v>03/11/20 a 30/11/20</v>
      </c>
      <c r="F482" s="13">
        <v>110038</v>
      </c>
      <c r="G482" s="13">
        <v>10589</v>
      </c>
      <c r="H482" s="14" t="s">
        <v>53</v>
      </c>
      <c r="I482" s="17" t="str">
        <f t="shared" si="30"/>
        <v/>
      </c>
      <c r="J482" s="17">
        <f>VLOOKUP(D482,[1]Plan1!$B:$E,4,0)</f>
        <v>4</v>
      </c>
      <c r="K482" s="18"/>
      <c r="L482" s="10">
        <v>0</v>
      </c>
      <c r="M482" s="11">
        <v>0</v>
      </c>
      <c r="N482" s="10">
        <v>0</v>
      </c>
      <c r="O482" s="11">
        <v>0</v>
      </c>
      <c r="P482" s="10">
        <v>0</v>
      </c>
      <c r="Q482" s="11">
        <v>0</v>
      </c>
      <c r="R482" s="10">
        <v>0</v>
      </c>
      <c r="S482" s="11">
        <v>0</v>
      </c>
      <c r="T482" s="10">
        <v>0</v>
      </c>
      <c r="U482" s="11">
        <v>0</v>
      </c>
      <c r="V482" s="10">
        <v>0</v>
      </c>
      <c r="W482" s="12"/>
      <c r="X482" s="10">
        <v>0</v>
      </c>
      <c r="Y482" s="11">
        <v>0</v>
      </c>
      <c r="Z482" s="10">
        <v>0</v>
      </c>
      <c r="AA482" s="11">
        <v>0</v>
      </c>
      <c r="AB482" s="10">
        <v>0</v>
      </c>
      <c r="AC482" s="11">
        <v>0</v>
      </c>
      <c r="AD482" s="10">
        <v>0</v>
      </c>
      <c r="AE482" s="11">
        <v>0</v>
      </c>
      <c r="AF482" s="10">
        <v>0</v>
      </c>
      <c r="AG482" s="11">
        <v>0</v>
      </c>
      <c r="AH482" s="10">
        <v>0</v>
      </c>
      <c r="AI482" s="12"/>
      <c r="AJ482" s="10">
        <v>0</v>
      </c>
      <c r="AK482" s="11">
        <v>0</v>
      </c>
      <c r="AL482" s="10">
        <v>0</v>
      </c>
      <c r="AM482" s="11">
        <v>0</v>
      </c>
      <c r="AN482" s="10">
        <v>0</v>
      </c>
      <c r="AO482" s="11">
        <v>0</v>
      </c>
      <c r="AP482" s="10">
        <v>0</v>
      </c>
      <c r="AQ482" s="11">
        <v>0</v>
      </c>
      <c r="AR482" s="10">
        <v>0</v>
      </c>
      <c r="AS482" s="11">
        <v>0</v>
      </c>
      <c r="AT482" s="10">
        <v>0</v>
      </c>
      <c r="AU482" s="12"/>
      <c r="AV482" s="10">
        <v>0</v>
      </c>
      <c r="AW482" s="11">
        <v>0</v>
      </c>
      <c r="AX482" s="10">
        <v>0</v>
      </c>
      <c r="AY482" s="11">
        <v>0</v>
      </c>
      <c r="AZ482" s="10">
        <v>0</v>
      </c>
      <c r="BA482" s="11">
        <v>0</v>
      </c>
      <c r="BB482" s="10">
        <v>0</v>
      </c>
      <c r="BC482" s="11">
        <v>0</v>
      </c>
      <c r="BD482" s="10">
        <v>0</v>
      </c>
      <c r="BE482" s="11">
        <v>0</v>
      </c>
      <c r="BF482" s="10">
        <v>0</v>
      </c>
      <c r="BG482" s="12"/>
      <c r="BH482" s="10">
        <v>0</v>
      </c>
      <c r="BI482" s="11">
        <v>0</v>
      </c>
      <c r="BJ482" s="10">
        <v>0</v>
      </c>
      <c r="BK482" s="11">
        <v>0</v>
      </c>
      <c r="BL482" s="10">
        <v>0</v>
      </c>
      <c r="BM482" s="11">
        <v>0</v>
      </c>
      <c r="BN482" s="10">
        <v>0</v>
      </c>
      <c r="BO482" s="11">
        <v>0</v>
      </c>
      <c r="BP482" s="10">
        <v>0</v>
      </c>
      <c r="BQ482" s="11">
        <v>0</v>
      </c>
      <c r="BR482" s="10">
        <v>0</v>
      </c>
      <c r="BT482" s="19">
        <f>(L482+X482+AJ482+AV482+BH482)/(VLOOKUP($D482,[1]Plan1!$B:$E,4,0))</f>
        <v>0</v>
      </c>
      <c r="BU482" s="20">
        <f>(M482+Y482+AK482+AW482+BI482)/(VLOOKUP($D482,[1]Plan1!$B:$E,4,0))</f>
        <v>0</v>
      </c>
      <c r="BV482" s="19">
        <f>(N482+Z482+AL482+AX482+BJ482)/(VLOOKUP($D482,[1]Plan1!$B:$E,4,0))</f>
        <v>0</v>
      </c>
      <c r="BW482" s="20">
        <f>(O482+AA482+AM482+AY482+BK482)/(VLOOKUP($D482,[1]Plan1!$B:$E,4,0))</f>
        <v>0</v>
      </c>
      <c r="BX482" s="19">
        <f>(P482+AB482+AN482+AZ482+BL482)/(VLOOKUP($D482,[1]Plan1!$B:$E,4,0))</f>
        <v>0</v>
      </c>
      <c r="BY482" s="20">
        <f>(Q482+AC482+AO482+BA482+BM482)/(VLOOKUP($D482,[1]Plan1!$B:$E,4,0))</f>
        <v>0</v>
      </c>
      <c r="BZ482" s="19">
        <f>(R482+AD482+AP482+BB482+BN482)/(VLOOKUP($D482,[1]Plan1!$B:$E,4,0))</f>
        <v>0</v>
      </c>
      <c r="CA482" s="20">
        <f>(S482+AE482+AQ482+BC482+BO482)/(VLOOKUP($D482,[1]Plan1!$B:$E,4,0))</f>
        <v>0</v>
      </c>
      <c r="CB482" s="19">
        <f>(T482+AF482+AR482+BD482+BP482)/(VLOOKUP($D482,[1]Plan1!$B:$E,4,0))</f>
        <v>0</v>
      </c>
      <c r="CC482" s="20">
        <f>(U482+AG482+AS482+BE482+BQ482)/(VLOOKUP($D482,[1]Plan1!$B:$E,4,0))</f>
        <v>0</v>
      </c>
      <c r="CD482" s="19">
        <f>(V482+AH482+AT482+BF482+BR482)/(VLOOKUP($D482,[1]Plan1!$B:$E,4,0))</f>
        <v>0</v>
      </c>
      <c r="CE482" s="18"/>
      <c r="CF482" s="19">
        <f>ROUND((((VLOOKUP($D482,[1]Plan1!$B:$C,2,0)/25) * (VLOOKUP(CF$1,[2]Plan1!$A:$B,2,0))) * BT482),0)</f>
        <v>0</v>
      </c>
      <c r="CG482" s="20">
        <f>ROUND((((VLOOKUP($D482,[1]Plan1!$B:$C,2,0)/25) * (VLOOKUP(CG$1,[2]Plan1!$A:$B,2,0))) * BU482),0)</f>
        <v>0</v>
      </c>
      <c r="CH482" s="19">
        <f>ROUND((((VLOOKUP($D482,[1]Plan1!$B:$C,2,0)/25) * (VLOOKUP(CH$1,[2]Plan1!$A:$B,2,0))) * BV482),0)</f>
        <v>0</v>
      </c>
      <c r="CI482" s="20">
        <f>ROUND((((VLOOKUP($D482,[1]Plan1!$B:$C,2,0)/25) * (VLOOKUP(CI$1,[2]Plan1!$A:$B,2,0))) * BW482),0)</f>
        <v>0</v>
      </c>
      <c r="CJ482" s="19">
        <f>ROUND((((VLOOKUP($D482,[1]Plan1!$B:$C,2,0)/25) * (VLOOKUP(CJ$1,[2]Plan1!$A:$B,2,0))) * BX482),0)</f>
        <v>0</v>
      </c>
      <c r="CK482" s="20">
        <f>ROUND((((VLOOKUP($D482,[1]Plan1!$B:$C,2,0)/25) * (VLOOKUP(CK$1,[2]Plan1!$A:$B,2,0))) * BY482),0)</f>
        <v>0</v>
      </c>
      <c r="CL482" s="19">
        <f>ROUND((((VLOOKUP($D482,[1]Plan1!$B:$C,2,0)/25) * (VLOOKUP(CL$1,[2]Plan1!$A:$B,2,0))) * BZ482),0)</f>
        <v>0</v>
      </c>
      <c r="CM482" s="20">
        <f>ROUND((((VLOOKUP($D482,[1]Plan1!$B:$C,2,0)/25) * (VLOOKUP(CM$1,[2]Plan1!$A:$B,2,0))) * CA482),0)</f>
        <v>0</v>
      </c>
      <c r="CN482" s="19">
        <f>ROUND((((VLOOKUP($D482,[1]Plan1!$B:$C,2,0)/25) * (VLOOKUP(CN$1,[2]Plan1!$A:$B,2,0))) * CB482),0)</f>
        <v>0</v>
      </c>
      <c r="CO482" s="20">
        <f>ROUND((((VLOOKUP($D482,[1]Plan1!$B:$C,2,0)/25) * (VLOOKUP(CO$1,[2]Plan1!$A:$B,2,0))) * CC482),0)</f>
        <v>0</v>
      </c>
      <c r="CP482" s="19">
        <f>ROUND((((VLOOKUP($D482,[1]Plan1!$B:$C,2,0)/25) * (VLOOKUP(CP$1,[2]Plan1!$A:$B,2,0))) * CD482),0)</f>
        <v>0</v>
      </c>
      <c r="CQ482" s="18"/>
      <c r="CR482" s="20">
        <f t="shared" si="28"/>
        <v>0</v>
      </c>
      <c r="CS482" s="19">
        <f>VLOOKUP(D482,[1]Plan1!$B:$C,2,0)</f>
        <v>100</v>
      </c>
      <c r="CT482" s="17">
        <f t="shared" si="29"/>
        <v>-100</v>
      </c>
      <c r="CU482" s="21">
        <f t="shared" si="31"/>
        <v>0</v>
      </c>
      <c r="CV482" s="2"/>
      <c r="CW482" s="2"/>
      <c r="CX482" s="2"/>
      <c r="CY482" s="2"/>
    </row>
    <row r="483" spans="1:103" ht="18.75" hidden="1">
      <c r="A483" s="8" t="s">
        <v>19</v>
      </c>
      <c r="B483" s="15" t="s">
        <v>52</v>
      </c>
      <c r="C483" s="15" t="s">
        <v>21</v>
      </c>
      <c r="D483" s="16" t="s">
        <v>199</v>
      </c>
      <c r="E483" s="16" t="str">
        <f>VLOOKUP(D483,[1]Plan1!$B:$D,3,0)</f>
        <v>03/11/20 a 30/11/20</v>
      </c>
      <c r="F483" s="13">
        <v>63377</v>
      </c>
      <c r="G483" s="13">
        <v>10789</v>
      </c>
      <c r="H483" s="14" t="s">
        <v>54</v>
      </c>
      <c r="I483" s="17" t="str">
        <f t="shared" si="30"/>
        <v/>
      </c>
      <c r="J483" s="17">
        <f>VLOOKUP(D483,[1]Plan1!$B:$E,4,0)</f>
        <v>4</v>
      </c>
      <c r="K483" s="18"/>
      <c r="L483" s="10">
        <v>0</v>
      </c>
      <c r="M483" s="11">
        <v>0</v>
      </c>
      <c r="N483" s="10">
        <v>0</v>
      </c>
      <c r="O483" s="11">
        <v>0</v>
      </c>
      <c r="P483" s="10">
        <v>0</v>
      </c>
      <c r="Q483" s="11">
        <v>0</v>
      </c>
      <c r="R483" s="10">
        <v>0</v>
      </c>
      <c r="S483" s="11">
        <v>0</v>
      </c>
      <c r="T483" s="10">
        <v>0</v>
      </c>
      <c r="U483" s="11">
        <v>0</v>
      </c>
      <c r="V483" s="10">
        <v>0</v>
      </c>
      <c r="W483" s="12"/>
      <c r="X483" s="10">
        <v>0</v>
      </c>
      <c r="Y483" s="11">
        <v>0</v>
      </c>
      <c r="Z483" s="10">
        <v>0</v>
      </c>
      <c r="AA483" s="11">
        <v>0</v>
      </c>
      <c r="AB483" s="10">
        <v>0</v>
      </c>
      <c r="AC483" s="11">
        <v>0</v>
      </c>
      <c r="AD483" s="10">
        <v>0</v>
      </c>
      <c r="AE483" s="11">
        <v>0</v>
      </c>
      <c r="AF483" s="10">
        <v>0</v>
      </c>
      <c r="AG483" s="11">
        <v>0</v>
      </c>
      <c r="AH483" s="10">
        <v>0</v>
      </c>
      <c r="AI483" s="12"/>
      <c r="AJ483" s="10">
        <v>0</v>
      </c>
      <c r="AK483" s="11">
        <v>0</v>
      </c>
      <c r="AL483" s="10">
        <v>0</v>
      </c>
      <c r="AM483" s="11">
        <v>0</v>
      </c>
      <c r="AN483" s="10">
        <v>0</v>
      </c>
      <c r="AO483" s="11">
        <v>0</v>
      </c>
      <c r="AP483" s="10">
        <v>0</v>
      </c>
      <c r="AQ483" s="11">
        <v>0</v>
      </c>
      <c r="AR483" s="10">
        <v>0</v>
      </c>
      <c r="AS483" s="11">
        <v>0</v>
      </c>
      <c r="AT483" s="10">
        <v>0</v>
      </c>
      <c r="AU483" s="12"/>
      <c r="AV483" s="10">
        <v>0</v>
      </c>
      <c r="AW483" s="11">
        <v>0</v>
      </c>
      <c r="AX483" s="10">
        <v>0</v>
      </c>
      <c r="AY483" s="11">
        <v>0</v>
      </c>
      <c r="AZ483" s="10">
        <v>0</v>
      </c>
      <c r="BA483" s="11">
        <v>0</v>
      </c>
      <c r="BB483" s="10">
        <v>0</v>
      </c>
      <c r="BC483" s="11">
        <v>0</v>
      </c>
      <c r="BD483" s="10">
        <v>0</v>
      </c>
      <c r="BE483" s="11">
        <v>0</v>
      </c>
      <c r="BF483" s="10">
        <v>0</v>
      </c>
      <c r="BG483" s="12"/>
      <c r="BH483" s="10">
        <v>0</v>
      </c>
      <c r="BI483" s="11">
        <v>0</v>
      </c>
      <c r="BJ483" s="10">
        <v>0</v>
      </c>
      <c r="BK483" s="11">
        <v>0</v>
      </c>
      <c r="BL483" s="10">
        <v>0</v>
      </c>
      <c r="BM483" s="11">
        <v>0</v>
      </c>
      <c r="BN483" s="10">
        <v>0</v>
      </c>
      <c r="BO483" s="11">
        <v>0</v>
      </c>
      <c r="BP483" s="10">
        <v>0</v>
      </c>
      <c r="BQ483" s="11">
        <v>0</v>
      </c>
      <c r="BR483" s="10">
        <v>0</v>
      </c>
      <c r="BT483" s="19">
        <f>(L483+X483+AJ483+AV483+BH483)/(VLOOKUP($D483,[1]Plan1!$B:$E,4,0))</f>
        <v>0</v>
      </c>
      <c r="BU483" s="20">
        <f>(M483+Y483+AK483+AW483+BI483)/(VLOOKUP($D483,[1]Plan1!$B:$E,4,0))</f>
        <v>0</v>
      </c>
      <c r="BV483" s="19">
        <f>(N483+Z483+AL483+AX483+BJ483)/(VLOOKUP($D483,[1]Plan1!$B:$E,4,0))</f>
        <v>0</v>
      </c>
      <c r="BW483" s="20">
        <f>(O483+AA483+AM483+AY483+BK483)/(VLOOKUP($D483,[1]Plan1!$B:$E,4,0))</f>
        <v>0</v>
      </c>
      <c r="BX483" s="19">
        <f>(P483+AB483+AN483+AZ483+BL483)/(VLOOKUP($D483,[1]Plan1!$B:$E,4,0))</f>
        <v>0</v>
      </c>
      <c r="BY483" s="20">
        <f>(Q483+AC483+AO483+BA483+BM483)/(VLOOKUP($D483,[1]Plan1!$B:$E,4,0))</f>
        <v>0</v>
      </c>
      <c r="BZ483" s="19">
        <f>(R483+AD483+AP483+BB483+BN483)/(VLOOKUP($D483,[1]Plan1!$B:$E,4,0))</f>
        <v>0</v>
      </c>
      <c r="CA483" s="20">
        <f>(S483+AE483+AQ483+BC483+BO483)/(VLOOKUP($D483,[1]Plan1!$B:$E,4,0))</f>
        <v>0</v>
      </c>
      <c r="CB483" s="19">
        <f>(T483+AF483+AR483+BD483+BP483)/(VLOOKUP($D483,[1]Plan1!$B:$E,4,0))</f>
        <v>0</v>
      </c>
      <c r="CC483" s="20">
        <f>(U483+AG483+AS483+BE483+BQ483)/(VLOOKUP($D483,[1]Plan1!$B:$E,4,0))</f>
        <v>0</v>
      </c>
      <c r="CD483" s="19">
        <f>(V483+AH483+AT483+BF483+BR483)/(VLOOKUP($D483,[1]Plan1!$B:$E,4,0))</f>
        <v>0</v>
      </c>
      <c r="CE483" s="18"/>
      <c r="CF483" s="19">
        <f>ROUND((((VLOOKUP($D483,[1]Plan1!$B:$C,2,0)/25) * (VLOOKUP(CF$1,[2]Plan1!$A:$B,2,0))) * BT483),0)</f>
        <v>0</v>
      </c>
      <c r="CG483" s="20">
        <f>ROUND((((VLOOKUP($D483,[1]Plan1!$B:$C,2,0)/25) * (VLOOKUP(CG$1,[2]Plan1!$A:$B,2,0))) * BU483),0)</f>
        <v>0</v>
      </c>
      <c r="CH483" s="19">
        <f>ROUND((((VLOOKUP($D483,[1]Plan1!$B:$C,2,0)/25) * (VLOOKUP(CH$1,[2]Plan1!$A:$B,2,0))) * BV483),0)</f>
        <v>0</v>
      </c>
      <c r="CI483" s="20">
        <f>ROUND((((VLOOKUP($D483,[1]Plan1!$B:$C,2,0)/25) * (VLOOKUP(CI$1,[2]Plan1!$A:$B,2,0))) * BW483),0)</f>
        <v>0</v>
      </c>
      <c r="CJ483" s="19">
        <f>ROUND((((VLOOKUP($D483,[1]Plan1!$B:$C,2,0)/25) * (VLOOKUP(CJ$1,[2]Plan1!$A:$B,2,0))) * BX483),0)</f>
        <v>0</v>
      </c>
      <c r="CK483" s="20">
        <f>ROUND((((VLOOKUP($D483,[1]Plan1!$B:$C,2,0)/25) * (VLOOKUP(CK$1,[2]Plan1!$A:$B,2,0))) * BY483),0)</f>
        <v>0</v>
      </c>
      <c r="CL483" s="19">
        <f>ROUND((((VLOOKUP($D483,[1]Plan1!$B:$C,2,0)/25) * (VLOOKUP(CL$1,[2]Plan1!$A:$B,2,0))) * BZ483),0)</f>
        <v>0</v>
      </c>
      <c r="CM483" s="20">
        <f>ROUND((((VLOOKUP($D483,[1]Plan1!$B:$C,2,0)/25) * (VLOOKUP(CM$1,[2]Plan1!$A:$B,2,0))) * CA483),0)</f>
        <v>0</v>
      </c>
      <c r="CN483" s="19">
        <f>ROUND((((VLOOKUP($D483,[1]Plan1!$B:$C,2,0)/25) * (VLOOKUP(CN$1,[2]Plan1!$A:$B,2,0))) * CB483),0)</f>
        <v>0</v>
      </c>
      <c r="CO483" s="20">
        <f>ROUND((((VLOOKUP($D483,[1]Plan1!$B:$C,2,0)/25) * (VLOOKUP(CO$1,[2]Plan1!$A:$B,2,0))) * CC483),0)</f>
        <v>0</v>
      </c>
      <c r="CP483" s="19">
        <f>ROUND((((VLOOKUP($D483,[1]Plan1!$B:$C,2,0)/25) * (VLOOKUP(CP$1,[2]Plan1!$A:$B,2,0))) * CD483),0)</f>
        <v>0</v>
      </c>
      <c r="CQ483" s="18"/>
      <c r="CR483" s="20">
        <f t="shared" si="28"/>
        <v>0</v>
      </c>
      <c r="CS483" s="19">
        <f>VLOOKUP(D483,[1]Plan1!$B:$C,2,0)</f>
        <v>100</v>
      </c>
      <c r="CT483" s="17">
        <f t="shared" si="29"/>
        <v>-100</v>
      </c>
      <c r="CU483" s="21">
        <f t="shared" si="31"/>
        <v>0</v>
      </c>
      <c r="CV483" s="2"/>
      <c r="CW483" s="2"/>
      <c r="CX483" s="2"/>
      <c r="CY483" s="2"/>
    </row>
    <row r="484" spans="1:103" ht="18.75" hidden="1">
      <c r="A484" s="8" t="s">
        <v>19</v>
      </c>
      <c r="B484" s="15" t="s">
        <v>52</v>
      </c>
      <c r="C484" s="15" t="s">
        <v>21</v>
      </c>
      <c r="D484" s="16" t="s">
        <v>199</v>
      </c>
      <c r="E484" s="16" t="str">
        <f>VLOOKUP(D484,[1]Plan1!$B:$D,3,0)</f>
        <v>03/11/20 a 30/11/20</v>
      </c>
      <c r="F484" s="13">
        <v>144536</v>
      </c>
      <c r="G484" s="13">
        <v>8429</v>
      </c>
      <c r="H484" s="14" t="s">
        <v>55</v>
      </c>
      <c r="I484" s="17" t="str">
        <f t="shared" si="30"/>
        <v/>
      </c>
      <c r="J484" s="17">
        <f>VLOOKUP(D484,[1]Plan1!$B:$E,4,0)</f>
        <v>4</v>
      </c>
      <c r="K484" s="18"/>
      <c r="L484" s="10">
        <v>0</v>
      </c>
      <c r="M484" s="11">
        <v>0</v>
      </c>
      <c r="N484" s="10">
        <v>0</v>
      </c>
      <c r="O484" s="11">
        <v>0</v>
      </c>
      <c r="P484" s="10">
        <v>0</v>
      </c>
      <c r="Q484" s="11">
        <v>0</v>
      </c>
      <c r="R484" s="10">
        <v>0</v>
      </c>
      <c r="S484" s="11">
        <v>0</v>
      </c>
      <c r="T484" s="10">
        <v>0</v>
      </c>
      <c r="U484" s="11">
        <v>0</v>
      </c>
      <c r="V484" s="10">
        <v>0</v>
      </c>
      <c r="W484" s="12"/>
      <c r="X484" s="10">
        <v>0</v>
      </c>
      <c r="Y484" s="11">
        <v>0</v>
      </c>
      <c r="Z484" s="10">
        <v>0</v>
      </c>
      <c r="AA484" s="11">
        <v>0</v>
      </c>
      <c r="AB484" s="10">
        <v>0</v>
      </c>
      <c r="AC484" s="11">
        <v>0</v>
      </c>
      <c r="AD484" s="10">
        <v>0</v>
      </c>
      <c r="AE484" s="11">
        <v>0</v>
      </c>
      <c r="AF484" s="10">
        <v>0</v>
      </c>
      <c r="AG484" s="11">
        <v>0</v>
      </c>
      <c r="AH484" s="10">
        <v>0</v>
      </c>
      <c r="AI484" s="12"/>
      <c r="AJ484" s="10">
        <v>0</v>
      </c>
      <c r="AK484" s="11">
        <v>0</v>
      </c>
      <c r="AL484" s="10">
        <v>0</v>
      </c>
      <c r="AM484" s="11">
        <v>0</v>
      </c>
      <c r="AN484" s="10">
        <v>0</v>
      </c>
      <c r="AO484" s="11">
        <v>0</v>
      </c>
      <c r="AP484" s="10">
        <v>0</v>
      </c>
      <c r="AQ484" s="11">
        <v>0</v>
      </c>
      <c r="AR484" s="10">
        <v>0</v>
      </c>
      <c r="AS484" s="11">
        <v>0</v>
      </c>
      <c r="AT484" s="10">
        <v>0</v>
      </c>
      <c r="AU484" s="12"/>
      <c r="AV484" s="10">
        <v>0</v>
      </c>
      <c r="AW484" s="11">
        <v>0</v>
      </c>
      <c r="AX484" s="10">
        <v>0</v>
      </c>
      <c r="AY484" s="11">
        <v>0</v>
      </c>
      <c r="AZ484" s="10">
        <v>0</v>
      </c>
      <c r="BA484" s="11">
        <v>0</v>
      </c>
      <c r="BB484" s="10">
        <v>0</v>
      </c>
      <c r="BC484" s="11">
        <v>0</v>
      </c>
      <c r="BD484" s="10">
        <v>0</v>
      </c>
      <c r="BE484" s="11">
        <v>0</v>
      </c>
      <c r="BF484" s="10">
        <v>0</v>
      </c>
      <c r="BG484" s="12"/>
      <c r="BH484" s="10">
        <v>0</v>
      </c>
      <c r="BI484" s="11">
        <v>0</v>
      </c>
      <c r="BJ484" s="10">
        <v>0</v>
      </c>
      <c r="BK484" s="11">
        <v>0</v>
      </c>
      <c r="BL484" s="10">
        <v>0</v>
      </c>
      <c r="BM484" s="11">
        <v>0</v>
      </c>
      <c r="BN484" s="10">
        <v>0</v>
      </c>
      <c r="BO484" s="11">
        <v>0</v>
      </c>
      <c r="BP484" s="10">
        <v>0</v>
      </c>
      <c r="BQ484" s="11">
        <v>0</v>
      </c>
      <c r="BR484" s="10">
        <v>0</v>
      </c>
      <c r="BT484" s="19">
        <f>(L484+X484+AJ484+AV484+BH484)/(VLOOKUP($D484,[1]Plan1!$B:$E,4,0))</f>
        <v>0</v>
      </c>
      <c r="BU484" s="20">
        <f>(M484+Y484+AK484+AW484+BI484)/(VLOOKUP($D484,[1]Plan1!$B:$E,4,0))</f>
        <v>0</v>
      </c>
      <c r="BV484" s="19">
        <f>(N484+Z484+AL484+AX484+BJ484)/(VLOOKUP($D484,[1]Plan1!$B:$E,4,0))</f>
        <v>0</v>
      </c>
      <c r="BW484" s="20">
        <f>(O484+AA484+AM484+AY484+BK484)/(VLOOKUP($D484,[1]Plan1!$B:$E,4,0))</f>
        <v>0</v>
      </c>
      <c r="BX484" s="19">
        <f>(P484+AB484+AN484+AZ484+BL484)/(VLOOKUP($D484,[1]Plan1!$B:$E,4,0))</f>
        <v>0</v>
      </c>
      <c r="BY484" s="20">
        <f>(Q484+AC484+AO484+BA484+BM484)/(VLOOKUP($D484,[1]Plan1!$B:$E,4,0))</f>
        <v>0</v>
      </c>
      <c r="BZ484" s="19">
        <f>(R484+AD484+AP484+BB484+BN484)/(VLOOKUP($D484,[1]Plan1!$B:$E,4,0))</f>
        <v>0</v>
      </c>
      <c r="CA484" s="20">
        <f>(S484+AE484+AQ484+BC484+BO484)/(VLOOKUP($D484,[1]Plan1!$B:$E,4,0))</f>
        <v>0</v>
      </c>
      <c r="CB484" s="19">
        <f>(T484+AF484+AR484+BD484+BP484)/(VLOOKUP($D484,[1]Plan1!$B:$E,4,0))</f>
        <v>0</v>
      </c>
      <c r="CC484" s="20">
        <f>(U484+AG484+AS484+BE484+BQ484)/(VLOOKUP($D484,[1]Plan1!$B:$E,4,0))</f>
        <v>0</v>
      </c>
      <c r="CD484" s="19">
        <f>(V484+AH484+AT484+BF484+BR484)/(VLOOKUP($D484,[1]Plan1!$B:$E,4,0))</f>
        <v>0</v>
      </c>
      <c r="CE484" s="18"/>
      <c r="CF484" s="19">
        <f>ROUND((((VLOOKUP($D484,[1]Plan1!$B:$C,2,0)/25) * (VLOOKUP(CF$1,[2]Plan1!$A:$B,2,0))) * BT484),0)</f>
        <v>0</v>
      </c>
      <c r="CG484" s="20">
        <f>ROUND((((VLOOKUP($D484,[1]Plan1!$B:$C,2,0)/25) * (VLOOKUP(CG$1,[2]Plan1!$A:$B,2,0))) * BU484),0)</f>
        <v>0</v>
      </c>
      <c r="CH484" s="19">
        <f>ROUND((((VLOOKUP($D484,[1]Plan1!$B:$C,2,0)/25) * (VLOOKUP(CH$1,[2]Plan1!$A:$B,2,0))) * BV484),0)</f>
        <v>0</v>
      </c>
      <c r="CI484" s="20">
        <f>ROUND((((VLOOKUP($D484,[1]Plan1!$B:$C,2,0)/25) * (VLOOKUP(CI$1,[2]Plan1!$A:$B,2,0))) * BW484),0)</f>
        <v>0</v>
      </c>
      <c r="CJ484" s="19">
        <f>ROUND((((VLOOKUP($D484,[1]Plan1!$B:$C,2,0)/25) * (VLOOKUP(CJ$1,[2]Plan1!$A:$B,2,0))) * BX484),0)</f>
        <v>0</v>
      </c>
      <c r="CK484" s="20">
        <f>ROUND((((VLOOKUP($D484,[1]Plan1!$B:$C,2,0)/25) * (VLOOKUP(CK$1,[2]Plan1!$A:$B,2,0))) * BY484),0)</f>
        <v>0</v>
      </c>
      <c r="CL484" s="19">
        <f>ROUND((((VLOOKUP($D484,[1]Plan1!$B:$C,2,0)/25) * (VLOOKUP(CL$1,[2]Plan1!$A:$B,2,0))) * BZ484),0)</f>
        <v>0</v>
      </c>
      <c r="CM484" s="20">
        <f>ROUND((((VLOOKUP($D484,[1]Plan1!$B:$C,2,0)/25) * (VLOOKUP(CM$1,[2]Plan1!$A:$B,2,0))) * CA484),0)</f>
        <v>0</v>
      </c>
      <c r="CN484" s="19">
        <f>ROUND((((VLOOKUP($D484,[1]Plan1!$B:$C,2,0)/25) * (VLOOKUP(CN$1,[2]Plan1!$A:$B,2,0))) * CB484),0)</f>
        <v>0</v>
      </c>
      <c r="CO484" s="20">
        <f>ROUND((((VLOOKUP($D484,[1]Plan1!$B:$C,2,0)/25) * (VLOOKUP(CO$1,[2]Plan1!$A:$B,2,0))) * CC484),0)</f>
        <v>0</v>
      </c>
      <c r="CP484" s="19">
        <f>ROUND((((VLOOKUP($D484,[1]Plan1!$B:$C,2,0)/25) * (VLOOKUP(CP$1,[2]Plan1!$A:$B,2,0))) * CD484),0)</f>
        <v>0</v>
      </c>
      <c r="CQ484" s="18"/>
      <c r="CR484" s="20">
        <f t="shared" si="28"/>
        <v>0</v>
      </c>
      <c r="CS484" s="19">
        <f>VLOOKUP(D484,[1]Plan1!$B:$C,2,0)</f>
        <v>100</v>
      </c>
      <c r="CT484" s="17">
        <f t="shared" si="29"/>
        <v>-100</v>
      </c>
      <c r="CU484" s="21">
        <f t="shared" si="31"/>
        <v>0</v>
      </c>
      <c r="CV484" s="2"/>
      <c r="CW484" s="2"/>
      <c r="CX484" s="2"/>
      <c r="CY484" s="2"/>
    </row>
    <row r="485" spans="1:103" ht="18.75" hidden="1">
      <c r="A485" s="8" t="s">
        <v>19</v>
      </c>
      <c r="B485" s="15" t="s">
        <v>52</v>
      </c>
      <c r="C485" s="15" t="s">
        <v>21</v>
      </c>
      <c r="D485" s="16" t="s">
        <v>199</v>
      </c>
      <c r="E485" s="16" t="str">
        <f>VLOOKUP(D485,[1]Plan1!$B:$D,3,0)</f>
        <v>03/11/20 a 30/11/20</v>
      </c>
      <c r="F485" s="13">
        <v>56805</v>
      </c>
      <c r="G485" s="13">
        <v>10114</v>
      </c>
      <c r="H485" s="14" t="s">
        <v>56</v>
      </c>
      <c r="I485" s="17" t="str">
        <f t="shared" si="30"/>
        <v/>
      </c>
      <c r="J485" s="17">
        <f>VLOOKUP(D485,[1]Plan1!$B:$E,4,0)</f>
        <v>4</v>
      </c>
      <c r="K485" s="18"/>
      <c r="L485" s="10">
        <v>0</v>
      </c>
      <c r="M485" s="11">
        <v>0</v>
      </c>
      <c r="N485" s="10">
        <v>0</v>
      </c>
      <c r="O485" s="11">
        <v>0</v>
      </c>
      <c r="P485" s="10">
        <v>0</v>
      </c>
      <c r="Q485" s="11">
        <v>0</v>
      </c>
      <c r="R485" s="10">
        <v>0</v>
      </c>
      <c r="S485" s="11">
        <v>0</v>
      </c>
      <c r="T485" s="10">
        <v>0</v>
      </c>
      <c r="U485" s="11">
        <v>0</v>
      </c>
      <c r="V485" s="10">
        <v>0</v>
      </c>
      <c r="W485" s="12"/>
      <c r="X485" s="10">
        <v>0</v>
      </c>
      <c r="Y485" s="11">
        <v>0</v>
      </c>
      <c r="Z485" s="10">
        <v>0</v>
      </c>
      <c r="AA485" s="11">
        <v>0</v>
      </c>
      <c r="AB485" s="10">
        <v>0</v>
      </c>
      <c r="AC485" s="11">
        <v>0</v>
      </c>
      <c r="AD485" s="10">
        <v>0</v>
      </c>
      <c r="AE485" s="11">
        <v>0</v>
      </c>
      <c r="AF485" s="10">
        <v>0</v>
      </c>
      <c r="AG485" s="11">
        <v>0</v>
      </c>
      <c r="AH485" s="10">
        <v>0</v>
      </c>
      <c r="AI485" s="12"/>
      <c r="AJ485" s="10">
        <v>0</v>
      </c>
      <c r="AK485" s="11">
        <v>0</v>
      </c>
      <c r="AL485" s="10">
        <v>0</v>
      </c>
      <c r="AM485" s="11">
        <v>0</v>
      </c>
      <c r="AN485" s="10">
        <v>0</v>
      </c>
      <c r="AO485" s="11">
        <v>0</v>
      </c>
      <c r="AP485" s="10">
        <v>0</v>
      </c>
      <c r="AQ485" s="11">
        <v>0</v>
      </c>
      <c r="AR485" s="10">
        <v>0</v>
      </c>
      <c r="AS485" s="11">
        <v>0</v>
      </c>
      <c r="AT485" s="10">
        <v>0</v>
      </c>
      <c r="AU485" s="12"/>
      <c r="AV485" s="10">
        <v>0</v>
      </c>
      <c r="AW485" s="11">
        <v>0</v>
      </c>
      <c r="AX485" s="10">
        <v>0</v>
      </c>
      <c r="AY485" s="11">
        <v>0</v>
      </c>
      <c r="AZ485" s="10">
        <v>0</v>
      </c>
      <c r="BA485" s="11">
        <v>0</v>
      </c>
      <c r="BB485" s="10">
        <v>0</v>
      </c>
      <c r="BC485" s="11">
        <v>0</v>
      </c>
      <c r="BD485" s="10">
        <v>0</v>
      </c>
      <c r="BE485" s="11">
        <v>0</v>
      </c>
      <c r="BF485" s="10">
        <v>0</v>
      </c>
      <c r="BG485" s="12"/>
      <c r="BH485" s="10">
        <v>0</v>
      </c>
      <c r="BI485" s="11">
        <v>0</v>
      </c>
      <c r="BJ485" s="10">
        <v>0</v>
      </c>
      <c r="BK485" s="11">
        <v>0</v>
      </c>
      <c r="BL485" s="10">
        <v>0</v>
      </c>
      <c r="BM485" s="11">
        <v>0</v>
      </c>
      <c r="BN485" s="10">
        <v>0</v>
      </c>
      <c r="BO485" s="11">
        <v>0</v>
      </c>
      <c r="BP485" s="10">
        <v>0</v>
      </c>
      <c r="BQ485" s="11">
        <v>0</v>
      </c>
      <c r="BR485" s="10">
        <v>0</v>
      </c>
      <c r="BT485" s="19">
        <f>(L485+X485+AJ485+AV485+BH485)/(VLOOKUP($D485,[1]Plan1!$B:$E,4,0))</f>
        <v>0</v>
      </c>
      <c r="BU485" s="20">
        <f>(M485+Y485+AK485+AW485+BI485)/(VLOOKUP($D485,[1]Plan1!$B:$E,4,0))</f>
        <v>0</v>
      </c>
      <c r="BV485" s="19">
        <f>(N485+Z485+AL485+AX485+BJ485)/(VLOOKUP($D485,[1]Plan1!$B:$E,4,0))</f>
        <v>0</v>
      </c>
      <c r="BW485" s="20">
        <f>(O485+AA485+AM485+AY485+BK485)/(VLOOKUP($D485,[1]Plan1!$B:$E,4,0))</f>
        <v>0</v>
      </c>
      <c r="BX485" s="19">
        <f>(P485+AB485+AN485+AZ485+BL485)/(VLOOKUP($D485,[1]Plan1!$B:$E,4,0))</f>
        <v>0</v>
      </c>
      <c r="BY485" s="20">
        <f>(Q485+AC485+AO485+BA485+BM485)/(VLOOKUP($D485,[1]Plan1!$B:$E,4,0))</f>
        <v>0</v>
      </c>
      <c r="BZ485" s="19">
        <f>(R485+AD485+AP485+BB485+BN485)/(VLOOKUP($D485,[1]Plan1!$B:$E,4,0))</f>
        <v>0</v>
      </c>
      <c r="CA485" s="20">
        <f>(S485+AE485+AQ485+BC485+BO485)/(VLOOKUP($D485,[1]Plan1!$B:$E,4,0))</f>
        <v>0</v>
      </c>
      <c r="CB485" s="19">
        <f>(T485+AF485+AR485+BD485+BP485)/(VLOOKUP($D485,[1]Plan1!$B:$E,4,0))</f>
        <v>0</v>
      </c>
      <c r="CC485" s="20">
        <f>(U485+AG485+AS485+BE485+BQ485)/(VLOOKUP($D485,[1]Plan1!$B:$E,4,0))</f>
        <v>0</v>
      </c>
      <c r="CD485" s="19">
        <f>(V485+AH485+AT485+BF485+BR485)/(VLOOKUP($D485,[1]Plan1!$B:$E,4,0))</f>
        <v>0</v>
      </c>
      <c r="CE485" s="18"/>
      <c r="CF485" s="19">
        <f>ROUND((((VLOOKUP($D485,[1]Plan1!$B:$C,2,0)/25) * (VLOOKUP(CF$1,[2]Plan1!$A:$B,2,0))) * BT485),0)</f>
        <v>0</v>
      </c>
      <c r="CG485" s="20">
        <f>ROUND((((VLOOKUP($D485,[1]Plan1!$B:$C,2,0)/25) * (VLOOKUP(CG$1,[2]Plan1!$A:$B,2,0))) * BU485),0)</f>
        <v>0</v>
      </c>
      <c r="CH485" s="19">
        <f>ROUND((((VLOOKUP($D485,[1]Plan1!$B:$C,2,0)/25) * (VLOOKUP(CH$1,[2]Plan1!$A:$B,2,0))) * BV485),0)</f>
        <v>0</v>
      </c>
      <c r="CI485" s="20">
        <f>ROUND((((VLOOKUP($D485,[1]Plan1!$B:$C,2,0)/25) * (VLOOKUP(CI$1,[2]Plan1!$A:$B,2,0))) * BW485),0)</f>
        <v>0</v>
      </c>
      <c r="CJ485" s="19">
        <f>ROUND((((VLOOKUP($D485,[1]Plan1!$B:$C,2,0)/25) * (VLOOKUP(CJ$1,[2]Plan1!$A:$B,2,0))) * BX485),0)</f>
        <v>0</v>
      </c>
      <c r="CK485" s="20">
        <f>ROUND((((VLOOKUP($D485,[1]Plan1!$B:$C,2,0)/25) * (VLOOKUP(CK$1,[2]Plan1!$A:$B,2,0))) * BY485),0)</f>
        <v>0</v>
      </c>
      <c r="CL485" s="19">
        <f>ROUND((((VLOOKUP($D485,[1]Plan1!$B:$C,2,0)/25) * (VLOOKUP(CL$1,[2]Plan1!$A:$B,2,0))) * BZ485),0)</f>
        <v>0</v>
      </c>
      <c r="CM485" s="20">
        <f>ROUND((((VLOOKUP($D485,[1]Plan1!$B:$C,2,0)/25) * (VLOOKUP(CM$1,[2]Plan1!$A:$B,2,0))) * CA485),0)</f>
        <v>0</v>
      </c>
      <c r="CN485" s="19">
        <f>ROUND((((VLOOKUP($D485,[1]Plan1!$B:$C,2,0)/25) * (VLOOKUP(CN$1,[2]Plan1!$A:$B,2,0))) * CB485),0)</f>
        <v>0</v>
      </c>
      <c r="CO485" s="20">
        <f>ROUND((((VLOOKUP($D485,[1]Plan1!$B:$C,2,0)/25) * (VLOOKUP(CO$1,[2]Plan1!$A:$B,2,0))) * CC485),0)</f>
        <v>0</v>
      </c>
      <c r="CP485" s="19">
        <f>ROUND((((VLOOKUP($D485,[1]Plan1!$B:$C,2,0)/25) * (VLOOKUP(CP$1,[2]Plan1!$A:$B,2,0))) * CD485),0)</f>
        <v>0</v>
      </c>
      <c r="CQ485" s="18"/>
      <c r="CR485" s="20">
        <f t="shared" si="28"/>
        <v>0</v>
      </c>
      <c r="CS485" s="19">
        <f>VLOOKUP(D485,[1]Plan1!$B:$C,2,0)</f>
        <v>100</v>
      </c>
      <c r="CT485" s="17">
        <f t="shared" si="29"/>
        <v>-100</v>
      </c>
      <c r="CU485" s="21">
        <f t="shared" si="31"/>
        <v>0</v>
      </c>
      <c r="CV485" s="2"/>
      <c r="CW485" s="2"/>
      <c r="CX485" s="2"/>
      <c r="CY485" s="2"/>
    </row>
    <row r="486" spans="1:103" ht="18.75" hidden="1">
      <c r="A486" s="8" t="s">
        <v>19</v>
      </c>
      <c r="B486" s="15" t="s">
        <v>52</v>
      </c>
      <c r="C486" s="15" t="s">
        <v>21</v>
      </c>
      <c r="D486" s="16" t="s">
        <v>199</v>
      </c>
      <c r="E486" s="16" t="str">
        <f>VLOOKUP(D486,[1]Plan1!$B:$D,3,0)</f>
        <v>03/11/20 a 30/11/20</v>
      </c>
      <c r="F486" s="13">
        <v>97161</v>
      </c>
      <c r="G486" s="13">
        <v>10310</v>
      </c>
      <c r="H486" s="14" t="s">
        <v>57</v>
      </c>
      <c r="I486" s="17" t="str">
        <f t="shared" si="30"/>
        <v/>
      </c>
      <c r="J486" s="17">
        <f>VLOOKUP(D486,[1]Plan1!$B:$E,4,0)</f>
        <v>4</v>
      </c>
      <c r="K486" s="18"/>
      <c r="L486" s="10">
        <v>0</v>
      </c>
      <c r="M486" s="11">
        <v>0</v>
      </c>
      <c r="N486" s="10">
        <v>0</v>
      </c>
      <c r="O486" s="11">
        <v>0</v>
      </c>
      <c r="P486" s="10">
        <v>0</v>
      </c>
      <c r="Q486" s="11">
        <v>0</v>
      </c>
      <c r="R486" s="10">
        <v>0</v>
      </c>
      <c r="S486" s="11">
        <v>0</v>
      </c>
      <c r="T486" s="10">
        <v>0</v>
      </c>
      <c r="U486" s="11">
        <v>0</v>
      </c>
      <c r="V486" s="10">
        <v>0</v>
      </c>
      <c r="W486" s="12"/>
      <c r="X486" s="10">
        <v>0</v>
      </c>
      <c r="Y486" s="11">
        <v>0</v>
      </c>
      <c r="Z486" s="10">
        <v>0</v>
      </c>
      <c r="AA486" s="11">
        <v>0</v>
      </c>
      <c r="AB486" s="10">
        <v>0</v>
      </c>
      <c r="AC486" s="11">
        <v>0</v>
      </c>
      <c r="AD486" s="10">
        <v>0</v>
      </c>
      <c r="AE486" s="11">
        <v>0</v>
      </c>
      <c r="AF486" s="10">
        <v>0</v>
      </c>
      <c r="AG486" s="11">
        <v>0</v>
      </c>
      <c r="AH486" s="10">
        <v>0</v>
      </c>
      <c r="AI486" s="12"/>
      <c r="AJ486" s="10">
        <v>0</v>
      </c>
      <c r="AK486" s="11">
        <v>0</v>
      </c>
      <c r="AL486" s="10">
        <v>0</v>
      </c>
      <c r="AM486" s="11">
        <v>0</v>
      </c>
      <c r="AN486" s="10">
        <v>0</v>
      </c>
      <c r="AO486" s="11">
        <v>0</v>
      </c>
      <c r="AP486" s="10">
        <v>0</v>
      </c>
      <c r="AQ486" s="11">
        <v>0</v>
      </c>
      <c r="AR486" s="10">
        <v>0</v>
      </c>
      <c r="AS486" s="11">
        <v>0</v>
      </c>
      <c r="AT486" s="10">
        <v>0</v>
      </c>
      <c r="AU486" s="12"/>
      <c r="AV486" s="10">
        <v>0</v>
      </c>
      <c r="AW486" s="11">
        <v>0</v>
      </c>
      <c r="AX486" s="10">
        <v>0</v>
      </c>
      <c r="AY486" s="11">
        <v>0</v>
      </c>
      <c r="AZ486" s="10">
        <v>0</v>
      </c>
      <c r="BA486" s="11">
        <v>0</v>
      </c>
      <c r="BB486" s="10">
        <v>0</v>
      </c>
      <c r="BC486" s="11">
        <v>0</v>
      </c>
      <c r="BD486" s="10">
        <v>0</v>
      </c>
      <c r="BE486" s="11">
        <v>0</v>
      </c>
      <c r="BF486" s="10">
        <v>0</v>
      </c>
      <c r="BG486" s="12"/>
      <c r="BH486" s="10">
        <v>0</v>
      </c>
      <c r="BI486" s="11">
        <v>0</v>
      </c>
      <c r="BJ486" s="10">
        <v>0</v>
      </c>
      <c r="BK486" s="11">
        <v>0</v>
      </c>
      <c r="BL486" s="10">
        <v>0</v>
      </c>
      <c r="BM486" s="11">
        <v>0</v>
      </c>
      <c r="BN486" s="10">
        <v>0</v>
      </c>
      <c r="BO486" s="11">
        <v>0</v>
      </c>
      <c r="BP486" s="10">
        <v>0</v>
      </c>
      <c r="BQ486" s="11">
        <v>0</v>
      </c>
      <c r="BR486" s="10">
        <v>0</v>
      </c>
      <c r="BT486" s="19">
        <f>(L486+X486+AJ486+AV486+BH486)/(VLOOKUP($D486,[1]Plan1!$B:$E,4,0))</f>
        <v>0</v>
      </c>
      <c r="BU486" s="20">
        <f>(M486+Y486+AK486+AW486+BI486)/(VLOOKUP($D486,[1]Plan1!$B:$E,4,0))</f>
        <v>0</v>
      </c>
      <c r="BV486" s="19">
        <f>(N486+Z486+AL486+AX486+BJ486)/(VLOOKUP($D486,[1]Plan1!$B:$E,4,0))</f>
        <v>0</v>
      </c>
      <c r="BW486" s="20">
        <f>(O486+AA486+AM486+AY486+BK486)/(VLOOKUP($D486,[1]Plan1!$B:$E,4,0))</f>
        <v>0</v>
      </c>
      <c r="BX486" s="19">
        <f>(P486+AB486+AN486+AZ486+BL486)/(VLOOKUP($D486,[1]Plan1!$B:$E,4,0))</f>
        <v>0</v>
      </c>
      <c r="BY486" s="20">
        <f>(Q486+AC486+AO486+BA486+BM486)/(VLOOKUP($D486,[1]Plan1!$B:$E,4,0))</f>
        <v>0</v>
      </c>
      <c r="BZ486" s="19">
        <f>(R486+AD486+AP486+BB486+BN486)/(VLOOKUP($D486,[1]Plan1!$B:$E,4,0))</f>
        <v>0</v>
      </c>
      <c r="CA486" s="20">
        <f>(S486+AE486+AQ486+BC486+BO486)/(VLOOKUP($D486,[1]Plan1!$B:$E,4,0))</f>
        <v>0</v>
      </c>
      <c r="CB486" s="19">
        <f>(T486+AF486+AR486+BD486+BP486)/(VLOOKUP($D486,[1]Plan1!$B:$E,4,0))</f>
        <v>0</v>
      </c>
      <c r="CC486" s="20">
        <f>(U486+AG486+AS486+BE486+BQ486)/(VLOOKUP($D486,[1]Plan1!$B:$E,4,0))</f>
        <v>0</v>
      </c>
      <c r="CD486" s="19">
        <f>(V486+AH486+AT486+BF486+BR486)/(VLOOKUP($D486,[1]Plan1!$B:$E,4,0))</f>
        <v>0</v>
      </c>
      <c r="CE486" s="18"/>
      <c r="CF486" s="19">
        <f>ROUND((((VLOOKUP($D486,[1]Plan1!$B:$C,2,0)/25) * (VLOOKUP(CF$1,[2]Plan1!$A:$B,2,0))) * BT486),0)</f>
        <v>0</v>
      </c>
      <c r="CG486" s="20">
        <f>ROUND((((VLOOKUP($D486,[1]Plan1!$B:$C,2,0)/25) * (VLOOKUP(CG$1,[2]Plan1!$A:$B,2,0))) * BU486),0)</f>
        <v>0</v>
      </c>
      <c r="CH486" s="19">
        <f>ROUND((((VLOOKUP($D486,[1]Plan1!$B:$C,2,0)/25) * (VLOOKUP(CH$1,[2]Plan1!$A:$B,2,0))) * BV486),0)</f>
        <v>0</v>
      </c>
      <c r="CI486" s="20">
        <f>ROUND((((VLOOKUP($D486,[1]Plan1!$B:$C,2,0)/25) * (VLOOKUP(CI$1,[2]Plan1!$A:$B,2,0))) * BW486),0)</f>
        <v>0</v>
      </c>
      <c r="CJ486" s="19">
        <f>ROUND((((VLOOKUP($D486,[1]Plan1!$B:$C,2,0)/25) * (VLOOKUP(CJ$1,[2]Plan1!$A:$B,2,0))) * BX486),0)</f>
        <v>0</v>
      </c>
      <c r="CK486" s="20">
        <f>ROUND((((VLOOKUP($D486,[1]Plan1!$B:$C,2,0)/25) * (VLOOKUP(CK$1,[2]Plan1!$A:$B,2,0))) * BY486),0)</f>
        <v>0</v>
      </c>
      <c r="CL486" s="19">
        <f>ROUND((((VLOOKUP($D486,[1]Plan1!$B:$C,2,0)/25) * (VLOOKUP(CL$1,[2]Plan1!$A:$B,2,0))) * BZ486),0)</f>
        <v>0</v>
      </c>
      <c r="CM486" s="20">
        <f>ROUND((((VLOOKUP($D486,[1]Plan1!$B:$C,2,0)/25) * (VLOOKUP(CM$1,[2]Plan1!$A:$B,2,0))) * CA486),0)</f>
        <v>0</v>
      </c>
      <c r="CN486" s="19">
        <f>ROUND((((VLOOKUP($D486,[1]Plan1!$B:$C,2,0)/25) * (VLOOKUP(CN$1,[2]Plan1!$A:$B,2,0))) * CB486),0)</f>
        <v>0</v>
      </c>
      <c r="CO486" s="20">
        <f>ROUND((((VLOOKUP($D486,[1]Plan1!$B:$C,2,0)/25) * (VLOOKUP(CO$1,[2]Plan1!$A:$B,2,0))) * CC486),0)</f>
        <v>0</v>
      </c>
      <c r="CP486" s="19">
        <f>ROUND((((VLOOKUP($D486,[1]Plan1!$B:$C,2,0)/25) * (VLOOKUP(CP$1,[2]Plan1!$A:$B,2,0))) * CD486),0)</f>
        <v>0</v>
      </c>
      <c r="CQ486" s="18"/>
      <c r="CR486" s="20">
        <f t="shared" si="28"/>
        <v>0</v>
      </c>
      <c r="CS486" s="19">
        <f>VLOOKUP(D486,[1]Plan1!$B:$C,2,0)</f>
        <v>100</v>
      </c>
      <c r="CT486" s="17">
        <f t="shared" si="29"/>
        <v>-100</v>
      </c>
      <c r="CU486" s="21">
        <f t="shared" si="31"/>
        <v>0</v>
      </c>
      <c r="CV486" s="2"/>
      <c r="CW486" s="2"/>
      <c r="CX486" s="2"/>
      <c r="CY486" s="2"/>
    </row>
    <row r="487" spans="1:103" ht="18.75" hidden="1">
      <c r="A487" s="8" t="s">
        <v>19</v>
      </c>
      <c r="B487" s="15" t="s">
        <v>52</v>
      </c>
      <c r="C487" s="15" t="s">
        <v>21</v>
      </c>
      <c r="D487" s="16" t="s">
        <v>199</v>
      </c>
      <c r="E487" s="16" t="str">
        <f>VLOOKUP(D487,[1]Plan1!$B:$D,3,0)</f>
        <v>03/11/20 a 30/11/20</v>
      </c>
      <c r="F487" s="13">
        <v>118997</v>
      </c>
      <c r="G487" s="13">
        <v>11473</v>
      </c>
      <c r="H487" s="14" t="s">
        <v>58</v>
      </c>
      <c r="I487" s="17" t="str">
        <f t="shared" si="30"/>
        <v/>
      </c>
      <c r="J487" s="17">
        <f>VLOOKUP(D487,[1]Plan1!$B:$E,4,0)</f>
        <v>4</v>
      </c>
      <c r="K487" s="18"/>
      <c r="L487" s="10">
        <v>0</v>
      </c>
      <c r="M487" s="11">
        <v>0</v>
      </c>
      <c r="N487" s="10">
        <v>0</v>
      </c>
      <c r="O487" s="11">
        <v>0</v>
      </c>
      <c r="P487" s="10">
        <v>0</v>
      </c>
      <c r="Q487" s="11">
        <v>0</v>
      </c>
      <c r="R487" s="10">
        <v>0</v>
      </c>
      <c r="S487" s="11">
        <v>0</v>
      </c>
      <c r="T487" s="10">
        <v>0</v>
      </c>
      <c r="U487" s="11">
        <v>0</v>
      </c>
      <c r="V487" s="10">
        <v>0</v>
      </c>
      <c r="W487" s="12"/>
      <c r="X487" s="10">
        <v>0</v>
      </c>
      <c r="Y487" s="11">
        <v>0</v>
      </c>
      <c r="Z487" s="10">
        <v>0</v>
      </c>
      <c r="AA487" s="11">
        <v>0</v>
      </c>
      <c r="AB487" s="10">
        <v>0</v>
      </c>
      <c r="AC487" s="11">
        <v>0</v>
      </c>
      <c r="AD487" s="10">
        <v>0</v>
      </c>
      <c r="AE487" s="11">
        <v>0</v>
      </c>
      <c r="AF487" s="10">
        <v>0</v>
      </c>
      <c r="AG487" s="11">
        <v>0</v>
      </c>
      <c r="AH487" s="10">
        <v>0</v>
      </c>
      <c r="AI487" s="12"/>
      <c r="AJ487" s="10">
        <v>0</v>
      </c>
      <c r="AK487" s="11">
        <v>0</v>
      </c>
      <c r="AL487" s="10">
        <v>0</v>
      </c>
      <c r="AM487" s="11">
        <v>0</v>
      </c>
      <c r="AN487" s="10">
        <v>0</v>
      </c>
      <c r="AO487" s="11">
        <v>0</v>
      </c>
      <c r="AP487" s="10">
        <v>0</v>
      </c>
      <c r="AQ487" s="11">
        <v>0</v>
      </c>
      <c r="AR487" s="10">
        <v>0</v>
      </c>
      <c r="AS487" s="11">
        <v>0</v>
      </c>
      <c r="AT487" s="10">
        <v>0</v>
      </c>
      <c r="AU487" s="12"/>
      <c r="AV487" s="10">
        <v>0</v>
      </c>
      <c r="AW487" s="11">
        <v>0</v>
      </c>
      <c r="AX487" s="10">
        <v>0</v>
      </c>
      <c r="AY487" s="11">
        <v>0</v>
      </c>
      <c r="AZ487" s="10">
        <v>0</v>
      </c>
      <c r="BA487" s="11">
        <v>0</v>
      </c>
      <c r="BB487" s="10">
        <v>0</v>
      </c>
      <c r="BC487" s="11">
        <v>0</v>
      </c>
      <c r="BD487" s="10">
        <v>0</v>
      </c>
      <c r="BE487" s="11">
        <v>0</v>
      </c>
      <c r="BF487" s="10">
        <v>0</v>
      </c>
      <c r="BG487" s="12"/>
      <c r="BH487" s="10">
        <v>0</v>
      </c>
      <c r="BI487" s="11">
        <v>0</v>
      </c>
      <c r="BJ487" s="10">
        <v>0</v>
      </c>
      <c r="BK487" s="11">
        <v>0</v>
      </c>
      <c r="BL487" s="10">
        <v>0</v>
      </c>
      <c r="BM487" s="11">
        <v>0</v>
      </c>
      <c r="BN487" s="10">
        <v>0</v>
      </c>
      <c r="BO487" s="11">
        <v>0</v>
      </c>
      <c r="BP487" s="10">
        <v>0</v>
      </c>
      <c r="BQ487" s="11">
        <v>0</v>
      </c>
      <c r="BR487" s="10">
        <v>0</v>
      </c>
      <c r="BT487" s="19">
        <f>(L487+X487+AJ487+AV487+BH487)/(VLOOKUP($D487,[1]Plan1!$B:$E,4,0))</f>
        <v>0</v>
      </c>
      <c r="BU487" s="20">
        <f>(M487+Y487+AK487+AW487+BI487)/(VLOOKUP($D487,[1]Plan1!$B:$E,4,0))</f>
        <v>0</v>
      </c>
      <c r="BV487" s="19">
        <f>(N487+Z487+AL487+AX487+BJ487)/(VLOOKUP($D487,[1]Plan1!$B:$E,4,0))</f>
        <v>0</v>
      </c>
      <c r="BW487" s="20">
        <f>(O487+AA487+AM487+AY487+BK487)/(VLOOKUP($D487,[1]Plan1!$B:$E,4,0))</f>
        <v>0</v>
      </c>
      <c r="BX487" s="19">
        <f>(P487+AB487+AN487+AZ487+BL487)/(VLOOKUP($D487,[1]Plan1!$B:$E,4,0))</f>
        <v>0</v>
      </c>
      <c r="BY487" s="20">
        <f>(Q487+AC487+AO487+BA487+BM487)/(VLOOKUP($D487,[1]Plan1!$B:$E,4,0))</f>
        <v>0</v>
      </c>
      <c r="BZ487" s="19">
        <f>(R487+AD487+AP487+BB487+BN487)/(VLOOKUP($D487,[1]Plan1!$B:$E,4,0))</f>
        <v>0</v>
      </c>
      <c r="CA487" s="20">
        <f>(S487+AE487+AQ487+BC487+BO487)/(VLOOKUP($D487,[1]Plan1!$B:$E,4,0))</f>
        <v>0</v>
      </c>
      <c r="CB487" s="19">
        <f>(T487+AF487+AR487+BD487+BP487)/(VLOOKUP($D487,[1]Plan1!$B:$E,4,0))</f>
        <v>0</v>
      </c>
      <c r="CC487" s="20">
        <f>(U487+AG487+AS487+BE487+BQ487)/(VLOOKUP($D487,[1]Plan1!$B:$E,4,0))</f>
        <v>0</v>
      </c>
      <c r="CD487" s="19">
        <f>(V487+AH487+AT487+BF487+BR487)/(VLOOKUP($D487,[1]Plan1!$B:$E,4,0))</f>
        <v>0</v>
      </c>
      <c r="CE487" s="18"/>
      <c r="CF487" s="19">
        <f>ROUND((((VLOOKUP($D487,[1]Plan1!$B:$C,2,0)/25) * (VLOOKUP(CF$1,[2]Plan1!$A:$B,2,0))) * BT487),0)</f>
        <v>0</v>
      </c>
      <c r="CG487" s="20">
        <f>ROUND((((VLOOKUP($D487,[1]Plan1!$B:$C,2,0)/25) * (VLOOKUP(CG$1,[2]Plan1!$A:$B,2,0))) * BU487),0)</f>
        <v>0</v>
      </c>
      <c r="CH487" s="19">
        <f>ROUND((((VLOOKUP($D487,[1]Plan1!$B:$C,2,0)/25) * (VLOOKUP(CH$1,[2]Plan1!$A:$B,2,0))) * BV487),0)</f>
        <v>0</v>
      </c>
      <c r="CI487" s="20">
        <f>ROUND((((VLOOKUP($D487,[1]Plan1!$B:$C,2,0)/25) * (VLOOKUP(CI$1,[2]Plan1!$A:$B,2,0))) * BW487),0)</f>
        <v>0</v>
      </c>
      <c r="CJ487" s="19">
        <f>ROUND((((VLOOKUP($D487,[1]Plan1!$B:$C,2,0)/25) * (VLOOKUP(CJ$1,[2]Plan1!$A:$B,2,0))) * BX487),0)</f>
        <v>0</v>
      </c>
      <c r="CK487" s="20">
        <f>ROUND((((VLOOKUP($D487,[1]Plan1!$B:$C,2,0)/25) * (VLOOKUP(CK$1,[2]Plan1!$A:$B,2,0))) * BY487),0)</f>
        <v>0</v>
      </c>
      <c r="CL487" s="19">
        <f>ROUND((((VLOOKUP($D487,[1]Plan1!$B:$C,2,0)/25) * (VLOOKUP(CL$1,[2]Plan1!$A:$B,2,0))) * BZ487),0)</f>
        <v>0</v>
      </c>
      <c r="CM487" s="20">
        <f>ROUND((((VLOOKUP($D487,[1]Plan1!$B:$C,2,0)/25) * (VLOOKUP(CM$1,[2]Plan1!$A:$B,2,0))) * CA487),0)</f>
        <v>0</v>
      </c>
      <c r="CN487" s="19">
        <f>ROUND((((VLOOKUP($D487,[1]Plan1!$B:$C,2,0)/25) * (VLOOKUP(CN$1,[2]Plan1!$A:$B,2,0))) * CB487),0)</f>
        <v>0</v>
      </c>
      <c r="CO487" s="20">
        <f>ROUND((((VLOOKUP($D487,[1]Plan1!$B:$C,2,0)/25) * (VLOOKUP(CO$1,[2]Plan1!$A:$B,2,0))) * CC487),0)</f>
        <v>0</v>
      </c>
      <c r="CP487" s="19">
        <f>ROUND((((VLOOKUP($D487,[1]Plan1!$B:$C,2,0)/25) * (VLOOKUP(CP$1,[2]Plan1!$A:$B,2,0))) * CD487),0)</f>
        <v>0</v>
      </c>
      <c r="CQ487" s="18"/>
      <c r="CR487" s="20">
        <f t="shared" si="28"/>
        <v>0</v>
      </c>
      <c r="CS487" s="19">
        <f>VLOOKUP(D487,[1]Plan1!$B:$C,2,0)</f>
        <v>100</v>
      </c>
      <c r="CT487" s="17">
        <f t="shared" si="29"/>
        <v>-100</v>
      </c>
      <c r="CU487" s="21">
        <f t="shared" si="31"/>
        <v>0</v>
      </c>
      <c r="CV487" s="2"/>
      <c r="CW487" s="2"/>
      <c r="CX487" s="2"/>
      <c r="CY487" s="2"/>
    </row>
    <row r="488" spans="1:103" ht="18.75" hidden="1">
      <c r="A488" s="8" t="s">
        <v>19</v>
      </c>
      <c r="B488" s="15" t="s">
        <v>52</v>
      </c>
      <c r="C488" s="15" t="s">
        <v>21</v>
      </c>
      <c r="D488" s="16" t="s">
        <v>199</v>
      </c>
      <c r="E488" s="16" t="str">
        <f>VLOOKUP(D488,[1]Plan1!$B:$D,3,0)</f>
        <v>03/11/20 a 30/11/20</v>
      </c>
      <c r="F488" s="13">
        <v>5809</v>
      </c>
      <c r="G488" s="13">
        <v>10771</v>
      </c>
      <c r="H488" s="14" t="s">
        <v>59</v>
      </c>
      <c r="I488" s="17" t="str">
        <f t="shared" si="30"/>
        <v/>
      </c>
      <c r="J488" s="17">
        <f>VLOOKUP(D488,[1]Plan1!$B:$E,4,0)</f>
        <v>4</v>
      </c>
      <c r="K488" s="18"/>
      <c r="L488" s="10">
        <v>0</v>
      </c>
      <c r="M488" s="11">
        <v>0</v>
      </c>
      <c r="N488" s="10">
        <v>0</v>
      </c>
      <c r="O488" s="11">
        <v>0</v>
      </c>
      <c r="P488" s="10">
        <v>0</v>
      </c>
      <c r="Q488" s="11">
        <v>0</v>
      </c>
      <c r="R488" s="10">
        <v>0</v>
      </c>
      <c r="S488" s="11">
        <v>0</v>
      </c>
      <c r="T488" s="10">
        <v>0</v>
      </c>
      <c r="U488" s="11">
        <v>0</v>
      </c>
      <c r="V488" s="10">
        <v>0</v>
      </c>
      <c r="W488" s="12"/>
      <c r="X488" s="10">
        <v>0</v>
      </c>
      <c r="Y488" s="11">
        <v>0</v>
      </c>
      <c r="Z488" s="10">
        <v>0</v>
      </c>
      <c r="AA488" s="11">
        <v>0</v>
      </c>
      <c r="AB488" s="10">
        <v>0</v>
      </c>
      <c r="AC488" s="11">
        <v>0</v>
      </c>
      <c r="AD488" s="10">
        <v>0</v>
      </c>
      <c r="AE488" s="11">
        <v>0</v>
      </c>
      <c r="AF488" s="10">
        <v>0</v>
      </c>
      <c r="AG488" s="11">
        <v>0</v>
      </c>
      <c r="AH488" s="10">
        <v>0</v>
      </c>
      <c r="AI488" s="12"/>
      <c r="AJ488" s="10">
        <v>0</v>
      </c>
      <c r="AK488" s="11">
        <v>0</v>
      </c>
      <c r="AL488" s="10">
        <v>0</v>
      </c>
      <c r="AM488" s="11">
        <v>0</v>
      </c>
      <c r="AN488" s="10">
        <v>0</v>
      </c>
      <c r="AO488" s="11">
        <v>0</v>
      </c>
      <c r="AP488" s="10">
        <v>0</v>
      </c>
      <c r="AQ488" s="11">
        <v>0</v>
      </c>
      <c r="AR488" s="10">
        <v>0</v>
      </c>
      <c r="AS488" s="11">
        <v>0</v>
      </c>
      <c r="AT488" s="10">
        <v>0</v>
      </c>
      <c r="AU488" s="12"/>
      <c r="AV488" s="10">
        <v>0</v>
      </c>
      <c r="AW488" s="11">
        <v>0</v>
      </c>
      <c r="AX488" s="10">
        <v>0</v>
      </c>
      <c r="AY488" s="11">
        <v>0</v>
      </c>
      <c r="AZ488" s="10">
        <v>0</v>
      </c>
      <c r="BA488" s="11">
        <v>0</v>
      </c>
      <c r="BB488" s="10">
        <v>0</v>
      </c>
      <c r="BC488" s="11">
        <v>0</v>
      </c>
      <c r="BD488" s="10">
        <v>0</v>
      </c>
      <c r="BE488" s="11">
        <v>0</v>
      </c>
      <c r="BF488" s="10">
        <v>0</v>
      </c>
      <c r="BG488" s="12"/>
      <c r="BH488" s="10">
        <v>0</v>
      </c>
      <c r="BI488" s="11">
        <v>0</v>
      </c>
      <c r="BJ488" s="10">
        <v>0</v>
      </c>
      <c r="BK488" s="11">
        <v>0</v>
      </c>
      <c r="BL488" s="10">
        <v>0</v>
      </c>
      <c r="BM488" s="11">
        <v>0</v>
      </c>
      <c r="BN488" s="10">
        <v>0</v>
      </c>
      <c r="BO488" s="11">
        <v>0</v>
      </c>
      <c r="BP488" s="10">
        <v>0</v>
      </c>
      <c r="BQ488" s="11">
        <v>0</v>
      </c>
      <c r="BR488" s="10">
        <v>0</v>
      </c>
      <c r="BT488" s="19">
        <f>(L488+X488+AJ488+AV488+BH488)/(VLOOKUP($D488,[1]Plan1!$B:$E,4,0))</f>
        <v>0</v>
      </c>
      <c r="BU488" s="20">
        <f>(M488+Y488+AK488+AW488+BI488)/(VLOOKUP($D488,[1]Plan1!$B:$E,4,0))</f>
        <v>0</v>
      </c>
      <c r="BV488" s="19">
        <f>(N488+Z488+AL488+AX488+BJ488)/(VLOOKUP($D488,[1]Plan1!$B:$E,4,0))</f>
        <v>0</v>
      </c>
      <c r="BW488" s="20">
        <f>(O488+AA488+AM488+AY488+BK488)/(VLOOKUP($D488,[1]Plan1!$B:$E,4,0))</f>
        <v>0</v>
      </c>
      <c r="BX488" s="19">
        <f>(P488+AB488+AN488+AZ488+BL488)/(VLOOKUP($D488,[1]Plan1!$B:$E,4,0))</f>
        <v>0</v>
      </c>
      <c r="BY488" s="20">
        <f>(Q488+AC488+AO488+BA488+BM488)/(VLOOKUP($D488,[1]Plan1!$B:$E,4,0))</f>
        <v>0</v>
      </c>
      <c r="BZ488" s="19">
        <f>(R488+AD488+AP488+BB488+BN488)/(VLOOKUP($D488,[1]Plan1!$B:$E,4,0))</f>
        <v>0</v>
      </c>
      <c r="CA488" s="20">
        <f>(S488+AE488+AQ488+BC488+BO488)/(VLOOKUP($D488,[1]Plan1!$B:$E,4,0))</f>
        <v>0</v>
      </c>
      <c r="CB488" s="19">
        <f>(T488+AF488+AR488+BD488+BP488)/(VLOOKUP($D488,[1]Plan1!$B:$E,4,0))</f>
        <v>0</v>
      </c>
      <c r="CC488" s="20">
        <f>(U488+AG488+AS488+BE488+BQ488)/(VLOOKUP($D488,[1]Plan1!$B:$E,4,0))</f>
        <v>0</v>
      </c>
      <c r="CD488" s="19">
        <f>(V488+AH488+AT488+BF488+BR488)/(VLOOKUP($D488,[1]Plan1!$B:$E,4,0))</f>
        <v>0</v>
      </c>
      <c r="CE488" s="18"/>
      <c r="CF488" s="19">
        <f>ROUND((((VLOOKUP($D488,[1]Plan1!$B:$C,2,0)/25) * (VLOOKUP(CF$1,[2]Plan1!$A:$B,2,0))) * BT488),0)</f>
        <v>0</v>
      </c>
      <c r="CG488" s="20">
        <f>ROUND((((VLOOKUP($D488,[1]Plan1!$B:$C,2,0)/25) * (VLOOKUP(CG$1,[2]Plan1!$A:$B,2,0))) * BU488),0)</f>
        <v>0</v>
      </c>
      <c r="CH488" s="19">
        <f>ROUND((((VLOOKUP($D488,[1]Plan1!$B:$C,2,0)/25) * (VLOOKUP(CH$1,[2]Plan1!$A:$B,2,0))) * BV488),0)</f>
        <v>0</v>
      </c>
      <c r="CI488" s="20">
        <f>ROUND((((VLOOKUP($D488,[1]Plan1!$B:$C,2,0)/25) * (VLOOKUP(CI$1,[2]Plan1!$A:$B,2,0))) * BW488),0)</f>
        <v>0</v>
      </c>
      <c r="CJ488" s="19">
        <f>ROUND((((VLOOKUP($D488,[1]Plan1!$B:$C,2,0)/25) * (VLOOKUP(CJ$1,[2]Plan1!$A:$B,2,0))) * BX488),0)</f>
        <v>0</v>
      </c>
      <c r="CK488" s="20">
        <f>ROUND((((VLOOKUP($D488,[1]Plan1!$B:$C,2,0)/25) * (VLOOKUP(CK$1,[2]Plan1!$A:$B,2,0))) * BY488),0)</f>
        <v>0</v>
      </c>
      <c r="CL488" s="19">
        <f>ROUND((((VLOOKUP($D488,[1]Plan1!$B:$C,2,0)/25) * (VLOOKUP(CL$1,[2]Plan1!$A:$B,2,0))) * BZ488),0)</f>
        <v>0</v>
      </c>
      <c r="CM488" s="20">
        <f>ROUND((((VLOOKUP($D488,[1]Plan1!$B:$C,2,0)/25) * (VLOOKUP(CM$1,[2]Plan1!$A:$B,2,0))) * CA488),0)</f>
        <v>0</v>
      </c>
      <c r="CN488" s="19">
        <f>ROUND((((VLOOKUP($D488,[1]Plan1!$B:$C,2,0)/25) * (VLOOKUP(CN$1,[2]Plan1!$A:$B,2,0))) * CB488),0)</f>
        <v>0</v>
      </c>
      <c r="CO488" s="20">
        <f>ROUND((((VLOOKUP($D488,[1]Plan1!$B:$C,2,0)/25) * (VLOOKUP(CO$1,[2]Plan1!$A:$B,2,0))) * CC488),0)</f>
        <v>0</v>
      </c>
      <c r="CP488" s="19">
        <f>ROUND((((VLOOKUP($D488,[1]Plan1!$B:$C,2,0)/25) * (VLOOKUP(CP$1,[2]Plan1!$A:$B,2,0))) * CD488),0)</f>
        <v>0</v>
      </c>
      <c r="CQ488" s="18"/>
      <c r="CR488" s="20">
        <f t="shared" si="28"/>
        <v>0</v>
      </c>
      <c r="CS488" s="19">
        <f>VLOOKUP(D488,[1]Plan1!$B:$C,2,0)</f>
        <v>100</v>
      </c>
      <c r="CT488" s="17">
        <f t="shared" si="29"/>
        <v>-100</v>
      </c>
      <c r="CU488" s="21">
        <f t="shared" si="31"/>
        <v>0</v>
      </c>
      <c r="CV488" s="2"/>
      <c r="CW488" s="2"/>
      <c r="CX488" s="2"/>
      <c r="CY488" s="2"/>
    </row>
    <row r="489" spans="1:103" ht="18.75" hidden="1">
      <c r="A489" s="8" t="s">
        <v>19</v>
      </c>
      <c r="B489" s="15" t="s">
        <v>52</v>
      </c>
      <c r="C489" s="15" t="s">
        <v>21</v>
      </c>
      <c r="D489" s="16" t="s">
        <v>199</v>
      </c>
      <c r="E489" s="16" t="str">
        <f>VLOOKUP(D489,[1]Plan1!$B:$D,3,0)</f>
        <v>03/11/20 a 30/11/20</v>
      </c>
      <c r="F489" s="13">
        <v>124880</v>
      </c>
      <c r="G489" s="13">
        <v>11133</v>
      </c>
      <c r="H489" s="14" t="s">
        <v>60</v>
      </c>
      <c r="I489" s="17" t="str">
        <f t="shared" si="30"/>
        <v/>
      </c>
      <c r="J489" s="17">
        <f>VLOOKUP(D489,[1]Plan1!$B:$E,4,0)</f>
        <v>4</v>
      </c>
      <c r="K489" s="18"/>
      <c r="L489" s="10">
        <v>0</v>
      </c>
      <c r="M489" s="11">
        <v>0</v>
      </c>
      <c r="N489" s="10">
        <v>0</v>
      </c>
      <c r="O489" s="11">
        <v>0</v>
      </c>
      <c r="P489" s="10">
        <v>0</v>
      </c>
      <c r="Q489" s="11">
        <v>0</v>
      </c>
      <c r="R489" s="10">
        <v>0</v>
      </c>
      <c r="S489" s="11">
        <v>0</v>
      </c>
      <c r="T489" s="10">
        <v>0</v>
      </c>
      <c r="U489" s="11">
        <v>0</v>
      </c>
      <c r="V489" s="10">
        <v>0</v>
      </c>
      <c r="W489" s="12"/>
      <c r="X489" s="10">
        <v>0</v>
      </c>
      <c r="Y489" s="11">
        <v>0</v>
      </c>
      <c r="Z489" s="10">
        <v>0</v>
      </c>
      <c r="AA489" s="11">
        <v>0</v>
      </c>
      <c r="AB489" s="10">
        <v>0</v>
      </c>
      <c r="AC489" s="11">
        <v>0</v>
      </c>
      <c r="AD489" s="10">
        <v>0</v>
      </c>
      <c r="AE489" s="11">
        <v>0</v>
      </c>
      <c r="AF489" s="10">
        <v>0</v>
      </c>
      <c r="AG489" s="11">
        <v>0</v>
      </c>
      <c r="AH489" s="10">
        <v>0</v>
      </c>
      <c r="AI489" s="12"/>
      <c r="AJ489" s="10">
        <v>0</v>
      </c>
      <c r="AK489" s="11">
        <v>0</v>
      </c>
      <c r="AL489" s="10">
        <v>0</v>
      </c>
      <c r="AM489" s="11">
        <v>0</v>
      </c>
      <c r="AN489" s="10">
        <v>0</v>
      </c>
      <c r="AO489" s="11">
        <v>0</v>
      </c>
      <c r="AP489" s="10">
        <v>0</v>
      </c>
      <c r="AQ489" s="11">
        <v>0</v>
      </c>
      <c r="AR489" s="10">
        <v>0</v>
      </c>
      <c r="AS489" s="11">
        <v>0</v>
      </c>
      <c r="AT489" s="10">
        <v>0</v>
      </c>
      <c r="AU489" s="12"/>
      <c r="AV489" s="10">
        <v>0</v>
      </c>
      <c r="AW489" s="11">
        <v>0</v>
      </c>
      <c r="AX489" s="10">
        <v>0</v>
      </c>
      <c r="AY489" s="11">
        <v>0</v>
      </c>
      <c r="AZ489" s="10">
        <v>0</v>
      </c>
      <c r="BA489" s="11">
        <v>0</v>
      </c>
      <c r="BB489" s="10">
        <v>0</v>
      </c>
      <c r="BC489" s="11">
        <v>0</v>
      </c>
      <c r="BD489" s="10">
        <v>0</v>
      </c>
      <c r="BE489" s="11">
        <v>0</v>
      </c>
      <c r="BF489" s="10">
        <v>0</v>
      </c>
      <c r="BG489" s="12"/>
      <c r="BH489" s="10">
        <v>0</v>
      </c>
      <c r="BI489" s="11">
        <v>0</v>
      </c>
      <c r="BJ489" s="10">
        <v>0</v>
      </c>
      <c r="BK489" s="11">
        <v>0</v>
      </c>
      <c r="BL489" s="10">
        <v>0</v>
      </c>
      <c r="BM489" s="11">
        <v>0</v>
      </c>
      <c r="BN489" s="10">
        <v>0</v>
      </c>
      <c r="BO489" s="11">
        <v>0</v>
      </c>
      <c r="BP489" s="10">
        <v>0</v>
      </c>
      <c r="BQ489" s="11">
        <v>0</v>
      </c>
      <c r="BR489" s="10">
        <v>0</v>
      </c>
      <c r="BT489" s="19">
        <f>(L489+X489+AJ489+AV489+BH489)/(VLOOKUP($D489,[1]Plan1!$B:$E,4,0))</f>
        <v>0</v>
      </c>
      <c r="BU489" s="20">
        <f>(M489+Y489+AK489+AW489+BI489)/(VLOOKUP($D489,[1]Plan1!$B:$E,4,0))</f>
        <v>0</v>
      </c>
      <c r="BV489" s="19">
        <f>(N489+Z489+AL489+AX489+BJ489)/(VLOOKUP($D489,[1]Plan1!$B:$E,4,0))</f>
        <v>0</v>
      </c>
      <c r="BW489" s="20">
        <f>(O489+AA489+AM489+AY489+BK489)/(VLOOKUP($D489,[1]Plan1!$B:$E,4,0))</f>
        <v>0</v>
      </c>
      <c r="BX489" s="19">
        <f>(P489+AB489+AN489+AZ489+BL489)/(VLOOKUP($D489,[1]Plan1!$B:$E,4,0))</f>
        <v>0</v>
      </c>
      <c r="BY489" s="20">
        <f>(Q489+AC489+AO489+BA489+BM489)/(VLOOKUP($D489,[1]Plan1!$B:$E,4,0))</f>
        <v>0</v>
      </c>
      <c r="BZ489" s="19">
        <f>(R489+AD489+AP489+BB489+BN489)/(VLOOKUP($D489,[1]Plan1!$B:$E,4,0))</f>
        <v>0</v>
      </c>
      <c r="CA489" s="20">
        <f>(S489+AE489+AQ489+BC489+BO489)/(VLOOKUP($D489,[1]Plan1!$B:$E,4,0))</f>
        <v>0</v>
      </c>
      <c r="CB489" s="19">
        <f>(T489+AF489+AR489+BD489+BP489)/(VLOOKUP($D489,[1]Plan1!$B:$E,4,0))</f>
        <v>0</v>
      </c>
      <c r="CC489" s="20">
        <f>(U489+AG489+AS489+BE489+BQ489)/(VLOOKUP($D489,[1]Plan1!$B:$E,4,0))</f>
        <v>0</v>
      </c>
      <c r="CD489" s="19">
        <f>(V489+AH489+AT489+BF489+BR489)/(VLOOKUP($D489,[1]Plan1!$B:$E,4,0))</f>
        <v>0</v>
      </c>
      <c r="CE489" s="18"/>
      <c r="CF489" s="19">
        <f>ROUND((((VLOOKUP($D489,[1]Plan1!$B:$C,2,0)/25) * (VLOOKUP(CF$1,[2]Plan1!$A:$B,2,0))) * BT489),0)</f>
        <v>0</v>
      </c>
      <c r="CG489" s="20">
        <f>ROUND((((VLOOKUP($D489,[1]Plan1!$B:$C,2,0)/25) * (VLOOKUP(CG$1,[2]Plan1!$A:$B,2,0))) * BU489),0)</f>
        <v>0</v>
      </c>
      <c r="CH489" s="19">
        <f>ROUND((((VLOOKUP($D489,[1]Plan1!$B:$C,2,0)/25) * (VLOOKUP(CH$1,[2]Plan1!$A:$B,2,0))) * BV489),0)</f>
        <v>0</v>
      </c>
      <c r="CI489" s="20">
        <f>ROUND((((VLOOKUP($D489,[1]Plan1!$B:$C,2,0)/25) * (VLOOKUP(CI$1,[2]Plan1!$A:$B,2,0))) * BW489),0)</f>
        <v>0</v>
      </c>
      <c r="CJ489" s="19">
        <f>ROUND((((VLOOKUP($D489,[1]Plan1!$B:$C,2,0)/25) * (VLOOKUP(CJ$1,[2]Plan1!$A:$B,2,0))) * BX489),0)</f>
        <v>0</v>
      </c>
      <c r="CK489" s="20">
        <f>ROUND((((VLOOKUP($D489,[1]Plan1!$B:$C,2,0)/25) * (VLOOKUP(CK$1,[2]Plan1!$A:$B,2,0))) * BY489),0)</f>
        <v>0</v>
      </c>
      <c r="CL489" s="19">
        <f>ROUND((((VLOOKUP($D489,[1]Plan1!$B:$C,2,0)/25) * (VLOOKUP(CL$1,[2]Plan1!$A:$B,2,0))) * BZ489),0)</f>
        <v>0</v>
      </c>
      <c r="CM489" s="20">
        <f>ROUND((((VLOOKUP($D489,[1]Plan1!$B:$C,2,0)/25) * (VLOOKUP(CM$1,[2]Plan1!$A:$B,2,0))) * CA489),0)</f>
        <v>0</v>
      </c>
      <c r="CN489" s="19">
        <f>ROUND((((VLOOKUP($D489,[1]Plan1!$B:$C,2,0)/25) * (VLOOKUP(CN$1,[2]Plan1!$A:$B,2,0))) * CB489),0)</f>
        <v>0</v>
      </c>
      <c r="CO489" s="20">
        <f>ROUND((((VLOOKUP($D489,[1]Plan1!$B:$C,2,0)/25) * (VLOOKUP(CO$1,[2]Plan1!$A:$B,2,0))) * CC489),0)</f>
        <v>0</v>
      </c>
      <c r="CP489" s="19">
        <f>ROUND((((VLOOKUP($D489,[1]Plan1!$B:$C,2,0)/25) * (VLOOKUP(CP$1,[2]Plan1!$A:$B,2,0))) * CD489),0)</f>
        <v>0</v>
      </c>
      <c r="CQ489" s="18"/>
      <c r="CR489" s="20">
        <f t="shared" si="28"/>
        <v>0</v>
      </c>
      <c r="CS489" s="19">
        <f>VLOOKUP(D489,[1]Plan1!$B:$C,2,0)</f>
        <v>100</v>
      </c>
      <c r="CT489" s="17">
        <f t="shared" si="29"/>
        <v>-100</v>
      </c>
      <c r="CU489" s="21">
        <f t="shared" si="31"/>
        <v>0</v>
      </c>
      <c r="CV489" s="2"/>
      <c r="CW489" s="2"/>
      <c r="CX489" s="2"/>
      <c r="CY489" s="2"/>
    </row>
    <row r="490" spans="1:103" ht="18.75" hidden="1">
      <c r="A490" s="8" t="s">
        <v>19</v>
      </c>
      <c r="B490" s="15" t="s">
        <v>52</v>
      </c>
      <c r="C490" s="15" t="s">
        <v>21</v>
      </c>
      <c r="D490" s="16" t="s">
        <v>199</v>
      </c>
      <c r="E490" s="16" t="str">
        <f>VLOOKUP(D490,[1]Plan1!$B:$D,3,0)</f>
        <v>03/11/20 a 30/11/20</v>
      </c>
      <c r="F490" s="13">
        <v>62457</v>
      </c>
      <c r="G490" s="13">
        <v>62457</v>
      </c>
      <c r="H490" s="14" t="s">
        <v>61</v>
      </c>
      <c r="I490" s="17" t="str">
        <f t="shared" si="30"/>
        <v/>
      </c>
      <c r="J490" s="17">
        <f>VLOOKUP(D490,[1]Plan1!$B:$E,4,0)</f>
        <v>4</v>
      </c>
      <c r="K490" s="18"/>
      <c r="L490" s="10">
        <v>0</v>
      </c>
      <c r="M490" s="11">
        <v>0</v>
      </c>
      <c r="N490" s="10">
        <v>0</v>
      </c>
      <c r="O490" s="11">
        <v>0</v>
      </c>
      <c r="P490" s="10">
        <v>0</v>
      </c>
      <c r="Q490" s="11">
        <v>0</v>
      </c>
      <c r="R490" s="10">
        <v>0</v>
      </c>
      <c r="S490" s="11">
        <v>0</v>
      </c>
      <c r="T490" s="10">
        <v>0</v>
      </c>
      <c r="U490" s="11">
        <v>0</v>
      </c>
      <c r="V490" s="10">
        <v>0</v>
      </c>
      <c r="W490" s="12"/>
      <c r="X490" s="10">
        <v>0</v>
      </c>
      <c r="Y490" s="11">
        <v>0</v>
      </c>
      <c r="Z490" s="10">
        <v>0</v>
      </c>
      <c r="AA490" s="11">
        <v>0</v>
      </c>
      <c r="AB490" s="10">
        <v>0</v>
      </c>
      <c r="AC490" s="11">
        <v>0</v>
      </c>
      <c r="AD490" s="10">
        <v>0</v>
      </c>
      <c r="AE490" s="11">
        <v>0</v>
      </c>
      <c r="AF490" s="10">
        <v>0</v>
      </c>
      <c r="AG490" s="11">
        <v>0</v>
      </c>
      <c r="AH490" s="10">
        <v>0</v>
      </c>
      <c r="AI490" s="12"/>
      <c r="AJ490" s="10">
        <v>0</v>
      </c>
      <c r="AK490" s="11">
        <v>0</v>
      </c>
      <c r="AL490" s="10">
        <v>0</v>
      </c>
      <c r="AM490" s="11">
        <v>0</v>
      </c>
      <c r="AN490" s="10">
        <v>0</v>
      </c>
      <c r="AO490" s="11">
        <v>0</v>
      </c>
      <c r="AP490" s="10">
        <v>0</v>
      </c>
      <c r="AQ490" s="11">
        <v>0</v>
      </c>
      <c r="AR490" s="10">
        <v>0</v>
      </c>
      <c r="AS490" s="11">
        <v>0</v>
      </c>
      <c r="AT490" s="10">
        <v>0</v>
      </c>
      <c r="AU490" s="12"/>
      <c r="AV490" s="10">
        <v>0</v>
      </c>
      <c r="AW490" s="11">
        <v>0</v>
      </c>
      <c r="AX490" s="10">
        <v>0</v>
      </c>
      <c r="AY490" s="11">
        <v>0</v>
      </c>
      <c r="AZ490" s="10">
        <v>0</v>
      </c>
      <c r="BA490" s="11">
        <v>0</v>
      </c>
      <c r="BB490" s="10">
        <v>0</v>
      </c>
      <c r="BC490" s="11">
        <v>0</v>
      </c>
      <c r="BD490" s="10">
        <v>0</v>
      </c>
      <c r="BE490" s="11">
        <v>0</v>
      </c>
      <c r="BF490" s="10">
        <v>0</v>
      </c>
      <c r="BG490" s="12"/>
      <c r="BH490" s="10">
        <v>0</v>
      </c>
      <c r="BI490" s="11">
        <v>0</v>
      </c>
      <c r="BJ490" s="10">
        <v>0</v>
      </c>
      <c r="BK490" s="11">
        <v>0</v>
      </c>
      <c r="BL490" s="10">
        <v>0</v>
      </c>
      <c r="BM490" s="11">
        <v>0</v>
      </c>
      <c r="BN490" s="10">
        <v>0</v>
      </c>
      <c r="BO490" s="11">
        <v>0</v>
      </c>
      <c r="BP490" s="10">
        <v>0</v>
      </c>
      <c r="BQ490" s="11">
        <v>0</v>
      </c>
      <c r="BR490" s="10">
        <v>0</v>
      </c>
      <c r="BT490" s="19">
        <f>(L490+X490+AJ490+AV490+BH490)/(VLOOKUP($D490,[1]Plan1!$B:$E,4,0))</f>
        <v>0</v>
      </c>
      <c r="BU490" s="20">
        <f>(M490+Y490+AK490+AW490+BI490)/(VLOOKUP($D490,[1]Plan1!$B:$E,4,0))</f>
        <v>0</v>
      </c>
      <c r="BV490" s="19">
        <f>(N490+Z490+AL490+AX490+BJ490)/(VLOOKUP($D490,[1]Plan1!$B:$E,4,0))</f>
        <v>0</v>
      </c>
      <c r="BW490" s="20">
        <f>(O490+AA490+AM490+AY490+BK490)/(VLOOKUP($D490,[1]Plan1!$B:$E,4,0))</f>
        <v>0</v>
      </c>
      <c r="BX490" s="19">
        <f>(P490+AB490+AN490+AZ490+BL490)/(VLOOKUP($D490,[1]Plan1!$B:$E,4,0))</f>
        <v>0</v>
      </c>
      <c r="BY490" s="20">
        <f>(Q490+AC490+AO490+BA490+BM490)/(VLOOKUP($D490,[1]Plan1!$B:$E,4,0))</f>
        <v>0</v>
      </c>
      <c r="BZ490" s="19">
        <f>(R490+AD490+AP490+BB490+BN490)/(VLOOKUP($D490,[1]Plan1!$B:$E,4,0))</f>
        <v>0</v>
      </c>
      <c r="CA490" s="20">
        <f>(S490+AE490+AQ490+BC490+BO490)/(VLOOKUP($D490,[1]Plan1!$B:$E,4,0))</f>
        <v>0</v>
      </c>
      <c r="CB490" s="19">
        <f>(T490+AF490+AR490+BD490+BP490)/(VLOOKUP($D490,[1]Plan1!$B:$E,4,0))</f>
        <v>0</v>
      </c>
      <c r="CC490" s="20">
        <f>(U490+AG490+AS490+BE490+BQ490)/(VLOOKUP($D490,[1]Plan1!$B:$E,4,0))</f>
        <v>0</v>
      </c>
      <c r="CD490" s="19">
        <f>(V490+AH490+AT490+BF490+BR490)/(VLOOKUP($D490,[1]Plan1!$B:$E,4,0))</f>
        <v>0</v>
      </c>
      <c r="CE490" s="18"/>
      <c r="CF490" s="19">
        <f>ROUND((((VLOOKUP($D490,[1]Plan1!$B:$C,2,0)/25) * (VLOOKUP(CF$1,[2]Plan1!$A:$B,2,0))) * BT490),0)</f>
        <v>0</v>
      </c>
      <c r="CG490" s="20">
        <f>ROUND((((VLOOKUP($D490,[1]Plan1!$B:$C,2,0)/25) * (VLOOKUP(CG$1,[2]Plan1!$A:$B,2,0))) * BU490),0)</f>
        <v>0</v>
      </c>
      <c r="CH490" s="19">
        <f>ROUND((((VLOOKUP($D490,[1]Plan1!$B:$C,2,0)/25) * (VLOOKUP(CH$1,[2]Plan1!$A:$B,2,0))) * BV490),0)</f>
        <v>0</v>
      </c>
      <c r="CI490" s="20">
        <f>ROUND((((VLOOKUP($D490,[1]Plan1!$B:$C,2,0)/25) * (VLOOKUP(CI$1,[2]Plan1!$A:$B,2,0))) * BW490),0)</f>
        <v>0</v>
      </c>
      <c r="CJ490" s="19">
        <f>ROUND((((VLOOKUP($D490,[1]Plan1!$B:$C,2,0)/25) * (VLOOKUP(CJ$1,[2]Plan1!$A:$B,2,0))) * BX490),0)</f>
        <v>0</v>
      </c>
      <c r="CK490" s="20">
        <f>ROUND((((VLOOKUP($D490,[1]Plan1!$B:$C,2,0)/25) * (VLOOKUP(CK$1,[2]Plan1!$A:$B,2,0))) * BY490),0)</f>
        <v>0</v>
      </c>
      <c r="CL490" s="19">
        <f>ROUND((((VLOOKUP($D490,[1]Plan1!$B:$C,2,0)/25) * (VLOOKUP(CL$1,[2]Plan1!$A:$B,2,0))) * BZ490),0)</f>
        <v>0</v>
      </c>
      <c r="CM490" s="20">
        <f>ROUND((((VLOOKUP($D490,[1]Plan1!$B:$C,2,0)/25) * (VLOOKUP(CM$1,[2]Plan1!$A:$B,2,0))) * CA490),0)</f>
        <v>0</v>
      </c>
      <c r="CN490" s="19">
        <f>ROUND((((VLOOKUP($D490,[1]Plan1!$B:$C,2,0)/25) * (VLOOKUP(CN$1,[2]Plan1!$A:$B,2,0))) * CB490),0)</f>
        <v>0</v>
      </c>
      <c r="CO490" s="20">
        <f>ROUND((((VLOOKUP($D490,[1]Plan1!$B:$C,2,0)/25) * (VLOOKUP(CO$1,[2]Plan1!$A:$B,2,0))) * CC490),0)</f>
        <v>0</v>
      </c>
      <c r="CP490" s="19">
        <f>ROUND((((VLOOKUP($D490,[1]Plan1!$B:$C,2,0)/25) * (VLOOKUP(CP$1,[2]Plan1!$A:$B,2,0))) * CD490),0)</f>
        <v>0</v>
      </c>
      <c r="CQ490" s="18"/>
      <c r="CR490" s="20">
        <f t="shared" si="28"/>
        <v>0</v>
      </c>
      <c r="CS490" s="19">
        <f>VLOOKUP(D490,[1]Plan1!$B:$C,2,0)</f>
        <v>100</v>
      </c>
      <c r="CT490" s="17">
        <f t="shared" si="29"/>
        <v>-100</v>
      </c>
      <c r="CU490" s="21">
        <f t="shared" si="31"/>
        <v>0</v>
      </c>
      <c r="CV490" s="2"/>
      <c r="CW490" s="2"/>
      <c r="CX490" s="2"/>
      <c r="CY490" s="2"/>
    </row>
    <row r="491" spans="1:103" ht="18.75" hidden="1">
      <c r="A491" s="8" t="s">
        <v>19</v>
      </c>
      <c r="B491" s="15" t="s">
        <v>52</v>
      </c>
      <c r="C491" s="15" t="s">
        <v>21</v>
      </c>
      <c r="D491" s="16" t="s">
        <v>199</v>
      </c>
      <c r="E491" s="16" t="str">
        <f>VLOOKUP(D491,[1]Plan1!$B:$D,3,0)</f>
        <v>03/11/20 a 30/11/20</v>
      </c>
      <c r="F491" s="13">
        <v>56533</v>
      </c>
      <c r="G491" s="13">
        <v>10910</v>
      </c>
      <c r="H491" s="14" t="s">
        <v>62</v>
      </c>
      <c r="I491" s="17" t="str">
        <f t="shared" si="30"/>
        <v/>
      </c>
      <c r="J491" s="17">
        <f>VLOOKUP(D491,[1]Plan1!$B:$E,4,0)</f>
        <v>4</v>
      </c>
      <c r="K491" s="18"/>
      <c r="L491" s="10">
        <v>0</v>
      </c>
      <c r="M491" s="11">
        <v>0</v>
      </c>
      <c r="N491" s="10">
        <v>0</v>
      </c>
      <c r="O491" s="11">
        <v>0</v>
      </c>
      <c r="P491" s="10">
        <v>0</v>
      </c>
      <c r="Q491" s="11">
        <v>0</v>
      </c>
      <c r="R491" s="10">
        <v>0</v>
      </c>
      <c r="S491" s="11">
        <v>0</v>
      </c>
      <c r="T491" s="10">
        <v>0</v>
      </c>
      <c r="U491" s="11">
        <v>0</v>
      </c>
      <c r="V491" s="10">
        <v>0</v>
      </c>
      <c r="W491" s="12"/>
      <c r="X491" s="10">
        <v>0</v>
      </c>
      <c r="Y491" s="11">
        <v>0</v>
      </c>
      <c r="Z491" s="10">
        <v>0</v>
      </c>
      <c r="AA491" s="11">
        <v>0</v>
      </c>
      <c r="AB491" s="10">
        <v>0</v>
      </c>
      <c r="AC491" s="11">
        <v>0</v>
      </c>
      <c r="AD491" s="10">
        <v>0</v>
      </c>
      <c r="AE491" s="11">
        <v>0</v>
      </c>
      <c r="AF491" s="10">
        <v>0</v>
      </c>
      <c r="AG491" s="11">
        <v>0</v>
      </c>
      <c r="AH491" s="10">
        <v>0</v>
      </c>
      <c r="AI491" s="12"/>
      <c r="AJ491" s="10">
        <v>0</v>
      </c>
      <c r="AK491" s="11">
        <v>0</v>
      </c>
      <c r="AL491" s="10">
        <v>0</v>
      </c>
      <c r="AM491" s="11">
        <v>0</v>
      </c>
      <c r="AN491" s="10">
        <v>0</v>
      </c>
      <c r="AO491" s="11">
        <v>0</v>
      </c>
      <c r="AP491" s="10">
        <v>0</v>
      </c>
      <c r="AQ491" s="11">
        <v>0</v>
      </c>
      <c r="AR491" s="10">
        <v>0</v>
      </c>
      <c r="AS491" s="11">
        <v>0</v>
      </c>
      <c r="AT491" s="10">
        <v>0</v>
      </c>
      <c r="AU491" s="12"/>
      <c r="AV491" s="10">
        <v>0</v>
      </c>
      <c r="AW491" s="11">
        <v>0</v>
      </c>
      <c r="AX491" s="10">
        <v>0</v>
      </c>
      <c r="AY491" s="11">
        <v>0</v>
      </c>
      <c r="AZ491" s="10">
        <v>0</v>
      </c>
      <c r="BA491" s="11">
        <v>0</v>
      </c>
      <c r="BB491" s="10">
        <v>0</v>
      </c>
      <c r="BC491" s="11">
        <v>0</v>
      </c>
      <c r="BD491" s="10">
        <v>0</v>
      </c>
      <c r="BE491" s="11">
        <v>0</v>
      </c>
      <c r="BF491" s="10">
        <v>0</v>
      </c>
      <c r="BG491" s="12"/>
      <c r="BH491" s="10">
        <v>0</v>
      </c>
      <c r="BI491" s="11">
        <v>0</v>
      </c>
      <c r="BJ491" s="10">
        <v>0</v>
      </c>
      <c r="BK491" s="11">
        <v>0</v>
      </c>
      <c r="BL491" s="10">
        <v>0</v>
      </c>
      <c r="BM491" s="11">
        <v>0</v>
      </c>
      <c r="BN491" s="10">
        <v>0</v>
      </c>
      <c r="BO491" s="11">
        <v>0</v>
      </c>
      <c r="BP491" s="10">
        <v>0</v>
      </c>
      <c r="BQ491" s="11">
        <v>0</v>
      </c>
      <c r="BR491" s="10">
        <v>0</v>
      </c>
      <c r="BT491" s="19">
        <f>(L491+X491+AJ491+AV491+BH491)/(VLOOKUP($D491,[1]Plan1!$B:$E,4,0))</f>
        <v>0</v>
      </c>
      <c r="BU491" s="20">
        <f>(M491+Y491+AK491+AW491+BI491)/(VLOOKUP($D491,[1]Plan1!$B:$E,4,0))</f>
        <v>0</v>
      </c>
      <c r="BV491" s="19">
        <f>(N491+Z491+AL491+AX491+BJ491)/(VLOOKUP($D491,[1]Plan1!$B:$E,4,0))</f>
        <v>0</v>
      </c>
      <c r="BW491" s="20">
        <f>(O491+AA491+AM491+AY491+BK491)/(VLOOKUP($D491,[1]Plan1!$B:$E,4,0))</f>
        <v>0</v>
      </c>
      <c r="BX491" s="19">
        <f>(P491+AB491+AN491+AZ491+BL491)/(VLOOKUP($D491,[1]Plan1!$B:$E,4,0))</f>
        <v>0</v>
      </c>
      <c r="BY491" s="20">
        <f>(Q491+AC491+AO491+BA491+BM491)/(VLOOKUP($D491,[1]Plan1!$B:$E,4,0))</f>
        <v>0</v>
      </c>
      <c r="BZ491" s="19">
        <f>(R491+AD491+AP491+BB491+BN491)/(VLOOKUP($D491,[1]Plan1!$B:$E,4,0))</f>
        <v>0</v>
      </c>
      <c r="CA491" s="20">
        <f>(S491+AE491+AQ491+BC491+BO491)/(VLOOKUP($D491,[1]Plan1!$B:$E,4,0))</f>
        <v>0</v>
      </c>
      <c r="CB491" s="19">
        <f>(T491+AF491+AR491+BD491+BP491)/(VLOOKUP($D491,[1]Plan1!$B:$E,4,0))</f>
        <v>0</v>
      </c>
      <c r="CC491" s="20">
        <f>(U491+AG491+AS491+BE491+BQ491)/(VLOOKUP($D491,[1]Plan1!$B:$E,4,0))</f>
        <v>0</v>
      </c>
      <c r="CD491" s="19">
        <f>(V491+AH491+AT491+BF491+BR491)/(VLOOKUP($D491,[1]Plan1!$B:$E,4,0))</f>
        <v>0</v>
      </c>
      <c r="CE491" s="18"/>
      <c r="CF491" s="19">
        <f>ROUND((((VLOOKUP($D491,[1]Plan1!$B:$C,2,0)/25) * (VLOOKUP(CF$1,[2]Plan1!$A:$B,2,0))) * BT491),0)</f>
        <v>0</v>
      </c>
      <c r="CG491" s="20">
        <f>ROUND((((VLOOKUP($D491,[1]Plan1!$B:$C,2,0)/25) * (VLOOKUP(CG$1,[2]Plan1!$A:$B,2,0))) * BU491),0)</f>
        <v>0</v>
      </c>
      <c r="CH491" s="19">
        <f>ROUND((((VLOOKUP($D491,[1]Plan1!$B:$C,2,0)/25) * (VLOOKUP(CH$1,[2]Plan1!$A:$B,2,0))) * BV491),0)</f>
        <v>0</v>
      </c>
      <c r="CI491" s="20">
        <f>ROUND((((VLOOKUP($D491,[1]Plan1!$B:$C,2,0)/25) * (VLOOKUP(CI$1,[2]Plan1!$A:$B,2,0))) * BW491),0)</f>
        <v>0</v>
      </c>
      <c r="CJ491" s="19">
        <f>ROUND((((VLOOKUP($D491,[1]Plan1!$B:$C,2,0)/25) * (VLOOKUP(CJ$1,[2]Plan1!$A:$B,2,0))) * BX491),0)</f>
        <v>0</v>
      </c>
      <c r="CK491" s="20">
        <f>ROUND((((VLOOKUP($D491,[1]Plan1!$B:$C,2,0)/25) * (VLOOKUP(CK$1,[2]Plan1!$A:$B,2,0))) * BY491),0)</f>
        <v>0</v>
      </c>
      <c r="CL491" s="19">
        <f>ROUND((((VLOOKUP($D491,[1]Plan1!$B:$C,2,0)/25) * (VLOOKUP(CL$1,[2]Plan1!$A:$B,2,0))) * BZ491),0)</f>
        <v>0</v>
      </c>
      <c r="CM491" s="20">
        <f>ROUND((((VLOOKUP($D491,[1]Plan1!$B:$C,2,0)/25) * (VLOOKUP(CM$1,[2]Plan1!$A:$B,2,0))) * CA491),0)</f>
        <v>0</v>
      </c>
      <c r="CN491" s="19">
        <f>ROUND((((VLOOKUP($D491,[1]Plan1!$B:$C,2,0)/25) * (VLOOKUP(CN$1,[2]Plan1!$A:$B,2,0))) * CB491),0)</f>
        <v>0</v>
      </c>
      <c r="CO491" s="20">
        <f>ROUND((((VLOOKUP($D491,[1]Plan1!$B:$C,2,0)/25) * (VLOOKUP(CO$1,[2]Plan1!$A:$B,2,0))) * CC491),0)</f>
        <v>0</v>
      </c>
      <c r="CP491" s="19">
        <f>ROUND((((VLOOKUP($D491,[1]Plan1!$B:$C,2,0)/25) * (VLOOKUP(CP$1,[2]Plan1!$A:$B,2,0))) * CD491),0)</f>
        <v>0</v>
      </c>
      <c r="CQ491" s="18"/>
      <c r="CR491" s="20">
        <f t="shared" si="28"/>
        <v>0</v>
      </c>
      <c r="CS491" s="19">
        <f>VLOOKUP(D491,[1]Plan1!$B:$C,2,0)</f>
        <v>100</v>
      </c>
      <c r="CT491" s="17">
        <f t="shared" si="29"/>
        <v>-100</v>
      </c>
      <c r="CU491" s="21">
        <f t="shared" si="31"/>
        <v>0</v>
      </c>
      <c r="CV491" s="2"/>
      <c r="CW491" s="2"/>
      <c r="CX491" s="2"/>
      <c r="CY491" s="2"/>
    </row>
    <row r="492" spans="1:103" ht="18.75" hidden="1">
      <c r="A492" s="8" t="s">
        <v>19</v>
      </c>
      <c r="B492" s="15" t="s">
        <v>52</v>
      </c>
      <c r="C492" s="15" t="s">
        <v>21</v>
      </c>
      <c r="D492" s="16" t="s">
        <v>199</v>
      </c>
      <c r="E492" s="16" t="str">
        <f>VLOOKUP(D492,[1]Plan1!$B:$D,3,0)</f>
        <v>03/11/20 a 30/11/20</v>
      </c>
      <c r="F492" s="13">
        <v>103725</v>
      </c>
      <c r="G492" s="13">
        <v>7928</v>
      </c>
      <c r="H492" s="14" t="s">
        <v>63</v>
      </c>
      <c r="I492" s="17" t="str">
        <f t="shared" si="30"/>
        <v/>
      </c>
      <c r="J492" s="17">
        <f>VLOOKUP(D492,[1]Plan1!$B:$E,4,0)</f>
        <v>4</v>
      </c>
      <c r="K492" s="18"/>
      <c r="L492" s="10">
        <v>0</v>
      </c>
      <c r="M492" s="11">
        <v>0</v>
      </c>
      <c r="N492" s="10">
        <v>0</v>
      </c>
      <c r="O492" s="11">
        <v>0</v>
      </c>
      <c r="P492" s="10">
        <v>0</v>
      </c>
      <c r="Q492" s="11">
        <v>0</v>
      </c>
      <c r="R492" s="10">
        <v>0</v>
      </c>
      <c r="S492" s="11">
        <v>0</v>
      </c>
      <c r="T492" s="10">
        <v>0</v>
      </c>
      <c r="U492" s="11">
        <v>0</v>
      </c>
      <c r="V492" s="10">
        <v>0</v>
      </c>
      <c r="W492" s="12"/>
      <c r="X492" s="10">
        <v>0</v>
      </c>
      <c r="Y492" s="11">
        <v>0</v>
      </c>
      <c r="Z492" s="10">
        <v>0</v>
      </c>
      <c r="AA492" s="11">
        <v>0</v>
      </c>
      <c r="AB492" s="10">
        <v>0</v>
      </c>
      <c r="AC492" s="11">
        <v>0</v>
      </c>
      <c r="AD492" s="10">
        <v>0</v>
      </c>
      <c r="AE492" s="11">
        <v>0</v>
      </c>
      <c r="AF492" s="10">
        <v>0</v>
      </c>
      <c r="AG492" s="11">
        <v>0</v>
      </c>
      <c r="AH492" s="10">
        <v>0</v>
      </c>
      <c r="AI492" s="12"/>
      <c r="AJ492" s="10">
        <v>0</v>
      </c>
      <c r="AK492" s="11">
        <v>0</v>
      </c>
      <c r="AL492" s="10">
        <v>0</v>
      </c>
      <c r="AM492" s="11">
        <v>0</v>
      </c>
      <c r="AN492" s="10">
        <v>0</v>
      </c>
      <c r="AO492" s="11">
        <v>0</v>
      </c>
      <c r="AP492" s="10">
        <v>0</v>
      </c>
      <c r="AQ492" s="11">
        <v>0</v>
      </c>
      <c r="AR492" s="10">
        <v>0</v>
      </c>
      <c r="AS492" s="11">
        <v>0</v>
      </c>
      <c r="AT492" s="10">
        <v>0</v>
      </c>
      <c r="AU492" s="12"/>
      <c r="AV492" s="10">
        <v>0</v>
      </c>
      <c r="AW492" s="11">
        <v>0</v>
      </c>
      <c r="AX492" s="10">
        <v>0</v>
      </c>
      <c r="AY492" s="11">
        <v>0</v>
      </c>
      <c r="AZ492" s="10">
        <v>0</v>
      </c>
      <c r="BA492" s="11">
        <v>0</v>
      </c>
      <c r="BB492" s="10">
        <v>0</v>
      </c>
      <c r="BC492" s="11">
        <v>0</v>
      </c>
      <c r="BD492" s="10">
        <v>0</v>
      </c>
      <c r="BE492" s="11">
        <v>0</v>
      </c>
      <c r="BF492" s="10">
        <v>0</v>
      </c>
      <c r="BG492" s="12"/>
      <c r="BH492" s="10">
        <v>0</v>
      </c>
      <c r="BI492" s="11">
        <v>0</v>
      </c>
      <c r="BJ492" s="10">
        <v>0</v>
      </c>
      <c r="BK492" s="11">
        <v>0</v>
      </c>
      <c r="BL492" s="10">
        <v>0</v>
      </c>
      <c r="BM492" s="11">
        <v>0</v>
      </c>
      <c r="BN492" s="10">
        <v>0</v>
      </c>
      <c r="BO492" s="11">
        <v>0</v>
      </c>
      <c r="BP492" s="10">
        <v>0</v>
      </c>
      <c r="BQ492" s="11">
        <v>0</v>
      </c>
      <c r="BR492" s="10">
        <v>0</v>
      </c>
      <c r="BT492" s="19">
        <f>(L492+X492+AJ492+AV492+BH492)/(VLOOKUP($D492,[1]Plan1!$B:$E,4,0))</f>
        <v>0</v>
      </c>
      <c r="BU492" s="20">
        <f>(M492+Y492+AK492+AW492+BI492)/(VLOOKUP($D492,[1]Plan1!$B:$E,4,0))</f>
        <v>0</v>
      </c>
      <c r="BV492" s="19">
        <f>(N492+Z492+AL492+AX492+BJ492)/(VLOOKUP($D492,[1]Plan1!$B:$E,4,0))</f>
        <v>0</v>
      </c>
      <c r="BW492" s="20">
        <f>(O492+AA492+AM492+AY492+BK492)/(VLOOKUP($D492,[1]Plan1!$B:$E,4,0))</f>
        <v>0</v>
      </c>
      <c r="BX492" s="19">
        <f>(P492+AB492+AN492+AZ492+BL492)/(VLOOKUP($D492,[1]Plan1!$B:$E,4,0))</f>
        <v>0</v>
      </c>
      <c r="BY492" s="20">
        <f>(Q492+AC492+AO492+BA492+BM492)/(VLOOKUP($D492,[1]Plan1!$B:$E,4,0))</f>
        <v>0</v>
      </c>
      <c r="BZ492" s="19">
        <f>(R492+AD492+AP492+BB492+BN492)/(VLOOKUP($D492,[1]Plan1!$B:$E,4,0))</f>
        <v>0</v>
      </c>
      <c r="CA492" s="20">
        <f>(S492+AE492+AQ492+BC492+BO492)/(VLOOKUP($D492,[1]Plan1!$B:$E,4,0))</f>
        <v>0</v>
      </c>
      <c r="CB492" s="19">
        <f>(T492+AF492+AR492+BD492+BP492)/(VLOOKUP($D492,[1]Plan1!$B:$E,4,0))</f>
        <v>0</v>
      </c>
      <c r="CC492" s="20">
        <f>(U492+AG492+AS492+BE492+BQ492)/(VLOOKUP($D492,[1]Plan1!$B:$E,4,0))</f>
        <v>0</v>
      </c>
      <c r="CD492" s="19">
        <f>(V492+AH492+AT492+BF492+BR492)/(VLOOKUP($D492,[1]Plan1!$B:$E,4,0))</f>
        <v>0</v>
      </c>
      <c r="CE492" s="18"/>
      <c r="CF492" s="19">
        <f>ROUND((((VLOOKUP($D492,[1]Plan1!$B:$C,2,0)/25) * (VLOOKUP(CF$1,[2]Plan1!$A:$B,2,0))) * BT492),0)</f>
        <v>0</v>
      </c>
      <c r="CG492" s="20">
        <f>ROUND((((VLOOKUP($D492,[1]Plan1!$B:$C,2,0)/25) * (VLOOKUP(CG$1,[2]Plan1!$A:$B,2,0))) * BU492),0)</f>
        <v>0</v>
      </c>
      <c r="CH492" s="19">
        <f>ROUND((((VLOOKUP($D492,[1]Plan1!$B:$C,2,0)/25) * (VLOOKUP(CH$1,[2]Plan1!$A:$B,2,0))) * BV492),0)</f>
        <v>0</v>
      </c>
      <c r="CI492" s="20">
        <f>ROUND((((VLOOKUP($D492,[1]Plan1!$B:$C,2,0)/25) * (VLOOKUP(CI$1,[2]Plan1!$A:$B,2,0))) * BW492),0)</f>
        <v>0</v>
      </c>
      <c r="CJ492" s="19">
        <f>ROUND((((VLOOKUP($D492,[1]Plan1!$B:$C,2,0)/25) * (VLOOKUP(CJ$1,[2]Plan1!$A:$B,2,0))) * BX492),0)</f>
        <v>0</v>
      </c>
      <c r="CK492" s="20">
        <f>ROUND((((VLOOKUP($D492,[1]Plan1!$B:$C,2,0)/25) * (VLOOKUP(CK$1,[2]Plan1!$A:$B,2,0))) * BY492),0)</f>
        <v>0</v>
      </c>
      <c r="CL492" s="19">
        <f>ROUND((((VLOOKUP($D492,[1]Plan1!$B:$C,2,0)/25) * (VLOOKUP(CL$1,[2]Plan1!$A:$B,2,0))) * BZ492),0)</f>
        <v>0</v>
      </c>
      <c r="CM492" s="20">
        <f>ROUND((((VLOOKUP($D492,[1]Plan1!$B:$C,2,0)/25) * (VLOOKUP(CM$1,[2]Plan1!$A:$B,2,0))) * CA492),0)</f>
        <v>0</v>
      </c>
      <c r="CN492" s="19">
        <f>ROUND((((VLOOKUP($D492,[1]Plan1!$B:$C,2,0)/25) * (VLOOKUP(CN$1,[2]Plan1!$A:$B,2,0))) * CB492),0)</f>
        <v>0</v>
      </c>
      <c r="CO492" s="20">
        <f>ROUND((((VLOOKUP($D492,[1]Plan1!$B:$C,2,0)/25) * (VLOOKUP(CO$1,[2]Plan1!$A:$B,2,0))) * CC492),0)</f>
        <v>0</v>
      </c>
      <c r="CP492" s="19">
        <f>ROUND((((VLOOKUP($D492,[1]Plan1!$B:$C,2,0)/25) * (VLOOKUP(CP$1,[2]Plan1!$A:$B,2,0))) * CD492),0)</f>
        <v>0</v>
      </c>
      <c r="CQ492" s="18"/>
      <c r="CR492" s="20">
        <f t="shared" si="28"/>
        <v>0</v>
      </c>
      <c r="CS492" s="19">
        <f>VLOOKUP(D492,[1]Plan1!$B:$C,2,0)</f>
        <v>100</v>
      </c>
      <c r="CT492" s="17">
        <f t="shared" si="29"/>
        <v>-100</v>
      </c>
      <c r="CU492" s="21">
        <f t="shared" si="31"/>
        <v>0</v>
      </c>
      <c r="CV492" s="2"/>
      <c r="CW492" s="2"/>
      <c r="CX492" s="2"/>
      <c r="CY492" s="2"/>
    </row>
    <row r="493" spans="1:103" ht="18.75" hidden="1">
      <c r="A493" s="8" t="s">
        <v>19</v>
      </c>
      <c r="B493" s="15" t="s">
        <v>52</v>
      </c>
      <c r="C493" s="15" t="s">
        <v>21</v>
      </c>
      <c r="D493" s="16" t="s">
        <v>199</v>
      </c>
      <c r="E493" s="16" t="str">
        <f>VLOOKUP(D493,[1]Plan1!$B:$D,3,0)</f>
        <v>03/11/20 a 30/11/20</v>
      </c>
      <c r="F493" s="13">
        <v>81071</v>
      </c>
      <c r="G493" s="13">
        <v>8856</v>
      </c>
      <c r="H493" s="14" t="s">
        <v>64</v>
      </c>
      <c r="I493" s="17" t="str">
        <f t="shared" si="30"/>
        <v/>
      </c>
      <c r="J493" s="17">
        <f>VLOOKUP(D493,[1]Plan1!$B:$E,4,0)</f>
        <v>4</v>
      </c>
      <c r="K493" s="18"/>
      <c r="L493" s="10">
        <v>0</v>
      </c>
      <c r="M493" s="11">
        <v>0</v>
      </c>
      <c r="N493" s="10">
        <v>0</v>
      </c>
      <c r="O493" s="11">
        <v>0</v>
      </c>
      <c r="P493" s="10">
        <v>0</v>
      </c>
      <c r="Q493" s="11">
        <v>0</v>
      </c>
      <c r="R493" s="10">
        <v>0</v>
      </c>
      <c r="S493" s="11">
        <v>0</v>
      </c>
      <c r="T493" s="10">
        <v>0</v>
      </c>
      <c r="U493" s="11">
        <v>0</v>
      </c>
      <c r="V493" s="10">
        <v>0</v>
      </c>
      <c r="W493" s="12"/>
      <c r="X493" s="10">
        <v>0</v>
      </c>
      <c r="Y493" s="11">
        <v>0</v>
      </c>
      <c r="Z493" s="10">
        <v>0</v>
      </c>
      <c r="AA493" s="11">
        <v>0</v>
      </c>
      <c r="AB493" s="10">
        <v>0</v>
      </c>
      <c r="AC493" s="11">
        <v>0</v>
      </c>
      <c r="AD493" s="10">
        <v>0</v>
      </c>
      <c r="AE493" s="11">
        <v>0</v>
      </c>
      <c r="AF493" s="10">
        <v>0</v>
      </c>
      <c r="AG493" s="11">
        <v>0</v>
      </c>
      <c r="AH493" s="10">
        <v>0</v>
      </c>
      <c r="AI493" s="12"/>
      <c r="AJ493" s="10">
        <v>0</v>
      </c>
      <c r="AK493" s="11">
        <v>0</v>
      </c>
      <c r="AL493" s="10">
        <v>0</v>
      </c>
      <c r="AM493" s="11">
        <v>0</v>
      </c>
      <c r="AN493" s="10">
        <v>0</v>
      </c>
      <c r="AO493" s="11">
        <v>0</v>
      </c>
      <c r="AP493" s="10">
        <v>0</v>
      </c>
      <c r="AQ493" s="11">
        <v>0</v>
      </c>
      <c r="AR493" s="10">
        <v>0</v>
      </c>
      <c r="AS493" s="11">
        <v>0</v>
      </c>
      <c r="AT493" s="10">
        <v>0</v>
      </c>
      <c r="AU493" s="12"/>
      <c r="AV493" s="10">
        <v>0</v>
      </c>
      <c r="AW493" s="11">
        <v>0</v>
      </c>
      <c r="AX493" s="10">
        <v>0</v>
      </c>
      <c r="AY493" s="11">
        <v>0</v>
      </c>
      <c r="AZ493" s="10">
        <v>0</v>
      </c>
      <c r="BA493" s="11">
        <v>0</v>
      </c>
      <c r="BB493" s="10">
        <v>0</v>
      </c>
      <c r="BC493" s="11">
        <v>0</v>
      </c>
      <c r="BD493" s="10">
        <v>0</v>
      </c>
      <c r="BE493" s="11">
        <v>0</v>
      </c>
      <c r="BF493" s="10">
        <v>0</v>
      </c>
      <c r="BG493" s="12"/>
      <c r="BH493" s="10">
        <v>0</v>
      </c>
      <c r="BI493" s="11">
        <v>0</v>
      </c>
      <c r="BJ493" s="10">
        <v>0</v>
      </c>
      <c r="BK493" s="11">
        <v>0</v>
      </c>
      <c r="BL493" s="10">
        <v>0</v>
      </c>
      <c r="BM493" s="11">
        <v>0</v>
      </c>
      <c r="BN493" s="10">
        <v>0</v>
      </c>
      <c r="BO493" s="11">
        <v>0</v>
      </c>
      <c r="BP493" s="10">
        <v>0</v>
      </c>
      <c r="BQ493" s="11">
        <v>0</v>
      </c>
      <c r="BR493" s="10">
        <v>0</v>
      </c>
      <c r="BT493" s="19">
        <f>(L493+X493+AJ493+AV493+BH493)/(VLOOKUP($D493,[1]Plan1!$B:$E,4,0))</f>
        <v>0</v>
      </c>
      <c r="BU493" s="20">
        <f>(M493+Y493+AK493+AW493+BI493)/(VLOOKUP($D493,[1]Plan1!$B:$E,4,0))</f>
        <v>0</v>
      </c>
      <c r="BV493" s="19">
        <f>(N493+Z493+AL493+AX493+BJ493)/(VLOOKUP($D493,[1]Plan1!$B:$E,4,0))</f>
        <v>0</v>
      </c>
      <c r="BW493" s="20">
        <f>(O493+AA493+AM493+AY493+BK493)/(VLOOKUP($D493,[1]Plan1!$B:$E,4,0))</f>
        <v>0</v>
      </c>
      <c r="BX493" s="19">
        <f>(P493+AB493+AN493+AZ493+BL493)/(VLOOKUP($D493,[1]Plan1!$B:$E,4,0))</f>
        <v>0</v>
      </c>
      <c r="BY493" s="20">
        <f>(Q493+AC493+AO493+BA493+BM493)/(VLOOKUP($D493,[1]Plan1!$B:$E,4,0))</f>
        <v>0</v>
      </c>
      <c r="BZ493" s="19">
        <f>(R493+AD493+AP493+BB493+BN493)/(VLOOKUP($D493,[1]Plan1!$B:$E,4,0))</f>
        <v>0</v>
      </c>
      <c r="CA493" s="20">
        <f>(S493+AE493+AQ493+BC493+BO493)/(VLOOKUP($D493,[1]Plan1!$B:$E,4,0))</f>
        <v>0</v>
      </c>
      <c r="CB493" s="19">
        <f>(T493+AF493+AR493+BD493+BP493)/(VLOOKUP($D493,[1]Plan1!$B:$E,4,0))</f>
        <v>0</v>
      </c>
      <c r="CC493" s="20">
        <f>(U493+AG493+AS493+BE493+BQ493)/(VLOOKUP($D493,[1]Plan1!$B:$E,4,0))</f>
        <v>0</v>
      </c>
      <c r="CD493" s="19">
        <f>(V493+AH493+AT493+BF493+BR493)/(VLOOKUP($D493,[1]Plan1!$B:$E,4,0))</f>
        <v>0</v>
      </c>
      <c r="CE493" s="18"/>
      <c r="CF493" s="19">
        <f>ROUND((((VLOOKUP($D493,[1]Plan1!$B:$C,2,0)/25) * (VLOOKUP(CF$1,[2]Plan1!$A:$B,2,0))) * BT493),0)</f>
        <v>0</v>
      </c>
      <c r="CG493" s="20">
        <f>ROUND((((VLOOKUP($D493,[1]Plan1!$B:$C,2,0)/25) * (VLOOKUP(CG$1,[2]Plan1!$A:$B,2,0))) * BU493),0)</f>
        <v>0</v>
      </c>
      <c r="CH493" s="19">
        <f>ROUND((((VLOOKUP($D493,[1]Plan1!$B:$C,2,0)/25) * (VLOOKUP(CH$1,[2]Plan1!$A:$B,2,0))) * BV493),0)</f>
        <v>0</v>
      </c>
      <c r="CI493" s="20">
        <f>ROUND((((VLOOKUP($D493,[1]Plan1!$B:$C,2,0)/25) * (VLOOKUP(CI$1,[2]Plan1!$A:$B,2,0))) * BW493),0)</f>
        <v>0</v>
      </c>
      <c r="CJ493" s="19">
        <f>ROUND((((VLOOKUP($D493,[1]Plan1!$B:$C,2,0)/25) * (VLOOKUP(CJ$1,[2]Plan1!$A:$B,2,0))) * BX493),0)</f>
        <v>0</v>
      </c>
      <c r="CK493" s="20">
        <f>ROUND((((VLOOKUP($D493,[1]Plan1!$B:$C,2,0)/25) * (VLOOKUP(CK$1,[2]Plan1!$A:$B,2,0))) * BY493),0)</f>
        <v>0</v>
      </c>
      <c r="CL493" s="19">
        <f>ROUND((((VLOOKUP($D493,[1]Plan1!$B:$C,2,0)/25) * (VLOOKUP(CL$1,[2]Plan1!$A:$B,2,0))) * BZ493),0)</f>
        <v>0</v>
      </c>
      <c r="CM493" s="20">
        <f>ROUND((((VLOOKUP($D493,[1]Plan1!$B:$C,2,0)/25) * (VLOOKUP(CM$1,[2]Plan1!$A:$B,2,0))) * CA493),0)</f>
        <v>0</v>
      </c>
      <c r="CN493" s="19">
        <f>ROUND((((VLOOKUP($D493,[1]Plan1!$B:$C,2,0)/25) * (VLOOKUP(CN$1,[2]Plan1!$A:$B,2,0))) * CB493),0)</f>
        <v>0</v>
      </c>
      <c r="CO493" s="20">
        <f>ROUND((((VLOOKUP($D493,[1]Plan1!$B:$C,2,0)/25) * (VLOOKUP(CO$1,[2]Plan1!$A:$B,2,0))) * CC493),0)</f>
        <v>0</v>
      </c>
      <c r="CP493" s="19">
        <f>ROUND((((VLOOKUP($D493,[1]Plan1!$B:$C,2,0)/25) * (VLOOKUP(CP$1,[2]Plan1!$A:$B,2,0))) * CD493),0)</f>
        <v>0</v>
      </c>
      <c r="CQ493" s="18"/>
      <c r="CR493" s="20">
        <f t="shared" si="28"/>
        <v>0</v>
      </c>
      <c r="CS493" s="19">
        <f>VLOOKUP(D493,[1]Plan1!$B:$C,2,0)</f>
        <v>100</v>
      </c>
      <c r="CT493" s="17">
        <f t="shared" si="29"/>
        <v>-100</v>
      </c>
      <c r="CU493" s="21">
        <f t="shared" si="31"/>
        <v>0</v>
      </c>
      <c r="CV493" s="2"/>
      <c r="CW493" s="2"/>
      <c r="CX493" s="2"/>
      <c r="CY493" s="2"/>
    </row>
    <row r="494" spans="1:103" ht="18.75" hidden="1">
      <c r="A494" s="8" t="s">
        <v>19</v>
      </c>
      <c r="B494" s="15" t="s">
        <v>52</v>
      </c>
      <c r="C494" s="15" t="s">
        <v>21</v>
      </c>
      <c r="D494" s="16" t="s">
        <v>199</v>
      </c>
      <c r="E494" s="16" t="str">
        <f>VLOOKUP(D494,[1]Plan1!$B:$D,3,0)</f>
        <v>03/11/20 a 30/11/20</v>
      </c>
      <c r="F494" s="13">
        <v>74507</v>
      </c>
      <c r="G494" s="13">
        <v>10988</v>
      </c>
      <c r="H494" s="14" t="s">
        <v>65</v>
      </c>
      <c r="I494" s="17" t="str">
        <f t="shared" si="30"/>
        <v/>
      </c>
      <c r="J494" s="17">
        <f>VLOOKUP(D494,[1]Plan1!$B:$E,4,0)</f>
        <v>4</v>
      </c>
      <c r="K494" s="18"/>
      <c r="L494" s="10">
        <v>0</v>
      </c>
      <c r="M494" s="11">
        <v>0</v>
      </c>
      <c r="N494" s="10">
        <v>0</v>
      </c>
      <c r="O494" s="11">
        <v>0</v>
      </c>
      <c r="P494" s="10">
        <v>0</v>
      </c>
      <c r="Q494" s="11">
        <v>0</v>
      </c>
      <c r="R494" s="10">
        <v>0</v>
      </c>
      <c r="S494" s="11">
        <v>0</v>
      </c>
      <c r="T494" s="10">
        <v>0</v>
      </c>
      <c r="U494" s="11">
        <v>0</v>
      </c>
      <c r="V494" s="10">
        <v>0</v>
      </c>
      <c r="W494" s="12"/>
      <c r="X494" s="10">
        <v>0</v>
      </c>
      <c r="Y494" s="11">
        <v>0</v>
      </c>
      <c r="Z494" s="10">
        <v>0</v>
      </c>
      <c r="AA494" s="11">
        <v>0</v>
      </c>
      <c r="AB494" s="10">
        <v>0</v>
      </c>
      <c r="AC494" s="11">
        <v>0</v>
      </c>
      <c r="AD494" s="10">
        <v>0</v>
      </c>
      <c r="AE494" s="11">
        <v>0</v>
      </c>
      <c r="AF494" s="10">
        <v>0</v>
      </c>
      <c r="AG494" s="11">
        <v>0</v>
      </c>
      <c r="AH494" s="10">
        <v>0</v>
      </c>
      <c r="AI494" s="12"/>
      <c r="AJ494" s="10">
        <v>0</v>
      </c>
      <c r="AK494" s="11">
        <v>0</v>
      </c>
      <c r="AL494" s="10">
        <v>0</v>
      </c>
      <c r="AM494" s="11">
        <v>0</v>
      </c>
      <c r="AN494" s="10">
        <v>0</v>
      </c>
      <c r="AO494" s="11">
        <v>0</v>
      </c>
      <c r="AP494" s="10">
        <v>0</v>
      </c>
      <c r="AQ494" s="11">
        <v>0</v>
      </c>
      <c r="AR494" s="10">
        <v>0</v>
      </c>
      <c r="AS494" s="11">
        <v>0</v>
      </c>
      <c r="AT494" s="10">
        <v>0</v>
      </c>
      <c r="AU494" s="12"/>
      <c r="AV494" s="10">
        <v>0</v>
      </c>
      <c r="AW494" s="11">
        <v>0</v>
      </c>
      <c r="AX494" s="10">
        <v>0</v>
      </c>
      <c r="AY494" s="11">
        <v>0</v>
      </c>
      <c r="AZ494" s="10">
        <v>0</v>
      </c>
      <c r="BA494" s="11">
        <v>0</v>
      </c>
      <c r="BB494" s="10">
        <v>0</v>
      </c>
      <c r="BC494" s="11">
        <v>0</v>
      </c>
      <c r="BD494" s="10">
        <v>0</v>
      </c>
      <c r="BE494" s="11">
        <v>0</v>
      </c>
      <c r="BF494" s="10">
        <v>0</v>
      </c>
      <c r="BG494" s="12"/>
      <c r="BH494" s="10">
        <v>0</v>
      </c>
      <c r="BI494" s="11">
        <v>0</v>
      </c>
      <c r="BJ494" s="10">
        <v>0</v>
      </c>
      <c r="BK494" s="11">
        <v>0</v>
      </c>
      <c r="BL494" s="10">
        <v>0</v>
      </c>
      <c r="BM494" s="11">
        <v>0</v>
      </c>
      <c r="BN494" s="10">
        <v>0</v>
      </c>
      <c r="BO494" s="11">
        <v>0</v>
      </c>
      <c r="BP494" s="10">
        <v>0</v>
      </c>
      <c r="BQ494" s="11">
        <v>0</v>
      </c>
      <c r="BR494" s="10">
        <v>0</v>
      </c>
      <c r="BT494" s="19">
        <f>(L494+X494+AJ494+AV494+BH494)/(VLOOKUP($D494,[1]Plan1!$B:$E,4,0))</f>
        <v>0</v>
      </c>
      <c r="BU494" s="20">
        <f>(M494+Y494+AK494+AW494+BI494)/(VLOOKUP($D494,[1]Plan1!$B:$E,4,0))</f>
        <v>0</v>
      </c>
      <c r="BV494" s="19">
        <f>(N494+Z494+AL494+AX494+BJ494)/(VLOOKUP($D494,[1]Plan1!$B:$E,4,0))</f>
        <v>0</v>
      </c>
      <c r="BW494" s="20">
        <f>(O494+AA494+AM494+AY494+BK494)/(VLOOKUP($D494,[1]Plan1!$B:$E,4,0))</f>
        <v>0</v>
      </c>
      <c r="BX494" s="19">
        <f>(P494+AB494+AN494+AZ494+BL494)/(VLOOKUP($D494,[1]Plan1!$B:$E,4,0))</f>
        <v>0</v>
      </c>
      <c r="BY494" s="20">
        <f>(Q494+AC494+AO494+BA494+BM494)/(VLOOKUP($D494,[1]Plan1!$B:$E,4,0))</f>
        <v>0</v>
      </c>
      <c r="BZ494" s="19">
        <f>(R494+AD494+AP494+BB494+BN494)/(VLOOKUP($D494,[1]Plan1!$B:$E,4,0))</f>
        <v>0</v>
      </c>
      <c r="CA494" s="20">
        <f>(S494+AE494+AQ494+BC494+BO494)/(VLOOKUP($D494,[1]Plan1!$B:$E,4,0))</f>
        <v>0</v>
      </c>
      <c r="CB494" s="19">
        <f>(T494+AF494+AR494+BD494+BP494)/(VLOOKUP($D494,[1]Plan1!$B:$E,4,0))</f>
        <v>0</v>
      </c>
      <c r="CC494" s="20">
        <f>(U494+AG494+AS494+BE494+BQ494)/(VLOOKUP($D494,[1]Plan1!$B:$E,4,0))</f>
        <v>0</v>
      </c>
      <c r="CD494" s="19">
        <f>(V494+AH494+AT494+BF494+BR494)/(VLOOKUP($D494,[1]Plan1!$B:$E,4,0))</f>
        <v>0</v>
      </c>
      <c r="CE494" s="18"/>
      <c r="CF494" s="19">
        <f>ROUND((((VLOOKUP($D494,[1]Plan1!$B:$C,2,0)/25) * (VLOOKUP(CF$1,[2]Plan1!$A:$B,2,0))) * BT494),0)</f>
        <v>0</v>
      </c>
      <c r="CG494" s="20">
        <f>ROUND((((VLOOKUP($D494,[1]Plan1!$B:$C,2,0)/25) * (VLOOKUP(CG$1,[2]Plan1!$A:$B,2,0))) * BU494),0)</f>
        <v>0</v>
      </c>
      <c r="CH494" s="19">
        <f>ROUND((((VLOOKUP($D494,[1]Plan1!$B:$C,2,0)/25) * (VLOOKUP(CH$1,[2]Plan1!$A:$B,2,0))) * BV494),0)</f>
        <v>0</v>
      </c>
      <c r="CI494" s="20">
        <f>ROUND((((VLOOKUP($D494,[1]Plan1!$B:$C,2,0)/25) * (VLOOKUP(CI$1,[2]Plan1!$A:$B,2,0))) * BW494),0)</f>
        <v>0</v>
      </c>
      <c r="CJ494" s="19">
        <f>ROUND((((VLOOKUP($D494,[1]Plan1!$B:$C,2,0)/25) * (VLOOKUP(CJ$1,[2]Plan1!$A:$B,2,0))) * BX494),0)</f>
        <v>0</v>
      </c>
      <c r="CK494" s="20">
        <f>ROUND((((VLOOKUP($D494,[1]Plan1!$B:$C,2,0)/25) * (VLOOKUP(CK$1,[2]Plan1!$A:$B,2,0))) * BY494),0)</f>
        <v>0</v>
      </c>
      <c r="CL494" s="19">
        <f>ROUND((((VLOOKUP($D494,[1]Plan1!$B:$C,2,0)/25) * (VLOOKUP(CL$1,[2]Plan1!$A:$B,2,0))) * BZ494),0)</f>
        <v>0</v>
      </c>
      <c r="CM494" s="20">
        <f>ROUND((((VLOOKUP($D494,[1]Plan1!$B:$C,2,0)/25) * (VLOOKUP(CM$1,[2]Plan1!$A:$B,2,0))) * CA494),0)</f>
        <v>0</v>
      </c>
      <c r="CN494" s="19">
        <f>ROUND((((VLOOKUP($D494,[1]Plan1!$B:$C,2,0)/25) * (VLOOKUP(CN$1,[2]Plan1!$A:$B,2,0))) * CB494),0)</f>
        <v>0</v>
      </c>
      <c r="CO494" s="20">
        <f>ROUND((((VLOOKUP($D494,[1]Plan1!$B:$C,2,0)/25) * (VLOOKUP(CO$1,[2]Plan1!$A:$B,2,0))) * CC494),0)</f>
        <v>0</v>
      </c>
      <c r="CP494" s="19">
        <f>ROUND((((VLOOKUP($D494,[1]Plan1!$B:$C,2,0)/25) * (VLOOKUP(CP$1,[2]Plan1!$A:$B,2,0))) * CD494),0)</f>
        <v>0</v>
      </c>
      <c r="CQ494" s="18"/>
      <c r="CR494" s="20">
        <f t="shared" si="28"/>
        <v>0</v>
      </c>
      <c r="CS494" s="19">
        <f>VLOOKUP(D494,[1]Plan1!$B:$C,2,0)</f>
        <v>100</v>
      </c>
      <c r="CT494" s="17">
        <f t="shared" si="29"/>
        <v>-100</v>
      </c>
      <c r="CU494" s="21">
        <f t="shared" si="31"/>
        <v>0</v>
      </c>
      <c r="CV494" s="2"/>
      <c r="CW494" s="2"/>
      <c r="CX494" s="2"/>
      <c r="CY494" s="2"/>
    </row>
    <row r="495" spans="1:103" ht="18.75" hidden="1">
      <c r="A495" s="8" t="s">
        <v>19</v>
      </c>
      <c r="B495" s="15" t="s">
        <v>52</v>
      </c>
      <c r="C495" s="15" t="s">
        <v>21</v>
      </c>
      <c r="D495" s="16" t="s">
        <v>199</v>
      </c>
      <c r="E495" s="16" t="str">
        <f>VLOOKUP(D495,[1]Plan1!$B:$D,3,0)</f>
        <v>03/11/20 a 30/11/20</v>
      </c>
      <c r="F495" s="13">
        <v>67320</v>
      </c>
      <c r="G495" s="13">
        <v>8543</v>
      </c>
      <c r="H495" s="14" t="s">
        <v>66</v>
      </c>
      <c r="I495" s="17" t="str">
        <f t="shared" si="30"/>
        <v/>
      </c>
      <c r="J495" s="17">
        <f>VLOOKUP(D495,[1]Plan1!$B:$E,4,0)</f>
        <v>4</v>
      </c>
      <c r="K495" s="18"/>
      <c r="L495" s="10">
        <v>0</v>
      </c>
      <c r="M495" s="11">
        <v>0</v>
      </c>
      <c r="N495" s="10">
        <v>0</v>
      </c>
      <c r="O495" s="11">
        <v>0</v>
      </c>
      <c r="P495" s="10">
        <v>0</v>
      </c>
      <c r="Q495" s="11">
        <v>0</v>
      </c>
      <c r="R495" s="10">
        <v>0</v>
      </c>
      <c r="S495" s="11">
        <v>0</v>
      </c>
      <c r="T495" s="10">
        <v>0</v>
      </c>
      <c r="U495" s="11">
        <v>0</v>
      </c>
      <c r="V495" s="10">
        <v>0</v>
      </c>
      <c r="W495" s="12"/>
      <c r="X495" s="10">
        <v>0</v>
      </c>
      <c r="Y495" s="11">
        <v>0</v>
      </c>
      <c r="Z495" s="10">
        <v>0</v>
      </c>
      <c r="AA495" s="11">
        <v>0</v>
      </c>
      <c r="AB495" s="10">
        <v>0</v>
      </c>
      <c r="AC495" s="11">
        <v>0</v>
      </c>
      <c r="AD495" s="10">
        <v>0</v>
      </c>
      <c r="AE495" s="11">
        <v>0</v>
      </c>
      <c r="AF495" s="10">
        <v>0</v>
      </c>
      <c r="AG495" s="11">
        <v>0</v>
      </c>
      <c r="AH495" s="10">
        <v>0</v>
      </c>
      <c r="AI495" s="12"/>
      <c r="AJ495" s="10">
        <v>0</v>
      </c>
      <c r="AK495" s="11">
        <v>0</v>
      </c>
      <c r="AL495" s="10">
        <v>0</v>
      </c>
      <c r="AM495" s="11">
        <v>0</v>
      </c>
      <c r="AN495" s="10">
        <v>0</v>
      </c>
      <c r="AO495" s="11">
        <v>0</v>
      </c>
      <c r="AP495" s="10">
        <v>0</v>
      </c>
      <c r="AQ495" s="11">
        <v>0</v>
      </c>
      <c r="AR495" s="10">
        <v>0</v>
      </c>
      <c r="AS495" s="11">
        <v>0</v>
      </c>
      <c r="AT495" s="10">
        <v>0</v>
      </c>
      <c r="AU495" s="12"/>
      <c r="AV495" s="10">
        <v>0</v>
      </c>
      <c r="AW495" s="11">
        <v>0</v>
      </c>
      <c r="AX495" s="10">
        <v>0</v>
      </c>
      <c r="AY495" s="11">
        <v>0</v>
      </c>
      <c r="AZ495" s="10">
        <v>0</v>
      </c>
      <c r="BA495" s="11">
        <v>0</v>
      </c>
      <c r="BB495" s="10">
        <v>0</v>
      </c>
      <c r="BC495" s="11">
        <v>0</v>
      </c>
      <c r="BD495" s="10">
        <v>0</v>
      </c>
      <c r="BE495" s="11">
        <v>0</v>
      </c>
      <c r="BF495" s="10">
        <v>0</v>
      </c>
      <c r="BG495" s="12"/>
      <c r="BH495" s="10">
        <v>0</v>
      </c>
      <c r="BI495" s="11">
        <v>0</v>
      </c>
      <c r="BJ495" s="10">
        <v>0</v>
      </c>
      <c r="BK495" s="11">
        <v>0</v>
      </c>
      <c r="BL495" s="10">
        <v>0</v>
      </c>
      <c r="BM495" s="11">
        <v>0</v>
      </c>
      <c r="BN495" s="10">
        <v>0</v>
      </c>
      <c r="BO495" s="11">
        <v>0</v>
      </c>
      <c r="BP495" s="10">
        <v>0</v>
      </c>
      <c r="BQ495" s="11">
        <v>0</v>
      </c>
      <c r="BR495" s="10">
        <v>0</v>
      </c>
      <c r="BT495" s="19">
        <f>(L495+X495+AJ495+AV495+BH495)/(VLOOKUP($D495,[1]Plan1!$B:$E,4,0))</f>
        <v>0</v>
      </c>
      <c r="BU495" s="20">
        <f>(M495+Y495+AK495+AW495+BI495)/(VLOOKUP($D495,[1]Plan1!$B:$E,4,0))</f>
        <v>0</v>
      </c>
      <c r="BV495" s="19">
        <f>(N495+Z495+AL495+AX495+BJ495)/(VLOOKUP($D495,[1]Plan1!$B:$E,4,0))</f>
        <v>0</v>
      </c>
      <c r="BW495" s="20">
        <f>(O495+AA495+AM495+AY495+BK495)/(VLOOKUP($D495,[1]Plan1!$B:$E,4,0))</f>
        <v>0</v>
      </c>
      <c r="BX495" s="19">
        <f>(P495+AB495+AN495+AZ495+BL495)/(VLOOKUP($D495,[1]Plan1!$B:$E,4,0))</f>
        <v>0</v>
      </c>
      <c r="BY495" s="20">
        <f>(Q495+AC495+AO495+BA495+BM495)/(VLOOKUP($D495,[1]Plan1!$B:$E,4,0))</f>
        <v>0</v>
      </c>
      <c r="BZ495" s="19">
        <f>(R495+AD495+AP495+BB495+BN495)/(VLOOKUP($D495,[1]Plan1!$B:$E,4,0))</f>
        <v>0</v>
      </c>
      <c r="CA495" s="20">
        <f>(S495+AE495+AQ495+BC495+BO495)/(VLOOKUP($D495,[1]Plan1!$B:$E,4,0))</f>
        <v>0</v>
      </c>
      <c r="CB495" s="19">
        <f>(T495+AF495+AR495+BD495+BP495)/(VLOOKUP($D495,[1]Plan1!$B:$E,4,0))</f>
        <v>0</v>
      </c>
      <c r="CC495" s="20">
        <f>(U495+AG495+AS495+BE495+BQ495)/(VLOOKUP($D495,[1]Plan1!$B:$E,4,0))</f>
        <v>0</v>
      </c>
      <c r="CD495" s="19">
        <f>(V495+AH495+AT495+BF495+BR495)/(VLOOKUP($D495,[1]Plan1!$B:$E,4,0))</f>
        <v>0</v>
      </c>
      <c r="CE495" s="18"/>
      <c r="CF495" s="19">
        <f>ROUND((((VLOOKUP($D495,[1]Plan1!$B:$C,2,0)/25) * (VLOOKUP(CF$1,[2]Plan1!$A:$B,2,0))) * BT495),0)</f>
        <v>0</v>
      </c>
      <c r="CG495" s="20">
        <f>ROUND((((VLOOKUP($D495,[1]Plan1!$B:$C,2,0)/25) * (VLOOKUP(CG$1,[2]Plan1!$A:$B,2,0))) * BU495),0)</f>
        <v>0</v>
      </c>
      <c r="CH495" s="19">
        <f>ROUND((((VLOOKUP($D495,[1]Plan1!$B:$C,2,0)/25) * (VLOOKUP(CH$1,[2]Plan1!$A:$B,2,0))) * BV495),0)</f>
        <v>0</v>
      </c>
      <c r="CI495" s="20">
        <f>ROUND((((VLOOKUP($D495,[1]Plan1!$B:$C,2,0)/25) * (VLOOKUP(CI$1,[2]Plan1!$A:$B,2,0))) * BW495),0)</f>
        <v>0</v>
      </c>
      <c r="CJ495" s="19">
        <f>ROUND((((VLOOKUP($D495,[1]Plan1!$B:$C,2,0)/25) * (VLOOKUP(CJ$1,[2]Plan1!$A:$B,2,0))) * BX495),0)</f>
        <v>0</v>
      </c>
      <c r="CK495" s="20">
        <f>ROUND((((VLOOKUP($D495,[1]Plan1!$B:$C,2,0)/25) * (VLOOKUP(CK$1,[2]Plan1!$A:$B,2,0))) * BY495),0)</f>
        <v>0</v>
      </c>
      <c r="CL495" s="19">
        <f>ROUND((((VLOOKUP($D495,[1]Plan1!$B:$C,2,0)/25) * (VLOOKUP(CL$1,[2]Plan1!$A:$B,2,0))) * BZ495),0)</f>
        <v>0</v>
      </c>
      <c r="CM495" s="20">
        <f>ROUND((((VLOOKUP($D495,[1]Plan1!$B:$C,2,0)/25) * (VLOOKUP(CM$1,[2]Plan1!$A:$B,2,0))) * CA495),0)</f>
        <v>0</v>
      </c>
      <c r="CN495" s="19">
        <f>ROUND((((VLOOKUP($D495,[1]Plan1!$B:$C,2,0)/25) * (VLOOKUP(CN$1,[2]Plan1!$A:$B,2,0))) * CB495),0)</f>
        <v>0</v>
      </c>
      <c r="CO495" s="20">
        <f>ROUND((((VLOOKUP($D495,[1]Plan1!$B:$C,2,0)/25) * (VLOOKUP(CO$1,[2]Plan1!$A:$B,2,0))) * CC495),0)</f>
        <v>0</v>
      </c>
      <c r="CP495" s="19">
        <f>ROUND((((VLOOKUP($D495,[1]Plan1!$B:$C,2,0)/25) * (VLOOKUP(CP$1,[2]Plan1!$A:$B,2,0))) * CD495),0)</f>
        <v>0</v>
      </c>
      <c r="CQ495" s="18"/>
      <c r="CR495" s="20">
        <f t="shared" si="28"/>
        <v>0</v>
      </c>
      <c r="CS495" s="19">
        <f>VLOOKUP(D495,[1]Plan1!$B:$C,2,0)</f>
        <v>100</v>
      </c>
      <c r="CT495" s="17">
        <f t="shared" si="29"/>
        <v>-100</v>
      </c>
      <c r="CU495" s="21">
        <f t="shared" si="31"/>
        <v>0</v>
      </c>
      <c r="CV495" s="2"/>
      <c r="CW495" s="2"/>
      <c r="CX495" s="2"/>
      <c r="CY495" s="2"/>
    </row>
    <row r="496" spans="1:103" ht="18.75" hidden="1">
      <c r="A496" s="8" t="s">
        <v>19</v>
      </c>
      <c r="B496" s="15" t="s">
        <v>52</v>
      </c>
      <c r="C496" s="15" t="s">
        <v>21</v>
      </c>
      <c r="D496" s="16" t="s">
        <v>199</v>
      </c>
      <c r="E496" s="16" t="str">
        <f>VLOOKUP(D496,[1]Plan1!$B:$D,3,0)</f>
        <v>03/11/20 a 30/11/20</v>
      </c>
      <c r="F496" s="13">
        <v>83262</v>
      </c>
      <c r="G496" s="13">
        <v>10242</v>
      </c>
      <c r="H496" s="14" t="s">
        <v>67</v>
      </c>
      <c r="I496" s="17" t="str">
        <f t="shared" si="30"/>
        <v/>
      </c>
      <c r="J496" s="17">
        <f>VLOOKUP(D496,[1]Plan1!$B:$E,4,0)</f>
        <v>4</v>
      </c>
      <c r="K496" s="18"/>
      <c r="L496" s="10">
        <v>0</v>
      </c>
      <c r="M496" s="11">
        <v>0</v>
      </c>
      <c r="N496" s="10">
        <v>0</v>
      </c>
      <c r="O496" s="11">
        <v>0</v>
      </c>
      <c r="P496" s="10">
        <v>0</v>
      </c>
      <c r="Q496" s="11">
        <v>0</v>
      </c>
      <c r="R496" s="10">
        <v>0</v>
      </c>
      <c r="S496" s="11">
        <v>0</v>
      </c>
      <c r="T496" s="10">
        <v>0</v>
      </c>
      <c r="U496" s="11">
        <v>0</v>
      </c>
      <c r="V496" s="10">
        <v>0</v>
      </c>
      <c r="W496" s="12"/>
      <c r="X496" s="10">
        <v>0</v>
      </c>
      <c r="Y496" s="11">
        <v>0</v>
      </c>
      <c r="Z496" s="10">
        <v>0</v>
      </c>
      <c r="AA496" s="11">
        <v>0</v>
      </c>
      <c r="AB496" s="10">
        <v>0</v>
      </c>
      <c r="AC496" s="11">
        <v>0</v>
      </c>
      <c r="AD496" s="10">
        <v>0</v>
      </c>
      <c r="AE496" s="11">
        <v>0</v>
      </c>
      <c r="AF496" s="10">
        <v>0</v>
      </c>
      <c r="AG496" s="11">
        <v>0</v>
      </c>
      <c r="AH496" s="10">
        <v>0</v>
      </c>
      <c r="AI496" s="12"/>
      <c r="AJ496" s="10">
        <v>0</v>
      </c>
      <c r="AK496" s="11">
        <v>0</v>
      </c>
      <c r="AL496" s="10">
        <v>0</v>
      </c>
      <c r="AM496" s="11">
        <v>0</v>
      </c>
      <c r="AN496" s="10">
        <v>0</v>
      </c>
      <c r="AO496" s="11">
        <v>0</v>
      </c>
      <c r="AP496" s="10">
        <v>0</v>
      </c>
      <c r="AQ496" s="11">
        <v>0</v>
      </c>
      <c r="AR496" s="10">
        <v>0</v>
      </c>
      <c r="AS496" s="11">
        <v>0</v>
      </c>
      <c r="AT496" s="10">
        <v>0</v>
      </c>
      <c r="AU496" s="12"/>
      <c r="AV496" s="10">
        <v>0</v>
      </c>
      <c r="AW496" s="11">
        <v>0</v>
      </c>
      <c r="AX496" s="10">
        <v>0</v>
      </c>
      <c r="AY496" s="11">
        <v>0</v>
      </c>
      <c r="AZ496" s="10">
        <v>0</v>
      </c>
      <c r="BA496" s="11">
        <v>0</v>
      </c>
      <c r="BB496" s="10">
        <v>0</v>
      </c>
      <c r="BC496" s="11">
        <v>0</v>
      </c>
      <c r="BD496" s="10">
        <v>0</v>
      </c>
      <c r="BE496" s="11">
        <v>0</v>
      </c>
      <c r="BF496" s="10">
        <v>0</v>
      </c>
      <c r="BG496" s="12"/>
      <c r="BH496" s="10">
        <v>0</v>
      </c>
      <c r="BI496" s="11">
        <v>0</v>
      </c>
      <c r="BJ496" s="10">
        <v>0</v>
      </c>
      <c r="BK496" s="11">
        <v>0</v>
      </c>
      <c r="BL496" s="10">
        <v>0</v>
      </c>
      <c r="BM496" s="11">
        <v>0</v>
      </c>
      <c r="BN496" s="10">
        <v>0</v>
      </c>
      <c r="BO496" s="11">
        <v>0</v>
      </c>
      <c r="BP496" s="10">
        <v>0</v>
      </c>
      <c r="BQ496" s="11">
        <v>0</v>
      </c>
      <c r="BR496" s="10">
        <v>0</v>
      </c>
      <c r="BT496" s="19">
        <f>(L496+X496+AJ496+AV496+BH496)/(VLOOKUP($D496,[1]Plan1!$B:$E,4,0))</f>
        <v>0</v>
      </c>
      <c r="BU496" s="20">
        <f>(M496+Y496+AK496+AW496+BI496)/(VLOOKUP($D496,[1]Plan1!$B:$E,4,0))</f>
        <v>0</v>
      </c>
      <c r="BV496" s="19">
        <f>(N496+Z496+AL496+AX496+BJ496)/(VLOOKUP($D496,[1]Plan1!$B:$E,4,0))</f>
        <v>0</v>
      </c>
      <c r="BW496" s="20">
        <f>(O496+AA496+AM496+AY496+BK496)/(VLOOKUP($D496,[1]Plan1!$B:$E,4,0))</f>
        <v>0</v>
      </c>
      <c r="BX496" s="19">
        <f>(P496+AB496+AN496+AZ496+BL496)/(VLOOKUP($D496,[1]Plan1!$B:$E,4,0))</f>
        <v>0</v>
      </c>
      <c r="BY496" s="20">
        <f>(Q496+AC496+AO496+BA496+BM496)/(VLOOKUP($D496,[1]Plan1!$B:$E,4,0))</f>
        <v>0</v>
      </c>
      <c r="BZ496" s="19">
        <f>(R496+AD496+AP496+BB496+BN496)/(VLOOKUP($D496,[1]Plan1!$B:$E,4,0))</f>
        <v>0</v>
      </c>
      <c r="CA496" s="20">
        <f>(S496+AE496+AQ496+BC496+BO496)/(VLOOKUP($D496,[1]Plan1!$B:$E,4,0))</f>
        <v>0</v>
      </c>
      <c r="CB496" s="19">
        <f>(T496+AF496+AR496+BD496+BP496)/(VLOOKUP($D496,[1]Plan1!$B:$E,4,0))</f>
        <v>0</v>
      </c>
      <c r="CC496" s="20">
        <f>(U496+AG496+AS496+BE496+BQ496)/(VLOOKUP($D496,[1]Plan1!$B:$E,4,0))</f>
        <v>0</v>
      </c>
      <c r="CD496" s="19">
        <f>(V496+AH496+AT496+BF496+BR496)/(VLOOKUP($D496,[1]Plan1!$B:$E,4,0))</f>
        <v>0</v>
      </c>
      <c r="CE496" s="18"/>
      <c r="CF496" s="19">
        <f>ROUND((((VLOOKUP($D496,[1]Plan1!$B:$C,2,0)/25) * (VLOOKUP(CF$1,[2]Plan1!$A:$B,2,0))) * BT496),0)</f>
        <v>0</v>
      </c>
      <c r="CG496" s="20">
        <f>ROUND((((VLOOKUP($D496,[1]Plan1!$B:$C,2,0)/25) * (VLOOKUP(CG$1,[2]Plan1!$A:$B,2,0))) * BU496),0)</f>
        <v>0</v>
      </c>
      <c r="CH496" s="19">
        <f>ROUND((((VLOOKUP($D496,[1]Plan1!$B:$C,2,0)/25) * (VLOOKUP(CH$1,[2]Plan1!$A:$B,2,0))) * BV496),0)</f>
        <v>0</v>
      </c>
      <c r="CI496" s="20">
        <f>ROUND((((VLOOKUP($D496,[1]Plan1!$B:$C,2,0)/25) * (VLOOKUP(CI$1,[2]Plan1!$A:$B,2,0))) * BW496),0)</f>
        <v>0</v>
      </c>
      <c r="CJ496" s="19">
        <f>ROUND((((VLOOKUP($D496,[1]Plan1!$B:$C,2,0)/25) * (VLOOKUP(CJ$1,[2]Plan1!$A:$B,2,0))) * BX496),0)</f>
        <v>0</v>
      </c>
      <c r="CK496" s="20">
        <f>ROUND((((VLOOKUP($D496,[1]Plan1!$B:$C,2,0)/25) * (VLOOKUP(CK$1,[2]Plan1!$A:$B,2,0))) * BY496),0)</f>
        <v>0</v>
      </c>
      <c r="CL496" s="19">
        <f>ROUND((((VLOOKUP($D496,[1]Plan1!$B:$C,2,0)/25) * (VLOOKUP(CL$1,[2]Plan1!$A:$B,2,0))) * BZ496),0)</f>
        <v>0</v>
      </c>
      <c r="CM496" s="20">
        <f>ROUND((((VLOOKUP($D496,[1]Plan1!$B:$C,2,0)/25) * (VLOOKUP(CM$1,[2]Plan1!$A:$B,2,0))) * CA496),0)</f>
        <v>0</v>
      </c>
      <c r="CN496" s="19">
        <f>ROUND((((VLOOKUP($D496,[1]Plan1!$B:$C,2,0)/25) * (VLOOKUP(CN$1,[2]Plan1!$A:$B,2,0))) * CB496),0)</f>
        <v>0</v>
      </c>
      <c r="CO496" s="20">
        <f>ROUND((((VLOOKUP($D496,[1]Plan1!$B:$C,2,0)/25) * (VLOOKUP(CO$1,[2]Plan1!$A:$B,2,0))) * CC496),0)</f>
        <v>0</v>
      </c>
      <c r="CP496" s="19">
        <f>ROUND((((VLOOKUP($D496,[1]Plan1!$B:$C,2,0)/25) * (VLOOKUP(CP$1,[2]Plan1!$A:$B,2,0))) * CD496),0)</f>
        <v>0</v>
      </c>
      <c r="CQ496" s="18"/>
      <c r="CR496" s="20">
        <f t="shared" si="28"/>
        <v>0</v>
      </c>
      <c r="CS496" s="19">
        <f>VLOOKUP(D496,[1]Plan1!$B:$C,2,0)</f>
        <v>100</v>
      </c>
      <c r="CT496" s="17">
        <f t="shared" si="29"/>
        <v>-100</v>
      </c>
      <c r="CU496" s="21">
        <f t="shared" si="31"/>
        <v>0</v>
      </c>
      <c r="CV496" s="2"/>
      <c r="CW496" s="2"/>
      <c r="CX496" s="2"/>
      <c r="CY496" s="2"/>
    </row>
    <row r="497" spans="1:103" ht="18.75" hidden="1">
      <c r="A497" s="8" t="s">
        <v>19</v>
      </c>
      <c r="B497" s="15" t="s">
        <v>52</v>
      </c>
      <c r="C497" s="15" t="s">
        <v>21</v>
      </c>
      <c r="D497" s="16" t="s">
        <v>199</v>
      </c>
      <c r="E497" s="16" t="str">
        <f>VLOOKUP(D497,[1]Plan1!$B:$D,3,0)</f>
        <v>03/11/20 a 30/11/20</v>
      </c>
      <c r="F497" s="13">
        <v>52322</v>
      </c>
      <c r="G497" s="13">
        <v>10325</v>
      </c>
      <c r="H497" s="14" t="s">
        <v>68</v>
      </c>
      <c r="I497" s="17" t="str">
        <f t="shared" si="30"/>
        <v/>
      </c>
      <c r="J497" s="17">
        <f>VLOOKUP(D497,[1]Plan1!$B:$E,4,0)</f>
        <v>4</v>
      </c>
      <c r="K497" s="18"/>
      <c r="L497" s="10">
        <v>0</v>
      </c>
      <c r="M497" s="11">
        <v>0</v>
      </c>
      <c r="N497" s="10">
        <v>0</v>
      </c>
      <c r="O497" s="11">
        <v>0</v>
      </c>
      <c r="P497" s="10">
        <v>0</v>
      </c>
      <c r="Q497" s="11">
        <v>0</v>
      </c>
      <c r="R497" s="10">
        <v>0</v>
      </c>
      <c r="S497" s="11">
        <v>0</v>
      </c>
      <c r="T497" s="10">
        <v>0</v>
      </c>
      <c r="U497" s="11">
        <v>0</v>
      </c>
      <c r="V497" s="10">
        <v>0</v>
      </c>
      <c r="W497" s="12"/>
      <c r="X497" s="10">
        <v>0</v>
      </c>
      <c r="Y497" s="11">
        <v>0</v>
      </c>
      <c r="Z497" s="10">
        <v>0</v>
      </c>
      <c r="AA497" s="11">
        <v>0</v>
      </c>
      <c r="AB497" s="10">
        <v>0</v>
      </c>
      <c r="AC497" s="11">
        <v>0</v>
      </c>
      <c r="AD497" s="10">
        <v>0</v>
      </c>
      <c r="AE497" s="11">
        <v>0</v>
      </c>
      <c r="AF497" s="10">
        <v>0</v>
      </c>
      <c r="AG497" s="11">
        <v>0</v>
      </c>
      <c r="AH497" s="10">
        <v>0</v>
      </c>
      <c r="AI497" s="12"/>
      <c r="AJ497" s="10">
        <v>0</v>
      </c>
      <c r="AK497" s="11">
        <v>0</v>
      </c>
      <c r="AL497" s="10">
        <v>0</v>
      </c>
      <c r="AM497" s="11">
        <v>0</v>
      </c>
      <c r="AN497" s="10">
        <v>0</v>
      </c>
      <c r="AO497" s="11">
        <v>0</v>
      </c>
      <c r="AP497" s="10">
        <v>0</v>
      </c>
      <c r="AQ497" s="11">
        <v>0</v>
      </c>
      <c r="AR497" s="10">
        <v>0</v>
      </c>
      <c r="AS497" s="11">
        <v>0</v>
      </c>
      <c r="AT497" s="10">
        <v>0</v>
      </c>
      <c r="AU497" s="12"/>
      <c r="AV497" s="10">
        <v>0</v>
      </c>
      <c r="AW497" s="11">
        <v>0</v>
      </c>
      <c r="AX497" s="10">
        <v>0</v>
      </c>
      <c r="AY497" s="11">
        <v>0</v>
      </c>
      <c r="AZ497" s="10">
        <v>0</v>
      </c>
      <c r="BA497" s="11">
        <v>0</v>
      </c>
      <c r="BB497" s="10">
        <v>0</v>
      </c>
      <c r="BC497" s="11">
        <v>0</v>
      </c>
      <c r="BD497" s="10">
        <v>0</v>
      </c>
      <c r="BE497" s="11">
        <v>0</v>
      </c>
      <c r="BF497" s="10">
        <v>0</v>
      </c>
      <c r="BG497" s="12"/>
      <c r="BH497" s="10">
        <v>0</v>
      </c>
      <c r="BI497" s="11">
        <v>0</v>
      </c>
      <c r="BJ497" s="10">
        <v>0</v>
      </c>
      <c r="BK497" s="11">
        <v>0</v>
      </c>
      <c r="BL497" s="10">
        <v>0</v>
      </c>
      <c r="BM497" s="11">
        <v>0</v>
      </c>
      <c r="BN497" s="10">
        <v>0</v>
      </c>
      <c r="BO497" s="11">
        <v>0</v>
      </c>
      <c r="BP497" s="10">
        <v>0</v>
      </c>
      <c r="BQ497" s="11">
        <v>0</v>
      </c>
      <c r="BR497" s="10">
        <v>0</v>
      </c>
      <c r="BT497" s="19">
        <f>(L497+X497+AJ497+AV497+BH497)/(VLOOKUP($D497,[1]Plan1!$B:$E,4,0))</f>
        <v>0</v>
      </c>
      <c r="BU497" s="20">
        <f>(M497+Y497+AK497+AW497+BI497)/(VLOOKUP($D497,[1]Plan1!$B:$E,4,0))</f>
        <v>0</v>
      </c>
      <c r="BV497" s="19">
        <f>(N497+Z497+AL497+AX497+BJ497)/(VLOOKUP($D497,[1]Plan1!$B:$E,4,0))</f>
        <v>0</v>
      </c>
      <c r="BW497" s="20">
        <f>(O497+AA497+AM497+AY497+BK497)/(VLOOKUP($D497,[1]Plan1!$B:$E,4,0))</f>
        <v>0</v>
      </c>
      <c r="BX497" s="19">
        <f>(P497+AB497+AN497+AZ497+BL497)/(VLOOKUP($D497,[1]Plan1!$B:$E,4,0))</f>
        <v>0</v>
      </c>
      <c r="BY497" s="20">
        <f>(Q497+AC497+AO497+BA497+BM497)/(VLOOKUP($D497,[1]Plan1!$B:$E,4,0))</f>
        <v>0</v>
      </c>
      <c r="BZ497" s="19">
        <f>(R497+AD497+AP497+BB497+BN497)/(VLOOKUP($D497,[1]Plan1!$B:$E,4,0))</f>
        <v>0</v>
      </c>
      <c r="CA497" s="20">
        <f>(S497+AE497+AQ497+BC497+BO497)/(VLOOKUP($D497,[1]Plan1!$B:$E,4,0))</f>
        <v>0</v>
      </c>
      <c r="CB497" s="19">
        <f>(T497+AF497+AR497+BD497+BP497)/(VLOOKUP($D497,[1]Plan1!$B:$E,4,0))</f>
        <v>0</v>
      </c>
      <c r="CC497" s="20">
        <f>(U497+AG497+AS497+BE497+BQ497)/(VLOOKUP($D497,[1]Plan1!$B:$E,4,0))</f>
        <v>0</v>
      </c>
      <c r="CD497" s="19">
        <f>(V497+AH497+AT497+BF497+BR497)/(VLOOKUP($D497,[1]Plan1!$B:$E,4,0))</f>
        <v>0</v>
      </c>
      <c r="CE497" s="18"/>
      <c r="CF497" s="19">
        <f>ROUND((((VLOOKUP($D497,[1]Plan1!$B:$C,2,0)/25) * (VLOOKUP(CF$1,[2]Plan1!$A:$B,2,0))) * BT497),0)</f>
        <v>0</v>
      </c>
      <c r="CG497" s="20">
        <f>ROUND((((VLOOKUP($D497,[1]Plan1!$B:$C,2,0)/25) * (VLOOKUP(CG$1,[2]Plan1!$A:$B,2,0))) * BU497),0)</f>
        <v>0</v>
      </c>
      <c r="CH497" s="19">
        <f>ROUND((((VLOOKUP($D497,[1]Plan1!$B:$C,2,0)/25) * (VLOOKUP(CH$1,[2]Plan1!$A:$B,2,0))) * BV497),0)</f>
        <v>0</v>
      </c>
      <c r="CI497" s="20">
        <f>ROUND((((VLOOKUP($D497,[1]Plan1!$B:$C,2,0)/25) * (VLOOKUP(CI$1,[2]Plan1!$A:$B,2,0))) * BW497),0)</f>
        <v>0</v>
      </c>
      <c r="CJ497" s="19">
        <f>ROUND((((VLOOKUP($D497,[1]Plan1!$B:$C,2,0)/25) * (VLOOKUP(CJ$1,[2]Plan1!$A:$B,2,0))) * BX497),0)</f>
        <v>0</v>
      </c>
      <c r="CK497" s="20">
        <f>ROUND((((VLOOKUP($D497,[1]Plan1!$B:$C,2,0)/25) * (VLOOKUP(CK$1,[2]Plan1!$A:$B,2,0))) * BY497),0)</f>
        <v>0</v>
      </c>
      <c r="CL497" s="19">
        <f>ROUND((((VLOOKUP($D497,[1]Plan1!$B:$C,2,0)/25) * (VLOOKUP(CL$1,[2]Plan1!$A:$B,2,0))) * BZ497),0)</f>
        <v>0</v>
      </c>
      <c r="CM497" s="20">
        <f>ROUND((((VLOOKUP($D497,[1]Plan1!$B:$C,2,0)/25) * (VLOOKUP(CM$1,[2]Plan1!$A:$B,2,0))) * CA497),0)</f>
        <v>0</v>
      </c>
      <c r="CN497" s="19">
        <f>ROUND((((VLOOKUP($D497,[1]Plan1!$B:$C,2,0)/25) * (VLOOKUP(CN$1,[2]Plan1!$A:$B,2,0))) * CB497),0)</f>
        <v>0</v>
      </c>
      <c r="CO497" s="20">
        <f>ROUND((((VLOOKUP($D497,[1]Plan1!$B:$C,2,0)/25) * (VLOOKUP(CO$1,[2]Plan1!$A:$B,2,0))) * CC497),0)</f>
        <v>0</v>
      </c>
      <c r="CP497" s="19">
        <f>ROUND((((VLOOKUP($D497,[1]Plan1!$B:$C,2,0)/25) * (VLOOKUP(CP$1,[2]Plan1!$A:$B,2,0))) * CD497),0)</f>
        <v>0</v>
      </c>
      <c r="CQ497" s="18"/>
      <c r="CR497" s="20">
        <f t="shared" si="28"/>
        <v>0</v>
      </c>
      <c r="CS497" s="19">
        <f>VLOOKUP(D497,[1]Plan1!$B:$C,2,0)</f>
        <v>100</v>
      </c>
      <c r="CT497" s="17">
        <f t="shared" si="29"/>
        <v>-100</v>
      </c>
      <c r="CU497" s="21">
        <f t="shared" si="31"/>
        <v>0</v>
      </c>
      <c r="CV497" s="2"/>
      <c r="CW497" s="2"/>
      <c r="CX497" s="2"/>
      <c r="CY497" s="2"/>
    </row>
    <row r="498" spans="1:103" ht="18.75" hidden="1">
      <c r="A498" s="8" t="s">
        <v>19</v>
      </c>
      <c r="B498" s="15" t="s">
        <v>52</v>
      </c>
      <c r="C498" s="15" t="s">
        <v>21</v>
      </c>
      <c r="D498" s="16" t="s">
        <v>199</v>
      </c>
      <c r="E498" s="16" t="str">
        <f>VLOOKUP(D498,[1]Plan1!$B:$D,3,0)</f>
        <v>03/11/20 a 30/11/20</v>
      </c>
      <c r="F498" s="13">
        <v>62227</v>
      </c>
      <c r="G498" s="13">
        <v>11494</v>
      </c>
      <c r="H498" s="14" t="s">
        <v>69</v>
      </c>
      <c r="I498" s="17" t="str">
        <f t="shared" si="30"/>
        <v/>
      </c>
      <c r="J498" s="17">
        <f>VLOOKUP(D498,[1]Plan1!$B:$E,4,0)</f>
        <v>4</v>
      </c>
      <c r="K498" s="18"/>
      <c r="L498" s="10">
        <v>0</v>
      </c>
      <c r="M498" s="11">
        <v>0</v>
      </c>
      <c r="N498" s="10">
        <v>0</v>
      </c>
      <c r="O498" s="11">
        <v>0</v>
      </c>
      <c r="P498" s="10">
        <v>0</v>
      </c>
      <c r="Q498" s="11">
        <v>0</v>
      </c>
      <c r="R498" s="10">
        <v>0</v>
      </c>
      <c r="S498" s="11">
        <v>0</v>
      </c>
      <c r="T498" s="10">
        <v>0</v>
      </c>
      <c r="U498" s="11">
        <v>0</v>
      </c>
      <c r="V498" s="10">
        <v>0</v>
      </c>
      <c r="W498" s="12"/>
      <c r="X498" s="10">
        <v>0</v>
      </c>
      <c r="Y498" s="11">
        <v>0</v>
      </c>
      <c r="Z498" s="10">
        <v>0</v>
      </c>
      <c r="AA498" s="11">
        <v>0</v>
      </c>
      <c r="AB498" s="10">
        <v>0</v>
      </c>
      <c r="AC498" s="11">
        <v>0</v>
      </c>
      <c r="AD498" s="10">
        <v>0</v>
      </c>
      <c r="AE498" s="11">
        <v>0</v>
      </c>
      <c r="AF498" s="10">
        <v>0</v>
      </c>
      <c r="AG498" s="11">
        <v>0</v>
      </c>
      <c r="AH498" s="10">
        <v>0</v>
      </c>
      <c r="AI498" s="12"/>
      <c r="AJ498" s="10">
        <v>0</v>
      </c>
      <c r="AK498" s="11">
        <v>0</v>
      </c>
      <c r="AL498" s="10">
        <v>0</v>
      </c>
      <c r="AM498" s="11">
        <v>0</v>
      </c>
      <c r="AN498" s="10">
        <v>0</v>
      </c>
      <c r="AO498" s="11">
        <v>0</v>
      </c>
      <c r="AP498" s="10">
        <v>0</v>
      </c>
      <c r="AQ498" s="11">
        <v>0</v>
      </c>
      <c r="AR498" s="10">
        <v>0</v>
      </c>
      <c r="AS498" s="11">
        <v>0</v>
      </c>
      <c r="AT498" s="10">
        <v>0</v>
      </c>
      <c r="AU498" s="12"/>
      <c r="AV498" s="10">
        <v>0</v>
      </c>
      <c r="AW498" s="11">
        <v>0</v>
      </c>
      <c r="AX498" s="10">
        <v>0</v>
      </c>
      <c r="AY498" s="11">
        <v>0</v>
      </c>
      <c r="AZ498" s="10">
        <v>0</v>
      </c>
      <c r="BA498" s="11">
        <v>0</v>
      </c>
      <c r="BB498" s="10">
        <v>0</v>
      </c>
      <c r="BC498" s="11">
        <v>0</v>
      </c>
      <c r="BD498" s="10">
        <v>0</v>
      </c>
      <c r="BE498" s="11">
        <v>0</v>
      </c>
      <c r="BF498" s="10">
        <v>0</v>
      </c>
      <c r="BG498" s="12"/>
      <c r="BH498" s="10">
        <v>0</v>
      </c>
      <c r="BI498" s="11">
        <v>0</v>
      </c>
      <c r="BJ498" s="10">
        <v>0</v>
      </c>
      <c r="BK498" s="11">
        <v>0</v>
      </c>
      <c r="BL498" s="10">
        <v>0</v>
      </c>
      <c r="BM498" s="11">
        <v>0</v>
      </c>
      <c r="BN498" s="10">
        <v>0</v>
      </c>
      <c r="BO498" s="11">
        <v>0</v>
      </c>
      <c r="BP498" s="10">
        <v>0</v>
      </c>
      <c r="BQ498" s="11">
        <v>0</v>
      </c>
      <c r="BR498" s="10">
        <v>0</v>
      </c>
      <c r="BT498" s="19">
        <f>(L498+X498+AJ498+AV498+BH498)/(VLOOKUP($D498,[1]Plan1!$B:$E,4,0))</f>
        <v>0</v>
      </c>
      <c r="BU498" s="20">
        <f>(M498+Y498+AK498+AW498+BI498)/(VLOOKUP($D498,[1]Plan1!$B:$E,4,0))</f>
        <v>0</v>
      </c>
      <c r="BV498" s="19">
        <f>(N498+Z498+AL498+AX498+BJ498)/(VLOOKUP($D498,[1]Plan1!$B:$E,4,0))</f>
        <v>0</v>
      </c>
      <c r="BW498" s="20">
        <f>(O498+AA498+AM498+AY498+BK498)/(VLOOKUP($D498,[1]Plan1!$B:$E,4,0))</f>
        <v>0</v>
      </c>
      <c r="BX498" s="19">
        <f>(P498+AB498+AN498+AZ498+BL498)/(VLOOKUP($D498,[1]Plan1!$B:$E,4,0))</f>
        <v>0</v>
      </c>
      <c r="BY498" s="20">
        <f>(Q498+AC498+AO498+BA498+BM498)/(VLOOKUP($D498,[1]Plan1!$B:$E,4,0))</f>
        <v>0</v>
      </c>
      <c r="BZ498" s="19">
        <f>(R498+AD498+AP498+BB498+BN498)/(VLOOKUP($D498,[1]Plan1!$B:$E,4,0))</f>
        <v>0</v>
      </c>
      <c r="CA498" s="20">
        <f>(S498+AE498+AQ498+BC498+BO498)/(VLOOKUP($D498,[1]Plan1!$B:$E,4,0))</f>
        <v>0</v>
      </c>
      <c r="CB498" s="19">
        <f>(T498+AF498+AR498+BD498+BP498)/(VLOOKUP($D498,[1]Plan1!$B:$E,4,0))</f>
        <v>0</v>
      </c>
      <c r="CC498" s="20">
        <f>(U498+AG498+AS498+BE498+BQ498)/(VLOOKUP($D498,[1]Plan1!$B:$E,4,0))</f>
        <v>0</v>
      </c>
      <c r="CD498" s="19">
        <f>(V498+AH498+AT498+BF498+BR498)/(VLOOKUP($D498,[1]Plan1!$B:$E,4,0))</f>
        <v>0</v>
      </c>
      <c r="CE498" s="18"/>
      <c r="CF498" s="19">
        <f>ROUND((((VLOOKUP($D498,[1]Plan1!$B:$C,2,0)/25) * (VLOOKUP(CF$1,[2]Plan1!$A:$B,2,0))) * BT498),0)</f>
        <v>0</v>
      </c>
      <c r="CG498" s="20">
        <f>ROUND((((VLOOKUP($D498,[1]Plan1!$B:$C,2,0)/25) * (VLOOKUP(CG$1,[2]Plan1!$A:$B,2,0))) * BU498),0)</f>
        <v>0</v>
      </c>
      <c r="CH498" s="19">
        <f>ROUND((((VLOOKUP($D498,[1]Plan1!$B:$C,2,0)/25) * (VLOOKUP(CH$1,[2]Plan1!$A:$B,2,0))) * BV498),0)</f>
        <v>0</v>
      </c>
      <c r="CI498" s="20">
        <f>ROUND((((VLOOKUP($D498,[1]Plan1!$B:$C,2,0)/25) * (VLOOKUP(CI$1,[2]Plan1!$A:$B,2,0))) * BW498),0)</f>
        <v>0</v>
      </c>
      <c r="CJ498" s="19">
        <f>ROUND((((VLOOKUP($D498,[1]Plan1!$B:$C,2,0)/25) * (VLOOKUP(CJ$1,[2]Plan1!$A:$B,2,0))) * BX498),0)</f>
        <v>0</v>
      </c>
      <c r="CK498" s="20">
        <f>ROUND((((VLOOKUP($D498,[1]Plan1!$B:$C,2,0)/25) * (VLOOKUP(CK$1,[2]Plan1!$A:$B,2,0))) * BY498),0)</f>
        <v>0</v>
      </c>
      <c r="CL498" s="19">
        <f>ROUND((((VLOOKUP($D498,[1]Plan1!$B:$C,2,0)/25) * (VLOOKUP(CL$1,[2]Plan1!$A:$B,2,0))) * BZ498),0)</f>
        <v>0</v>
      </c>
      <c r="CM498" s="20">
        <f>ROUND((((VLOOKUP($D498,[1]Plan1!$B:$C,2,0)/25) * (VLOOKUP(CM$1,[2]Plan1!$A:$B,2,0))) * CA498),0)</f>
        <v>0</v>
      </c>
      <c r="CN498" s="19">
        <f>ROUND((((VLOOKUP($D498,[1]Plan1!$B:$C,2,0)/25) * (VLOOKUP(CN$1,[2]Plan1!$A:$B,2,0))) * CB498),0)</f>
        <v>0</v>
      </c>
      <c r="CO498" s="20">
        <f>ROUND((((VLOOKUP($D498,[1]Plan1!$B:$C,2,0)/25) * (VLOOKUP(CO$1,[2]Plan1!$A:$B,2,0))) * CC498),0)</f>
        <v>0</v>
      </c>
      <c r="CP498" s="19">
        <f>ROUND((((VLOOKUP($D498,[1]Plan1!$B:$C,2,0)/25) * (VLOOKUP(CP$1,[2]Plan1!$A:$B,2,0))) * CD498),0)</f>
        <v>0</v>
      </c>
      <c r="CQ498" s="18"/>
      <c r="CR498" s="20">
        <f t="shared" si="28"/>
        <v>0</v>
      </c>
      <c r="CS498" s="19">
        <f>VLOOKUP(D498,[1]Plan1!$B:$C,2,0)</f>
        <v>100</v>
      </c>
      <c r="CT498" s="17">
        <f t="shared" si="29"/>
        <v>-100</v>
      </c>
      <c r="CU498" s="21">
        <f t="shared" si="31"/>
        <v>0</v>
      </c>
      <c r="CV498" s="2"/>
      <c r="CW498" s="2"/>
      <c r="CX498" s="2"/>
      <c r="CY498" s="2"/>
    </row>
    <row r="499" spans="1:103" ht="18.75" hidden="1">
      <c r="A499" s="8" t="s">
        <v>19</v>
      </c>
      <c r="B499" s="15" t="s">
        <v>52</v>
      </c>
      <c r="C499" s="15" t="s">
        <v>21</v>
      </c>
      <c r="D499" s="16" t="s">
        <v>199</v>
      </c>
      <c r="E499" s="16" t="str">
        <f>VLOOKUP(D499,[1]Plan1!$B:$D,3,0)</f>
        <v>03/11/20 a 30/11/20</v>
      </c>
      <c r="F499" s="13">
        <v>17826</v>
      </c>
      <c r="G499" s="13">
        <v>7961</v>
      </c>
      <c r="H499" s="14" t="s">
        <v>70</v>
      </c>
      <c r="I499" s="17" t="str">
        <f t="shared" si="30"/>
        <v/>
      </c>
      <c r="J499" s="17">
        <f>VLOOKUP(D499,[1]Plan1!$B:$E,4,0)</f>
        <v>4</v>
      </c>
      <c r="K499" s="18"/>
      <c r="L499" s="10">
        <v>0</v>
      </c>
      <c r="M499" s="11">
        <v>0</v>
      </c>
      <c r="N499" s="10">
        <v>0</v>
      </c>
      <c r="O499" s="11">
        <v>0</v>
      </c>
      <c r="P499" s="10">
        <v>0</v>
      </c>
      <c r="Q499" s="11">
        <v>0</v>
      </c>
      <c r="R499" s="10">
        <v>0</v>
      </c>
      <c r="S499" s="11">
        <v>0</v>
      </c>
      <c r="T499" s="10">
        <v>0</v>
      </c>
      <c r="U499" s="11">
        <v>0</v>
      </c>
      <c r="V499" s="10">
        <v>0</v>
      </c>
      <c r="W499" s="12"/>
      <c r="X499" s="10">
        <v>0</v>
      </c>
      <c r="Y499" s="11">
        <v>0</v>
      </c>
      <c r="Z499" s="10">
        <v>0</v>
      </c>
      <c r="AA499" s="11">
        <v>0</v>
      </c>
      <c r="AB499" s="10">
        <v>0</v>
      </c>
      <c r="AC499" s="11">
        <v>0</v>
      </c>
      <c r="AD499" s="10">
        <v>0</v>
      </c>
      <c r="AE499" s="11">
        <v>0</v>
      </c>
      <c r="AF499" s="10">
        <v>0</v>
      </c>
      <c r="AG499" s="11">
        <v>0</v>
      </c>
      <c r="AH499" s="10">
        <v>0</v>
      </c>
      <c r="AI499" s="12"/>
      <c r="AJ499" s="10">
        <v>0</v>
      </c>
      <c r="AK499" s="11">
        <v>0</v>
      </c>
      <c r="AL499" s="10">
        <v>0</v>
      </c>
      <c r="AM499" s="11">
        <v>0</v>
      </c>
      <c r="AN499" s="10">
        <v>0</v>
      </c>
      <c r="AO499" s="11">
        <v>0</v>
      </c>
      <c r="AP499" s="10">
        <v>0</v>
      </c>
      <c r="AQ499" s="11">
        <v>0</v>
      </c>
      <c r="AR499" s="10">
        <v>0</v>
      </c>
      <c r="AS499" s="11">
        <v>0</v>
      </c>
      <c r="AT499" s="10">
        <v>0</v>
      </c>
      <c r="AU499" s="12"/>
      <c r="AV499" s="10">
        <v>0</v>
      </c>
      <c r="AW499" s="11">
        <v>0</v>
      </c>
      <c r="AX499" s="10">
        <v>0</v>
      </c>
      <c r="AY499" s="11">
        <v>0</v>
      </c>
      <c r="AZ499" s="10">
        <v>0</v>
      </c>
      <c r="BA499" s="11">
        <v>0</v>
      </c>
      <c r="BB499" s="10">
        <v>0</v>
      </c>
      <c r="BC499" s="11">
        <v>0</v>
      </c>
      <c r="BD499" s="10">
        <v>0</v>
      </c>
      <c r="BE499" s="11">
        <v>0</v>
      </c>
      <c r="BF499" s="10">
        <v>0</v>
      </c>
      <c r="BG499" s="12"/>
      <c r="BH499" s="10">
        <v>0</v>
      </c>
      <c r="BI499" s="11">
        <v>0</v>
      </c>
      <c r="BJ499" s="10">
        <v>0</v>
      </c>
      <c r="BK499" s="11">
        <v>0</v>
      </c>
      <c r="BL499" s="10">
        <v>0</v>
      </c>
      <c r="BM499" s="11">
        <v>0</v>
      </c>
      <c r="BN499" s="10">
        <v>0</v>
      </c>
      <c r="BO499" s="11">
        <v>0</v>
      </c>
      <c r="BP499" s="10">
        <v>0</v>
      </c>
      <c r="BQ499" s="11">
        <v>0</v>
      </c>
      <c r="BR499" s="10">
        <v>0</v>
      </c>
      <c r="BT499" s="19">
        <f>(L499+X499+AJ499+AV499+BH499)/(VLOOKUP($D499,[1]Plan1!$B:$E,4,0))</f>
        <v>0</v>
      </c>
      <c r="BU499" s="20">
        <f>(M499+Y499+AK499+AW499+BI499)/(VLOOKUP($D499,[1]Plan1!$B:$E,4,0))</f>
        <v>0</v>
      </c>
      <c r="BV499" s="19">
        <f>(N499+Z499+AL499+AX499+BJ499)/(VLOOKUP($D499,[1]Plan1!$B:$E,4,0))</f>
        <v>0</v>
      </c>
      <c r="BW499" s="20">
        <f>(O499+AA499+AM499+AY499+BK499)/(VLOOKUP($D499,[1]Plan1!$B:$E,4,0))</f>
        <v>0</v>
      </c>
      <c r="BX499" s="19">
        <f>(P499+AB499+AN499+AZ499+BL499)/(VLOOKUP($D499,[1]Plan1!$B:$E,4,0))</f>
        <v>0</v>
      </c>
      <c r="BY499" s="20">
        <f>(Q499+AC499+AO499+BA499+BM499)/(VLOOKUP($D499,[1]Plan1!$B:$E,4,0))</f>
        <v>0</v>
      </c>
      <c r="BZ499" s="19">
        <f>(R499+AD499+AP499+BB499+BN499)/(VLOOKUP($D499,[1]Plan1!$B:$E,4,0))</f>
        <v>0</v>
      </c>
      <c r="CA499" s="20">
        <f>(S499+AE499+AQ499+BC499+BO499)/(VLOOKUP($D499,[1]Plan1!$B:$E,4,0))</f>
        <v>0</v>
      </c>
      <c r="CB499" s="19">
        <f>(T499+AF499+AR499+BD499+BP499)/(VLOOKUP($D499,[1]Plan1!$B:$E,4,0))</f>
        <v>0</v>
      </c>
      <c r="CC499" s="20">
        <f>(U499+AG499+AS499+BE499+BQ499)/(VLOOKUP($D499,[1]Plan1!$B:$E,4,0))</f>
        <v>0</v>
      </c>
      <c r="CD499" s="19">
        <f>(V499+AH499+AT499+BF499+BR499)/(VLOOKUP($D499,[1]Plan1!$B:$E,4,0))</f>
        <v>0</v>
      </c>
      <c r="CE499" s="18"/>
      <c r="CF499" s="19">
        <f>ROUND((((VLOOKUP($D499,[1]Plan1!$B:$C,2,0)/25) * (VLOOKUP(CF$1,[2]Plan1!$A:$B,2,0))) * BT499),0)</f>
        <v>0</v>
      </c>
      <c r="CG499" s="20">
        <f>ROUND((((VLOOKUP($D499,[1]Plan1!$B:$C,2,0)/25) * (VLOOKUP(CG$1,[2]Plan1!$A:$B,2,0))) * BU499),0)</f>
        <v>0</v>
      </c>
      <c r="CH499" s="19">
        <f>ROUND((((VLOOKUP($D499,[1]Plan1!$B:$C,2,0)/25) * (VLOOKUP(CH$1,[2]Plan1!$A:$B,2,0))) * BV499),0)</f>
        <v>0</v>
      </c>
      <c r="CI499" s="20">
        <f>ROUND((((VLOOKUP($D499,[1]Plan1!$B:$C,2,0)/25) * (VLOOKUP(CI$1,[2]Plan1!$A:$B,2,0))) * BW499),0)</f>
        <v>0</v>
      </c>
      <c r="CJ499" s="19">
        <f>ROUND((((VLOOKUP($D499,[1]Plan1!$B:$C,2,0)/25) * (VLOOKUP(CJ$1,[2]Plan1!$A:$B,2,0))) * BX499),0)</f>
        <v>0</v>
      </c>
      <c r="CK499" s="20">
        <f>ROUND((((VLOOKUP($D499,[1]Plan1!$B:$C,2,0)/25) * (VLOOKUP(CK$1,[2]Plan1!$A:$B,2,0))) * BY499),0)</f>
        <v>0</v>
      </c>
      <c r="CL499" s="19">
        <f>ROUND((((VLOOKUP($D499,[1]Plan1!$B:$C,2,0)/25) * (VLOOKUP(CL$1,[2]Plan1!$A:$B,2,0))) * BZ499),0)</f>
        <v>0</v>
      </c>
      <c r="CM499" s="20">
        <f>ROUND((((VLOOKUP($D499,[1]Plan1!$B:$C,2,0)/25) * (VLOOKUP(CM$1,[2]Plan1!$A:$B,2,0))) * CA499),0)</f>
        <v>0</v>
      </c>
      <c r="CN499" s="19">
        <f>ROUND((((VLOOKUP($D499,[1]Plan1!$B:$C,2,0)/25) * (VLOOKUP(CN$1,[2]Plan1!$A:$B,2,0))) * CB499),0)</f>
        <v>0</v>
      </c>
      <c r="CO499" s="20">
        <f>ROUND((((VLOOKUP($D499,[1]Plan1!$B:$C,2,0)/25) * (VLOOKUP(CO$1,[2]Plan1!$A:$B,2,0))) * CC499),0)</f>
        <v>0</v>
      </c>
      <c r="CP499" s="19">
        <f>ROUND((((VLOOKUP($D499,[1]Plan1!$B:$C,2,0)/25) * (VLOOKUP(CP$1,[2]Plan1!$A:$B,2,0))) * CD499),0)</f>
        <v>0</v>
      </c>
      <c r="CQ499" s="18"/>
      <c r="CR499" s="20">
        <f t="shared" si="28"/>
        <v>0</v>
      </c>
      <c r="CS499" s="19">
        <f>VLOOKUP(D499,[1]Plan1!$B:$C,2,0)</f>
        <v>100</v>
      </c>
      <c r="CT499" s="17">
        <f t="shared" si="29"/>
        <v>-100</v>
      </c>
      <c r="CU499" s="21">
        <f t="shared" si="31"/>
        <v>0</v>
      </c>
      <c r="CV499" s="2"/>
      <c r="CW499" s="2"/>
      <c r="CX499" s="2"/>
      <c r="CY499" s="2"/>
    </row>
    <row r="500" spans="1:103" ht="18.75" hidden="1">
      <c r="A500" s="8" t="s">
        <v>19</v>
      </c>
      <c r="B500" s="15" t="s">
        <v>52</v>
      </c>
      <c r="C500" s="15" t="s">
        <v>21</v>
      </c>
      <c r="D500" s="16" t="s">
        <v>199</v>
      </c>
      <c r="E500" s="16" t="str">
        <f>VLOOKUP(D500,[1]Plan1!$B:$D,3,0)</f>
        <v>03/11/20 a 30/11/20</v>
      </c>
      <c r="F500" s="13">
        <v>32000</v>
      </c>
      <c r="G500" s="13">
        <v>10142</v>
      </c>
      <c r="H500" s="14" t="s">
        <v>71</v>
      </c>
      <c r="I500" s="17" t="str">
        <f t="shared" si="30"/>
        <v/>
      </c>
      <c r="J500" s="17">
        <f>VLOOKUP(D500,[1]Plan1!$B:$E,4,0)</f>
        <v>4</v>
      </c>
      <c r="K500" s="18"/>
      <c r="L500" s="10">
        <v>0</v>
      </c>
      <c r="M500" s="11">
        <v>0</v>
      </c>
      <c r="N500" s="10">
        <v>0</v>
      </c>
      <c r="O500" s="11">
        <v>0</v>
      </c>
      <c r="P500" s="10">
        <v>0</v>
      </c>
      <c r="Q500" s="11">
        <v>0</v>
      </c>
      <c r="R500" s="10">
        <v>0</v>
      </c>
      <c r="S500" s="11">
        <v>0</v>
      </c>
      <c r="T500" s="10">
        <v>0</v>
      </c>
      <c r="U500" s="11">
        <v>0</v>
      </c>
      <c r="V500" s="10">
        <v>0</v>
      </c>
      <c r="W500" s="12"/>
      <c r="X500" s="10">
        <v>0</v>
      </c>
      <c r="Y500" s="11">
        <v>0</v>
      </c>
      <c r="Z500" s="10">
        <v>0</v>
      </c>
      <c r="AA500" s="11">
        <v>0</v>
      </c>
      <c r="AB500" s="10">
        <v>0</v>
      </c>
      <c r="AC500" s="11">
        <v>0</v>
      </c>
      <c r="AD500" s="10">
        <v>0</v>
      </c>
      <c r="AE500" s="11">
        <v>0</v>
      </c>
      <c r="AF500" s="10">
        <v>0</v>
      </c>
      <c r="AG500" s="11">
        <v>0</v>
      </c>
      <c r="AH500" s="10">
        <v>0</v>
      </c>
      <c r="AI500" s="12"/>
      <c r="AJ500" s="10">
        <v>0</v>
      </c>
      <c r="AK500" s="11">
        <v>0</v>
      </c>
      <c r="AL500" s="10">
        <v>0</v>
      </c>
      <c r="AM500" s="11">
        <v>0</v>
      </c>
      <c r="AN500" s="10">
        <v>0</v>
      </c>
      <c r="AO500" s="11">
        <v>0</v>
      </c>
      <c r="AP500" s="10">
        <v>0</v>
      </c>
      <c r="AQ500" s="11">
        <v>0</v>
      </c>
      <c r="AR500" s="10">
        <v>0</v>
      </c>
      <c r="AS500" s="11">
        <v>0</v>
      </c>
      <c r="AT500" s="10">
        <v>0</v>
      </c>
      <c r="AU500" s="12"/>
      <c r="AV500" s="10">
        <v>0</v>
      </c>
      <c r="AW500" s="11">
        <v>0</v>
      </c>
      <c r="AX500" s="10">
        <v>0</v>
      </c>
      <c r="AY500" s="11">
        <v>0</v>
      </c>
      <c r="AZ500" s="10">
        <v>0</v>
      </c>
      <c r="BA500" s="11">
        <v>0</v>
      </c>
      <c r="BB500" s="10">
        <v>0</v>
      </c>
      <c r="BC500" s="11">
        <v>0</v>
      </c>
      <c r="BD500" s="10">
        <v>0</v>
      </c>
      <c r="BE500" s="11">
        <v>0</v>
      </c>
      <c r="BF500" s="10">
        <v>0</v>
      </c>
      <c r="BG500" s="12"/>
      <c r="BH500" s="10">
        <v>0</v>
      </c>
      <c r="BI500" s="11">
        <v>0</v>
      </c>
      <c r="BJ500" s="10">
        <v>0</v>
      </c>
      <c r="BK500" s="11">
        <v>0</v>
      </c>
      <c r="BL500" s="10">
        <v>0</v>
      </c>
      <c r="BM500" s="11">
        <v>0</v>
      </c>
      <c r="BN500" s="10">
        <v>0</v>
      </c>
      <c r="BO500" s="11">
        <v>0</v>
      </c>
      <c r="BP500" s="10">
        <v>0</v>
      </c>
      <c r="BQ500" s="11">
        <v>0</v>
      </c>
      <c r="BR500" s="10">
        <v>0</v>
      </c>
      <c r="BT500" s="19">
        <f>(L500+X500+AJ500+AV500+BH500)/(VLOOKUP($D500,[1]Plan1!$B:$E,4,0))</f>
        <v>0</v>
      </c>
      <c r="BU500" s="20">
        <f>(M500+Y500+AK500+AW500+BI500)/(VLOOKUP($D500,[1]Plan1!$B:$E,4,0))</f>
        <v>0</v>
      </c>
      <c r="BV500" s="19">
        <f>(N500+Z500+AL500+AX500+BJ500)/(VLOOKUP($D500,[1]Plan1!$B:$E,4,0))</f>
        <v>0</v>
      </c>
      <c r="BW500" s="20">
        <f>(O500+AA500+AM500+AY500+BK500)/(VLOOKUP($D500,[1]Plan1!$B:$E,4,0))</f>
        <v>0</v>
      </c>
      <c r="BX500" s="19">
        <f>(P500+AB500+AN500+AZ500+BL500)/(VLOOKUP($D500,[1]Plan1!$B:$E,4,0))</f>
        <v>0</v>
      </c>
      <c r="BY500" s="20">
        <f>(Q500+AC500+AO500+BA500+BM500)/(VLOOKUP($D500,[1]Plan1!$B:$E,4,0))</f>
        <v>0</v>
      </c>
      <c r="BZ500" s="19">
        <f>(R500+AD500+AP500+BB500+BN500)/(VLOOKUP($D500,[1]Plan1!$B:$E,4,0))</f>
        <v>0</v>
      </c>
      <c r="CA500" s="20">
        <f>(S500+AE500+AQ500+BC500+BO500)/(VLOOKUP($D500,[1]Plan1!$B:$E,4,0))</f>
        <v>0</v>
      </c>
      <c r="CB500" s="19">
        <f>(T500+AF500+AR500+BD500+BP500)/(VLOOKUP($D500,[1]Plan1!$B:$E,4,0))</f>
        <v>0</v>
      </c>
      <c r="CC500" s="20">
        <f>(U500+AG500+AS500+BE500+BQ500)/(VLOOKUP($D500,[1]Plan1!$B:$E,4,0))</f>
        <v>0</v>
      </c>
      <c r="CD500" s="19">
        <f>(V500+AH500+AT500+BF500+BR500)/(VLOOKUP($D500,[1]Plan1!$B:$E,4,0))</f>
        <v>0</v>
      </c>
      <c r="CE500" s="18"/>
      <c r="CF500" s="19">
        <f>ROUND((((VLOOKUP($D500,[1]Plan1!$B:$C,2,0)/25) * (VLOOKUP(CF$1,[2]Plan1!$A:$B,2,0))) * BT500),0)</f>
        <v>0</v>
      </c>
      <c r="CG500" s="20">
        <f>ROUND((((VLOOKUP($D500,[1]Plan1!$B:$C,2,0)/25) * (VLOOKUP(CG$1,[2]Plan1!$A:$B,2,0))) * BU500),0)</f>
        <v>0</v>
      </c>
      <c r="CH500" s="19">
        <f>ROUND((((VLOOKUP($D500,[1]Plan1!$B:$C,2,0)/25) * (VLOOKUP(CH$1,[2]Plan1!$A:$B,2,0))) * BV500),0)</f>
        <v>0</v>
      </c>
      <c r="CI500" s="20">
        <f>ROUND((((VLOOKUP($D500,[1]Plan1!$B:$C,2,0)/25) * (VLOOKUP(CI$1,[2]Plan1!$A:$B,2,0))) * BW500),0)</f>
        <v>0</v>
      </c>
      <c r="CJ500" s="19">
        <f>ROUND((((VLOOKUP($D500,[1]Plan1!$B:$C,2,0)/25) * (VLOOKUP(CJ$1,[2]Plan1!$A:$B,2,0))) * BX500),0)</f>
        <v>0</v>
      </c>
      <c r="CK500" s="20">
        <f>ROUND((((VLOOKUP($D500,[1]Plan1!$B:$C,2,0)/25) * (VLOOKUP(CK$1,[2]Plan1!$A:$B,2,0))) * BY500),0)</f>
        <v>0</v>
      </c>
      <c r="CL500" s="19">
        <f>ROUND((((VLOOKUP($D500,[1]Plan1!$B:$C,2,0)/25) * (VLOOKUP(CL$1,[2]Plan1!$A:$B,2,0))) * BZ500),0)</f>
        <v>0</v>
      </c>
      <c r="CM500" s="20">
        <f>ROUND((((VLOOKUP($D500,[1]Plan1!$B:$C,2,0)/25) * (VLOOKUP(CM$1,[2]Plan1!$A:$B,2,0))) * CA500),0)</f>
        <v>0</v>
      </c>
      <c r="CN500" s="19">
        <f>ROUND((((VLOOKUP($D500,[1]Plan1!$B:$C,2,0)/25) * (VLOOKUP(CN$1,[2]Plan1!$A:$B,2,0))) * CB500),0)</f>
        <v>0</v>
      </c>
      <c r="CO500" s="20">
        <f>ROUND((((VLOOKUP($D500,[1]Plan1!$B:$C,2,0)/25) * (VLOOKUP(CO$1,[2]Plan1!$A:$B,2,0))) * CC500),0)</f>
        <v>0</v>
      </c>
      <c r="CP500" s="19">
        <f>ROUND((((VLOOKUP($D500,[1]Plan1!$B:$C,2,0)/25) * (VLOOKUP(CP$1,[2]Plan1!$A:$B,2,0))) * CD500),0)</f>
        <v>0</v>
      </c>
      <c r="CQ500" s="18"/>
      <c r="CR500" s="20">
        <f t="shared" si="28"/>
        <v>0</v>
      </c>
      <c r="CS500" s="19">
        <f>VLOOKUP(D500,[1]Plan1!$B:$C,2,0)</f>
        <v>100</v>
      </c>
      <c r="CT500" s="17">
        <f t="shared" si="29"/>
        <v>-100</v>
      </c>
      <c r="CU500" s="21">
        <f t="shared" si="31"/>
        <v>0</v>
      </c>
      <c r="CV500" s="2"/>
      <c r="CW500" s="2"/>
      <c r="CX500" s="2"/>
      <c r="CY500" s="2"/>
    </row>
    <row r="501" spans="1:103" ht="18.75" hidden="1">
      <c r="A501" s="8" t="s">
        <v>19</v>
      </c>
      <c r="B501" s="15" t="s">
        <v>52</v>
      </c>
      <c r="C501" s="15" t="s">
        <v>21</v>
      </c>
      <c r="D501" s="16" t="s">
        <v>199</v>
      </c>
      <c r="E501" s="16" t="str">
        <f>VLOOKUP(D501,[1]Plan1!$B:$D,3,0)</f>
        <v>03/11/20 a 30/11/20</v>
      </c>
      <c r="F501" s="13">
        <v>74902</v>
      </c>
      <c r="G501" s="13">
        <v>11007</v>
      </c>
      <c r="H501" s="14" t="s">
        <v>72</v>
      </c>
      <c r="I501" s="17" t="str">
        <f t="shared" si="30"/>
        <v/>
      </c>
      <c r="J501" s="17">
        <f>VLOOKUP(D501,[1]Plan1!$B:$E,4,0)</f>
        <v>4</v>
      </c>
      <c r="K501" s="18"/>
      <c r="L501" s="10">
        <v>0</v>
      </c>
      <c r="M501" s="11">
        <v>0</v>
      </c>
      <c r="N501" s="10">
        <v>0</v>
      </c>
      <c r="O501" s="11">
        <v>0</v>
      </c>
      <c r="P501" s="10">
        <v>0</v>
      </c>
      <c r="Q501" s="11">
        <v>0</v>
      </c>
      <c r="R501" s="10">
        <v>0</v>
      </c>
      <c r="S501" s="11">
        <v>0</v>
      </c>
      <c r="T501" s="10">
        <v>0</v>
      </c>
      <c r="U501" s="11">
        <v>0</v>
      </c>
      <c r="V501" s="10">
        <v>0</v>
      </c>
      <c r="W501" s="12"/>
      <c r="X501" s="10">
        <v>0</v>
      </c>
      <c r="Y501" s="11">
        <v>0</v>
      </c>
      <c r="Z501" s="10">
        <v>0</v>
      </c>
      <c r="AA501" s="11">
        <v>0</v>
      </c>
      <c r="AB501" s="10">
        <v>0</v>
      </c>
      <c r="AC501" s="11">
        <v>0</v>
      </c>
      <c r="AD501" s="10">
        <v>0</v>
      </c>
      <c r="AE501" s="11">
        <v>0</v>
      </c>
      <c r="AF501" s="10">
        <v>0</v>
      </c>
      <c r="AG501" s="11">
        <v>0</v>
      </c>
      <c r="AH501" s="10">
        <v>0</v>
      </c>
      <c r="AI501" s="12"/>
      <c r="AJ501" s="10">
        <v>0</v>
      </c>
      <c r="AK501" s="11">
        <v>0</v>
      </c>
      <c r="AL501" s="10">
        <v>0</v>
      </c>
      <c r="AM501" s="11">
        <v>0</v>
      </c>
      <c r="AN501" s="10">
        <v>0</v>
      </c>
      <c r="AO501" s="11">
        <v>0</v>
      </c>
      <c r="AP501" s="10">
        <v>0</v>
      </c>
      <c r="AQ501" s="11">
        <v>0</v>
      </c>
      <c r="AR501" s="10">
        <v>0</v>
      </c>
      <c r="AS501" s="11">
        <v>0</v>
      </c>
      <c r="AT501" s="10">
        <v>0</v>
      </c>
      <c r="AU501" s="12"/>
      <c r="AV501" s="10">
        <v>0</v>
      </c>
      <c r="AW501" s="11">
        <v>0</v>
      </c>
      <c r="AX501" s="10">
        <v>0</v>
      </c>
      <c r="AY501" s="11">
        <v>0</v>
      </c>
      <c r="AZ501" s="10">
        <v>0</v>
      </c>
      <c r="BA501" s="11">
        <v>0</v>
      </c>
      <c r="BB501" s="10">
        <v>0</v>
      </c>
      <c r="BC501" s="11">
        <v>0</v>
      </c>
      <c r="BD501" s="10">
        <v>0</v>
      </c>
      <c r="BE501" s="11">
        <v>0</v>
      </c>
      <c r="BF501" s="10">
        <v>0</v>
      </c>
      <c r="BG501" s="12"/>
      <c r="BH501" s="10">
        <v>0</v>
      </c>
      <c r="BI501" s="11">
        <v>0</v>
      </c>
      <c r="BJ501" s="10">
        <v>0</v>
      </c>
      <c r="BK501" s="11">
        <v>0</v>
      </c>
      <c r="BL501" s="10">
        <v>0</v>
      </c>
      <c r="BM501" s="11">
        <v>0</v>
      </c>
      <c r="BN501" s="10">
        <v>0</v>
      </c>
      <c r="BO501" s="11">
        <v>0</v>
      </c>
      <c r="BP501" s="10">
        <v>0</v>
      </c>
      <c r="BQ501" s="11">
        <v>0</v>
      </c>
      <c r="BR501" s="10">
        <v>0</v>
      </c>
      <c r="BT501" s="19">
        <f>(L501+X501+AJ501+AV501+BH501)/(VLOOKUP($D501,[1]Plan1!$B:$E,4,0))</f>
        <v>0</v>
      </c>
      <c r="BU501" s="20">
        <f>(M501+Y501+AK501+AW501+BI501)/(VLOOKUP($D501,[1]Plan1!$B:$E,4,0))</f>
        <v>0</v>
      </c>
      <c r="BV501" s="19">
        <f>(N501+Z501+AL501+AX501+BJ501)/(VLOOKUP($D501,[1]Plan1!$B:$E,4,0))</f>
        <v>0</v>
      </c>
      <c r="BW501" s="20">
        <f>(O501+AA501+AM501+AY501+BK501)/(VLOOKUP($D501,[1]Plan1!$B:$E,4,0))</f>
        <v>0</v>
      </c>
      <c r="BX501" s="19">
        <f>(P501+AB501+AN501+AZ501+BL501)/(VLOOKUP($D501,[1]Plan1!$B:$E,4,0))</f>
        <v>0</v>
      </c>
      <c r="BY501" s="20">
        <f>(Q501+AC501+AO501+BA501+BM501)/(VLOOKUP($D501,[1]Plan1!$B:$E,4,0))</f>
        <v>0</v>
      </c>
      <c r="BZ501" s="19">
        <f>(R501+AD501+AP501+BB501+BN501)/(VLOOKUP($D501,[1]Plan1!$B:$E,4,0))</f>
        <v>0</v>
      </c>
      <c r="CA501" s="20">
        <f>(S501+AE501+AQ501+BC501+BO501)/(VLOOKUP($D501,[1]Plan1!$B:$E,4,0))</f>
        <v>0</v>
      </c>
      <c r="CB501" s="19">
        <f>(T501+AF501+AR501+BD501+BP501)/(VLOOKUP($D501,[1]Plan1!$B:$E,4,0))</f>
        <v>0</v>
      </c>
      <c r="CC501" s="20">
        <f>(U501+AG501+AS501+BE501+BQ501)/(VLOOKUP($D501,[1]Plan1!$B:$E,4,0))</f>
        <v>0</v>
      </c>
      <c r="CD501" s="19">
        <f>(V501+AH501+AT501+BF501+BR501)/(VLOOKUP($D501,[1]Plan1!$B:$E,4,0))</f>
        <v>0</v>
      </c>
      <c r="CE501" s="18"/>
      <c r="CF501" s="19">
        <f>ROUND((((VLOOKUP($D501,[1]Plan1!$B:$C,2,0)/25) * (VLOOKUP(CF$1,[2]Plan1!$A:$B,2,0))) * BT501),0)</f>
        <v>0</v>
      </c>
      <c r="CG501" s="20">
        <f>ROUND((((VLOOKUP($D501,[1]Plan1!$B:$C,2,0)/25) * (VLOOKUP(CG$1,[2]Plan1!$A:$B,2,0))) * BU501),0)</f>
        <v>0</v>
      </c>
      <c r="CH501" s="19">
        <f>ROUND((((VLOOKUP($D501,[1]Plan1!$B:$C,2,0)/25) * (VLOOKUP(CH$1,[2]Plan1!$A:$B,2,0))) * BV501),0)</f>
        <v>0</v>
      </c>
      <c r="CI501" s="20">
        <f>ROUND((((VLOOKUP($D501,[1]Plan1!$B:$C,2,0)/25) * (VLOOKUP(CI$1,[2]Plan1!$A:$B,2,0))) * BW501),0)</f>
        <v>0</v>
      </c>
      <c r="CJ501" s="19">
        <f>ROUND((((VLOOKUP($D501,[1]Plan1!$B:$C,2,0)/25) * (VLOOKUP(CJ$1,[2]Plan1!$A:$B,2,0))) * BX501),0)</f>
        <v>0</v>
      </c>
      <c r="CK501" s="20">
        <f>ROUND((((VLOOKUP($D501,[1]Plan1!$B:$C,2,0)/25) * (VLOOKUP(CK$1,[2]Plan1!$A:$B,2,0))) * BY501),0)</f>
        <v>0</v>
      </c>
      <c r="CL501" s="19">
        <f>ROUND((((VLOOKUP($D501,[1]Plan1!$B:$C,2,0)/25) * (VLOOKUP(CL$1,[2]Plan1!$A:$B,2,0))) * BZ501),0)</f>
        <v>0</v>
      </c>
      <c r="CM501" s="20">
        <f>ROUND((((VLOOKUP($D501,[1]Plan1!$B:$C,2,0)/25) * (VLOOKUP(CM$1,[2]Plan1!$A:$B,2,0))) * CA501),0)</f>
        <v>0</v>
      </c>
      <c r="CN501" s="19">
        <f>ROUND((((VLOOKUP($D501,[1]Plan1!$B:$C,2,0)/25) * (VLOOKUP(CN$1,[2]Plan1!$A:$B,2,0))) * CB501),0)</f>
        <v>0</v>
      </c>
      <c r="CO501" s="20">
        <f>ROUND((((VLOOKUP($D501,[1]Plan1!$B:$C,2,0)/25) * (VLOOKUP(CO$1,[2]Plan1!$A:$B,2,0))) * CC501),0)</f>
        <v>0</v>
      </c>
      <c r="CP501" s="19">
        <f>ROUND((((VLOOKUP($D501,[1]Plan1!$B:$C,2,0)/25) * (VLOOKUP(CP$1,[2]Plan1!$A:$B,2,0))) * CD501),0)</f>
        <v>0</v>
      </c>
      <c r="CQ501" s="18"/>
      <c r="CR501" s="20">
        <f t="shared" si="28"/>
        <v>0</v>
      </c>
      <c r="CS501" s="19">
        <f>VLOOKUP(D501,[1]Plan1!$B:$C,2,0)</f>
        <v>100</v>
      </c>
      <c r="CT501" s="17">
        <f t="shared" si="29"/>
        <v>-100</v>
      </c>
      <c r="CU501" s="21">
        <f t="shared" si="31"/>
        <v>0</v>
      </c>
      <c r="CV501" s="2"/>
      <c r="CW501" s="2"/>
      <c r="CX501" s="2"/>
      <c r="CY501" s="2"/>
    </row>
    <row r="502" spans="1:103" ht="18.75" hidden="1">
      <c r="A502" s="8" t="s">
        <v>19</v>
      </c>
      <c r="B502" s="15" t="s">
        <v>52</v>
      </c>
      <c r="C502" s="15" t="s">
        <v>21</v>
      </c>
      <c r="D502" s="16" t="s">
        <v>199</v>
      </c>
      <c r="E502" s="16" t="str">
        <f>VLOOKUP(D502,[1]Plan1!$B:$D,3,0)</f>
        <v>03/11/20 a 30/11/20</v>
      </c>
      <c r="F502" s="13">
        <v>94384</v>
      </c>
      <c r="G502" s="13">
        <v>11308</v>
      </c>
      <c r="H502" s="14" t="s">
        <v>73</v>
      </c>
      <c r="I502" s="17" t="str">
        <f t="shared" si="30"/>
        <v/>
      </c>
      <c r="J502" s="17">
        <f>VLOOKUP(D502,[1]Plan1!$B:$E,4,0)</f>
        <v>4</v>
      </c>
      <c r="K502" s="18"/>
      <c r="L502" s="10">
        <v>0</v>
      </c>
      <c r="M502" s="11">
        <v>0</v>
      </c>
      <c r="N502" s="10">
        <v>0</v>
      </c>
      <c r="O502" s="11">
        <v>0</v>
      </c>
      <c r="P502" s="10">
        <v>0</v>
      </c>
      <c r="Q502" s="11">
        <v>0</v>
      </c>
      <c r="R502" s="10">
        <v>0</v>
      </c>
      <c r="S502" s="11">
        <v>0</v>
      </c>
      <c r="T502" s="10">
        <v>0</v>
      </c>
      <c r="U502" s="11">
        <v>0</v>
      </c>
      <c r="V502" s="10">
        <v>0</v>
      </c>
      <c r="W502" s="12"/>
      <c r="X502" s="10">
        <v>0</v>
      </c>
      <c r="Y502" s="11">
        <v>0</v>
      </c>
      <c r="Z502" s="10">
        <v>0</v>
      </c>
      <c r="AA502" s="11">
        <v>0</v>
      </c>
      <c r="AB502" s="10">
        <v>0</v>
      </c>
      <c r="AC502" s="11">
        <v>0</v>
      </c>
      <c r="AD502" s="10">
        <v>0</v>
      </c>
      <c r="AE502" s="11">
        <v>0</v>
      </c>
      <c r="AF502" s="10">
        <v>0</v>
      </c>
      <c r="AG502" s="11">
        <v>0</v>
      </c>
      <c r="AH502" s="10">
        <v>0</v>
      </c>
      <c r="AI502" s="12"/>
      <c r="AJ502" s="10">
        <v>0</v>
      </c>
      <c r="AK502" s="11">
        <v>0</v>
      </c>
      <c r="AL502" s="10">
        <v>0</v>
      </c>
      <c r="AM502" s="11">
        <v>0</v>
      </c>
      <c r="AN502" s="10">
        <v>0</v>
      </c>
      <c r="AO502" s="11">
        <v>0</v>
      </c>
      <c r="AP502" s="10">
        <v>0</v>
      </c>
      <c r="AQ502" s="11">
        <v>0</v>
      </c>
      <c r="AR502" s="10">
        <v>0</v>
      </c>
      <c r="AS502" s="11">
        <v>0</v>
      </c>
      <c r="AT502" s="10">
        <v>0</v>
      </c>
      <c r="AU502" s="12"/>
      <c r="AV502" s="10">
        <v>0</v>
      </c>
      <c r="AW502" s="11">
        <v>0</v>
      </c>
      <c r="AX502" s="10">
        <v>0</v>
      </c>
      <c r="AY502" s="11">
        <v>0</v>
      </c>
      <c r="AZ502" s="10">
        <v>0</v>
      </c>
      <c r="BA502" s="11">
        <v>0</v>
      </c>
      <c r="BB502" s="10">
        <v>0</v>
      </c>
      <c r="BC502" s="11">
        <v>0</v>
      </c>
      <c r="BD502" s="10">
        <v>0</v>
      </c>
      <c r="BE502" s="11">
        <v>0</v>
      </c>
      <c r="BF502" s="10">
        <v>0</v>
      </c>
      <c r="BG502" s="12"/>
      <c r="BH502" s="10">
        <v>0</v>
      </c>
      <c r="BI502" s="11">
        <v>0</v>
      </c>
      <c r="BJ502" s="10">
        <v>0</v>
      </c>
      <c r="BK502" s="11">
        <v>0</v>
      </c>
      <c r="BL502" s="10">
        <v>0</v>
      </c>
      <c r="BM502" s="11">
        <v>0</v>
      </c>
      <c r="BN502" s="10">
        <v>0</v>
      </c>
      <c r="BO502" s="11">
        <v>0</v>
      </c>
      <c r="BP502" s="10">
        <v>0</v>
      </c>
      <c r="BQ502" s="11">
        <v>0</v>
      </c>
      <c r="BR502" s="10">
        <v>0</v>
      </c>
      <c r="BT502" s="19">
        <f>(L502+X502+AJ502+AV502+BH502)/(VLOOKUP($D502,[1]Plan1!$B:$E,4,0))</f>
        <v>0</v>
      </c>
      <c r="BU502" s="20">
        <f>(M502+Y502+AK502+AW502+BI502)/(VLOOKUP($D502,[1]Plan1!$B:$E,4,0))</f>
        <v>0</v>
      </c>
      <c r="BV502" s="19">
        <f>(N502+Z502+AL502+AX502+BJ502)/(VLOOKUP($D502,[1]Plan1!$B:$E,4,0))</f>
        <v>0</v>
      </c>
      <c r="BW502" s="20">
        <f>(O502+AA502+AM502+AY502+BK502)/(VLOOKUP($D502,[1]Plan1!$B:$E,4,0))</f>
        <v>0</v>
      </c>
      <c r="BX502" s="19">
        <f>(P502+AB502+AN502+AZ502+BL502)/(VLOOKUP($D502,[1]Plan1!$B:$E,4,0))</f>
        <v>0</v>
      </c>
      <c r="BY502" s="20">
        <f>(Q502+AC502+AO502+BA502+BM502)/(VLOOKUP($D502,[1]Plan1!$B:$E,4,0))</f>
        <v>0</v>
      </c>
      <c r="BZ502" s="19">
        <f>(R502+AD502+AP502+BB502+BN502)/(VLOOKUP($D502,[1]Plan1!$B:$E,4,0))</f>
        <v>0</v>
      </c>
      <c r="CA502" s="20">
        <f>(S502+AE502+AQ502+BC502+BO502)/(VLOOKUP($D502,[1]Plan1!$B:$E,4,0))</f>
        <v>0</v>
      </c>
      <c r="CB502" s="19">
        <f>(T502+AF502+AR502+BD502+BP502)/(VLOOKUP($D502,[1]Plan1!$B:$E,4,0))</f>
        <v>0</v>
      </c>
      <c r="CC502" s="20">
        <f>(U502+AG502+AS502+BE502+BQ502)/(VLOOKUP($D502,[1]Plan1!$B:$E,4,0))</f>
        <v>0</v>
      </c>
      <c r="CD502" s="19">
        <f>(V502+AH502+AT502+BF502+BR502)/(VLOOKUP($D502,[1]Plan1!$B:$E,4,0))</f>
        <v>0</v>
      </c>
      <c r="CE502" s="18"/>
      <c r="CF502" s="19">
        <f>ROUND((((VLOOKUP($D502,[1]Plan1!$B:$C,2,0)/25) * (VLOOKUP(CF$1,[2]Plan1!$A:$B,2,0))) * BT502),0)</f>
        <v>0</v>
      </c>
      <c r="CG502" s="20">
        <f>ROUND((((VLOOKUP($D502,[1]Plan1!$B:$C,2,0)/25) * (VLOOKUP(CG$1,[2]Plan1!$A:$B,2,0))) * BU502),0)</f>
        <v>0</v>
      </c>
      <c r="CH502" s="19">
        <f>ROUND((((VLOOKUP($D502,[1]Plan1!$B:$C,2,0)/25) * (VLOOKUP(CH$1,[2]Plan1!$A:$B,2,0))) * BV502),0)</f>
        <v>0</v>
      </c>
      <c r="CI502" s="20">
        <f>ROUND((((VLOOKUP($D502,[1]Plan1!$B:$C,2,0)/25) * (VLOOKUP(CI$1,[2]Plan1!$A:$B,2,0))) * BW502),0)</f>
        <v>0</v>
      </c>
      <c r="CJ502" s="19">
        <f>ROUND((((VLOOKUP($D502,[1]Plan1!$B:$C,2,0)/25) * (VLOOKUP(CJ$1,[2]Plan1!$A:$B,2,0))) * BX502),0)</f>
        <v>0</v>
      </c>
      <c r="CK502" s="20">
        <f>ROUND((((VLOOKUP($D502,[1]Plan1!$B:$C,2,0)/25) * (VLOOKUP(CK$1,[2]Plan1!$A:$B,2,0))) * BY502),0)</f>
        <v>0</v>
      </c>
      <c r="CL502" s="19">
        <f>ROUND((((VLOOKUP($D502,[1]Plan1!$B:$C,2,0)/25) * (VLOOKUP(CL$1,[2]Plan1!$A:$B,2,0))) * BZ502),0)</f>
        <v>0</v>
      </c>
      <c r="CM502" s="20">
        <f>ROUND((((VLOOKUP($D502,[1]Plan1!$B:$C,2,0)/25) * (VLOOKUP(CM$1,[2]Plan1!$A:$B,2,0))) * CA502),0)</f>
        <v>0</v>
      </c>
      <c r="CN502" s="19">
        <f>ROUND((((VLOOKUP($D502,[1]Plan1!$B:$C,2,0)/25) * (VLOOKUP(CN$1,[2]Plan1!$A:$B,2,0))) * CB502),0)</f>
        <v>0</v>
      </c>
      <c r="CO502" s="20">
        <f>ROUND((((VLOOKUP($D502,[1]Plan1!$B:$C,2,0)/25) * (VLOOKUP(CO$1,[2]Plan1!$A:$B,2,0))) * CC502),0)</f>
        <v>0</v>
      </c>
      <c r="CP502" s="19">
        <f>ROUND((((VLOOKUP($D502,[1]Plan1!$B:$C,2,0)/25) * (VLOOKUP(CP$1,[2]Plan1!$A:$B,2,0))) * CD502),0)</f>
        <v>0</v>
      </c>
      <c r="CQ502" s="18"/>
      <c r="CR502" s="20">
        <f t="shared" si="28"/>
        <v>0</v>
      </c>
      <c r="CS502" s="19">
        <f>VLOOKUP(D502,[1]Plan1!$B:$C,2,0)</f>
        <v>100</v>
      </c>
      <c r="CT502" s="17">
        <f t="shared" si="29"/>
        <v>-100</v>
      </c>
      <c r="CU502" s="21">
        <f t="shared" si="31"/>
        <v>0</v>
      </c>
      <c r="CV502" s="2"/>
      <c r="CW502" s="2"/>
      <c r="CX502" s="2"/>
      <c r="CY502" s="2"/>
    </row>
    <row r="503" spans="1:103" ht="18.75" hidden="1">
      <c r="A503" s="8" t="s">
        <v>19</v>
      </c>
      <c r="B503" s="15" t="s">
        <v>52</v>
      </c>
      <c r="C503" s="15" t="s">
        <v>21</v>
      </c>
      <c r="D503" s="16" t="s">
        <v>199</v>
      </c>
      <c r="E503" s="16" t="str">
        <f>VLOOKUP(D503,[1]Plan1!$B:$D,3,0)</f>
        <v>03/11/20 a 30/11/20</v>
      </c>
      <c r="F503" s="13">
        <v>118189</v>
      </c>
      <c r="G503" s="13">
        <v>8232</v>
      </c>
      <c r="H503" s="14" t="s">
        <v>74</v>
      </c>
      <c r="I503" s="17" t="str">
        <f t="shared" si="30"/>
        <v/>
      </c>
      <c r="J503" s="17">
        <f>VLOOKUP(D503,[1]Plan1!$B:$E,4,0)</f>
        <v>4</v>
      </c>
      <c r="K503" s="18"/>
      <c r="L503" s="10">
        <v>0</v>
      </c>
      <c r="M503" s="11">
        <v>0</v>
      </c>
      <c r="N503" s="10">
        <v>0</v>
      </c>
      <c r="O503" s="11">
        <v>0</v>
      </c>
      <c r="P503" s="10">
        <v>0</v>
      </c>
      <c r="Q503" s="11">
        <v>0</v>
      </c>
      <c r="R503" s="10">
        <v>0</v>
      </c>
      <c r="S503" s="11">
        <v>0</v>
      </c>
      <c r="T503" s="10">
        <v>0</v>
      </c>
      <c r="U503" s="11">
        <v>0</v>
      </c>
      <c r="V503" s="10">
        <v>0</v>
      </c>
      <c r="W503" s="12"/>
      <c r="X503" s="10">
        <v>0</v>
      </c>
      <c r="Y503" s="11">
        <v>0</v>
      </c>
      <c r="Z503" s="10">
        <v>0</v>
      </c>
      <c r="AA503" s="11">
        <v>0</v>
      </c>
      <c r="AB503" s="10">
        <v>0</v>
      </c>
      <c r="AC503" s="11">
        <v>0</v>
      </c>
      <c r="AD503" s="10">
        <v>0</v>
      </c>
      <c r="AE503" s="11">
        <v>0</v>
      </c>
      <c r="AF503" s="10">
        <v>0</v>
      </c>
      <c r="AG503" s="11">
        <v>0</v>
      </c>
      <c r="AH503" s="10">
        <v>0</v>
      </c>
      <c r="AI503" s="12"/>
      <c r="AJ503" s="10">
        <v>0</v>
      </c>
      <c r="AK503" s="11">
        <v>0</v>
      </c>
      <c r="AL503" s="10">
        <v>0</v>
      </c>
      <c r="AM503" s="11">
        <v>0</v>
      </c>
      <c r="AN503" s="10">
        <v>0</v>
      </c>
      <c r="AO503" s="11">
        <v>0</v>
      </c>
      <c r="AP503" s="10">
        <v>0</v>
      </c>
      <c r="AQ503" s="11">
        <v>0</v>
      </c>
      <c r="AR503" s="10">
        <v>0</v>
      </c>
      <c r="AS503" s="11">
        <v>0</v>
      </c>
      <c r="AT503" s="10">
        <v>0</v>
      </c>
      <c r="AU503" s="12"/>
      <c r="AV503" s="10">
        <v>0</v>
      </c>
      <c r="AW503" s="11">
        <v>0</v>
      </c>
      <c r="AX503" s="10">
        <v>0</v>
      </c>
      <c r="AY503" s="11">
        <v>0</v>
      </c>
      <c r="AZ503" s="10">
        <v>0</v>
      </c>
      <c r="BA503" s="11">
        <v>0</v>
      </c>
      <c r="BB503" s="10">
        <v>0</v>
      </c>
      <c r="BC503" s="11">
        <v>0</v>
      </c>
      <c r="BD503" s="10">
        <v>0</v>
      </c>
      <c r="BE503" s="11">
        <v>0</v>
      </c>
      <c r="BF503" s="10">
        <v>0</v>
      </c>
      <c r="BG503" s="12"/>
      <c r="BH503" s="10">
        <v>0</v>
      </c>
      <c r="BI503" s="11">
        <v>0</v>
      </c>
      <c r="BJ503" s="10">
        <v>0</v>
      </c>
      <c r="BK503" s="11">
        <v>0</v>
      </c>
      <c r="BL503" s="10">
        <v>0</v>
      </c>
      <c r="BM503" s="11">
        <v>0</v>
      </c>
      <c r="BN503" s="10">
        <v>0</v>
      </c>
      <c r="BO503" s="11">
        <v>0</v>
      </c>
      <c r="BP503" s="10">
        <v>0</v>
      </c>
      <c r="BQ503" s="11">
        <v>0</v>
      </c>
      <c r="BR503" s="10">
        <v>0</v>
      </c>
      <c r="BT503" s="19">
        <f>(L503+X503+AJ503+AV503+BH503)/(VLOOKUP($D503,[1]Plan1!$B:$E,4,0))</f>
        <v>0</v>
      </c>
      <c r="BU503" s="20">
        <f>(M503+Y503+AK503+AW503+BI503)/(VLOOKUP($D503,[1]Plan1!$B:$E,4,0))</f>
        <v>0</v>
      </c>
      <c r="BV503" s="19">
        <f>(N503+Z503+AL503+AX503+BJ503)/(VLOOKUP($D503,[1]Plan1!$B:$E,4,0))</f>
        <v>0</v>
      </c>
      <c r="BW503" s="20">
        <f>(O503+AA503+AM503+AY503+BK503)/(VLOOKUP($D503,[1]Plan1!$B:$E,4,0))</f>
        <v>0</v>
      </c>
      <c r="BX503" s="19">
        <f>(P503+AB503+AN503+AZ503+BL503)/(VLOOKUP($D503,[1]Plan1!$B:$E,4,0))</f>
        <v>0</v>
      </c>
      <c r="BY503" s="20">
        <f>(Q503+AC503+AO503+BA503+BM503)/(VLOOKUP($D503,[1]Plan1!$B:$E,4,0))</f>
        <v>0</v>
      </c>
      <c r="BZ503" s="19">
        <f>(R503+AD503+AP503+BB503+BN503)/(VLOOKUP($D503,[1]Plan1!$B:$E,4,0))</f>
        <v>0</v>
      </c>
      <c r="CA503" s="20">
        <f>(S503+AE503+AQ503+BC503+BO503)/(VLOOKUP($D503,[1]Plan1!$B:$E,4,0))</f>
        <v>0</v>
      </c>
      <c r="CB503" s="19">
        <f>(T503+AF503+AR503+BD503+BP503)/(VLOOKUP($D503,[1]Plan1!$B:$E,4,0))</f>
        <v>0</v>
      </c>
      <c r="CC503" s="20">
        <f>(U503+AG503+AS503+BE503+BQ503)/(VLOOKUP($D503,[1]Plan1!$B:$E,4,0))</f>
        <v>0</v>
      </c>
      <c r="CD503" s="19">
        <f>(V503+AH503+AT503+BF503+BR503)/(VLOOKUP($D503,[1]Plan1!$B:$E,4,0))</f>
        <v>0</v>
      </c>
      <c r="CE503" s="18"/>
      <c r="CF503" s="19">
        <f>ROUND((((VLOOKUP($D503,[1]Plan1!$B:$C,2,0)/25) * (VLOOKUP(CF$1,[2]Plan1!$A:$B,2,0))) * BT503),0)</f>
        <v>0</v>
      </c>
      <c r="CG503" s="20">
        <f>ROUND((((VLOOKUP($D503,[1]Plan1!$B:$C,2,0)/25) * (VLOOKUP(CG$1,[2]Plan1!$A:$B,2,0))) * BU503),0)</f>
        <v>0</v>
      </c>
      <c r="CH503" s="19">
        <f>ROUND((((VLOOKUP($D503,[1]Plan1!$B:$C,2,0)/25) * (VLOOKUP(CH$1,[2]Plan1!$A:$B,2,0))) * BV503),0)</f>
        <v>0</v>
      </c>
      <c r="CI503" s="20">
        <f>ROUND((((VLOOKUP($D503,[1]Plan1!$B:$C,2,0)/25) * (VLOOKUP(CI$1,[2]Plan1!$A:$B,2,0))) * BW503),0)</f>
        <v>0</v>
      </c>
      <c r="CJ503" s="19">
        <f>ROUND((((VLOOKUP($D503,[1]Plan1!$B:$C,2,0)/25) * (VLOOKUP(CJ$1,[2]Plan1!$A:$B,2,0))) * BX503),0)</f>
        <v>0</v>
      </c>
      <c r="CK503" s="20">
        <f>ROUND((((VLOOKUP($D503,[1]Plan1!$B:$C,2,0)/25) * (VLOOKUP(CK$1,[2]Plan1!$A:$B,2,0))) * BY503),0)</f>
        <v>0</v>
      </c>
      <c r="CL503" s="19">
        <f>ROUND((((VLOOKUP($D503,[1]Plan1!$B:$C,2,0)/25) * (VLOOKUP(CL$1,[2]Plan1!$A:$B,2,0))) * BZ503),0)</f>
        <v>0</v>
      </c>
      <c r="CM503" s="20">
        <f>ROUND((((VLOOKUP($D503,[1]Plan1!$B:$C,2,0)/25) * (VLOOKUP(CM$1,[2]Plan1!$A:$B,2,0))) * CA503),0)</f>
        <v>0</v>
      </c>
      <c r="CN503" s="19">
        <f>ROUND((((VLOOKUP($D503,[1]Plan1!$B:$C,2,0)/25) * (VLOOKUP(CN$1,[2]Plan1!$A:$B,2,0))) * CB503),0)</f>
        <v>0</v>
      </c>
      <c r="CO503" s="20">
        <f>ROUND((((VLOOKUP($D503,[1]Plan1!$B:$C,2,0)/25) * (VLOOKUP(CO$1,[2]Plan1!$A:$B,2,0))) * CC503),0)</f>
        <v>0</v>
      </c>
      <c r="CP503" s="19">
        <f>ROUND((((VLOOKUP($D503,[1]Plan1!$B:$C,2,0)/25) * (VLOOKUP(CP$1,[2]Plan1!$A:$B,2,0))) * CD503),0)</f>
        <v>0</v>
      </c>
      <c r="CQ503" s="18"/>
      <c r="CR503" s="20">
        <f t="shared" si="28"/>
        <v>0</v>
      </c>
      <c r="CS503" s="19">
        <f>VLOOKUP(D503,[1]Plan1!$B:$C,2,0)</f>
        <v>100</v>
      </c>
      <c r="CT503" s="17">
        <f t="shared" si="29"/>
        <v>-100</v>
      </c>
      <c r="CU503" s="21">
        <f t="shared" si="31"/>
        <v>0</v>
      </c>
      <c r="CV503" s="2"/>
      <c r="CW503" s="2"/>
      <c r="CX503" s="2"/>
      <c r="CY503" s="2"/>
    </row>
    <row r="504" spans="1:103" ht="18.75" hidden="1">
      <c r="A504" s="8" t="s">
        <v>19</v>
      </c>
      <c r="B504" s="15" t="s">
        <v>52</v>
      </c>
      <c r="C504" s="15" t="s">
        <v>21</v>
      </c>
      <c r="D504" s="16" t="s">
        <v>199</v>
      </c>
      <c r="E504" s="16" t="str">
        <f>VLOOKUP(D504,[1]Plan1!$B:$D,3,0)</f>
        <v>03/11/20 a 30/11/20</v>
      </c>
      <c r="F504" s="13">
        <v>190514</v>
      </c>
      <c r="G504" s="13">
        <v>9290</v>
      </c>
      <c r="H504" s="14" t="s">
        <v>75</v>
      </c>
      <c r="I504" s="17" t="str">
        <f t="shared" si="30"/>
        <v/>
      </c>
      <c r="J504" s="17">
        <f>VLOOKUP(D504,[1]Plan1!$B:$E,4,0)</f>
        <v>4</v>
      </c>
      <c r="K504" s="18"/>
      <c r="L504" s="10">
        <v>0</v>
      </c>
      <c r="M504" s="11">
        <v>0</v>
      </c>
      <c r="N504" s="10">
        <v>0</v>
      </c>
      <c r="O504" s="11">
        <v>0</v>
      </c>
      <c r="P504" s="10">
        <v>0</v>
      </c>
      <c r="Q504" s="11">
        <v>0</v>
      </c>
      <c r="R504" s="10">
        <v>0</v>
      </c>
      <c r="S504" s="11">
        <v>0</v>
      </c>
      <c r="T504" s="10">
        <v>0</v>
      </c>
      <c r="U504" s="11">
        <v>0</v>
      </c>
      <c r="V504" s="10">
        <v>0</v>
      </c>
      <c r="W504" s="12"/>
      <c r="X504" s="10">
        <v>0</v>
      </c>
      <c r="Y504" s="11">
        <v>0</v>
      </c>
      <c r="Z504" s="10">
        <v>0</v>
      </c>
      <c r="AA504" s="11">
        <v>0</v>
      </c>
      <c r="AB504" s="10">
        <v>0</v>
      </c>
      <c r="AC504" s="11">
        <v>0</v>
      </c>
      <c r="AD504" s="10">
        <v>0</v>
      </c>
      <c r="AE504" s="11">
        <v>0</v>
      </c>
      <c r="AF504" s="10">
        <v>0</v>
      </c>
      <c r="AG504" s="11">
        <v>0</v>
      </c>
      <c r="AH504" s="10">
        <v>0</v>
      </c>
      <c r="AI504" s="12"/>
      <c r="AJ504" s="10">
        <v>0</v>
      </c>
      <c r="AK504" s="11">
        <v>0</v>
      </c>
      <c r="AL504" s="10">
        <v>0</v>
      </c>
      <c r="AM504" s="11">
        <v>0</v>
      </c>
      <c r="AN504" s="10">
        <v>0</v>
      </c>
      <c r="AO504" s="11">
        <v>0</v>
      </c>
      <c r="AP504" s="10">
        <v>0</v>
      </c>
      <c r="AQ504" s="11">
        <v>0</v>
      </c>
      <c r="AR504" s="10">
        <v>0</v>
      </c>
      <c r="AS504" s="11">
        <v>0</v>
      </c>
      <c r="AT504" s="10">
        <v>0</v>
      </c>
      <c r="AU504" s="12"/>
      <c r="AV504" s="10">
        <v>0</v>
      </c>
      <c r="AW504" s="11">
        <v>0</v>
      </c>
      <c r="AX504" s="10">
        <v>0</v>
      </c>
      <c r="AY504" s="11">
        <v>0</v>
      </c>
      <c r="AZ504" s="10">
        <v>0</v>
      </c>
      <c r="BA504" s="11">
        <v>0</v>
      </c>
      <c r="BB504" s="10">
        <v>0</v>
      </c>
      <c r="BC504" s="11">
        <v>0</v>
      </c>
      <c r="BD504" s="10">
        <v>0</v>
      </c>
      <c r="BE504" s="11">
        <v>0</v>
      </c>
      <c r="BF504" s="10">
        <v>0</v>
      </c>
      <c r="BG504" s="12"/>
      <c r="BH504" s="10">
        <v>0</v>
      </c>
      <c r="BI504" s="11">
        <v>0</v>
      </c>
      <c r="BJ504" s="10">
        <v>0</v>
      </c>
      <c r="BK504" s="11">
        <v>0</v>
      </c>
      <c r="BL504" s="10">
        <v>0</v>
      </c>
      <c r="BM504" s="11">
        <v>0</v>
      </c>
      <c r="BN504" s="10">
        <v>0</v>
      </c>
      <c r="BO504" s="11">
        <v>0</v>
      </c>
      <c r="BP504" s="10">
        <v>0</v>
      </c>
      <c r="BQ504" s="11">
        <v>0</v>
      </c>
      <c r="BR504" s="10">
        <v>0</v>
      </c>
      <c r="BT504" s="19">
        <f>(L504+X504+AJ504+AV504+BH504)/(VLOOKUP($D504,[1]Plan1!$B:$E,4,0))</f>
        <v>0</v>
      </c>
      <c r="BU504" s="20">
        <f>(M504+Y504+AK504+AW504+BI504)/(VLOOKUP($D504,[1]Plan1!$B:$E,4,0))</f>
        <v>0</v>
      </c>
      <c r="BV504" s="19">
        <f>(N504+Z504+AL504+AX504+BJ504)/(VLOOKUP($D504,[1]Plan1!$B:$E,4,0))</f>
        <v>0</v>
      </c>
      <c r="BW504" s="20">
        <f>(O504+AA504+AM504+AY504+BK504)/(VLOOKUP($D504,[1]Plan1!$B:$E,4,0))</f>
        <v>0</v>
      </c>
      <c r="BX504" s="19">
        <f>(P504+AB504+AN504+AZ504+BL504)/(VLOOKUP($D504,[1]Plan1!$B:$E,4,0))</f>
        <v>0</v>
      </c>
      <c r="BY504" s="20">
        <f>(Q504+AC504+AO504+BA504+BM504)/(VLOOKUP($D504,[1]Plan1!$B:$E,4,0))</f>
        <v>0</v>
      </c>
      <c r="BZ504" s="19">
        <f>(R504+AD504+AP504+BB504+BN504)/(VLOOKUP($D504,[1]Plan1!$B:$E,4,0))</f>
        <v>0</v>
      </c>
      <c r="CA504" s="20">
        <f>(S504+AE504+AQ504+BC504+BO504)/(VLOOKUP($D504,[1]Plan1!$B:$E,4,0))</f>
        <v>0</v>
      </c>
      <c r="CB504" s="19">
        <f>(T504+AF504+AR504+BD504+BP504)/(VLOOKUP($D504,[1]Plan1!$B:$E,4,0))</f>
        <v>0</v>
      </c>
      <c r="CC504" s="20">
        <f>(U504+AG504+AS504+BE504+BQ504)/(VLOOKUP($D504,[1]Plan1!$B:$E,4,0))</f>
        <v>0</v>
      </c>
      <c r="CD504" s="19">
        <f>(V504+AH504+AT504+BF504+BR504)/(VLOOKUP($D504,[1]Plan1!$B:$E,4,0))</f>
        <v>0</v>
      </c>
      <c r="CE504" s="18"/>
      <c r="CF504" s="19">
        <f>ROUND((((VLOOKUP($D504,[1]Plan1!$B:$C,2,0)/25) * (VLOOKUP(CF$1,[2]Plan1!$A:$B,2,0))) * BT504),0)</f>
        <v>0</v>
      </c>
      <c r="CG504" s="20">
        <f>ROUND((((VLOOKUP($D504,[1]Plan1!$B:$C,2,0)/25) * (VLOOKUP(CG$1,[2]Plan1!$A:$B,2,0))) * BU504),0)</f>
        <v>0</v>
      </c>
      <c r="CH504" s="19">
        <f>ROUND((((VLOOKUP($D504,[1]Plan1!$B:$C,2,0)/25) * (VLOOKUP(CH$1,[2]Plan1!$A:$B,2,0))) * BV504),0)</f>
        <v>0</v>
      </c>
      <c r="CI504" s="20">
        <f>ROUND((((VLOOKUP($D504,[1]Plan1!$B:$C,2,0)/25) * (VLOOKUP(CI$1,[2]Plan1!$A:$B,2,0))) * BW504),0)</f>
        <v>0</v>
      </c>
      <c r="CJ504" s="19">
        <f>ROUND((((VLOOKUP($D504,[1]Plan1!$B:$C,2,0)/25) * (VLOOKUP(CJ$1,[2]Plan1!$A:$B,2,0))) * BX504),0)</f>
        <v>0</v>
      </c>
      <c r="CK504" s="20">
        <f>ROUND((((VLOOKUP($D504,[1]Plan1!$B:$C,2,0)/25) * (VLOOKUP(CK$1,[2]Plan1!$A:$B,2,0))) * BY504),0)</f>
        <v>0</v>
      </c>
      <c r="CL504" s="19">
        <f>ROUND((((VLOOKUP($D504,[1]Plan1!$B:$C,2,0)/25) * (VLOOKUP(CL$1,[2]Plan1!$A:$B,2,0))) * BZ504),0)</f>
        <v>0</v>
      </c>
      <c r="CM504" s="20">
        <f>ROUND((((VLOOKUP($D504,[1]Plan1!$B:$C,2,0)/25) * (VLOOKUP(CM$1,[2]Plan1!$A:$B,2,0))) * CA504),0)</f>
        <v>0</v>
      </c>
      <c r="CN504" s="19">
        <f>ROUND((((VLOOKUP($D504,[1]Plan1!$B:$C,2,0)/25) * (VLOOKUP(CN$1,[2]Plan1!$A:$B,2,0))) * CB504),0)</f>
        <v>0</v>
      </c>
      <c r="CO504" s="20">
        <f>ROUND((((VLOOKUP($D504,[1]Plan1!$B:$C,2,0)/25) * (VLOOKUP(CO$1,[2]Plan1!$A:$B,2,0))) * CC504),0)</f>
        <v>0</v>
      </c>
      <c r="CP504" s="19">
        <f>ROUND((((VLOOKUP($D504,[1]Plan1!$B:$C,2,0)/25) * (VLOOKUP(CP$1,[2]Plan1!$A:$B,2,0))) * CD504),0)</f>
        <v>0</v>
      </c>
      <c r="CQ504" s="18"/>
      <c r="CR504" s="20">
        <f t="shared" si="28"/>
        <v>0</v>
      </c>
      <c r="CS504" s="19">
        <f>VLOOKUP(D504,[1]Plan1!$B:$C,2,0)</f>
        <v>100</v>
      </c>
      <c r="CT504" s="17">
        <f t="shared" si="29"/>
        <v>-100</v>
      </c>
      <c r="CU504" s="21">
        <f t="shared" si="31"/>
        <v>0</v>
      </c>
      <c r="CV504" s="2"/>
      <c r="CW504" s="2"/>
      <c r="CX504" s="2"/>
      <c r="CY504" s="2"/>
    </row>
    <row r="505" spans="1:103" ht="18.75" hidden="1">
      <c r="A505" s="8" t="s">
        <v>19</v>
      </c>
      <c r="B505" s="15" t="s">
        <v>52</v>
      </c>
      <c r="C505" s="15" t="s">
        <v>21</v>
      </c>
      <c r="D505" s="16" t="s">
        <v>199</v>
      </c>
      <c r="E505" s="16" t="str">
        <f>VLOOKUP(D505,[1]Plan1!$B:$D,3,0)</f>
        <v>03/11/20 a 30/11/20</v>
      </c>
      <c r="F505" s="13">
        <v>91576</v>
      </c>
      <c r="G505" s="13">
        <v>10906</v>
      </c>
      <c r="H505" s="14" t="s">
        <v>76</v>
      </c>
      <c r="I505" s="17" t="str">
        <f t="shared" si="30"/>
        <v/>
      </c>
      <c r="J505" s="17">
        <f>VLOOKUP(D505,[1]Plan1!$B:$E,4,0)</f>
        <v>4</v>
      </c>
      <c r="K505" s="18"/>
      <c r="L505" s="10">
        <v>0</v>
      </c>
      <c r="M505" s="11">
        <v>0</v>
      </c>
      <c r="N505" s="10">
        <v>0</v>
      </c>
      <c r="O505" s="11">
        <v>0</v>
      </c>
      <c r="P505" s="10">
        <v>0</v>
      </c>
      <c r="Q505" s="11">
        <v>0</v>
      </c>
      <c r="R505" s="10">
        <v>0</v>
      </c>
      <c r="S505" s="11">
        <v>0</v>
      </c>
      <c r="T505" s="10">
        <v>0</v>
      </c>
      <c r="U505" s="11">
        <v>0</v>
      </c>
      <c r="V505" s="10">
        <v>0</v>
      </c>
      <c r="W505" s="12"/>
      <c r="X505" s="10">
        <v>0</v>
      </c>
      <c r="Y505" s="11">
        <v>0</v>
      </c>
      <c r="Z505" s="10">
        <v>0</v>
      </c>
      <c r="AA505" s="11">
        <v>0</v>
      </c>
      <c r="AB505" s="10">
        <v>0</v>
      </c>
      <c r="AC505" s="11">
        <v>0</v>
      </c>
      <c r="AD505" s="10">
        <v>0</v>
      </c>
      <c r="AE505" s="11">
        <v>0</v>
      </c>
      <c r="AF505" s="10">
        <v>0</v>
      </c>
      <c r="AG505" s="11">
        <v>0</v>
      </c>
      <c r="AH505" s="10">
        <v>0</v>
      </c>
      <c r="AI505" s="12"/>
      <c r="AJ505" s="10">
        <v>0</v>
      </c>
      <c r="AK505" s="11">
        <v>0</v>
      </c>
      <c r="AL505" s="10">
        <v>0</v>
      </c>
      <c r="AM505" s="11">
        <v>0</v>
      </c>
      <c r="AN505" s="10">
        <v>0</v>
      </c>
      <c r="AO505" s="11">
        <v>0</v>
      </c>
      <c r="AP505" s="10">
        <v>0</v>
      </c>
      <c r="AQ505" s="11">
        <v>0</v>
      </c>
      <c r="AR505" s="10">
        <v>0</v>
      </c>
      <c r="AS505" s="11">
        <v>0</v>
      </c>
      <c r="AT505" s="10">
        <v>0</v>
      </c>
      <c r="AU505" s="12"/>
      <c r="AV505" s="10">
        <v>0</v>
      </c>
      <c r="AW505" s="11">
        <v>0</v>
      </c>
      <c r="AX505" s="10">
        <v>0</v>
      </c>
      <c r="AY505" s="11">
        <v>0</v>
      </c>
      <c r="AZ505" s="10">
        <v>0</v>
      </c>
      <c r="BA505" s="11">
        <v>0</v>
      </c>
      <c r="BB505" s="10">
        <v>0</v>
      </c>
      <c r="BC505" s="11">
        <v>0</v>
      </c>
      <c r="BD505" s="10">
        <v>0</v>
      </c>
      <c r="BE505" s="11">
        <v>0</v>
      </c>
      <c r="BF505" s="10">
        <v>0</v>
      </c>
      <c r="BG505" s="12"/>
      <c r="BH505" s="10">
        <v>0</v>
      </c>
      <c r="BI505" s="11">
        <v>0</v>
      </c>
      <c r="BJ505" s="10">
        <v>0</v>
      </c>
      <c r="BK505" s="11">
        <v>0</v>
      </c>
      <c r="BL505" s="10">
        <v>0</v>
      </c>
      <c r="BM505" s="11">
        <v>0</v>
      </c>
      <c r="BN505" s="10">
        <v>0</v>
      </c>
      <c r="BO505" s="11">
        <v>0</v>
      </c>
      <c r="BP505" s="10">
        <v>0</v>
      </c>
      <c r="BQ505" s="11">
        <v>0</v>
      </c>
      <c r="BR505" s="10">
        <v>0</v>
      </c>
      <c r="BT505" s="19">
        <f>(L505+X505+AJ505+AV505+BH505)/(VLOOKUP($D505,[1]Plan1!$B:$E,4,0))</f>
        <v>0</v>
      </c>
      <c r="BU505" s="20">
        <f>(M505+Y505+AK505+AW505+BI505)/(VLOOKUP($D505,[1]Plan1!$B:$E,4,0))</f>
        <v>0</v>
      </c>
      <c r="BV505" s="19">
        <f>(N505+Z505+AL505+AX505+BJ505)/(VLOOKUP($D505,[1]Plan1!$B:$E,4,0))</f>
        <v>0</v>
      </c>
      <c r="BW505" s="20">
        <f>(O505+AA505+AM505+AY505+BK505)/(VLOOKUP($D505,[1]Plan1!$B:$E,4,0))</f>
        <v>0</v>
      </c>
      <c r="BX505" s="19">
        <f>(P505+AB505+AN505+AZ505+BL505)/(VLOOKUP($D505,[1]Plan1!$B:$E,4,0))</f>
        <v>0</v>
      </c>
      <c r="BY505" s="20">
        <f>(Q505+AC505+AO505+BA505+BM505)/(VLOOKUP($D505,[1]Plan1!$B:$E,4,0))</f>
        <v>0</v>
      </c>
      <c r="BZ505" s="19">
        <f>(R505+AD505+AP505+BB505+BN505)/(VLOOKUP($D505,[1]Plan1!$B:$E,4,0))</f>
        <v>0</v>
      </c>
      <c r="CA505" s="20">
        <f>(S505+AE505+AQ505+BC505+BO505)/(VLOOKUP($D505,[1]Plan1!$B:$E,4,0))</f>
        <v>0</v>
      </c>
      <c r="CB505" s="19">
        <f>(T505+AF505+AR505+BD505+BP505)/(VLOOKUP($D505,[1]Plan1!$B:$E,4,0))</f>
        <v>0</v>
      </c>
      <c r="CC505" s="20">
        <f>(U505+AG505+AS505+BE505+BQ505)/(VLOOKUP($D505,[1]Plan1!$B:$E,4,0))</f>
        <v>0</v>
      </c>
      <c r="CD505" s="19">
        <f>(V505+AH505+AT505+BF505+BR505)/(VLOOKUP($D505,[1]Plan1!$B:$E,4,0))</f>
        <v>0</v>
      </c>
      <c r="CE505" s="18"/>
      <c r="CF505" s="19">
        <f>ROUND((((VLOOKUP($D505,[1]Plan1!$B:$C,2,0)/25) * (VLOOKUP(CF$1,[2]Plan1!$A:$B,2,0))) * BT505),0)</f>
        <v>0</v>
      </c>
      <c r="CG505" s="20">
        <f>ROUND((((VLOOKUP($D505,[1]Plan1!$B:$C,2,0)/25) * (VLOOKUP(CG$1,[2]Plan1!$A:$B,2,0))) * BU505),0)</f>
        <v>0</v>
      </c>
      <c r="CH505" s="19">
        <f>ROUND((((VLOOKUP($D505,[1]Plan1!$B:$C,2,0)/25) * (VLOOKUP(CH$1,[2]Plan1!$A:$B,2,0))) * BV505),0)</f>
        <v>0</v>
      </c>
      <c r="CI505" s="20">
        <f>ROUND((((VLOOKUP($D505,[1]Plan1!$B:$C,2,0)/25) * (VLOOKUP(CI$1,[2]Plan1!$A:$B,2,0))) * BW505),0)</f>
        <v>0</v>
      </c>
      <c r="CJ505" s="19">
        <f>ROUND((((VLOOKUP($D505,[1]Plan1!$B:$C,2,0)/25) * (VLOOKUP(CJ$1,[2]Plan1!$A:$B,2,0))) * BX505),0)</f>
        <v>0</v>
      </c>
      <c r="CK505" s="20">
        <f>ROUND((((VLOOKUP($D505,[1]Plan1!$B:$C,2,0)/25) * (VLOOKUP(CK$1,[2]Plan1!$A:$B,2,0))) * BY505),0)</f>
        <v>0</v>
      </c>
      <c r="CL505" s="19">
        <f>ROUND((((VLOOKUP($D505,[1]Plan1!$B:$C,2,0)/25) * (VLOOKUP(CL$1,[2]Plan1!$A:$B,2,0))) * BZ505),0)</f>
        <v>0</v>
      </c>
      <c r="CM505" s="20">
        <f>ROUND((((VLOOKUP($D505,[1]Plan1!$B:$C,2,0)/25) * (VLOOKUP(CM$1,[2]Plan1!$A:$B,2,0))) * CA505),0)</f>
        <v>0</v>
      </c>
      <c r="CN505" s="19">
        <f>ROUND((((VLOOKUP($D505,[1]Plan1!$B:$C,2,0)/25) * (VLOOKUP(CN$1,[2]Plan1!$A:$B,2,0))) * CB505),0)</f>
        <v>0</v>
      </c>
      <c r="CO505" s="20">
        <f>ROUND((((VLOOKUP($D505,[1]Plan1!$B:$C,2,0)/25) * (VLOOKUP(CO$1,[2]Plan1!$A:$B,2,0))) * CC505),0)</f>
        <v>0</v>
      </c>
      <c r="CP505" s="19">
        <f>ROUND((((VLOOKUP($D505,[1]Plan1!$B:$C,2,0)/25) * (VLOOKUP(CP$1,[2]Plan1!$A:$B,2,0))) * CD505),0)</f>
        <v>0</v>
      </c>
      <c r="CQ505" s="18"/>
      <c r="CR505" s="20">
        <f t="shared" si="28"/>
        <v>0</v>
      </c>
      <c r="CS505" s="19">
        <f>VLOOKUP(D505,[1]Plan1!$B:$C,2,0)</f>
        <v>100</v>
      </c>
      <c r="CT505" s="17">
        <f t="shared" si="29"/>
        <v>-100</v>
      </c>
      <c r="CU505" s="21">
        <f t="shared" si="31"/>
        <v>0</v>
      </c>
      <c r="CV505" s="2"/>
      <c r="CW505" s="2"/>
      <c r="CX505" s="2"/>
      <c r="CY505" s="2"/>
    </row>
    <row r="506" spans="1:103" ht="18.75" hidden="1">
      <c r="A506" s="8" t="s">
        <v>19</v>
      </c>
      <c r="B506" s="15" t="s">
        <v>52</v>
      </c>
      <c r="C506" s="15" t="s">
        <v>21</v>
      </c>
      <c r="D506" s="16" t="s">
        <v>199</v>
      </c>
      <c r="E506" s="16" t="str">
        <f>VLOOKUP(D506,[1]Plan1!$B:$D,3,0)</f>
        <v>03/11/20 a 30/11/20</v>
      </c>
      <c r="F506" s="13">
        <v>63646</v>
      </c>
      <c r="G506" s="13">
        <v>7993</v>
      </c>
      <c r="H506" s="14" t="s">
        <v>77</v>
      </c>
      <c r="I506" s="17" t="str">
        <f t="shared" si="30"/>
        <v/>
      </c>
      <c r="J506" s="17">
        <f>VLOOKUP(D506,[1]Plan1!$B:$E,4,0)</f>
        <v>4</v>
      </c>
      <c r="K506" s="18"/>
      <c r="L506" s="10">
        <v>0</v>
      </c>
      <c r="M506" s="11">
        <v>0</v>
      </c>
      <c r="N506" s="10">
        <v>0</v>
      </c>
      <c r="O506" s="11">
        <v>0</v>
      </c>
      <c r="P506" s="10">
        <v>0</v>
      </c>
      <c r="Q506" s="11">
        <v>0</v>
      </c>
      <c r="R506" s="10">
        <v>0</v>
      </c>
      <c r="S506" s="11">
        <v>0</v>
      </c>
      <c r="T506" s="10">
        <v>0</v>
      </c>
      <c r="U506" s="11">
        <v>0</v>
      </c>
      <c r="V506" s="10">
        <v>0</v>
      </c>
      <c r="W506" s="12"/>
      <c r="X506" s="10">
        <v>0</v>
      </c>
      <c r="Y506" s="11">
        <v>0</v>
      </c>
      <c r="Z506" s="10">
        <v>0</v>
      </c>
      <c r="AA506" s="11">
        <v>0</v>
      </c>
      <c r="AB506" s="10">
        <v>0</v>
      </c>
      <c r="AC506" s="11">
        <v>0</v>
      </c>
      <c r="AD506" s="10">
        <v>0</v>
      </c>
      <c r="AE506" s="11">
        <v>0</v>
      </c>
      <c r="AF506" s="10">
        <v>0</v>
      </c>
      <c r="AG506" s="11">
        <v>0</v>
      </c>
      <c r="AH506" s="10">
        <v>0</v>
      </c>
      <c r="AI506" s="12"/>
      <c r="AJ506" s="10">
        <v>0</v>
      </c>
      <c r="AK506" s="11">
        <v>0</v>
      </c>
      <c r="AL506" s="10">
        <v>0</v>
      </c>
      <c r="AM506" s="11">
        <v>0</v>
      </c>
      <c r="AN506" s="10">
        <v>0</v>
      </c>
      <c r="AO506" s="11">
        <v>0</v>
      </c>
      <c r="AP506" s="10">
        <v>0</v>
      </c>
      <c r="AQ506" s="11">
        <v>0</v>
      </c>
      <c r="AR506" s="10">
        <v>0</v>
      </c>
      <c r="AS506" s="11">
        <v>0</v>
      </c>
      <c r="AT506" s="10">
        <v>0</v>
      </c>
      <c r="AU506" s="12"/>
      <c r="AV506" s="10">
        <v>0</v>
      </c>
      <c r="AW506" s="11">
        <v>0</v>
      </c>
      <c r="AX506" s="10">
        <v>0</v>
      </c>
      <c r="AY506" s="11">
        <v>0</v>
      </c>
      <c r="AZ506" s="10">
        <v>0</v>
      </c>
      <c r="BA506" s="11">
        <v>0</v>
      </c>
      <c r="BB506" s="10">
        <v>0</v>
      </c>
      <c r="BC506" s="11">
        <v>0</v>
      </c>
      <c r="BD506" s="10">
        <v>0</v>
      </c>
      <c r="BE506" s="11">
        <v>0</v>
      </c>
      <c r="BF506" s="10">
        <v>0</v>
      </c>
      <c r="BG506" s="12"/>
      <c r="BH506" s="10">
        <v>0</v>
      </c>
      <c r="BI506" s="11">
        <v>0</v>
      </c>
      <c r="BJ506" s="10">
        <v>0</v>
      </c>
      <c r="BK506" s="11">
        <v>0</v>
      </c>
      <c r="BL506" s="10">
        <v>0</v>
      </c>
      <c r="BM506" s="11">
        <v>0</v>
      </c>
      <c r="BN506" s="10">
        <v>0</v>
      </c>
      <c r="BO506" s="11">
        <v>0</v>
      </c>
      <c r="BP506" s="10">
        <v>0</v>
      </c>
      <c r="BQ506" s="11">
        <v>0</v>
      </c>
      <c r="BR506" s="10">
        <v>0</v>
      </c>
      <c r="BT506" s="19">
        <f>(L506+X506+AJ506+AV506+BH506)/(VLOOKUP($D506,[1]Plan1!$B:$E,4,0))</f>
        <v>0</v>
      </c>
      <c r="BU506" s="20">
        <f>(M506+Y506+AK506+AW506+BI506)/(VLOOKUP($D506,[1]Plan1!$B:$E,4,0))</f>
        <v>0</v>
      </c>
      <c r="BV506" s="19">
        <f>(N506+Z506+AL506+AX506+BJ506)/(VLOOKUP($D506,[1]Plan1!$B:$E,4,0))</f>
        <v>0</v>
      </c>
      <c r="BW506" s="20">
        <f>(O506+AA506+AM506+AY506+BK506)/(VLOOKUP($D506,[1]Plan1!$B:$E,4,0))</f>
        <v>0</v>
      </c>
      <c r="BX506" s="19">
        <f>(P506+AB506+AN506+AZ506+BL506)/(VLOOKUP($D506,[1]Plan1!$B:$E,4,0))</f>
        <v>0</v>
      </c>
      <c r="BY506" s="20">
        <f>(Q506+AC506+AO506+BA506+BM506)/(VLOOKUP($D506,[1]Plan1!$B:$E,4,0))</f>
        <v>0</v>
      </c>
      <c r="BZ506" s="19">
        <f>(R506+AD506+AP506+BB506+BN506)/(VLOOKUP($D506,[1]Plan1!$B:$E,4,0))</f>
        <v>0</v>
      </c>
      <c r="CA506" s="20">
        <f>(S506+AE506+AQ506+BC506+BO506)/(VLOOKUP($D506,[1]Plan1!$B:$E,4,0))</f>
        <v>0</v>
      </c>
      <c r="CB506" s="19">
        <f>(T506+AF506+AR506+BD506+BP506)/(VLOOKUP($D506,[1]Plan1!$B:$E,4,0))</f>
        <v>0</v>
      </c>
      <c r="CC506" s="20">
        <f>(U506+AG506+AS506+BE506+BQ506)/(VLOOKUP($D506,[1]Plan1!$B:$E,4,0))</f>
        <v>0</v>
      </c>
      <c r="CD506" s="19">
        <f>(V506+AH506+AT506+BF506+BR506)/(VLOOKUP($D506,[1]Plan1!$B:$E,4,0))</f>
        <v>0</v>
      </c>
      <c r="CE506" s="18"/>
      <c r="CF506" s="19">
        <f>ROUND((((VLOOKUP($D506,[1]Plan1!$B:$C,2,0)/25) * (VLOOKUP(CF$1,[2]Plan1!$A:$B,2,0))) * BT506),0)</f>
        <v>0</v>
      </c>
      <c r="CG506" s="20">
        <f>ROUND((((VLOOKUP($D506,[1]Plan1!$B:$C,2,0)/25) * (VLOOKUP(CG$1,[2]Plan1!$A:$B,2,0))) * BU506),0)</f>
        <v>0</v>
      </c>
      <c r="CH506" s="19">
        <f>ROUND((((VLOOKUP($D506,[1]Plan1!$B:$C,2,0)/25) * (VLOOKUP(CH$1,[2]Plan1!$A:$B,2,0))) * BV506),0)</f>
        <v>0</v>
      </c>
      <c r="CI506" s="20">
        <f>ROUND((((VLOOKUP($D506,[1]Plan1!$B:$C,2,0)/25) * (VLOOKUP(CI$1,[2]Plan1!$A:$B,2,0))) * BW506),0)</f>
        <v>0</v>
      </c>
      <c r="CJ506" s="19">
        <f>ROUND((((VLOOKUP($D506,[1]Plan1!$B:$C,2,0)/25) * (VLOOKUP(CJ$1,[2]Plan1!$A:$B,2,0))) * BX506),0)</f>
        <v>0</v>
      </c>
      <c r="CK506" s="20">
        <f>ROUND((((VLOOKUP($D506,[1]Plan1!$B:$C,2,0)/25) * (VLOOKUP(CK$1,[2]Plan1!$A:$B,2,0))) * BY506),0)</f>
        <v>0</v>
      </c>
      <c r="CL506" s="19">
        <f>ROUND((((VLOOKUP($D506,[1]Plan1!$B:$C,2,0)/25) * (VLOOKUP(CL$1,[2]Plan1!$A:$B,2,0))) * BZ506),0)</f>
        <v>0</v>
      </c>
      <c r="CM506" s="20">
        <f>ROUND((((VLOOKUP($D506,[1]Plan1!$B:$C,2,0)/25) * (VLOOKUP(CM$1,[2]Plan1!$A:$B,2,0))) * CA506),0)</f>
        <v>0</v>
      </c>
      <c r="CN506" s="19">
        <f>ROUND((((VLOOKUP($D506,[1]Plan1!$B:$C,2,0)/25) * (VLOOKUP(CN$1,[2]Plan1!$A:$B,2,0))) * CB506),0)</f>
        <v>0</v>
      </c>
      <c r="CO506" s="20">
        <f>ROUND((((VLOOKUP($D506,[1]Plan1!$B:$C,2,0)/25) * (VLOOKUP(CO$1,[2]Plan1!$A:$B,2,0))) * CC506),0)</f>
        <v>0</v>
      </c>
      <c r="CP506" s="19">
        <f>ROUND((((VLOOKUP($D506,[1]Plan1!$B:$C,2,0)/25) * (VLOOKUP(CP$1,[2]Plan1!$A:$B,2,0))) * CD506),0)</f>
        <v>0</v>
      </c>
      <c r="CQ506" s="18"/>
      <c r="CR506" s="20">
        <f t="shared" si="28"/>
        <v>0</v>
      </c>
      <c r="CS506" s="19">
        <f>VLOOKUP(D506,[1]Plan1!$B:$C,2,0)</f>
        <v>100</v>
      </c>
      <c r="CT506" s="17">
        <f t="shared" si="29"/>
        <v>-100</v>
      </c>
      <c r="CU506" s="21">
        <f t="shared" si="31"/>
        <v>0</v>
      </c>
      <c r="CV506" s="2"/>
      <c r="CW506" s="2"/>
      <c r="CX506" s="2"/>
      <c r="CY506" s="2"/>
    </row>
    <row r="507" spans="1:103" ht="18.75" hidden="1">
      <c r="A507" s="8" t="s">
        <v>19</v>
      </c>
      <c r="B507" s="15" t="s">
        <v>52</v>
      </c>
      <c r="C507" s="15" t="s">
        <v>21</v>
      </c>
      <c r="D507" s="16" t="s">
        <v>199</v>
      </c>
      <c r="E507" s="16" t="str">
        <f>VLOOKUP(D507,[1]Plan1!$B:$D,3,0)</f>
        <v>03/11/20 a 30/11/20</v>
      </c>
      <c r="F507" s="13">
        <v>74369</v>
      </c>
      <c r="G507" s="13">
        <v>10775</v>
      </c>
      <c r="H507" s="14" t="s">
        <v>78</v>
      </c>
      <c r="I507" s="17" t="str">
        <f t="shared" si="30"/>
        <v/>
      </c>
      <c r="J507" s="17">
        <f>VLOOKUP(D507,[1]Plan1!$B:$E,4,0)</f>
        <v>4</v>
      </c>
      <c r="K507" s="18"/>
      <c r="L507" s="10">
        <v>0</v>
      </c>
      <c r="M507" s="11">
        <v>0</v>
      </c>
      <c r="N507" s="10">
        <v>0</v>
      </c>
      <c r="O507" s="11">
        <v>0</v>
      </c>
      <c r="P507" s="10">
        <v>0</v>
      </c>
      <c r="Q507" s="11">
        <v>0</v>
      </c>
      <c r="R507" s="10">
        <v>0</v>
      </c>
      <c r="S507" s="11">
        <v>0</v>
      </c>
      <c r="T507" s="10">
        <v>0</v>
      </c>
      <c r="U507" s="11">
        <v>0</v>
      </c>
      <c r="V507" s="10">
        <v>0</v>
      </c>
      <c r="W507" s="12"/>
      <c r="X507" s="10">
        <v>0</v>
      </c>
      <c r="Y507" s="11">
        <v>0</v>
      </c>
      <c r="Z507" s="10">
        <v>0</v>
      </c>
      <c r="AA507" s="11">
        <v>0</v>
      </c>
      <c r="AB507" s="10">
        <v>0</v>
      </c>
      <c r="AC507" s="11">
        <v>0</v>
      </c>
      <c r="AD507" s="10">
        <v>0</v>
      </c>
      <c r="AE507" s="11">
        <v>0</v>
      </c>
      <c r="AF507" s="10">
        <v>0</v>
      </c>
      <c r="AG507" s="11">
        <v>0</v>
      </c>
      <c r="AH507" s="10">
        <v>0</v>
      </c>
      <c r="AI507" s="12"/>
      <c r="AJ507" s="10">
        <v>0</v>
      </c>
      <c r="AK507" s="11">
        <v>0</v>
      </c>
      <c r="AL507" s="10">
        <v>0</v>
      </c>
      <c r="AM507" s="11">
        <v>0</v>
      </c>
      <c r="AN507" s="10">
        <v>0</v>
      </c>
      <c r="AO507" s="11">
        <v>0</v>
      </c>
      <c r="AP507" s="10">
        <v>0</v>
      </c>
      <c r="AQ507" s="11">
        <v>0</v>
      </c>
      <c r="AR507" s="10">
        <v>0</v>
      </c>
      <c r="AS507" s="11">
        <v>0</v>
      </c>
      <c r="AT507" s="10">
        <v>0</v>
      </c>
      <c r="AU507" s="12"/>
      <c r="AV507" s="10">
        <v>0</v>
      </c>
      <c r="AW507" s="11">
        <v>0</v>
      </c>
      <c r="AX507" s="10">
        <v>0</v>
      </c>
      <c r="AY507" s="11">
        <v>0</v>
      </c>
      <c r="AZ507" s="10">
        <v>0</v>
      </c>
      <c r="BA507" s="11">
        <v>0</v>
      </c>
      <c r="BB507" s="10">
        <v>0</v>
      </c>
      <c r="BC507" s="11">
        <v>0</v>
      </c>
      <c r="BD507" s="10">
        <v>0</v>
      </c>
      <c r="BE507" s="11">
        <v>0</v>
      </c>
      <c r="BF507" s="10">
        <v>0</v>
      </c>
      <c r="BG507" s="12"/>
      <c r="BH507" s="10">
        <v>0</v>
      </c>
      <c r="BI507" s="11">
        <v>0</v>
      </c>
      <c r="BJ507" s="10">
        <v>0</v>
      </c>
      <c r="BK507" s="11">
        <v>0</v>
      </c>
      <c r="BL507" s="10">
        <v>0</v>
      </c>
      <c r="BM507" s="11">
        <v>0</v>
      </c>
      <c r="BN507" s="10">
        <v>0</v>
      </c>
      <c r="BO507" s="11">
        <v>0</v>
      </c>
      <c r="BP507" s="10">
        <v>0</v>
      </c>
      <c r="BQ507" s="11">
        <v>0</v>
      </c>
      <c r="BR507" s="10">
        <v>0</v>
      </c>
      <c r="BT507" s="19">
        <f>(L507+X507+AJ507+AV507+BH507)/(VLOOKUP($D507,[1]Plan1!$B:$E,4,0))</f>
        <v>0</v>
      </c>
      <c r="BU507" s="20">
        <f>(M507+Y507+AK507+AW507+BI507)/(VLOOKUP($D507,[1]Plan1!$B:$E,4,0))</f>
        <v>0</v>
      </c>
      <c r="BV507" s="19">
        <f>(N507+Z507+AL507+AX507+BJ507)/(VLOOKUP($D507,[1]Plan1!$B:$E,4,0))</f>
        <v>0</v>
      </c>
      <c r="BW507" s="20">
        <f>(O507+AA507+AM507+AY507+BK507)/(VLOOKUP($D507,[1]Plan1!$B:$E,4,0))</f>
        <v>0</v>
      </c>
      <c r="BX507" s="19">
        <f>(P507+AB507+AN507+AZ507+BL507)/(VLOOKUP($D507,[1]Plan1!$B:$E,4,0))</f>
        <v>0</v>
      </c>
      <c r="BY507" s="20">
        <f>(Q507+AC507+AO507+BA507+BM507)/(VLOOKUP($D507,[1]Plan1!$B:$E,4,0))</f>
        <v>0</v>
      </c>
      <c r="BZ507" s="19">
        <f>(R507+AD507+AP507+BB507+BN507)/(VLOOKUP($D507,[1]Plan1!$B:$E,4,0))</f>
        <v>0</v>
      </c>
      <c r="CA507" s="20">
        <f>(S507+AE507+AQ507+BC507+BO507)/(VLOOKUP($D507,[1]Plan1!$B:$E,4,0))</f>
        <v>0</v>
      </c>
      <c r="CB507" s="19">
        <f>(T507+AF507+AR507+BD507+BP507)/(VLOOKUP($D507,[1]Plan1!$B:$E,4,0))</f>
        <v>0</v>
      </c>
      <c r="CC507" s="20">
        <f>(U507+AG507+AS507+BE507+BQ507)/(VLOOKUP($D507,[1]Plan1!$B:$E,4,0))</f>
        <v>0</v>
      </c>
      <c r="CD507" s="19">
        <f>(V507+AH507+AT507+BF507+BR507)/(VLOOKUP($D507,[1]Plan1!$B:$E,4,0))</f>
        <v>0</v>
      </c>
      <c r="CE507" s="18"/>
      <c r="CF507" s="19">
        <f>ROUND((((VLOOKUP($D507,[1]Plan1!$B:$C,2,0)/25) * (VLOOKUP(CF$1,[2]Plan1!$A:$B,2,0))) * BT507),0)</f>
        <v>0</v>
      </c>
      <c r="CG507" s="20">
        <f>ROUND((((VLOOKUP($D507,[1]Plan1!$B:$C,2,0)/25) * (VLOOKUP(CG$1,[2]Plan1!$A:$B,2,0))) * BU507),0)</f>
        <v>0</v>
      </c>
      <c r="CH507" s="19">
        <f>ROUND((((VLOOKUP($D507,[1]Plan1!$B:$C,2,0)/25) * (VLOOKUP(CH$1,[2]Plan1!$A:$B,2,0))) * BV507),0)</f>
        <v>0</v>
      </c>
      <c r="CI507" s="20">
        <f>ROUND((((VLOOKUP($D507,[1]Plan1!$B:$C,2,0)/25) * (VLOOKUP(CI$1,[2]Plan1!$A:$B,2,0))) * BW507),0)</f>
        <v>0</v>
      </c>
      <c r="CJ507" s="19">
        <f>ROUND((((VLOOKUP($D507,[1]Plan1!$B:$C,2,0)/25) * (VLOOKUP(CJ$1,[2]Plan1!$A:$B,2,0))) * BX507),0)</f>
        <v>0</v>
      </c>
      <c r="CK507" s="20">
        <f>ROUND((((VLOOKUP($D507,[1]Plan1!$B:$C,2,0)/25) * (VLOOKUP(CK$1,[2]Plan1!$A:$B,2,0))) * BY507),0)</f>
        <v>0</v>
      </c>
      <c r="CL507" s="19">
        <f>ROUND((((VLOOKUP($D507,[1]Plan1!$B:$C,2,0)/25) * (VLOOKUP(CL$1,[2]Plan1!$A:$B,2,0))) * BZ507),0)</f>
        <v>0</v>
      </c>
      <c r="CM507" s="20">
        <f>ROUND((((VLOOKUP($D507,[1]Plan1!$B:$C,2,0)/25) * (VLOOKUP(CM$1,[2]Plan1!$A:$B,2,0))) * CA507),0)</f>
        <v>0</v>
      </c>
      <c r="CN507" s="19">
        <f>ROUND((((VLOOKUP($D507,[1]Plan1!$B:$C,2,0)/25) * (VLOOKUP(CN$1,[2]Plan1!$A:$B,2,0))) * CB507),0)</f>
        <v>0</v>
      </c>
      <c r="CO507" s="20">
        <f>ROUND((((VLOOKUP($D507,[1]Plan1!$B:$C,2,0)/25) * (VLOOKUP(CO$1,[2]Plan1!$A:$B,2,0))) * CC507),0)</f>
        <v>0</v>
      </c>
      <c r="CP507" s="19">
        <f>ROUND((((VLOOKUP($D507,[1]Plan1!$B:$C,2,0)/25) * (VLOOKUP(CP$1,[2]Plan1!$A:$B,2,0))) * CD507),0)</f>
        <v>0</v>
      </c>
      <c r="CQ507" s="18"/>
      <c r="CR507" s="20">
        <f t="shared" si="28"/>
        <v>0</v>
      </c>
      <c r="CS507" s="19">
        <f>VLOOKUP(D507,[1]Plan1!$B:$C,2,0)</f>
        <v>100</v>
      </c>
      <c r="CT507" s="17">
        <f t="shared" si="29"/>
        <v>-100</v>
      </c>
      <c r="CU507" s="21">
        <f t="shared" si="31"/>
        <v>0</v>
      </c>
      <c r="CV507" s="2"/>
      <c r="CW507" s="2"/>
      <c r="CX507" s="2"/>
      <c r="CY507" s="2"/>
    </row>
    <row r="508" spans="1:103" ht="18.75" hidden="1">
      <c r="A508" s="8" t="s">
        <v>19</v>
      </c>
      <c r="B508" s="15" t="s">
        <v>52</v>
      </c>
      <c r="C508" s="15" t="s">
        <v>21</v>
      </c>
      <c r="D508" s="16" t="s">
        <v>199</v>
      </c>
      <c r="E508" s="16" t="str">
        <f>VLOOKUP(D508,[1]Plan1!$B:$D,3,0)</f>
        <v>03/11/20 a 30/11/20</v>
      </c>
      <c r="F508" s="13">
        <v>22317</v>
      </c>
      <c r="G508" s="13">
        <v>0</v>
      </c>
      <c r="H508" s="14" t="s">
        <v>79</v>
      </c>
      <c r="I508" s="17" t="str">
        <f t="shared" si="30"/>
        <v/>
      </c>
      <c r="J508" s="17">
        <f>VLOOKUP(D508,[1]Plan1!$B:$E,4,0)</f>
        <v>4</v>
      </c>
      <c r="K508" s="18"/>
      <c r="L508" s="10">
        <v>0</v>
      </c>
      <c r="M508" s="11">
        <v>0</v>
      </c>
      <c r="N508" s="10">
        <v>0</v>
      </c>
      <c r="O508" s="11">
        <v>0</v>
      </c>
      <c r="P508" s="10">
        <v>0</v>
      </c>
      <c r="Q508" s="11">
        <v>0</v>
      </c>
      <c r="R508" s="10">
        <v>0</v>
      </c>
      <c r="S508" s="11">
        <v>0</v>
      </c>
      <c r="T508" s="10">
        <v>0</v>
      </c>
      <c r="U508" s="11">
        <v>0</v>
      </c>
      <c r="V508" s="10">
        <v>0</v>
      </c>
      <c r="W508" s="12"/>
      <c r="X508" s="10">
        <v>0</v>
      </c>
      <c r="Y508" s="11">
        <v>0</v>
      </c>
      <c r="Z508" s="10">
        <v>0</v>
      </c>
      <c r="AA508" s="11">
        <v>0</v>
      </c>
      <c r="AB508" s="10">
        <v>0</v>
      </c>
      <c r="AC508" s="11">
        <v>0</v>
      </c>
      <c r="AD508" s="10">
        <v>0</v>
      </c>
      <c r="AE508" s="11">
        <v>0</v>
      </c>
      <c r="AF508" s="10">
        <v>0</v>
      </c>
      <c r="AG508" s="11">
        <v>0</v>
      </c>
      <c r="AH508" s="10">
        <v>0</v>
      </c>
      <c r="AI508" s="12"/>
      <c r="AJ508" s="10">
        <v>0</v>
      </c>
      <c r="AK508" s="11">
        <v>0</v>
      </c>
      <c r="AL508" s="10">
        <v>0</v>
      </c>
      <c r="AM508" s="11">
        <v>0</v>
      </c>
      <c r="AN508" s="10">
        <v>0</v>
      </c>
      <c r="AO508" s="11">
        <v>0</v>
      </c>
      <c r="AP508" s="10">
        <v>0</v>
      </c>
      <c r="AQ508" s="11">
        <v>0</v>
      </c>
      <c r="AR508" s="10">
        <v>0</v>
      </c>
      <c r="AS508" s="11">
        <v>0</v>
      </c>
      <c r="AT508" s="10">
        <v>0</v>
      </c>
      <c r="AU508" s="12"/>
      <c r="AV508" s="10">
        <v>0</v>
      </c>
      <c r="AW508" s="11">
        <v>0</v>
      </c>
      <c r="AX508" s="10">
        <v>0</v>
      </c>
      <c r="AY508" s="11">
        <v>0</v>
      </c>
      <c r="AZ508" s="10">
        <v>0</v>
      </c>
      <c r="BA508" s="11">
        <v>0</v>
      </c>
      <c r="BB508" s="10">
        <v>0</v>
      </c>
      <c r="BC508" s="11">
        <v>0</v>
      </c>
      <c r="BD508" s="10">
        <v>0</v>
      </c>
      <c r="BE508" s="11">
        <v>0</v>
      </c>
      <c r="BF508" s="10">
        <v>0</v>
      </c>
      <c r="BG508" s="12"/>
      <c r="BH508" s="10">
        <v>0</v>
      </c>
      <c r="BI508" s="11">
        <v>0</v>
      </c>
      <c r="BJ508" s="10">
        <v>0</v>
      </c>
      <c r="BK508" s="11">
        <v>0</v>
      </c>
      <c r="BL508" s="10">
        <v>0</v>
      </c>
      <c r="BM508" s="11">
        <v>0</v>
      </c>
      <c r="BN508" s="10">
        <v>0</v>
      </c>
      <c r="BO508" s="11">
        <v>0</v>
      </c>
      <c r="BP508" s="10">
        <v>0</v>
      </c>
      <c r="BQ508" s="11">
        <v>0</v>
      </c>
      <c r="BR508" s="10">
        <v>0</v>
      </c>
      <c r="BT508" s="19">
        <f>(L508+X508+AJ508+AV508+BH508)/(VLOOKUP($D508,[1]Plan1!$B:$E,4,0))</f>
        <v>0</v>
      </c>
      <c r="BU508" s="20">
        <f>(M508+Y508+AK508+AW508+BI508)/(VLOOKUP($D508,[1]Plan1!$B:$E,4,0))</f>
        <v>0</v>
      </c>
      <c r="BV508" s="19">
        <f>(N508+Z508+AL508+AX508+BJ508)/(VLOOKUP($D508,[1]Plan1!$B:$E,4,0))</f>
        <v>0</v>
      </c>
      <c r="BW508" s="20">
        <f>(O508+AA508+AM508+AY508+BK508)/(VLOOKUP($D508,[1]Plan1!$B:$E,4,0))</f>
        <v>0</v>
      </c>
      <c r="BX508" s="19">
        <f>(P508+AB508+AN508+AZ508+BL508)/(VLOOKUP($D508,[1]Plan1!$B:$E,4,0))</f>
        <v>0</v>
      </c>
      <c r="BY508" s="20">
        <f>(Q508+AC508+AO508+BA508+BM508)/(VLOOKUP($D508,[1]Plan1!$B:$E,4,0))</f>
        <v>0</v>
      </c>
      <c r="BZ508" s="19">
        <f>(R508+AD508+AP508+BB508+BN508)/(VLOOKUP($D508,[1]Plan1!$B:$E,4,0))</f>
        <v>0</v>
      </c>
      <c r="CA508" s="20">
        <f>(S508+AE508+AQ508+BC508+BO508)/(VLOOKUP($D508,[1]Plan1!$B:$E,4,0))</f>
        <v>0</v>
      </c>
      <c r="CB508" s="19">
        <f>(T508+AF508+AR508+BD508+BP508)/(VLOOKUP($D508,[1]Plan1!$B:$E,4,0))</f>
        <v>0</v>
      </c>
      <c r="CC508" s="20">
        <f>(U508+AG508+AS508+BE508+BQ508)/(VLOOKUP($D508,[1]Plan1!$B:$E,4,0))</f>
        <v>0</v>
      </c>
      <c r="CD508" s="19">
        <f>(V508+AH508+AT508+BF508+BR508)/(VLOOKUP($D508,[1]Plan1!$B:$E,4,0))</f>
        <v>0</v>
      </c>
      <c r="CE508" s="18"/>
      <c r="CF508" s="19">
        <f>ROUND((((VLOOKUP($D508,[1]Plan1!$B:$C,2,0)/25) * (VLOOKUP(CF$1,[2]Plan1!$A:$B,2,0))) * BT508),0)</f>
        <v>0</v>
      </c>
      <c r="CG508" s="20">
        <f>ROUND((((VLOOKUP($D508,[1]Plan1!$B:$C,2,0)/25) * (VLOOKUP(CG$1,[2]Plan1!$A:$B,2,0))) * BU508),0)</f>
        <v>0</v>
      </c>
      <c r="CH508" s="19">
        <f>ROUND((((VLOOKUP($D508,[1]Plan1!$B:$C,2,0)/25) * (VLOOKUP(CH$1,[2]Plan1!$A:$B,2,0))) * BV508),0)</f>
        <v>0</v>
      </c>
      <c r="CI508" s="20">
        <f>ROUND((((VLOOKUP($D508,[1]Plan1!$B:$C,2,0)/25) * (VLOOKUP(CI$1,[2]Plan1!$A:$B,2,0))) * BW508),0)</f>
        <v>0</v>
      </c>
      <c r="CJ508" s="19">
        <f>ROUND((((VLOOKUP($D508,[1]Plan1!$B:$C,2,0)/25) * (VLOOKUP(CJ$1,[2]Plan1!$A:$B,2,0))) * BX508),0)</f>
        <v>0</v>
      </c>
      <c r="CK508" s="20">
        <f>ROUND((((VLOOKUP($D508,[1]Plan1!$B:$C,2,0)/25) * (VLOOKUP(CK$1,[2]Plan1!$A:$B,2,0))) * BY508),0)</f>
        <v>0</v>
      </c>
      <c r="CL508" s="19">
        <f>ROUND((((VLOOKUP($D508,[1]Plan1!$B:$C,2,0)/25) * (VLOOKUP(CL$1,[2]Plan1!$A:$B,2,0))) * BZ508),0)</f>
        <v>0</v>
      </c>
      <c r="CM508" s="20">
        <f>ROUND((((VLOOKUP($D508,[1]Plan1!$B:$C,2,0)/25) * (VLOOKUP(CM$1,[2]Plan1!$A:$B,2,0))) * CA508),0)</f>
        <v>0</v>
      </c>
      <c r="CN508" s="19">
        <f>ROUND((((VLOOKUP($D508,[1]Plan1!$B:$C,2,0)/25) * (VLOOKUP(CN$1,[2]Plan1!$A:$B,2,0))) * CB508),0)</f>
        <v>0</v>
      </c>
      <c r="CO508" s="20">
        <f>ROUND((((VLOOKUP($D508,[1]Plan1!$B:$C,2,0)/25) * (VLOOKUP(CO$1,[2]Plan1!$A:$B,2,0))) * CC508),0)</f>
        <v>0</v>
      </c>
      <c r="CP508" s="19">
        <f>ROUND((((VLOOKUP($D508,[1]Plan1!$B:$C,2,0)/25) * (VLOOKUP(CP$1,[2]Plan1!$A:$B,2,0))) * CD508),0)</f>
        <v>0</v>
      </c>
      <c r="CQ508" s="18"/>
      <c r="CR508" s="20">
        <f t="shared" si="28"/>
        <v>0</v>
      </c>
      <c r="CS508" s="19">
        <f>VLOOKUP(D508,[1]Plan1!$B:$C,2,0)</f>
        <v>100</v>
      </c>
      <c r="CT508" s="17">
        <f t="shared" si="29"/>
        <v>-100</v>
      </c>
      <c r="CU508" s="21">
        <f t="shared" si="31"/>
        <v>0</v>
      </c>
      <c r="CV508" s="2"/>
      <c r="CW508" s="2"/>
      <c r="CX508" s="2"/>
      <c r="CY508" s="2"/>
    </row>
    <row r="509" spans="1:103" ht="18.75" hidden="1">
      <c r="A509" s="8" t="s">
        <v>19</v>
      </c>
      <c r="B509" s="15" t="s">
        <v>52</v>
      </c>
      <c r="C509" s="15" t="s">
        <v>21</v>
      </c>
      <c r="D509" s="16" t="s">
        <v>199</v>
      </c>
      <c r="E509" s="16" t="str">
        <f>VLOOKUP(D509,[1]Plan1!$B:$D,3,0)</f>
        <v>03/11/20 a 30/11/20</v>
      </c>
      <c r="F509" s="13">
        <v>78373</v>
      </c>
      <c r="G509" s="13">
        <v>8673</v>
      </c>
      <c r="H509" s="14" t="s">
        <v>80</v>
      </c>
      <c r="I509" s="17" t="str">
        <f t="shared" si="30"/>
        <v/>
      </c>
      <c r="J509" s="17">
        <f>VLOOKUP(D509,[1]Plan1!$B:$E,4,0)</f>
        <v>4</v>
      </c>
      <c r="K509" s="18"/>
      <c r="L509" s="10">
        <v>0</v>
      </c>
      <c r="M509" s="11">
        <v>0</v>
      </c>
      <c r="N509" s="10">
        <v>0</v>
      </c>
      <c r="O509" s="11">
        <v>0</v>
      </c>
      <c r="P509" s="10">
        <v>0</v>
      </c>
      <c r="Q509" s="11">
        <v>0</v>
      </c>
      <c r="R509" s="10">
        <v>0</v>
      </c>
      <c r="S509" s="11">
        <v>0</v>
      </c>
      <c r="T509" s="10">
        <v>0</v>
      </c>
      <c r="U509" s="11">
        <v>0</v>
      </c>
      <c r="V509" s="10">
        <v>0</v>
      </c>
      <c r="W509" s="12"/>
      <c r="X509" s="10">
        <v>0</v>
      </c>
      <c r="Y509" s="11">
        <v>0</v>
      </c>
      <c r="Z509" s="10">
        <v>0</v>
      </c>
      <c r="AA509" s="11">
        <v>0</v>
      </c>
      <c r="AB509" s="10">
        <v>0</v>
      </c>
      <c r="AC509" s="11">
        <v>0</v>
      </c>
      <c r="AD509" s="10">
        <v>0</v>
      </c>
      <c r="AE509" s="11">
        <v>0</v>
      </c>
      <c r="AF509" s="10">
        <v>0</v>
      </c>
      <c r="AG509" s="11">
        <v>0</v>
      </c>
      <c r="AH509" s="10">
        <v>0</v>
      </c>
      <c r="AI509" s="12"/>
      <c r="AJ509" s="10">
        <v>0</v>
      </c>
      <c r="AK509" s="11">
        <v>0</v>
      </c>
      <c r="AL509" s="10">
        <v>0</v>
      </c>
      <c r="AM509" s="11">
        <v>0</v>
      </c>
      <c r="AN509" s="10">
        <v>0</v>
      </c>
      <c r="AO509" s="11">
        <v>0</v>
      </c>
      <c r="AP509" s="10">
        <v>0</v>
      </c>
      <c r="AQ509" s="11">
        <v>0</v>
      </c>
      <c r="AR509" s="10">
        <v>0</v>
      </c>
      <c r="AS509" s="11">
        <v>0</v>
      </c>
      <c r="AT509" s="10">
        <v>0</v>
      </c>
      <c r="AU509" s="12"/>
      <c r="AV509" s="10">
        <v>0</v>
      </c>
      <c r="AW509" s="11">
        <v>0</v>
      </c>
      <c r="AX509" s="10">
        <v>0</v>
      </c>
      <c r="AY509" s="11">
        <v>0</v>
      </c>
      <c r="AZ509" s="10">
        <v>0</v>
      </c>
      <c r="BA509" s="11">
        <v>0</v>
      </c>
      <c r="BB509" s="10">
        <v>0</v>
      </c>
      <c r="BC509" s="11">
        <v>0</v>
      </c>
      <c r="BD509" s="10">
        <v>0</v>
      </c>
      <c r="BE509" s="11">
        <v>0</v>
      </c>
      <c r="BF509" s="10">
        <v>0</v>
      </c>
      <c r="BG509" s="12"/>
      <c r="BH509" s="10">
        <v>0</v>
      </c>
      <c r="BI509" s="11">
        <v>0</v>
      </c>
      <c r="BJ509" s="10">
        <v>0</v>
      </c>
      <c r="BK509" s="11">
        <v>0</v>
      </c>
      <c r="BL509" s="10">
        <v>0</v>
      </c>
      <c r="BM509" s="11">
        <v>0</v>
      </c>
      <c r="BN509" s="10">
        <v>0</v>
      </c>
      <c r="BO509" s="11">
        <v>0</v>
      </c>
      <c r="BP509" s="10">
        <v>0</v>
      </c>
      <c r="BQ509" s="11">
        <v>0</v>
      </c>
      <c r="BR509" s="10">
        <v>0</v>
      </c>
      <c r="BT509" s="19">
        <f>(L509+X509+AJ509+AV509+BH509)/(VLOOKUP($D509,[1]Plan1!$B:$E,4,0))</f>
        <v>0</v>
      </c>
      <c r="BU509" s="20">
        <f>(M509+Y509+AK509+AW509+BI509)/(VLOOKUP($D509,[1]Plan1!$B:$E,4,0))</f>
        <v>0</v>
      </c>
      <c r="BV509" s="19">
        <f>(N509+Z509+AL509+AX509+BJ509)/(VLOOKUP($D509,[1]Plan1!$B:$E,4,0))</f>
        <v>0</v>
      </c>
      <c r="BW509" s="20">
        <f>(O509+AA509+AM509+AY509+BK509)/(VLOOKUP($D509,[1]Plan1!$B:$E,4,0))</f>
        <v>0</v>
      </c>
      <c r="BX509" s="19">
        <f>(P509+AB509+AN509+AZ509+BL509)/(VLOOKUP($D509,[1]Plan1!$B:$E,4,0))</f>
        <v>0</v>
      </c>
      <c r="BY509" s="20">
        <f>(Q509+AC509+AO509+BA509+BM509)/(VLOOKUP($D509,[1]Plan1!$B:$E,4,0))</f>
        <v>0</v>
      </c>
      <c r="BZ509" s="19">
        <f>(R509+AD509+AP509+BB509+BN509)/(VLOOKUP($D509,[1]Plan1!$B:$E,4,0))</f>
        <v>0</v>
      </c>
      <c r="CA509" s="20">
        <f>(S509+AE509+AQ509+BC509+BO509)/(VLOOKUP($D509,[1]Plan1!$B:$E,4,0))</f>
        <v>0</v>
      </c>
      <c r="CB509" s="19">
        <f>(T509+AF509+AR509+BD509+BP509)/(VLOOKUP($D509,[1]Plan1!$B:$E,4,0))</f>
        <v>0</v>
      </c>
      <c r="CC509" s="20">
        <f>(U509+AG509+AS509+BE509+BQ509)/(VLOOKUP($D509,[1]Plan1!$B:$E,4,0))</f>
        <v>0</v>
      </c>
      <c r="CD509" s="19">
        <f>(V509+AH509+AT509+BF509+BR509)/(VLOOKUP($D509,[1]Plan1!$B:$E,4,0))</f>
        <v>0</v>
      </c>
      <c r="CE509" s="18"/>
      <c r="CF509" s="19">
        <f>ROUND((((VLOOKUP($D509,[1]Plan1!$B:$C,2,0)/25) * (VLOOKUP(CF$1,[2]Plan1!$A:$B,2,0))) * BT509),0)</f>
        <v>0</v>
      </c>
      <c r="CG509" s="20">
        <f>ROUND((((VLOOKUP($D509,[1]Plan1!$B:$C,2,0)/25) * (VLOOKUP(CG$1,[2]Plan1!$A:$B,2,0))) * BU509),0)</f>
        <v>0</v>
      </c>
      <c r="CH509" s="19">
        <f>ROUND((((VLOOKUP($D509,[1]Plan1!$B:$C,2,0)/25) * (VLOOKUP(CH$1,[2]Plan1!$A:$B,2,0))) * BV509),0)</f>
        <v>0</v>
      </c>
      <c r="CI509" s="20">
        <f>ROUND((((VLOOKUP($D509,[1]Plan1!$B:$C,2,0)/25) * (VLOOKUP(CI$1,[2]Plan1!$A:$B,2,0))) * BW509),0)</f>
        <v>0</v>
      </c>
      <c r="CJ509" s="19">
        <f>ROUND((((VLOOKUP($D509,[1]Plan1!$B:$C,2,0)/25) * (VLOOKUP(CJ$1,[2]Plan1!$A:$B,2,0))) * BX509),0)</f>
        <v>0</v>
      </c>
      <c r="CK509" s="20">
        <f>ROUND((((VLOOKUP($D509,[1]Plan1!$B:$C,2,0)/25) * (VLOOKUP(CK$1,[2]Plan1!$A:$B,2,0))) * BY509),0)</f>
        <v>0</v>
      </c>
      <c r="CL509" s="19">
        <f>ROUND((((VLOOKUP($D509,[1]Plan1!$B:$C,2,0)/25) * (VLOOKUP(CL$1,[2]Plan1!$A:$B,2,0))) * BZ509),0)</f>
        <v>0</v>
      </c>
      <c r="CM509" s="20">
        <f>ROUND((((VLOOKUP($D509,[1]Plan1!$B:$C,2,0)/25) * (VLOOKUP(CM$1,[2]Plan1!$A:$B,2,0))) * CA509),0)</f>
        <v>0</v>
      </c>
      <c r="CN509" s="19">
        <f>ROUND((((VLOOKUP($D509,[1]Plan1!$B:$C,2,0)/25) * (VLOOKUP(CN$1,[2]Plan1!$A:$B,2,0))) * CB509),0)</f>
        <v>0</v>
      </c>
      <c r="CO509" s="20">
        <f>ROUND((((VLOOKUP($D509,[1]Plan1!$B:$C,2,0)/25) * (VLOOKUP(CO$1,[2]Plan1!$A:$B,2,0))) * CC509),0)</f>
        <v>0</v>
      </c>
      <c r="CP509" s="19">
        <f>ROUND((((VLOOKUP($D509,[1]Plan1!$B:$C,2,0)/25) * (VLOOKUP(CP$1,[2]Plan1!$A:$B,2,0))) * CD509),0)</f>
        <v>0</v>
      </c>
      <c r="CQ509" s="18"/>
      <c r="CR509" s="20">
        <f t="shared" si="28"/>
        <v>0</v>
      </c>
      <c r="CS509" s="19">
        <f>VLOOKUP(D509,[1]Plan1!$B:$C,2,0)</f>
        <v>100</v>
      </c>
      <c r="CT509" s="17">
        <f t="shared" si="29"/>
        <v>-100</v>
      </c>
      <c r="CU509" s="21">
        <f t="shared" si="31"/>
        <v>0</v>
      </c>
      <c r="CV509" s="2"/>
      <c r="CW509" s="2"/>
      <c r="CX509" s="2"/>
      <c r="CY509" s="2"/>
    </row>
    <row r="510" spans="1:103" ht="18.75" hidden="1">
      <c r="A510" s="8" t="s">
        <v>19</v>
      </c>
      <c r="B510" s="15" t="s">
        <v>52</v>
      </c>
      <c r="C510" s="15" t="s">
        <v>21</v>
      </c>
      <c r="D510" s="16" t="s">
        <v>199</v>
      </c>
      <c r="E510" s="16" t="str">
        <f>VLOOKUP(D510,[1]Plan1!$B:$D,3,0)</f>
        <v>03/11/20 a 30/11/20</v>
      </c>
      <c r="F510" s="13">
        <v>88170</v>
      </c>
      <c r="G510" s="13">
        <v>10774</v>
      </c>
      <c r="H510" s="14" t="s">
        <v>81</v>
      </c>
      <c r="I510" s="17" t="str">
        <f t="shared" si="30"/>
        <v/>
      </c>
      <c r="J510" s="17">
        <f>VLOOKUP(D510,[1]Plan1!$B:$E,4,0)</f>
        <v>4</v>
      </c>
      <c r="K510" s="18"/>
      <c r="L510" s="10">
        <v>0</v>
      </c>
      <c r="M510" s="11">
        <v>0</v>
      </c>
      <c r="N510" s="10">
        <v>0</v>
      </c>
      <c r="O510" s="11">
        <v>0</v>
      </c>
      <c r="P510" s="10">
        <v>0</v>
      </c>
      <c r="Q510" s="11">
        <v>0</v>
      </c>
      <c r="R510" s="10">
        <v>0</v>
      </c>
      <c r="S510" s="11">
        <v>0</v>
      </c>
      <c r="T510" s="10">
        <v>0</v>
      </c>
      <c r="U510" s="11">
        <v>0</v>
      </c>
      <c r="V510" s="10">
        <v>0</v>
      </c>
      <c r="W510" s="12"/>
      <c r="X510" s="10">
        <v>0</v>
      </c>
      <c r="Y510" s="11">
        <v>0</v>
      </c>
      <c r="Z510" s="10">
        <v>0</v>
      </c>
      <c r="AA510" s="11">
        <v>0</v>
      </c>
      <c r="AB510" s="10">
        <v>0</v>
      </c>
      <c r="AC510" s="11">
        <v>0</v>
      </c>
      <c r="AD510" s="10">
        <v>0</v>
      </c>
      <c r="AE510" s="11">
        <v>0</v>
      </c>
      <c r="AF510" s="10">
        <v>0</v>
      </c>
      <c r="AG510" s="11">
        <v>0</v>
      </c>
      <c r="AH510" s="10">
        <v>0</v>
      </c>
      <c r="AI510" s="12"/>
      <c r="AJ510" s="10">
        <v>0</v>
      </c>
      <c r="AK510" s="11">
        <v>0</v>
      </c>
      <c r="AL510" s="10">
        <v>0</v>
      </c>
      <c r="AM510" s="11">
        <v>0</v>
      </c>
      <c r="AN510" s="10">
        <v>0</v>
      </c>
      <c r="AO510" s="11">
        <v>0</v>
      </c>
      <c r="AP510" s="10">
        <v>0</v>
      </c>
      <c r="AQ510" s="11">
        <v>0</v>
      </c>
      <c r="AR510" s="10">
        <v>0</v>
      </c>
      <c r="AS510" s="11">
        <v>0</v>
      </c>
      <c r="AT510" s="10">
        <v>0</v>
      </c>
      <c r="AU510" s="12"/>
      <c r="AV510" s="10">
        <v>0</v>
      </c>
      <c r="AW510" s="11">
        <v>0</v>
      </c>
      <c r="AX510" s="10">
        <v>0</v>
      </c>
      <c r="AY510" s="11">
        <v>0</v>
      </c>
      <c r="AZ510" s="10">
        <v>0</v>
      </c>
      <c r="BA510" s="11">
        <v>0</v>
      </c>
      <c r="BB510" s="10">
        <v>0</v>
      </c>
      <c r="BC510" s="11">
        <v>0</v>
      </c>
      <c r="BD510" s="10">
        <v>0</v>
      </c>
      <c r="BE510" s="11">
        <v>0</v>
      </c>
      <c r="BF510" s="10">
        <v>0</v>
      </c>
      <c r="BG510" s="12"/>
      <c r="BH510" s="10">
        <v>0</v>
      </c>
      <c r="BI510" s="11">
        <v>0</v>
      </c>
      <c r="BJ510" s="10">
        <v>0</v>
      </c>
      <c r="BK510" s="11">
        <v>0</v>
      </c>
      <c r="BL510" s="10">
        <v>0</v>
      </c>
      <c r="BM510" s="11">
        <v>0</v>
      </c>
      <c r="BN510" s="10">
        <v>0</v>
      </c>
      <c r="BO510" s="11">
        <v>0</v>
      </c>
      <c r="BP510" s="10">
        <v>0</v>
      </c>
      <c r="BQ510" s="11">
        <v>0</v>
      </c>
      <c r="BR510" s="10">
        <v>0</v>
      </c>
      <c r="BT510" s="19">
        <f>(L510+X510+AJ510+AV510+BH510)/(VLOOKUP($D510,[1]Plan1!$B:$E,4,0))</f>
        <v>0</v>
      </c>
      <c r="BU510" s="20">
        <f>(M510+Y510+AK510+AW510+BI510)/(VLOOKUP($D510,[1]Plan1!$B:$E,4,0))</f>
        <v>0</v>
      </c>
      <c r="BV510" s="19">
        <f>(N510+Z510+AL510+AX510+BJ510)/(VLOOKUP($D510,[1]Plan1!$B:$E,4,0))</f>
        <v>0</v>
      </c>
      <c r="BW510" s="20">
        <f>(O510+AA510+AM510+AY510+BK510)/(VLOOKUP($D510,[1]Plan1!$B:$E,4,0))</f>
        <v>0</v>
      </c>
      <c r="BX510" s="19">
        <f>(P510+AB510+AN510+AZ510+BL510)/(VLOOKUP($D510,[1]Plan1!$B:$E,4,0))</f>
        <v>0</v>
      </c>
      <c r="BY510" s="20">
        <f>(Q510+AC510+AO510+BA510+BM510)/(VLOOKUP($D510,[1]Plan1!$B:$E,4,0))</f>
        <v>0</v>
      </c>
      <c r="BZ510" s="19">
        <f>(R510+AD510+AP510+BB510+BN510)/(VLOOKUP($D510,[1]Plan1!$B:$E,4,0))</f>
        <v>0</v>
      </c>
      <c r="CA510" s="20">
        <f>(S510+AE510+AQ510+BC510+BO510)/(VLOOKUP($D510,[1]Plan1!$B:$E,4,0))</f>
        <v>0</v>
      </c>
      <c r="CB510" s="19">
        <f>(T510+AF510+AR510+BD510+BP510)/(VLOOKUP($D510,[1]Plan1!$B:$E,4,0))</f>
        <v>0</v>
      </c>
      <c r="CC510" s="20">
        <f>(U510+AG510+AS510+BE510+BQ510)/(VLOOKUP($D510,[1]Plan1!$B:$E,4,0))</f>
        <v>0</v>
      </c>
      <c r="CD510" s="19">
        <f>(V510+AH510+AT510+BF510+BR510)/(VLOOKUP($D510,[1]Plan1!$B:$E,4,0))</f>
        <v>0</v>
      </c>
      <c r="CE510" s="18"/>
      <c r="CF510" s="19">
        <f>ROUND((((VLOOKUP($D510,[1]Plan1!$B:$C,2,0)/25) * (VLOOKUP(CF$1,[2]Plan1!$A:$B,2,0))) * BT510),0)</f>
        <v>0</v>
      </c>
      <c r="CG510" s="20">
        <f>ROUND((((VLOOKUP($D510,[1]Plan1!$B:$C,2,0)/25) * (VLOOKUP(CG$1,[2]Plan1!$A:$B,2,0))) * BU510),0)</f>
        <v>0</v>
      </c>
      <c r="CH510" s="19">
        <f>ROUND((((VLOOKUP($D510,[1]Plan1!$B:$C,2,0)/25) * (VLOOKUP(CH$1,[2]Plan1!$A:$B,2,0))) * BV510),0)</f>
        <v>0</v>
      </c>
      <c r="CI510" s="20">
        <f>ROUND((((VLOOKUP($D510,[1]Plan1!$B:$C,2,0)/25) * (VLOOKUP(CI$1,[2]Plan1!$A:$B,2,0))) * BW510),0)</f>
        <v>0</v>
      </c>
      <c r="CJ510" s="19">
        <f>ROUND((((VLOOKUP($D510,[1]Plan1!$B:$C,2,0)/25) * (VLOOKUP(CJ$1,[2]Plan1!$A:$B,2,0))) * BX510),0)</f>
        <v>0</v>
      </c>
      <c r="CK510" s="20">
        <f>ROUND((((VLOOKUP($D510,[1]Plan1!$B:$C,2,0)/25) * (VLOOKUP(CK$1,[2]Plan1!$A:$B,2,0))) * BY510),0)</f>
        <v>0</v>
      </c>
      <c r="CL510" s="19">
        <f>ROUND((((VLOOKUP($D510,[1]Plan1!$B:$C,2,0)/25) * (VLOOKUP(CL$1,[2]Plan1!$A:$B,2,0))) * BZ510),0)</f>
        <v>0</v>
      </c>
      <c r="CM510" s="20">
        <f>ROUND((((VLOOKUP($D510,[1]Plan1!$B:$C,2,0)/25) * (VLOOKUP(CM$1,[2]Plan1!$A:$B,2,0))) * CA510),0)</f>
        <v>0</v>
      </c>
      <c r="CN510" s="19">
        <f>ROUND((((VLOOKUP($D510,[1]Plan1!$B:$C,2,0)/25) * (VLOOKUP(CN$1,[2]Plan1!$A:$B,2,0))) * CB510),0)</f>
        <v>0</v>
      </c>
      <c r="CO510" s="20">
        <f>ROUND((((VLOOKUP($D510,[1]Plan1!$B:$C,2,0)/25) * (VLOOKUP(CO$1,[2]Plan1!$A:$B,2,0))) * CC510),0)</f>
        <v>0</v>
      </c>
      <c r="CP510" s="19">
        <f>ROUND((((VLOOKUP($D510,[1]Plan1!$B:$C,2,0)/25) * (VLOOKUP(CP$1,[2]Plan1!$A:$B,2,0))) * CD510),0)</f>
        <v>0</v>
      </c>
      <c r="CQ510" s="18"/>
      <c r="CR510" s="20">
        <f t="shared" si="28"/>
        <v>0</v>
      </c>
      <c r="CS510" s="19">
        <f>VLOOKUP(D510,[1]Plan1!$B:$C,2,0)</f>
        <v>100</v>
      </c>
      <c r="CT510" s="17">
        <f t="shared" si="29"/>
        <v>-100</v>
      </c>
      <c r="CU510" s="21">
        <f t="shared" si="31"/>
        <v>0</v>
      </c>
      <c r="CV510" s="2"/>
      <c r="CW510" s="2"/>
      <c r="CX510" s="2"/>
      <c r="CY510" s="2"/>
    </row>
    <row r="511" spans="1:103" ht="18.75" hidden="1">
      <c r="A511" s="8" t="s">
        <v>19</v>
      </c>
      <c r="B511" s="15" t="s">
        <v>52</v>
      </c>
      <c r="C511" s="15" t="s">
        <v>21</v>
      </c>
      <c r="D511" s="16" t="s">
        <v>199</v>
      </c>
      <c r="E511" s="16" t="str">
        <f>VLOOKUP(D511,[1]Plan1!$B:$D,3,0)</f>
        <v>03/11/20 a 30/11/20</v>
      </c>
      <c r="F511" s="13">
        <v>118125</v>
      </c>
      <c r="G511" s="13">
        <v>10838</v>
      </c>
      <c r="H511" s="14" t="s">
        <v>82</v>
      </c>
      <c r="I511" s="17" t="str">
        <f t="shared" si="30"/>
        <v/>
      </c>
      <c r="J511" s="17">
        <f>VLOOKUP(D511,[1]Plan1!$B:$E,4,0)</f>
        <v>4</v>
      </c>
      <c r="K511" s="18"/>
      <c r="L511" s="10">
        <v>0</v>
      </c>
      <c r="M511" s="11">
        <v>0</v>
      </c>
      <c r="N511" s="10">
        <v>0</v>
      </c>
      <c r="O511" s="11">
        <v>0</v>
      </c>
      <c r="P511" s="10">
        <v>0</v>
      </c>
      <c r="Q511" s="11">
        <v>0</v>
      </c>
      <c r="R511" s="10">
        <v>0</v>
      </c>
      <c r="S511" s="11">
        <v>0</v>
      </c>
      <c r="T511" s="10">
        <v>0</v>
      </c>
      <c r="U511" s="11">
        <v>0</v>
      </c>
      <c r="V511" s="10">
        <v>0</v>
      </c>
      <c r="W511" s="12"/>
      <c r="X511" s="10">
        <v>0</v>
      </c>
      <c r="Y511" s="11">
        <v>0</v>
      </c>
      <c r="Z511" s="10">
        <v>0</v>
      </c>
      <c r="AA511" s="11">
        <v>0</v>
      </c>
      <c r="AB511" s="10">
        <v>0</v>
      </c>
      <c r="AC511" s="11">
        <v>0</v>
      </c>
      <c r="AD511" s="10">
        <v>0</v>
      </c>
      <c r="AE511" s="11">
        <v>0</v>
      </c>
      <c r="AF511" s="10">
        <v>0</v>
      </c>
      <c r="AG511" s="11">
        <v>0</v>
      </c>
      <c r="AH511" s="10">
        <v>0</v>
      </c>
      <c r="AI511" s="12"/>
      <c r="AJ511" s="10">
        <v>0</v>
      </c>
      <c r="AK511" s="11">
        <v>0</v>
      </c>
      <c r="AL511" s="10">
        <v>0</v>
      </c>
      <c r="AM511" s="11">
        <v>0</v>
      </c>
      <c r="AN511" s="10">
        <v>0</v>
      </c>
      <c r="AO511" s="11">
        <v>0</v>
      </c>
      <c r="AP511" s="10">
        <v>0</v>
      </c>
      <c r="AQ511" s="11">
        <v>0</v>
      </c>
      <c r="AR511" s="10">
        <v>0</v>
      </c>
      <c r="AS511" s="11">
        <v>0</v>
      </c>
      <c r="AT511" s="10">
        <v>0</v>
      </c>
      <c r="AU511" s="12"/>
      <c r="AV511" s="10">
        <v>0</v>
      </c>
      <c r="AW511" s="11">
        <v>0</v>
      </c>
      <c r="AX511" s="10">
        <v>0</v>
      </c>
      <c r="AY511" s="11">
        <v>0</v>
      </c>
      <c r="AZ511" s="10">
        <v>0</v>
      </c>
      <c r="BA511" s="11">
        <v>0</v>
      </c>
      <c r="BB511" s="10">
        <v>0</v>
      </c>
      <c r="BC511" s="11">
        <v>0</v>
      </c>
      <c r="BD511" s="10">
        <v>0</v>
      </c>
      <c r="BE511" s="11">
        <v>0</v>
      </c>
      <c r="BF511" s="10">
        <v>0</v>
      </c>
      <c r="BG511" s="12"/>
      <c r="BH511" s="10">
        <v>0</v>
      </c>
      <c r="BI511" s="11">
        <v>0</v>
      </c>
      <c r="BJ511" s="10">
        <v>0</v>
      </c>
      <c r="BK511" s="11">
        <v>0</v>
      </c>
      <c r="BL511" s="10">
        <v>0</v>
      </c>
      <c r="BM511" s="11">
        <v>0</v>
      </c>
      <c r="BN511" s="10">
        <v>0</v>
      </c>
      <c r="BO511" s="11">
        <v>0</v>
      </c>
      <c r="BP511" s="10">
        <v>0</v>
      </c>
      <c r="BQ511" s="11">
        <v>0</v>
      </c>
      <c r="BR511" s="10">
        <v>0</v>
      </c>
      <c r="BT511" s="19">
        <f>(L511+X511+AJ511+AV511+BH511)/(VLOOKUP($D511,[1]Plan1!$B:$E,4,0))</f>
        <v>0</v>
      </c>
      <c r="BU511" s="20">
        <f>(M511+Y511+AK511+AW511+BI511)/(VLOOKUP($D511,[1]Plan1!$B:$E,4,0))</f>
        <v>0</v>
      </c>
      <c r="BV511" s="19">
        <f>(N511+Z511+AL511+AX511+BJ511)/(VLOOKUP($D511,[1]Plan1!$B:$E,4,0))</f>
        <v>0</v>
      </c>
      <c r="BW511" s="20">
        <f>(O511+AA511+AM511+AY511+BK511)/(VLOOKUP($D511,[1]Plan1!$B:$E,4,0))</f>
        <v>0</v>
      </c>
      <c r="BX511" s="19">
        <f>(P511+AB511+AN511+AZ511+BL511)/(VLOOKUP($D511,[1]Plan1!$B:$E,4,0))</f>
        <v>0</v>
      </c>
      <c r="BY511" s="20">
        <f>(Q511+AC511+AO511+BA511+BM511)/(VLOOKUP($D511,[1]Plan1!$B:$E,4,0))</f>
        <v>0</v>
      </c>
      <c r="BZ511" s="19">
        <f>(R511+AD511+AP511+BB511+BN511)/(VLOOKUP($D511,[1]Plan1!$B:$E,4,0))</f>
        <v>0</v>
      </c>
      <c r="CA511" s="20">
        <f>(S511+AE511+AQ511+BC511+BO511)/(VLOOKUP($D511,[1]Plan1!$B:$E,4,0))</f>
        <v>0</v>
      </c>
      <c r="CB511" s="19">
        <f>(T511+AF511+AR511+BD511+BP511)/(VLOOKUP($D511,[1]Plan1!$B:$E,4,0))</f>
        <v>0</v>
      </c>
      <c r="CC511" s="20">
        <f>(U511+AG511+AS511+BE511+BQ511)/(VLOOKUP($D511,[1]Plan1!$B:$E,4,0))</f>
        <v>0</v>
      </c>
      <c r="CD511" s="19">
        <f>(V511+AH511+AT511+BF511+BR511)/(VLOOKUP($D511,[1]Plan1!$B:$E,4,0))</f>
        <v>0</v>
      </c>
      <c r="CE511" s="18"/>
      <c r="CF511" s="19">
        <f>ROUND((((VLOOKUP($D511,[1]Plan1!$B:$C,2,0)/25) * (VLOOKUP(CF$1,[2]Plan1!$A:$B,2,0))) * BT511),0)</f>
        <v>0</v>
      </c>
      <c r="CG511" s="20">
        <f>ROUND((((VLOOKUP($D511,[1]Plan1!$B:$C,2,0)/25) * (VLOOKUP(CG$1,[2]Plan1!$A:$B,2,0))) * BU511),0)</f>
        <v>0</v>
      </c>
      <c r="CH511" s="19">
        <f>ROUND((((VLOOKUP($D511,[1]Plan1!$B:$C,2,0)/25) * (VLOOKUP(CH$1,[2]Plan1!$A:$B,2,0))) * BV511),0)</f>
        <v>0</v>
      </c>
      <c r="CI511" s="20">
        <f>ROUND((((VLOOKUP($D511,[1]Plan1!$B:$C,2,0)/25) * (VLOOKUP(CI$1,[2]Plan1!$A:$B,2,0))) * BW511),0)</f>
        <v>0</v>
      </c>
      <c r="CJ511" s="19">
        <f>ROUND((((VLOOKUP($D511,[1]Plan1!$B:$C,2,0)/25) * (VLOOKUP(CJ$1,[2]Plan1!$A:$B,2,0))) * BX511),0)</f>
        <v>0</v>
      </c>
      <c r="CK511" s="20">
        <f>ROUND((((VLOOKUP($D511,[1]Plan1!$B:$C,2,0)/25) * (VLOOKUP(CK$1,[2]Plan1!$A:$B,2,0))) * BY511),0)</f>
        <v>0</v>
      </c>
      <c r="CL511" s="19">
        <f>ROUND((((VLOOKUP($D511,[1]Plan1!$B:$C,2,0)/25) * (VLOOKUP(CL$1,[2]Plan1!$A:$B,2,0))) * BZ511),0)</f>
        <v>0</v>
      </c>
      <c r="CM511" s="20">
        <f>ROUND((((VLOOKUP($D511,[1]Plan1!$B:$C,2,0)/25) * (VLOOKUP(CM$1,[2]Plan1!$A:$B,2,0))) * CA511),0)</f>
        <v>0</v>
      </c>
      <c r="CN511" s="19">
        <f>ROUND((((VLOOKUP($D511,[1]Plan1!$B:$C,2,0)/25) * (VLOOKUP(CN$1,[2]Plan1!$A:$B,2,0))) * CB511),0)</f>
        <v>0</v>
      </c>
      <c r="CO511" s="20">
        <f>ROUND((((VLOOKUP($D511,[1]Plan1!$B:$C,2,0)/25) * (VLOOKUP(CO$1,[2]Plan1!$A:$B,2,0))) * CC511),0)</f>
        <v>0</v>
      </c>
      <c r="CP511" s="19">
        <f>ROUND((((VLOOKUP($D511,[1]Plan1!$B:$C,2,0)/25) * (VLOOKUP(CP$1,[2]Plan1!$A:$B,2,0))) * CD511),0)</f>
        <v>0</v>
      </c>
      <c r="CQ511" s="18"/>
      <c r="CR511" s="20">
        <f t="shared" si="28"/>
        <v>0</v>
      </c>
      <c r="CS511" s="19">
        <f>VLOOKUP(D511,[1]Plan1!$B:$C,2,0)</f>
        <v>100</v>
      </c>
      <c r="CT511" s="17">
        <f t="shared" si="29"/>
        <v>-100</v>
      </c>
      <c r="CU511" s="21">
        <f t="shared" si="31"/>
        <v>0</v>
      </c>
      <c r="CV511" s="2"/>
      <c r="CW511" s="2"/>
      <c r="CX511" s="2"/>
      <c r="CY511" s="2"/>
    </row>
    <row r="512" spans="1:103" ht="18.75" hidden="1">
      <c r="A512" s="8" t="s">
        <v>19</v>
      </c>
      <c r="B512" s="15" t="s">
        <v>52</v>
      </c>
      <c r="C512" s="15" t="s">
        <v>21</v>
      </c>
      <c r="D512" s="16" t="s">
        <v>200</v>
      </c>
      <c r="E512" s="16" t="str">
        <f>VLOOKUP(D512,[1]Plan1!$B:$D,3,0)</f>
        <v>01/12/20 a 18/12/20</v>
      </c>
      <c r="F512" s="13">
        <v>110038</v>
      </c>
      <c r="G512" s="13">
        <v>10589</v>
      </c>
      <c r="H512" s="14" t="s">
        <v>53</v>
      </c>
      <c r="I512" s="17" t="str">
        <f t="shared" si="30"/>
        <v/>
      </c>
      <c r="J512" s="17">
        <f>VLOOKUP(D512,[1]Plan1!$B:$E,4,0)</f>
        <v>3</v>
      </c>
      <c r="K512" s="18"/>
      <c r="L512" s="10">
        <v>0</v>
      </c>
      <c r="M512" s="11">
        <v>0</v>
      </c>
      <c r="N512" s="10">
        <v>0</v>
      </c>
      <c r="O512" s="11">
        <v>0</v>
      </c>
      <c r="P512" s="10">
        <v>0</v>
      </c>
      <c r="Q512" s="11">
        <v>0</v>
      </c>
      <c r="R512" s="10">
        <v>0</v>
      </c>
      <c r="S512" s="11">
        <v>0</v>
      </c>
      <c r="T512" s="10">
        <v>0</v>
      </c>
      <c r="U512" s="11">
        <v>0</v>
      </c>
      <c r="V512" s="10">
        <v>0</v>
      </c>
      <c r="W512" s="12"/>
      <c r="X512" s="10">
        <v>0</v>
      </c>
      <c r="Y512" s="11">
        <v>0</v>
      </c>
      <c r="Z512" s="10">
        <v>0</v>
      </c>
      <c r="AA512" s="11">
        <v>0</v>
      </c>
      <c r="AB512" s="10">
        <v>0</v>
      </c>
      <c r="AC512" s="11">
        <v>0</v>
      </c>
      <c r="AD512" s="10">
        <v>0</v>
      </c>
      <c r="AE512" s="11">
        <v>0</v>
      </c>
      <c r="AF512" s="10">
        <v>0</v>
      </c>
      <c r="AG512" s="11">
        <v>0</v>
      </c>
      <c r="AH512" s="10">
        <v>0</v>
      </c>
      <c r="AI512" s="12"/>
      <c r="AJ512" s="10">
        <v>0</v>
      </c>
      <c r="AK512" s="11">
        <v>0</v>
      </c>
      <c r="AL512" s="10">
        <v>0</v>
      </c>
      <c r="AM512" s="11">
        <v>0</v>
      </c>
      <c r="AN512" s="10">
        <v>0</v>
      </c>
      <c r="AO512" s="11">
        <v>0</v>
      </c>
      <c r="AP512" s="10">
        <v>0</v>
      </c>
      <c r="AQ512" s="11">
        <v>0</v>
      </c>
      <c r="AR512" s="10">
        <v>0</v>
      </c>
      <c r="AS512" s="11">
        <v>0</v>
      </c>
      <c r="AT512" s="10">
        <v>0</v>
      </c>
      <c r="AU512" s="12"/>
      <c r="AV512" s="10">
        <v>0</v>
      </c>
      <c r="AW512" s="11">
        <v>0</v>
      </c>
      <c r="AX512" s="10">
        <v>0</v>
      </c>
      <c r="AY512" s="11">
        <v>0</v>
      </c>
      <c r="AZ512" s="10">
        <v>0</v>
      </c>
      <c r="BA512" s="11">
        <v>0</v>
      </c>
      <c r="BB512" s="10">
        <v>0</v>
      </c>
      <c r="BC512" s="11">
        <v>0</v>
      </c>
      <c r="BD512" s="10">
        <v>0</v>
      </c>
      <c r="BE512" s="11">
        <v>0</v>
      </c>
      <c r="BF512" s="10">
        <v>0</v>
      </c>
      <c r="BG512" s="12"/>
      <c r="BH512" s="10">
        <v>0</v>
      </c>
      <c r="BI512" s="11">
        <v>0</v>
      </c>
      <c r="BJ512" s="10">
        <v>0</v>
      </c>
      <c r="BK512" s="11">
        <v>0</v>
      </c>
      <c r="BL512" s="10">
        <v>0</v>
      </c>
      <c r="BM512" s="11">
        <v>0</v>
      </c>
      <c r="BN512" s="10">
        <v>0</v>
      </c>
      <c r="BO512" s="11">
        <v>0</v>
      </c>
      <c r="BP512" s="10">
        <v>0</v>
      </c>
      <c r="BQ512" s="11">
        <v>0</v>
      </c>
      <c r="BR512" s="10">
        <v>0</v>
      </c>
      <c r="BT512" s="19">
        <f>(L512+X512+AJ512+AV512+BH512)/(VLOOKUP($D512,[1]Plan1!$B:$E,4,0))</f>
        <v>0</v>
      </c>
      <c r="BU512" s="20">
        <f>(M512+Y512+AK512+AW512+BI512)/(VLOOKUP($D512,[1]Plan1!$B:$E,4,0))</f>
        <v>0</v>
      </c>
      <c r="BV512" s="19">
        <f>(N512+Z512+AL512+AX512+BJ512)/(VLOOKUP($D512,[1]Plan1!$B:$E,4,0))</f>
        <v>0</v>
      </c>
      <c r="BW512" s="20">
        <f>(O512+AA512+AM512+AY512+BK512)/(VLOOKUP($D512,[1]Plan1!$B:$E,4,0))</f>
        <v>0</v>
      </c>
      <c r="BX512" s="19">
        <f>(P512+AB512+AN512+AZ512+BL512)/(VLOOKUP($D512,[1]Plan1!$B:$E,4,0))</f>
        <v>0</v>
      </c>
      <c r="BY512" s="20">
        <f>(Q512+AC512+AO512+BA512+BM512)/(VLOOKUP($D512,[1]Plan1!$B:$E,4,0))</f>
        <v>0</v>
      </c>
      <c r="BZ512" s="19">
        <f>(R512+AD512+AP512+BB512+BN512)/(VLOOKUP($D512,[1]Plan1!$B:$E,4,0))</f>
        <v>0</v>
      </c>
      <c r="CA512" s="20">
        <f>(S512+AE512+AQ512+BC512+BO512)/(VLOOKUP($D512,[1]Plan1!$B:$E,4,0))</f>
        <v>0</v>
      </c>
      <c r="CB512" s="19">
        <f>(T512+AF512+AR512+BD512+BP512)/(VLOOKUP($D512,[1]Plan1!$B:$E,4,0))</f>
        <v>0</v>
      </c>
      <c r="CC512" s="20">
        <f>(U512+AG512+AS512+BE512+BQ512)/(VLOOKUP($D512,[1]Plan1!$B:$E,4,0))</f>
        <v>0</v>
      </c>
      <c r="CD512" s="19">
        <f>(V512+AH512+AT512+BF512+BR512)/(VLOOKUP($D512,[1]Plan1!$B:$E,4,0))</f>
        <v>0</v>
      </c>
      <c r="CE512" s="18"/>
      <c r="CF512" s="19">
        <f>ROUND((((VLOOKUP($D512,[1]Plan1!$B:$C,2,0)/25) * (VLOOKUP(CF$1,[2]Plan1!$A:$B,2,0))) * BT512),0)</f>
        <v>0</v>
      </c>
      <c r="CG512" s="20">
        <f>ROUND((((VLOOKUP($D512,[1]Plan1!$B:$C,2,0)/25) * (VLOOKUP(CG$1,[2]Plan1!$A:$B,2,0))) * BU512),0)</f>
        <v>0</v>
      </c>
      <c r="CH512" s="19">
        <f>ROUND((((VLOOKUP($D512,[1]Plan1!$B:$C,2,0)/25) * (VLOOKUP(CH$1,[2]Plan1!$A:$B,2,0))) * BV512),0)</f>
        <v>0</v>
      </c>
      <c r="CI512" s="20">
        <f>ROUND((((VLOOKUP($D512,[1]Plan1!$B:$C,2,0)/25) * (VLOOKUP(CI$1,[2]Plan1!$A:$B,2,0))) * BW512),0)</f>
        <v>0</v>
      </c>
      <c r="CJ512" s="19">
        <f>ROUND((((VLOOKUP($D512,[1]Plan1!$B:$C,2,0)/25) * (VLOOKUP(CJ$1,[2]Plan1!$A:$B,2,0))) * BX512),0)</f>
        <v>0</v>
      </c>
      <c r="CK512" s="20">
        <f>ROUND((((VLOOKUP($D512,[1]Plan1!$B:$C,2,0)/25) * (VLOOKUP(CK$1,[2]Plan1!$A:$B,2,0))) * BY512),0)</f>
        <v>0</v>
      </c>
      <c r="CL512" s="19">
        <f>ROUND((((VLOOKUP($D512,[1]Plan1!$B:$C,2,0)/25) * (VLOOKUP(CL$1,[2]Plan1!$A:$B,2,0))) * BZ512),0)</f>
        <v>0</v>
      </c>
      <c r="CM512" s="20">
        <f>ROUND((((VLOOKUP($D512,[1]Plan1!$B:$C,2,0)/25) * (VLOOKUP(CM$1,[2]Plan1!$A:$B,2,0))) * CA512),0)</f>
        <v>0</v>
      </c>
      <c r="CN512" s="19">
        <f>ROUND((((VLOOKUP($D512,[1]Plan1!$B:$C,2,0)/25) * (VLOOKUP(CN$1,[2]Plan1!$A:$B,2,0))) * CB512),0)</f>
        <v>0</v>
      </c>
      <c r="CO512" s="20">
        <f>ROUND((((VLOOKUP($D512,[1]Plan1!$B:$C,2,0)/25) * (VLOOKUP(CO$1,[2]Plan1!$A:$B,2,0))) * CC512),0)</f>
        <v>0</v>
      </c>
      <c r="CP512" s="19">
        <f>ROUND((((VLOOKUP($D512,[1]Plan1!$B:$C,2,0)/25) * (VLOOKUP(CP$1,[2]Plan1!$A:$B,2,0))) * CD512),0)</f>
        <v>0</v>
      </c>
      <c r="CQ512" s="18"/>
      <c r="CR512" s="20">
        <f t="shared" si="28"/>
        <v>0</v>
      </c>
      <c r="CS512" s="19">
        <f>VLOOKUP(D512,[1]Plan1!$B:$C,2,0)</f>
        <v>70</v>
      </c>
      <c r="CT512" s="17">
        <f t="shared" si="29"/>
        <v>-70</v>
      </c>
      <c r="CU512" s="21">
        <f t="shared" si="31"/>
        <v>0</v>
      </c>
      <c r="CV512" s="2"/>
      <c r="CW512" s="2"/>
      <c r="CX512" s="2"/>
      <c r="CY512" s="2"/>
    </row>
    <row r="513" spans="1:103" ht="18.75" hidden="1">
      <c r="A513" s="8" t="s">
        <v>19</v>
      </c>
      <c r="B513" s="15" t="s">
        <v>52</v>
      </c>
      <c r="C513" s="15" t="s">
        <v>21</v>
      </c>
      <c r="D513" s="16" t="s">
        <v>200</v>
      </c>
      <c r="E513" s="16" t="str">
        <f>VLOOKUP(D513,[1]Plan1!$B:$D,3,0)</f>
        <v>01/12/20 a 18/12/20</v>
      </c>
      <c r="F513" s="13">
        <v>63377</v>
      </c>
      <c r="G513" s="13">
        <v>10789</v>
      </c>
      <c r="H513" s="14" t="s">
        <v>54</v>
      </c>
      <c r="I513" s="17" t="str">
        <f t="shared" si="30"/>
        <v/>
      </c>
      <c r="J513" s="17">
        <f>VLOOKUP(D513,[1]Plan1!$B:$E,4,0)</f>
        <v>3</v>
      </c>
      <c r="K513" s="18"/>
      <c r="L513" s="10">
        <v>0</v>
      </c>
      <c r="M513" s="11">
        <v>0</v>
      </c>
      <c r="N513" s="10">
        <v>0</v>
      </c>
      <c r="O513" s="11">
        <v>0</v>
      </c>
      <c r="P513" s="10">
        <v>0</v>
      </c>
      <c r="Q513" s="11">
        <v>0</v>
      </c>
      <c r="R513" s="10">
        <v>0</v>
      </c>
      <c r="S513" s="11">
        <v>0</v>
      </c>
      <c r="T513" s="10">
        <v>0</v>
      </c>
      <c r="U513" s="11">
        <v>0</v>
      </c>
      <c r="V513" s="10">
        <v>0</v>
      </c>
      <c r="W513" s="12"/>
      <c r="X513" s="10">
        <v>0</v>
      </c>
      <c r="Y513" s="11">
        <v>0</v>
      </c>
      <c r="Z513" s="10">
        <v>0</v>
      </c>
      <c r="AA513" s="11">
        <v>0</v>
      </c>
      <c r="AB513" s="10">
        <v>0</v>
      </c>
      <c r="AC513" s="11">
        <v>0</v>
      </c>
      <c r="AD513" s="10">
        <v>0</v>
      </c>
      <c r="AE513" s="11">
        <v>0</v>
      </c>
      <c r="AF513" s="10">
        <v>0</v>
      </c>
      <c r="AG513" s="11">
        <v>0</v>
      </c>
      <c r="AH513" s="10">
        <v>0</v>
      </c>
      <c r="AI513" s="12"/>
      <c r="AJ513" s="10">
        <v>0</v>
      </c>
      <c r="AK513" s="11">
        <v>0</v>
      </c>
      <c r="AL513" s="10">
        <v>0</v>
      </c>
      <c r="AM513" s="11">
        <v>0</v>
      </c>
      <c r="AN513" s="10">
        <v>0</v>
      </c>
      <c r="AO513" s="11">
        <v>0</v>
      </c>
      <c r="AP513" s="10">
        <v>0</v>
      </c>
      <c r="AQ513" s="11">
        <v>0</v>
      </c>
      <c r="AR513" s="10">
        <v>0</v>
      </c>
      <c r="AS513" s="11">
        <v>0</v>
      </c>
      <c r="AT513" s="10">
        <v>0</v>
      </c>
      <c r="AU513" s="12"/>
      <c r="AV513" s="10">
        <v>0</v>
      </c>
      <c r="AW513" s="11">
        <v>0</v>
      </c>
      <c r="AX513" s="10">
        <v>0</v>
      </c>
      <c r="AY513" s="11">
        <v>0</v>
      </c>
      <c r="AZ513" s="10">
        <v>0</v>
      </c>
      <c r="BA513" s="11">
        <v>0</v>
      </c>
      <c r="BB513" s="10">
        <v>0</v>
      </c>
      <c r="BC513" s="11">
        <v>0</v>
      </c>
      <c r="BD513" s="10">
        <v>0</v>
      </c>
      <c r="BE513" s="11">
        <v>0</v>
      </c>
      <c r="BF513" s="10">
        <v>0</v>
      </c>
      <c r="BG513" s="12"/>
      <c r="BH513" s="10">
        <v>0</v>
      </c>
      <c r="BI513" s="11">
        <v>0</v>
      </c>
      <c r="BJ513" s="10">
        <v>0</v>
      </c>
      <c r="BK513" s="11">
        <v>0</v>
      </c>
      <c r="BL513" s="10">
        <v>0</v>
      </c>
      <c r="BM513" s="11">
        <v>0</v>
      </c>
      <c r="BN513" s="10">
        <v>0</v>
      </c>
      <c r="BO513" s="11">
        <v>0</v>
      </c>
      <c r="BP513" s="10">
        <v>0</v>
      </c>
      <c r="BQ513" s="11">
        <v>0</v>
      </c>
      <c r="BR513" s="10">
        <v>0</v>
      </c>
      <c r="BT513" s="19">
        <f>(L513+X513+AJ513+AV513+BH513)/(VLOOKUP($D513,[1]Plan1!$B:$E,4,0))</f>
        <v>0</v>
      </c>
      <c r="BU513" s="20">
        <f>(M513+Y513+AK513+AW513+BI513)/(VLOOKUP($D513,[1]Plan1!$B:$E,4,0))</f>
        <v>0</v>
      </c>
      <c r="BV513" s="19">
        <f>(N513+Z513+AL513+AX513+BJ513)/(VLOOKUP($D513,[1]Plan1!$B:$E,4,0))</f>
        <v>0</v>
      </c>
      <c r="BW513" s="20">
        <f>(O513+AA513+AM513+AY513+BK513)/(VLOOKUP($D513,[1]Plan1!$B:$E,4,0))</f>
        <v>0</v>
      </c>
      <c r="BX513" s="19">
        <f>(P513+AB513+AN513+AZ513+BL513)/(VLOOKUP($D513,[1]Plan1!$B:$E,4,0))</f>
        <v>0</v>
      </c>
      <c r="BY513" s="20">
        <f>(Q513+AC513+AO513+BA513+BM513)/(VLOOKUP($D513,[1]Plan1!$B:$E,4,0))</f>
        <v>0</v>
      </c>
      <c r="BZ513" s="19">
        <f>(R513+AD513+AP513+BB513+BN513)/(VLOOKUP($D513,[1]Plan1!$B:$E,4,0))</f>
        <v>0</v>
      </c>
      <c r="CA513" s="20">
        <f>(S513+AE513+AQ513+BC513+BO513)/(VLOOKUP($D513,[1]Plan1!$B:$E,4,0))</f>
        <v>0</v>
      </c>
      <c r="CB513" s="19">
        <f>(T513+AF513+AR513+BD513+BP513)/(VLOOKUP($D513,[1]Plan1!$B:$E,4,0))</f>
        <v>0</v>
      </c>
      <c r="CC513" s="20">
        <f>(U513+AG513+AS513+BE513+BQ513)/(VLOOKUP($D513,[1]Plan1!$B:$E,4,0))</f>
        <v>0</v>
      </c>
      <c r="CD513" s="19">
        <f>(V513+AH513+AT513+BF513+BR513)/(VLOOKUP($D513,[1]Plan1!$B:$E,4,0))</f>
        <v>0</v>
      </c>
      <c r="CE513" s="18"/>
      <c r="CF513" s="19">
        <f>ROUND((((VLOOKUP($D513,[1]Plan1!$B:$C,2,0)/25) * (VLOOKUP(CF$1,[2]Plan1!$A:$B,2,0))) * BT513),0)</f>
        <v>0</v>
      </c>
      <c r="CG513" s="20">
        <f>ROUND((((VLOOKUP($D513,[1]Plan1!$B:$C,2,0)/25) * (VLOOKUP(CG$1,[2]Plan1!$A:$B,2,0))) * BU513),0)</f>
        <v>0</v>
      </c>
      <c r="CH513" s="19">
        <f>ROUND((((VLOOKUP($D513,[1]Plan1!$B:$C,2,0)/25) * (VLOOKUP(CH$1,[2]Plan1!$A:$B,2,0))) * BV513),0)</f>
        <v>0</v>
      </c>
      <c r="CI513" s="20">
        <f>ROUND((((VLOOKUP($D513,[1]Plan1!$B:$C,2,0)/25) * (VLOOKUP(CI$1,[2]Plan1!$A:$B,2,0))) * BW513),0)</f>
        <v>0</v>
      </c>
      <c r="CJ513" s="19">
        <f>ROUND((((VLOOKUP($D513,[1]Plan1!$B:$C,2,0)/25) * (VLOOKUP(CJ$1,[2]Plan1!$A:$B,2,0))) * BX513),0)</f>
        <v>0</v>
      </c>
      <c r="CK513" s="20">
        <f>ROUND((((VLOOKUP($D513,[1]Plan1!$B:$C,2,0)/25) * (VLOOKUP(CK$1,[2]Plan1!$A:$B,2,0))) * BY513),0)</f>
        <v>0</v>
      </c>
      <c r="CL513" s="19">
        <f>ROUND((((VLOOKUP($D513,[1]Plan1!$B:$C,2,0)/25) * (VLOOKUP(CL$1,[2]Plan1!$A:$B,2,0))) * BZ513),0)</f>
        <v>0</v>
      </c>
      <c r="CM513" s="20">
        <f>ROUND((((VLOOKUP($D513,[1]Plan1!$B:$C,2,0)/25) * (VLOOKUP(CM$1,[2]Plan1!$A:$B,2,0))) * CA513),0)</f>
        <v>0</v>
      </c>
      <c r="CN513" s="19">
        <f>ROUND((((VLOOKUP($D513,[1]Plan1!$B:$C,2,0)/25) * (VLOOKUP(CN$1,[2]Plan1!$A:$B,2,0))) * CB513),0)</f>
        <v>0</v>
      </c>
      <c r="CO513" s="20">
        <f>ROUND((((VLOOKUP($D513,[1]Plan1!$B:$C,2,0)/25) * (VLOOKUP(CO$1,[2]Plan1!$A:$B,2,0))) * CC513),0)</f>
        <v>0</v>
      </c>
      <c r="CP513" s="19">
        <f>ROUND((((VLOOKUP($D513,[1]Plan1!$B:$C,2,0)/25) * (VLOOKUP(CP$1,[2]Plan1!$A:$B,2,0))) * CD513),0)</f>
        <v>0</v>
      </c>
      <c r="CQ513" s="18"/>
      <c r="CR513" s="20">
        <f t="shared" si="28"/>
        <v>0</v>
      </c>
      <c r="CS513" s="19">
        <f>VLOOKUP(D513,[1]Plan1!$B:$C,2,0)</f>
        <v>70</v>
      </c>
      <c r="CT513" s="17">
        <f t="shared" si="29"/>
        <v>-70</v>
      </c>
      <c r="CU513" s="21">
        <f t="shared" si="31"/>
        <v>0</v>
      </c>
      <c r="CV513" s="2"/>
      <c r="CW513" s="2"/>
      <c r="CX513" s="2"/>
      <c r="CY513" s="2"/>
    </row>
    <row r="514" spans="1:103" ht="18.75" hidden="1">
      <c r="A514" s="8" t="s">
        <v>19</v>
      </c>
      <c r="B514" s="15" t="s">
        <v>52</v>
      </c>
      <c r="C514" s="15" t="s">
        <v>21</v>
      </c>
      <c r="D514" s="16" t="s">
        <v>200</v>
      </c>
      <c r="E514" s="16" t="str">
        <f>VLOOKUP(D514,[1]Plan1!$B:$D,3,0)</f>
        <v>01/12/20 a 18/12/20</v>
      </c>
      <c r="F514" s="13">
        <v>144536</v>
      </c>
      <c r="G514" s="13">
        <v>8429</v>
      </c>
      <c r="H514" s="14" t="s">
        <v>55</v>
      </c>
      <c r="I514" s="17" t="str">
        <f t="shared" si="30"/>
        <v/>
      </c>
      <c r="J514" s="17">
        <f>VLOOKUP(D514,[1]Plan1!$B:$E,4,0)</f>
        <v>3</v>
      </c>
      <c r="K514" s="18"/>
      <c r="L514" s="10">
        <v>0</v>
      </c>
      <c r="M514" s="11">
        <v>0</v>
      </c>
      <c r="N514" s="10">
        <v>0</v>
      </c>
      <c r="O514" s="11">
        <v>0</v>
      </c>
      <c r="P514" s="10">
        <v>0</v>
      </c>
      <c r="Q514" s="11">
        <v>0</v>
      </c>
      <c r="R514" s="10">
        <v>0</v>
      </c>
      <c r="S514" s="11">
        <v>0</v>
      </c>
      <c r="T514" s="10">
        <v>0</v>
      </c>
      <c r="U514" s="11">
        <v>0</v>
      </c>
      <c r="V514" s="10">
        <v>0</v>
      </c>
      <c r="W514" s="12"/>
      <c r="X514" s="10">
        <v>0</v>
      </c>
      <c r="Y514" s="11">
        <v>0</v>
      </c>
      <c r="Z514" s="10">
        <v>0</v>
      </c>
      <c r="AA514" s="11">
        <v>0</v>
      </c>
      <c r="AB514" s="10">
        <v>0</v>
      </c>
      <c r="AC514" s="11">
        <v>0</v>
      </c>
      <c r="AD514" s="10">
        <v>0</v>
      </c>
      <c r="AE514" s="11">
        <v>0</v>
      </c>
      <c r="AF514" s="10">
        <v>0</v>
      </c>
      <c r="AG514" s="11">
        <v>0</v>
      </c>
      <c r="AH514" s="10">
        <v>0</v>
      </c>
      <c r="AI514" s="12"/>
      <c r="AJ514" s="10">
        <v>0</v>
      </c>
      <c r="AK514" s="11">
        <v>0</v>
      </c>
      <c r="AL514" s="10">
        <v>0</v>
      </c>
      <c r="AM514" s="11">
        <v>0</v>
      </c>
      <c r="AN514" s="10">
        <v>0</v>
      </c>
      <c r="AO514" s="11">
        <v>0</v>
      </c>
      <c r="AP514" s="10">
        <v>0</v>
      </c>
      <c r="AQ514" s="11">
        <v>0</v>
      </c>
      <c r="AR514" s="10">
        <v>0</v>
      </c>
      <c r="AS514" s="11">
        <v>0</v>
      </c>
      <c r="AT514" s="10">
        <v>0</v>
      </c>
      <c r="AU514" s="12"/>
      <c r="AV514" s="10">
        <v>0</v>
      </c>
      <c r="AW514" s="11">
        <v>0</v>
      </c>
      <c r="AX514" s="10">
        <v>0</v>
      </c>
      <c r="AY514" s="11">
        <v>0</v>
      </c>
      <c r="AZ514" s="10">
        <v>0</v>
      </c>
      <c r="BA514" s="11">
        <v>0</v>
      </c>
      <c r="BB514" s="10">
        <v>0</v>
      </c>
      <c r="BC514" s="11">
        <v>0</v>
      </c>
      <c r="BD514" s="10">
        <v>0</v>
      </c>
      <c r="BE514" s="11">
        <v>0</v>
      </c>
      <c r="BF514" s="10">
        <v>0</v>
      </c>
      <c r="BG514" s="12"/>
      <c r="BH514" s="10">
        <v>0</v>
      </c>
      <c r="BI514" s="11">
        <v>0</v>
      </c>
      <c r="BJ514" s="10">
        <v>0</v>
      </c>
      <c r="BK514" s="11">
        <v>0</v>
      </c>
      <c r="BL514" s="10">
        <v>0</v>
      </c>
      <c r="BM514" s="11">
        <v>0</v>
      </c>
      <c r="BN514" s="10">
        <v>0</v>
      </c>
      <c r="BO514" s="11">
        <v>0</v>
      </c>
      <c r="BP514" s="10">
        <v>0</v>
      </c>
      <c r="BQ514" s="11">
        <v>0</v>
      </c>
      <c r="BR514" s="10">
        <v>0</v>
      </c>
      <c r="BT514" s="19">
        <f>(L514+X514+AJ514+AV514+BH514)/(VLOOKUP($D514,[1]Plan1!$B:$E,4,0))</f>
        <v>0</v>
      </c>
      <c r="BU514" s="20">
        <f>(M514+Y514+AK514+AW514+BI514)/(VLOOKUP($D514,[1]Plan1!$B:$E,4,0))</f>
        <v>0</v>
      </c>
      <c r="BV514" s="19">
        <f>(N514+Z514+AL514+AX514+BJ514)/(VLOOKUP($D514,[1]Plan1!$B:$E,4,0))</f>
        <v>0</v>
      </c>
      <c r="BW514" s="20">
        <f>(O514+AA514+AM514+AY514+BK514)/(VLOOKUP($D514,[1]Plan1!$B:$E,4,0))</f>
        <v>0</v>
      </c>
      <c r="BX514" s="19">
        <f>(P514+AB514+AN514+AZ514+BL514)/(VLOOKUP($D514,[1]Plan1!$B:$E,4,0))</f>
        <v>0</v>
      </c>
      <c r="BY514" s="20">
        <f>(Q514+AC514+AO514+BA514+BM514)/(VLOOKUP($D514,[1]Plan1!$B:$E,4,0))</f>
        <v>0</v>
      </c>
      <c r="BZ514" s="19">
        <f>(R514+AD514+AP514+BB514+BN514)/(VLOOKUP($D514,[1]Plan1!$B:$E,4,0))</f>
        <v>0</v>
      </c>
      <c r="CA514" s="20">
        <f>(S514+AE514+AQ514+BC514+BO514)/(VLOOKUP($D514,[1]Plan1!$B:$E,4,0))</f>
        <v>0</v>
      </c>
      <c r="CB514" s="19">
        <f>(T514+AF514+AR514+BD514+BP514)/(VLOOKUP($D514,[1]Plan1!$B:$E,4,0))</f>
        <v>0</v>
      </c>
      <c r="CC514" s="20">
        <f>(U514+AG514+AS514+BE514+BQ514)/(VLOOKUP($D514,[1]Plan1!$B:$E,4,0))</f>
        <v>0</v>
      </c>
      <c r="CD514" s="19">
        <f>(V514+AH514+AT514+BF514+BR514)/(VLOOKUP($D514,[1]Plan1!$B:$E,4,0))</f>
        <v>0</v>
      </c>
      <c r="CE514" s="18"/>
      <c r="CF514" s="19">
        <f>ROUND((((VLOOKUP($D514,[1]Plan1!$B:$C,2,0)/25) * (VLOOKUP(CF$1,[2]Plan1!$A:$B,2,0))) * BT514),0)</f>
        <v>0</v>
      </c>
      <c r="CG514" s="20">
        <f>ROUND((((VLOOKUP($D514,[1]Plan1!$B:$C,2,0)/25) * (VLOOKUP(CG$1,[2]Plan1!$A:$B,2,0))) * BU514),0)</f>
        <v>0</v>
      </c>
      <c r="CH514" s="19">
        <f>ROUND((((VLOOKUP($D514,[1]Plan1!$B:$C,2,0)/25) * (VLOOKUP(CH$1,[2]Plan1!$A:$B,2,0))) * BV514),0)</f>
        <v>0</v>
      </c>
      <c r="CI514" s="20">
        <f>ROUND((((VLOOKUP($D514,[1]Plan1!$B:$C,2,0)/25) * (VLOOKUP(CI$1,[2]Plan1!$A:$B,2,0))) * BW514),0)</f>
        <v>0</v>
      </c>
      <c r="CJ514" s="19">
        <f>ROUND((((VLOOKUP($D514,[1]Plan1!$B:$C,2,0)/25) * (VLOOKUP(CJ$1,[2]Plan1!$A:$B,2,0))) * BX514),0)</f>
        <v>0</v>
      </c>
      <c r="CK514" s="20">
        <f>ROUND((((VLOOKUP($D514,[1]Plan1!$B:$C,2,0)/25) * (VLOOKUP(CK$1,[2]Plan1!$A:$B,2,0))) * BY514),0)</f>
        <v>0</v>
      </c>
      <c r="CL514" s="19">
        <f>ROUND((((VLOOKUP($D514,[1]Plan1!$B:$C,2,0)/25) * (VLOOKUP(CL$1,[2]Plan1!$A:$B,2,0))) * BZ514),0)</f>
        <v>0</v>
      </c>
      <c r="CM514" s="20">
        <f>ROUND((((VLOOKUP($D514,[1]Plan1!$B:$C,2,0)/25) * (VLOOKUP(CM$1,[2]Plan1!$A:$B,2,0))) * CA514),0)</f>
        <v>0</v>
      </c>
      <c r="CN514" s="19">
        <f>ROUND((((VLOOKUP($D514,[1]Plan1!$B:$C,2,0)/25) * (VLOOKUP(CN$1,[2]Plan1!$A:$B,2,0))) * CB514),0)</f>
        <v>0</v>
      </c>
      <c r="CO514" s="20">
        <f>ROUND((((VLOOKUP($D514,[1]Plan1!$B:$C,2,0)/25) * (VLOOKUP(CO$1,[2]Plan1!$A:$B,2,0))) * CC514),0)</f>
        <v>0</v>
      </c>
      <c r="CP514" s="19">
        <f>ROUND((((VLOOKUP($D514,[1]Plan1!$B:$C,2,0)/25) * (VLOOKUP(CP$1,[2]Plan1!$A:$B,2,0))) * CD514),0)</f>
        <v>0</v>
      </c>
      <c r="CQ514" s="18"/>
      <c r="CR514" s="20">
        <f t="shared" ref="CR514:CR577" si="32">SUM(CF514:CP514)</f>
        <v>0</v>
      </c>
      <c r="CS514" s="19">
        <f>VLOOKUP(D514,[1]Plan1!$B:$C,2,0)</f>
        <v>70</v>
      </c>
      <c r="CT514" s="17">
        <f t="shared" ref="CT514:CT577" si="33">CR514-CS514</f>
        <v>-70</v>
      </c>
      <c r="CU514" s="21">
        <f t="shared" si="31"/>
        <v>0</v>
      </c>
      <c r="CV514" s="2"/>
      <c r="CW514" s="2"/>
      <c r="CX514" s="2"/>
      <c r="CY514" s="2"/>
    </row>
    <row r="515" spans="1:103" ht="18.75" hidden="1">
      <c r="A515" s="8" t="s">
        <v>19</v>
      </c>
      <c r="B515" s="15" t="s">
        <v>52</v>
      </c>
      <c r="C515" s="15" t="s">
        <v>21</v>
      </c>
      <c r="D515" s="16" t="s">
        <v>200</v>
      </c>
      <c r="E515" s="16" t="str">
        <f>VLOOKUP(D515,[1]Plan1!$B:$D,3,0)</f>
        <v>01/12/20 a 18/12/20</v>
      </c>
      <c r="F515" s="13">
        <v>56805</v>
      </c>
      <c r="G515" s="13">
        <v>10114</v>
      </c>
      <c r="H515" s="14" t="s">
        <v>56</v>
      </c>
      <c r="I515" s="17" t="str">
        <f t="shared" ref="I515:I578" si="34">IF(CT515=1,"ERRO",IF(CT515=-1,"ERRO",""))</f>
        <v/>
      </c>
      <c r="J515" s="17">
        <f>VLOOKUP(D515,[1]Plan1!$B:$E,4,0)</f>
        <v>3</v>
      </c>
      <c r="K515" s="18"/>
      <c r="L515" s="10">
        <v>0</v>
      </c>
      <c r="M515" s="11">
        <v>0</v>
      </c>
      <c r="N515" s="10">
        <v>0</v>
      </c>
      <c r="O515" s="11">
        <v>0</v>
      </c>
      <c r="P515" s="10">
        <v>0</v>
      </c>
      <c r="Q515" s="11">
        <v>0</v>
      </c>
      <c r="R515" s="10">
        <v>0</v>
      </c>
      <c r="S515" s="11">
        <v>0</v>
      </c>
      <c r="T515" s="10">
        <v>0</v>
      </c>
      <c r="U515" s="11">
        <v>0</v>
      </c>
      <c r="V515" s="10">
        <v>0</v>
      </c>
      <c r="W515" s="12"/>
      <c r="X515" s="10">
        <v>0</v>
      </c>
      <c r="Y515" s="11">
        <v>0</v>
      </c>
      <c r="Z515" s="10">
        <v>0</v>
      </c>
      <c r="AA515" s="11">
        <v>0</v>
      </c>
      <c r="AB515" s="10">
        <v>0</v>
      </c>
      <c r="AC515" s="11">
        <v>0</v>
      </c>
      <c r="AD515" s="10">
        <v>0</v>
      </c>
      <c r="AE515" s="11">
        <v>0</v>
      </c>
      <c r="AF515" s="10">
        <v>0</v>
      </c>
      <c r="AG515" s="11">
        <v>0</v>
      </c>
      <c r="AH515" s="10">
        <v>0</v>
      </c>
      <c r="AI515" s="12"/>
      <c r="AJ515" s="10">
        <v>0</v>
      </c>
      <c r="AK515" s="11">
        <v>0</v>
      </c>
      <c r="AL515" s="10">
        <v>0</v>
      </c>
      <c r="AM515" s="11">
        <v>0</v>
      </c>
      <c r="AN515" s="10">
        <v>0</v>
      </c>
      <c r="AO515" s="11">
        <v>0</v>
      </c>
      <c r="AP515" s="10">
        <v>0</v>
      </c>
      <c r="AQ515" s="11">
        <v>0</v>
      </c>
      <c r="AR515" s="10">
        <v>0</v>
      </c>
      <c r="AS515" s="11">
        <v>0</v>
      </c>
      <c r="AT515" s="10">
        <v>0</v>
      </c>
      <c r="AU515" s="12"/>
      <c r="AV515" s="10">
        <v>0</v>
      </c>
      <c r="AW515" s="11">
        <v>0</v>
      </c>
      <c r="AX515" s="10">
        <v>0</v>
      </c>
      <c r="AY515" s="11">
        <v>0</v>
      </c>
      <c r="AZ515" s="10">
        <v>0</v>
      </c>
      <c r="BA515" s="11">
        <v>0</v>
      </c>
      <c r="BB515" s="10">
        <v>0</v>
      </c>
      <c r="BC515" s="11">
        <v>0</v>
      </c>
      <c r="BD515" s="10">
        <v>0</v>
      </c>
      <c r="BE515" s="11">
        <v>0</v>
      </c>
      <c r="BF515" s="10">
        <v>0</v>
      </c>
      <c r="BG515" s="12"/>
      <c r="BH515" s="10">
        <v>0</v>
      </c>
      <c r="BI515" s="11">
        <v>0</v>
      </c>
      <c r="BJ515" s="10">
        <v>0</v>
      </c>
      <c r="BK515" s="11">
        <v>0</v>
      </c>
      <c r="BL515" s="10">
        <v>0</v>
      </c>
      <c r="BM515" s="11">
        <v>0</v>
      </c>
      <c r="BN515" s="10">
        <v>0</v>
      </c>
      <c r="BO515" s="11">
        <v>0</v>
      </c>
      <c r="BP515" s="10">
        <v>0</v>
      </c>
      <c r="BQ515" s="11">
        <v>0</v>
      </c>
      <c r="BR515" s="10">
        <v>0</v>
      </c>
      <c r="BT515" s="19">
        <f>(L515+X515+AJ515+AV515+BH515)/(VLOOKUP($D515,[1]Plan1!$B:$E,4,0))</f>
        <v>0</v>
      </c>
      <c r="BU515" s="20">
        <f>(M515+Y515+AK515+AW515+BI515)/(VLOOKUP($D515,[1]Plan1!$B:$E,4,0))</f>
        <v>0</v>
      </c>
      <c r="BV515" s="19">
        <f>(N515+Z515+AL515+AX515+BJ515)/(VLOOKUP($D515,[1]Plan1!$B:$E,4,0))</f>
        <v>0</v>
      </c>
      <c r="BW515" s="20">
        <f>(O515+AA515+AM515+AY515+BK515)/(VLOOKUP($D515,[1]Plan1!$B:$E,4,0))</f>
        <v>0</v>
      </c>
      <c r="BX515" s="19">
        <f>(P515+AB515+AN515+AZ515+BL515)/(VLOOKUP($D515,[1]Plan1!$B:$E,4,0))</f>
        <v>0</v>
      </c>
      <c r="BY515" s="20">
        <f>(Q515+AC515+AO515+BA515+BM515)/(VLOOKUP($D515,[1]Plan1!$B:$E,4,0))</f>
        <v>0</v>
      </c>
      <c r="BZ515" s="19">
        <f>(R515+AD515+AP515+BB515+BN515)/(VLOOKUP($D515,[1]Plan1!$B:$E,4,0))</f>
        <v>0</v>
      </c>
      <c r="CA515" s="20">
        <f>(S515+AE515+AQ515+BC515+BO515)/(VLOOKUP($D515,[1]Plan1!$B:$E,4,0))</f>
        <v>0</v>
      </c>
      <c r="CB515" s="19">
        <f>(T515+AF515+AR515+BD515+BP515)/(VLOOKUP($D515,[1]Plan1!$B:$E,4,0))</f>
        <v>0</v>
      </c>
      <c r="CC515" s="20">
        <f>(U515+AG515+AS515+BE515+BQ515)/(VLOOKUP($D515,[1]Plan1!$B:$E,4,0))</f>
        <v>0</v>
      </c>
      <c r="CD515" s="19">
        <f>(V515+AH515+AT515+BF515+BR515)/(VLOOKUP($D515,[1]Plan1!$B:$E,4,0))</f>
        <v>0</v>
      </c>
      <c r="CE515" s="18"/>
      <c r="CF515" s="19">
        <f>ROUND((((VLOOKUP($D515,[1]Plan1!$B:$C,2,0)/25) * (VLOOKUP(CF$1,[2]Plan1!$A:$B,2,0))) * BT515),0)</f>
        <v>0</v>
      </c>
      <c r="CG515" s="20">
        <f>ROUND((((VLOOKUP($D515,[1]Plan1!$B:$C,2,0)/25) * (VLOOKUP(CG$1,[2]Plan1!$A:$B,2,0))) * BU515),0)</f>
        <v>0</v>
      </c>
      <c r="CH515" s="19">
        <f>ROUND((((VLOOKUP($D515,[1]Plan1!$B:$C,2,0)/25) * (VLOOKUP(CH$1,[2]Plan1!$A:$B,2,0))) * BV515),0)</f>
        <v>0</v>
      </c>
      <c r="CI515" s="20">
        <f>ROUND((((VLOOKUP($D515,[1]Plan1!$B:$C,2,0)/25) * (VLOOKUP(CI$1,[2]Plan1!$A:$B,2,0))) * BW515),0)</f>
        <v>0</v>
      </c>
      <c r="CJ515" s="19">
        <f>ROUND((((VLOOKUP($D515,[1]Plan1!$B:$C,2,0)/25) * (VLOOKUP(CJ$1,[2]Plan1!$A:$B,2,0))) * BX515),0)</f>
        <v>0</v>
      </c>
      <c r="CK515" s="20">
        <f>ROUND((((VLOOKUP($D515,[1]Plan1!$B:$C,2,0)/25) * (VLOOKUP(CK$1,[2]Plan1!$A:$B,2,0))) * BY515),0)</f>
        <v>0</v>
      </c>
      <c r="CL515" s="19">
        <f>ROUND((((VLOOKUP($D515,[1]Plan1!$B:$C,2,0)/25) * (VLOOKUP(CL$1,[2]Plan1!$A:$B,2,0))) * BZ515),0)</f>
        <v>0</v>
      </c>
      <c r="CM515" s="20">
        <f>ROUND((((VLOOKUP($D515,[1]Plan1!$B:$C,2,0)/25) * (VLOOKUP(CM$1,[2]Plan1!$A:$B,2,0))) * CA515),0)</f>
        <v>0</v>
      </c>
      <c r="CN515" s="19">
        <f>ROUND((((VLOOKUP($D515,[1]Plan1!$B:$C,2,0)/25) * (VLOOKUP(CN$1,[2]Plan1!$A:$B,2,0))) * CB515),0)</f>
        <v>0</v>
      </c>
      <c r="CO515" s="20">
        <f>ROUND((((VLOOKUP($D515,[1]Plan1!$B:$C,2,0)/25) * (VLOOKUP(CO$1,[2]Plan1!$A:$B,2,0))) * CC515),0)</f>
        <v>0</v>
      </c>
      <c r="CP515" s="19">
        <f>ROUND((((VLOOKUP($D515,[1]Plan1!$B:$C,2,0)/25) * (VLOOKUP(CP$1,[2]Plan1!$A:$B,2,0))) * CD515),0)</f>
        <v>0</v>
      </c>
      <c r="CQ515" s="18"/>
      <c r="CR515" s="20">
        <f t="shared" si="32"/>
        <v>0</v>
      </c>
      <c r="CS515" s="19">
        <f>VLOOKUP(D515,[1]Plan1!$B:$C,2,0)</f>
        <v>70</v>
      </c>
      <c r="CT515" s="17">
        <f t="shared" si="33"/>
        <v>-70</v>
      </c>
      <c r="CU515" s="21">
        <f t="shared" ref="CU515:CU578" si="35">CR515/CS515</f>
        <v>0</v>
      </c>
      <c r="CV515" s="2"/>
      <c r="CW515" s="2"/>
      <c r="CX515" s="2"/>
      <c r="CY515" s="2"/>
    </row>
    <row r="516" spans="1:103" ht="18.75" hidden="1">
      <c r="A516" s="8" t="s">
        <v>19</v>
      </c>
      <c r="B516" s="15" t="s">
        <v>52</v>
      </c>
      <c r="C516" s="15" t="s">
        <v>21</v>
      </c>
      <c r="D516" s="16" t="s">
        <v>200</v>
      </c>
      <c r="E516" s="16" t="str">
        <f>VLOOKUP(D516,[1]Plan1!$B:$D,3,0)</f>
        <v>01/12/20 a 18/12/20</v>
      </c>
      <c r="F516" s="13">
        <v>97161</v>
      </c>
      <c r="G516" s="13">
        <v>10310</v>
      </c>
      <c r="H516" s="14" t="s">
        <v>57</v>
      </c>
      <c r="I516" s="17" t="str">
        <f t="shared" si="34"/>
        <v/>
      </c>
      <c r="J516" s="17">
        <f>VLOOKUP(D516,[1]Plan1!$B:$E,4,0)</f>
        <v>3</v>
      </c>
      <c r="K516" s="18"/>
      <c r="L516" s="10">
        <v>0</v>
      </c>
      <c r="M516" s="11">
        <v>0</v>
      </c>
      <c r="N516" s="10">
        <v>0</v>
      </c>
      <c r="O516" s="11">
        <v>0</v>
      </c>
      <c r="P516" s="10">
        <v>0</v>
      </c>
      <c r="Q516" s="11">
        <v>0</v>
      </c>
      <c r="R516" s="10">
        <v>0</v>
      </c>
      <c r="S516" s="11">
        <v>0</v>
      </c>
      <c r="T516" s="10">
        <v>0</v>
      </c>
      <c r="U516" s="11">
        <v>0</v>
      </c>
      <c r="V516" s="10">
        <v>0</v>
      </c>
      <c r="W516" s="12"/>
      <c r="X516" s="10">
        <v>0</v>
      </c>
      <c r="Y516" s="11">
        <v>0</v>
      </c>
      <c r="Z516" s="10">
        <v>0</v>
      </c>
      <c r="AA516" s="11">
        <v>0</v>
      </c>
      <c r="AB516" s="10">
        <v>0</v>
      </c>
      <c r="AC516" s="11">
        <v>0</v>
      </c>
      <c r="AD516" s="10">
        <v>0</v>
      </c>
      <c r="AE516" s="11">
        <v>0</v>
      </c>
      <c r="AF516" s="10">
        <v>0</v>
      </c>
      <c r="AG516" s="11">
        <v>0</v>
      </c>
      <c r="AH516" s="10">
        <v>0</v>
      </c>
      <c r="AI516" s="12"/>
      <c r="AJ516" s="10">
        <v>0</v>
      </c>
      <c r="AK516" s="11">
        <v>0</v>
      </c>
      <c r="AL516" s="10">
        <v>0</v>
      </c>
      <c r="AM516" s="11">
        <v>0</v>
      </c>
      <c r="AN516" s="10">
        <v>0</v>
      </c>
      <c r="AO516" s="11">
        <v>0</v>
      </c>
      <c r="AP516" s="10">
        <v>0</v>
      </c>
      <c r="AQ516" s="11">
        <v>0</v>
      </c>
      <c r="AR516" s="10">
        <v>0</v>
      </c>
      <c r="AS516" s="11">
        <v>0</v>
      </c>
      <c r="AT516" s="10">
        <v>0</v>
      </c>
      <c r="AU516" s="12"/>
      <c r="AV516" s="10">
        <v>0</v>
      </c>
      <c r="AW516" s="11">
        <v>0</v>
      </c>
      <c r="AX516" s="10">
        <v>0</v>
      </c>
      <c r="AY516" s="11">
        <v>0</v>
      </c>
      <c r="AZ516" s="10">
        <v>0</v>
      </c>
      <c r="BA516" s="11">
        <v>0</v>
      </c>
      <c r="BB516" s="10">
        <v>0</v>
      </c>
      <c r="BC516" s="11">
        <v>0</v>
      </c>
      <c r="BD516" s="10">
        <v>0</v>
      </c>
      <c r="BE516" s="11">
        <v>0</v>
      </c>
      <c r="BF516" s="10">
        <v>0</v>
      </c>
      <c r="BG516" s="12"/>
      <c r="BH516" s="10">
        <v>0</v>
      </c>
      <c r="BI516" s="11">
        <v>0</v>
      </c>
      <c r="BJ516" s="10">
        <v>0</v>
      </c>
      <c r="BK516" s="11">
        <v>0</v>
      </c>
      <c r="BL516" s="10">
        <v>0</v>
      </c>
      <c r="BM516" s="11">
        <v>0</v>
      </c>
      <c r="BN516" s="10">
        <v>0</v>
      </c>
      <c r="BO516" s="11">
        <v>0</v>
      </c>
      <c r="BP516" s="10">
        <v>0</v>
      </c>
      <c r="BQ516" s="11">
        <v>0</v>
      </c>
      <c r="BR516" s="10">
        <v>0</v>
      </c>
      <c r="BT516" s="19">
        <f>(L516+X516+AJ516+AV516+BH516)/(VLOOKUP($D516,[1]Plan1!$B:$E,4,0))</f>
        <v>0</v>
      </c>
      <c r="BU516" s="20">
        <f>(M516+Y516+AK516+AW516+BI516)/(VLOOKUP($D516,[1]Plan1!$B:$E,4,0))</f>
        <v>0</v>
      </c>
      <c r="BV516" s="19">
        <f>(N516+Z516+AL516+AX516+BJ516)/(VLOOKUP($D516,[1]Plan1!$B:$E,4,0))</f>
        <v>0</v>
      </c>
      <c r="BW516" s="20">
        <f>(O516+AA516+AM516+AY516+BK516)/(VLOOKUP($D516,[1]Plan1!$B:$E,4,0))</f>
        <v>0</v>
      </c>
      <c r="BX516" s="19">
        <f>(P516+AB516+AN516+AZ516+BL516)/(VLOOKUP($D516,[1]Plan1!$B:$E,4,0))</f>
        <v>0</v>
      </c>
      <c r="BY516" s="20">
        <f>(Q516+AC516+AO516+BA516+BM516)/(VLOOKUP($D516,[1]Plan1!$B:$E,4,0))</f>
        <v>0</v>
      </c>
      <c r="BZ516" s="19">
        <f>(R516+AD516+AP516+BB516+BN516)/(VLOOKUP($D516,[1]Plan1!$B:$E,4,0))</f>
        <v>0</v>
      </c>
      <c r="CA516" s="20">
        <f>(S516+AE516+AQ516+BC516+BO516)/(VLOOKUP($D516,[1]Plan1!$B:$E,4,0))</f>
        <v>0</v>
      </c>
      <c r="CB516" s="19">
        <f>(T516+AF516+AR516+BD516+BP516)/(VLOOKUP($D516,[1]Plan1!$B:$E,4,0))</f>
        <v>0</v>
      </c>
      <c r="CC516" s="20">
        <f>(U516+AG516+AS516+BE516+BQ516)/(VLOOKUP($D516,[1]Plan1!$B:$E,4,0))</f>
        <v>0</v>
      </c>
      <c r="CD516" s="19">
        <f>(V516+AH516+AT516+BF516+BR516)/(VLOOKUP($D516,[1]Plan1!$B:$E,4,0))</f>
        <v>0</v>
      </c>
      <c r="CE516" s="18"/>
      <c r="CF516" s="19">
        <f>ROUND((((VLOOKUP($D516,[1]Plan1!$B:$C,2,0)/25) * (VLOOKUP(CF$1,[2]Plan1!$A:$B,2,0))) * BT516),0)</f>
        <v>0</v>
      </c>
      <c r="CG516" s="20">
        <f>ROUND((((VLOOKUP($D516,[1]Plan1!$B:$C,2,0)/25) * (VLOOKUP(CG$1,[2]Plan1!$A:$B,2,0))) * BU516),0)</f>
        <v>0</v>
      </c>
      <c r="CH516" s="19">
        <f>ROUND((((VLOOKUP($D516,[1]Plan1!$B:$C,2,0)/25) * (VLOOKUP(CH$1,[2]Plan1!$A:$B,2,0))) * BV516),0)</f>
        <v>0</v>
      </c>
      <c r="CI516" s="20">
        <f>ROUND((((VLOOKUP($D516,[1]Plan1!$B:$C,2,0)/25) * (VLOOKUP(CI$1,[2]Plan1!$A:$B,2,0))) * BW516),0)</f>
        <v>0</v>
      </c>
      <c r="CJ516" s="19">
        <f>ROUND((((VLOOKUP($D516,[1]Plan1!$B:$C,2,0)/25) * (VLOOKUP(CJ$1,[2]Plan1!$A:$B,2,0))) * BX516),0)</f>
        <v>0</v>
      </c>
      <c r="CK516" s="20">
        <f>ROUND((((VLOOKUP($D516,[1]Plan1!$B:$C,2,0)/25) * (VLOOKUP(CK$1,[2]Plan1!$A:$B,2,0))) * BY516),0)</f>
        <v>0</v>
      </c>
      <c r="CL516" s="19">
        <f>ROUND((((VLOOKUP($D516,[1]Plan1!$B:$C,2,0)/25) * (VLOOKUP(CL$1,[2]Plan1!$A:$B,2,0))) * BZ516),0)</f>
        <v>0</v>
      </c>
      <c r="CM516" s="20">
        <f>ROUND((((VLOOKUP($D516,[1]Plan1!$B:$C,2,0)/25) * (VLOOKUP(CM$1,[2]Plan1!$A:$B,2,0))) * CA516),0)</f>
        <v>0</v>
      </c>
      <c r="CN516" s="19">
        <f>ROUND((((VLOOKUP($D516,[1]Plan1!$B:$C,2,0)/25) * (VLOOKUP(CN$1,[2]Plan1!$A:$B,2,0))) * CB516),0)</f>
        <v>0</v>
      </c>
      <c r="CO516" s="20">
        <f>ROUND((((VLOOKUP($D516,[1]Plan1!$B:$C,2,0)/25) * (VLOOKUP(CO$1,[2]Plan1!$A:$B,2,0))) * CC516),0)</f>
        <v>0</v>
      </c>
      <c r="CP516" s="19">
        <f>ROUND((((VLOOKUP($D516,[1]Plan1!$B:$C,2,0)/25) * (VLOOKUP(CP$1,[2]Plan1!$A:$B,2,0))) * CD516),0)</f>
        <v>0</v>
      </c>
      <c r="CQ516" s="18"/>
      <c r="CR516" s="20">
        <f t="shared" si="32"/>
        <v>0</v>
      </c>
      <c r="CS516" s="19">
        <f>VLOOKUP(D516,[1]Plan1!$B:$C,2,0)</f>
        <v>70</v>
      </c>
      <c r="CT516" s="17">
        <f t="shared" si="33"/>
        <v>-70</v>
      </c>
      <c r="CU516" s="21">
        <f t="shared" si="35"/>
        <v>0</v>
      </c>
      <c r="CV516" s="2"/>
      <c r="CW516" s="2"/>
      <c r="CX516" s="2"/>
      <c r="CY516" s="2"/>
    </row>
    <row r="517" spans="1:103" ht="18.75" hidden="1">
      <c r="A517" s="8" t="s">
        <v>19</v>
      </c>
      <c r="B517" s="15" t="s">
        <v>52</v>
      </c>
      <c r="C517" s="15" t="s">
        <v>21</v>
      </c>
      <c r="D517" s="16" t="s">
        <v>200</v>
      </c>
      <c r="E517" s="16" t="str">
        <f>VLOOKUP(D517,[1]Plan1!$B:$D,3,0)</f>
        <v>01/12/20 a 18/12/20</v>
      </c>
      <c r="F517" s="13">
        <v>118997</v>
      </c>
      <c r="G517" s="13">
        <v>11473</v>
      </c>
      <c r="H517" s="14" t="s">
        <v>58</v>
      </c>
      <c r="I517" s="17" t="str">
        <f t="shared" si="34"/>
        <v/>
      </c>
      <c r="J517" s="17">
        <f>VLOOKUP(D517,[1]Plan1!$B:$E,4,0)</f>
        <v>3</v>
      </c>
      <c r="K517" s="18"/>
      <c r="L517" s="10">
        <v>0</v>
      </c>
      <c r="M517" s="11">
        <v>0</v>
      </c>
      <c r="N517" s="10">
        <v>0</v>
      </c>
      <c r="O517" s="11">
        <v>0</v>
      </c>
      <c r="P517" s="10">
        <v>0</v>
      </c>
      <c r="Q517" s="11">
        <v>0</v>
      </c>
      <c r="R517" s="10">
        <v>0</v>
      </c>
      <c r="S517" s="11">
        <v>0</v>
      </c>
      <c r="T517" s="10">
        <v>0</v>
      </c>
      <c r="U517" s="11">
        <v>0</v>
      </c>
      <c r="V517" s="10">
        <v>0</v>
      </c>
      <c r="W517" s="12"/>
      <c r="X517" s="10">
        <v>0</v>
      </c>
      <c r="Y517" s="11">
        <v>0</v>
      </c>
      <c r="Z517" s="10">
        <v>0</v>
      </c>
      <c r="AA517" s="11">
        <v>0</v>
      </c>
      <c r="AB517" s="10">
        <v>0</v>
      </c>
      <c r="AC517" s="11">
        <v>0</v>
      </c>
      <c r="AD517" s="10">
        <v>0</v>
      </c>
      <c r="AE517" s="11">
        <v>0</v>
      </c>
      <c r="AF517" s="10">
        <v>0</v>
      </c>
      <c r="AG517" s="11">
        <v>0</v>
      </c>
      <c r="AH517" s="10">
        <v>0</v>
      </c>
      <c r="AI517" s="12"/>
      <c r="AJ517" s="10">
        <v>0</v>
      </c>
      <c r="AK517" s="11">
        <v>0</v>
      </c>
      <c r="AL517" s="10">
        <v>0</v>
      </c>
      <c r="AM517" s="11">
        <v>0</v>
      </c>
      <c r="AN517" s="10">
        <v>0</v>
      </c>
      <c r="AO517" s="11">
        <v>0</v>
      </c>
      <c r="AP517" s="10">
        <v>0</v>
      </c>
      <c r="AQ517" s="11">
        <v>0</v>
      </c>
      <c r="AR517" s="10">
        <v>0</v>
      </c>
      <c r="AS517" s="11">
        <v>0</v>
      </c>
      <c r="AT517" s="10">
        <v>0</v>
      </c>
      <c r="AU517" s="12"/>
      <c r="AV517" s="10">
        <v>0</v>
      </c>
      <c r="AW517" s="11">
        <v>0</v>
      </c>
      <c r="AX517" s="10">
        <v>0</v>
      </c>
      <c r="AY517" s="11">
        <v>0</v>
      </c>
      <c r="AZ517" s="10">
        <v>0</v>
      </c>
      <c r="BA517" s="11">
        <v>0</v>
      </c>
      <c r="BB517" s="10">
        <v>0</v>
      </c>
      <c r="BC517" s="11">
        <v>0</v>
      </c>
      <c r="BD517" s="10">
        <v>0</v>
      </c>
      <c r="BE517" s="11">
        <v>0</v>
      </c>
      <c r="BF517" s="10">
        <v>0</v>
      </c>
      <c r="BG517" s="12"/>
      <c r="BH517" s="10">
        <v>0</v>
      </c>
      <c r="BI517" s="11">
        <v>0</v>
      </c>
      <c r="BJ517" s="10">
        <v>0</v>
      </c>
      <c r="BK517" s="11">
        <v>0</v>
      </c>
      <c r="BL517" s="10">
        <v>0</v>
      </c>
      <c r="BM517" s="11">
        <v>0</v>
      </c>
      <c r="BN517" s="10">
        <v>0</v>
      </c>
      <c r="BO517" s="11">
        <v>0</v>
      </c>
      <c r="BP517" s="10">
        <v>0</v>
      </c>
      <c r="BQ517" s="11">
        <v>0</v>
      </c>
      <c r="BR517" s="10">
        <v>0</v>
      </c>
      <c r="BT517" s="19">
        <f>(L517+X517+AJ517+AV517+BH517)/(VLOOKUP($D517,[1]Plan1!$B:$E,4,0))</f>
        <v>0</v>
      </c>
      <c r="BU517" s="20">
        <f>(M517+Y517+AK517+AW517+BI517)/(VLOOKUP($D517,[1]Plan1!$B:$E,4,0))</f>
        <v>0</v>
      </c>
      <c r="BV517" s="19">
        <f>(N517+Z517+AL517+AX517+BJ517)/(VLOOKUP($D517,[1]Plan1!$B:$E,4,0))</f>
        <v>0</v>
      </c>
      <c r="BW517" s="20">
        <f>(O517+AA517+AM517+AY517+BK517)/(VLOOKUP($D517,[1]Plan1!$B:$E,4,0))</f>
        <v>0</v>
      </c>
      <c r="BX517" s="19">
        <f>(P517+AB517+AN517+AZ517+BL517)/(VLOOKUP($D517,[1]Plan1!$B:$E,4,0))</f>
        <v>0</v>
      </c>
      <c r="BY517" s="20">
        <f>(Q517+AC517+AO517+BA517+BM517)/(VLOOKUP($D517,[1]Plan1!$B:$E,4,0))</f>
        <v>0</v>
      </c>
      <c r="BZ517" s="19">
        <f>(R517+AD517+AP517+BB517+BN517)/(VLOOKUP($D517,[1]Plan1!$B:$E,4,0))</f>
        <v>0</v>
      </c>
      <c r="CA517" s="20">
        <f>(S517+AE517+AQ517+BC517+BO517)/(VLOOKUP($D517,[1]Plan1!$B:$E,4,0))</f>
        <v>0</v>
      </c>
      <c r="CB517" s="19">
        <f>(T517+AF517+AR517+BD517+BP517)/(VLOOKUP($D517,[1]Plan1!$B:$E,4,0))</f>
        <v>0</v>
      </c>
      <c r="CC517" s="20">
        <f>(U517+AG517+AS517+BE517+BQ517)/(VLOOKUP($D517,[1]Plan1!$B:$E,4,0))</f>
        <v>0</v>
      </c>
      <c r="CD517" s="19">
        <f>(V517+AH517+AT517+BF517+BR517)/(VLOOKUP($D517,[1]Plan1!$B:$E,4,0))</f>
        <v>0</v>
      </c>
      <c r="CE517" s="18"/>
      <c r="CF517" s="19">
        <f>ROUND((((VLOOKUP($D517,[1]Plan1!$B:$C,2,0)/25) * (VLOOKUP(CF$1,[2]Plan1!$A:$B,2,0))) * BT517),0)</f>
        <v>0</v>
      </c>
      <c r="CG517" s="20">
        <f>ROUND((((VLOOKUP($D517,[1]Plan1!$B:$C,2,0)/25) * (VLOOKUP(CG$1,[2]Plan1!$A:$B,2,0))) * BU517),0)</f>
        <v>0</v>
      </c>
      <c r="CH517" s="19">
        <f>ROUND((((VLOOKUP($D517,[1]Plan1!$B:$C,2,0)/25) * (VLOOKUP(CH$1,[2]Plan1!$A:$B,2,0))) * BV517),0)</f>
        <v>0</v>
      </c>
      <c r="CI517" s="20">
        <f>ROUND((((VLOOKUP($D517,[1]Plan1!$B:$C,2,0)/25) * (VLOOKUP(CI$1,[2]Plan1!$A:$B,2,0))) * BW517),0)</f>
        <v>0</v>
      </c>
      <c r="CJ517" s="19">
        <f>ROUND((((VLOOKUP($D517,[1]Plan1!$B:$C,2,0)/25) * (VLOOKUP(CJ$1,[2]Plan1!$A:$B,2,0))) * BX517),0)</f>
        <v>0</v>
      </c>
      <c r="CK517" s="20">
        <f>ROUND((((VLOOKUP($D517,[1]Plan1!$B:$C,2,0)/25) * (VLOOKUP(CK$1,[2]Plan1!$A:$B,2,0))) * BY517),0)</f>
        <v>0</v>
      </c>
      <c r="CL517" s="19">
        <f>ROUND((((VLOOKUP($D517,[1]Plan1!$B:$C,2,0)/25) * (VLOOKUP(CL$1,[2]Plan1!$A:$B,2,0))) * BZ517),0)</f>
        <v>0</v>
      </c>
      <c r="CM517" s="20">
        <f>ROUND((((VLOOKUP($D517,[1]Plan1!$B:$C,2,0)/25) * (VLOOKUP(CM$1,[2]Plan1!$A:$B,2,0))) * CA517),0)</f>
        <v>0</v>
      </c>
      <c r="CN517" s="19">
        <f>ROUND((((VLOOKUP($D517,[1]Plan1!$B:$C,2,0)/25) * (VLOOKUP(CN$1,[2]Plan1!$A:$B,2,0))) * CB517),0)</f>
        <v>0</v>
      </c>
      <c r="CO517" s="20">
        <f>ROUND((((VLOOKUP($D517,[1]Plan1!$B:$C,2,0)/25) * (VLOOKUP(CO$1,[2]Plan1!$A:$B,2,0))) * CC517),0)</f>
        <v>0</v>
      </c>
      <c r="CP517" s="19">
        <f>ROUND((((VLOOKUP($D517,[1]Plan1!$B:$C,2,0)/25) * (VLOOKUP(CP$1,[2]Plan1!$A:$B,2,0))) * CD517),0)</f>
        <v>0</v>
      </c>
      <c r="CQ517" s="18"/>
      <c r="CR517" s="20">
        <f t="shared" si="32"/>
        <v>0</v>
      </c>
      <c r="CS517" s="19">
        <f>VLOOKUP(D517,[1]Plan1!$B:$C,2,0)</f>
        <v>70</v>
      </c>
      <c r="CT517" s="17">
        <f t="shared" si="33"/>
        <v>-70</v>
      </c>
      <c r="CU517" s="21">
        <f t="shared" si="35"/>
        <v>0</v>
      </c>
      <c r="CV517" s="2"/>
      <c r="CW517" s="2"/>
      <c r="CX517" s="2"/>
      <c r="CY517" s="2"/>
    </row>
    <row r="518" spans="1:103" ht="18.75" hidden="1">
      <c r="A518" s="8" t="s">
        <v>19</v>
      </c>
      <c r="B518" s="15" t="s">
        <v>52</v>
      </c>
      <c r="C518" s="15" t="s">
        <v>21</v>
      </c>
      <c r="D518" s="16" t="s">
        <v>200</v>
      </c>
      <c r="E518" s="16" t="str">
        <f>VLOOKUP(D518,[1]Plan1!$B:$D,3,0)</f>
        <v>01/12/20 a 18/12/20</v>
      </c>
      <c r="F518" s="13">
        <v>5809</v>
      </c>
      <c r="G518" s="13">
        <v>10771</v>
      </c>
      <c r="H518" s="14" t="s">
        <v>59</v>
      </c>
      <c r="I518" s="17" t="str">
        <f t="shared" si="34"/>
        <v/>
      </c>
      <c r="J518" s="17">
        <f>VLOOKUP(D518,[1]Plan1!$B:$E,4,0)</f>
        <v>3</v>
      </c>
      <c r="K518" s="18"/>
      <c r="L518" s="10">
        <v>0</v>
      </c>
      <c r="M518" s="11">
        <v>0</v>
      </c>
      <c r="N518" s="10">
        <v>0</v>
      </c>
      <c r="O518" s="11">
        <v>0</v>
      </c>
      <c r="P518" s="10">
        <v>0</v>
      </c>
      <c r="Q518" s="11">
        <v>0</v>
      </c>
      <c r="R518" s="10">
        <v>0</v>
      </c>
      <c r="S518" s="11">
        <v>0</v>
      </c>
      <c r="T518" s="10">
        <v>0</v>
      </c>
      <c r="U518" s="11">
        <v>0</v>
      </c>
      <c r="V518" s="10">
        <v>0</v>
      </c>
      <c r="W518" s="12"/>
      <c r="X518" s="10">
        <v>0</v>
      </c>
      <c r="Y518" s="11">
        <v>0</v>
      </c>
      <c r="Z518" s="10">
        <v>0</v>
      </c>
      <c r="AA518" s="11">
        <v>0</v>
      </c>
      <c r="AB518" s="10">
        <v>0</v>
      </c>
      <c r="AC518" s="11">
        <v>0</v>
      </c>
      <c r="AD518" s="10">
        <v>0</v>
      </c>
      <c r="AE518" s="11">
        <v>0</v>
      </c>
      <c r="AF518" s="10">
        <v>0</v>
      </c>
      <c r="AG518" s="11">
        <v>0</v>
      </c>
      <c r="AH518" s="10">
        <v>0</v>
      </c>
      <c r="AI518" s="12"/>
      <c r="AJ518" s="10">
        <v>0</v>
      </c>
      <c r="AK518" s="11">
        <v>0</v>
      </c>
      <c r="AL518" s="10">
        <v>0</v>
      </c>
      <c r="AM518" s="11">
        <v>0</v>
      </c>
      <c r="AN518" s="10">
        <v>0</v>
      </c>
      <c r="AO518" s="11">
        <v>0</v>
      </c>
      <c r="AP518" s="10">
        <v>0</v>
      </c>
      <c r="AQ518" s="11">
        <v>0</v>
      </c>
      <c r="AR518" s="10">
        <v>0</v>
      </c>
      <c r="AS518" s="11">
        <v>0</v>
      </c>
      <c r="AT518" s="10">
        <v>0</v>
      </c>
      <c r="AU518" s="12"/>
      <c r="AV518" s="10">
        <v>0</v>
      </c>
      <c r="AW518" s="11">
        <v>0</v>
      </c>
      <c r="AX518" s="10">
        <v>0</v>
      </c>
      <c r="AY518" s="11">
        <v>0</v>
      </c>
      <c r="AZ518" s="10">
        <v>0</v>
      </c>
      <c r="BA518" s="11">
        <v>0</v>
      </c>
      <c r="BB518" s="10">
        <v>0</v>
      </c>
      <c r="BC518" s="11">
        <v>0</v>
      </c>
      <c r="BD518" s="10">
        <v>0</v>
      </c>
      <c r="BE518" s="11">
        <v>0</v>
      </c>
      <c r="BF518" s="10">
        <v>0</v>
      </c>
      <c r="BG518" s="12"/>
      <c r="BH518" s="10">
        <v>0</v>
      </c>
      <c r="BI518" s="11">
        <v>0</v>
      </c>
      <c r="BJ518" s="10">
        <v>0</v>
      </c>
      <c r="BK518" s="11">
        <v>0</v>
      </c>
      <c r="BL518" s="10">
        <v>0</v>
      </c>
      <c r="BM518" s="11">
        <v>0</v>
      </c>
      <c r="BN518" s="10">
        <v>0</v>
      </c>
      <c r="BO518" s="11">
        <v>0</v>
      </c>
      <c r="BP518" s="10">
        <v>0</v>
      </c>
      <c r="BQ518" s="11">
        <v>0</v>
      </c>
      <c r="BR518" s="10">
        <v>0</v>
      </c>
      <c r="BT518" s="19">
        <f>(L518+X518+AJ518+AV518+BH518)/(VLOOKUP($D518,[1]Plan1!$B:$E,4,0))</f>
        <v>0</v>
      </c>
      <c r="BU518" s="20">
        <f>(M518+Y518+AK518+AW518+BI518)/(VLOOKUP($D518,[1]Plan1!$B:$E,4,0))</f>
        <v>0</v>
      </c>
      <c r="BV518" s="19">
        <f>(N518+Z518+AL518+AX518+BJ518)/(VLOOKUP($D518,[1]Plan1!$B:$E,4,0))</f>
        <v>0</v>
      </c>
      <c r="BW518" s="20">
        <f>(O518+AA518+AM518+AY518+BK518)/(VLOOKUP($D518,[1]Plan1!$B:$E,4,0))</f>
        <v>0</v>
      </c>
      <c r="BX518" s="19">
        <f>(P518+AB518+AN518+AZ518+BL518)/(VLOOKUP($D518,[1]Plan1!$B:$E,4,0))</f>
        <v>0</v>
      </c>
      <c r="BY518" s="20">
        <f>(Q518+AC518+AO518+BA518+BM518)/(VLOOKUP($D518,[1]Plan1!$B:$E,4,0))</f>
        <v>0</v>
      </c>
      <c r="BZ518" s="19">
        <f>(R518+AD518+AP518+BB518+BN518)/(VLOOKUP($D518,[1]Plan1!$B:$E,4,0))</f>
        <v>0</v>
      </c>
      <c r="CA518" s="20">
        <f>(S518+AE518+AQ518+BC518+BO518)/(VLOOKUP($D518,[1]Plan1!$B:$E,4,0))</f>
        <v>0</v>
      </c>
      <c r="CB518" s="19">
        <f>(T518+AF518+AR518+BD518+BP518)/(VLOOKUP($D518,[1]Plan1!$B:$E,4,0))</f>
        <v>0</v>
      </c>
      <c r="CC518" s="20">
        <f>(U518+AG518+AS518+BE518+BQ518)/(VLOOKUP($D518,[1]Plan1!$B:$E,4,0))</f>
        <v>0</v>
      </c>
      <c r="CD518" s="19">
        <f>(V518+AH518+AT518+BF518+BR518)/(VLOOKUP($D518,[1]Plan1!$B:$E,4,0))</f>
        <v>0</v>
      </c>
      <c r="CE518" s="18"/>
      <c r="CF518" s="19">
        <f>ROUND((((VLOOKUP($D518,[1]Plan1!$B:$C,2,0)/25) * (VLOOKUP(CF$1,[2]Plan1!$A:$B,2,0))) * BT518),0)</f>
        <v>0</v>
      </c>
      <c r="CG518" s="20">
        <f>ROUND((((VLOOKUP($D518,[1]Plan1!$B:$C,2,0)/25) * (VLOOKUP(CG$1,[2]Plan1!$A:$B,2,0))) * BU518),0)</f>
        <v>0</v>
      </c>
      <c r="CH518" s="19">
        <f>ROUND((((VLOOKUP($D518,[1]Plan1!$B:$C,2,0)/25) * (VLOOKUP(CH$1,[2]Plan1!$A:$B,2,0))) * BV518),0)</f>
        <v>0</v>
      </c>
      <c r="CI518" s="20">
        <f>ROUND((((VLOOKUP($D518,[1]Plan1!$B:$C,2,0)/25) * (VLOOKUP(CI$1,[2]Plan1!$A:$B,2,0))) * BW518),0)</f>
        <v>0</v>
      </c>
      <c r="CJ518" s="19">
        <f>ROUND((((VLOOKUP($D518,[1]Plan1!$B:$C,2,0)/25) * (VLOOKUP(CJ$1,[2]Plan1!$A:$B,2,0))) * BX518),0)</f>
        <v>0</v>
      </c>
      <c r="CK518" s="20">
        <f>ROUND((((VLOOKUP($D518,[1]Plan1!$B:$C,2,0)/25) * (VLOOKUP(CK$1,[2]Plan1!$A:$B,2,0))) * BY518),0)</f>
        <v>0</v>
      </c>
      <c r="CL518" s="19">
        <f>ROUND((((VLOOKUP($D518,[1]Plan1!$B:$C,2,0)/25) * (VLOOKUP(CL$1,[2]Plan1!$A:$B,2,0))) * BZ518),0)</f>
        <v>0</v>
      </c>
      <c r="CM518" s="20">
        <f>ROUND((((VLOOKUP($D518,[1]Plan1!$B:$C,2,0)/25) * (VLOOKUP(CM$1,[2]Plan1!$A:$B,2,0))) * CA518),0)</f>
        <v>0</v>
      </c>
      <c r="CN518" s="19">
        <f>ROUND((((VLOOKUP($D518,[1]Plan1!$B:$C,2,0)/25) * (VLOOKUP(CN$1,[2]Plan1!$A:$B,2,0))) * CB518),0)</f>
        <v>0</v>
      </c>
      <c r="CO518" s="20">
        <f>ROUND((((VLOOKUP($D518,[1]Plan1!$B:$C,2,0)/25) * (VLOOKUP(CO$1,[2]Plan1!$A:$B,2,0))) * CC518),0)</f>
        <v>0</v>
      </c>
      <c r="CP518" s="19">
        <f>ROUND((((VLOOKUP($D518,[1]Plan1!$B:$C,2,0)/25) * (VLOOKUP(CP$1,[2]Plan1!$A:$B,2,0))) * CD518),0)</f>
        <v>0</v>
      </c>
      <c r="CQ518" s="18"/>
      <c r="CR518" s="20">
        <f t="shared" si="32"/>
        <v>0</v>
      </c>
      <c r="CS518" s="19">
        <f>VLOOKUP(D518,[1]Plan1!$B:$C,2,0)</f>
        <v>70</v>
      </c>
      <c r="CT518" s="17">
        <f t="shared" si="33"/>
        <v>-70</v>
      </c>
      <c r="CU518" s="21">
        <f t="shared" si="35"/>
        <v>0</v>
      </c>
      <c r="CV518" s="2"/>
      <c r="CW518" s="2"/>
      <c r="CX518" s="2"/>
      <c r="CY518" s="2"/>
    </row>
    <row r="519" spans="1:103" ht="18.75" hidden="1">
      <c r="A519" s="8" t="s">
        <v>19</v>
      </c>
      <c r="B519" s="15" t="s">
        <v>52</v>
      </c>
      <c r="C519" s="15" t="s">
        <v>21</v>
      </c>
      <c r="D519" s="16" t="s">
        <v>200</v>
      </c>
      <c r="E519" s="16" t="str">
        <f>VLOOKUP(D519,[1]Plan1!$B:$D,3,0)</f>
        <v>01/12/20 a 18/12/20</v>
      </c>
      <c r="F519" s="13">
        <v>124880</v>
      </c>
      <c r="G519" s="13">
        <v>11133</v>
      </c>
      <c r="H519" s="14" t="s">
        <v>60</v>
      </c>
      <c r="I519" s="17" t="str">
        <f t="shared" si="34"/>
        <v/>
      </c>
      <c r="J519" s="17">
        <f>VLOOKUP(D519,[1]Plan1!$B:$E,4,0)</f>
        <v>3</v>
      </c>
      <c r="K519" s="18"/>
      <c r="L519" s="10">
        <v>0</v>
      </c>
      <c r="M519" s="11">
        <v>0</v>
      </c>
      <c r="N519" s="10">
        <v>0</v>
      </c>
      <c r="O519" s="11">
        <v>0</v>
      </c>
      <c r="P519" s="10">
        <v>0</v>
      </c>
      <c r="Q519" s="11">
        <v>0</v>
      </c>
      <c r="R519" s="10">
        <v>0</v>
      </c>
      <c r="S519" s="11">
        <v>0</v>
      </c>
      <c r="T519" s="10">
        <v>0</v>
      </c>
      <c r="U519" s="11">
        <v>0</v>
      </c>
      <c r="V519" s="10">
        <v>0</v>
      </c>
      <c r="W519" s="12"/>
      <c r="X519" s="10">
        <v>0</v>
      </c>
      <c r="Y519" s="11">
        <v>0</v>
      </c>
      <c r="Z519" s="10">
        <v>0</v>
      </c>
      <c r="AA519" s="11">
        <v>0</v>
      </c>
      <c r="AB519" s="10">
        <v>0</v>
      </c>
      <c r="AC519" s="11">
        <v>0</v>
      </c>
      <c r="AD519" s="10">
        <v>0</v>
      </c>
      <c r="AE519" s="11">
        <v>0</v>
      </c>
      <c r="AF519" s="10">
        <v>0</v>
      </c>
      <c r="AG519" s="11">
        <v>0</v>
      </c>
      <c r="AH519" s="10">
        <v>0</v>
      </c>
      <c r="AI519" s="12"/>
      <c r="AJ519" s="10">
        <v>0</v>
      </c>
      <c r="AK519" s="11">
        <v>0</v>
      </c>
      <c r="AL519" s="10">
        <v>0</v>
      </c>
      <c r="AM519" s="11">
        <v>0</v>
      </c>
      <c r="AN519" s="10">
        <v>0</v>
      </c>
      <c r="AO519" s="11">
        <v>0</v>
      </c>
      <c r="AP519" s="10">
        <v>0</v>
      </c>
      <c r="AQ519" s="11">
        <v>0</v>
      </c>
      <c r="AR519" s="10">
        <v>0</v>
      </c>
      <c r="AS519" s="11">
        <v>0</v>
      </c>
      <c r="AT519" s="10">
        <v>0</v>
      </c>
      <c r="AU519" s="12"/>
      <c r="AV519" s="10">
        <v>0</v>
      </c>
      <c r="AW519" s="11">
        <v>0</v>
      </c>
      <c r="AX519" s="10">
        <v>0</v>
      </c>
      <c r="AY519" s="11">
        <v>0</v>
      </c>
      <c r="AZ519" s="10">
        <v>0</v>
      </c>
      <c r="BA519" s="11">
        <v>0</v>
      </c>
      <c r="BB519" s="10">
        <v>0</v>
      </c>
      <c r="BC519" s="11">
        <v>0</v>
      </c>
      <c r="BD519" s="10">
        <v>0</v>
      </c>
      <c r="BE519" s="11">
        <v>0</v>
      </c>
      <c r="BF519" s="10">
        <v>0</v>
      </c>
      <c r="BG519" s="12"/>
      <c r="BH519" s="10">
        <v>0</v>
      </c>
      <c r="BI519" s="11">
        <v>0</v>
      </c>
      <c r="BJ519" s="10">
        <v>0</v>
      </c>
      <c r="BK519" s="11">
        <v>0</v>
      </c>
      <c r="BL519" s="10">
        <v>0</v>
      </c>
      <c r="BM519" s="11">
        <v>0</v>
      </c>
      <c r="BN519" s="10">
        <v>0</v>
      </c>
      <c r="BO519" s="11">
        <v>0</v>
      </c>
      <c r="BP519" s="10">
        <v>0</v>
      </c>
      <c r="BQ519" s="11">
        <v>0</v>
      </c>
      <c r="BR519" s="10">
        <v>0</v>
      </c>
      <c r="BT519" s="19">
        <f>(L519+X519+AJ519+AV519+BH519)/(VLOOKUP($D519,[1]Plan1!$B:$E,4,0))</f>
        <v>0</v>
      </c>
      <c r="BU519" s="20">
        <f>(M519+Y519+AK519+AW519+BI519)/(VLOOKUP($D519,[1]Plan1!$B:$E,4,0))</f>
        <v>0</v>
      </c>
      <c r="BV519" s="19">
        <f>(N519+Z519+AL519+AX519+BJ519)/(VLOOKUP($D519,[1]Plan1!$B:$E,4,0))</f>
        <v>0</v>
      </c>
      <c r="BW519" s="20">
        <f>(O519+AA519+AM519+AY519+BK519)/(VLOOKUP($D519,[1]Plan1!$B:$E,4,0))</f>
        <v>0</v>
      </c>
      <c r="BX519" s="19">
        <f>(P519+AB519+AN519+AZ519+BL519)/(VLOOKUP($D519,[1]Plan1!$B:$E,4,0))</f>
        <v>0</v>
      </c>
      <c r="BY519" s="20">
        <f>(Q519+AC519+AO519+BA519+BM519)/(VLOOKUP($D519,[1]Plan1!$B:$E,4,0))</f>
        <v>0</v>
      </c>
      <c r="BZ519" s="19">
        <f>(R519+AD519+AP519+BB519+BN519)/(VLOOKUP($D519,[1]Plan1!$B:$E,4,0))</f>
        <v>0</v>
      </c>
      <c r="CA519" s="20">
        <f>(S519+AE519+AQ519+BC519+BO519)/(VLOOKUP($D519,[1]Plan1!$B:$E,4,0))</f>
        <v>0</v>
      </c>
      <c r="CB519" s="19">
        <f>(T519+AF519+AR519+BD519+BP519)/(VLOOKUP($D519,[1]Plan1!$B:$E,4,0))</f>
        <v>0</v>
      </c>
      <c r="CC519" s="20">
        <f>(U519+AG519+AS519+BE519+BQ519)/(VLOOKUP($D519,[1]Plan1!$B:$E,4,0))</f>
        <v>0</v>
      </c>
      <c r="CD519" s="19">
        <f>(V519+AH519+AT519+BF519+BR519)/(VLOOKUP($D519,[1]Plan1!$B:$E,4,0))</f>
        <v>0</v>
      </c>
      <c r="CE519" s="18"/>
      <c r="CF519" s="19">
        <f>ROUND((((VLOOKUP($D519,[1]Plan1!$B:$C,2,0)/25) * (VLOOKUP(CF$1,[2]Plan1!$A:$B,2,0))) * BT519),0)</f>
        <v>0</v>
      </c>
      <c r="CG519" s="20">
        <f>ROUND((((VLOOKUP($D519,[1]Plan1!$B:$C,2,0)/25) * (VLOOKUP(CG$1,[2]Plan1!$A:$B,2,0))) * BU519),0)</f>
        <v>0</v>
      </c>
      <c r="CH519" s="19">
        <f>ROUND((((VLOOKUP($D519,[1]Plan1!$B:$C,2,0)/25) * (VLOOKUP(CH$1,[2]Plan1!$A:$B,2,0))) * BV519),0)</f>
        <v>0</v>
      </c>
      <c r="CI519" s="20">
        <f>ROUND((((VLOOKUP($D519,[1]Plan1!$B:$C,2,0)/25) * (VLOOKUP(CI$1,[2]Plan1!$A:$B,2,0))) * BW519),0)</f>
        <v>0</v>
      </c>
      <c r="CJ519" s="19">
        <f>ROUND((((VLOOKUP($D519,[1]Plan1!$B:$C,2,0)/25) * (VLOOKUP(CJ$1,[2]Plan1!$A:$B,2,0))) * BX519),0)</f>
        <v>0</v>
      </c>
      <c r="CK519" s="20">
        <f>ROUND((((VLOOKUP($D519,[1]Plan1!$B:$C,2,0)/25) * (VLOOKUP(CK$1,[2]Plan1!$A:$B,2,0))) * BY519),0)</f>
        <v>0</v>
      </c>
      <c r="CL519" s="19">
        <f>ROUND((((VLOOKUP($D519,[1]Plan1!$B:$C,2,0)/25) * (VLOOKUP(CL$1,[2]Plan1!$A:$B,2,0))) * BZ519),0)</f>
        <v>0</v>
      </c>
      <c r="CM519" s="20">
        <f>ROUND((((VLOOKUP($D519,[1]Plan1!$B:$C,2,0)/25) * (VLOOKUP(CM$1,[2]Plan1!$A:$B,2,0))) * CA519),0)</f>
        <v>0</v>
      </c>
      <c r="CN519" s="19">
        <f>ROUND((((VLOOKUP($D519,[1]Plan1!$B:$C,2,0)/25) * (VLOOKUP(CN$1,[2]Plan1!$A:$B,2,0))) * CB519),0)</f>
        <v>0</v>
      </c>
      <c r="CO519" s="20">
        <f>ROUND((((VLOOKUP($D519,[1]Plan1!$B:$C,2,0)/25) * (VLOOKUP(CO$1,[2]Plan1!$A:$B,2,0))) * CC519),0)</f>
        <v>0</v>
      </c>
      <c r="CP519" s="19">
        <f>ROUND((((VLOOKUP($D519,[1]Plan1!$B:$C,2,0)/25) * (VLOOKUP(CP$1,[2]Plan1!$A:$B,2,0))) * CD519),0)</f>
        <v>0</v>
      </c>
      <c r="CQ519" s="18"/>
      <c r="CR519" s="20">
        <f t="shared" si="32"/>
        <v>0</v>
      </c>
      <c r="CS519" s="19">
        <f>VLOOKUP(D519,[1]Plan1!$B:$C,2,0)</f>
        <v>70</v>
      </c>
      <c r="CT519" s="17">
        <f t="shared" si="33"/>
        <v>-70</v>
      </c>
      <c r="CU519" s="21">
        <f t="shared" si="35"/>
        <v>0</v>
      </c>
      <c r="CV519" s="2"/>
      <c r="CW519" s="2"/>
      <c r="CX519" s="2"/>
      <c r="CY519" s="2"/>
    </row>
    <row r="520" spans="1:103" ht="18.75" hidden="1">
      <c r="A520" s="8" t="s">
        <v>19</v>
      </c>
      <c r="B520" s="15" t="s">
        <v>52</v>
      </c>
      <c r="C520" s="15" t="s">
        <v>21</v>
      </c>
      <c r="D520" s="16" t="s">
        <v>200</v>
      </c>
      <c r="E520" s="16" t="str">
        <f>VLOOKUP(D520,[1]Plan1!$B:$D,3,0)</f>
        <v>01/12/20 a 18/12/20</v>
      </c>
      <c r="F520" s="13">
        <v>62457</v>
      </c>
      <c r="G520" s="13">
        <v>62457</v>
      </c>
      <c r="H520" s="14" t="s">
        <v>61</v>
      </c>
      <c r="I520" s="17" t="str">
        <f t="shared" si="34"/>
        <v/>
      </c>
      <c r="J520" s="17">
        <f>VLOOKUP(D520,[1]Plan1!$B:$E,4,0)</f>
        <v>3</v>
      </c>
      <c r="K520" s="18"/>
      <c r="L520" s="10">
        <v>0</v>
      </c>
      <c r="M520" s="11">
        <v>0</v>
      </c>
      <c r="N520" s="10">
        <v>0</v>
      </c>
      <c r="O520" s="11">
        <v>0</v>
      </c>
      <c r="P520" s="10">
        <v>0</v>
      </c>
      <c r="Q520" s="11">
        <v>0</v>
      </c>
      <c r="R520" s="10">
        <v>0</v>
      </c>
      <c r="S520" s="11">
        <v>0</v>
      </c>
      <c r="T520" s="10">
        <v>0</v>
      </c>
      <c r="U520" s="11">
        <v>0</v>
      </c>
      <c r="V520" s="10">
        <v>0</v>
      </c>
      <c r="W520" s="12"/>
      <c r="X520" s="10">
        <v>0</v>
      </c>
      <c r="Y520" s="11">
        <v>0</v>
      </c>
      <c r="Z520" s="10">
        <v>0</v>
      </c>
      <c r="AA520" s="11">
        <v>0</v>
      </c>
      <c r="AB520" s="10">
        <v>0</v>
      </c>
      <c r="AC520" s="11">
        <v>0</v>
      </c>
      <c r="AD520" s="10">
        <v>0</v>
      </c>
      <c r="AE520" s="11">
        <v>0</v>
      </c>
      <c r="AF520" s="10">
        <v>0</v>
      </c>
      <c r="AG520" s="11">
        <v>0</v>
      </c>
      <c r="AH520" s="10">
        <v>0</v>
      </c>
      <c r="AI520" s="12"/>
      <c r="AJ520" s="10">
        <v>0</v>
      </c>
      <c r="AK520" s="11">
        <v>0</v>
      </c>
      <c r="AL520" s="10">
        <v>0</v>
      </c>
      <c r="AM520" s="11">
        <v>0</v>
      </c>
      <c r="AN520" s="10">
        <v>0</v>
      </c>
      <c r="AO520" s="11">
        <v>0</v>
      </c>
      <c r="AP520" s="10">
        <v>0</v>
      </c>
      <c r="AQ520" s="11">
        <v>0</v>
      </c>
      <c r="AR520" s="10">
        <v>0</v>
      </c>
      <c r="AS520" s="11">
        <v>0</v>
      </c>
      <c r="AT520" s="10">
        <v>0</v>
      </c>
      <c r="AU520" s="12"/>
      <c r="AV520" s="10">
        <v>0</v>
      </c>
      <c r="AW520" s="11">
        <v>0</v>
      </c>
      <c r="AX520" s="10">
        <v>0</v>
      </c>
      <c r="AY520" s="11">
        <v>0</v>
      </c>
      <c r="AZ520" s="10">
        <v>0</v>
      </c>
      <c r="BA520" s="11">
        <v>0</v>
      </c>
      <c r="BB520" s="10">
        <v>0</v>
      </c>
      <c r="BC520" s="11">
        <v>0</v>
      </c>
      <c r="BD520" s="10">
        <v>0</v>
      </c>
      <c r="BE520" s="11">
        <v>0</v>
      </c>
      <c r="BF520" s="10">
        <v>0</v>
      </c>
      <c r="BG520" s="12"/>
      <c r="BH520" s="10">
        <v>0</v>
      </c>
      <c r="BI520" s="11">
        <v>0</v>
      </c>
      <c r="BJ520" s="10">
        <v>0</v>
      </c>
      <c r="BK520" s="11">
        <v>0</v>
      </c>
      <c r="BL520" s="10">
        <v>0</v>
      </c>
      <c r="BM520" s="11">
        <v>0</v>
      </c>
      <c r="BN520" s="10">
        <v>0</v>
      </c>
      <c r="BO520" s="11">
        <v>0</v>
      </c>
      <c r="BP520" s="10">
        <v>0</v>
      </c>
      <c r="BQ520" s="11">
        <v>0</v>
      </c>
      <c r="BR520" s="10">
        <v>0</v>
      </c>
      <c r="BT520" s="19">
        <f>(L520+X520+AJ520+AV520+BH520)/(VLOOKUP($D520,[1]Plan1!$B:$E,4,0))</f>
        <v>0</v>
      </c>
      <c r="BU520" s="20">
        <f>(M520+Y520+AK520+AW520+BI520)/(VLOOKUP($D520,[1]Plan1!$B:$E,4,0))</f>
        <v>0</v>
      </c>
      <c r="BV520" s="19">
        <f>(N520+Z520+AL520+AX520+BJ520)/(VLOOKUP($D520,[1]Plan1!$B:$E,4,0))</f>
        <v>0</v>
      </c>
      <c r="BW520" s="20">
        <f>(O520+AA520+AM520+AY520+BK520)/(VLOOKUP($D520,[1]Plan1!$B:$E,4,0))</f>
        <v>0</v>
      </c>
      <c r="BX520" s="19">
        <f>(P520+AB520+AN520+AZ520+BL520)/(VLOOKUP($D520,[1]Plan1!$B:$E,4,0))</f>
        <v>0</v>
      </c>
      <c r="BY520" s="20">
        <f>(Q520+AC520+AO520+BA520+BM520)/(VLOOKUP($D520,[1]Plan1!$B:$E,4,0))</f>
        <v>0</v>
      </c>
      <c r="BZ520" s="19">
        <f>(R520+AD520+AP520+BB520+BN520)/(VLOOKUP($D520,[1]Plan1!$B:$E,4,0))</f>
        <v>0</v>
      </c>
      <c r="CA520" s="20">
        <f>(S520+AE520+AQ520+BC520+BO520)/(VLOOKUP($D520,[1]Plan1!$B:$E,4,0))</f>
        <v>0</v>
      </c>
      <c r="CB520" s="19">
        <f>(T520+AF520+AR520+BD520+BP520)/(VLOOKUP($D520,[1]Plan1!$B:$E,4,0))</f>
        <v>0</v>
      </c>
      <c r="CC520" s="20">
        <f>(U520+AG520+AS520+BE520+BQ520)/(VLOOKUP($D520,[1]Plan1!$B:$E,4,0))</f>
        <v>0</v>
      </c>
      <c r="CD520" s="19">
        <f>(V520+AH520+AT520+BF520+BR520)/(VLOOKUP($D520,[1]Plan1!$B:$E,4,0))</f>
        <v>0</v>
      </c>
      <c r="CE520" s="18"/>
      <c r="CF520" s="19">
        <f>ROUND((((VLOOKUP($D520,[1]Plan1!$B:$C,2,0)/25) * (VLOOKUP(CF$1,[2]Plan1!$A:$B,2,0))) * BT520),0)</f>
        <v>0</v>
      </c>
      <c r="CG520" s="20">
        <f>ROUND((((VLOOKUP($D520,[1]Plan1!$B:$C,2,0)/25) * (VLOOKUP(CG$1,[2]Plan1!$A:$B,2,0))) * BU520),0)</f>
        <v>0</v>
      </c>
      <c r="CH520" s="19">
        <f>ROUND((((VLOOKUP($D520,[1]Plan1!$B:$C,2,0)/25) * (VLOOKUP(CH$1,[2]Plan1!$A:$B,2,0))) * BV520),0)</f>
        <v>0</v>
      </c>
      <c r="CI520" s="20">
        <f>ROUND((((VLOOKUP($D520,[1]Plan1!$B:$C,2,0)/25) * (VLOOKUP(CI$1,[2]Plan1!$A:$B,2,0))) * BW520),0)</f>
        <v>0</v>
      </c>
      <c r="CJ520" s="19">
        <f>ROUND((((VLOOKUP($D520,[1]Plan1!$B:$C,2,0)/25) * (VLOOKUP(CJ$1,[2]Plan1!$A:$B,2,0))) * BX520),0)</f>
        <v>0</v>
      </c>
      <c r="CK520" s="20">
        <f>ROUND((((VLOOKUP($D520,[1]Plan1!$B:$C,2,0)/25) * (VLOOKUP(CK$1,[2]Plan1!$A:$B,2,0))) * BY520),0)</f>
        <v>0</v>
      </c>
      <c r="CL520" s="19">
        <f>ROUND((((VLOOKUP($D520,[1]Plan1!$B:$C,2,0)/25) * (VLOOKUP(CL$1,[2]Plan1!$A:$B,2,0))) * BZ520),0)</f>
        <v>0</v>
      </c>
      <c r="CM520" s="20">
        <f>ROUND((((VLOOKUP($D520,[1]Plan1!$B:$C,2,0)/25) * (VLOOKUP(CM$1,[2]Plan1!$A:$B,2,0))) * CA520),0)</f>
        <v>0</v>
      </c>
      <c r="CN520" s="19">
        <f>ROUND((((VLOOKUP($D520,[1]Plan1!$B:$C,2,0)/25) * (VLOOKUP(CN$1,[2]Plan1!$A:$B,2,0))) * CB520),0)</f>
        <v>0</v>
      </c>
      <c r="CO520" s="20">
        <f>ROUND((((VLOOKUP($D520,[1]Plan1!$B:$C,2,0)/25) * (VLOOKUP(CO$1,[2]Plan1!$A:$B,2,0))) * CC520),0)</f>
        <v>0</v>
      </c>
      <c r="CP520" s="19">
        <f>ROUND((((VLOOKUP($D520,[1]Plan1!$B:$C,2,0)/25) * (VLOOKUP(CP$1,[2]Plan1!$A:$B,2,0))) * CD520),0)</f>
        <v>0</v>
      </c>
      <c r="CQ520" s="18"/>
      <c r="CR520" s="20">
        <f t="shared" si="32"/>
        <v>0</v>
      </c>
      <c r="CS520" s="19">
        <f>VLOOKUP(D520,[1]Plan1!$B:$C,2,0)</f>
        <v>70</v>
      </c>
      <c r="CT520" s="17">
        <f t="shared" si="33"/>
        <v>-70</v>
      </c>
      <c r="CU520" s="21">
        <f t="shared" si="35"/>
        <v>0</v>
      </c>
      <c r="CV520" s="2"/>
      <c r="CW520" s="2"/>
      <c r="CX520" s="2"/>
      <c r="CY520" s="2"/>
    </row>
    <row r="521" spans="1:103" ht="18.75" hidden="1">
      <c r="A521" s="8" t="s">
        <v>19</v>
      </c>
      <c r="B521" s="15" t="s">
        <v>52</v>
      </c>
      <c r="C521" s="15" t="s">
        <v>21</v>
      </c>
      <c r="D521" s="16" t="s">
        <v>200</v>
      </c>
      <c r="E521" s="16" t="str">
        <f>VLOOKUP(D521,[1]Plan1!$B:$D,3,0)</f>
        <v>01/12/20 a 18/12/20</v>
      </c>
      <c r="F521" s="13">
        <v>56533</v>
      </c>
      <c r="G521" s="13">
        <v>10910</v>
      </c>
      <c r="H521" s="14" t="s">
        <v>62</v>
      </c>
      <c r="I521" s="17" t="str">
        <f t="shared" si="34"/>
        <v/>
      </c>
      <c r="J521" s="17">
        <f>VLOOKUP(D521,[1]Plan1!$B:$E,4,0)</f>
        <v>3</v>
      </c>
      <c r="K521" s="18"/>
      <c r="L521" s="10">
        <v>0</v>
      </c>
      <c r="M521" s="11">
        <v>0</v>
      </c>
      <c r="N521" s="10">
        <v>0</v>
      </c>
      <c r="O521" s="11">
        <v>0</v>
      </c>
      <c r="P521" s="10">
        <v>0</v>
      </c>
      <c r="Q521" s="11">
        <v>0</v>
      </c>
      <c r="R521" s="10">
        <v>0</v>
      </c>
      <c r="S521" s="11">
        <v>0</v>
      </c>
      <c r="T521" s="10">
        <v>0</v>
      </c>
      <c r="U521" s="11">
        <v>0</v>
      </c>
      <c r="V521" s="10">
        <v>0</v>
      </c>
      <c r="W521" s="12"/>
      <c r="X521" s="10">
        <v>0</v>
      </c>
      <c r="Y521" s="11">
        <v>0</v>
      </c>
      <c r="Z521" s="10">
        <v>0</v>
      </c>
      <c r="AA521" s="11">
        <v>0</v>
      </c>
      <c r="AB521" s="10">
        <v>0</v>
      </c>
      <c r="AC521" s="11">
        <v>0</v>
      </c>
      <c r="AD521" s="10">
        <v>0</v>
      </c>
      <c r="AE521" s="11">
        <v>0</v>
      </c>
      <c r="AF521" s="10">
        <v>0</v>
      </c>
      <c r="AG521" s="11">
        <v>0</v>
      </c>
      <c r="AH521" s="10">
        <v>0</v>
      </c>
      <c r="AI521" s="12"/>
      <c r="AJ521" s="10">
        <v>0</v>
      </c>
      <c r="AK521" s="11">
        <v>0</v>
      </c>
      <c r="AL521" s="10">
        <v>0</v>
      </c>
      <c r="AM521" s="11">
        <v>0</v>
      </c>
      <c r="AN521" s="10">
        <v>0</v>
      </c>
      <c r="AO521" s="11">
        <v>0</v>
      </c>
      <c r="AP521" s="10">
        <v>0</v>
      </c>
      <c r="AQ521" s="11">
        <v>0</v>
      </c>
      <c r="AR521" s="10">
        <v>0</v>
      </c>
      <c r="AS521" s="11">
        <v>0</v>
      </c>
      <c r="AT521" s="10">
        <v>0</v>
      </c>
      <c r="AU521" s="12"/>
      <c r="AV521" s="10">
        <v>0</v>
      </c>
      <c r="AW521" s="11">
        <v>0</v>
      </c>
      <c r="AX521" s="10">
        <v>0</v>
      </c>
      <c r="AY521" s="11">
        <v>0</v>
      </c>
      <c r="AZ521" s="10">
        <v>0</v>
      </c>
      <c r="BA521" s="11">
        <v>0</v>
      </c>
      <c r="BB521" s="10">
        <v>0</v>
      </c>
      <c r="BC521" s="11">
        <v>0</v>
      </c>
      <c r="BD521" s="10">
        <v>0</v>
      </c>
      <c r="BE521" s="11">
        <v>0</v>
      </c>
      <c r="BF521" s="10">
        <v>0</v>
      </c>
      <c r="BG521" s="12"/>
      <c r="BH521" s="10">
        <v>0</v>
      </c>
      <c r="BI521" s="11">
        <v>0</v>
      </c>
      <c r="BJ521" s="10">
        <v>0</v>
      </c>
      <c r="BK521" s="11">
        <v>0</v>
      </c>
      <c r="BL521" s="10">
        <v>0</v>
      </c>
      <c r="BM521" s="11">
        <v>0</v>
      </c>
      <c r="BN521" s="10">
        <v>0</v>
      </c>
      <c r="BO521" s="11">
        <v>0</v>
      </c>
      <c r="BP521" s="10">
        <v>0</v>
      </c>
      <c r="BQ521" s="11">
        <v>0</v>
      </c>
      <c r="BR521" s="10">
        <v>0</v>
      </c>
      <c r="BT521" s="19">
        <f>(L521+X521+AJ521+AV521+BH521)/(VLOOKUP($D521,[1]Plan1!$B:$E,4,0))</f>
        <v>0</v>
      </c>
      <c r="BU521" s="20">
        <f>(M521+Y521+AK521+AW521+BI521)/(VLOOKUP($D521,[1]Plan1!$B:$E,4,0))</f>
        <v>0</v>
      </c>
      <c r="BV521" s="19">
        <f>(N521+Z521+AL521+AX521+BJ521)/(VLOOKUP($D521,[1]Plan1!$B:$E,4,0))</f>
        <v>0</v>
      </c>
      <c r="BW521" s="20">
        <f>(O521+AA521+AM521+AY521+BK521)/(VLOOKUP($D521,[1]Plan1!$B:$E,4,0))</f>
        <v>0</v>
      </c>
      <c r="BX521" s="19">
        <f>(P521+AB521+AN521+AZ521+BL521)/(VLOOKUP($D521,[1]Plan1!$B:$E,4,0))</f>
        <v>0</v>
      </c>
      <c r="BY521" s="20">
        <f>(Q521+AC521+AO521+BA521+BM521)/(VLOOKUP($D521,[1]Plan1!$B:$E,4,0))</f>
        <v>0</v>
      </c>
      <c r="BZ521" s="19">
        <f>(R521+AD521+AP521+BB521+BN521)/(VLOOKUP($D521,[1]Plan1!$B:$E,4,0))</f>
        <v>0</v>
      </c>
      <c r="CA521" s="20">
        <f>(S521+AE521+AQ521+BC521+BO521)/(VLOOKUP($D521,[1]Plan1!$B:$E,4,0))</f>
        <v>0</v>
      </c>
      <c r="CB521" s="19">
        <f>(T521+AF521+AR521+BD521+BP521)/(VLOOKUP($D521,[1]Plan1!$B:$E,4,0))</f>
        <v>0</v>
      </c>
      <c r="CC521" s="20">
        <f>(U521+AG521+AS521+BE521+BQ521)/(VLOOKUP($D521,[1]Plan1!$B:$E,4,0))</f>
        <v>0</v>
      </c>
      <c r="CD521" s="19">
        <f>(V521+AH521+AT521+BF521+BR521)/(VLOOKUP($D521,[1]Plan1!$B:$E,4,0))</f>
        <v>0</v>
      </c>
      <c r="CE521" s="18"/>
      <c r="CF521" s="19">
        <f>ROUND((((VLOOKUP($D521,[1]Plan1!$B:$C,2,0)/25) * (VLOOKUP(CF$1,[2]Plan1!$A:$B,2,0))) * BT521),0)</f>
        <v>0</v>
      </c>
      <c r="CG521" s="20">
        <f>ROUND((((VLOOKUP($D521,[1]Plan1!$B:$C,2,0)/25) * (VLOOKUP(CG$1,[2]Plan1!$A:$B,2,0))) * BU521),0)</f>
        <v>0</v>
      </c>
      <c r="CH521" s="19">
        <f>ROUND((((VLOOKUP($D521,[1]Plan1!$B:$C,2,0)/25) * (VLOOKUP(CH$1,[2]Plan1!$A:$B,2,0))) * BV521),0)</f>
        <v>0</v>
      </c>
      <c r="CI521" s="20">
        <f>ROUND((((VLOOKUP($D521,[1]Plan1!$B:$C,2,0)/25) * (VLOOKUP(CI$1,[2]Plan1!$A:$B,2,0))) * BW521),0)</f>
        <v>0</v>
      </c>
      <c r="CJ521" s="19">
        <f>ROUND((((VLOOKUP($D521,[1]Plan1!$B:$C,2,0)/25) * (VLOOKUP(CJ$1,[2]Plan1!$A:$B,2,0))) * BX521),0)</f>
        <v>0</v>
      </c>
      <c r="CK521" s="20">
        <f>ROUND((((VLOOKUP($D521,[1]Plan1!$B:$C,2,0)/25) * (VLOOKUP(CK$1,[2]Plan1!$A:$B,2,0))) * BY521),0)</f>
        <v>0</v>
      </c>
      <c r="CL521" s="19">
        <f>ROUND((((VLOOKUP($D521,[1]Plan1!$B:$C,2,0)/25) * (VLOOKUP(CL$1,[2]Plan1!$A:$B,2,0))) * BZ521),0)</f>
        <v>0</v>
      </c>
      <c r="CM521" s="20">
        <f>ROUND((((VLOOKUP($D521,[1]Plan1!$B:$C,2,0)/25) * (VLOOKUP(CM$1,[2]Plan1!$A:$B,2,0))) * CA521),0)</f>
        <v>0</v>
      </c>
      <c r="CN521" s="19">
        <f>ROUND((((VLOOKUP($D521,[1]Plan1!$B:$C,2,0)/25) * (VLOOKUP(CN$1,[2]Plan1!$A:$B,2,0))) * CB521),0)</f>
        <v>0</v>
      </c>
      <c r="CO521" s="20">
        <f>ROUND((((VLOOKUP($D521,[1]Plan1!$B:$C,2,0)/25) * (VLOOKUP(CO$1,[2]Plan1!$A:$B,2,0))) * CC521),0)</f>
        <v>0</v>
      </c>
      <c r="CP521" s="19">
        <f>ROUND((((VLOOKUP($D521,[1]Plan1!$B:$C,2,0)/25) * (VLOOKUP(CP$1,[2]Plan1!$A:$B,2,0))) * CD521),0)</f>
        <v>0</v>
      </c>
      <c r="CQ521" s="18"/>
      <c r="CR521" s="20">
        <f t="shared" si="32"/>
        <v>0</v>
      </c>
      <c r="CS521" s="19">
        <f>VLOOKUP(D521,[1]Plan1!$B:$C,2,0)</f>
        <v>70</v>
      </c>
      <c r="CT521" s="17">
        <f t="shared" si="33"/>
        <v>-70</v>
      </c>
      <c r="CU521" s="21">
        <f t="shared" si="35"/>
        <v>0</v>
      </c>
      <c r="CV521" s="2"/>
      <c r="CW521" s="2"/>
      <c r="CX521" s="2"/>
      <c r="CY521" s="2"/>
    </row>
    <row r="522" spans="1:103" ht="18.75" hidden="1">
      <c r="A522" s="8" t="s">
        <v>19</v>
      </c>
      <c r="B522" s="15" t="s">
        <v>52</v>
      </c>
      <c r="C522" s="15" t="s">
        <v>21</v>
      </c>
      <c r="D522" s="16" t="s">
        <v>200</v>
      </c>
      <c r="E522" s="16" t="str">
        <f>VLOOKUP(D522,[1]Plan1!$B:$D,3,0)</f>
        <v>01/12/20 a 18/12/20</v>
      </c>
      <c r="F522" s="13">
        <v>103725</v>
      </c>
      <c r="G522" s="13">
        <v>7928</v>
      </c>
      <c r="H522" s="14" t="s">
        <v>63</v>
      </c>
      <c r="I522" s="17" t="str">
        <f t="shared" si="34"/>
        <v/>
      </c>
      <c r="J522" s="17">
        <f>VLOOKUP(D522,[1]Plan1!$B:$E,4,0)</f>
        <v>3</v>
      </c>
      <c r="K522" s="18"/>
      <c r="L522" s="10">
        <v>0</v>
      </c>
      <c r="M522" s="11">
        <v>0</v>
      </c>
      <c r="N522" s="10">
        <v>0</v>
      </c>
      <c r="O522" s="11">
        <v>0</v>
      </c>
      <c r="P522" s="10">
        <v>0</v>
      </c>
      <c r="Q522" s="11">
        <v>0</v>
      </c>
      <c r="R522" s="10">
        <v>0</v>
      </c>
      <c r="S522" s="11">
        <v>0</v>
      </c>
      <c r="T522" s="10">
        <v>0</v>
      </c>
      <c r="U522" s="11">
        <v>0</v>
      </c>
      <c r="V522" s="10">
        <v>0</v>
      </c>
      <c r="W522" s="12"/>
      <c r="X522" s="10">
        <v>0</v>
      </c>
      <c r="Y522" s="11">
        <v>0</v>
      </c>
      <c r="Z522" s="10">
        <v>0</v>
      </c>
      <c r="AA522" s="11">
        <v>0</v>
      </c>
      <c r="AB522" s="10">
        <v>0</v>
      </c>
      <c r="AC522" s="11">
        <v>0</v>
      </c>
      <c r="AD522" s="10">
        <v>0</v>
      </c>
      <c r="AE522" s="11">
        <v>0</v>
      </c>
      <c r="AF522" s="10">
        <v>0</v>
      </c>
      <c r="AG522" s="11">
        <v>0</v>
      </c>
      <c r="AH522" s="10">
        <v>0</v>
      </c>
      <c r="AI522" s="12"/>
      <c r="AJ522" s="10">
        <v>0</v>
      </c>
      <c r="AK522" s="11">
        <v>0</v>
      </c>
      <c r="AL522" s="10">
        <v>0</v>
      </c>
      <c r="AM522" s="11">
        <v>0</v>
      </c>
      <c r="AN522" s="10">
        <v>0</v>
      </c>
      <c r="AO522" s="11">
        <v>0</v>
      </c>
      <c r="AP522" s="10">
        <v>0</v>
      </c>
      <c r="AQ522" s="11">
        <v>0</v>
      </c>
      <c r="AR522" s="10">
        <v>0</v>
      </c>
      <c r="AS522" s="11">
        <v>0</v>
      </c>
      <c r="AT522" s="10">
        <v>0</v>
      </c>
      <c r="AU522" s="12"/>
      <c r="AV522" s="10">
        <v>0</v>
      </c>
      <c r="AW522" s="11">
        <v>0</v>
      </c>
      <c r="AX522" s="10">
        <v>0</v>
      </c>
      <c r="AY522" s="11">
        <v>0</v>
      </c>
      <c r="AZ522" s="10">
        <v>0</v>
      </c>
      <c r="BA522" s="11">
        <v>0</v>
      </c>
      <c r="BB522" s="10">
        <v>0</v>
      </c>
      <c r="BC522" s="11">
        <v>0</v>
      </c>
      <c r="BD522" s="10">
        <v>0</v>
      </c>
      <c r="BE522" s="11">
        <v>0</v>
      </c>
      <c r="BF522" s="10">
        <v>0</v>
      </c>
      <c r="BG522" s="12"/>
      <c r="BH522" s="10">
        <v>0</v>
      </c>
      <c r="BI522" s="11">
        <v>0</v>
      </c>
      <c r="BJ522" s="10">
        <v>0</v>
      </c>
      <c r="BK522" s="11">
        <v>0</v>
      </c>
      <c r="BL522" s="10">
        <v>0</v>
      </c>
      <c r="BM522" s="11">
        <v>0</v>
      </c>
      <c r="BN522" s="10">
        <v>0</v>
      </c>
      <c r="BO522" s="11">
        <v>0</v>
      </c>
      <c r="BP522" s="10">
        <v>0</v>
      </c>
      <c r="BQ522" s="11">
        <v>0</v>
      </c>
      <c r="BR522" s="10">
        <v>0</v>
      </c>
      <c r="BT522" s="19">
        <f>(L522+X522+AJ522+AV522+BH522)/(VLOOKUP($D522,[1]Plan1!$B:$E,4,0))</f>
        <v>0</v>
      </c>
      <c r="BU522" s="20">
        <f>(M522+Y522+AK522+AW522+BI522)/(VLOOKUP($D522,[1]Plan1!$B:$E,4,0))</f>
        <v>0</v>
      </c>
      <c r="BV522" s="19">
        <f>(N522+Z522+AL522+AX522+BJ522)/(VLOOKUP($D522,[1]Plan1!$B:$E,4,0))</f>
        <v>0</v>
      </c>
      <c r="BW522" s="20">
        <f>(O522+AA522+AM522+AY522+BK522)/(VLOOKUP($D522,[1]Plan1!$B:$E,4,0))</f>
        <v>0</v>
      </c>
      <c r="BX522" s="19">
        <f>(P522+AB522+AN522+AZ522+BL522)/(VLOOKUP($D522,[1]Plan1!$B:$E,4,0))</f>
        <v>0</v>
      </c>
      <c r="BY522" s="20">
        <f>(Q522+AC522+AO522+BA522+BM522)/(VLOOKUP($D522,[1]Plan1!$B:$E,4,0))</f>
        <v>0</v>
      </c>
      <c r="BZ522" s="19">
        <f>(R522+AD522+AP522+BB522+BN522)/(VLOOKUP($D522,[1]Plan1!$B:$E,4,0))</f>
        <v>0</v>
      </c>
      <c r="CA522" s="20">
        <f>(S522+AE522+AQ522+BC522+BO522)/(VLOOKUP($D522,[1]Plan1!$B:$E,4,0))</f>
        <v>0</v>
      </c>
      <c r="CB522" s="19">
        <f>(T522+AF522+AR522+BD522+BP522)/(VLOOKUP($D522,[1]Plan1!$B:$E,4,0))</f>
        <v>0</v>
      </c>
      <c r="CC522" s="20">
        <f>(U522+AG522+AS522+BE522+BQ522)/(VLOOKUP($D522,[1]Plan1!$B:$E,4,0))</f>
        <v>0</v>
      </c>
      <c r="CD522" s="19">
        <f>(V522+AH522+AT522+BF522+BR522)/(VLOOKUP($D522,[1]Plan1!$B:$E,4,0))</f>
        <v>0</v>
      </c>
      <c r="CE522" s="18"/>
      <c r="CF522" s="19">
        <f>ROUND((((VLOOKUP($D522,[1]Plan1!$B:$C,2,0)/25) * (VLOOKUP(CF$1,[2]Plan1!$A:$B,2,0))) * BT522),0)</f>
        <v>0</v>
      </c>
      <c r="CG522" s="20">
        <f>ROUND((((VLOOKUP($D522,[1]Plan1!$B:$C,2,0)/25) * (VLOOKUP(CG$1,[2]Plan1!$A:$B,2,0))) * BU522),0)</f>
        <v>0</v>
      </c>
      <c r="CH522" s="19">
        <f>ROUND((((VLOOKUP($D522,[1]Plan1!$B:$C,2,0)/25) * (VLOOKUP(CH$1,[2]Plan1!$A:$B,2,0))) * BV522),0)</f>
        <v>0</v>
      </c>
      <c r="CI522" s="20">
        <f>ROUND((((VLOOKUP($D522,[1]Plan1!$B:$C,2,0)/25) * (VLOOKUP(CI$1,[2]Plan1!$A:$B,2,0))) * BW522),0)</f>
        <v>0</v>
      </c>
      <c r="CJ522" s="19">
        <f>ROUND((((VLOOKUP($D522,[1]Plan1!$B:$C,2,0)/25) * (VLOOKUP(CJ$1,[2]Plan1!$A:$B,2,0))) * BX522),0)</f>
        <v>0</v>
      </c>
      <c r="CK522" s="20">
        <f>ROUND((((VLOOKUP($D522,[1]Plan1!$B:$C,2,0)/25) * (VLOOKUP(CK$1,[2]Plan1!$A:$B,2,0))) * BY522),0)</f>
        <v>0</v>
      </c>
      <c r="CL522" s="19">
        <f>ROUND((((VLOOKUP($D522,[1]Plan1!$B:$C,2,0)/25) * (VLOOKUP(CL$1,[2]Plan1!$A:$B,2,0))) * BZ522),0)</f>
        <v>0</v>
      </c>
      <c r="CM522" s="20">
        <f>ROUND((((VLOOKUP($D522,[1]Plan1!$B:$C,2,0)/25) * (VLOOKUP(CM$1,[2]Plan1!$A:$B,2,0))) * CA522),0)</f>
        <v>0</v>
      </c>
      <c r="CN522" s="19">
        <f>ROUND((((VLOOKUP($D522,[1]Plan1!$B:$C,2,0)/25) * (VLOOKUP(CN$1,[2]Plan1!$A:$B,2,0))) * CB522),0)</f>
        <v>0</v>
      </c>
      <c r="CO522" s="20">
        <f>ROUND((((VLOOKUP($D522,[1]Plan1!$B:$C,2,0)/25) * (VLOOKUP(CO$1,[2]Plan1!$A:$B,2,0))) * CC522),0)</f>
        <v>0</v>
      </c>
      <c r="CP522" s="19">
        <f>ROUND((((VLOOKUP($D522,[1]Plan1!$B:$C,2,0)/25) * (VLOOKUP(CP$1,[2]Plan1!$A:$B,2,0))) * CD522),0)</f>
        <v>0</v>
      </c>
      <c r="CQ522" s="18"/>
      <c r="CR522" s="20">
        <f t="shared" si="32"/>
        <v>0</v>
      </c>
      <c r="CS522" s="19">
        <f>VLOOKUP(D522,[1]Plan1!$B:$C,2,0)</f>
        <v>70</v>
      </c>
      <c r="CT522" s="17">
        <f t="shared" si="33"/>
        <v>-70</v>
      </c>
      <c r="CU522" s="21">
        <f t="shared" si="35"/>
        <v>0</v>
      </c>
      <c r="CV522" s="2"/>
      <c r="CW522" s="2"/>
      <c r="CX522" s="2"/>
      <c r="CY522" s="2"/>
    </row>
    <row r="523" spans="1:103" ht="18.75" hidden="1">
      <c r="A523" s="8" t="s">
        <v>19</v>
      </c>
      <c r="B523" s="15" t="s">
        <v>52</v>
      </c>
      <c r="C523" s="15" t="s">
        <v>21</v>
      </c>
      <c r="D523" s="16" t="s">
        <v>200</v>
      </c>
      <c r="E523" s="16" t="str">
        <f>VLOOKUP(D523,[1]Plan1!$B:$D,3,0)</f>
        <v>01/12/20 a 18/12/20</v>
      </c>
      <c r="F523" s="13">
        <v>81071</v>
      </c>
      <c r="G523" s="13">
        <v>8856</v>
      </c>
      <c r="H523" s="14" t="s">
        <v>64</v>
      </c>
      <c r="I523" s="17" t="str">
        <f t="shared" si="34"/>
        <v/>
      </c>
      <c r="J523" s="17">
        <f>VLOOKUP(D523,[1]Plan1!$B:$E,4,0)</f>
        <v>3</v>
      </c>
      <c r="K523" s="18"/>
      <c r="L523" s="10">
        <v>0</v>
      </c>
      <c r="M523" s="11">
        <v>0</v>
      </c>
      <c r="N523" s="10">
        <v>0</v>
      </c>
      <c r="O523" s="11">
        <v>0</v>
      </c>
      <c r="P523" s="10">
        <v>0</v>
      </c>
      <c r="Q523" s="11">
        <v>0</v>
      </c>
      <c r="R523" s="10">
        <v>0</v>
      </c>
      <c r="S523" s="11">
        <v>0</v>
      </c>
      <c r="T523" s="10">
        <v>0</v>
      </c>
      <c r="U523" s="11">
        <v>0</v>
      </c>
      <c r="V523" s="10">
        <v>0</v>
      </c>
      <c r="W523" s="12"/>
      <c r="X523" s="10">
        <v>0</v>
      </c>
      <c r="Y523" s="11">
        <v>0</v>
      </c>
      <c r="Z523" s="10">
        <v>0</v>
      </c>
      <c r="AA523" s="11">
        <v>0</v>
      </c>
      <c r="AB523" s="10">
        <v>0</v>
      </c>
      <c r="AC523" s="11">
        <v>0</v>
      </c>
      <c r="AD523" s="10">
        <v>0</v>
      </c>
      <c r="AE523" s="11">
        <v>0</v>
      </c>
      <c r="AF523" s="10">
        <v>0</v>
      </c>
      <c r="AG523" s="11">
        <v>0</v>
      </c>
      <c r="AH523" s="10">
        <v>0</v>
      </c>
      <c r="AI523" s="12"/>
      <c r="AJ523" s="10">
        <v>0</v>
      </c>
      <c r="AK523" s="11">
        <v>0</v>
      </c>
      <c r="AL523" s="10">
        <v>0</v>
      </c>
      <c r="AM523" s="11">
        <v>0</v>
      </c>
      <c r="AN523" s="10">
        <v>0</v>
      </c>
      <c r="AO523" s="11">
        <v>0</v>
      </c>
      <c r="AP523" s="10">
        <v>0</v>
      </c>
      <c r="AQ523" s="11">
        <v>0</v>
      </c>
      <c r="AR523" s="10">
        <v>0</v>
      </c>
      <c r="AS523" s="11">
        <v>0</v>
      </c>
      <c r="AT523" s="10">
        <v>0</v>
      </c>
      <c r="AU523" s="12"/>
      <c r="AV523" s="10">
        <v>0</v>
      </c>
      <c r="AW523" s="11">
        <v>0</v>
      </c>
      <c r="AX523" s="10">
        <v>0</v>
      </c>
      <c r="AY523" s="11">
        <v>0</v>
      </c>
      <c r="AZ523" s="10">
        <v>0</v>
      </c>
      <c r="BA523" s="11">
        <v>0</v>
      </c>
      <c r="BB523" s="10">
        <v>0</v>
      </c>
      <c r="BC523" s="11">
        <v>0</v>
      </c>
      <c r="BD523" s="10">
        <v>0</v>
      </c>
      <c r="BE523" s="11">
        <v>0</v>
      </c>
      <c r="BF523" s="10">
        <v>0</v>
      </c>
      <c r="BG523" s="12"/>
      <c r="BH523" s="10">
        <v>0</v>
      </c>
      <c r="BI523" s="11">
        <v>0</v>
      </c>
      <c r="BJ523" s="10">
        <v>0</v>
      </c>
      <c r="BK523" s="11">
        <v>0</v>
      </c>
      <c r="BL523" s="10">
        <v>0</v>
      </c>
      <c r="BM523" s="11">
        <v>0</v>
      </c>
      <c r="BN523" s="10">
        <v>0</v>
      </c>
      <c r="BO523" s="11">
        <v>0</v>
      </c>
      <c r="BP523" s="10">
        <v>0</v>
      </c>
      <c r="BQ523" s="11">
        <v>0</v>
      </c>
      <c r="BR523" s="10">
        <v>0</v>
      </c>
      <c r="BT523" s="19">
        <f>(L523+X523+AJ523+AV523+BH523)/(VLOOKUP($D523,[1]Plan1!$B:$E,4,0))</f>
        <v>0</v>
      </c>
      <c r="BU523" s="20">
        <f>(M523+Y523+AK523+AW523+BI523)/(VLOOKUP($D523,[1]Plan1!$B:$E,4,0))</f>
        <v>0</v>
      </c>
      <c r="BV523" s="19">
        <f>(N523+Z523+AL523+AX523+BJ523)/(VLOOKUP($D523,[1]Plan1!$B:$E,4,0))</f>
        <v>0</v>
      </c>
      <c r="BW523" s="20">
        <f>(O523+AA523+AM523+AY523+BK523)/(VLOOKUP($D523,[1]Plan1!$B:$E,4,0))</f>
        <v>0</v>
      </c>
      <c r="BX523" s="19">
        <f>(P523+AB523+AN523+AZ523+BL523)/(VLOOKUP($D523,[1]Plan1!$B:$E,4,0))</f>
        <v>0</v>
      </c>
      <c r="BY523" s="20">
        <f>(Q523+AC523+AO523+BA523+BM523)/(VLOOKUP($D523,[1]Plan1!$B:$E,4,0))</f>
        <v>0</v>
      </c>
      <c r="BZ523" s="19">
        <f>(R523+AD523+AP523+BB523+BN523)/(VLOOKUP($D523,[1]Plan1!$B:$E,4,0))</f>
        <v>0</v>
      </c>
      <c r="CA523" s="20">
        <f>(S523+AE523+AQ523+BC523+BO523)/(VLOOKUP($D523,[1]Plan1!$B:$E,4,0))</f>
        <v>0</v>
      </c>
      <c r="CB523" s="19">
        <f>(T523+AF523+AR523+BD523+BP523)/(VLOOKUP($D523,[1]Plan1!$B:$E,4,0))</f>
        <v>0</v>
      </c>
      <c r="CC523" s="20">
        <f>(U523+AG523+AS523+BE523+BQ523)/(VLOOKUP($D523,[1]Plan1!$B:$E,4,0))</f>
        <v>0</v>
      </c>
      <c r="CD523" s="19">
        <f>(V523+AH523+AT523+BF523+BR523)/(VLOOKUP($D523,[1]Plan1!$B:$E,4,0))</f>
        <v>0</v>
      </c>
      <c r="CE523" s="18"/>
      <c r="CF523" s="19">
        <f>ROUND((((VLOOKUP($D523,[1]Plan1!$B:$C,2,0)/25) * (VLOOKUP(CF$1,[2]Plan1!$A:$B,2,0))) * BT523),0)</f>
        <v>0</v>
      </c>
      <c r="CG523" s="20">
        <f>ROUND((((VLOOKUP($D523,[1]Plan1!$B:$C,2,0)/25) * (VLOOKUP(CG$1,[2]Plan1!$A:$B,2,0))) * BU523),0)</f>
        <v>0</v>
      </c>
      <c r="CH523" s="19">
        <f>ROUND((((VLOOKUP($D523,[1]Plan1!$B:$C,2,0)/25) * (VLOOKUP(CH$1,[2]Plan1!$A:$B,2,0))) * BV523),0)</f>
        <v>0</v>
      </c>
      <c r="CI523" s="20">
        <f>ROUND((((VLOOKUP($D523,[1]Plan1!$B:$C,2,0)/25) * (VLOOKUP(CI$1,[2]Plan1!$A:$B,2,0))) * BW523),0)</f>
        <v>0</v>
      </c>
      <c r="CJ523" s="19">
        <f>ROUND((((VLOOKUP($D523,[1]Plan1!$B:$C,2,0)/25) * (VLOOKUP(CJ$1,[2]Plan1!$A:$B,2,0))) * BX523),0)</f>
        <v>0</v>
      </c>
      <c r="CK523" s="20">
        <f>ROUND((((VLOOKUP($D523,[1]Plan1!$B:$C,2,0)/25) * (VLOOKUP(CK$1,[2]Plan1!$A:$B,2,0))) * BY523),0)</f>
        <v>0</v>
      </c>
      <c r="CL523" s="19">
        <f>ROUND((((VLOOKUP($D523,[1]Plan1!$B:$C,2,0)/25) * (VLOOKUP(CL$1,[2]Plan1!$A:$B,2,0))) * BZ523),0)</f>
        <v>0</v>
      </c>
      <c r="CM523" s="20">
        <f>ROUND((((VLOOKUP($D523,[1]Plan1!$B:$C,2,0)/25) * (VLOOKUP(CM$1,[2]Plan1!$A:$B,2,0))) * CA523),0)</f>
        <v>0</v>
      </c>
      <c r="CN523" s="19">
        <f>ROUND((((VLOOKUP($D523,[1]Plan1!$B:$C,2,0)/25) * (VLOOKUP(CN$1,[2]Plan1!$A:$B,2,0))) * CB523),0)</f>
        <v>0</v>
      </c>
      <c r="CO523" s="20">
        <f>ROUND((((VLOOKUP($D523,[1]Plan1!$B:$C,2,0)/25) * (VLOOKUP(CO$1,[2]Plan1!$A:$B,2,0))) * CC523),0)</f>
        <v>0</v>
      </c>
      <c r="CP523" s="19">
        <f>ROUND((((VLOOKUP($D523,[1]Plan1!$B:$C,2,0)/25) * (VLOOKUP(CP$1,[2]Plan1!$A:$B,2,0))) * CD523),0)</f>
        <v>0</v>
      </c>
      <c r="CQ523" s="18"/>
      <c r="CR523" s="20">
        <f t="shared" si="32"/>
        <v>0</v>
      </c>
      <c r="CS523" s="19">
        <f>VLOOKUP(D523,[1]Plan1!$B:$C,2,0)</f>
        <v>70</v>
      </c>
      <c r="CT523" s="17">
        <f t="shared" si="33"/>
        <v>-70</v>
      </c>
      <c r="CU523" s="21">
        <f t="shared" si="35"/>
        <v>0</v>
      </c>
      <c r="CV523" s="2"/>
      <c r="CW523" s="2"/>
      <c r="CX523" s="2"/>
      <c r="CY523" s="2"/>
    </row>
    <row r="524" spans="1:103" ht="18.75" hidden="1">
      <c r="A524" s="8" t="s">
        <v>19</v>
      </c>
      <c r="B524" s="15" t="s">
        <v>52</v>
      </c>
      <c r="C524" s="15" t="s">
        <v>21</v>
      </c>
      <c r="D524" s="16" t="s">
        <v>200</v>
      </c>
      <c r="E524" s="16" t="str">
        <f>VLOOKUP(D524,[1]Plan1!$B:$D,3,0)</f>
        <v>01/12/20 a 18/12/20</v>
      </c>
      <c r="F524" s="13">
        <v>74507</v>
      </c>
      <c r="G524" s="13">
        <v>10988</v>
      </c>
      <c r="H524" s="14" t="s">
        <v>65</v>
      </c>
      <c r="I524" s="17" t="str">
        <f t="shared" si="34"/>
        <v/>
      </c>
      <c r="J524" s="17">
        <f>VLOOKUP(D524,[1]Plan1!$B:$E,4,0)</f>
        <v>3</v>
      </c>
      <c r="K524" s="18"/>
      <c r="L524" s="10">
        <v>0</v>
      </c>
      <c r="M524" s="11">
        <v>0</v>
      </c>
      <c r="N524" s="10">
        <v>0</v>
      </c>
      <c r="O524" s="11">
        <v>0</v>
      </c>
      <c r="P524" s="10">
        <v>0</v>
      </c>
      <c r="Q524" s="11">
        <v>0</v>
      </c>
      <c r="R524" s="10">
        <v>0</v>
      </c>
      <c r="S524" s="11">
        <v>0</v>
      </c>
      <c r="T524" s="10">
        <v>0</v>
      </c>
      <c r="U524" s="11">
        <v>0</v>
      </c>
      <c r="V524" s="10">
        <v>0</v>
      </c>
      <c r="W524" s="12"/>
      <c r="X524" s="10">
        <v>0</v>
      </c>
      <c r="Y524" s="11">
        <v>0</v>
      </c>
      <c r="Z524" s="10">
        <v>0</v>
      </c>
      <c r="AA524" s="11">
        <v>0</v>
      </c>
      <c r="AB524" s="10">
        <v>0</v>
      </c>
      <c r="AC524" s="11">
        <v>0</v>
      </c>
      <c r="AD524" s="10">
        <v>0</v>
      </c>
      <c r="AE524" s="11">
        <v>0</v>
      </c>
      <c r="AF524" s="10">
        <v>0</v>
      </c>
      <c r="AG524" s="11">
        <v>0</v>
      </c>
      <c r="AH524" s="10">
        <v>0</v>
      </c>
      <c r="AI524" s="12"/>
      <c r="AJ524" s="10">
        <v>0</v>
      </c>
      <c r="AK524" s="11">
        <v>0</v>
      </c>
      <c r="AL524" s="10">
        <v>0</v>
      </c>
      <c r="AM524" s="11">
        <v>0</v>
      </c>
      <c r="AN524" s="10">
        <v>0</v>
      </c>
      <c r="AO524" s="11">
        <v>0</v>
      </c>
      <c r="AP524" s="10">
        <v>0</v>
      </c>
      <c r="AQ524" s="11">
        <v>0</v>
      </c>
      <c r="AR524" s="10">
        <v>0</v>
      </c>
      <c r="AS524" s="11">
        <v>0</v>
      </c>
      <c r="AT524" s="10">
        <v>0</v>
      </c>
      <c r="AU524" s="12"/>
      <c r="AV524" s="10">
        <v>0</v>
      </c>
      <c r="AW524" s="11">
        <v>0</v>
      </c>
      <c r="AX524" s="10">
        <v>0</v>
      </c>
      <c r="AY524" s="11">
        <v>0</v>
      </c>
      <c r="AZ524" s="10">
        <v>0</v>
      </c>
      <c r="BA524" s="11">
        <v>0</v>
      </c>
      <c r="BB524" s="10">
        <v>0</v>
      </c>
      <c r="BC524" s="11">
        <v>0</v>
      </c>
      <c r="BD524" s="10">
        <v>0</v>
      </c>
      <c r="BE524" s="11">
        <v>0</v>
      </c>
      <c r="BF524" s="10">
        <v>0</v>
      </c>
      <c r="BG524" s="12"/>
      <c r="BH524" s="10">
        <v>0</v>
      </c>
      <c r="BI524" s="11">
        <v>0</v>
      </c>
      <c r="BJ524" s="10">
        <v>0</v>
      </c>
      <c r="BK524" s="11">
        <v>0</v>
      </c>
      <c r="BL524" s="10">
        <v>0</v>
      </c>
      <c r="BM524" s="11">
        <v>0</v>
      </c>
      <c r="BN524" s="10">
        <v>0</v>
      </c>
      <c r="BO524" s="11">
        <v>0</v>
      </c>
      <c r="BP524" s="10">
        <v>0</v>
      </c>
      <c r="BQ524" s="11">
        <v>0</v>
      </c>
      <c r="BR524" s="10">
        <v>0</v>
      </c>
      <c r="BT524" s="19">
        <f>(L524+X524+AJ524+AV524+BH524)/(VLOOKUP($D524,[1]Plan1!$B:$E,4,0))</f>
        <v>0</v>
      </c>
      <c r="BU524" s="20">
        <f>(M524+Y524+AK524+AW524+BI524)/(VLOOKUP($D524,[1]Plan1!$B:$E,4,0))</f>
        <v>0</v>
      </c>
      <c r="BV524" s="19">
        <f>(N524+Z524+AL524+AX524+BJ524)/(VLOOKUP($D524,[1]Plan1!$B:$E,4,0))</f>
        <v>0</v>
      </c>
      <c r="BW524" s="20">
        <f>(O524+AA524+AM524+AY524+BK524)/(VLOOKUP($D524,[1]Plan1!$B:$E,4,0))</f>
        <v>0</v>
      </c>
      <c r="BX524" s="19">
        <f>(P524+AB524+AN524+AZ524+BL524)/(VLOOKUP($D524,[1]Plan1!$B:$E,4,0))</f>
        <v>0</v>
      </c>
      <c r="BY524" s="20">
        <f>(Q524+AC524+AO524+BA524+BM524)/(VLOOKUP($D524,[1]Plan1!$B:$E,4,0))</f>
        <v>0</v>
      </c>
      <c r="BZ524" s="19">
        <f>(R524+AD524+AP524+BB524+BN524)/(VLOOKUP($D524,[1]Plan1!$B:$E,4,0))</f>
        <v>0</v>
      </c>
      <c r="CA524" s="20">
        <f>(S524+AE524+AQ524+BC524+BO524)/(VLOOKUP($D524,[1]Plan1!$B:$E,4,0))</f>
        <v>0</v>
      </c>
      <c r="CB524" s="19">
        <f>(T524+AF524+AR524+BD524+BP524)/(VLOOKUP($D524,[1]Plan1!$B:$E,4,0))</f>
        <v>0</v>
      </c>
      <c r="CC524" s="20">
        <f>(U524+AG524+AS524+BE524+BQ524)/(VLOOKUP($D524,[1]Plan1!$B:$E,4,0))</f>
        <v>0</v>
      </c>
      <c r="CD524" s="19">
        <f>(V524+AH524+AT524+BF524+BR524)/(VLOOKUP($D524,[1]Plan1!$B:$E,4,0))</f>
        <v>0</v>
      </c>
      <c r="CE524" s="18"/>
      <c r="CF524" s="19">
        <f>ROUND((((VLOOKUP($D524,[1]Plan1!$B:$C,2,0)/25) * (VLOOKUP(CF$1,[2]Plan1!$A:$B,2,0))) * BT524),0)</f>
        <v>0</v>
      </c>
      <c r="CG524" s="20">
        <f>ROUND((((VLOOKUP($D524,[1]Plan1!$B:$C,2,0)/25) * (VLOOKUP(CG$1,[2]Plan1!$A:$B,2,0))) * BU524),0)</f>
        <v>0</v>
      </c>
      <c r="CH524" s="19">
        <f>ROUND((((VLOOKUP($D524,[1]Plan1!$B:$C,2,0)/25) * (VLOOKUP(CH$1,[2]Plan1!$A:$B,2,0))) * BV524),0)</f>
        <v>0</v>
      </c>
      <c r="CI524" s="20">
        <f>ROUND((((VLOOKUP($D524,[1]Plan1!$B:$C,2,0)/25) * (VLOOKUP(CI$1,[2]Plan1!$A:$B,2,0))) * BW524),0)</f>
        <v>0</v>
      </c>
      <c r="CJ524" s="19">
        <f>ROUND((((VLOOKUP($D524,[1]Plan1!$B:$C,2,0)/25) * (VLOOKUP(CJ$1,[2]Plan1!$A:$B,2,0))) * BX524),0)</f>
        <v>0</v>
      </c>
      <c r="CK524" s="20">
        <f>ROUND((((VLOOKUP($D524,[1]Plan1!$B:$C,2,0)/25) * (VLOOKUP(CK$1,[2]Plan1!$A:$B,2,0))) * BY524),0)</f>
        <v>0</v>
      </c>
      <c r="CL524" s="19">
        <f>ROUND((((VLOOKUP($D524,[1]Plan1!$B:$C,2,0)/25) * (VLOOKUP(CL$1,[2]Plan1!$A:$B,2,0))) * BZ524),0)</f>
        <v>0</v>
      </c>
      <c r="CM524" s="20">
        <f>ROUND((((VLOOKUP($D524,[1]Plan1!$B:$C,2,0)/25) * (VLOOKUP(CM$1,[2]Plan1!$A:$B,2,0))) * CA524),0)</f>
        <v>0</v>
      </c>
      <c r="CN524" s="19">
        <f>ROUND((((VLOOKUP($D524,[1]Plan1!$B:$C,2,0)/25) * (VLOOKUP(CN$1,[2]Plan1!$A:$B,2,0))) * CB524),0)</f>
        <v>0</v>
      </c>
      <c r="CO524" s="20">
        <f>ROUND((((VLOOKUP($D524,[1]Plan1!$B:$C,2,0)/25) * (VLOOKUP(CO$1,[2]Plan1!$A:$B,2,0))) * CC524),0)</f>
        <v>0</v>
      </c>
      <c r="CP524" s="19">
        <f>ROUND((((VLOOKUP($D524,[1]Plan1!$B:$C,2,0)/25) * (VLOOKUP(CP$1,[2]Plan1!$A:$B,2,0))) * CD524),0)</f>
        <v>0</v>
      </c>
      <c r="CQ524" s="18"/>
      <c r="CR524" s="20">
        <f t="shared" si="32"/>
        <v>0</v>
      </c>
      <c r="CS524" s="19">
        <f>VLOOKUP(D524,[1]Plan1!$B:$C,2,0)</f>
        <v>70</v>
      </c>
      <c r="CT524" s="17">
        <f t="shared" si="33"/>
        <v>-70</v>
      </c>
      <c r="CU524" s="21">
        <f t="shared" si="35"/>
        <v>0</v>
      </c>
      <c r="CV524" s="2"/>
      <c r="CW524" s="2"/>
      <c r="CX524" s="2"/>
      <c r="CY524" s="2"/>
    </row>
    <row r="525" spans="1:103" ht="18.75" hidden="1">
      <c r="A525" s="8" t="s">
        <v>19</v>
      </c>
      <c r="B525" s="15" t="s">
        <v>52</v>
      </c>
      <c r="C525" s="15" t="s">
        <v>21</v>
      </c>
      <c r="D525" s="16" t="s">
        <v>200</v>
      </c>
      <c r="E525" s="16" t="str">
        <f>VLOOKUP(D525,[1]Plan1!$B:$D,3,0)</f>
        <v>01/12/20 a 18/12/20</v>
      </c>
      <c r="F525" s="13">
        <v>67320</v>
      </c>
      <c r="G525" s="13">
        <v>8543</v>
      </c>
      <c r="H525" s="14" t="s">
        <v>66</v>
      </c>
      <c r="I525" s="17" t="str">
        <f t="shared" si="34"/>
        <v/>
      </c>
      <c r="J525" s="17">
        <f>VLOOKUP(D525,[1]Plan1!$B:$E,4,0)</f>
        <v>3</v>
      </c>
      <c r="K525" s="18"/>
      <c r="L525" s="10">
        <v>0</v>
      </c>
      <c r="M525" s="11">
        <v>0</v>
      </c>
      <c r="N525" s="10">
        <v>0</v>
      </c>
      <c r="O525" s="11">
        <v>0</v>
      </c>
      <c r="P525" s="10">
        <v>0</v>
      </c>
      <c r="Q525" s="11">
        <v>0</v>
      </c>
      <c r="R525" s="10">
        <v>0</v>
      </c>
      <c r="S525" s="11">
        <v>0</v>
      </c>
      <c r="T525" s="10">
        <v>0</v>
      </c>
      <c r="U525" s="11">
        <v>0</v>
      </c>
      <c r="V525" s="10">
        <v>0</v>
      </c>
      <c r="W525" s="12"/>
      <c r="X525" s="10">
        <v>0</v>
      </c>
      <c r="Y525" s="11">
        <v>0</v>
      </c>
      <c r="Z525" s="10">
        <v>0</v>
      </c>
      <c r="AA525" s="11">
        <v>0</v>
      </c>
      <c r="AB525" s="10">
        <v>0</v>
      </c>
      <c r="AC525" s="11">
        <v>0</v>
      </c>
      <c r="AD525" s="10">
        <v>0</v>
      </c>
      <c r="AE525" s="11">
        <v>0</v>
      </c>
      <c r="AF525" s="10">
        <v>0</v>
      </c>
      <c r="AG525" s="11">
        <v>0</v>
      </c>
      <c r="AH525" s="10">
        <v>0</v>
      </c>
      <c r="AI525" s="12"/>
      <c r="AJ525" s="10">
        <v>0</v>
      </c>
      <c r="AK525" s="11">
        <v>0</v>
      </c>
      <c r="AL525" s="10">
        <v>0</v>
      </c>
      <c r="AM525" s="11">
        <v>0</v>
      </c>
      <c r="AN525" s="10">
        <v>0</v>
      </c>
      <c r="AO525" s="11">
        <v>0</v>
      </c>
      <c r="AP525" s="10">
        <v>0</v>
      </c>
      <c r="AQ525" s="11">
        <v>0</v>
      </c>
      <c r="AR525" s="10">
        <v>0</v>
      </c>
      <c r="AS525" s="11">
        <v>0</v>
      </c>
      <c r="AT525" s="10">
        <v>0</v>
      </c>
      <c r="AU525" s="12"/>
      <c r="AV525" s="10">
        <v>0</v>
      </c>
      <c r="AW525" s="11">
        <v>0</v>
      </c>
      <c r="AX525" s="10">
        <v>0</v>
      </c>
      <c r="AY525" s="11">
        <v>0</v>
      </c>
      <c r="AZ525" s="10">
        <v>0</v>
      </c>
      <c r="BA525" s="11">
        <v>0</v>
      </c>
      <c r="BB525" s="10">
        <v>0</v>
      </c>
      <c r="BC525" s="11">
        <v>0</v>
      </c>
      <c r="BD525" s="10">
        <v>0</v>
      </c>
      <c r="BE525" s="11">
        <v>0</v>
      </c>
      <c r="BF525" s="10">
        <v>0</v>
      </c>
      <c r="BG525" s="12"/>
      <c r="BH525" s="10">
        <v>0</v>
      </c>
      <c r="BI525" s="11">
        <v>0</v>
      </c>
      <c r="BJ525" s="10">
        <v>0</v>
      </c>
      <c r="BK525" s="11">
        <v>0</v>
      </c>
      <c r="BL525" s="10">
        <v>0</v>
      </c>
      <c r="BM525" s="11">
        <v>0</v>
      </c>
      <c r="BN525" s="10">
        <v>0</v>
      </c>
      <c r="BO525" s="11">
        <v>0</v>
      </c>
      <c r="BP525" s="10">
        <v>0</v>
      </c>
      <c r="BQ525" s="11">
        <v>0</v>
      </c>
      <c r="BR525" s="10">
        <v>0</v>
      </c>
      <c r="BT525" s="19">
        <f>(L525+X525+AJ525+AV525+BH525)/(VLOOKUP($D525,[1]Plan1!$B:$E,4,0))</f>
        <v>0</v>
      </c>
      <c r="BU525" s="20">
        <f>(M525+Y525+AK525+AW525+BI525)/(VLOOKUP($D525,[1]Plan1!$B:$E,4,0))</f>
        <v>0</v>
      </c>
      <c r="BV525" s="19">
        <f>(N525+Z525+AL525+AX525+BJ525)/(VLOOKUP($D525,[1]Plan1!$B:$E,4,0))</f>
        <v>0</v>
      </c>
      <c r="BW525" s="20">
        <f>(O525+AA525+AM525+AY525+BK525)/(VLOOKUP($D525,[1]Plan1!$B:$E,4,0))</f>
        <v>0</v>
      </c>
      <c r="BX525" s="19">
        <f>(P525+AB525+AN525+AZ525+BL525)/(VLOOKUP($D525,[1]Plan1!$B:$E,4,0))</f>
        <v>0</v>
      </c>
      <c r="BY525" s="20">
        <f>(Q525+AC525+AO525+BA525+BM525)/(VLOOKUP($D525,[1]Plan1!$B:$E,4,0))</f>
        <v>0</v>
      </c>
      <c r="BZ525" s="19">
        <f>(R525+AD525+AP525+BB525+BN525)/(VLOOKUP($D525,[1]Plan1!$B:$E,4,0))</f>
        <v>0</v>
      </c>
      <c r="CA525" s="20">
        <f>(S525+AE525+AQ525+BC525+BO525)/(VLOOKUP($D525,[1]Plan1!$B:$E,4,0))</f>
        <v>0</v>
      </c>
      <c r="CB525" s="19">
        <f>(T525+AF525+AR525+BD525+BP525)/(VLOOKUP($D525,[1]Plan1!$B:$E,4,0))</f>
        <v>0</v>
      </c>
      <c r="CC525" s="20">
        <f>(U525+AG525+AS525+BE525+BQ525)/(VLOOKUP($D525,[1]Plan1!$B:$E,4,0))</f>
        <v>0</v>
      </c>
      <c r="CD525" s="19">
        <f>(V525+AH525+AT525+BF525+BR525)/(VLOOKUP($D525,[1]Plan1!$B:$E,4,0))</f>
        <v>0</v>
      </c>
      <c r="CE525" s="18"/>
      <c r="CF525" s="19">
        <f>ROUND((((VLOOKUP($D525,[1]Plan1!$B:$C,2,0)/25) * (VLOOKUP(CF$1,[2]Plan1!$A:$B,2,0))) * BT525),0)</f>
        <v>0</v>
      </c>
      <c r="CG525" s="20">
        <f>ROUND((((VLOOKUP($D525,[1]Plan1!$B:$C,2,0)/25) * (VLOOKUP(CG$1,[2]Plan1!$A:$B,2,0))) * BU525),0)</f>
        <v>0</v>
      </c>
      <c r="CH525" s="19">
        <f>ROUND((((VLOOKUP($D525,[1]Plan1!$B:$C,2,0)/25) * (VLOOKUP(CH$1,[2]Plan1!$A:$B,2,0))) * BV525),0)</f>
        <v>0</v>
      </c>
      <c r="CI525" s="20">
        <f>ROUND((((VLOOKUP($D525,[1]Plan1!$B:$C,2,0)/25) * (VLOOKUP(CI$1,[2]Plan1!$A:$B,2,0))) * BW525),0)</f>
        <v>0</v>
      </c>
      <c r="CJ525" s="19">
        <f>ROUND((((VLOOKUP($D525,[1]Plan1!$B:$C,2,0)/25) * (VLOOKUP(CJ$1,[2]Plan1!$A:$B,2,0))) * BX525),0)</f>
        <v>0</v>
      </c>
      <c r="CK525" s="20">
        <f>ROUND((((VLOOKUP($D525,[1]Plan1!$B:$C,2,0)/25) * (VLOOKUP(CK$1,[2]Plan1!$A:$B,2,0))) * BY525),0)</f>
        <v>0</v>
      </c>
      <c r="CL525" s="19">
        <f>ROUND((((VLOOKUP($D525,[1]Plan1!$B:$C,2,0)/25) * (VLOOKUP(CL$1,[2]Plan1!$A:$B,2,0))) * BZ525),0)</f>
        <v>0</v>
      </c>
      <c r="CM525" s="20">
        <f>ROUND((((VLOOKUP($D525,[1]Plan1!$B:$C,2,0)/25) * (VLOOKUP(CM$1,[2]Plan1!$A:$B,2,0))) * CA525),0)</f>
        <v>0</v>
      </c>
      <c r="CN525" s="19">
        <f>ROUND((((VLOOKUP($D525,[1]Plan1!$B:$C,2,0)/25) * (VLOOKUP(CN$1,[2]Plan1!$A:$B,2,0))) * CB525),0)</f>
        <v>0</v>
      </c>
      <c r="CO525" s="20">
        <f>ROUND((((VLOOKUP($D525,[1]Plan1!$B:$C,2,0)/25) * (VLOOKUP(CO$1,[2]Plan1!$A:$B,2,0))) * CC525),0)</f>
        <v>0</v>
      </c>
      <c r="CP525" s="19">
        <f>ROUND((((VLOOKUP($D525,[1]Plan1!$B:$C,2,0)/25) * (VLOOKUP(CP$1,[2]Plan1!$A:$B,2,0))) * CD525),0)</f>
        <v>0</v>
      </c>
      <c r="CQ525" s="18"/>
      <c r="CR525" s="20">
        <f t="shared" si="32"/>
        <v>0</v>
      </c>
      <c r="CS525" s="19">
        <f>VLOOKUP(D525,[1]Plan1!$B:$C,2,0)</f>
        <v>70</v>
      </c>
      <c r="CT525" s="17">
        <f t="shared" si="33"/>
        <v>-70</v>
      </c>
      <c r="CU525" s="21">
        <f t="shared" si="35"/>
        <v>0</v>
      </c>
      <c r="CV525" s="2"/>
      <c r="CW525" s="2"/>
      <c r="CX525" s="2"/>
      <c r="CY525" s="2"/>
    </row>
    <row r="526" spans="1:103" ht="18.75" hidden="1">
      <c r="A526" s="8" t="s">
        <v>19</v>
      </c>
      <c r="B526" s="15" t="s">
        <v>52</v>
      </c>
      <c r="C526" s="15" t="s">
        <v>21</v>
      </c>
      <c r="D526" s="16" t="s">
        <v>200</v>
      </c>
      <c r="E526" s="16" t="str">
        <f>VLOOKUP(D526,[1]Plan1!$B:$D,3,0)</f>
        <v>01/12/20 a 18/12/20</v>
      </c>
      <c r="F526" s="13">
        <v>83262</v>
      </c>
      <c r="G526" s="13">
        <v>10242</v>
      </c>
      <c r="H526" s="14" t="s">
        <v>67</v>
      </c>
      <c r="I526" s="17" t="str">
        <f t="shared" si="34"/>
        <v/>
      </c>
      <c r="J526" s="17">
        <f>VLOOKUP(D526,[1]Plan1!$B:$E,4,0)</f>
        <v>3</v>
      </c>
      <c r="K526" s="18"/>
      <c r="L526" s="10">
        <v>0</v>
      </c>
      <c r="M526" s="11">
        <v>0</v>
      </c>
      <c r="N526" s="10">
        <v>0</v>
      </c>
      <c r="O526" s="11">
        <v>0</v>
      </c>
      <c r="P526" s="10">
        <v>0</v>
      </c>
      <c r="Q526" s="11">
        <v>0</v>
      </c>
      <c r="R526" s="10">
        <v>0</v>
      </c>
      <c r="S526" s="11">
        <v>0</v>
      </c>
      <c r="T526" s="10">
        <v>0</v>
      </c>
      <c r="U526" s="11">
        <v>0</v>
      </c>
      <c r="V526" s="10">
        <v>0</v>
      </c>
      <c r="W526" s="12"/>
      <c r="X526" s="10">
        <v>0</v>
      </c>
      <c r="Y526" s="11">
        <v>0</v>
      </c>
      <c r="Z526" s="10">
        <v>0</v>
      </c>
      <c r="AA526" s="11">
        <v>0</v>
      </c>
      <c r="AB526" s="10">
        <v>0</v>
      </c>
      <c r="AC526" s="11">
        <v>0</v>
      </c>
      <c r="AD526" s="10">
        <v>0</v>
      </c>
      <c r="AE526" s="11">
        <v>0</v>
      </c>
      <c r="AF526" s="10">
        <v>0</v>
      </c>
      <c r="AG526" s="11">
        <v>0</v>
      </c>
      <c r="AH526" s="10">
        <v>0</v>
      </c>
      <c r="AI526" s="12"/>
      <c r="AJ526" s="10">
        <v>0</v>
      </c>
      <c r="AK526" s="11">
        <v>0</v>
      </c>
      <c r="AL526" s="10">
        <v>0</v>
      </c>
      <c r="AM526" s="11">
        <v>0</v>
      </c>
      <c r="AN526" s="10">
        <v>0</v>
      </c>
      <c r="AO526" s="11">
        <v>0</v>
      </c>
      <c r="AP526" s="10">
        <v>0</v>
      </c>
      <c r="AQ526" s="11">
        <v>0</v>
      </c>
      <c r="AR526" s="10">
        <v>0</v>
      </c>
      <c r="AS526" s="11">
        <v>0</v>
      </c>
      <c r="AT526" s="10">
        <v>0</v>
      </c>
      <c r="AU526" s="12"/>
      <c r="AV526" s="10">
        <v>0</v>
      </c>
      <c r="AW526" s="11">
        <v>0</v>
      </c>
      <c r="AX526" s="10">
        <v>0</v>
      </c>
      <c r="AY526" s="11">
        <v>0</v>
      </c>
      <c r="AZ526" s="10">
        <v>0</v>
      </c>
      <c r="BA526" s="11">
        <v>0</v>
      </c>
      <c r="BB526" s="10">
        <v>0</v>
      </c>
      <c r="BC526" s="11">
        <v>0</v>
      </c>
      <c r="BD526" s="10">
        <v>0</v>
      </c>
      <c r="BE526" s="11">
        <v>0</v>
      </c>
      <c r="BF526" s="10">
        <v>0</v>
      </c>
      <c r="BG526" s="12"/>
      <c r="BH526" s="10">
        <v>0</v>
      </c>
      <c r="BI526" s="11">
        <v>0</v>
      </c>
      <c r="BJ526" s="10">
        <v>0</v>
      </c>
      <c r="BK526" s="11">
        <v>0</v>
      </c>
      <c r="BL526" s="10">
        <v>0</v>
      </c>
      <c r="BM526" s="11">
        <v>0</v>
      </c>
      <c r="BN526" s="10">
        <v>0</v>
      </c>
      <c r="BO526" s="11">
        <v>0</v>
      </c>
      <c r="BP526" s="10">
        <v>0</v>
      </c>
      <c r="BQ526" s="11">
        <v>0</v>
      </c>
      <c r="BR526" s="10">
        <v>0</v>
      </c>
      <c r="BT526" s="19">
        <f>(L526+X526+AJ526+AV526+BH526)/(VLOOKUP($D526,[1]Plan1!$B:$E,4,0))</f>
        <v>0</v>
      </c>
      <c r="BU526" s="20">
        <f>(M526+Y526+AK526+AW526+BI526)/(VLOOKUP($D526,[1]Plan1!$B:$E,4,0))</f>
        <v>0</v>
      </c>
      <c r="BV526" s="19">
        <f>(N526+Z526+AL526+AX526+BJ526)/(VLOOKUP($D526,[1]Plan1!$B:$E,4,0))</f>
        <v>0</v>
      </c>
      <c r="BW526" s="20">
        <f>(O526+AA526+AM526+AY526+BK526)/(VLOOKUP($D526,[1]Plan1!$B:$E,4,0))</f>
        <v>0</v>
      </c>
      <c r="BX526" s="19">
        <f>(P526+AB526+AN526+AZ526+BL526)/(VLOOKUP($D526,[1]Plan1!$B:$E,4,0))</f>
        <v>0</v>
      </c>
      <c r="BY526" s="20">
        <f>(Q526+AC526+AO526+BA526+BM526)/(VLOOKUP($D526,[1]Plan1!$B:$E,4,0))</f>
        <v>0</v>
      </c>
      <c r="BZ526" s="19">
        <f>(R526+AD526+AP526+BB526+BN526)/(VLOOKUP($D526,[1]Plan1!$B:$E,4,0))</f>
        <v>0</v>
      </c>
      <c r="CA526" s="20">
        <f>(S526+AE526+AQ526+BC526+BO526)/(VLOOKUP($D526,[1]Plan1!$B:$E,4,0))</f>
        <v>0</v>
      </c>
      <c r="CB526" s="19">
        <f>(T526+AF526+AR526+BD526+BP526)/(VLOOKUP($D526,[1]Plan1!$B:$E,4,0))</f>
        <v>0</v>
      </c>
      <c r="CC526" s="20">
        <f>(U526+AG526+AS526+BE526+BQ526)/(VLOOKUP($D526,[1]Plan1!$B:$E,4,0))</f>
        <v>0</v>
      </c>
      <c r="CD526" s="19">
        <f>(V526+AH526+AT526+BF526+BR526)/(VLOOKUP($D526,[1]Plan1!$B:$E,4,0))</f>
        <v>0</v>
      </c>
      <c r="CE526" s="18"/>
      <c r="CF526" s="19">
        <f>ROUND((((VLOOKUP($D526,[1]Plan1!$B:$C,2,0)/25) * (VLOOKUP(CF$1,[2]Plan1!$A:$B,2,0))) * BT526),0)</f>
        <v>0</v>
      </c>
      <c r="CG526" s="20">
        <f>ROUND((((VLOOKUP($D526,[1]Plan1!$B:$C,2,0)/25) * (VLOOKUP(CG$1,[2]Plan1!$A:$B,2,0))) * BU526),0)</f>
        <v>0</v>
      </c>
      <c r="CH526" s="19">
        <f>ROUND((((VLOOKUP($D526,[1]Plan1!$B:$C,2,0)/25) * (VLOOKUP(CH$1,[2]Plan1!$A:$B,2,0))) * BV526),0)</f>
        <v>0</v>
      </c>
      <c r="CI526" s="20">
        <f>ROUND((((VLOOKUP($D526,[1]Plan1!$B:$C,2,0)/25) * (VLOOKUP(CI$1,[2]Plan1!$A:$B,2,0))) * BW526),0)</f>
        <v>0</v>
      </c>
      <c r="CJ526" s="19">
        <f>ROUND((((VLOOKUP($D526,[1]Plan1!$B:$C,2,0)/25) * (VLOOKUP(CJ$1,[2]Plan1!$A:$B,2,0))) * BX526),0)</f>
        <v>0</v>
      </c>
      <c r="CK526" s="20">
        <f>ROUND((((VLOOKUP($D526,[1]Plan1!$B:$C,2,0)/25) * (VLOOKUP(CK$1,[2]Plan1!$A:$B,2,0))) * BY526),0)</f>
        <v>0</v>
      </c>
      <c r="CL526" s="19">
        <f>ROUND((((VLOOKUP($D526,[1]Plan1!$B:$C,2,0)/25) * (VLOOKUP(CL$1,[2]Plan1!$A:$B,2,0))) * BZ526),0)</f>
        <v>0</v>
      </c>
      <c r="CM526" s="20">
        <f>ROUND((((VLOOKUP($D526,[1]Plan1!$B:$C,2,0)/25) * (VLOOKUP(CM$1,[2]Plan1!$A:$B,2,0))) * CA526),0)</f>
        <v>0</v>
      </c>
      <c r="CN526" s="19">
        <f>ROUND((((VLOOKUP($D526,[1]Plan1!$B:$C,2,0)/25) * (VLOOKUP(CN$1,[2]Plan1!$A:$B,2,0))) * CB526),0)</f>
        <v>0</v>
      </c>
      <c r="CO526" s="20">
        <f>ROUND((((VLOOKUP($D526,[1]Plan1!$B:$C,2,0)/25) * (VLOOKUP(CO$1,[2]Plan1!$A:$B,2,0))) * CC526),0)</f>
        <v>0</v>
      </c>
      <c r="CP526" s="19">
        <f>ROUND((((VLOOKUP($D526,[1]Plan1!$B:$C,2,0)/25) * (VLOOKUP(CP$1,[2]Plan1!$A:$B,2,0))) * CD526),0)</f>
        <v>0</v>
      </c>
      <c r="CQ526" s="18"/>
      <c r="CR526" s="20">
        <f t="shared" si="32"/>
        <v>0</v>
      </c>
      <c r="CS526" s="19">
        <f>VLOOKUP(D526,[1]Plan1!$B:$C,2,0)</f>
        <v>70</v>
      </c>
      <c r="CT526" s="17">
        <f t="shared" si="33"/>
        <v>-70</v>
      </c>
      <c r="CU526" s="21">
        <f t="shared" si="35"/>
        <v>0</v>
      </c>
      <c r="CV526" s="2"/>
      <c r="CW526" s="2"/>
      <c r="CX526" s="2"/>
      <c r="CY526" s="2"/>
    </row>
    <row r="527" spans="1:103" ht="18.75" hidden="1">
      <c r="A527" s="8" t="s">
        <v>19</v>
      </c>
      <c r="B527" s="15" t="s">
        <v>52</v>
      </c>
      <c r="C527" s="15" t="s">
        <v>21</v>
      </c>
      <c r="D527" s="16" t="s">
        <v>200</v>
      </c>
      <c r="E527" s="16" t="str">
        <f>VLOOKUP(D527,[1]Plan1!$B:$D,3,0)</f>
        <v>01/12/20 a 18/12/20</v>
      </c>
      <c r="F527" s="13">
        <v>52322</v>
      </c>
      <c r="G527" s="13">
        <v>10325</v>
      </c>
      <c r="H527" s="14" t="s">
        <v>68</v>
      </c>
      <c r="I527" s="17" t="str">
        <f t="shared" si="34"/>
        <v/>
      </c>
      <c r="J527" s="17">
        <f>VLOOKUP(D527,[1]Plan1!$B:$E,4,0)</f>
        <v>3</v>
      </c>
      <c r="K527" s="18"/>
      <c r="L527" s="10">
        <v>0</v>
      </c>
      <c r="M527" s="11">
        <v>0</v>
      </c>
      <c r="N527" s="10">
        <v>0</v>
      </c>
      <c r="O527" s="11">
        <v>0</v>
      </c>
      <c r="P527" s="10">
        <v>0</v>
      </c>
      <c r="Q527" s="11">
        <v>0</v>
      </c>
      <c r="R527" s="10">
        <v>0</v>
      </c>
      <c r="S527" s="11">
        <v>0</v>
      </c>
      <c r="T527" s="10">
        <v>0</v>
      </c>
      <c r="U527" s="11">
        <v>0</v>
      </c>
      <c r="V527" s="10">
        <v>0</v>
      </c>
      <c r="W527" s="12"/>
      <c r="X527" s="10">
        <v>0</v>
      </c>
      <c r="Y527" s="11">
        <v>0</v>
      </c>
      <c r="Z527" s="10">
        <v>0</v>
      </c>
      <c r="AA527" s="11">
        <v>0</v>
      </c>
      <c r="AB527" s="10">
        <v>0</v>
      </c>
      <c r="AC527" s="11">
        <v>0</v>
      </c>
      <c r="AD527" s="10">
        <v>0</v>
      </c>
      <c r="AE527" s="11">
        <v>0</v>
      </c>
      <c r="AF527" s="10">
        <v>0</v>
      </c>
      <c r="AG527" s="11">
        <v>0</v>
      </c>
      <c r="AH527" s="10">
        <v>0</v>
      </c>
      <c r="AI527" s="12"/>
      <c r="AJ527" s="10">
        <v>0</v>
      </c>
      <c r="AK527" s="11">
        <v>0</v>
      </c>
      <c r="AL527" s="10">
        <v>0</v>
      </c>
      <c r="AM527" s="11">
        <v>0</v>
      </c>
      <c r="AN527" s="10">
        <v>0</v>
      </c>
      <c r="AO527" s="11">
        <v>0</v>
      </c>
      <c r="AP527" s="10">
        <v>0</v>
      </c>
      <c r="AQ527" s="11">
        <v>0</v>
      </c>
      <c r="AR527" s="10">
        <v>0</v>
      </c>
      <c r="AS527" s="11">
        <v>0</v>
      </c>
      <c r="AT527" s="10">
        <v>0</v>
      </c>
      <c r="AU527" s="12"/>
      <c r="AV527" s="10">
        <v>0</v>
      </c>
      <c r="AW527" s="11">
        <v>0</v>
      </c>
      <c r="AX527" s="10">
        <v>0</v>
      </c>
      <c r="AY527" s="11">
        <v>0</v>
      </c>
      <c r="AZ527" s="10">
        <v>0</v>
      </c>
      <c r="BA527" s="11">
        <v>0</v>
      </c>
      <c r="BB527" s="10">
        <v>0</v>
      </c>
      <c r="BC527" s="11">
        <v>0</v>
      </c>
      <c r="BD527" s="10">
        <v>0</v>
      </c>
      <c r="BE527" s="11">
        <v>0</v>
      </c>
      <c r="BF527" s="10">
        <v>0</v>
      </c>
      <c r="BG527" s="12"/>
      <c r="BH527" s="10">
        <v>0</v>
      </c>
      <c r="BI527" s="11">
        <v>0</v>
      </c>
      <c r="BJ527" s="10">
        <v>0</v>
      </c>
      <c r="BK527" s="11">
        <v>0</v>
      </c>
      <c r="BL527" s="10">
        <v>0</v>
      </c>
      <c r="BM527" s="11">
        <v>0</v>
      </c>
      <c r="BN527" s="10">
        <v>0</v>
      </c>
      <c r="BO527" s="11">
        <v>0</v>
      </c>
      <c r="BP527" s="10">
        <v>0</v>
      </c>
      <c r="BQ527" s="11">
        <v>0</v>
      </c>
      <c r="BR527" s="10">
        <v>0</v>
      </c>
      <c r="BT527" s="19">
        <f>(L527+X527+AJ527+AV527+BH527)/(VLOOKUP($D527,[1]Plan1!$B:$E,4,0))</f>
        <v>0</v>
      </c>
      <c r="BU527" s="20">
        <f>(M527+Y527+AK527+AW527+BI527)/(VLOOKUP($D527,[1]Plan1!$B:$E,4,0))</f>
        <v>0</v>
      </c>
      <c r="BV527" s="19">
        <f>(N527+Z527+AL527+AX527+BJ527)/(VLOOKUP($D527,[1]Plan1!$B:$E,4,0))</f>
        <v>0</v>
      </c>
      <c r="BW527" s="20">
        <f>(O527+AA527+AM527+AY527+BK527)/(VLOOKUP($D527,[1]Plan1!$B:$E,4,0))</f>
        <v>0</v>
      </c>
      <c r="BX527" s="19">
        <f>(P527+AB527+AN527+AZ527+BL527)/(VLOOKUP($D527,[1]Plan1!$B:$E,4,0))</f>
        <v>0</v>
      </c>
      <c r="BY527" s="20">
        <f>(Q527+AC527+AO527+BA527+BM527)/(VLOOKUP($D527,[1]Plan1!$B:$E,4,0))</f>
        <v>0</v>
      </c>
      <c r="BZ527" s="19">
        <f>(R527+AD527+AP527+BB527+BN527)/(VLOOKUP($D527,[1]Plan1!$B:$E,4,0))</f>
        <v>0</v>
      </c>
      <c r="CA527" s="20">
        <f>(S527+AE527+AQ527+BC527+BO527)/(VLOOKUP($D527,[1]Plan1!$B:$E,4,0))</f>
        <v>0</v>
      </c>
      <c r="CB527" s="19">
        <f>(T527+AF527+AR527+BD527+BP527)/(VLOOKUP($D527,[1]Plan1!$B:$E,4,0))</f>
        <v>0</v>
      </c>
      <c r="CC527" s="20">
        <f>(U527+AG527+AS527+BE527+BQ527)/(VLOOKUP($D527,[1]Plan1!$B:$E,4,0))</f>
        <v>0</v>
      </c>
      <c r="CD527" s="19">
        <f>(V527+AH527+AT527+BF527+BR527)/(VLOOKUP($D527,[1]Plan1!$B:$E,4,0))</f>
        <v>0</v>
      </c>
      <c r="CE527" s="18"/>
      <c r="CF527" s="19">
        <f>ROUND((((VLOOKUP($D527,[1]Plan1!$B:$C,2,0)/25) * (VLOOKUP(CF$1,[2]Plan1!$A:$B,2,0))) * BT527),0)</f>
        <v>0</v>
      </c>
      <c r="CG527" s="20">
        <f>ROUND((((VLOOKUP($D527,[1]Plan1!$B:$C,2,0)/25) * (VLOOKUP(CG$1,[2]Plan1!$A:$B,2,0))) * BU527),0)</f>
        <v>0</v>
      </c>
      <c r="CH527" s="19">
        <f>ROUND((((VLOOKUP($D527,[1]Plan1!$B:$C,2,0)/25) * (VLOOKUP(CH$1,[2]Plan1!$A:$B,2,0))) * BV527),0)</f>
        <v>0</v>
      </c>
      <c r="CI527" s="20">
        <f>ROUND((((VLOOKUP($D527,[1]Plan1!$B:$C,2,0)/25) * (VLOOKUP(CI$1,[2]Plan1!$A:$B,2,0))) * BW527),0)</f>
        <v>0</v>
      </c>
      <c r="CJ527" s="19">
        <f>ROUND((((VLOOKUP($D527,[1]Plan1!$B:$C,2,0)/25) * (VLOOKUP(CJ$1,[2]Plan1!$A:$B,2,0))) * BX527),0)</f>
        <v>0</v>
      </c>
      <c r="CK527" s="20">
        <f>ROUND((((VLOOKUP($D527,[1]Plan1!$B:$C,2,0)/25) * (VLOOKUP(CK$1,[2]Plan1!$A:$B,2,0))) * BY527),0)</f>
        <v>0</v>
      </c>
      <c r="CL527" s="19">
        <f>ROUND((((VLOOKUP($D527,[1]Plan1!$B:$C,2,0)/25) * (VLOOKUP(CL$1,[2]Plan1!$A:$B,2,0))) * BZ527),0)</f>
        <v>0</v>
      </c>
      <c r="CM527" s="20">
        <f>ROUND((((VLOOKUP($D527,[1]Plan1!$B:$C,2,0)/25) * (VLOOKUP(CM$1,[2]Plan1!$A:$B,2,0))) * CA527),0)</f>
        <v>0</v>
      </c>
      <c r="CN527" s="19">
        <f>ROUND((((VLOOKUP($D527,[1]Plan1!$B:$C,2,0)/25) * (VLOOKUP(CN$1,[2]Plan1!$A:$B,2,0))) * CB527),0)</f>
        <v>0</v>
      </c>
      <c r="CO527" s="20">
        <f>ROUND((((VLOOKUP($D527,[1]Plan1!$B:$C,2,0)/25) * (VLOOKUP(CO$1,[2]Plan1!$A:$B,2,0))) * CC527),0)</f>
        <v>0</v>
      </c>
      <c r="CP527" s="19">
        <f>ROUND((((VLOOKUP($D527,[1]Plan1!$B:$C,2,0)/25) * (VLOOKUP(CP$1,[2]Plan1!$A:$B,2,0))) * CD527),0)</f>
        <v>0</v>
      </c>
      <c r="CQ527" s="18"/>
      <c r="CR527" s="20">
        <f t="shared" si="32"/>
        <v>0</v>
      </c>
      <c r="CS527" s="19">
        <f>VLOOKUP(D527,[1]Plan1!$B:$C,2,0)</f>
        <v>70</v>
      </c>
      <c r="CT527" s="17">
        <f t="shared" si="33"/>
        <v>-70</v>
      </c>
      <c r="CU527" s="21">
        <f t="shared" si="35"/>
        <v>0</v>
      </c>
      <c r="CV527" s="2"/>
      <c r="CW527" s="2"/>
      <c r="CX527" s="2"/>
      <c r="CY527" s="2"/>
    </row>
    <row r="528" spans="1:103" ht="18.75" hidden="1">
      <c r="A528" s="8" t="s">
        <v>19</v>
      </c>
      <c r="B528" s="15" t="s">
        <v>52</v>
      </c>
      <c r="C528" s="15" t="s">
        <v>21</v>
      </c>
      <c r="D528" s="16" t="s">
        <v>200</v>
      </c>
      <c r="E528" s="16" t="str">
        <f>VLOOKUP(D528,[1]Plan1!$B:$D,3,0)</f>
        <v>01/12/20 a 18/12/20</v>
      </c>
      <c r="F528" s="13">
        <v>62227</v>
      </c>
      <c r="G528" s="13">
        <v>11494</v>
      </c>
      <c r="H528" s="14" t="s">
        <v>69</v>
      </c>
      <c r="I528" s="17" t="str">
        <f t="shared" si="34"/>
        <v/>
      </c>
      <c r="J528" s="17">
        <f>VLOOKUP(D528,[1]Plan1!$B:$E,4,0)</f>
        <v>3</v>
      </c>
      <c r="K528" s="18"/>
      <c r="L528" s="10">
        <v>0</v>
      </c>
      <c r="M528" s="11">
        <v>0</v>
      </c>
      <c r="N528" s="10">
        <v>0</v>
      </c>
      <c r="O528" s="11">
        <v>0</v>
      </c>
      <c r="P528" s="10">
        <v>0</v>
      </c>
      <c r="Q528" s="11">
        <v>0</v>
      </c>
      <c r="R528" s="10">
        <v>0</v>
      </c>
      <c r="S528" s="11">
        <v>0</v>
      </c>
      <c r="T528" s="10">
        <v>0</v>
      </c>
      <c r="U528" s="11">
        <v>0</v>
      </c>
      <c r="V528" s="10">
        <v>0</v>
      </c>
      <c r="W528" s="12"/>
      <c r="X528" s="10">
        <v>0</v>
      </c>
      <c r="Y528" s="11">
        <v>0</v>
      </c>
      <c r="Z528" s="10">
        <v>0</v>
      </c>
      <c r="AA528" s="11">
        <v>0</v>
      </c>
      <c r="AB528" s="10">
        <v>0</v>
      </c>
      <c r="AC528" s="11">
        <v>0</v>
      </c>
      <c r="AD528" s="10">
        <v>0</v>
      </c>
      <c r="AE528" s="11">
        <v>0</v>
      </c>
      <c r="AF528" s="10">
        <v>0</v>
      </c>
      <c r="AG528" s="11">
        <v>0</v>
      </c>
      <c r="AH528" s="10">
        <v>0</v>
      </c>
      <c r="AI528" s="12"/>
      <c r="AJ528" s="10">
        <v>0</v>
      </c>
      <c r="AK528" s="11">
        <v>0</v>
      </c>
      <c r="AL528" s="10">
        <v>0</v>
      </c>
      <c r="AM528" s="11">
        <v>0</v>
      </c>
      <c r="AN528" s="10">
        <v>0</v>
      </c>
      <c r="AO528" s="11">
        <v>0</v>
      </c>
      <c r="AP528" s="10">
        <v>0</v>
      </c>
      <c r="AQ528" s="11">
        <v>0</v>
      </c>
      <c r="AR528" s="10">
        <v>0</v>
      </c>
      <c r="AS528" s="11">
        <v>0</v>
      </c>
      <c r="AT528" s="10">
        <v>0</v>
      </c>
      <c r="AU528" s="12"/>
      <c r="AV528" s="10">
        <v>0</v>
      </c>
      <c r="AW528" s="11">
        <v>0</v>
      </c>
      <c r="AX528" s="10">
        <v>0</v>
      </c>
      <c r="AY528" s="11">
        <v>0</v>
      </c>
      <c r="AZ528" s="10">
        <v>0</v>
      </c>
      <c r="BA528" s="11">
        <v>0</v>
      </c>
      <c r="BB528" s="10">
        <v>0</v>
      </c>
      <c r="BC528" s="11">
        <v>0</v>
      </c>
      <c r="BD528" s="10">
        <v>0</v>
      </c>
      <c r="BE528" s="11">
        <v>0</v>
      </c>
      <c r="BF528" s="10">
        <v>0</v>
      </c>
      <c r="BG528" s="12"/>
      <c r="BH528" s="10">
        <v>0</v>
      </c>
      <c r="BI528" s="11">
        <v>0</v>
      </c>
      <c r="BJ528" s="10">
        <v>0</v>
      </c>
      <c r="BK528" s="11">
        <v>0</v>
      </c>
      <c r="BL528" s="10">
        <v>0</v>
      </c>
      <c r="BM528" s="11">
        <v>0</v>
      </c>
      <c r="BN528" s="10">
        <v>0</v>
      </c>
      <c r="BO528" s="11">
        <v>0</v>
      </c>
      <c r="BP528" s="10">
        <v>0</v>
      </c>
      <c r="BQ528" s="11">
        <v>0</v>
      </c>
      <c r="BR528" s="10">
        <v>0</v>
      </c>
      <c r="BT528" s="19">
        <f>(L528+X528+AJ528+AV528+BH528)/(VLOOKUP($D528,[1]Plan1!$B:$E,4,0))</f>
        <v>0</v>
      </c>
      <c r="BU528" s="20">
        <f>(M528+Y528+AK528+AW528+BI528)/(VLOOKUP($D528,[1]Plan1!$B:$E,4,0))</f>
        <v>0</v>
      </c>
      <c r="BV528" s="19">
        <f>(N528+Z528+AL528+AX528+BJ528)/(VLOOKUP($D528,[1]Plan1!$B:$E,4,0))</f>
        <v>0</v>
      </c>
      <c r="BW528" s="20">
        <f>(O528+AA528+AM528+AY528+BK528)/(VLOOKUP($D528,[1]Plan1!$B:$E,4,0))</f>
        <v>0</v>
      </c>
      <c r="BX528" s="19">
        <f>(P528+AB528+AN528+AZ528+BL528)/(VLOOKUP($D528,[1]Plan1!$B:$E,4,0))</f>
        <v>0</v>
      </c>
      <c r="BY528" s="20">
        <f>(Q528+AC528+AO528+BA528+BM528)/(VLOOKUP($D528,[1]Plan1!$B:$E,4,0))</f>
        <v>0</v>
      </c>
      <c r="BZ528" s="19">
        <f>(R528+AD528+AP528+BB528+BN528)/(VLOOKUP($D528,[1]Plan1!$B:$E,4,0))</f>
        <v>0</v>
      </c>
      <c r="CA528" s="20">
        <f>(S528+AE528+AQ528+BC528+BO528)/(VLOOKUP($D528,[1]Plan1!$B:$E,4,0))</f>
        <v>0</v>
      </c>
      <c r="CB528" s="19">
        <f>(T528+AF528+AR528+BD528+BP528)/(VLOOKUP($D528,[1]Plan1!$B:$E,4,0))</f>
        <v>0</v>
      </c>
      <c r="CC528" s="20">
        <f>(U528+AG528+AS528+BE528+BQ528)/(VLOOKUP($D528,[1]Plan1!$B:$E,4,0))</f>
        <v>0</v>
      </c>
      <c r="CD528" s="19">
        <f>(V528+AH528+AT528+BF528+BR528)/(VLOOKUP($D528,[1]Plan1!$B:$E,4,0))</f>
        <v>0</v>
      </c>
      <c r="CE528" s="18"/>
      <c r="CF528" s="19">
        <f>ROUND((((VLOOKUP($D528,[1]Plan1!$B:$C,2,0)/25) * (VLOOKUP(CF$1,[2]Plan1!$A:$B,2,0))) * BT528),0)</f>
        <v>0</v>
      </c>
      <c r="CG528" s="20">
        <f>ROUND((((VLOOKUP($D528,[1]Plan1!$B:$C,2,0)/25) * (VLOOKUP(CG$1,[2]Plan1!$A:$B,2,0))) * BU528),0)</f>
        <v>0</v>
      </c>
      <c r="CH528" s="19">
        <f>ROUND((((VLOOKUP($D528,[1]Plan1!$B:$C,2,0)/25) * (VLOOKUP(CH$1,[2]Plan1!$A:$B,2,0))) * BV528),0)</f>
        <v>0</v>
      </c>
      <c r="CI528" s="20">
        <f>ROUND((((VLOOKUP($D528,[1]Plan1!$B:$C,2,0)/25) * (VLOOKUP(CI$1,[2]Plan1!$A:$B,2,0))) * BW528),0)</f>
        <v>0</v>
      </c>
      <c r="CJ528" s="19">
        <f>ROUND((((VLOOKUP($D528,[1]Plan1!$B:$C,2,0)/25) * (VLOOKUP(CJ$1,[2]Plan1!$A:$B,2,0))) * BX528),0)</f>
        <v>0</v>
      </c>
      <c r="CK528" s="20">
        <f>ROUND((((VLOOKUP($D528,[1]Plan1!$B:$C,2,0)/25) * (VLOOKUP(CK$1,[2]Plan1!$A:$B,2,0))) * BY528),0)</f>
        <v>0</v>
      </c>
      <c r="CL528" s="19">
        <f>ROUND((((VLOOKUP($D528,[1]Plan1!$B:$C,2,0)/25) * (VLOOKUP(CL$1,[2]Plan1!$A:$B,2,0))) * BZ528),0)</f>
        <v>0</v>
      </c>
      <c r="CM528" s="20">
        <f>ROUND((((VLOOKUP($D528,[1]Plan1!$B:$C,2,0)/25) * (VLOOKUP(CM$1,[2]Plan1!$A:$B,2,0))) * CA528),0)</f>
        <v>0</v>
      </c>
      <c r="CN528" s="19">
        <f>ROUND((((VLOOKUP($D528,[1]Plan1!$B:$C,2,0)/25) * (VLOOKUP(CN$1,[2]Plan1!$A:$B,2,0))) * CB528),0)</f>
        <v>0</v>
      </c>
      <c r="CO528" s="20">
        <f>ROUND((((VLOOKUP($D528,[1]Plan1!$B:$C,2,0)/25) * (VLOOKUP(CO$1,[2]Plan1!$A:$B,2,0))) * CC528),0)</f>
        <v>0</v>
      </c>
      <c r="CP528" s="19">
        <f>ROUND((((VLOOKUP($D528,[1]Plan1!$B:$C,2,0)/25) * (VLOOKUP(CP$1,[2]Plan1!$A:$B,2,0))) * CD528),0)</f>
        <v>0</v>
      </c>
      <c r="CQ528" s="18"/>
      <c r="CR528" s="20">
        <f t="shared" si="32"/>
        <v>0</v>
      </c>
      <c r="CS528" s="19">
        <f>VLOOKUP(D528,[1]Plan1!$B:$C,2,0)</f>
        <v>70</v>
      </c>
      <c r="CT528" s="17">
        <f t="shared" si="33"/>
        <v>-70</v>
      </c>
      <c r="CU528" s="21">
        <f t="shared" si="35"/>
        <v>0</v>
      </c>
      <c r="CV528" s="2"/>
      <c r="CW528" s="2"/>
      <c r="CX528" s="2"/>
      <c r="CY528" s="2"/>
    </row>
    <row r="529" spans="1:103" ht="18.75" hidden="1">
      <c r="A529" s="8" t="s">
        <v>19</v>
      </c>
      <c r="B529" s="15" t="s">
        <v>52</v>
      </c>
      <c r="C529" s="15" t="s">
        <v>21</v>
      </c>
      <c r="D529" s="16" t="s">
        <v>200</v>
      </c>
      <c r="E529" s="16" t="str">
        <f>VLOOKUP(D529,[1]Plan1!$B:$D,3,0)</f>
        <v>01/12/20 a 18/12/20</v>
      </c>
      <c r="F529" s="13">
        <v>17826</v>
      </c>
      <c r="G529" s="13">
        <v>7961</v>
      </c>
      <c r="H529" s="14" t="s">
        <v>70</v>
      </c>
      <c r="I529" s="17" t="str">
        <f t="shared" si="34"/>
        <v/>
      </c>
      <c r="J529" s="17">
        <f>VLOOKUP(D529,[1]Plan1!$B:$E,4,0)</f>
        <v>3</v>
      </c>
      <c r="K529" s="18"/>
      <c r="L529" s="10">
        <v>0</v>
      </c>
      <c r="M529" s="11">
        <v>0</v>
      </c>
      <c r="N529" s="10">
        <v>0</v>
      </c>
      <c r="O529" s="11">
        <v>0</v>
      </c>
      <c r="P529" s="10">
        <v>0</v>
      </c>
      <c r="Q529" s="11">
        <v>0</v>
      </c>
      <c r="R529" s="10">
        <v>0</v>
      </c>
      <c r="S529" s="11">
        <v>0</v>
      </c>
      <c r="T529" s="10">
        <v>0</v>
      </c>
      <c r="U529" s="11">
        <v>0</v>
      </c>
      <c r="V529" s="10">
        <v>0</v>
      </c>
      <c r="W529" s="12"/>
      <c r="X529" s="10">
        <v>0</v>
      </c>
      <c r="Y529" s="11">
        <v>0</v>
      </c>
      <c r="Z529" s="10">
        <v>0</v>
      </c>
      <c r="AA529" s="11">
        <v>0</v>
      </c>
      <c r="AB529" s="10">
        <v>0</v>
      </c>
      <c r="AC529" s="11">
        <v>0</v>
      </c>
      <c r="AD529" s="10">
        <v>0</v>
      </c>
      <c r="AE529" s="11">
        <v>0</v>
      </c>
      <c r="AF529" s="10">
        <v>0</v>
      </c>
      <c r="AG529" s="11">
        <v>0</v>
      </c>
      <c r="AH529" s="10">
        <v>0</v>
      </c>
      <c r="AI529" s="12"/>
      <c r="AJ529" s="10">
        <v>0</v>
      </c>
      <c r="AK529" s="11">
        <v>0</v>
      </c>
      <c r="AL529" s="10">
        <v>0</v>
      </c>
      <c r="AM529" s="11">
        <v>0</v>
      </c>
      <c r="AN529" s="10">
        <v>0</v>
      </c>
      <c r="AO529" s="11">
        <v>0</v>
      </c>
      <c r="AP529" s="10">
        <v>0</v>
      </c>
      <c r="AQ529" s="11">
        <v>0</v>
      </c>
      <c r="AR529" s="10">
        <v>0</v>
      </c>
      <c r="AS529" s="11">
        <v>0</v>
      </c>
      <c r="AT529" s="10">
        <v>0</v>
      </c>
      <c r="AU529" s="12"/>
      <c r="AV529" s="10">
        <v>0</v>
      </c>
      <c r="AW529" s="11">
        <v>0</v>
      </c>
      <c r="AX529" s="10">
        <v>0</v>
      </c>
      <c r="AY529" s="11">
        <v>0</v>
      </c>
      <c r="AZ529" s="10">
        <v>0</v>
      </c>
      <c r="BA529" s="11">
        <v>0</v>
      </c>
      <c r="BB529" s="10">
        <v>0</v>
      </c>
      <c r="BC529" s="11">
        <v>0</v>
      </c>
      <c r="BD529" s="10">
        <v>0</v>
      </c>
      <c r="BE529" s="11">
        <v>0</v>
      </c>
      <c r="BF529" s="10">
        <v>0</v>
      </c>
      <c r="BG529" s="12"/>
      <c r="BH529" s="10">
        <v>0</v>
      </c>
      <c r="BI529" s="11">
        <v>0</v>
      </c>
      <c r="BJ529" s="10">
        <v>0</v>
      </c>
      <c r="BK529" s="11">
        <v>0</v>
      </c>
      <c r="BL529" s="10">
        <v>0</v>
      </c>
      <c r="BM529" s="11">
        <v>0</v>
      </c>
      <c r="BN529" s="10">
        <v>0</v>
      </c>
      <c r="BO529" s="11">
        <v>0</v>
      </c>
      <c r="BP529" s="10">
        <v>0</v>
      </c>
      <c r="BQ529" s="11">
        <v>0</v>
      </c>
      <c r="BR529" s="10">
        <v>0</v>
      </c>
      <c r="BT529" s="19">
        <f>(L529+X529+AJ529+AV529+BH529)/(VLOOKUP($D529,[1]Plan1!$B:$E,4,0))</f>
        <v>0</v>
      </c>
      <c r="BU529" s="20">
        <f>(M529+Y529+AK529+AW529+BI529)/(VLOOKUP($D529,[1]Plan1!$B:$E,4,0))</f>
        <v>0</v>
      </c>
      <c r="BV529" s="19">
        <f>(N529+Z529+AL529+AX529+BJ529)/(VLOOKUP($D529,[1]Plan1!$B:$E,4,0))</f>
        <v>0</v>
      </c>
      <c r="BW529" s="20">
        <f>(O529+AA529+AM529+AY529+BK529)/(VLOOKUP($D529,[1]Plan1!$B:$E,4,0))</f>
        <v>0</v>
      </c>
      <c r="BX529" s="19">
        <f>(P529+AB529+AN529+AZ529+BL529)/(VLOOKUP($D529,[1]Plan1!$B:$E,4,0))</f>
        <v>0</v>
      </c>
      <c r="BY529" s="20">
        <f>(Q529+AC529+AO529+BA529+BM529)/(VLOOKUP($D529,[1]Plan1!$B:$E,4,0))</f>
        <v>0</v>
      </c>
      <c r="BZ529" s="19">
        <f>(R529+AD529+AP529+BB529+BN529)/(VLOOKUP($D529,[1]Plan1!$B:$E,4,0))</f>
        <v>0</v>
      </c>
      <c r="CA529" s="20">
        <f>(S529+AE529+AQ529+BC529+BO529)/(VLOOKUP($D529,[1]Plan1!$B:$E,4,0))</f>
        <v>0</v>
      </c>
      <c r="CB529" s="19">
        <f>(T529+AF529+AR529+BD529+BP529)/(VLOOKUP($D529,[1]Plan1!$B:$E,4,0))</f>
        <v>0</v>
      </c>
      <c r="CC529" s="20">
        <f>(U529+AG529+AS529+BE529+BQ529)/(VLOOKUP($D529,[1]Plan1!$B:$E,4,0))</f>
        <v>0</v>
      </c>
      <c r="CD529" s="19">
        <f>(V529+AH529+AT529+BF529+BR529)/(VLOOKUP($D529,[1]Plan1!$B:$E,4,0))</f>
        <v>0</v>
      </c>
      <c r="CE529" s="18"/>
      <c r="CF529" s="19">
        <f>ROUND((((VLOOKUP($D529,[1]Plan1!$B:$C,2,0)/25) * (VLOOKUP(CF$1,[2]Plan1!$A:$B,2,0))) * BT529),0)</f>
        <v>0</v>
      </c>
      <c r="CG529" s="20">
        <f>ROUND((((VLOOKUP($D529,[1]Plan1!$B:$C,2,0)/25) * (VLOOKUP(CG$1,[2]Plan1!$A:$B,2,0))) * BU529),0)</f>
        <v>0</v>
      </c>
      <c r="CH529" s="19">
        <f>ROUND((((VLOOKUP($D529,[1]Plan1!$B:$C,2,0)/25) * (VLOOKUP(CH$1,[2]Plan1!$A:$B,2,0))) * BV529),0)</f>
        <v>0</v>
      </c>
      <c r="CI529" s="20">
        <f>ROUND((((VLOOKUP($D529,[1]Plan1!$B:$C,2,0)/25) * (VLOOKUP(CI$1,[2]Plan1!$A:$B,2,0))) * BW529),0)</f>
        <v>0</v>
      </c>
      <c r="CJ529" s="19">
        <f>ROUND((((VLOOKUP($D529,[1]Plan1!$B:$C,2,0)/25) * (VLOOKUP(CJ$1,[2]Plan1!$A:$B,2,0))) * BX529),0)</f>
        <v>0</v>
      </c>
      <c r="CK529" s="20">
        <f>ROUND((((VLOOKUP($D529,[1]Plan1!$B:$C,2,0)/25) * (VLOOKUP(CK$1,[2]Plan1!$A:$B,2,0))) * BY529),0)</f>
        <v>0</v>
      </c>
      <c r="CL529" s="19">
        <f>ROUND((((VLOOKUP($D529,[1]Plan1!$B:$C,2,0)/25) * (VLOOKUP(CL$1,[2]Plan1!$A:$B,2,0))) * BZ529),0)</f>
        <v>0</v>
      </c>
      <c r="CM529" s="20">
        <f>ROUND((((VLOOKUP($D529,[1]Plan1!$B:$C,2,0)/25) * (VLOOKUP(CM$1,[2]Plan1!$A:$B,2,0))) * CA529),0)</f>
        <v>0</v>
      </c>
      <c r="CN529" s="19">
        <f>ROUND((((VLOOKUP($D529,[1]Plan1!$B:$C,2,0)/25) * (VLOOKUP(CN$1,[2]Plan1!$A:$B,2,0))) * CB529),0)</f>
        <v>0</v>
      </c>
      <c r="CO529" s="20">
        <f>ROUND((((VLOOKUP($D529,[1]Plan1!$B:$C,2,0)/25) * (VLOOKUP(CO$1,[2]Plan1!$A:$B,2,0))) * CC529),0)</f>
        <v>0</v>
      </c>
      <c r="CP529" s="19">
        <f>ROUND((((VLOOKUP($D529,[1]Plan1!$B:$C,2,0)/25) * (VLOOKUP(CP$1,[2]Plan1!$A:$B,2,0))) * CD529),0)</f>
        <v>0</v>
      </c>
      <c r="CQ529" s="18"/>
      <c r="CR529" s="20">
        <f t="shared" si="32"/>
        <v>0</v>
      </c>
      <c r="CS529" s="19">
        <f>VLOOKUP(D529,[1]Plan1!$B:$C,2,0)</f>
        <v>70</v>
      </c>
      <c r="CT529" s="17">
        <f t="shared" si="33"/>
        <v>-70</v>
      </c>
      <c r="CU529" s="21">
        <f t="shared" si="35"/>
        <v>0</v>
      </c>
      <c r="CV529" s="2"/>
      <c r="CW529" s="2"/>
      <c r="CX529" s="2"/>
      <c r="CY529" s="2"/>
    </row>
    <row r="530" spans="1:103" ht="18.75" hidden="1">
      <c r="A530" s="8" t="s">
        <v>19</v>
      </c>
      <c r="B530" s="15" t="s">
        <v>52</v>
      </c>
      <c r="C530" s="15" t="s">
        <v>21</v>
      </c>
      <c r="D530" s="16" t="s">
        <v>200</v>
      </c>
      <c r="E530" s="16" t="str">
        <f>VLOOKUP(D530,[1]Plan1!$B:$D,3,0)</f>
        <v>01/12/20 a 18/12/20</v>
      </c>
      <c r="F530" s="13">
        <v>32000</v>
      </c>
      <c r="G530" s="13">
        <v>10142</v>
      </c>
      <c r="H530" s="14" t="s">
        <v>71</v>
      </c>
      <c r="I530" s="17" t="str">
        <f t="shared" si="34"/>
        <v/>
      </c>
      <c r="J530" s="17">
        <f>VLOOKUP(D530,[1]Plan1!$B:$E,4,0)</f>
        <v>3</v>
      </c>
      <c r="K530" s="18"/>
      <c r="L530" s="10">
        <v>0</v>
      </c>
      <c r="M530" s="11">
        <v>0</v>
      </c>
      <c r="N530" s="10">
        <v>0</v>
      </c>
      <c r="O530" s="11">
        <v>0</v>
      </c>
      <c r="P530" s="10">
        <v>0</v>
      </c>
      <c r="Q530" s="11">
        <v>0</v>
      </c>
      <c r="R530" s="10">
        <v>0</v>
      </c>
      <c r="S530" s="11">
        <v>0</v>
      </c>
      <c r="T530" s="10">
        <v>0</v>
      </c>
      <c r="U530" s="11">
        <v>0</v>
      </c>
      <c r="V530" s="10">
        <v>0</v>
      </c>
      <c r="W530" s="12"/>
      <c r="X530" s="10">
        <v>0</v>
      </c>
      <c r="Y530" s="11">
        <v>0</v>
      </c>
      <c r="Z530" s="10">
        <v>0</v>
      </c>
      <c r="AA530" s="11">
        <v>0</v>
      </c>
      <c r="AB530" s="10">
        <v>0</v>
      </c>
      <c r="AC530" s="11">
        <v>0</v>
      </c>
      <c r="AD530" s="10">
        <v>0</v>
      </c>
      <c r="AE530" s="11">
        <v>0</v>
      </c>
      <c r="AF530" s="10">
        <v>0</v>
      </c>
      <c r="AG530" s="11">
        <v>0</v>
      </c>
      <c r="AH530" s="10">
        <v>0</v>
      </c>
      <c r="AI530" s="12"/>
      <c r="AJ530" s="10">
        <v>0</v>
      </c>
      <c r="AK530" s="11">
        <v>0</v>
      </c>
      <c r="AL530" s="10">
        <v>0</v>
      </c>
      <c r="AM530" s="11">
        <v>0</v>
      </c>
      <c r="AN530" s="10">
        <v>0</v>
      </c>
      <c r="AO530" s="11">
        <v>0</v>
      </c>
      <c r="AP530" s="10">
        <v>0</v>
      </c>
      <c r="AQ530" s="11">
        <v>0</v>
      </c>
      <c r="AR530" s="10">
        <v>0</v>
      </c>
      <c r="AS530" s="11">
        <v>0</v>
      </c>
      <c r="AT530" s="10">
        <v>0</v>
      </c>
      <c r="AU530" s="12"/>
      <c r="AV530" s="10">
        <v>0</v>
      </c>
      <c r="AW530" s="11">
        <v>0</v>
      </c>
      <c r="AX530" s="10">
        <v>0</v>
      </c>
      <c r="AY530" s="11">
        <v>0</v>
      </c>
      <c r="AZ530" s="10">
        <v>0</v>
      </c>
      <c r="BA530" s="11">
        <v>0</v>
      </c>
      <c r="BB530" s="10">
        <v>0</v>
      </c>
      <c r="BC530" s="11">
        <v>0</v>
      </c>
      <c r="BD530" s="10">
        <v>0</v>
      </c>
      <c r="BE530" s="11">
        <v>0</v>
      </c>
      <c r="BF530" s="10">
        <v>0</v>
      </c>
      <c r="BG530" s="12"/>
      <c r="BH530" s="10">
        <v>0</v>
      </c>
      <c r="BI530" s="11">
        <v>0</v>
      </c>
      <c r="BJ530" s="10">
        <v>0</v>
      </c>
      <c r="BK530" s="11">
        <v>0</v>
      </c>
      <c r="BL530" s="10">
        <v>0</v>
      </c>
      <c r="BM530" s="11">
        <v>0</v>
      </c>
      <c r="BN530" s="10">
        <v>0</v>
      </c>
      <c r="BO530" s="11">
        <v>0</v>
      </c>
      <c r="BP530" s="10">
        <v>0</v>
      </c>
      <c r="BQ530" s="11">
        <v>0</v>
      </c>
      <c r="BR530" s="10">
        <v>0</v>
      </c>
      <c r="BT530" s="19">
        <f>(L530+X530+AJ530+AV530+BH530)/(VLOOKUP($D530,[1]Plan1!$B:$E,4,0))</f>
        <v>0</v>
      </c>
      <c r="BU530" s="20">
        <f>(M530+Y530+AK530+AW530+BI530)/(VLOOKUP($D530,[1]Plan1!$B:$E,4,0))</f>
        <v>0</v>
      </c>
      <c r="BV530" s="19">
        <f>(N530+Z530+AL530+AX530+BJ530)/(VLOOKUP($D530,[1]Plan1!$B:$E,4,0))</f>
        <v>0</v>
      </c>
      <c r="BW530" s="20">
        <f>(O530+AA530+AM530+AY530+BK530)/(VLOOKUP($D530,[1]Plan1!$B:$E,4,0))</f>
        <v>0</v>
      </c>
      <c r="BX530" s="19">
        <f>(P530+AB530+AN530+AZ530+BL530)/(VLOOKUP($D530,[1]Plan1!$B:$E,4,0))</f>
        <v>0</v>
      </c>
      <c r="BY530" s="20">
        <f>(Q530+AC530+AO530+BA530+BM530)/(VLOOKUP($D530,[1]Plan1!$B:$E,4,0))</f>
        <v>0</v>
      </c>
      <c r="BZ530" s="19">
        <f>(R530+AD530+AP530+BB530+BN530)/(VLOOKUP($D530,[1]Plan1!$B:$E,4,0))</f>
        <v>0</v>
      </c>
      <c r="CA530" s="20">
        <f>(S530+AE530+AQ530+BC530+BO530)/(VLOOKUP($D530,[1]Plan1!$B:$E,4,0))</f>
        <v>0</v>
      </c>
      <c r="CB530" s="19">
        <f>(T530+AF530+AR530+BD530+BP530)/(VLOOKUP($D530,[1]Plan1!$B:$E,4,0))</f>
        <v>0</v>
      </c>
      <c r="CC530" s="20">
        <f>(U530+AG530+AS530+BE530+BQ530)/(VLOOKUP($D530,[1]Plan1!$B:$E,4,0))</f>
        <v>0</v>
      </c>
      <c r="CD530" s="19">
        <f>(V530+AH530+AT530+BF530+BR530)/(VLOOKUP($D530,[1]Plan1!$B:$E,4,0))</f>
        <v>0</v>
      </c>
      <c r="CE530" s="18"/>
      <c r="CF530" s="19">
        <f>ROUND((((VLOOKUP($D530,[1]Plan1!$B:$C,2,0)/25) * (VLOOKUP(CF$1,[2]Plan1!$A:$B,2,0))) * BT530),0)</f>
        <v>0</v>
      </c>
      <c r="CG530" s="20">
        <f>ROUND((((VLOOKUP($D530,[1]Plan1!$B:$C,2,0)/25) * (VLOOKUP(CG$1,[2]Plan1!$A:$B,2,0))) * BU530),0)</f>
        <v>0</v>
      </c>
      <c r="CH530" s="19">
        <f>ROUND((((VLOOKUP($D530,[1]Plan1!$B:$C,2,0)/25) * (VLOOKUP(CH$1,[2]Plan1!$A:$B,2,0))) * BV530),0)</f>
        <v>0</v>
      </c>
      <c r="CI530" s="20">
        <f>ROUND((((VLOOKUP($D530,[1]Plan1!$B:$C,2,0)/25) * (VLOOKUP(CI$1,[2]Plan1!$A:$B,2,0))) * BW530),0)</f>
        <v>0</v>
      </c>
      <c r="CJ530" s="19">
        <f>ROUND((((VLOOKUP($D530,[1]Plan1!$B:$C,2,0)/25) * (VLOOKUP(CJ$1,[2]Plan1!$A:$B,2,0))) * BX530),0)</f>
        <v>0</v>
      </c>
      <c r="CK530" s="20">
        <f>ROUND((((VLOOKUP($D530,[1]Plan1!$B:$C,2,0)/25) * (VLOOKUP(CK$1,[2]Plan1!$A:$B,2,0))) * BY530),0)</f>
        <v>0</v>
      </c>
      <c r="CL530" s="19">
        <f>ROUND((((VLOOKUP($D530,[1]Plan1!$B:$C,2,0)/25) * (VLOOKUP(CL$1,[2]Plan1!$A:$B,2,0))) * BZ530),0)</f>
        <v>0</v>
      </c>
      <c r="CM530" s="20">
        <f>ROUND((((VLOOKUP($D530,[1]Plan1!$B:$C,2,0)/25) * (VLOOKUP(CM$1,[2]Plan1!$A:$B,2,0))) * CA530),0)</f>
        <v>0</v>
      </c>
      <c r="CN530" s="19">
        <f>ROUND((((VLOOKUP($D530,[1]Plan1!$B:$C,2,0)/25) * (VLOOKUP(CN$1,[2]Plan1!$A:$B,2,0))) * CB530),0)</f>
        <v>0</v>
      </c>
      <c r="CO530" s="20">
        <f>ROUND((((VLOOKUP($D530,[1]Plan1!$B:$C,2,0)/25) * (VLOOKUP(CO$1,[2]Plan1!$A:$B,2,0))) * CC530),0)</f>
        <v>0</v>
      </c>
      <c r="CP530" s="19">
        <f>ROUND((((VLOOKUP($D530,[1]Plan1!$B:$C,2,0)/25) * (VLOOKUP(CP$1,[2]Plan1!$A:$B,2,0))) * CD530),0)</f>
        <v>0</v>
      </c>
      <c r="CQ530" s="18"/>
      <c r="CR530" s="20">
        <f t="shared" si="32"/>
        <v>0</v>
      </c>
      <c r="CS530" s="19">
        <f>VLOOKUP(D530,[1]Plan1!$B:$C,2,0)</f>
        <v>70</v>
      </c>
      <c r="CT530" s="17">
        <f t="shared" si="33"/>
        <v>-70</v>
      </c>
      <c r="CU530" s="21">
        <f t="shared" si="35"/>
        <v>0</v>
      </c>
      <c r="CV530" s="2"/>
      <c r="CW530" s="2"/>
      <c r="CX530" s="2"/>
      <c r="CY530" s="2"/>
    </row>
    <row r="531" spans="1:103" ht="18.75" hidden="1">
      <c r="A531" s="8" t="s">
        <v>19</v>
      </c>
      <c r="B531" s="15" t="s">
        <v>52</v>
      </c>
      <c r="C531" s="15" t="s">
        <v>21</v>
      </c>
      <c r="D531" s="16" t="s">
        <v>200</v>
      </c>
      <c r="E531" s="16" t="str">
        <f>VLOOKUP(D531,[1]Plan1!$B:$D,3,0)</f>
        <v>01/12/20 a 18/12/20</v>
      </c>
      <c r="F531" s="13">
        <v>74902</v>
      </c>
      <c r="G531" s="13">
        <v>11007</v>
      </c>
      <c r="H531" s="14" t="s">
        <v>72</v>
      </c>
      <c r="I531" s="17" t="str">
        <f t="shared" si="34"/>
        <v/>
      </c>
      <c r="J531" s="17">
        <f>VLOOKUP(D531,[1]Plan1!$B:$E,4,0)</f>
        <v>3</v>
      </c>
      <c r="K531" s="18"/>
      <c r="L531" s="10">
        <v>0</v>
      </c>
      <c r="M531" s="11">
        <v>0</v>
      </c>
      <c r="N531" s="10">
        <v>0</v>
      </c>
      <c r="O531" s="11">
        <v>0</v>
      </c>
      <c r="P531" s="10">
        <v>0</v>
      </c>
      <c r="Q531" s="11">
        <v>0</v>
      </c>
      <c r="R531" s="10">
        <v>0</v>
      </c>
      <c r="S531" s="11">
        <v>0</v>
      </c>
      <c r="T531" s="10">
        <v>0</v>
      </c>
      <c r="U531" s="11">
        <v>0</v>
      </c>
      <c r="V531" s="10">
        <v>0</v>
      </c>
      <c r="W531" s="12"/>
      <c r="X531" s="10">
        <v>0</v>
      </c>
      <c r="Y531" s="11">
        <v>0</v>
      </c>
      <c r="Z531" s="10">
        <v>0</v>
      </c>
      <c r="AA531" s="11">
        <v>0</v>
      </c>
      <c r="AB531" s="10">
        <v>0</v>
      </c>
      <c r="AC531" s="11">
        <v>0</v>
      </c>
      <c r="AD531" s="10">
        <v>0</v>
      </c>
      <c r="AE531" s="11">
        <v>0</v>
      </c>
      <c r="AF531" s="10">
        <v>0</v>
      </c>
      <c r="AG531" s="11">
        <v>0</v>
      </c>
      <c r="AH531" s="10">
        <v>0</v>
      </c>
      <c r="AI531" s="12"/>
      <c r="AJ531" s="10">
        <v>0</v>
      </c>
      <c r="AK531" s="11">
        <v>0</v>
      </c>
      <c r="AL531" s="10">
        <v>0</v>
      </c>
      <c r="AM531" s="11">
        <v>0</v>
      </c>
      <c r="AN531" s="10">
        <v>0</v>
      </c>
      <c r="AO531" s="11">
        <v>0</v>
      </c>
      <c r="AP531" s="10">
        <v>0</v>
      </c>
      <c r="AQ531" s="11">
        <v>0</v>
      </c>
      <c r="AR531" s="10">
        <v>0</v>
      </c>
      <c r="AS531" s="11">
        <v>0</v>
      </c>
      <c r="AT531" s="10">
        <v>0</v>
      </c>
      <c r="AU531" s="12"/>
      <c r="AV531" s="10">
        <v>0</v>
      </c>
      <c r="AW531" s="11">
        <v>0</v>
      </c>
      <c r="AX531" s="10">
        <v>0</v>
      </c>
      <c r="AY531" s="11">
        <v>0</v>
      </c>
      <c r="AZ531" s="10">
        <v>0</v>
      </c>
      <c r="BA531" s="11">
        <v>0</v>
      </c>
      <c r="BB531" s="10">
        <v>0</v>
      </c>
      <c r="BC531" s="11">
        <v>0</v>
      </c>
      <c r="BD531" s="10">
        <v>0</v>
      </c>
      <c r="BE531" s="11">
        <v>0</v>
      </c>
      <c r="BF531" s="10">
        <v>0</v>
      </c>
      <c r="BG531" s="12"/>
      <c r="BH531" s="10">
        <v>0</v>
      </c>
      <c r="BI531" s="11">
        <v>0</v>
      </c>
      <c r="BJ531" s="10">
        <v>0</v>
      </c>
      <c r="BK531" s="11">
        <v>0</v>
      </c>
      <c r="BL531" s="10">
        <v>0</v>
      </c>
      <c r="BM531" s="11">
        <v>0</v>
      </c>
      <c r="BN531" s="10">
        <v>0</v>
      </c>
      <c r="BO531" s="11">
        <v>0</v>
      </c>
      <c r="BP531" s="10">
        <v>0</v>
      </c>
      <c r="BQ531" s="11">
        <v>0</v>
      </c>
      <c r="BR531" s="10">
        <v>0</v>
      </c>
      <c r="BT531" s="19">
        <f>(L531+X531+AJ531+AV531+BH531)/(VLOOKUP($D531,[1]Plan1!$B:$E,4,0))</f>
        <v>0</v>
      </c>
      <c r="BU531" s="20">
        <f>(M531+Y531+AK531+AW531+BI531)/(VLOOKUP($D531,[1]Plan1!$B:$E,4,0))</f>
        <v>0</v>
      </c>
      <c r="BV531" s="19">
        <f>(N531+Z531+AL531+AX531+BJ531)/(VLOOKUP($D531,[1]Plan1!$B:$E,4,0))</f>
        <v>0</v>
      </c>
      <c r="BW531" s="20">
        <f>(O531+AA531+AM531+AY531+BK531)/(VLOOKUP($D531,[1]Plan1!$B:$E,4,0))</f>
        <v>0</v>
      </c>
      <c r="BX531" s="19">
        <f>(P531+AB531+AN531+AZ531+BL531)/(VLOOKUP($D531,[1]Plan1!$B:$E,4,0))</f>
        <v>0</v>
      </c>
      <c r="BY531" s="20">
        <f>(Q531+AC531+AO531+BA531+BM531)/(VLOOKUP($D531,[1]Plan1!$B:$E,4,0))</f>
        <v>0</v>
      </c>
      <c r="BZ531" s="19">
        <f>(R531+AD531+AP531+BB531+BN531)/(VLOOKUP($D531,[1]Plan1!$B:$E,4,0))</f>
        <v>0</v>
      </c>
      <c r="CA531" s="20">
        <f>(S531+AE531+AQ531+BC531+BO531)/(VLOOKUP($D531,[1]Plan1!$B:$E,4,0))</f>
        <v>0</v>
      </c>
      <c r="CB531" s="19">
        <f>(T531+AF531+AR531+BD531+BP531)/(VLOOKUP($D531,[1]Plan1!$B:$E,4,0))</f>
        <v>0</v>
      </c>
      <c r="CC531" s="20">
        <f>(U531+AG531+AS531+BE531+BQ531)/(VLOOKUP($D531,[1]Plan1!$B:$E,4,0))</f>
        <v>0</v>
      </c>
      <c r="CD531" s="19">
        <f>(V531+AH531+AT531+BF531+BR531)/(VLOOKUP($D531,[1]Plan1!$B:$E,4,0))</f>
        <v>0</v>
      </c>
      <c r="CE531" s="18"/>
      <c r="CF531" s="19">
        <f>ROUND((((VLOOKUP($D531,[1]Plan1!$B:$C,2,0)/25) * (VLOOKUP(CF$1,[2]Plan1!$A:$B,2,0))) * BT531),0)</f>
        <v>0</v>
      </c>
      <c r="CG531" s="20">
        <f>ROUND((((VLOOKUP($D531,[1]Plan1!$B:$C,2,0)/25) * (VLOOKUP(CG$1,[2]Plan1!$A:$B,2,0))) * BU531),0)</f>
        <v>0</v>
      </c>
      <c r="CH531" s="19">
        <f>ROUND((((VLOOKUP($D531,[1]Plan1!$B:$C,2,0)/25) * (VLOOKUP(CH$1,[2]Plan1!$A:$B,2,0))) * BV531),0)</f>
        <v>0</v>
      </c>
      <c r="CI531" s="20">
        <f>ROUND((((VLOOKUP($D531,[1]Plan1!$B:$C,2,0)/25) * (VLOOKUP(CI$1,[2]Plan1!$A:$B,2,0))) * BW531),0)</f>
        <v>0</v>
      </c>
      <c r="CJ531" s="19">
        <f>ROUND((((VLOOKUP($D531,[1]Plan1!$B:$C,2,0)/25) * (VLOOKUP(CJ$1,[2]Plan1!$A:$B,2,0))) * BX531),0)</f>
        <v>0</v>
      </c>
      <c r="CK531" s="20">
        <f>ROUND((((VLOOKUP($D531,[1]Plan1!$B:$C,2,0)/25) * (VLOOKUP(CK$1,[2]Plan1!$A:$B,2,0))) * BY531),0)</f>
        <v>0</v>
      </c>
      <c r="CL531" s="19">
        <f>ROUND((((VLOOKUP($D531,[1]Plan1!$B:$C,2,0)/25) * (VLOOKUP(CL$1,[2]Plan1!$A:$B,2,0))) * BZ531),0)</f>
        <v>0</v>
      </c>
      <c r="CM531" s="20">
        <f>ROUND((((VLOOKUP($D531,[1]Plan1!$B:$C,2,0)/25) * (VLOOKUP(CM$1,[2]Plan1!$A:$B,2,0))) * CA531),0)</f>
        <v>0</v>
      </c>
      <c r="CN531" s="19">
        <f>ROUND((((VLOOKUP($D531,[1]Plan1!$B:$C,2,0)/25) * (VLOOKUP(CN$1,[2]Plan1!$A:$B,2,0))) * CB531),0)</f>
        <v>0</v>
      </c>
      <c r="CO531" s="20">
        <f>ROUND((((VLOOKUP($D531,[1]Plan1!$B:$C,2,0)/25) * (VLOOKUP(CO$1,[2]Plan1!$A:$B,2,0))) * CC531),0)</f>
        <v>0</v>
      </c>
      <c r="CP531" s="19">
        <f>ROUND((((VLOOKUP($D531,[1]Plan1!$B:$C,2,0)/25) * (VLOOKUP(CP$1,[2]Plan1!$A:$B,2,0))) * CD531),0)</f>
        <v>0</v>
      </c>
      <c r="CQ531" s="18"/>
      <c r="CR531" s="20">
        <f t="shared" si="32"/>
        <v>0</v>
      </c>
      <c r="CS531" s="19">
        <f>VLOOKUP(D531,[1]Plan1!$B:$C,2,0)</f>
        <v>70</v>
      </c>
      <c r="CT531" s="17">
        <f t="shared" si="33"/>
        <v>-70</v>
      </c>
      <c r="CU531" s="21">
        <f t="shared" si="35"/>
        <v>0</v>
      </c>
      <c r="CV531" s="2"/>
      <c r="CW531" s="2"/>
      <c r="CX531" s="2"/>
      <c r="CY531" s="2"/>
    </row>
    <row r="532" spans="1:103" ht="18.75" hidden="1">
      <c r="A532" s="8" t="s">
        <v>19</v>
      </c>
      <c r="B532" s="15" t="s">
        <v>52</v>
      </c>
      <c r="C532" s="15" t="s">
        <v>21</v>
      </c>
      <c r="D532" s="16" t="s">
        <v>200</v>
      </c>
      <c r="E532" s="16" t="str">
        <f>VLOOKUP(D532,[1]Plan1!$B:$D,3,0)</f>
        <v>01/12/20 a 18/12/20</v>
      </c>
      <c r="F532" s="13">
        <v>94384</v>
      </c>
      <c r="G532" s="13">
        <v>11308</v>
      </c>
      <c r="H532" s="14" t="s">
        <v>73</v>
      </c>
      <c r="I532" s="17" t="str">
        <f t="shared" si="34"/>
        <v/>
      </c>
      <c r="J532" s="17">
        <f>VLOOKUP(D532,[1]Plan1!$B:$E,4,0)</f>
        <v>3</v>
      </c>
      <c r="K532" s="18"/>
      <c r="L532" s="10">
        <v>0</v>
      </c>
      <c r="M532" s="11">
        <v>0</v>
      </c>
      <c r="N532" s="10">
        <v>0</v>
      </c>
      <c r="O532" s="11">
        <v>0</v>
      </c>
      <c r="P532" s="10">
        <v>0</v>
      </c>
      <c r="Q532" s="11">
        <v>0</v>
      </c>
      <c r="R532" s="10">
        <v>0</v>
      </c>
      <c r="S532" s="11">
        <v>0</v>
      </c>
      <c r="T532" s="10">
        <v>0</v>
      </c>
      <c r="U532" s="11">
        <v>0</v>
      </c>
      <c r="V532" s="10">
        <v>0</v>
      </c>
      <c r="W532" s="12"/>
      <c r="X532" s="10">
        <v>0</v>
      </c>
      <c r="Y532" s="11">
        <v>0</v>
      </c>
      <c r="Z532" s="10">
        <v>0</v>
      </c>
      <c r="AA532" s="11">
        <v>0</v>
      </c>
      <c r="AB532" s="10">
        <v>0</v>
      </c>
      <c r="AC532" s="11">
        <v>0</v>
      </c>
      <c r="AD532" s="10">
        <v>0</v>
      </c>
      <c r="AE532" s="11">
        <v>0</v>
      </c>
      <c r="AF532" s="10">
        <v>0</v>
      </c>
      <c r="AG532" s="11">
        <v>0</v>
      </c>
      <c r="AH532" s="10">
        <v>0</v>
      </c>
      <c r="AI532" s="12"/>
      <c r="AJ532" s="10">
        <v>0</v>
      </c>
      <c r="AK532" s="11">
        <v>0</v>
      </c>
      <c r="AL532" s="10">
        <v>0</v>
      </c>
      <c r="AM532" s="11">
        <v>0</v>
      </c>
      <c r="AN532" s="10">
        <v>0</v>
      </c>
      <c r="AO532" s="11">
        <v>0</v>
      </c>
      <c r="AP532" s="10">
        <v>0</v>
      </c>
      <c r="AQ532" s="11">
        <v>0</v>
      </c>
      <c r="AR532" s="10">
        <v>0</v>
      </c>
      <c r="AS532" s="11">
        <v>0</v>
      </c>
      <c r="AT532" s="10">
        <v>0</v>
      </c>
      <c r="AU532" s="12"/>
      <c r="AV532" s="10">
        <v>0</v>
      </c>
      <c r="AW532" s="11">
        <v>0</v>
      </c>
      <c r="AX532" s="10">
        <v>0</v>
      </c>
      <c r="AY532" s="11">
        <v>0</v>
      </c>
      <c r="AZ532" s="10">
        <v>0</v>
      </c>
      <c r="BA532" s="11">
        <v>0</v>
      </c>
      <c r="BB532" s="10">
        <v>0</v>
      </c>
      <c r="BC532" s="11">
        <v>0</v>
      </c>
      <c r="BD532" s="10">
        <v>0</v>
      </c>
      <c r="BE532" s="11">
        <v>0</v>
      </c>
      <c r="BF532" s="10">
        <v>0</v>
      </c>
      <c r="BG532" s="12"/>
      <c r="BH532" s="10">
        <v>0</v>
      </c>
      <c r="BI532" s="11">
        <v>0</v>
      </c>
      <c r="BJ532" s="10">
        <v>0</v>
      </c>
      <c r="BK532" s="11">
        <v>0</v>
      </c>
      <c r="BL532" s="10">
        <v>0</v>
      </c>
      <c r="BM532" s="11">
        <v>0</v>
      </c>
      <c r="BN532" s="10">
        <v>0</v>
      </c>
      <c r="BO532" s="11">
        <v>0</v>
      </c>
      <c r="BP532" s="10">
        <v>0</v>
      </c>
      <c r="BQ532" s="11">
        <v>0</v>
      </c>
      <c r="BR532" s="10">
        <v>0</v>
      </c>
      <c r="BT532" s="19">
        <f>(L532+X532+AJ532+AV532+BH532)/(VLOOKUP($D532,[1]Plan1!$B:$E,4,0))</f>
        <v>0</v>
      </c>
      <c r="BU532" s="20">
        <f>(M532+Y532+AK532+AW532+BI532)/(VLOOKUP($D532,[1]Plan1!$B:$E,4,0))</f>
        <v>0</v>
      </c>
      <c r="BV532" s="19">
        <f>(N532+Z532+AL532+AX532+BJ532)/(VLOOKUP($D532,[1]Plan1!$B:$E,4,0))</f>
        <v>0</v>
      </c>
      <c r="BW532" s="20">
        <f>(O532+AA532+AM532+AY532+BK532)/(VLOOKUP($D532,[1]Plan1!$B:$E,4,0))</f>
        <v>0</v>
      </c>
      <c r="BX532" s="19">
        <f>(P532+AB532+AN532+AZ532+BL532)/(VLOOKUP($D532,[1]Plan1!$B:$E,4,0))</f>
        <v>0</v>
      </c>
      <c r="BY532" s="20">
        <f>(Q532+AC532+AO532+BA532+BM532)/(VLOOKUP($D532,[1]Plan1!$B:$E,4,0))</f>
        <v>0</v>
      </c>
      <c r="BZ532" s="19">
        <f>(R532+AD532+AP532+BB532+BN532)/(VLOOKUP($D532,[1]Plan1!$B:$E,4,0))</f>
        <v>0</v>
      </c>
      <c r="CA532" s="20">
        <f>(S532+AE532+AQ532+BC532+BO532)/(VLOOKUP($D532,[1]Plan1!$B:$E,4,0))</f>
        <v>0</v>
      </c>
      <c r="CB532" s="19">
        <f>(T532+AF532+AR532+BD532+BP532)/(VLOOKUP($D532,[1]Plan1!$B:$E,4,0))</f>
        <v>0</v>
      </c>
      <c r="CC532" s="20">
        <f>(U532+AG532+AS532+BE532+BQ532)/(VLOOKUP($D532,[1]Plan1!$B:$E,4,0))</f>
        <v>0</v>
      </c>
      <c r="CD532" s="19">
        <f>(V532+AH532+AT532+BF532+BR532)/(VLOOKUP($D532,[1]Plan1!$B:$E,4,0))</f>
        <v>0</v>
      </c>
      <c r="CE532" s="18"/>
      <c r="CF532" s="19">
        <f>ROUND((((VLOOKUP($D532,[1]Plan1!$B:$C,2,0)/25) * (VLOOKUP(CF$1,[2]Plan1!$A:$B,2,0))) * BT532),0)</f>
        <v>0</v>
      </c>
      <c r="CG532" s="20">
        <f>ROUND((((VLOOKUP($D532,[1]Plan1!$B:$C,2,0)/25) * (VLOOKUP(CG$1,[2]Plan1!$A:$B,2,0))) * BU532),0)</f>
        <v>0</v>
      </c>
      <c r="CH532" s="19">
        <f>ROUND((((VLOOKUP($D532,[1]Plan1!$B:$C,2,0)/25) * (VLOOKUP(CH$1,[2]Plan1!$A:$B,2,0))) * BV532),0)</f>
        <v>0</v>
      </c>
      <c r="CI532" s="20">
        <f>ROUND((((VLOOKUP($D532,[1]Plan1!$B:$C,2,0)/25) * (VLOOKUP(CI$1,[2]Plan1!$A:$B,2,0))) * BW532),0)</f>
        <v>0</v>
      </c>
      <c r="CJ532" s="19">
        <f>ROUND((((VLOOKUP($D532,[1]Plan1!$B:$C,2,0)/25) * (VLOOKUP(CJ$1,[2]Plan1!$A:$B,2,0))) * BX532),0)</f>
        <v>0</v>
      </c>
      <c r="CK532" s="20">
        <f>ROUND((((VLOOKUP($D532,[1]Plan1!$B:$C,2,0)/25) * (VLOOKUP(CK$1,[2]Plan1!$A:$B,2,0))) * BY532),0)</f>
        <v>0</v>
      </c>
      <c r="CL532" s="19">
        <f>ROUND((((VLOOKUP($D532,[1]Plan1!$B:$C,2,0)/25) * (VLOOKUP(CL$1,[2]Plan1!$A:$B,2,0))) * BZ532),0)</f>
        <v>0</v>
      </c>
      <c r="CM532" s="20">
        <f>ROUND((((VLOOKUP($D532,[1]Plan1!$B:$C,2,0)/25) * (VLOOKUP(CM$1,[2]Plan1!$A:$B,2,0))) * CA532),0)</f>
        <v>0</v>
      </c>
      <c r="CN532" s="19">
        <f>ROUND((((VLOOKUP($D532,[1]Plan1!$B:$C,2,0)/25) * (VLOOKUP(CN$1,[2]Plan1!$A:$B,2,0))) * CB532),0)</f>
        <v>0</v>
      </c>
      <c r="CO532" s="20">
        <f>ROUND((((VLOOKUP($D532,[1]Plan1!$B:$C,2,0)/25) * (VLOOKUP(CO$1,[2]Plan1!$A:$B,2,0))) * CC532),0)</f>
        <v>0</v>
      </c>
      <c r="CP532" s="19">
        <f>ROUND((((VLOOKUP($D532,[1]Plan1!$B:$C,2,0)/25) * (VLOOKUP(CP$1,[2]Plan1!$A:$B,2,0))) * CD532),0)</f>
        <v>0</v>
      </c>
      <c r="CQ532" s="18"/>
      <c r="CR532" s="20">
        <f t="shared" si="32"/>
        <v>0</v>
      </c>
      <c r="CS532" s="19">
        <f>VLOOKUP(D532,[1]Plan1!$B:$C,2,0)</f>
        <v>70</v>
      </c>
      <c r="CT532" s="17">
        <f t="shared" si="33"/>
        <v>-70</v>
      </c>
      <c r="CU532" s="21">
        <f t="shared" si="35"/>
        <v>0</v>
      </c>
      <c r="CV532" s="2"/>
      <c r="CW532" s="2"/>
      <c r="CX532" s="2"/>
      <c r="CY532" s="2"/>
    </row>
    <row r="533" spans="1:103" ht="18.75" hidden="1">
      <c r="A533" s="8" t="s">
        <v>19</v>
      </c>
      <c r="B533" s="15" t="s">
        <v>52</v>
      </c>
      <c r="C533" s="15" t="s">
        <v>21</v>
      </c>
      <c r="D533" s="16" t="s">
        <v>200</v>
      </c>
      <c r="E533" s="16" t="str">
        <f>VLOOKUP(D533,[1]Plan1!$B:$D,3,0)</f>
        <v>01/12/20 a 18/12/20</v>
      </c>
      <c r="F533" s="13">
        <v>118189</v>
      </c>
      <c r="G533" s="13">
        <v>8232</v>
      </c>
      <c r="H533" s="14" t="s">
        <v>74</v>
      </c>
      <c r="I533" s="17" t="str">
        <f t="shared" si="34"/>
        <v/>
      </c>
      <c r="J533" s="17">
        <f>VLOOKUP(D533,[1]Plan1!$B:$E,4,0)</f>
        <v>3</v>
      </c>
      <c r="K533" s="18"/>
      <c r="L533" s="10">
        <v>0</v>
      </c>
      <c r="M533" s="11">
        <v>0</v>
      </c>
      <c r="N533" s="10">
        <v>0</v>
      </c>
      <c r="O533" s="11">
        <v>0</v>
      </c>
      <c r="P533" s="10">
        <v>0</v>
      </c>
      <c r="Q533" s="11">
        <v>0</v>
      </c>
      <c r="R533" s="10">
        <v>0</v>
      </c>
      <c r="S533" s="11">
        <v>0</v>
      </c>
      <c r="T533" s="10">
        <v>0</v>
      </c>
      <c r="U533" s="11">
        <v>0</v>
      </c>
      <c r="V533" s="10">
        <v>0</v>
      </c>
      <c r="W533" s="12"/>
      <c r="X533" s="10">
        <v>0</v>
      </c>
      <c r="Y533" s="11">
        <v>0</v>
      </c>
      <c r="Z533" s="10">
        <v>0</v>
      </c>
      <c r="AA533" s="11">
        <v>0</v>
      </c>
      <c r="AB533" s="10">
        <v>0</v>
      </c>
      <c r="AC533" s="11">
        <v>0</v>
      </c>
      <c r="AD533" s="10">
        <v>0</v>
      </c>
      <c r="AE533" s="11">
        <v>0</v>
      </c>
      <c r="AF533" s="10">
        <v>0</v>
      </c>
      <c r="AG533" s="11">
        <v>0</v>
      </c>
      <c r="AH533" s="10">
        <v>0</v>
      </c>
      <c r="AI533" s="12"/>
      <c r="AJ533" s="10">
        <v>0</v>
      </c>
      <c r="AK533" s="11">
        <v>0</v>
      </c>
      <c r="AL533" s="10">
        <v>0</v>
      </c>
      <c r="AM533" s="11">
        <v>0</v>
      </c>
      <c r="AN533" s="10">
        <v>0</v>
      </c>
      <c r="AO533" s="11">
        <v>0</v>
      </c>
      <c r="AP533" s="10">
        <v>0</v>
      </c>
      <c r="AQ533" s="11">
        <v>0</v>
      </c>
      <c r="AR533" s="10">
        <v>0</v>
      </c>
      <c r="AS533" s="11">
        <v>0</v>
      </c>
      <c r="AT533" s="10">
        <v>0</v>
      </c>
      <c r="AU533" s="12"/>
      <c r="AV533" s="10">
        <v>0</v>
      </c>
      <c r="AW533" s="11">
        <v>0</v>
      </c>
      <c r="AX533" s="10">
        <v>0</v>
      </c>
      <c r="AY533" s="11">
        <v>0</v>
      </c>
      <c r="AZ533" s="10">
        <v>0</v>
      </c>
      <c r="BA533" s="11">
        <v>0</v>
      </c>
      <c r="BB533" s="10">
        <v>0</v>
      </c>
      <c r="BC533" s="11">
        <v>0</v>
      </c>
      <c r="BD533" s="10">
        <v>0</v>
      </c>
      <c r="BE533" s="11">
        <v>0</v>
      </c>
      <c r="BF533" s="10">
        <v>0</v>
      </c>
      <c r="BG533" s="12"/>
      <c r="BH533" s="10">
        <v>0</v>
      </c>
      <c r="BI533" s="11">
        <v>0</v>
      </c>
      <c r="BJ533" s="10">
        <v>0</v>
      </c>
      <c r="BK533" s="11">
        <v>0</v>
      </c>
      <c r="BL533" s="10">
        <v>0</v>
      </c>
      <c r="BM533" s="11">
        <v>0</v>
      </c>
      <c r="BN533" s="10">
        <v>0</v>
      </c>
      <c r="BO533" s="11">
        <v>0</v>
      </c>
      <c r="BP533" s="10">
        <v>0</v>
      </c>
      <c r="BQ533" s="11">
        <v>0</v>
      </c>
      <c r="BR533" s="10">
        <v>0</v>
      </c>
      <c r="BT533" s="19">
        <f>(L533+X533+AJ533+AV533+BH533)/(VLOOKUP($D533,[1]Plan1!$B:$E,4,0))</f>
        <v>0</v>
      </c>
      <c r="BU533" s="20">
        <f>(M533+Y533+AK533+AW533+BI533)/(VLOOKUP($D533,[1]Plan1!$B:$E,4,0))</f>
        <v>0</v>
      </c>
      <c r="BV533" s="19">
        <f>(N533+Z533+AL533+AX533+BJ533)/(VLOOKUP($D533,[1]Plan1!$B:$E,4,0))</f>
        <v>0</v>
      </c>
      <c r="BW533" s="20">
        <f>(O533+AA533+AM533+AY533+BK533)/(VLOOKUP($D533,[1]Plan1!$B:$E,4,0))</f>
        <v>0</v>
      </c>
      <c r="BX533" s="19">
        <f>(P533+AB533+AN533+AZ533+BL533)/(VLOOKUP($D533,[1]Plan1!$B:$E,4,0))</f>
        <v>0</v>
      </c>
      <c r="BY533" s="20">
        <f>(Q533+AC533+AO533+BA533+BM533)/(VLOOKUP($D533,[1]Plan1!$B:$E,4,0))</f>
        <v>0</v>
      </c>
      <c r="BZ533" s="19">
        <f>(R533+AD533+AP533+BB533+BN533)/(VLOOKUP($D533,[1]Plan1!$B:$E,4,0))</f>
        <v>0</v>
      </c>
      <c r="CA533" s="20">
        <f>(S533+AE533+AQ533+BC533+BO533)/(VLOOKUP($D533,[1]Plan1!$B:$E,4,0))</f>
        <v>0</v>
      </c>
      <c r="CB533" s="19">
        <f>(T533+AF533+AR533+BD533+BP533)/(VLOOKUP($D533,[1]Plan1!$B:$E,4,0))</f>
        <v>0</v>
      </c>
      <c r="CC533" s="20">
        <f>(U533+AG533+AS533+BE533+BQ533)/(VLOOKUP($D533,[1]Plan1!$B:$E,4,0))</f>
        <v>0</v>
      </c>
      <c r="CD533" s="19">
        <f>(V533+AH533+AT533+BF533+BR533)/(VLOOKUP($D533,[1]Plan1!$B:$E,4,0))</f>
        <v>0</v>
      </c>
      <c r="CE533" s="18"/>
      <c r="CF533" s="19">
        <f>ROUND((((VLOOKUP($D533,[1]Plan1!$B:$C,2,0)/25) * (VLOOKUP(CF$1,[2]Plan1!$A:$B,2,0))) * BT533),0)</f>
        <v>0</v>
      </c>
      <c r="CG533" s="20">
        <f>ROUND((((VLOOKUP($D533,[1]Plan1!$B:$C,2,0)/25) * (VLOOKUP(CG$1,[2]Plan1!$A:$B,2,0))) * BU533),0)</f>
        <v>0</v>
      </c>
      <c r="CH533" s="19">
        <f>ROUND((((VLOOKUP($D533,[1]Plan1!$B:$C,2,0)/25) * (VLOOKUP(CH$1,[2]Plan1!$A:$B,2,0))) * BV533),0)</f>
        <v>0</v>
      </c>
      <c r="CI533" s="20">
        <f>ROUND((((VLOOKUP($D533,[1]Plan1!$B:$C,2,0)/25) * (VLOOKUP(CI$1,[2]Plan1!$A:$B,2,0))) * BW533),0)</f>
        <v>0</v>
      </c>
      <c r="CJ533" s="19">
        <f>ROUND((((VLOOKUP($D533,[1]Plan1!$B:$C,2,0)/25) * (VLOOKUP(CJ$1,[2]Plan1!$A:$B,2,0))) * BX533),0)</f>
        <v>0</v>
      </c>
      <c r="CK533" s="20">
        <f>ROUND((((VLOOKUP($D533,[1]Plan1!$B:$C,2,0)/25) * (VLOOKUP(CK$1,[2]Plan1!$A:$B,2,0))) * BY533),0)</f>
        <v>0</v>
      </c>
      <c r="CL533" s="19">
        <f>ROUND((((VLOOKUP($D533,[1]Plan1!$B:$C,2,0)/25) * (VLOOKUP(CL$1,[2]Plan1!$A:$B,2,0))) * BZ533),0)</f>
        <v>0</v>
      </c>
      <c r="CM533" s="20">
        <f>ROUND((((VLOOKUP($D533,[1]Plan1!$B:$C,2,0)/25) * (VLOOKUP(CM$1,[2]Plan1!$A:$B,2,0))) * CA533),0)</f>
        <v>0</v>
      </c>
      <c r="CN533" s="19">
        <f>ROUND((((VLOOKUP($D533,[1]Plan1!$B:$C,2,0)/25) * (VLOOKUP(CN$1,[2]Plan1!$A:$B,2,0))) * CB533),0)</f>
        <v>0</v>
      </c>
      <c r="CO533" s="20">
        <f>ROUND((((VLOOKUP($D533,[1]Plan1!$B:$C,2,0)/25) * (VLOOKUP(CO$1,[2]Plan1!$A:$B,2,0))) * CC533),0)</f>
        <v>0</v>
      </c>
      <c r="CP533" s="19">
        <f>ROUND((((VLOOKUP($D533,[1]Plan1!$B:$C,2,0)/25) * (VLOOKUP(CP$1,[2]Plan1!$A:$B,2,0))) * CD533),0)</f>
        <v>0</v>
      </c>
      <c r="CQ533" s="18"/>
      <c r="CR533" s="20">
        <f t="shared" si="32"/>
        <v>0</v>
      </c>
      <c r="CS533" s="19">
        <f>VLOOKUP(D533,[1]Plan1!$B:$C,2,0)</f>
        <v>70</v>
      </c>
      <c r="CT533" s="17">
        <f t="shared" si="33"/>
        <v>-70</v>
      </c>
      <c r="CU533" s="21">
        <f t="shared" si="35"/>
        <v>0</v>
      </c>
      <c r="CV533" s="2"/>
      <c r="CW533" s="2"/>
      <c r="CX533" s="2"/>
      <c r="CY533" s="2"/>
    </row>
    <row r="534" spans="1:103" ht="18.75" hidden="1">
      <c r="A534" s="8" t="s">
        <v>19</v>
      </c>
      <c r="B534" s="15" t="s">
        <v>52</v>
      </c>
      <c r="C534" s="15" t="s">
        <v>21</v>
      </c>
      <c r="D534" s="16" t="s">
        <v>200</v>
      </c>
      <c r="E534" s="16" t="str">
        <f>VLOOKUP(D534,[1]Plan1!$B:$D,3,0)</f>
        <v>01/12/20 a 18/12/20</v>
      </c>
      <c r="F534" s="13">
        <v>190514</v>
      </c>
      <c r="G534" s="13">
        <v>9290</v>
      </c>
      <c r="H534" s="14" t="s">
        <v>75</v>
      </c>
      <c r="I534" s="17" t="str">
        <f t="shared" si="34"/>
        <v/>
      </c>
      <c r="J534" s="17">
        <f>VLOOKUP(D534,[1]Plan1!$B:$E,4,0)</f>
        <v>3</v>
      </c>
      <c r="K534" s="18"/>
      <c r="L534" s="10">
        <v>0</v>
      </c>
      <c r="M534" s="11">
        <v>0</v>
      </c>
      <c r="N534" s="10">
        <v>0</v>
      </c>
      <c r="O534" s="11">
        <v>0</v>
      </c>
      <c r="P534" s="10">
        <v>0</v>
      </c>
      <c r="Q534" s="11">
        <v>0</v>
      </c>
      <c r="R534" s="10">
        <v>0</v>
      </c>
      <c r="S534" s="11">
        <v>0</v>
      </c>
      <c r="T534" s="10">
        <v>0</v>
      </c>
      <c r="U534" s="11">
        <v>0</v>
      </c>
      <c r="V534" s="10">
        <v>0</v>
      </c>
      <c r="W534" s="12"/>
      <c r="X534" s="10">
        <v>0</v>
      </c>
      <c r="Y534" s="11">
        <v>0</v>
      </c>
      <c r="Z534" s="10">
        <v>0</v>
      </c>
      <c r="AA534" s="11">
        <v>0</v>
      </c>
      <c r="AB534" s="10">
        <v>0</v>
      </c>
      <c r="AC534" s="11">
        <v>0</v>
      </c>
      <c r="AD534" s="10">
        <v>0</v>
      </c>
      <c r="AE534" s="11">
        <v>0</v>
      </c>
      <c r="AF534" s="10">
        <v>0</v>
      </c>
      <c r="AG534" s="11">
        <v>0</v>
      </c>
      <c r="AH534" s="10">
        <v>0</v>
      </c>
      <c r="AI534" s="12"/>
      <c r="AJ534" s="10">
        <v>0</v>
      </c>
      <c r="AK534" s="11">
        <v>0</v>
      </c>
      <c r="AL534" s="10">
        <v>0</v>
      </c>
      <c r="AM534" s="11">
        <v>0</v>
      </c>
      <c r="AN534" s="10">
        <v>0</v>
      </c>
      <c r="AO534" s="11">
        <v>0</v>
      </c>
      <c r="AP534" s="10">
        <v>0</v>
      </c>
      <c r="AQ534" s="11">
        <v>0</v>
      </c>
      <c r="AR534" s="10">
        <v>0</v>
      </c>
      <c r="AS534" s="11">
        <v>0</v>
      </c>
      <c r="AT534" s="10">
        <v>0</v>
      </c>
      <c r="AU534" s="12"/>
      <c r="AV534" s="10">
        <v>0</v>
      </c>
      <c r="AW534" s="11">
        <v>0</v>
      </c>
      <c r="AX534" s="10">
        <v>0</v>
      </c>
      <c r="AY534" s="11">
        <v>0</v>
      </c>
      <c r="AZ534" s="10">
        <v>0</v>
      </c>
      <c r="BA534" s="11">
        <v>0</v>
      </c>
      <c r="BB534" s="10">
        <v>0</v>
      </c>
      <c r="BC534" s="11">
        <v>0</v>
      </c>
      <c r="BD534" s="10">
        <v>0</v>
      </c>
      <c r="BE534" s="11">
        <v>0</v>
      </c>
      <c r="BF534" s="10">
        <v>0</v>
      </c>
      <c r="BG534" s="12"/>
      <c r="BH534" s="10">
        <v>0</v>
      </c>
      <c r="BI534" s="11">
        <v>0</v>
      </c>
      <c r="BJ534" s="10">
        <v>0</v>
      </c>
      <c r="BK534" s="11">
        <v>0</v>
      </c>
      <c r="BL534" s="10">
        <v>0</v>
      </c>
      <c r="BM534" s="11">
        <v>0</v>
      </c>
      <c r="BN534" s="10">
        <v>0</v>
      </c>
      <c r="BO534" s="11">
        <v>0</v>
      </c>
      <c r="BP534" s="10">
        <v>0</v>
      </c>
      <c r="BQ534" s="11">
        <v>0</v>
      </c>
      <c r="BR534" s="10">
        <v>0</v>
      </c>
      <c r="BT534" s="19">
        <f>(L534+X534+AJ534+AV534+BH534)/(VLOOKUP($D534,[1]Plan1!$B:$E,4,0))</f>
        <v>0</v>
      </c>
      <c r="BU534" s="20">
        <f>(M534+Y534+AK534+AW534+BI534)/(VLOOKUP($D534,[1]Plan1!$B:$E,4,0))</f>
        <v>0</v>
      </c>
      <c r="BV534" s="19">
        <f>(N534+Z534+AL534+AX534+BJ534)/(VLOOKUP($D534,[1]Plan1!$B:$E,4,0))</f>
        <v>0</v>
      </c>
      <c r="BW534" s="20">
        <f>(O534+AA534+AM534+AY534+BK534)/(VLOOKUP($D534,[1]Plan1!$B:$E,4,0))</f>
        <v>0</v>
      </c>
      <c r="BX534" s="19">
        <f>(P534+AB534+AN534+AZ534+BL534)/(VLOOKUP($D534,[1]Plan1!$B:$E,4,0))</f>
        <v>0</v>
      </c>
      <c r="BY534" s="20">
        <f>(Q534+AC534+AO534+BA534+BM534)/(VLOOKUP($D534,[1]Plan1!$B:$E,4,0))</f>
        <v>0</v>
      </c>
      <c r="BZ534" s="19">
        <f>(R534+AD534+AP534+BB534+BN534)/(VLOOKUP($D534,[1]Plan1!$B:$E,4,0))</f>
        <v>0</v>
      </c>
      <c r="CA534" s="20">
        <f>(S534+AE534+AQ534+BC534+BO534)/(VLOOKUP($D534,[1]Plan1!$B:$E,4,0))</f>
        <v>0</v>
      </c>
      <c r="CB534" s="19">
        <f>(T534+AF534+AR534+BD534+BP534)/(VLOOKUP($D534,[1]Plan1!$B:$E,4,0))</f>
        <v>0</v>
      </c>
      <c r="CC534" s="20">
        <f>(U534+AG534+AS534+BE534+BQ534)/(VLOOKUP($D534,[1]Plan1!$B:$E,4,0))</f>
        <v>0</v>
      </c>
      <c r="CD534" s="19">
        <f>(V534+AH534+AT534+BF534+BR534)/(VLOOKUP($D534,[1]Plan1!$B:$E,4,0))</f>
        <v>0</v>
      </c>
      <c r="CE534" s="18"/>
      <c r="CF534" s="19">
        <f>ROUND((((VLOOKUP($D534,[1]Plan1!$B:$C,2,0)/25) * (VLOOKUP(CF$1,[2]Plan1!$A:$B,2,0))) * BT534),0)</f>
        <v>0</v>
      </c>
      <c r="CG534" s="20">
        <f>ROUND((((VLOOKUP($D534,[1]Plan1!$B:$C,2,0)/25) * (VLOOKUP(CG$1,[2]Plan1!$A:$B,2,0))) * BU534),0)</f>
        <v>0</v>
      </c>
      <c r="CH534" s="19">
        <f>ROUND((((VLOOKUP($D534,[1]Plan1!$B:$C,2,0)/25) * (VLOOKUP(CH$1,[2]Plan1!$A:$B,2,0))) * BV534),0)</f>
        <v>0</v>
      </c>
      <c r="CI534" s="20">
        <f>ROUND((((VLOOKUP($D534,[1]Plan1!$B:$C,2,0)/25) * (VLOOKUP(CI$1,[2]Plan1!$A:$B,2,0))) * BW534),0)</f>
        <v>0</v>
      </c>
      <c r="CJ534" s="19">
        <f>ROUND((((VLOOKUP($D534,[1]Plan1!$B:$C,2,0)/25) * (VLOOKUP(CJ$1,[2]Plan1!$A:$B,2,0))) * BX534),0)</f>
        <v>0</v>
      </c>
      <c r="CK534" s="20">
        <f>ROUND((((VLOOKUP($D534,[1]Plan1!$B:$C,2,0)/25) * (VLOOKUP(CK$1,[2]Plan1!$A:$B,2,0))) * BY534),0)</f>
        <v>0</v>
      </c>
      <c r="CL534" s="19">
        <f>ROUND((((VLOOKUP($D534,[1]Plan1!$B:$C,2,0)/25) * (VLOOKUP(CL$1,[2]Plan1!$A:$B,2,0))) * BZ534),0)</f>
        <v>0</v>
      </c>
      <c r="CM534" s="20">
        <f>ROUND((((VLOOKUP($D534,[1]Plan1!$B:$C,2,0)/25) * (VLOOKUP(CM$1,[2]Plan1!$A:$B,2,0))) * CA534),0)</f>
        <v>0</v>
      </c>
      <c r="CN534" s="19">
        <f>ROUND((((VLOOKUP($D534,[1]Plan1!$B:$C,2,0)/25) * (VLOOKUP(CN$1,[2]Plan1!$A:$B,2,0))) * CB534),0)</f>
        <v>0</v>
      </c>
      <c r="CO534" s="20">
        <f>ROUND((((VLOOKUP($D534,[1]Plan1!$B:$C,2,0)/25) * (VLOOKUP(CO$1,[2]Plan1!$A:$B,2,0))) * CC534),0)</f>
        <v>0</v>
      </c>
      <c r="CP534" s="19">
        <f>ROUND((((VLOOKUP($D534,[1]Plan1!$B:$C,2,0)/25) * (VLOOKUP(CP$1,[2]Plan1!$A:$B,2,0))) * CD534),0)</f>
        <v>0</v>
      </c>
      <c r="CQ534" s="18"/>
      <c r="CR534" s="20">
        <f t="shared" si="32"/>
        <v>0</v>
      </c>
      <c r="CS534" s="19">
        <f>VLOOKUP(D534,[1]Plan1!$B:$C,2,0)</f>
        <v>70</v>
      </c>
      <c r="CT534" s="17">
        <f t="shared" si="33"/>
        <v>-70</v>
      </c>
      <c r="CU534" s="21">
        <f t="shared" si="35"/>
        <v>0</v>
      </c>
      <c r="CV534" s="2"/>
      <c r="CW534" s="2"/>
      <c r="CX534" s="2"/>
      <c r="CY534" s="2"/>
    </row>
    <row r="535" spans="1:103" ht="18.75" hidden="1">
      <c r="A535" s="8" t="s">
        <v>19</v>
      </c>
      <c r="B535" s="15" t="s">
        <v>52</v>
      </c>
      <c r="C535" s="15" t="s">
        <v>21</v>
      </c>
      <c r="D535" s="16" t="s">
        <v>200</v>
      </c>
      <c r="E535" s="16" t="str">
        <f>VLOOKUP(D535,[1]Plan1!$B:$D,3,0)</f>
        <v>01/12/20 a 18/12/20</v>
      </c>
      <c r="F535" s="13">
        <v>91576</v>
      </c>
      <c r="G535" s="13">
        <v>10906</v>
      </c>
      <c r="H535" s="14" t="s">
        <v>76</v>
      </c>
      <c r="I535" s="17" t="str">
        <f t="shared" si="34"/>
        <v/>
      </c>
      <c r="J535" s="17">
        <f>VLOOKUP(D535,[1]Plan1!$B:$E,4,0)</f>
        <v>3</v>
      </c>
      <c r="K535" s="18"/>
      <c r="L535" s="10">
        <v>0</v>
      </c>
      <c r="M535" s="11">
        <v>0</v>
      </c>
      <c r="N535" s="10">
        <v>0</v>
      </c>
      <c r="O535" s="11">
        <v>0</v>
      </c>
      <c r="P535" s="10">
        <v>0</v>
      </c>
      <c r="Q535" s="11">
        <v>0</v>
      </c>
      <c r="R535" s="10">
        <v>0</v>
      </c>
      <c r="S535" s="11">
        <v>0</v>
      </c>
      <c r="T535" s="10">
        <v>0</v>
      </c>
      <c r="U535" s="11">
        <v>0</v>
      </c>
      <c r="V535" s="10">
        <v>0</v>
      </c>
      <c r="W535" s="12"/>
      <c r="X535" s="10">
        <v>0</v>
      </c>
      <c r="Y535" s="11">
        <v>0</v>
      </c>
      <c r="Z535" s="10">
        <v>0</v>
      </c>
      <c r="AA535" s="11">
        <v>0</v>
      </c>
      <c r="AB535" s="10">
        <v>0</v>
      </c>
      <c r="AC535" s="11">
        <v>0</v>
      </c>
      <c r="AD535" s="10">
        <v>0</v>
      </c>
      <c r="AE535" s="11">
        <v>0</v>
      </c>
      <c r="AF535" s="10">
        <v>0</v>
      </c>
      <c r="AG535" s="11">
        <v>0</v>
      </c>
      <c r="AH535" s="10">
        <v>0</v>
      </c>
      <c r="AI535" s="12"/>
      <c r="AJ535" s="10">
        <v>0</v>
      </c>
      <c r="AK535" s="11">
        <v>0</v>
      </c>
      <c r="AL535" s="10">
        <v>0</v>
      </c>
      <c r="AM535" s="11">
        <v>0</v>
      </c>
      <c r="AN535" s="10">
        <v>0</v>
      </c>
      <c r="AO535" s="11">
        <v>0</v>
      </c>
      <c r="AP535" s="10">
        <v>0</v>
      </c>
      <c r="AQ535" s="11">
        <v>0</v>
      </c>
      <c r="AR535" s="10">
        <v>0</v>
      </c>
      <c r="AS535" s="11">
        <v>0</v>
      </c>
      <c r="AT535" s="10">
        <v>0</v>
      </c>
      <c r="AU535" s="12"/>
      <c r="AV535" s="10">
        <v>0</v>
      </c>
      <c r="AW535" s="11">
        <v>0</v>
      </c>
      <c r="AX535" s="10">
        <v>0</v>
      </c>
      <c r="AY535" s="11">
        <v>0</v>
      </c>
      <c r="AZ535" s="10">
        <v>0</v>
      </c>
      <c r="BA535" s="11">
        <v>0</v>
      </c>
      <c r="BB535" s="10">
        <v>0</v>
      </c>
      <c r="BC535" s="11">
        <v>0</v>
      </c>
      <c r="BD535" s="10">
        <v>0</v>
      </c>
      <c r="BE535" s="11">
        <v>0</v>
      </c>
      <c r="BF535" s="10">
        <v>0</v>
      </c>
      <c r="BG535" s="12"/>
      <c r="BH535" s="10">
        <v>0</v>
      </c>
      <c r="BI535" s="11">
        <v>0</v>
      </c>
      <c r="BJ535" s="10">
        <v>0</v>
      </c>
      <c r="BK535" s="11">
        <v>0</v>
      </c>
      <c r="BL535" s="10">
        <v>0</v>
      </c>
      <c r="BM535" s="11">
        <v>0</v>
      </c>
      <c r="BN535" s="10">
        <v>0</v>
      </c>
      <c r="BO535" s="11">
        <v>0</v>
      </c>
      <c r="BP535" s="10">
        <v>0</v>
      </c>
      <c r="BQ535" s="11">
        <v>0</v>
      </c>
      <c r="BR535" s="10">
        <v>0</v>
      </c>
      <c r="BT535" s="19">
        <f>(L535+X535+AJ535+AV535+BH535)/(VLOOKUP($D535,[1]Plan1!$B:$E,4,0))</f>
        <v>0</v>
      </c>
      <c r="BU535" s="20">
        <f>(M535+Y535+AK535+AW535+BI535)/(VLOOKUP($D535,[1]Plan1!$B:$E,4,0))</f>
        <v>0</v>
      </c>
      <c r="BV535" s="19">
        <f>(N535+Z535+AL535+AX535+BJ535)/(VLOOKUP($D535,[1]Plan1!$B:$E,4,0))</f>
        <v>0</v>
      </c>
      <c r="BW535" s="20">
        <f>(O535+AA535+AM535+AY535+BK535)/(VLOOKUP($D535,[1]Plan1!$B:$E,4,0))</f>
        <v>0</v>
      </c>
      <c r="BX535" s="19">
        <f>(P535+AB535+AN535+AZ535+BL535)/(VLOOKUP($D535,[1]Plan1!$B:$E,4,0))</f>
        <v>0</v>
      </c>
      <c r="BY535" s="20">
        <f>(Q535+AC535+AO535+BA535+BM535)/(VLOOKUP($D535,[1]Plan1!$B:$E,4,0))</f>
        <v>0</v>
      </c>
      <c r="BZ535" s="19">
        <f>(R535+AD535+AP535+BB535+BN535)/(VLOOKUP($D535,[1]Plan1!$B:$E,4,0))</f>
        <v>0</v>
      </c>
      <c r="CA535" s="20">
        <f>(S535+AE535+AQ535+BC535+BO535)/(VLOOKUP($D535,[1]Plan1!$B:$E,4,0))</f>
        <v>0</v>
      </c>
      <c r="CB535" s="19">
        <f>(T535+AF535+AR535+BD535+BP535)/(VLOOKUP($D535,[1]Plan1!$B:$E,4,0))</f>
        <v>0</v>
      </c>
      <c r="CC535" s="20">
        <f>(U535+AG535+AS535+BE535+BQ535)/(VLOOKUP($D535,[1]Plan1!$B:$E,4,0))</f>
        <v>0</v>
      </c>
      <c r="CD535" s="19">
        <f>(V535+AH535+AT535+BF535+BR535)/(VLOOKUP($D535,[1]Plan1!$B:$E,4,0))</f>
        <v>0</v>
      </c>
      <c r="CE535" s="18"/>
      <c r="CF535" s="19">
        <f>ROUND((((VLOOKUP($D535,[1]Plan1!$B:$C,2,0)/25) * (VLOOKUP(CF$1,[2]Plan1!$A:$B,2,0))) * BT535),0)</f>
        <v>0</v>
      </c>
      <c r="CG535" s="20">
        <f>ROUND((((VLOOKUP($D535,[1]Plan1!$B:$C,2,0)/25) * (VLOOKUP(CG$1,[2]Plan1!$A:$B,2,0))) * BU535),0)</f>
        <v>0</v>
      </c>
      <c r="CH535" s="19">
        <f>ROUND((((VLOOKUP($D535,[1]Plan1!$B:$C,2,0)/25) * (VLOOKUP(CH$1,[2]Plan1!$A:$B,2,0))) * BV535),0)</f>
        <v>0</v>
      </c>
      <c r="CI535" s="20">
        <f>ROUND((((VLOOKUP($D535,[1]Plan1!$B:$C,2,0)/25) * (VLOOKUP(CI$1,[2]Plan1!$A:$B,2,0))) * BW535),0)</f>
        <v>0</v>
      </c>
      <c r="CJ535" s="19">
        <f>ROUND((((VLOOKUP($D535,[1]Plan1!$B:$C,2,0)/25) * (VLOOKUP(CJ$1,[2]Plan1!$A:$B,2,0))) * BX535),0)</f>
        <v>0</v>
      </c>
      <c r="CK535" s="20">
        <f>ROUND((((VLOOKUP($D535,[1]Plan1!$B:$C,2,0)/25) * (VLOOKUP(CK$1,[2]Plan1!$A:$B,2,0))) * BY535),0)</f>
        <v>0</v>
      </c>
      <c r="CL535" s="19">
        <f>ROUND((((VLOOKUP($D535,[1]Plan1!$B:$C,2,0)/25) * (VLOOKUP(CL$1,[2]Plan1!$A:$B,2,0))) * BZ535),0)</f>
        <v>0</v>
      </c>
      <c r="CM535" s="20">
        <f>ROUND((((VLOOKUP($D535,[1]Plan1!$B:$C,2,0)/25) * (VLOOKUP(CM$1,[2]Plan1!$A:$B,2,0))) * CA535),0)</f>
        <v>0</v>
      </c>
      <c r="CN535" s="19">
        <f>ROUND((((VLOOKUP($D535,[1]Plan1!$B:$C,2,0)/25) * (VLOOKUP(CN$1,[2]Plan1!$A:$B,2,0))) * CB535),0)</f>
        <v>0</v>
      </c>
      <c r="CO535" s="20">
        <f>ROUND((((VLOOKUP($D535,[1]Plan1!$B:$C,2,0)/25) * (VLOOKUP(CO$1,[2]Plan1!$A:$B,2,0))) * CC535),0)</f>
        <v>0</v>
      </c>
      <c r="CP535" s="19">
        <f>ROUND((((VLOOKUP($D535,[1]Plan1!$B:$C,2,0)/25) * (VLOOKUP(CP$1,[2]Plan1!$A:$B,2,0))) * CD535),0)</f>
        <v>0</v>
      </c>
      <c r="CQ535" s="18"/>
      <c r="CR535" s="20">
        <f t="shared" si="32"/>
        <v>0</v>
      </c>
      <c r="CS535" s="19">
        <f>VLOOKUP(D535,[1]Plan1!$B:$C,2,0)</f>
        <v>70</v>
      </c>
      <c r="CT535" s="17">
        <f t="shared" si="33"/>
        <v>-70</v>
      </c>
      <c r="CU535" s="21">
        <f t="shared" si="35"/>
        <v>0</v>
      </c>
      <c r="CV535" s="2"/>
      <c r="CW535" s="2"/>
      <c r="CX535" s="2"/>
      <c r="CY535" s="2"/>
    </row>
    <row r="536" spans="1:103" ht="18.75" hidden="1">
      <c r="A536" s="8" t="s">
        <v>19</v>
      </c>
      <c r="B536" s="15" t="s">
        <v>52</v>
      </c>
      <c r="C536" s="15" t="s">
        <v>21</v>
      </c>
      <c r="D536" s="16" t="s">
        <v>200</v>
      </c>
      <c r="E536" s="16" t="str">
        <f>VLOOKUP(D536,[1]Plan1!$B:$D,3,0)</f>
        <v>01/12/20 a 18/12/20</v>
      </c>
      <c r="F536" s="13">
        <v>63646</v>
      </c>
      <c r="G536" s="13">
        <v>7993</v>
      </c>
      <c r="H536" s="14" t="s">
        <v>77</v>
      </c>
      <c r="I536" s="17" t="str">
        <f t="shared" si="34"/>
        <v/>
      </c>
      <c r="J536" s="17">
        <f>VLOOKUP(D536,[1]Plan1!$B:$E,4,0)</f>
        <v>3</v>
      </c>
      <c r="K536" s="18"/>
      <c r="L536" s="10">
        <v>0</v>
      </c>
      <c r="M536" s="11">
        <v>0</v>
      </c>
      <c r="N536" s="10">
        <v>0</v>
      </c>
      <c r="O536" s="11">
        <v>0</v>
      </c>
      <c r="P536" s="10">
        <v>0</v>
      </c>
      <c r="Q536" s="11">
        <v>0</v>
      </c>
      <c r="R536" s="10">
        <v>0</v>
      </c>
      <c r="S536" s="11">
        <v>0</v>
      </c>
      <c r="T536" s="10">
        <v>0</v>
      </c>
      <c r="U536" s="11">
        <v>0</v>
      </c>
      <c r="V536" s="10">
        <v>0</v>
      </c>
      <c r="W536" s="12"/>
      <c r="X536" s="10">
        <v>0</v>
      </c>
      <c r="Y536" s="11">
        <v>0</v>
      </c>
      <c r="Z536" s="10">
        <v>0</v>
      </c>
      <c r="AA536" s="11">
        <v>0</v>
      </c>
      <c r="AB536" s="10">
        <v>0</v>
      </c>
      <c r="AC536" s="11">
        <v>0</v>
      </c>
      <c r="AD536" s="10">
        <v>0</v>
      </c>
      <c r="AE536" s="11">
        <v>0</v>
      </c>
      <c r="AF536" s="10">
        <v>0</v>
      </c>
      <c r="AG536" s="11">
        <v>0</v>
      </c>
      <c r="AH536" s="10">
        <v>0</v>
      </c>
      <c r="AI536" s="12"/>
      <c r="AJ536" s="10">
        <v>0</v>
      </c>
      <c r="AK536" s="11">
        <v>0</v>
      </c>
      <c r="AL536" s="10">
        <v>0</v>
      </c>
      <c r="AM536" s="11">
        <v>0</v>
      </c>
      <c r="AN536" s="10">
        <v>0</v>
      </c>
      <c r="AO536" s="11">
        <v>0</v>
      </c>
      <c r="AP536" s="10">
        <v>0</v>
      </c>
      <c r="AQ536" s="11">
        <v>0</v>
      </c>
      <c r="AR536" s="10">
        <v>0</v>
      </c>
      <c r="AS536" s="11">
        <v>0</v>
      </c>
      <c r="AT536" s="10">
        <v>0</v>
      </c>
      <c r="AU536" s="12"/>
      <c r="AV536" s="10">
        <v>0</v>
      </c>
      <c r="AW536" s="11">
        <v>0</v>
      </c>
      <c r="AX536" s="10">
        <v>0</v>
      </c>
      <c r="AY536" s="11">
        <v>0</v>
      </c>
      <c r="AZ536" s="10">
        <v>0</v>
      </c>
      <c r="BA536" s="11">
        <v>0</v>
      </c>
      <c r="BB536" s="10">
        <v>0</v>
      </c>
      <c r="BC536" s="11">
        <v>0</v>
      </c>
      <c r="BD536" s="10">
        <v>0</v>
      </c>
      <c r="BE536" s="11">
        <v>0</v>
      </c>
      <c r="BF536" s="10">
        <v>0</v>
      </c>
      <c r="BG536" s="12"/>
      <c r="BH536" s="10">
        <v>0</v>
      </c>
      <c r="BI536" s="11">
        <v>0</v>
      </c>
      <c r="BJ536" s="10">
        <v>0</v>
      </c>
      <c r="BK536" s="11">
        <v>0</v>
      </c>
      <c r="BL536" s="10">
        <v>0</v>
      </c>
      <c r="BM536" s="11">
        <v>0</v>
      </c>
      <c r="BN536" s="10">
        <v>0</v>
      </c>
      <c r="BO536" s="11">
        <v>0</v>
      </c>
      <c r="BP536" s="10">
        <v>0</v>
      </c>
      <c r="BQ536" s="11">
        <v>0</v>
      </c>
      <c r="BR536" s="10">
        <v>0</v>
      </c>
      <c r="BT536" s="19">
        <f>(L536+X536+AJ536+AV536+BH536)/(VLOOKUP($D536,[1]Plan1!$B:$E,4,0))</f>
        <v>0</v>
      </c>
      <c r="BU536" s="20">
        <f>(M536+Y536+AK536+AW536+BI536)/(VLOOKUP($D536,[1]Plan1!$B:$E,4,0))</f>
        <v>0</v>
      </c>
      <c r="BV536" s="19">
        <f>(N536+Z536+AL536+AX536+BJ536)/(VLOOKUP($D536,[1]Plan1!$B:$E,4,0))</f>
        <v>0</v>
      </c>
      <c r="BW536" s="20">
        <f>(O536+AA536+AM536+AY536+BK536)/(VLOOKUP($D536,[1]Plan1!$B:$E,4,0))</f>
        <v>0</v>
      </c>
      <c r="BX536" s="19">
        <f>(P536+AB536+AN536+AZ536+BL536)/(VLOOKUP($D536,[1]Plan1!$B:$E,4,0))</f>
        <v>0</v>
      </c>
      <c r="BY536" s="20">
        <f>(Q536+AC536+AO536+BA536+BM536)/(VLOOKUP($D536,[1]Plan1!$B:$E,4,0))</f>
        <v>0</v>
      </c>
      <c r="BZ536" s="19">
        <f>(R536+AD536+AP536+BB536+BN536)/(VLOOKUP($D536,[1]Plan1!$B:$E,4,0))</f>
        <v>0</v>
      </c>
      <c r="CA536" s="20">
        <f>(S536+AE536+AQ536+BC536+BO536)/(VLOOKUP($D536,[1]Plan1!$B:$E,4,0))</f>
        <v>0</v>
      </c>
      <c r="CB536" s="19">
        <f>(T536+AF536+AR536+BD536+BP536)/(VLOOKUP($D536,[1]Plan1!$B:$E,4,0))</f>
        <v>0</v>
      </c>
      <c r="CC536" s="20">
        <f>(U536+AG536+AS536+BE536+BQ536)/(VLOOKUP($D536,[1]Plan1!$B:$E,4,0))</f>
        <v>0</v>
      </c>
      <c r="CD536" s="19">
        <f>(V536+AH536+AT536+BF536+BR536)/(VLOOKUP($D536,[1]Plan1!$B:$E,4,0))</f>
        <v>0</v>
      </c>
      <c r="CE536" s="18"/>
      <c r="CF536" s="19">
        <f>ROUND((((VLOOKUP($D536,[1]Plan1!$B:$C,2,0)/25) * (VLOOKUP(CF$1,[2]Plan1!$A:$B,2,0))) * BT536),0)</f>
        <v>0</v>
      </c>
      <c r="CG536" s="20">
        <f>ROUND((((VLOOKUP($D536,[1]Plan1!$B:$C,2,0)/25) * (VLOOKUP(CG$1,[2]Plan1!$A:$B,2,0))) * BU536),0)</f>
        <v>0</v>
      </c>
      <c r="CH536" s="19">
        <f>ROUND((((VLOOKUP($D536,[1]Plan1!$B:$C,2,0)/25) * (VLOOKUP(CH$1,[2]Plan1!$A:$B,2,0))) * BV536),0)</f>
        <v>0</v>
      </c>
      <c r="CI536" s="20">
        <f>ROUND((((VLOOKUP($D536,[1]Plan1!$B:$C,2,0)/25) * (VLOOKUP(CI$1,[2]Plan1!$A:$B,2,0))) * BW536),0)</f>
        <v>0</v>
      </c>
      <c r="CJ536" s="19">
        <f>ROUND((((VLOOKUP($D536,[1]Plan1!$B:$C,2,0)/25) * (VLOOKUP(CJ$1,[2]Plan1!$A:$B,2,0))) * BX536),0)</f>
        <v>0</v>
      </c>
      <c r="CK536" s="20">
        <f>ROUND((((VLOOKUP($D536,[1]Plan1!$B:$C,2,0)/25) * (VLOOKUP(CK$1,[2]Plan1!$A:$B,2,0))) * BY536),0)</f>
        <v>0</v>
      </c>
      <c r="CL536" s="19">
        <f>ROUND((((VLOOKUP($D536,[1]Plan1!$B:$C,2,0)/25) * (VLOOKUP(CL$1,[2]Plan1!$A:$B,2,0))) * BZ536),0)</f>
        <v>0</v>
      </c>
      <c r="CM536" s="20">
        <f>ROUND((((VLOOKUP($D536,[1]Plan1!$B:$C,2,0)/25) * (VLOOKUP(CM$1,[2]Plan1!$A:$B,2,0))) * CA536),0)</f>
        <v>0</v>
      </c>
      <c r="CN536" s="19">
        <f>ROUND((((VLOOKUP($D536,[1]Plan1!$B:$C,2,0)/25) * (VLOOKUP(CN$1,[2]Plan1!$A:$B,2,0))) * CB536),0)</f>
        <v>0</v>
      </c>
      <c r="CO536" s="20">
        <f>ROUND((((VLOOKUP($D536,[1]Plan1!$B:$C,2,0)/25) * (VLOOKUP(CO$1,[2]Plan1!$A:$B,2,0))) * CC536),0)</f>
        <v>0</v>
      </c>
      <c r="CP536" s="19">
        <f>ROUND((((VLOOKUP($D536,[1]Plan1!$B:$C,2,0)/25) * (VLOOKUP(CP$1,[2]Plan1!$A:$B,2,0))) * CD536),0)</f>
        <v>0</v>
      </c>
      <c r="CQ536" s="18"/>
      <c r="CR536" s="20">
        <f t="shared" si="32"/>
        <v>0</v>
      </c>
      <c r="CS536" s="19">
        <f>VLOOKUP(D536,[1]Plan1!$B:$C,2,0)</f>
        <v>70</v>
      </c>
      <c r="CT536" s="17">
        <f t="shared" si="33"/>
        <v>-70</v>
      </c>
      <c r="CU536" s="21">
        <f t="shared" si="35"/>
        <v>0</v>
      </c>
      <c r="CV536" s="2"/>
      <c r="CW536" s="2"/>
      <c r="CX536" s="2"/>
      <c r="CY536" s="2"/>
    </row>
    <row r="537" spans="1:103" ht="18.75" hidden="1">
      <c r="A537" s="8" t="s">
        <v>19</v>
      </c>
      <c r="B537" s="15" t="s">
        <v>52</v>
      </c>
      <c r="C537" s="15" t="s">
        <v>21</v>
      </c>
      <c r="D537" s="16" t="s">
        <v>200</v>
      </c>
      <c r="E537" s="16" t="str">
        <f>VLOOKUP(D537,[1]Plan1!$B:$D,3,0)</f>
        <v>01/12/20 a 18/12/20</v>
      </c>
      <c r="F537" s="13">
        <v>74369</v>
      </c>
      <c r="G537" s="13">
        <v>10775</v>
      </c>
      <c r="H537" s="14" t="s">
        <v>78</v>
      </c>
      <c r="I537" s="17" t="str">
        <f t="shared" si="34"/>
        <v/>
      </c>
      <c r="J537" s="17">
        <f>VLOOKUP(D537,[1]Plan1!$B:$E,4,0)</f>
        <v>3</v>
      </c>
      <c r="K537" s="18"/>
      <c r="L537" s="10">
        <v>0</v>
      </c>
      <c r="M537" s="11">
        <v>0</v>
      </c>
      <c r="N537" s="10">
        <v>0</v>
      </c>
      <c r="O537" s="11">
        <v>0</v>
      </c>
      <c r="P537" s="10">
        <v>0</v>
      </c>
      <c r="Q537" s="11">
        <v>0</v>
      </c>
      <c r="R537" s="10">
        <v>0</v>
      </c>
      <c r="S537" s="11">
        <v>0</v>
      </c>
      <c r="T537" s="10">
        <v>0</v>
      </c>
      <c r="U537" s="11">
        <v>0</v>
      </c>
      <c r="V537" s="10">
        <v>0</v>
      </c>
      <c r="W537" s="12"/>
      <c r="X537" s="10">
        <v>0</v>
      </c>
      <c r="Y537" s="11">
        <v>0</v>
      </c>
      <c r="Z537" s="10">
        <v>0</v>
      </c>
      <c r="AA537" s="11">
        <v>0</v>
      </c>
      <c r="AB537" s="10">
        <v>0</v>
      </c>
      <c r="AC537" s="11">
        <v>0</v>
      </c>
      <c r="AD537" s="10">
        <v>0</v>
      </c>
      <c r="AE537" s="11">
        <v>0</v>
      </c>
      <c r="AF537" s="10">
        <v>0</v>
      </c>
      <c r="AG537" s="11">
        <v>0</v>
      </c>
      <c r="AH537" s="10">
        <v>0</v>
      </c>
      <c r="AI537" s="12"/>
      <c r="AJ537" s="10">
        <v>0</v>
      </c>
      <c r="AK537" s="11">
        <v>0</v>
      </c>
      <c r="AL537" s="10">
        <v>0</v>
      </c>
      <c r="AM537" s="11">
        <v>0</v>
      </c>
      <c r="AN537" s="10">
        <v>0</v>
      </c>
      <c r="AO537" s="11">
        <v>0</v>
      </c>
      <c r="AP537" s="10">
        <v>0</v>
      </c>
      <c r="AQ537" s="11">
        <v>0</v>
      </c>
      <c r="AR537" s="10">
        <v>0</v>
      </c>
      <c r="AS537" s="11">
        <v>0</v>
      </c>
      <c r="AT537" s="10">
        <v>0</v>
      </c>
      <c r="AU537" s="12"/>
      <c r="AV537" s="10">
        <v>0</v>
      </c>
      <c r="AW537" s="11">
        <v>0</v>
      </c>
      <c r="AX537" s="10">
        <v>0</v>
      </c>
      <c r="AY537" s="11">
        <v>0</v>
      </c>
      <c r="AZ537" s="10">
        <v>0</v>
      </c>
      <c r="BA537" s="11">
        <v>0</v>
      </c>
      <c r="BB537" s="10">
        <v>0</v>
      </c>
      <c r="BC537" s="11">
        <v>0</v>
      </c>
      <c r="BD537" s="10">
        <v>0</v>
      </c>
      <c r="BE537" s="11">
        <v>0</v>
      </c>
      <c r="BF537" s="10">
        <v>0</v>
      </c>
      <c r="BG537" s="12"/>
      <c r="BH537" s="10">
        <v>0</v>
      </c>
      <c r="BI537" s="11">
        <v>0</v>
      </c>
      <c r="BJ537" s="10">
        <v>0</v>
      </c>
      <c r="BK537" s="11">
        <v>0</v>
      </c>
      <c r="BL537" s="10">
        <v>0</v>
      </c>
      <c r="BM537" s="11">
        <v>0</v>
      </c>
      <c r="BN537" s="10">
        <v>0</v>
      </c>
      <c r="BO537" s="11">
        <v>0</v>
      </c>
      <c r="BP537" s="10">
        <v>0</v>
      </c>
      <c r="BQ537" s="11">
        <v>0</v>
      </c>
      <c r="BR537" s="10">
        <v>0</v>
      </c>
      <c r="BT537" s="19">
        <f>(L537+X537+AJ537+AV537+BH537)/(VLOOKUP($D537,[1]Plan1!$B:$E,4,0))</f>
        <v>0</v>
      </c>
      <c r="BU537" s="20">
        <f>(M537+Y537+AK537+AW537+BI537)/(VLOOKUP($D537,[1]Plan1!$B:$E,4,0))</f>
        <v>0</v>
      </c>
      <c r="BV537" s="19">
        <f>(N537+Z537+AL537+AX537+BJ537)/(VLOOKUP($D537,[1]Plan1!$B:$E,4,0))</f>
        <v>0</v>
      </c>
      <c r="BW537" s="20">
        <f>(O537+AA537+AM537+AY537+BK537)/(VLOOKUP($D537,[1]Plan1!$B:$E,4,0))</f>
        <v>0</v>
      </c>
      <c r="BX537" s="19">
        <f>(P537+AB537+AN537+AZ537+BL537)/(VLOOKUP($D537,[1]Plan1!$B:$E,4,0))</f>
        <v>0</v>
      </c>
      <c r="BY537" s="20">
        <f>(Q537+AC537+AO537+BA537+BM537)/(VLOOKUP($D537,[1]Plan1!$B:$E,4,0))</f>
        <v>0</v>
      </c>
      <c r="BZ537" s="19">
        <f>(R537+AD537+AP537+BB537+BN537)/(VLOOKUP($D537,[1]Plan1!$B:$E,4,0))</f>
        <v>0</v>
      </c>
      <c r="CA537" s="20">
        <f>(S537+AE537+AQ537+BC537+BO537)/(VLOOKUP($D537,[1]Plan1!$B:$E,4,0))</f>
        <v>0</v>
      </c>
      <c r="CB537" s="19">
        <f>(T537+AF537+AR537+BD537+BP537)/(VLOOKUP($D537,[1]Plan1!$B:$E,4,0))</f>
        <v>0</v>
      </c>
      <c r="CC537" s="20">
        <f>(U537+AG537+AS537+BE537+BQ537)/(VLOOKUP($D537,[1]Plan1!$B:$E,4,0))</f>
        <v>0</v>
      </c>
      <c r="CD537" s="19">
        <f>(V537+AH537+AT537+BF537+BR537)/(VLOOKUP($D537,[1]Plan1!$B:$E,4,0))</f>
        <v>0</v>
      </c>
      <c r="CE537" s="18"/>
      <c r="CF537" s="19">
        <f>ROUND((((VLOOKUP($D537,[1]Plan1!$B:$C,2,0)/25) * (VLOOKUP(CF$1,[2]Plan1!$A:$B,2,0))) * BT537),0)</f>
        <v>0</v>
      </c>
      <c r="CG537" s="20">
        <f>ROUND((((VLOOKUP($D537,[1]Plan1!$B:$C,2,0)/25) * (VLOOKUP(CG$1,[2]Plan1!$A:$B,2,0))) * BU537),0)</f>
        <v>0</v>
      </c>
      <c r="CH537" s="19">
        <f>ROUND((((VLOOKUP($D537,[1]Plan1!$B:$C,2,0)/25) * (VLOOKUP(CH$1,[2]Plan1!$A:$B,2,0))) * BV537),0)</f>
        <v>0</v>
      </c>
      <c r="CI537" s="20">
        <f>ROUND((((VLOOKUP($D537,[1]Plan1!$B:$C,2,0)/25) * (VLOOKUP(CI$1,[2]Plan1!$A:$B,2,0))) * BW537),0)</f>
        <v>0</v>
      </c>
      <c r="CJ537" s="19">
        <f>ROUND((((VLOOKUP($D537,[1]Plan1!$B:$C,2,0)/25) * (VLOOKUP(CJ$1,[2]Plan1!$A:$B,2,0))) * BX537),0)</f>
        <v>0</v>
      </c>
      <c r="CK537" s="20">
        <f>ROUND((((VLOOKUP($D537,[1]Plan1!$B:$C,2,0)/25) * (VLOOKUP(CK$1,[2]Plan1!$A:$B,2,0))) * BY537),0)</f>
        <v>0</v>
      </c>
      <c r="CL537" s="19">
        <f>ROUND((((VLOOKUP($D537,[1]Plan1!$B:$C,2,0)/25) * (VLOOKUP(CL$1,[2]Plan1!$A:$B,2,0))) * BZ537),0)</f>
        <v>0</v>
      </c>
      <c r="CM537" s="20">
        <f>ROUND((((VLOOKUP($D537,[1]Plan1!$B:$C,2,0)/25) * (VLOOKUP(CM$1,[2]Plan1!$A:$B,2,0))) * CA537),0)</f>
        <v>0</v>
      </c>
      <c r="CN537" s="19">
        <f>ROUND((((VLOOKUP($D537,[1]Plan1!$B:$C,2,0)/25) * (VLOOKUP(CN$1,[2]Plan1!$A:$B,2,0))) * CB537),0)</f>
        <v>0</v>
      </c>
      <c r="CO537" s="20">
        <f>ROUND((((VLOOKUP($D537,[1]Plan1!$B:$C,2,0)/25) * (VLOOKUP(CO$1,[2]Plan1!$A:$B,2,0))) * CC537),0)</f>
        <v>0</v>
      </c>
      <c r="CP537" s="19">
        <f>ROUND((((VLOOKUP($D537,[1]Plan1!$B:$C,2,0)/25) * (VLOOKUP(CP$1,[2]Plan1!$A:$B,2,0))) * CD537),0)</f>
        <v>0</v>
      </c>
      <c r="CQ537" s="18"/>
      <c r="CR537" s="20">
        <f t="shared" si="32"/>
        <v>0</v>
      </c>
      <c r="CS537" s="19">
        <f>VLOOKUP(D537,[1]Plan1!$B:$C,2,0)</f>
        <v>70</v>
      </c>
      <c r="CT537" s="17">
        <f t="shared" si="33"/>
        <v>-70</v>
      </c>
      <c r="CU537" s="21">
        <f t="shared" si="35"/>
        <v>0</v>
      </c>
      <c r="CV537" s="2"/>
      <c r="CW537" s="2"/>
      <c r="CX537" s="2"/>
      <c r="CY537" s="2"/>
    </row>
    <row r="538" spans="1:103" ht="18.75" hidden="1">
      <c r="A538" s="8" t="s">
        <v>19</v>
      </c>
      <c r="B538" s="15" t="s">
        <v>52</v>
      </c>
      <c r="C538" s="15" t="s">
        <v>21</v>
      </c>
      <c r="D538" s="16" t="s">
        <v>200</v>
      </c>
      <c r="E538" s="16" t="str">
        <f>VLOOKUP(D538,[1]Plan1!$B:$D,3,0)</f>
        <v>01/12/20 a 18/12/20</v>
      </c>
      <c r="F538" s="13">
        <v>22317</v>
      </c>
      <c r="G538" s="13">
        <v>0</v>
      </c>
      <c r="H538" s="14" t="s">
        <v>79</v>
      </c>
      <c r="I538" s="17" t="str">
        <f t="shared" si="34"/>
        <v/>
      </c>
      <c r="J538" s="17">
        <f>VLOOKUP(D538,[1]Plan1!$B:$E,4,0)</f>
        <v>3</v>
      </c>
      <c r="K538" s="18"/>
      <c r="L538" s="10">
        <v>0</v>
      </c>
      <c r="M538" s="11">
        <v>0</v>
      </c>
      <c r="N538" s="10">
        <v>0</v>
      </c>
      <c r="O538" s="11">
        <v>0</v>
      </c>
      <c r="P538" s="10">
        <v>0</v>
      </c>
      <c r="Q538" s="11">
        <v>0</v>
      </c>
      <c r="R538" s="10">
        <v>0</v>
      </c>
      <c r="S538" s="11">
        <v>0</v>
      </c>
      <c r="T538" s="10">
        <v>0</v>
      </c>
      <c r="U538" s="11">
        <v>0</v>
      </c>
      <c r="V538" s="10">
        <v>0</v>
      </c>
      <c r="W538" s="12"/>
      <c r="X538" s="10">
        <v>0</v>
      </c>
      <c r="Y538" s="11">
        <v>0</v>
      </c>
      <c r="Z538" s="10">
        <v>0</v>
      </c>
      <c r="AA538" s="11">
        <v>0</v>
      </c>
      <c r="AB538" s="10">
        <v>0</v>
      </c>
      <c r="AC538" s="11">
        <v>0</v>
      </c>
      <c r="AD538" s="10">
        <v>0</v>
      </c>
      <c r="AE538" s="11">
        <v>0</v>
      </c>
      <c r="AF538" s="10">
        <v>0</v>
      </c>
      <c r="AG538" s="11">
        <v>0</v>
      </c>
      <c r="AH538" s="10">
        <v>0</v>
      </c>
      <c r="AI538" s="12"/>
      <c r="AJ538" s="10">
        <v>0</v>
      </c>
      <c r="AK538" s="11">
        <v>0</v>
      </c>
      <c r="AL538" s="10">
        <v>0</v>
      </c>
      <c r="AM538" s="11">
        <v>0</v>
      </c>
      <c r="AN538" s="10">
        <v>0</v>
      </c>
      <c r="AO538" s="11">
        <v>0</v>
      </c>
      <c r="AP538" s="10">
        <v>0</v>
      </c>
      <c r="AQ538" s="11">
        <v>0</v>
      </c>
      <c r="AR538" s="10">
        <v>0</v>
      </c>
      <c r="AS538" s="11">
        <v>0</v>
      </c>
      <c r="AT538" s="10">
        <v>0</v>
      </c>
      <c r="AU538" s="12"/>
      <c r="AV538" s="10">
        <v>0</v>
      </c>
      <c r="AW538" s="11">
        <v>0</v>
      </c>
      <c r="AX538" s="10">
        <v>0</v>
      </c>
      <c r="AY538" s="11">
        <v>0</v>
      </c>
      <c r="AZ538" s="10">
        <v>0</v>
      </c>
      <c r="BA538" s="11">
        <v>0</v>
      </c>
      <c r="BB538" s="10">
        <v>0</v>
      </c>
      <c r="BC538" s="11">
        <v>0</v>
      </c>
      <c r="BD538" s="10">
        <v>0</v>
      </c>
      <c r="BE538" s="11">
        <v>0</v>
      </c>
      <c r="BF538" s="10">
        <v>0</v>
      </c>
      <c r="BG538" s="12"/>
      <c r="BH538" s="10">
        <v>0</v>
      </c>
      <c r="BI538" s="11">
        <v>0</v>
      </c>
      <c r="BJ538" s="10">
        <v>0</v>
      </c>
      <c r="BK538" s="11">
        <v>0</v>
      </c>
      <c r="BL538" s="10">
        <v>0</v>
      </c>
      <c r="BM538" s="11">
        <v>0</v>
      </c>
      <c r="BN538" s="10">
        <v>0</v>
      </c>
      <c r="BO538" s="11">
        <v>0</v>
      </c>
      <c r="BP538" s="10">
        <v>0</v>
      </c>
      <c r="BQ538" s="11">
        <v>0</v>
      </c>
      <c r="BR538" s="10">
        <v>0</v>
      </c>
      <c r="BT538" s="19">
        <f>(L538+X538+AJ538+AV538+BH538)/(VLOOKUP($D538,[1]Plan1!$B:$E,4,0))</f>
        <v>0</v>
      </c>
      <c r="BU538" s="20">
        <f>(M538+Y538+AK538+AW538+BI538)/(VLOOKUP($D538,[1]Plan1!$B:$E,4,0))</f>
        <v>0</v>
      </c>
      <c r="BV538" s="19">
        <f>(N538+Z538+AL538+AX538+BJ538)/(VLOOKUP($D538,[1]Plan1!$B:$E,4,0))</f>
        <v>0</v>
      </c>
      <c r="BW538" s="20">
        <f>(O538+AA538+AM538+AY538+BK538)/(VLOOKUP($D538,[1]Plan1!$B:$E,4,0))</f>
        <v>0</v>
      </c>
      <c r="BX538" s="19">
        <f>(P538+AB538+AN538+AZ538+BL538)/(VLOOKUP($D538,[1]Plan1!$B:$E,4,0))</f>
        <v>0</v>
      </c>
      <c r="BY538" s="20">
        <f>(Q538+AC538+AO538+BA538+BM538)/(VLOOKUP($D538,[1]Plan1!$B:$E,4,0))</f>
        <v>0</v>
      </c>
      <c r="BZ538" s="19">
        <f>(R538+AD538+AP538+BB538+BN538)/(VLOOKUP($D538,[1]Plan1!$B:$E,4,0))</f>
        <v>0</v>
      </c>
      <c r="CA538" s="20">
        <f>(S538+AE538+AQ538+BC538+BO538)/(VLOOKUP($D538,[1]Plan1!$B:$E,4,0))</f>
        <v>0</v>
      </c>
      <c r="CB538" s="19">
        <f>(T538+AF538+AR538+BD538+BP538)/(VLOOKUP($D538,[1]Plan1!$B:$E,4,0))</f>
        <v>0</v>
      </c>
      <c r="CC538" s="20">
        <f>(U538+AG538+AS538+BE538+BQ538)/(VLOOKUP($D538,[1]Plan1!$B:$E,4,0))</f>
        <v>0</v>
      </c>
      <c r="CD538" s="19">
        <f>(V538+AH538+AT538+BF538+BR538)/(VLOOKUP($D538,[1]Plan1!$B:$E,4,0))</f>
        <v>0</v>
      </c>
      <c r="CE538" s="18"/>
      <c r="CF538" s="19">
        <f>ROUND((((VLOOKUP($D538,[1]Plan1!$B:$C,2,0)/25) * (VLOOKUP(CF$1,[2]Plan1!$A:$B,2,0))) * BT538),0)</f>
        <v>0</v>
      </c>
      <c r="CG538" s="20">
        <f>ROUND((((VLOOKUP($D538,[1]Plan1!$B:$C,2,0)/25) * (VLOOKUP(CG$1,[2]Plan1!$A:$B,2,0))) * BU538),0)</f>
        <v>0</v>
      </c>
      <c r="CH538" s="19">
        <f>ROUND((((VLOOKUP($D538,[1]Plan1!$B:$C,2,0)/25) * (VLOOKUP(CH$1,[2]Plan1!$A:$B,2,0))) * BV538),0)</f>
        <v>0</v>
      </c>
      <c r="CI538" s="20">
        <f>ROUND((((VLOOKUP($D538,[1]Plan1!$B:$C,2,0)/25) * (VLOOKUP(CI$1,[2]Plan1!$A:$B,2,0))) * BW538),0)</f>
        <v>0</v>
      </c>
      <c r="CJ538" s="19">
        <f>ROUND((((VLOOKUP($D538,[1]Plan1!$B:$C,2,0)/25) * (VLOOKUP(CJ$1,[2]Plan1!$A:$B,2,0))) * BX538),0)</f>
        <v>0</v>
      </c>
      <c r="CK538" s="20">
        <f>ROUND((((VLOOKUP($D538,[1]Plan1!$B:$C,2,0)/25) * (VLOOKUP(CK$1,[2]Plan1!$A:$B,2,0))) * BY538),0)</f>
        <v>0</v>
      </c>
      <c r="CL538" s="19">
        <f>ROUND((((VLOOKUP($D538,[1]Plan1!$B:$C,2,0)/25) * (VLOOKUP(CL$1,[2]Plan1!$A:$B,2,0))) * BZ538),0)</f>
        <v>0</v>
      </c>
      <c r="CM538" s="20">
        <f>ROUND((((VLOOKUP($D538,[1]Plan1!$B:$C,2,0)/25) * (VLOOKUP(CM$1,[2]Plan1!$A:$B,2,0))) * CA538),0)</f>
        <v>0</v>
      </c>
      <c r="CN538" s="19">
        <f>ROUND((((VLOOKUP($D538,[1]Plan1!$B:$C,2,0)/25) * (VLOOKUP(CN$1,[2]Plan1!$A:$B,2,0))) * CB538),0)</f>
        <v>0</v>
      </c>
      <c r="CO538" s="20">
        <f>ROUND((((VLOOKUP($D538,[1]Plan1!$B:$C,2,0)/25) * (VLOOKUP(CO$1,[2]Plan1!$A:$B,2,0))) * CC538),0)</f>
        <v>0</v>
      </c>
      <c r="CP538" s="19">
        <f>ROUND((((VLOOKUP($D538,[1]Plan1!$B:$C,2,0)/25) * (VLOOKUP(CP$1,[2]Plan1!$A:$B,2,0))) * CD538),0)</f>
        <v>0</v>
      </c>
      <c r="CQ538" s="18"/>
      <c r="CR538" s="20">
        <f t="shared" si="32"/>
        <v>0</v>
      </c>
      <c r="CS538" s="19">
        <f>VLOOKUP(D538,[1]Plan1!$B:$C,2,0)</f>
        <v>70</v>
      </c>
      <c r="CT538" s="17">
        <f t="shared" si="33"/>
        <v>-70</v>
      </c>
      <c r="CU538" s="21">
        <f t="shared" si="35"/>
        <v>0</v>
      </c>
      <c r="CV538" s="2"/>
      <c r="CW538" s="2"/>
      <c r="CX538" s="2"/>
      <c r="CY538" s="2"/>
    </row>
    <row r="539" spans="1:103" ht="18.75" hidden="1">
      <c r="A539" s="8" t="s">
        <v>19</v>
      </c>
      <c r="B539" s="15" t="s">
        <v>52</v>
      </c>
      <c r="C539" s="15" t="s">
        <v>21</v>
      </c>
      <c r="D539" s="16" t="s">
        <v>200</v>
      </c>
      <c r="E539" s="16" t="str">
        <f>VLOOKUP(D539,[1]Plan1!$B:$D,3,0)</f>
        <v>01/12/20 a 18/12/20</v>
      </c>
      <c r="F539" s="13">
        <v>78373</v>
      </c>
      <c r="G539" s="13">
        <v>8673</v>
      </c>
      <c r="H539" s="14" t="s">
        <v>80</v>
      </c>
      <c r="I539" s="17" t="str">
        <f t="shared" si="34"/>
        <v/>
      </c>
      <c r="J539" s="17">
        <f>VLOOKUP(D539,[1]Plan1!$B:$E,4,0)</f>
        <v>3</v>
      </c>
      <c r="K539" s="18"/>
      <c r="L539" s="10">
        <v>0</v>
      </c>
      <c r="M539" s="11">
        <v>0</v>
      </c>
      <c r="N539" s="10">
        <v>0</v>
      </c>
      <c r="O539" s="11">
        <v>0</v>
      </c>
      <c r="P539" s="10">
        <v>0</v>
      </c>
      <c r="Q539" s="11">
        <v>0</v>
      </c>
      <c r="R539" s="10">
        <v>0</v>
      </c>
      <c r="S539" s="11">
        <v>0</v>
      </c>
      <c r="T539" s="10">
        <v>0</v>
      </c>
      <c r="U539" s="11">
        <v>0</v>
      </c>
      <c r="V539" s="10">
        <v>0</v>
      </c>
      <c r="W539" s="12"/>
      <c r="X539" s="10">
        <v>0</v>
      </c>
      <c r="Y539" s="11">
        <v>0</v>
      </c>
      <c r="Z539" s="10">
        <v>0</v>
      </c>
      <c r="AA539" s="11">
        <v>0</v>
      </c>
      <c r="AB539" s="10">
        <v>0</v>
      </c>
      <c r="AC539" s="11">
        <v>0</v>
      </c>
      <c r="AD539" s="10">
        <v>0</v>
      </c>
      <c r="AE539" s="11">
        <v>0</v>
      </c>
      <c r="AF539" s="10">
        <v>0</v>
      </c>
      <c r="AG539" s="11">
        <v>0</v>
      </c>
      <c r="AH539" s="10">
        <v>0</v>
      </c>
      <c r="AI539" s="12"/>
      <c r="AJ539" s="10">
        <v>0</v>
      </c>
      <c r="AK539" s="11">
        <v>0</v>
      </c>
      <c r="AL539" s="10">
        <v>0</v>
      </c>
      <c r="AM539" s="11">
        <v>0</v>
      </c>
      <c r="AN539" s="10">
        <v>0</v>
      </c>
      <c r="AO539" s="11">
        <v>0</v>
      </c>
      <c r="AP539" s="10">
        <v>0</v>
      </c>
      <c r="AQ539" s="11">
        <v>0</v>
      </c>
      <c r="AR539" s="10">
        <v>0</v>
      </c>
      <c r="AS539" s="11">
        <v>0</v>
      </c>
      <c r="AT539" s="10">
        <v>0</v>
      </c>
      <c r="AU539" s="12"/>
      <c r="AV539" s="10">
        <v>0</v>
      </c>
      <c r="AW539" s="11">
        <v>0</v>
      </c>
      <c r="AX539" s="10">
        <v>0</v>
      </c>
      <c r="AY539" s="11">
        <v>0</v>
      </c>
      <c r="AZ539" s="10">
        <v>0</v>
      </c>
      <c r="BA539" s="11">
        <v>0</v>
      </c>
      <c r="BB539" s="10">
        <v>0</v>
      </c>
      <c r="BC539" s="11">
        <v>0</v>
      </c>
      <c r="BD539" s="10">
        <v>0</v>
      </c>
      <c r="BE539" s="11">
        <v>0</v>
      </c>
      <c r="BF539" s="10">
        <v>0</v>
      </c>
      <c r="BG539" s="12"/>
      <c r="BH539" s="10">
        <v>0</v>
      </c>
      <c r="BI539" s="11">
        <v>0</v>
      </c>
      <c r="BJ539" s="10">
        <v>0</v>
      </c>
      <c r="BK539" s="11">
        <v>0</v>
      </c>
      <c r="BL539" s="10">
        <v>0</v>
      </c>
      <c r="BM539" s="11">
        <v>0</v>
      </c>
      <c r="BN539" s="10">
        <v>0</v>
      </c>
      <c r="BO539" s="11">
        <v>0</v>
      </c>
      <c r="BP539" s="10">
        <v>0</v>
      </c>
      <c r="BQ539" s="11">
        <v>0</v>
      </c>
      <c r="BR539" s="10">
        <v>0</v>
      </c>
      <c r="BT539" s="19">
        <f>(L539+X539+AJ539+AV539+BH539)/(VLOOKUP($D539,[1]Plan1!$B:$E,4,0))</f>
        <v>0</v>
      </c>
      <c r="BU539" s="20">
        <f>(M539+Y539+AK539+AW539+BI539)/(VLOOKUP($D539,[1]Plan1!$B:$E,4,0))</f>
        <v>0</v>
      </c>
      <c r="BV539" s="19">
        <f>(N539+Z539+AL539+AX539+BJ539)/(VLOOKUP($D539,[1]Plan1!$B:$E,4,0))</f>
        <v>0</v>
      </c>
      <c r="BW539" s="20">
        <f>(O539+AA539+AM539+AY539+BK539)/(VLOOKUP($D539,[1]Plan1!$B:$E,4,0))</f>
        <v>0</v>
      </c>
      <c r="BX539" s="19">
        <f>(P539+AB539+AN539+AZ539+BL539)/(VLOOKUP($D539,[1]Plan1!$B:$E,4,0))</f>
        <v>0</v>
      </c>
      <c r="BY539" s="20">
        <f>(Q539+AC539+AO539+BA539+BM539)/(VLOOKUP($D539,[1]Plan1!$B:$E,4,0))</f>
        <v>0</v>
      </c>
      <c r="BZ539" s="19">
        <f>(R539+AD539+AP539+BB539+BN539)/(VLOOKUP($D539,[1]Plan1!$B:$E,4,0))</f>
        <v>0</v>
      </c>
      <c r="CA539" s="20">
        <f>(S539+AE539+AQ539+BC539+BO539)/(VLOOKUP($D539,[1]Plan1!$B:$E,4,0))</f>
        <v>0</v>
      </c>
      <c r="CB539" s="19">
        <f>(T539+AF539+AR539+BD539+BP539)/(VLOOKUP($D539,[1]Plan1!$B:$E,4,0))</f>
        <v>0</v>
      </c>
      <c r="CC539" s="20">
        <f>(U539+AG539+AS539+BE539+BQ539)/(VLOOKUP($D539,[1]Plan1!$B:$E,4,0))</f>
        <v>0</v>
      </c>
      <c r="CD539" s="19">
        <f>(V539+AH539+AT539+BF539+BR539)/(VLOOKUP($D539,[1]Plan1!$B:$E,4,0))</f>
        <v>0</v>
      </c>
      <c r="CE539" s="18"/>
      <c r="CF539" s="19">
        <f>ROUND((((VLOOKUP($D539,[1]Plan1!$B:$C,2,0)/25) * (VLOOKUP(CF$1,[2]Plan1!$A:$B,2,0))) * BT539),0)</f>
        <v>0</v>
      </c>
      <c r="CG539" s="20">
        <f>ROUND((((VLOOKUP($D539,[1]Plan1!$B:$C,2,0)/25) * (VLOOKUP(CG$1,[2]Plan1!$A:$B,2,0))) * BU539),0)</f>
        <v>0</v>
      </c>
      <c r="CH539" s="19">
        <f>ROUND((((VLOOKUP($D539,[1]Plan1!$B:$C,2,0)/25) * (VLOOKUP(CH$1,[2]Plan1!$A:$B,2,0))) * BV539),0)</f>
        <v>0</v>
      </c>
      <c r="CI539" s="20">
        <f>ROUND((((VLOOKUP($D539,[1]Plan1!$B:$C,2,0)/25) * (VLOOKUP(CI$1,[2]Plan1!$A:$B,2,0))) * BW539),0)</f>
        <v>0</v>
      </c>
      <c r="CJ539" s="19">
        <f>ROUND((((VLOOKUP($D539,[1]Plan1!$B:$C,2,0)/25) * (VLOOKUP(CJ$1,[2]Plan1!$A:$B,2,0))) * BX539),0)</f>
        <v>0</v>
      </c>
      <c r="CK539" s="20">
        <f>ROUND((((VLOOKUP($D539,[1]Plan1!$B:$C,2,0)/25) * (VLOOKUP(CK$1,[2]Plan1!$A:$B,2,0))) * BY539),0)</f>
        <v>0</v>
      </c>
      <c r="CL539" s="19">
        <f>ROUND((((VLOOKUP($D539,[1]Plan1!$B:$C,2,0)/25) * (VLOOKUP(CL$1,[2]Plan1!$A:$B,2,0))) * BZ539),0)</f>
        <v>0</v>
      </c>
      <c r="CM539" s="20">
        <f>ROUND((((VLOOKUP($D539,[1]Plan1!$B:$C,2,0)/25) * (VLOOKUP(CM$1,[2]Plan1!$A:$B,2,0))) * CA539),0)</f>
        <v>0</v>
      </c>
      <c r="CN539" s="19">
        <f>ROUND((((VLOOKUP($D539,[1]Plan1!$B:$C,2,0)/25) * (VLOOKUP(CN$1,[2]Plan1!$A:$B,2,0))) * CB539),0)</f>
        <v>0</v>
      </c>
      <c r="CO539" s="20">
        <f>ROUND((((VLOOKUP($D539,[1]Plan1!$B:$C,2,0)/25) * (VLOOKUP(CO$1,[2]Plan1!$A:$B,2,0))) * CC539),0)</f>
        <v>0</v>
      </c>
      <c r="CP539" s="19">
        <f>ROUND((((VLOOKUP($D539,[1]Plan1!$B:$C,2,0)/25) * (VLOOKUP(CP$1,[2]Plan1!$A:$B,2,0))) * CD539),0)</f>
        <v>0</v>
      </c>
      <c r="CQ539" s="18"/>
      <c r="CR539" s="20">
        <f t="shared" si="32"/>
        <v>0</v>
      </c>
      <c r="CS539" s="19">
        <f>VLOOKUP(D539,[1]Plan1!$B:$C,2,0)</f>
        <v>70</v>
      </c>
      <c r="CT539" s="17">
        <f t="shared" si="33"/>
        <v>-70</v>
      </c>
      <c r="CU539" s="21">
        <f t="shared" si="35"/>
        <v>0</v>
      </c>
      <c r="CV539" s="2"/>
      <c r="CW539" s="2"/>
      <c r="CX539" s="2"/>
      <c r="CY539" s="2"/>
    </row>
    <row r="540" spans="1:103" ht="18.75" hidden="1">
      <c r="A540" s="8" t="s">
        <v>19</v>
      </c>
      <c r="B540" s="15" t="s">
        <v>52</v>
      </c>
      <c r="C540" s="15" t="s">
        <v>21</v>
      </c>
      <c r="D540" s="16" t="s">
        <v>200</v>
      </c>
      <c r="E540" s="16" t="str">
        <f>VLOOKUP(D540,[1]Plan1!$B:$D,3,0)</f>
        <v>01/12/20 a 18/12/20</v>
      </c>
      <c r="F540" s="13">
        <v>88170</v>
      </c>
      <c r="G540" s="13">
        <v>10774</v>
      </c>
      <c r="H540" s="14" t="s">
        <v>81</v>
      </c>
      <c r="I540" s="17" t="str">
        <f t="shared" si="34"/>
        <v/>
      </c>
      <c r="J540" s="17">
        <f>VLOOKUP(D540,[1]Plan1!$B:$E,4,0)</f>
        <v>3</v>
      </c>
      <c r="K540" s="18"/>
      <c r="L540" s="10">
        <v>0</v>
      </c>
      <c r="M540" s="11">
        <v>0</v>
      </c>
      <c r="N540" s="10">
        <v>0</v>
      </c>
      <c r="O540" s="11">
        <v>0</v>
      </c>
      <c r="P540" s="10">
        <v>0</v>
      </c>
      <c r="Q540" s="11">
        <v>0</v>
      </c>
      <c r="R540" s="10">
        <v>0</v>
      </c>
      <c r="S540" s="11">
        <v>0</v>
      </c>
      <c r="T540" s="10">
        <v>0</v>
      </c>
      <c r="U540" s="11">
        <v>0</v>
      </c>
      <c r="V540" s="10">
        <v>0</v>
      </c>
      <c r="W540" s="12"/>
      <c r="X540" s="10">
        <v>0</v>
      </c>
      <c r="Y540" s="11">
        <v>0</v>
      </c>
      <c r="Z540" s="10">
        <v>0</v>
      </c>
      <c r="AA540" s="11">
        <v>0</v>
      </c>
      <c r="AB540" s="10">
        <v>0</v>
      </c>
      <c r="AC540" s="11">
        <v>0</v>
      </c>
      <c r="AD540" s="10">
        <v>0</v>
      </c>
      <c r="AE540" s="11">
        <v>0</v>
      </c>
      <c r="AF540" s="10">
        <v>0</v>
      </c>
      <c r="AG540" s="11">
        <v>0</v>
      </c>
      <c r="AH540" s="10">
        <v>0</v>
      </c>
      <c r="AI540" s="12"/>
      <c r="AJ540" s="10">
        <v>0</v>
      </c>
      <c r="AK540" s="11">
        <v>0</v>
      </c>
      <c r="AL540" s="10">
        <v>0</v>
      </c>
      <c r="AM540" s="11">
        <v>0</v>
      </c>
      <c r="AN540" s="10">
        <v>0</v>
      </c>
      <c r="AO540" s="11">
        <v>0</v>
      </c>
      <c r="AP540" s="10">
        <v>0</v>
      </c>
      <c r="AQ540" s="11">
        <v>0</v>
      </c>
      <c r="AR540" s="10">
        <v>0</v>
      </c>
      <c r="AS540" s="11">
        <v>0</v>
      </c>
      <c r="AT540" s="10">
        <v>0</v>
      </c>
      <c r="AU540" s="12"/>
      <c r="AV540" s="10">
        <v>0</v>
      </c>
      <c r="AW540" s="11">
        <v>0</v>
      </c>
      <c r="AX540" s="10">
        <v>0</v>
      </c>
      <c r="AY540" s="11">
        <v>0</v>
      </c>
      <c r="AZ540" s="10">
        <v>0</v>
      </c>
      <c r="BA540" s="11">
        <v>0</v>
      </c>
      <c r="BB540" s="10">
        <v>0</v>
      </c>
      <c r="BC540" s="11">
        <v>0</v>
      </c>
      <c r="BD540" s="10">
        <v>0</v>
      </c>
      <c r="BE540" s="11">
        <v>0</v>
      </c>
      <c r="BF540" s="10">
        <v>0</v>
      </c>
      <c r="BG540" s="12"/>
      <c r="BH540" s="10">
        <v>0</v>
      </c>
      <c r="BI540" s="11">
        <v>0</v>
      </c>
      <c r="BJ540" s="10">
        <v>0</v>
      </c>
      <c r="BK540" s="11">
        <v>0</v>
      </c>
      <c r="BL540" s="10">
        <v>0</v>
      </c>
      <c r="BM540" s="11">
        <v>0</v>
      </c>
      <c r="BN540" s="10">
        <v>0</v>
      </c>
      <c r="BO540" s="11">
        <v>0</v>
      </c>
      <c r="BP540" s="10">
        <v>0</v>
      </c>
      <c r="BQ540" s="11">
        <v>0</v>
      </c>
      <c r="BR540" s="10">
        <v>0</v>
      </c>
      <c r="BT540" s="19">
        <f>(L540+X540+AJ540+AV540+BH540)/(VLOOKUP($D540,[1]Plan1!$B:$E,4,0))</f>
        <v>0</v>
      </c>
      <c r="BU540" s="20">
        <f>(M540+Y540+AK540+AW540+BI540)/(VLOOKUP($D540,[1]Plan1!$B:$E,4,0))</f>
        <v>0</v>
      </c>
      <c r="BV540" s="19">
        <f>(N540+Z540+AL540+AX540+BJ540)/(VLOOKUP($D540,[1]Plan1!$B:$E,4,0))</f>
        <v>0</v>
      </c>
      <c r="BW540" s="20">
        <f>(O540+AA540+AM540+AY540+BK540)/(VLOOKUP($D540,[1]Plan1!$B:$E,4,0))</f>
        <v>0</v>
      </c>
      <c r="BX540" s="19">
        <f>(P540+AB540+AN540+AZ540+BL540)/(VLOOKUP($D540,[1]Plan1!$B:$E,4,0))</f>
        <v>0</v>
      </c>
      <c r="BY540" s="20">
        <f>(Q540+AC540+AO540+BA540+BM540)/(VLOOKUP($D540,[1]Plan1!$B:$E,4,0))</f>
        <v>0</v>
      </c>
      <c r="BZ540" s="19">
        <f>(R540+AD540+AP540+BB540+BN540)/(VLOOKUP($D540,[1]Plan1!$B:$E,4,0))</f>
        <v>0</v>
      </c>
      <c r="CA540" s="20">
        <f>(S540+AE540+AQ540+BC540+BO540)/(VLOOKUP($D540,[1]Plan1!$B:$E,4,0))</f>
        <v>0</v>
      </c>
      <c r="CB540" s="19">
        <f>(T540+AF540+AR540+BD540+BP540)/(VLOOKUP($D540,[1]Plan1!$B:$E,4,0))</f>
        <v>0</v>
      </c>
      <c r="CC540" s="20">
        <f>(U540+AG540+AS540+BE540+BQ540)/(VLOOKUP($D540,[1]Plan1!$B:$E,4,0))</f>
        <v>0</v>
      </c>
      <c r="CD540" s="19">
        <f>(V540+AH540+AT540+BF540+BR540)/(VLOOKUP($D540,[1]Plan1!$B:$E,4,0))</f>
        <v>0</v>
      </c>
      <c r="CE540" s="18"/>
      <c r="CF540" s="19">
        <f>ROUND((((VLOOKUP($D540,[1]Plan1!$B:$C,2,0)/25) * (VLOOKUP(CF$1,[2]Plan1!$A:$B,2,0))) * BT540),0)</f>
        <v>0</v>
      </c>
      <c r="CG540" s="20">
        <f>ROUND((((VLOOKUP($D540,[1]Plan1!$B:$C,2,0)/25) * (VLOOKUP(CG$1,[2]Plan1!$A:$B,2,0))) * BU540),0)</f>
        <v>0</v>
      </c>
      <c r="CH540" s="19">
        <f>ROUND((((VLOOKUP($D540,[1]Plan1!$B:$C,2,0)/25) * (VLOOKUP(CH$1,[2]Plan1!$A:$B,2,0))) * BV540),0)</f>
        <v>0</v>
      </c>
      <c r="CI540" s="20">
        <f>ROUND((((VLOOKUP($D540,[1]Plan1!$B:$C,2,0)/25) * (VLOOKUP(CI$1,[2]Plan1!$A:$B,2,0))) * BW540),0)</f>
        <v>0</v>
      </c>
      <c r="CJ540" s="19">
        <f>ROUND((((VLOOKUP($D540,[1]Plan1!$B:$C,2,0)/25) * (VLOOKUP(CJ$1,[2]Plan1!$A:$B,2,0))) * BX540),0)</f>
        <v>0</v>
      </c>
      <c r="CK540" s="20">
        <f>ROUND((((VLOOKUP($D540,[1]Plan1!$B:$C,2,0)/25) * (VLOOKUP(CK$1,[2]Plan1!$A:$B,2,0))) * BY540),0)</f>
        <v>0</v>
      </c>
      <c r="CL540" s="19">
        <f>ROUND((((VLOOKUP($D540,[1]Plan1!$B:$C,2,0)/25) * (VLOOKUP(CL$1,[2]Plan1!$A:$B,2,0))) * BZ540),0)</f>
        <v>0</v>
      </c>
      <c r="CM540" s="20">
        <f>ROUND((((VLOOKUP($D540,[1]Plan1!$B:$C,2,0)/25) * (VLOOKUP(CM$1,[2]Plan1!$A:$B,2,0))) * CA540),0)</f>
        <v>0</v>
      </c>
      <c r="CN540" s="19">
        <f>ROUND((((VLOOKUP($D540,[1]Plan1!$B:$C,2,0)/25) * (VLOOKUP(CN$1,[2]Plan1!$A:$B,2,0))) * CB540),0)</f>
        <v>0</v>
      </c>
      <c r="CO540" s="20">
        <f>ROUND((((VLOOKUP($D540,[1]Plan1!$B:$C,2,0)/25) * (VLOOKUP(CO$1,[2]Plan1!$A:$B,2,0))) * CC540),0)</f>
        <v>0</v>
      </c>
      <c r="CP540" s="19">
        <f>ROUND((((VLOOKUP($D540,[1]Plan1!$B:$C,2,0)/25) * (VLOOKUP(CP$1,[2]Plan1!$A:$B,2,0))) * CD540),0)</f>
        <v>0</v>
      </c>
      <c r="CQ540" s="18"/>
      <c r="CR540" s="20">
        <f t="shared" si="32"/>
        <v>0</v>
      </c>
      <c r="CS540" s="19">
        <f>VLOOKUP(D540,[1]Plan1!$B:$C,2,0)</f>
        <v>70</v>
      </c>
      <c r="CT540" s="17">
        <f t="shared" si="33"/>
        <v>-70</v>
      </c>
      <c r="CU540" s="21">
        <f t="shared" si="35"/>
        <v>0</v>
      </c>
      <c r="CV540" s="2"/>
      <c r="CW540" s="2"/>
      <c r="CX540" s="2"/>
      <c r="CY540" s="2"/>
    </row>
    <row r="541" spans="1:103" ht="18.75" hidden="1">
      <c r="A541" s="8" t="s">
        <v>19</v>
      </c>
      <c r="B541" s="15" t="s">
        <v>52</v>
      </c>
      <c r="C541" s="15" t="s">
        <v>21</v>
      </c>
      <c r="D541" s="16" t="s">
        <v>200</v>
      </c>
      <c r="E541" s="16" t="str">
        <f>VLOOKUP(D541,[1]Plan1!$B:$D,3,0)</f>
        <v>01/12/20 a 18/12/20</v>
      </c>
      <c r="F541" s="13">
        <v>118125</v>
      </c>
      <c r="G541" s="13">
        <v>10838</v>
      </c>
      <c r="H541" s="14" t="s">
        <v>82</v>
      </c>
      <c r="I541" s="17" t="str">
        <f t="shared" si="34"/>
        <v/>
      </c>
      <c r="J541" s="17">
        <f>VLOOKUP(D541,[1]Plan1!$B:$E,4,0)</f>
        <v>3</v>
      </c>
      <c r="K541" s="18"/>
      <c r="L541" s="10">
        <v>0</v>
      </c>
      <c r="M541" s="11">
        <v>0</v>
      </c>
      <c r="N541" s="10">
        <v>0</v>
      </c>
      <c r="O541" s="11">
        <v>0</v>
      </c>
      <c r="P541" s="10">
        <v>0</v>
      </c>
      <c r="Q541" s="11">
        <v>0</v>
      </c>
      <c r="R541" s="10">
        <v>0</v>
      </c>
      <c r="S541" s="11">
        <v>0</v>
      </c>
      <c r="T541" s="10">
        <v>0</v>
      </c>
      <c r="U541" s="11">
        <v>0</v>
      </c>
      <c r="V541" s="10">
        <v>0</v>
      </c>
      <c r="W541" s="12"/>
      <c r="X541" s="10">
        <v>0</v>
      </c>
      <c r="Y541" s="11">
        <v>0</v>
      </c>
      <c r="Z541" s="10">
        <v>0</v>
      </c>
      <c r="AA541" s="11">
        <v>0</v>
      </c>
      <c r="AB541" s="10">
        <v>0</v>
      </c>
      <c r="AC541" s="11">
        <v>0</v>
      </c>
      <c r="AD541" s="10">
        <v>0</v>
      </c>
      <c r="AE541" s="11">
        <v>0</v>
      </c>
      <c r="AF541" s="10">
        <v>0</v>
      </c>
      <c r="AG541" s="11">
        <v>0</v>
      </c>
      <c r="AH541" s="10">
        <v>0</v>
      </c>
      <c r="AI541" s="12"/>
      <c r="AJ541" s="10">
        <v>0</v>
      </c>
      <c r="AK541" s="11">
        <v>0</v>
      </c>
      <c r="AL541" s="10">
        <v>0</v>
      </c>
      <c r="AM541" s="11">
        <v>0</v>
      </c>
      <c r="AN541" s="10">
        <v>0</v>
      </c>
      <c r="AO541" s="11">
        <v>0</v>
      </c>
      <c r="AP541" s="10">
        <v>0</v>
      </c>
      <c r="AQ541" s="11">
        <v>0</v>
      </c>
      <c r="AR541" s="10">
        <v>0</v>
      </c>
      <c r="AS541" s="11">
        <v>0</v>
      </c>
      <c r="AT541" s="10">
        <v>0</v>
      </c>
      <c r="AU541" s="12"/>
      <c r="AV541" s="10">
        <v>0</v>
      </c>
      <c r="AW541" s="11">
        <v>0</v>
      </c>
      <c r="AX541" s="10">
        <v>0</v>
      </c>
      <c r="AY541" s="11">
        <v>0</v>
      </c>
      <c r="AZ541" s="10">
        <v>0</v>
      </c>
      <c r="BA541" s="11">
        <v>0</v>
      </c>
      <c r="BB541" s="10">
        <v>0</v>
      </c>
      <c r="BC541" s="11">
        <v>0</v>
      </c>
      <c r="BD541" s="10">
        <v>0</v>
      </c>
      <c r="BE541" s="11">
        <v>0</v>
      </c>
      <c r="BF541" s="10">
        <v>0</v>
      </c>
      <c r="BG541" s="12"/>
      <c r="BH541" s="10">
        <v>0</v>
      </c>
      <c r="BI541" s="11">
        <v>0</v>
      </c>
      <c r="BJ541" s="10">
        <v>0</v>
      </c>
      <c r="BK541" s="11">
        <v>0</v>
      </c>
      <c r="BL541" s="10">
        <v>0</v>
      </c>
      <c r="BM541" s="11">
        <v>0</v>
      </c>
      <c r="BN541" s="10">
        <v>0</v>
      </c>
      <c r="BO541" s="11">
        <v>0</v>
      </c>
      <c r="BP541" s="10">
        <v>0</v>
      </c>
      <c r="BQ541" s="11">
        <v>0</v>
      </c>
      <c r="BR541" s="10">
        <v>0</v>
      </c>
      <c r="BT541" s="19">
        <f>(L541+X541+AJ541+AV541+BH541)/(VLOOKUP($D541,[1]Plan1!$B:$E,4,0))</f>
        <v>0</v>
      </c>
      <c r="BU541" s="20">
        <f>(M541+Y541+AK541+AW541+BI541)/(VLOOKUP($D541,[1]Plan1!$B:$E,4,0))</f>
        <v>0</v>
      </c>
      <c r="BV541" s="19">
        <f>(N541+Z541+AL541+AX541+BJ541)/(VLOOKUP($D541,[1]Plan1!$B:$E,4,0))</f>
        <v>0</v>
      </c>
      <c r="BW541" s="20">
        <f>(O541+AA541+AM541+AY541+BK541)/(VLOOKUP($D541,[1]Plan1!$B:$E,4,0))</f>
        <v>0</v>
      </c>
      <c r="BX541" s="19">
        <f>(P541+AB541+AN541+AZ541+BL541)/(VLOOKUP($D541,[1]Plan1!$B:$E,4,0))</f>
        <v>0</v>
      </c>
      <c r="BY541" s="20">
        <f>(Q541+AC541+AO541+BA541+BM541)/(VLOOKUP($D541,[1]Plan1!$B:$E,4,0))</f>
        <v>0</v>
      </c>
      <c r="BZ541" s="19">
        <f>(R541+AD541+AP541+BB541+BN541)/(VLOOKUP($D541,[1]Plan1!$B:$E,4,0))</f>
        <v>0</v>
      </c>
      <c r="CA541" s="20">
        <f>(S541+AE541+AQ541+BC541+BO541)/(VLOOKUP($D541,[1]Plan1!$B:$E,4,0))</f>
        <v>0</v>
      </c>
      <c r="CB541" s="19">
        <f>(T541+AF541+AR541+BD541+BP541)/(VLOOKUP($D541,[1]Plan1!$B:$E,4,0))</f>
        <v>0</v>
      </c>
      <c r="CC541" s="20">
        <f>(U541+AG541+AS541+BE541+BQ541)/(VLOOKUP($D541,[1]Plan1!$B:$E,4,0))</f>
        <v>0</v>
      </c>
      <c r="CD541" s="19">
        <f>(V541+AH541+AT541+BF541+BR541)/(VLOOKUP($D541,[1]Plan1!$B:$E,4,0))</f>
        <v>0</v>
      </c>
      <c r="CE541" s="18"/>
      <c r="CF541" s="19">
        <f>ROUND((((VLOOKUP($D541,[1]Plan1!$B:$C,2,0)/25) * (VLOOKUP(CF$1,[2]Plan1!$A:$B,2,0))) * BT541),0)</f>
        <v>0</v>
      </c>
      <c r="CG541" s="20">
        <f>ROUND((((VLOOKUP($D541,[1]Plan1!$B:$C,2,0)/25) * (VLOOKUP(CG$1,[2]Plan1!$A:$B,2,0))) * BU541),0)</f>
        <v>0</v>
      </c>
      <c r="CH541" s="19">
        <f>ROUND((((VLOOKUP($D541,[1]Plan1!$B:$C,2,0)/25) * (VLOOKUP(CH$1,[2]Plan1!$A:$B,2,0))) * BV541),0)</f>
        <v>0</v>
      </c>
      <c r="CI541" s="20">
        <f>ROUND((((VLOOKUP($D541,[1]Plan1!$B:$C,2,0)/25) * (VLOOKUP(CI$1,[2]Plan1!$A:$B,2,0))) * BW541),0)</f>
        <v>0</v>
      </c>
      <c r="CJ541" s="19">
        <f>ROUND((((VLOOKUP($D541,[1]Plan1!$B:$C,2,0)/25) * (VLOOKUP(CJ$1,[2]Plan1!$A:$B,2,0))) * BX541),0)</f>
        <v>0</v>
      </c>
      <c r="CK541" s="20">
        <f>ROUND((((VLOOKUP($D541,[1]Plan1!$B:$C,2,0)/25) * (VLOOKUP(CK$1,[2]Plan1!$A:$B,2,0))) * BY541),0)</f>
        <v>0</v>
      </c>
      <c r="CL541" s="19">
        <f>ROUND((((VLOOKUP($D541,[1]Plan1!$B:$C,2,0)/25) * (VLOOKUP(CL$1,[2]Plan1!$A:$B,2,0))) * BZ541),0)</f>
        <v>0</v>
      </c>
      <c r="CM541" s="20">
        <f>ROUND((((VLOOKUP($D541,[1]Plan1!$B:$C,2,0)/25) * (VLOOKUP(CM$1,[2]Plan1!$A:$B,2,0))) * CA541),0)</f>
        <v>0</v>
      </c>
      <c r="CN541" s="19">
        <f>ROUND((((VLOOKUP($D541,[1]Plan1!$B:$C,2,0)/25) * (VLOOKUP(CN$1,[2]Plan1!$A:$B,2,0))) * CB541),0)</f>
        <v>0</v>
      </c>
      <c r="CO541" s="20">
        <f>ROUND((((VLOOKUP($D541,[1]Plan1!$B:$C,2,0)/25) * (VLOOKUP(CO$1,[2]Plan1!$A:$B,2,0))) * CC541),0)</f>
        <v>0</v>
      </c>
      <c r="CP541" s="19">
        <f>ROUND((((VLOOKUP($D541,[1]Plan1!$B:$C,2,0)/25) * (VLOOKUP(CP$1,[2]Plan1!$A:$B,2,0))) * CD541),0)</f>
        <v>0</v>
      </c>
      <c r="CQ541" s="18"/>
      <c r="CR541" s="20">
        <f t="shared" si="32"/>
        <v>0</v>
      </c>
      <c r="CS541" s="19">
        <f>VLOOKUP(D541,[1]Plan1!$B:$C,2,0)</f>
        <v>70</v>
      </c>
      <c r="CT541" s="17">
        <f t="shared" si="33"/>
        <v>-70</v>
      </c>
      <c r="CU541" s="21">
        <f t="shared" si="35"/>
        <v>0</v>
      </c>
      <c r="CV541" s="2"/>
      <c r="CW541" s="2"/>
      <c r="CX541" s="2"/>
      <c r="CY541" s="2"/>
    </row>
    <row r="542" spans="1:103" ht="18.75" hidden="1">
      <c r="A542" s="8" t="s">
        <v>19</v>
      </c>
      <c r="B542" s="15" t="s">
        <v>83</v>
      </c>
      <c r="C542" s="15" t="s">
        <v>21</v>
      </c>
      <c r="D542" s="16" t="s">
        <v>192</v>
      </c>
      <c r="E542" s="16" t="str">
        <f>VLOOKUP(D542,[1]Plan1!$B:$D,3,0)</f>
        <v>06/04/20 a 30/04/20</v>
      </c>
      <c r="F542" s="13">
        <v>96162</v>
      </c>
      <c r="G542" s="13">
        <v>10282</v>
      </c>
      <c r="H542" s="14" t="s">
        <v>84</v>
      </c>
      <c r="I542" s="17" t="str">
        <f t="shared" si="34"/>
        <v/>
      </c>
      <c r="J542" s="17">
        <f>VLOOKUP(D542,[1]Plan1!$B:$E,4,0)</f>
        <v>4</v>
      </c>
      <c r="K542" s="18"/>
      <c r="L542" s="10">
        <v>0</v>
      </c>
      <c r="M542" s="11">
        <v>0</v>
      </c>
      <c r="N542" s="10">
        <v>0</v>
      </c>
      <c r="O542" s="11">
        <v>0</v>
      </c>
      <c r="P542" s="10">
        <v>0</v>
      </c>
      <c r="Q542" s="11">
        <v>0</v>
      </c>
      <c r="R542" s="10">
        <v>0</v>
      </c>
      <c r="S542" s="11">
        <v>0</v>
      </c>
      <c r="T542" s="10">
        <v>0</v>
      </c>
      <c r="U542" s="11">
        <v>0</v>
      </c>
      <c r="V542" s="10">
        <v>0</v>
      </c>
      <c r="W542" s="12"/>
      <c r="X542" s="10">
        <v>0</v>
      </c>
      <c r="Y542" s="11">
        <v>0</v>
      </c>
      <c r="Z542" s="10">
        <v>0</v>
      </c>
      <c r="AA542" s="11">
        <v>0</v>
      </c>
      <c r="AB542" s="10">
        <v>0</v>
      </c>
      <c r="AC542" s="11">
        <v>0</v>
      </c>
      <c r="AD542" s="10">
        <v>0</v>
      </c>
      <c r="AE542" s="11">
        <v>0</v>
      </c>
      <c r="AF542" s="10">
        <v>0</v>
      </c>
      <c r="AG542" s="11">
        <v>0</v>
      </c>
      <c r="AH542" s="10">
        <v>0</v>
      </c>
      <c r="AI542" s="12"/>
      <c r="AJ542" s="10">
        <v>0</v>
      </c>
      <c r="AK542" s="11">
        <v>0</v>
      </c>
      <c r="AL542" s="10">
        <v>0</v>
      </c>
      <c r="AM542" s="11">
        <v>0</v>
      </c>
      <c r="AN542" s="10">
        <v>0</v>
      </c>
      <c r="AO542" s="11">
        <v>0</v>
      </c>
      <c r="AP542" s="10">
        <v>0</v>
      </c>
      <c r="AQ542" s="11">
        <v>0</v>
      </c>
      <c r="AR542" s="10">
        <v>0</v>
      </c>
      <c r="AS542" s="11">
        <v>0</v>
      </c>
      <c r="AT542" s="10">
        <v>0</v>
      </c>
      <c r="AU542" s="12"/>
      <c r="AV542" s="10">
        <v>0</v>
      </c>
      <c r="AW542" s="11">
        <v>0</v>
      </c>
      <c r="AX542" s="10">
        <v>0</v>
      </c>
      <c r="AY542" s="11">
        <v>0</v>
      </c>
      <c r="AZ542" s="10">
        <v>0</v>
      </c>
      <c r="BA542" s="11">
        <v>0</v>
      </c>
      <c r="BB542" s="10">
        <v>0</v>
      </c>
      <c r="BC542" s="11">
        <v>0</v>
      </c>
      <c r="BD542" s="10">
        <v>0</v>
      </c>
      <c r="BE542" s="11">
        <v>0</v>
      </c>
      <c r="BF542" s="10">
        <v>0</v>
      </c>
      <c r="BG542" s="12"/>
      <c r="BH542" s="10">
        <v>0</v>
      </c>
      <c r="BI542" s="11">
        <v>0</v>
      </c>
      <c r="BJ542" s="10">
        <v>0</v>
      </c>
      <c r="BK542" s="11">
        <v>0</v>
      </c>
      <c r="BL542" s="10">
        <v>0</v>
      </c>
      <c r="BM542" s="11">
        <v>0</v>
      </c>
      <c r="BN542" s="10">
        <v>0</v>
      </c>
      <c r="BO542" s="11">
        <v>0</v>
      </c>
      <c r="BP542" s="10">
        <v>0</v>
      </c>
      <c r="BQ542" s="11">
        <v>0</v>
      </c>
      <c r="BR542" s="10">
        <v>0</v>
      </c>
      <c r="BT542" s="19">
        <f>(L542+X542+AJ542+AV542+BH542)/(VLOOKUP($D542,[1]Plan1!$B:$E,4,0))</f>
        <v>0</v>
      </c>
      <c r="BU542" s="20">
        <f>(M542+Y542+AK542+AW542+BI542)/(VLOOKUP($D542,[1]Plan1!$B:$E,4,0))</f>
        <v>0</v>
      </c>
      <c r="BV542" s="19">
        <f>(N542+Z542+AL542+AX542+BJ542)/(VLOOKUP($D542,[1]Plan1!$B:$E,4,0))</f>
        <v>0</v>
      </c>
      <c r="BW542" s="20">
        <f>(O542+AA542+AM542+AY542+BK542)/(VLOOKUP($D542,[1]Plan1!$B:$E,4,0))</f>
        <v>0</v>
      </c>
      <c r="BX542" s="19">
        <f>(P542+AB542+AN542+AZ542+BL542)/(VLOOKUP($D542,[1]Plan1!$B:$E,4,0))</f>
        <v>0</v>
      </c>
      <c r="BY542" s="20">
        <f>(Q542+AC542+AO542+BA542+BM542)/(VLOOKUP($D542,[1]Plan1!$B:$E,4,0))</f>
        <v>0</v>
      </c>
      <c r="BZ542" s="19">
        <f>(R542+AD542+AP542+BB542+BN542)/(VLOOKUP($D542,[1]Plan1!$B:$E,4,0))</f>
        <v>0</v>
      </c>
      <c r="CA542" s="20">
        <f>(S542+AE542+AQ542+BC542+BO542)/(VLOOKUP($D542,[1]Plan1!$B:$E,4,0))</f>
        <v>0</v>
      </c>
      <c r="CB542" s="19">
        <f>(T542+AF542+AR542+BD542+BP542)/(VLOOKUP($D542,[1]Plan1!$B:$E,4,0))</f>
        <v>0</v>
      </c>
      <c r="CC542" s="20">
        <f>(U542+AG542+AS542+BE542+BQ542)/(VLOOKUP($D542,[1]Plan1!$B:$E,4,0))</f>
        <v>0</v>
      </c>
      <c r="CD542" s="19">
        <f>(V542+AH542+AT542+BF542+BR542)/(VLOOKUP($D542,[1]Plan1!$B:$E,4,0))</f>
        <v>0</v>
      </c>
      <c r="CE542" s="18"/>
      <c r="CF542" s="19">
        <f>ROUND((((VLOOKUP($D542,[1]Plan1!$B:$C,2,0)/25) * (VLOOKUP(CF$1,[2]Plan1!$A:$B,2,0))) * BT542),0)</f>
        <v>0</v>
      </c>
      <c r="CG542" s="20">
        <f>ROUND((((VLOOKUP($D542,[1]Plan1!$B:$C,2,0)/25) * (VLOOKUP(CG$1,[2]Plan1!$A:$B,2,0))) * BU542),0)</f>
        <v>0</v>
      </c>
      <c r="CH542" s="19">
        <f>ROUND((((VLOOKUP($D542,[1]Plan1!$B:$C,2,0)/25) * (VLOOKUP(CH$1,[2]Plan1!$A:$B,2,0))) * BV542),0)</f>
        <v>0</v>
      </c>
      <c r="CI542" s="20">
        <f>ROUND((((VLOOKUP($D542,[1]Plan1!$B:$C,2,0)/25) * (VLOOKUP(CI$1,[2]Plan1!$A:$B,2,0))) * BW542),0)</f>
        <v>0</v>
      </c>
      <c r="CJ542" s="19">
        <f>ROUND((((VLOOKUP($D542,[1]Plan1!$B:$C,2,0)/25) * (VLOOKUP(CJ$1,[2]Plan1!$A:$B,2,0))) * BX542),0)</f>
        <v>0</v>
      </c>
      <c r="CK542" s="20">
        <f>ROUND((((VLOOKUP($D542,[1]Plan1!$B:$C,2,0)/25) * (VLOOKUP(CK$1,[2]Plan1!$A:$B,2,0))) * BY542),0)</f>
        <v>0</v>
      </c>
      <c r="CL542" s="19">
        <f>ROUND((((VLOOKUP($D542,[1]Plan1!$B:$C,2,0)/25) * (VLOOKUP(CL$1,[2]Plan1!$A:$B,2,0))) * BZ542),0)</f>
        <v>0</v>
      </c>
      <c r="CM542" s="20">
        <f>ROUND((((VLOOKUP($D542,[1]Plan1!$B:$C,2,0)/25) * (VLOOKUP(CM$1,[2]Plan1!$A:$B,2,0))) * CA542),0)</f>
        <v>0</v>
      </c>
      <c r="CN542" s="19">
        <f>ROUND((((VLOOKUP($D542,[1]Plan1!$B:$C,2,0)/25) * (VLOOKUP(CN$1,[2]Plan1!$A:$B,2,0))) * CB542),0)</f>
        <v>0</v>
      </c>
      <c r="CO542" s="20">
        <f>ROUND((((VLOOKUP($D542,[1]Plan1!$B:$C,2,0)/25) * (VLOOKUP(CO$1,[2]Plan1!$A:$B,2,0))) * CC542),0)</f>
        <v>0</v>
      </c>
      <c r="CP542" s="19">
        <f>ROUND((((VLOOKUP($D542,[1]Plan1!$B:$C,2,0)/25) * (VLOOKUP(CP$1,[2]Plan1!$A:$B,2,0))) * CD542),0)</f>
        <v>0</v>
      </c>
      <c r="CQ542" s="18"/>
      <c r="CR542" s="20">
        <f t="shared" si="32"/>
        <v>0</v>
      </c>
      <c r="CS542" s="19">
        <f>VLOOKUP(D542,[1]Plan1!$B:$C,2,0)</f>
        <v>120</v>
      </c>
      <c r="CT542" s="17">
        <f t="shared" si="33"/>
        <v>-120</v>
      </c>
      <c r="CU542" s="21">
        <f t="shared" si="35"/>
        <v>0</v>
      </c>
      <c r="CV542" s="2"/>
      <c r="CW542" s="2"/>
      <c r="CX542" s="2"/>
      <c r="CY542" s="2"/>
    </row>
    <row r="543" spans="1:103" ht="18.75" hidden="1">
      <c r="A543" s="8" t="s">
        <v>19</v>
      </c>
      <c r="B543" s="15" t="s">
        <v>83</v>
      </c>
      <c r="C543" s="15" t="s">
        <v>21</v>
      </c>
      <c r="D543" s="16" t="s">
        <v>192</v>
      </c>
      <c r="E543" s="16" t="str">
        <f>VLOOKUP(D543,[1]Plan1!$B:$D,3,0)</f>
        <v>06/04/20 a 30/04/20</v>
      </c>
      <c r="F543" s="13">
        <v>74131</v>
      </c>
      <c r="G543" s="13">
        <v>9152</v>
      </c>
      <c r="H543" s="14" t="s">
        <v>85</v>
      </c>
      <c r="I543" s="17" t="str">
        <f t="shared" si="34"/>
        <v/>
      </c>
      <c r="J543" s="17">
        <f>VLOOKUP(D543,[1]Plan1!$B:$E,4,0)</f>
        <v>4</v>
      </c>
      <c r="K543" s="18"/>
      <c r="L543" s="10">
        <v>0</v>
      </c>
      <c r="M543" s="11">
        <v>0</v>
      </c>
      <c r="N543" s="10">
        <v>0</v>
      </c>
      <c r="O543" s="11">
        <v>0</v>
      </c>
      <c r="P543" s="10">
        <v>0</v>
      </c>
      <c r="Q543" s="11">
        <v>0</v>
      </c>
      <c r="R543" s="10">
        <v>0</v>
      </c>
      <c r="S543" s="11">
        <v>0</v>
      </c>
      <c r="T543" s="10">
        <v>0</v>
      </c>
      <c r="U543" s="11">
        <v>0</v>
      </c>
      <c r="V543" s="10">
        <v>0</v>
      </c>
      <c r="W543" s="12"/>
      <c r="X543" s="10">
        <v>0</v>
      </c>
      <c r="Y543" s="11">
        <v>0</v>
      </c>
      <c r="Z543" s="10">
        <v>0</v>
      </c>
      <c r="AA543" s="11">
        <v>0</v>
      </c>
      <c r="AB543" s="10">
        <v>0</v>
      </c>
      <c r="AC543" s="11">
        <v>0</v>
      </c>
      <c r="AD543" s="10">
        <v>0</v>
      </c>
      <c r="AE543" s="11">
        <v>0</v>
      </c>
      <c r="AF543" s="10">
        <v>0</v>
      </c>
      <c r="AG543" s="11">
        <v>0</v>
      </c>
      <c r="AH543" s="10">
        <v>0</v>
      </c>
      <c r="AI543" s="12"/>
      <c r="AJ543" s="10">
        <v>0</v>
      </c>
      <c r="AK543" s="11">
        <v>0</v>
      </c>
      <c r="AL543" s="10">
        <v>0</v>
      </c>
      <c r="AM543" s="11">
        <v>0</v>
      </c>
      <c r="AN543" s="10">
        <v>0</v>
      </c>
      <c r="AO543" s="11">
        <v>0</v>
      </c>
      <c r="AP543" s="10">
        <v>0</v>
      </c>
      <c r="AQ543" s="11">
        <v>0</v>
      </c>
      <c r="AR543" s="10">
        <v>0</v>
      </c>
      <c r="AS543" s="11">
        <v>0</v>
      </c>
      <c r="AT543" s="10">
        <v>0</v>
      </c>
      <c r="AU543" s="12"/>
      <c r="AV543" s="10">
        <v>0</v>
      </c>
      <c r="AW543" s="11">
        <v>0</v>
      </c>
      <c r="AX543" s="10">
        <v>0</v>
      </c>
      <c r="AY543" s="11">
        <v>0</v>
      </c>
      <c r="AZ543" s="10">
        <v>0</v>
      </c>
      <c r="BA543" s="11">
        <v>0</v>
      </c>
      <c r="BB543" s="10">
        <v>0</v>
      </c>
      <c r="BC543" s="11">
        <v>0</v>
      </c>
      <c r="BD543" s="10">
        <v>0</v>
      </c>
      <c r="BE543" s="11">
        <v>0</v>
      </c>
      <c r="BF543" s="10">
        <v>0</v>
      </c>
      <c r="BG543" s="12"/>
      <c r="BH543" s="10">
        <v>0</v>
      </c>
      <c r="BI543" s="11">
        <v>0</v>
      </c>
      <c r="BJ543" s="10">
        <v>0</v>
      </c>
      <c r="BK543" s="11">
        <v>0</v>
      </c>
      <c r="BL543" s="10">
        <v>0</v>
      </c>
      <c r="BM543" s="11">
        <v>0</v>
      </c>
      <c r="BN543" s="10">
        <v>0</v>
      </c>
      <c r="BO543" s="11">
        <v>0</v>
      </c>
      <c r="BP543" s="10">
        <v>0</v>
      </c>
      <c r="BQ543" s="11">
        <v>0</v>
      </c>
      <c r="BR543" s="10">
        <v>0</v>
      </c>
      <c r="BT543" s="19">
        <f>(L543+X543+AJ543+AV543+BH543)/(VLOOKUP($D543,[1]Plan1!$B:$E,4,0))</f>
        <v>0</v>
      </c>
      <c r="BU543" s="20">
        <f>(M543+Y543+AK543+AW543+BI543)/(VLOOKUP($D543,[1]Plan1!$B:$E,4,0))</f>
        <v>0</v>
      </c>
      <c r="BV543" s="19">
        <f>(N543+Z543+AL543+AX543+BJ543)/(VLOOKUP($D543,[1]Plan1!$B:$E,4,0))</f>
        <v>0</v>
      </c>
      <c r="BW543" s="20">
        <f>(O543+AA543+AM543+AY543+BK543)/(VLOOKUP($D543,[1]Plan1!$B:$E,4,0))</f>
        <v>0</v>
      </c>
      <c r="BX543" s="19">
        <f>(P543+AB543+AN543+AZ543+BL543)/(VLOOKUP($D543,[1]Plan1!$B:$E,4,0))</f>
        <v>0</v>
      </c>
      <c r="BY543" s="20">
        <f>(Q543+AC543+AO543+BA543+BM543)/(VLOOKUP($D543,[1]Plan1!$B:$E,4,0))</f>
        <v>0</v>
      </c>
      <c r="BZ543" s="19">
        <f>(R543+AD543+AP543+BB543+BN543)/(VLOOKUP($D543,[1]Plan1!$B:$E,4,0))</f>
        <v>0</v>
      </c>
      <c r="CA543" s="20">
        <f>(S543+AE543+AQ543+BC543+BO543)/(VLOOKUP($D543,[1]Plan1!$B:$E,4,0))</f>
        <v>0</v>
      </c>
      <c r="CB543" s="19">
        <f>(T543+AF543+AR543+BD543+BP543)/(VLOOKUP($D543,[1]Plan1!$B:$E,4,0))</f>
        <v>0</v>
      </c>
      <c r="CC543" s="20">
        <f>(U543+AG543+AS543+BE543+BQ543)/(VLOOKUP($D543,[1]Plan1!$B:$E,4,0))</f>
        <v>0</v>
      </c>
      <c r="CD543" s="19">
        <f>(V543+AH543+AT543+BF543+BR543)/(VLOOKUP($D543,[1]Plan1!$B:$E,4,0))</f>
        <v>0</v>
      </c>
      <c r="CE543" s="18"/>
      <c r="CF543" s="19">
        <f>ROUND((((VLOOKUP($D543,[1]Plan1!$B:$C,2,0)/25) * (VLOOKUP(CF$1,[2]Plan1!$A:$B,2,0))) * BT543),0)</f>
        <v>0</v>
      </c>
      <c r="CG543" s="20">
        <f>ROUND((((VLOOKUP($D543,[1]Plan1!$B:$C,2,0)/25) * (VLOOKUP(CG$1,[2]Plan1!$A:$B,2,0))) * BU543),0)</f>
        <v>0</v>
      </c>
      <c r="CH543" s="19">
        <f>ROUND((((VLOOKUP($D543,[1]Plan1!$B:$C,2,0)/25) * (VLOOKUP(CH$1,[2]Plan1!$A:$B,2,0))) * BV543),0)</f>
        <v>0</v>
      </c>
      <c r="CI543" s="20">
        <f>ROUND((((VLOOKUP($D543,[1]Plan1!$B:$C,2,0)/25) * (VLOOKUP(CI$1,[2]Plan1!$A:$B,2,0))) * BW543),0)</f>
        <v>0</v>
      </c>
      <c r="CJ543" s="19">
        <f>ROUND((((VLOOKUP($D543,[1]Plan1!$B:$C,2,0)/25) * (VLOOKUP(CJ$1,[2]Plan1!$A:$B,2,0))) * BX543),0)</f>
        <v>0</v>
      </c>
      <c r="CK543" s="20">
        <f>ROUND((((VLOOKUP($D543,[1]Plan1!$B:$C,2,0)/25) * (VLOOKUP(CK$1,[2]Plan1!$A:$B,2,0))) * BY543),0)</f>
        <v>0</v>
      </c>
      <c r="CL543" s="19">
        <f>ROUND((((VLOOKUP($D543,[1]Plan1!$B:$C,2,0)/25) * (VLOOKUP(CL$1,[2]Plan1!$A:$B,2,0))) * BZ543),0)</f>
        <v>0</v>
      </c>
      <c r="CM543" s="20">
        <f>ROUND((((VLOOKUP($D543,[1]Plan1!$B:$C,2,0)/25) * (VLOOKUP(CM$1,[2]Plan1!$A:$B,2,0))) * CA543),0)</f>
        <v>0</v>
      </c>
      <c r="CN543" s="19">
        <f>ROUND((((VLOOKUP($D543,[1]Plan1!$B:$C,2,0)/25) * (VLOOKUP(CN$1,[2]Plan1!$A:$B,2,0))) * CB543),0)</f>
        <v>0</v>
      </c>
      <c r="CO543" s="20">
        <f>ROUND((((VLOOKUP($D543,[1]Plan1!$B:$C,2,0)/25) * (VLOOKUP(CO$1,[2]Plan1!$A:$B,2,0))) * CC543),0)</f>
        <v>0</v>
      </c>
      <c r="CP543" s="19">
        <f>ROUND((((VLOOKUP($D543,[1]Plan1!$B:$C,2,0)/25) * (VLOOKUP(CP$1,[2]Plan1!$A:$B,2,0))) * CD543),0)</f>
        <v>0</v>
      </c>
      <c r="CQ543" s="18"/>
      <c r="CR543" s="20">
        <f t="shared" si="32"/>
        <v>0</v>
      </c>
      <c r="CS543" s="19">
        <f>VLOOKUP(D543,[1]Plan1!$B:$C,2,0)</f>
        <v>120</v>
      </c>
      <c r="CT543" s="17">
        <f t="shared" si="33"/>
        <v>-120</v>
      </c>
      <c r="CU543" s="21">
        <f t="shared" si="35"/>
        <v>0</v>
      </c>
      <c r="CV543" s="2"/>
      <c r="CW543" s="2"/>
      <c r="CX543" s="2"/>
      <c r="CY543" s="2"/>
    </row>
    <row r="544" spans="1:103" ht="18.75" hidden="1">
      <c r="A544" s="8" t="s">
        <v>19</v>
      </c>
      <c r="B544" s="15" t="s">
        <v>83</v>
      </c>
      <c r="C544" s="15" t="s">
        <v>21</v>
      </c>
      <c r="D544" s="16" t="s">
        <v>192</v>
      </c>
      <c r="E544" s="16" t="str">
        <f>VLOOKUP(D544,[1]Plan1!$B:$D,3,0)</f>
        <v>06/04/20 a 30/04/20</v>
      </c>
      <c r="F544" s="13">
        <v>35635</v>
      </c>
      <c r="G544" s="13">
        <v>7714</v>
      </c>
      <c r="H544" s="14" t="s">
        <v>86</v>
      </c>
      <c r="I544" s="17" t="str">
        <f t="shared" si="34"/>
        <v/>
      </c>
      <c r="J544" s="17">
        <f>VLOOKUP(D544,[1]Plan1!$B:$E,4,0)</f>
        <v>4</v>
      </c>
      <c r="K544" s="18"/>
      <c r="L544" s="10">
        <v>0</v>
      </c>
      <c r="M544" s="11">
        <v>0</v>
      </c>
      <c r="N544" s="10">
        <v>0</v>
      </c>
      <c r="O544" s="11">
        <v>0</v>
      </c>
      <c r="P544" s="10">
        <v>0</v>
      </c>
      <c r="Q544" s="11">
        <v>0</v>
      </c>
      <c r="R544" s="10">
        <v>0</v>
      </c>
      <c r="S544" s="11">
        <v>0</v>
      </c>
      <c r="T544" s="10">
        <v>0</v>
      </c>
      <c r="U544" s="11">
        <v>0</v>
      </c>
      <c r="V544" s="10">
        <v>0</v>
      </c>
      <c r="W544" s="12"/>
      <c r="X544" s="10">
        <v>0</v>
      </c>
      <c r="Y544" s="11">
        <v>0</v>
      </c>
      <c r="Z544" s="10">
        <v>0</v>
      </c>
      <c r="AA544" s="11">
        <v>0</v>
      </c>
      <c r="AB544" s="10">
        <v>0</v>
      </c>
      <c r="AC544" s="11">
        <v>0</v>
      </c>
      <c r="AD544" s="10">
        <v>0</v>
      </c>
      <c r="AE544" s="11">
        <v>0</v>
      </c>
      <c r="AF544" s="10">
        <v>0</v>
      </c>
      <c r="AG544" s="11">
        <v>0</v>
      </c>
      <c r="AH544" s="10">
        <v>0</v>
      </c>
      <c r="AI544" s="12"/>
      <c r="AJ544" s="10">
        <v>0</v>
      </c>
      <c r="AK544" s="11">
        <v>0</v>
      </c>
      <c r="AL544" s="10">
        <v>0</v>
      </c>
      <c r="AM544" s="11">
        <v>0</v>
      </c>
      <c r="AN544" s="10">
        <v>0</v>
      </c>
      <c r="AO544" s="11">
        <v>0</v>
      </c>
      <c r="AP544" s="10">
        <v>0</v>
      </c>
      <c r="AQ544" s="11">
        <v>0</v>
      </c>
      <c r="AR544" s="10">
        <v>0</v>
      </c>
      <c r="AS544" s="11">
        <v>0</v>
      </c>
      <c r="AT544" s="10">
        <v>0</v>
      </c>
      <c r="AU544" s="12"/>
      <c r="AV544" s="10">
        <v>0</v>
      </c>
      <c r="AW544" s="11">
        <v>0</v>
      </c>
      <c r="AX544" s="10">
        <v>0</v>
      </c>
      <c r="AY544" s="11">
        <v>0</v>
      </c>
      <c r="AZ544" s="10">
        <v>0</v>
      </c>
      <c r="BA544" s="11">
        <v>0</v>
      </c>
      <c r="BB544" s="10">
        <v>0</v>
      </c>
      <c r="BC544" s="11">
        <v>0</v>
      </c>
      <c r="BD544" s="10">
        <v>0</v>
      </c>
      <c r="BE544" s="11">
        <v>0</v>
      </c>
      <c r="BF544" s="10">
        <v>0</v>
      </c>
      <c r="BG544" s="12"/>
      <c r="BH544" s="10">
        <v>0</v>
      </c>
      <c r="BI544" s="11">
        <v>0</v>
      </c>
      <c r="BJ544" s="10">
        <v>0</v>
      </c>
      <c r="BK544" s="11">
        <v>0</v>
      </c>
      <c r="BL544" s="10">
        <v>0</v>
      </c>
      <c r="BM544" s="11">
        <v>0</v>
      </c>
      <c r="BN544" s="10">
        <v>0</v>
      </c>
      <c r="BO544" s="11">
        <v>0</v>
      </c>
      <c r="BP544" s="10">
        <v>0</v>
      </c>
      <c r="BQ544" s="11">
        <v>0</v>
      </c>
      <c r="BR544" s="10">
        <v>0</v>
      </c>
      <c r="BT544" s="19">
        <f>(L544+X544+AJ544+AV544+BH544)/(VLOOKUP($D544,[1]Plan1!$B:$E,4,0))</f>
        <v>0</v>
      </c>
      <c r="BU544" s="20">
        <f>(M544+Y544+AK544+AW544+BI544)/(VLOOKUP($D544,[1]Plan1!$B:$E,4,0))</f>
        <v>0</v>
      </c>
      <c r="BV544" s="19">
        <f>(N544+Z544+AL544+AX544+BJ544)/(VLOOKUP($D544,[1]Plan1!$B:$E,4,0))</f>
        <v>0</v>
      </c>
      <c r="BW544" s="20">
        <f>(O544+AA544+AM544+AY544+BK544)/(VLOOKUP($D544,[1]Plan1!$B:$E,4,0))</f>
        <v>0</v>
      </c>
      <c r="BX544" s="19">
        <f>(P544+AB544+AN544+AZ544+BL544)/(VLOOKUP($D544,[1]Plan1!$B:$E,4,0))</f>
        <v>0</v>
      </c>
      <c r="BY544" s="20">
        <f>(Q544+AC544+AO544+BA544+BM544)/(VLOOKUP($D544,[1]Plan1!$B:$E,4,0))</f>
        <v>0</v>
      </c>
      <c r="BZ544" s="19">
        <f>(R544+AD544+AP544+BB544+BN544)/(VLOOKUP($D544,[1]Plan1!$B:$E,4,0))</f>
        <v>0</v>
      </c>
      <c r="CA544" s="20">
        <f>(S544+AE544+AQ544+BC544+BO544)/(VLOOKUP($D544,[1]Plan1!$B:$E,4,0))</f>
        <v>0</v>
      </c>
      <c r="CB544" s="19">
        <f>(T544+AF544+AR544+BD544+BP544)/(VLOOKUP($D544,[1]Plan1!$B:$E,4,0))</f>
        <v>0</v>
      </c>
      <c r="CC544" s="20">
        <f>(U544+AG544+AS544+BE544+BQ544)/(VLOOKUP($D544,[1]Plan1!$B:$E,4,0))</f>
        <v>0</v>
      </c>
      <c r="CD544" s="19">
        <f>(V544+AH544+AT544+BF544+BR544)/(VLOOKUP($D544,[1]Plan1!$B:$E,4,0))</f>
        <v>0</v>
      </c>
      <c r="CE544" s="18"/>
      <c r="CF544" s="19">
        <f>ROUND((((VLOOKUP($D544,[1]Plan1!$B:$C,2,0)/25) * (VLOOKUP(CF$1,[2]Plan1!$A:$B,2,0))) * BT544),0)</f>
        <v>0</v>
      </c>
      <c r="CG544" s="20">
        <f>ROUND((((VLOOKUP($D544,[1]Plan1!$B:$C,2,0)/25) * (VLOOKUP(CG$1,[2]Plan1!$A:$B,2,0))) * BU544),0)</f>
        <v>0</v>
      </c>
      <c r="CH544" s="19">
        <f>ROUND((((VLOOKUP($D544,[1]Plan1!$B:$C,2,0)/25) * (VLOOKUP(CH$1,[2]Plan1!$A:$B,2,0))) * BV544),0)</f>
        <v>0</v>
      </c>
      <c r="CI544" s="20">
        <f>ROUND((((VLOOKUP($D544,[1]Plan1!$B:$C,2,0)/25) * (VLOOKUP(CI$1,[2]Plan1!$A:$B,2,0))) * BW544),0)</f>
        <v>0</v>
      </c>
      <c r="CJ544" s="19">
        <f>ROUND((((VLOOKUP($D544,[1]Plan1!$B:$C,2,0)/25) * (VLOOKUP(CJ$1,[2]Plan1!$A:$B,2,0))) * BX544),0)</f>
        <v>0</v>
      </c>
      <c r="CK544" s="20">
        <f>ROUND((((VLOOKUP($D544,[1]Plan1!$B:$C,2,0)/25) * (VLOOKUP(CK$1,[2]Plan1!$A:$B,2,0))) * BY544),0)</f>
        <v>0</v>
      </c>
      <c r="CL544" s="19">
        <f>ROUND((((VLOOKUP($D544,[1]Plan1!$B:$C,2,0)/25) * (VLOOKUP(CL$1,[2]Plan1!$A:$B,2,0))) * BZ544),0)</f>
        <v>0</v>
      </c>
      <c r="CM544" s="20">
        <f>ROUND((((VLOOKUP($D544,[1]Plan1!$B:$C,2,0)/25) * (VLOOKUP(CM$1,[2]Plan1!$A:$B,2,0))) * CA544),0)</f>
        <v>0</v>
      </c>
      <c r="CN544" s="19">
        <f>ROUND((((VLOOKUP($D544,[1]Plan1!$B:$C,2,0)/25) * (VLOOKUP(CN$1,[2]Plan1!$A:$B,2,0))) * CB544),0)</f>
        <v>0</v>
      </c>
      <c r="CO544" s="20">
        <f>ROUND((((VLOOKUP($D544,[1]Plan1!$B:$C,2,0)/25) * (VLOOKUP(CO$1,[2]Plan1!$A:$B,2,0))) * CC544),0)</f>
        <v>0</v>
      </c>
      <c r="CP544" s="19">
        <f>ROUND((((VLOOKUP($D544,[1]Plan1!$B:$C,2,0)/25) * (VLOOKUP(CP$1,[2]Plan1!$A:$B,2,0))) * CD544),0)</f>
        <v>0</v>
      </c>
      <c r="CQ544" s="18"/>
      <c r="CR544" s="20">
        <f t="shared" si="32"/>
        <v>0</v>
      </c>
      <c r="CS544" s="19">
        <f>VLOOKUP(D544,[1]Plan1!$B:$C,2,0)</f>
        <v>120</v>
      </c>
      <c r="CT544" s="17">
        <f t="shared" si="33"/>
        <v>-120</v>
      </c>
      <c r="CU544" s="21">
        <f t="shared" si="35"/>
        <v>0</v>
      </c>
      <c r="CV544" s="2"/>
      <c r="CW544" s="2"/>
      <c r="CX544" s="2"/>
      <c r="CY544" s="2"/>
    </row>
    <row r="545" spans="1:103" ht="18.75" hidden="1">
      <c r="A545" s="8" t="s">
        <v>19</v>
      </c>
      <c r="B545" s="15" t="s">
        <v>83</v>
      </c>
      <c r="C545" s="15" t="s">
        <v>21</v>
      </c>
      <c r="D545" s="16" t="s">
        <v>192</v>
      </c>
      <c r="E545" s="16" t="str">
        <f>VLOOKUP(D545,[1]Plan1!$B:$D,3,0)</f>
        <v>06/04/20 a 30/04/20</v>
      </c>
      <c r="F545" s="13">
        <v>9630</v>
      </c>
      <c r="G545" s="13">
        <v>8715</v>
      </c>
      <c r="H545" s="14" t="s">
        <v>87</v>
      </c>
      <c r="I545" s="17" t="str">
        <f t="shared" si="34"/>
        <v/>
      </c>
      <c r="J545" s="17">
        <f>VLOOKUP(D545,[1]Plan1!$B:$E,4,0)</f>
        <v>4</v>
      </c>
      <c r="K545" s="18"/>
      <c r="L545" s="10">
        <v>0</v>
      </c>
      <c r="M545" s="11">
        <v>0</v>
      </c>
      <c r="N545" s="10">
        <v>0</v>
      </c>
      <c r="O545" s="11">
        <v>0</v>
      </c>
      <c r="P545" s="10">
        <v>0</v>
      </c>
      <c r="Q545" s="11">
        <v>0</v>
      </c>
      <c r="R545" s="10">
        <v>0</v>
      </c>
      <c r="S545" s="11">
        <v>0</v>
      </c>
      <c r="T545" s="10">
        <v>0</v>
      </c>
      <c r="U545" s="11">
        <v>0</v>
      </c>
      <c r="V545" s="10">
        <v>0</v>
      </c>
      <c r="W545" s="12"/>
      <c r="X545" s="10">
        <v>0</v>
      </c>
      <c r="Y545" s="11">
        <v>0</v>
      </c>
      <c r="Z545" s="10">
        <v>0</v>
      </c>
      <c r="AA545" s="11">
        <v>0</v>
      </c>
      <c r="AB545" s="10">
        <v>0</v>
      </c>
      <c r="AC545" s="11">
        <v>0</v>
      </c>
      <c r="AD545" s="10">
        <v>0</v>
      </c>
      <c r="AE545" s="11">
        <v>0</v>
      </c>
      <c r="AF545" s="10">
        <v>0</v>
      </c>
      <c r="AG545" s="11">
        <v>0</v>
      </c>
      <c r="AH545" s="10">
        <v>0</v>
      </c>
      <c r="AI545" s="12"/>
      <c r="AJ545" s="10">
        <v>0</v>
      </c>
      <c r="AK545" s="11">
        <v>0</v>
      </c>
      <c r="AL545" s="10">
        <v>0</v>
      </c>
      <c r="AM545" s="11">
        <v>0</v>
      </c>
      <c r="AN545" s="10">
        <v>0</v>
      </c>
      <c r="AO545" s="11">
        <v>0</v>
      </c>
      <c r="AP545" s="10">
        <v>0</v>
      </c>
      <c r="AQ545" s="11">
        <v>0</v>
      </c>
      <c r="AR545" s="10">
        <v>0</v>
      </c>
      <c r="AS545" s="11">
        <v>0</v>
      </c>
      <c r="AT545" s="10">
        <v>0</v>
      </c>
      <c r="AU545" s="12"/>
      <c r="AV545" s="10">
        <v>0</v>
      </c>
      <c r="AW545" s="11">
        <v>0</v>
      </c>
      <c r="AX545" s="10">
        <v>0</v>
      </c>
      <c r="AY545" s="11">
        <v>0</v>
      </c>
      <c r="AZ545" s="10">
        <v>0</v>
      </c>
      <c r="BA545" s="11">
        <v>0</v>
      </c>
      <c r="BB545" s="10">
        <v>0</v>
      </c>
      <c r="BC545" s="11">
        <v>0</v>
      </c>
      <c r="BD545" s="10">
        <v>0</v>
      </c>
      <c r="BE545" s="11">
        <v>0</v>
      </c>
      <c r="BF545" s="10">
        <v>0</v>
      </c>
      <c r="BG545" s="12"/>
      <c r="BH545" s="10">
        <v>0</v>
      </c>
      <c r="BI545" s="11">
        <v>0</v>
      </c>
      <c r="BJ545" s="10">
        <v>0</v>
      </c>
      <c r="BK545" s="11">
        <v>0</v>
      </c>
      <c r="BL545" s="10">
        <v>0</v>
      </c>
      <c r="BM545" s="11">
        <v>0</v>
      </c>
      <c r="BN545" s="10">
        <v>0</v>
      </c>
      <c r="BO545" s="11">
        <v>0</v>
      </c>
      <c r="BP545" s="10">
        <v>0</v>
      </c>
      <c r="BQ545" s="11">
        <v>0</v>
      </c>
      <c r="BR545" s="10">
        <v>0</v>
      </c>
      <c r="BT545" s="19">
        <f>(L545+X545+AJ545+AV545+BH545)/(VLOOKUP($D545,[1]Plan1!$B:$E,4,0))</f>
        <v>0</v>
      </c>
      <c r="BU545" s="20">
        <f>(M545+Y545+AK545+AW545+BI545)/(VLOOKUP($D545,[1]Plan1!$B:$E,4,0))</f>
        <v>0</v>
      </c>
      <c r="BV545" s="19">
        <f>(N545+Z545+AL545+AX545+BJ545)/(VLOOKUP($D545,[1]Plan1!$B:$E,4,0))</f>
        <v>0</v>
      </c>
      <c r="BW545" s="20">
        <f>(O545+AA545+AM545+AY545+BK545)/(VLOOKUP($D545,[1]Plan1!$B:$E,4,0))</f>
        <v>0</v>
      </c>
      <c r="BX545" s="19">
        <f>(P545+AB545+AN545+AZ545+BL545)/(VLOOKUP($D545,[1]Plan1!$B:$E,4,0))</f>
        <v>0</v>
      </c>
      <c r="BY545" s="20">
        <f>(Q545+AC545+AO545+BA545+BM545)/(VLOOKUP($D545,[1]Plan1!$B:$E,4,0))</f>
        <v>0</v>
      </c>
      <c r="BZ545" s="19">
        <f>(R545+AD545+AP545+BB545+BN545)/(VLOOKUP($D545,[1]Plan1!$B:$E,4,0))</f>
        <v>0</v>
      </c>
      <c r="CA545" s="20">
        <f>(S545+AE545+AQ545+BC545+BO545)/(VLOOKUP($D545,[1]Plan1!$B:$E,4,0))</f>
        <v>0</v>
      </c>
      <c r="CB545" s="19">
        <f>(T545+AF545+AR545+BD545+BP545)/(VLOOKUP($D545,[1]Plan1!$B:$E,4,0))</f>
        <v>0</v>
      </c>
      <c r="CC545" s="20">
        <f>(U545+AG545+AS545+BE545+BQ545)/(VLOOKUP($D545,[1]Plan1!$B:$E,4,0))</f>
        <v>0</v>
      </c>
      <c r="CD545" s="19">
        <f>(V545+AH545+AT545+BF545+BR545)/(VLOOKUP($D545,[1]Plan1!$B:$E,4,0))</f>
        <v>0</v>
      </c>
      <c r="CE545" s="18"/>
      <c r="CF545" s="19">
        <f>ROUND((((VLOOKUP($D545,[1]Plan1!$B:$C,2,0)/25) * (VLOOKUP(CF$1,[2]Plan1!$A:$B,2,0))) * BT545),0)</f>
        <v>0</v>
      </c>
      <c r="CG545" s="20">
        <f>ROUND((((VLOOKUP($D545,[1]Plan1!$B:$C,2,0)/25) * (VLOOKUP(CG$1,[2]Plan1!$A:$B,2,0))) * BU545),0)</f>
        <v>0</v>
      </c>
      <c r="CH545" s="19">
        <f>ROUND((((VLOOKUP($D545,[1]Plan1!$B:$C,2,0)/25) * (VLOOKUP(CH$1,[2]Plan1!$A:$B,2,0))) * BV545),0)</f>
        <v>0</v>
      </c>
      <c r="CI545" s="20">
        <f>ROUND((((VLOOKUP($D545,[1]Plan1!$B:$C,2,0)/25) * (VLOOKUP(CI$1,[2]Plan1!$A:$B,2,0))) * BW545),0)</f>
        <v>0</v>
      </c>
      <c r="CJ545" s="19">
        <f>ROUND((((VLOOKUP($D545,[1]Plan1!$B:$C,2,0)/25) * (VLOOKUP(CJ$1,[2]Plan1!$A:$B,2,0))) * BX545),0)</f>
        <v>0</v>
      </c>
      <c r="CK545" s="20">
        <f>ROUND((((VLOOKUP($D545,[1]Plan1!$B:$C,2,0)/25) * (VLOOKUP(CK$1,[2]Plan1!$A:$B,2,0))) * BY545),0)</f>
        <v>0</v>
      </c>
      <c r="CL545" s="19">
        <f>ROUND((((VLOOKUP($D545,[1]Plan1!$B:$C,2,0)/25) * (VLOOKUP(CL$1,[2]Plan1!$A:$B,2,0))) * BZ545),0)</f>
        <v>0</v>
      </c>
      <c r="CM545" s="20">
        <f>ROUND((((VLOOKUP($D545,[1]Plan1!$B:$C,2,0)/25) * (VLOOKUP(CM$1,[2]Plan1!$A:$B,2,0))) * CA545),0)</f>
        <v>0</v>
      </c>
      <c r="CN545" s="19">
        <f>ROUND((((VLOOKUP($D545,[1]Plan1!$B:$C,2,0)/25) * (VLOOKUP(CN$1,[2]Plan1!$A:$B,2,0))) * CB545),0)</f>
        <v>0</v>
      </c>
      <c r="CO545" s="20">
        <f>ROUND((((VLOOKUP($D545,[1]Plan1!$B:$C,2,0)/25) * (VLOOKUP(CO$1,[2]Plan1!$A:$B,2,0))) * CC545),0)</f>
        <v>0</v>
      </c>
      <c r="CP545" s="19">
        <f>ROUND((((VLOOKUP($D545,[1]Plan1!$B:$C,2,0)/25) * (VLOOKUP(CP$1,[2]Plan1!$A:$B,2,0))) * CD545),0)</f>
        <v>0</v>
      </c>
      <c r="CQ545" s="18"/>
      <c r="CR545" s="20">
        <f t="shared" si="32"/>
        <v>0</v>
      </c>
      <c r="CS545" s="19">
        <f>VLOOKUP(D545,[1]Plan1!$B:$C,2,0)</f>
        <v>120</v>
      </c>
      <c r="CT545" s="17">
        <f t="shared" si="33"/>
        <v>-120</v>
      </c>
      <c r="CU545" s="21">
        <f t="shared" si="35"/>
        <v>0</v>
      </c>
      <c r="CV545" s="2"/>
      <c r="CW545" s="2"/>
      <c r="CX545" s="2"/>
      <c r="CY545" s="2"/>
    </row>
    <row r="546" spans="1:103" ht="18.75" hidden="1">
      <c r="A546" s="8" t="s">
        <v>19</v>
      </c>
      <c r="B546" s="15" t="s">
        <v>83</v>
      </c>
      <c r="C546" s="15" t="s">
        <v>21</v>
      </c>
      <c r="D546" s="16" t="s">
        <v>192</v>
      </c>
      <c r="E546" s="16" t="str">
        <f>VLOOKUP(D546,[1]Plan1!$B:$D,3,0)</f>
        <v>06/04/20 a 30/04/20</v>
      </c>
      <c r="F546" s="13">
        <v>63763</v>
      </c>
      <c r="G546" s="13">
        <v>8871</v>
      </c>
      <c r="H546" s="14" t="s">
        <v>88</v>
      </c>
      <c r="I546" s="17" t="str">
        <f t="shared" si="34"/>
        <v/>
      </c>
      <c r="J546" s="17">
        <f>VLOOKUP(D546,[1]Plan1!$B:$E,4,0)</f>
        <v>4</v>
      </c>
      <c r="K546" s="18"/>
      <c r="L546" s="10">
        <v>0</v>
      </c>
      <c r="M546" s="11">
        <v>0</v>
      </c>
      <c r="N546" s="10">
        <v>0</v>
      </c>
      <c r="O546" s="11">
        <v>0</v>
      </c>
      <c r="P546" s="10">
        <v>0</v>
      </c>
      <c r="Q546" s="11">
        <v>0</v>
      </c>
      <c r="R546" s="10">
        <v>0</v>
      </c>
      <c r="S546" s="11">
        <v>0</v>
      </c>
      <c r="T546" s="10">
        <v>0</v>
      </c>
      <c r="U546" s="11">
        <v>0</v>
      </c>
      <c r="V546" s="10">
        <v>0</v>
      </c>
      <c r="W546" s="12"/>
      <c r="X546" s="10">
        <v>0</v>
      </c>
      <c r="Y546" s="11">
        <v>0</v>
      </c>
      <c r="Z546" s="10">
        <v>0</v>
      </c>
      <c r="AA546" s="11">
        <v>0</v>
      </c>
      <c r="AB546" s="10">
        <v>0</v>
      </c>
      <c r="AC546" s="11">
        <v>0</v>
      </c>
      <c r="AD546" s="10">
        <v>0</v>
      </c>
      <c r="AE546" s="11">
        <v>0</v>
      </c>
      <c r="AF546" s="10">
        <v>0</v>
      </c>
      <c r="AG546" s="11">
        <v>0</v>
      </c>
      <c r="AH546" s="10">
        <v>0</v>
      </c>
      <c r="AI546" s="12"/>
      <c r="AJ546" s="10">
        <v>0</v>
      </c>
      <c r="AK546" s="11">
        <v>0</v>
      </c>
      <c r="AL546" s="10">
        <v>0</v>
      </c>
      <c r="AM546" s="11">
        <v>0</v>
      </c>
      <c r="AN546" s="10">
        <v>0</v>
      </c>
      <c r="AO546" s="11">
        <v>0</v>
      </c>
      <c r="AP546" s="10">
        <v>0</v>
      </c>
      <c r="AQ546" s="11">
        <v>0</v>
      </c>
      <c r="AR546" s="10">
        <v>0</v>
      </c>
      <c r="AS546" s="11">
        <v>0</v>
      </c>
      <c r="AT546" s="10">
        <v>0</v>
      </c>
      <c r="AU546" s="12"/>
      <c r="AV546" s="10">
        <v>0</v>
      </c>
      <c r="AW546" s="11">
        <v>0</v>
      </c>
      <c r="AX546" s="10">
        <v>0</v>
      </c>
      <c r="AY546" s="11">
        <v>0</v>
      </c>
      <c r="AZ546" s="10">
        <v>0</v>
      </c>
      <c r="BA546" s="11">
        <v>0</v>
      </c>
      <c r="BB546" s="10">
        <v>0</v>
      </c>
      <c r="BC546" s="11">
        <v>0</v>
      </c>
      <c r="BD546" s="10">
        <v>0</v>
      </c>
      <c r="BE546" s="11">
        <v>0</v>
      </c>
      <c r="BF546" s="10">
        <v>0</v>
      </c>
      <c r="BG546" s="12"/>
      <c r="BH546" s="10">
        <v>0</v>
      </c>
      <c r="BI546" s="11">
        <v>0</v>
      </c>
      <c r="BJ546" s="10">
        <v>0</v>
      </c>
      <c r="BK546" s="11">
        <v>0</v>
      </c>
      <c r="BL546" s="10">
        <v>0</v>
      </c>
      <c r="BM546" s="11">
        <v>0</v>
      </c>
      <c r="BN546" s="10">
        <v>0</v>
      </c>
      <c r="BO546" s="11">
        <v>0</v>
      </c>
      <c r="BP546" s="10">
        <v>0</v>
      </c>
      <c r="BQ546" s="11">
        <v>0</v>
      </c>
      <c r="BR546" s="10">
        <v>0</v>
      </c>
      <c r="BT546" s="19">
        <f>(L546+X546+AJ546+AV546+BH546)/(VLOOKUP($D546,[1]Plan1!$B:$E,4,0))</f>
        <v>0</v>
      </c>
      <c r="BU546" s="20">
        <f>(M546+Y546+AK546+AW546+BI546)/(VLOOKUP($D546,[1]Plan1!$B:$E,4,0))</f>
        <v>0</v>
      </c>
      <c r="BV546" s="19">
        <f>(N546+Z546+AL546+AX546+BJ546)/(VLOOKUP($D546,[1]Plan1!$B:$E,4,0))</f>
        <v>0</v>
      </c>
      <c r="BW546" s="20">
        <f>(O546+AA546+AM546+AY546+BK546)/(VLOOKUP($D546,[1]Plan1!$B:$E,4,0))</f>
        <v>0</v>
      </c>
      <c r="BX546" s="19">
        <f>(P546+AB546+AN546+AZ546+BL546)/(VLOOKUP($D546,[1]Plan1!$B:$E,4,0))</f>
        <v>0</v>
      </c>
      <c r="BY546" s="20">
        <f>(Q546+AC546+AO546+BA546+BM546)/(VLOOKUP($D546,[1]Plan1!$B:$E,4,0))</f>
        <v>0</v>
      </c>
      <c r="BZ546" s="19">
        <f>(R546+AD546+AP546+BB546+BN546)/(VLOOKUP($D546,[1]Plan1!$B:$E,4,0))</f>
        <v>0</v>
      </c>
      <c r="CA546" s="20">
        <f>(S546+AE546+AQ546+BC546+BO546)/(VLOOKUP($D546,[1]Plan1!$B:$E,4,0))</f>
        <v>0</v>
      </c>
      <c r="CB546" s="19">
        <f>(T546+AF546+AR546+BD546+BP546)/(VLOOKUP($D546,[1]Plan1!$B:$E,4,0))</f>
        <v>0</v>
      </c>
      <c r="CC546" s="20">
        <f>(U546+AG546+AS546+BE546+BQ546)/(VLOOKUP($D546,[1]Plan1!$B:$E,4,0))</f>
        <v>0</v>
      </c>
      <c r="CD546" s="19">
        <f>(V546+AH546+AT546+BF546+BR546)/(VLOOKUP($D546,[1]Plan1!$B:$E,4,0))</f>
        <v>0</v>
      </c>
      <c r="CE546" s="18"/>
      <c r="CF546" s="19">
        <f>ROUND((((VLOOKUP($D546,[1]Plan1!$B:$C,2,0)/25) * (VLOOKUP(CF$1,[2]Plan1!$A:$B,2,0))) * BT546),0)</f>
        <v>0</v>
      </c>
      <c r="CG546" s="20">
        <f>ROUND((((VLOOKUP($D546,[1]Plan1!$B:$C,2,0)/25) * (VLOOKUP(CG$1,[2]Plan1!$A:$B,2,0))) * BU546),0)</f>
        <v>0</v>
      </c>
      <c r="CH546" s="19">
        <f>ROUND((((VLOOKUP($D546,[1]Plan1!$B:$C,2,0)/25) * (VLOOKUP(CH$1,[2]Plan1!$A:$B,2,0))) * BV546),0)</f>
        <v>0</v>
      </c>
      <c r="CI546" s="20">
        <f>ROUND((((VLOOKUP($D546,[1]Plan1!$B:$C,2,0)/25) * (VLOOKUP(CI$1,[2]Plan1!$A:$B,2,0))) * BW546),0)</f>
        <v>0</v>
      </c>
      <c r="CJ546" s="19">
        <f>ROUND((((VLOOKUP($D546,[1]Plan1!$B:$C,2,0)/25) * (VLOOKUP(CJ$1,[2]Plan1!$A:$B,2,0))) * BX546),0)</f>
        <v>0</v>
      </c>
      <c r="CK546" s="20">
        <f>ROUND((((VLOOKUP($D546,[1]Plan1!$B:$C,2,0)/25) * (VLOOKUP(CK$1,[2]Plan1!$A:$B,2,0))) * BY546),0)</f>
        <v>0</v>
      </c>
      <c r="CL546" s="19">
        <f>ROUND((((VLOOKUP($D546,[1]Plan1!$B:$C,2,0)/25) * (VLOOKUP(CL$1,[2]Plan1!$A:$B,2,0))) * BZ546),0)</f>
        <v>0</v>
      </c>
      <c r="CM546" s="20">
        <f>ROUND((((VLOOKUP($D546,[1]Plan1!$B:$C,2,0)/25) * (VLOOKUP(CM$1,[2]Plan1!$A:$B,2,0))) * CA546),0)</f>
        <v>0</v>
      </c>
      <c r="CN546" s="19">
        <f>ROUND((((VLOOKUP($D546,[1]Plan1!$B:$C,2,0)/25) * (VLOOKUP(CN$1,[2]Plan1!$A:$B,2,0))) * CB546),0)</f>
        <v>0</v>
      </c>
      <c r="CO546" s="20">
        <f>ROUND((((VLOOKUP($D546,[1]Plan1!$B:$C,2,0)/25) * (VLOOKUP(CO$1,[2]Plan1!$A:$B,2,0))) * CC546),0)</f>
        <v>0</v>
      </c>
      <c r="CP546" s="19">
        <f>ROUND((((VLOOKUP($D546,[1]Plan1!$B:$C,2,0)/25) * (VLOOKUP(CP$1,[2]Plan1!$A:$B,2,0))) * CD546),0)</f>
        <v>0</v>
      </c>
      <c r="CQ546" s="18"/>
      <c r="CR546" s="20">
        <f t="shared" si="32"/>
        <v>0</v>
      </c>
      <c r="CS546" s="19">
        <f>VLOOKUP(D546,[1]Plan1!$B:$C,2,0)</f>
        <v>120</v>
      </c>
      <c r="CT546" s="17">
        <f t="shared" si="33"/>
        <v>-120</v>
      </c>
      <c r="CU546" s="21">
        <f t="shared" si="35"/>
        <v>0</v>
      </c>
      <c r="CV546" s="2"/>
      <c r="CW546" s="2"/>
      <c r="CX546" s="2"/>
      <c r="CY546" s="2"/>
    </row>
    <row r="547" spans="1:103" ht="18.75" hidden="1">
      <c r="A547" s="8" t="s">
        <v>19</v>
      </c>
      <c r="B547" s="15" t="s">
        <v>83</v>
      </c>
      <c r="C547" s="15" t="s">
        <v>21</v>
      </c>
      <c r="D547" s="16" t="s">
        <v>192</v>
      </c>
      <c r="E547" s="16" t="str">
        <f>VLOOKUP(D547,[1]Plan1!$B:$D,3,0)</f>
        <v>06/04/20 a 30/04/20</v>
      </c>
      <c r="F547" s="13">
        <v>63745</v>
      </c>
      <c r="G547" s="13">
        <v>11078</v>
      </c>
      <c r="H547" s="14" t="s">
        <v>89</v>
      </c>
      <c r="I547" s="17" t="str">
        <f t="shared" si="34"/>
        <v/>
      </c>
      <c r="J547" s="17">
        <f>VLOOKUP(D547,[1]Plan1!$B:$E,4,0)</f>
        <v>4</v>
      </c>
      <c r="K547" s="18"/>
      <c r="L547" s="10">
        <v>0</v>
      </c>
      <c r="M547" s="11">
        <v>0</v>
      </c>
      <c r="N547" s="10">
        <v>0</v>
      </c>
      <c r="O547" s="11">
        <v>0</v>
      </c>
      <c r="P547" s="10">
        <v>0</v>
      </c>
      <c r="Q547" s="11">
        <v>0</v>
      </c>
      <c r="R547" s="10">
        <v>0</v>
      </c>
      <c r="S547" s="11">
        <v>0</v>
      </c>
      <c r="T547" s="10">
        <v>0</v>
      </c>
      <c r="U547" s="11">
        <v>0</v>
      </c>
      <c r="V547" s="10">
        <v>0</v>
      </c>
      <c r="W547" s="12"/>
      <c r="X547" s="10">
        <v>0</v>
      </c>
      <c r="Y547" s="11">
        <v>0</v>
      </c>
      <c r="Z547" s="10">
        <v>0</v>
      </c>
      <c r="AA547" s="11">
        <v>0</v>
      </c>
      <c r="AB547" s="10">
        <v>0</v>
      </c>
      <c r="AC547" s="11">
        <v>0</v>
      </c>
      <c r="AD547" s="10">
        <v>0</v>
      </c>
      <c r="AE547" s="11">
        <v>0</v>
      </c>
      <c r="AF547" s="10">
        <v>0</v>
      </c>
      <c r="AG547" s="11">
        <v>0</v>
      </c>
      <c r="AH547" s="10">
        <v>0</v>
      </c>
      <c r="AI547" s="12"/>
      <c r="AJ547" s="10">
        <v>0</v>
      </c>
      <c r="AK547" s="11">
        <v>0</v>
      </c>
      <c r="AL547" s="10">
        <v>0</v>
      </c>
      <c r="AM547" s="11">
        <v>0</v>
      </c>
      <c r="AN547" s="10">
        <v>0</v>
      </c>
      <c r="AO547" s="11">
        <v>0</v>
      </c>
      <c r="AP547" s="10">
        <v>0</v>
      </c>
      <c r="AQ547" s="11">
        <v>0</v>
      </c>
      <c r="AR547" s="10">
        <v>0</v>
      </c>
      <c r="AS547" s="11">
        <v>0</v>
      </c>
      <c r="AT547" s="10">
        <v>0</v>
      </c>
      <c r="AU547" s="12"/>
      <c r="AV547" s="10">
        <v>0</v>
      </c>
      <c r="AW547" s="11">
        <v>0</v>
      </c>
      <c r="AX547" s="10">
        <v>0</v>
      </c>
      <c r="AY547" s="11">
        <v>0</v>
      </c>
      <c r="AZ547" s="10">
        <v>0</v>
      </c>
      <c r="BA547" s="11">
        <v>0</v>
      </c>
      <c r="BB547" s="10">
        <v>0</v>
      </c>
      <c r="BC547" s="11">
        <v>0</v>
      </c>
      <c r="BD547" s="10">
        <v>0</v>
      </c>
      <c r="BE547" s="11">
        <v>0</v>
      </c>
      <c r="BF547" s="10">
        <v>0</v>
      </c>
      <c r="BG547" s="12"/>
      <c r="BH547" s="10">
        <v>0</v>
      </c>
      <c r="BI547" s="11">
        <v>0</v>
      </c>
      <c r="BJ547" s="10">
        <v>0</v>
      </c>
      <c r="BK547" s="11">
        <v>0</v>
      </c>
      <c r="BL547" s="10">
        <v>0</v>
      </c>
      <c r="BM547" s="11">
        <v>0</v>
      </c>
      <c r="BN547" s="10">
        <v>0</v>
      </c>
      <c r="BO547" s="11">
        <v>0</v>
      </c>
      <c r="BP547" s="10">
        <v>0</v>
      </c>
      <c r="BQ547" s="11">
        <v>0</v>
      </c>
      <c r="BR547" s="10">
        <v>0</v>
      </c>
      <c r="BT547" s="19">
        <f>(L547+X547+AJ547+AV547+BH547)/(VLOOKUP($D547,[1]Plan1!$B:$E,4,0))</f>
        <v>0</v>
      </c>
      <c r="BU547" s="20">
        <f>(M547+Y547+AK547+AW547+BI547)/(VLOOKUP($D547,[1]Plan1!$B:$E,4,0))</f>
        <v>0</v>
      </c>
      <c r="BV547" s="19">
        <f>(N547+Z547+AL547+AX547+BJ547)/(VLOOKUP($D547,[1]Plan1!$B:$E,4,0))</f>
        <v>0</v>
      </c>
      <c r="BW547" s="20">
        <f>(O547+AA547+AM547+AY547+BK547)/(VLOOKUP($D547,[1]Plan1!$B:$E,4,0))</f>
        <v>0</v>
      </c>
      <c r="BX547" s="19">
        <f>(P547+AB547+AN547+AZ547+BL547)/(VLOOKUP($D547,[1]Plan1!$B:$E,4,0))</f>
        <v>0</v>
      </c>
      <c r="BY547" s="20">
        <f>(Q547+AC547+AO547+BA547+BM547)/(VLOOKUP($D547,[1]Plan1!$B:$E,4,0))</f>
        <v>0</v>
      </c>
      <c r="BZ547" s="19">
        <f>(R547+AD547+AP547+BB547+BN547)/(VLOOKUP($D547,[1]Plan1!$B:$E,4,0))</f>
        <v>0</v>
      </c>
      <c r="CA547" s="20">
        <f>(S547+AE547+AQ547+BC547+BO547)/(VLOOKUP($D547,[1]Plan1!$B:$E,4,0))</f>
        <v>0</v>
      </c>
      <c r="CB547" s="19">
        <f>(T547+AF547+AR547+BD547+BP547)/(VLOOKUP($D547,[1]Plan1!$B:$E,4,0))</f>
        <v>0</v>
      </c>
      <c r="CC547" s="20">
        <f>(U547+AG547+AS547+BE547+BQ547)/(VLOOKUP($D547,[1]Plan1!$B:$E,4,0))</f>
        <v>0</v>
      </c>
      <c r="CD547" s="19">
        <f>(V547+AH547+AT547+BF547+BR547)/(VLOOKUP($D547,[1]Plan1!$B:$E,4,0))</f>
        <v>0</v>
      </c>
      <c r="CE547" s="18"/>
      <c r="CF547" s="19">
        <f>ROUND((((VLOOKUP($D547,[1]Plan1!$B:$C,2,0)/25) * (VLOOKUP(CF$1,[2]Plan1!$A:$B,2,0))) * BT547),0)</f>
        <v>0</v>
      </c>
      <c r="CG547" s="20">
        <f>ROUND((((VLOOKUP($D547,[1]Plan1!$B:$C,2,0)/25) * (VLOOKUP(CG$1,[2]Plan1!$A:$B,2,0))) * BU547),0)</f>
        <v>0</v>
      </c>
      <c r="CH547" s="19">
        <f>ROUND((((VLOOKUP($D547,[1]Plan1!$B:$C,2,0)/25) * (VLOOKUP(CH$1,[2]Plan1!$A:$B,2,0))) * BV547),0)</f>
        <v>0</v>
      </c>
      <c r="CI547" s="20">
        <f>ROUND((((VLOOKUP($D547,[1]Plan1!$B:$C,2,0)/25) * (VLOOKUP(CI$1,[2]Plan1!$A:$B,2,0))) * BW547),0)</f>
        <v>0</v>
      </c>
      <c r="CJ547" s="19">
        <f>ROUND((((VLOOKUP($D547,[1]Plan1!$B:$C,2,0)/25) * (VLOOKUP(CJ$1,[2]Plan1!$A:$B,2,0))) * BX547),0)</f>
        <v>0</v>
      </c>
      <c r="CK547" s="20">
        <f>ROUND((((VLOOKUP($D547,[1]Plan1!$B:$C,2,0)/25) * (VLOOKUP(CK$1,[2]Plan1!$A:$B,2,0))) * BY547),0)</f>
        <v>0</v>
      </c>
      <c r="CL547" s="19">
        <f>ROUND((((VLOOKUP($D547,[1]Plan1!$B:$C,2,0)/25) * (VLOOKUP(CL$1,[2]Plan1!$A:$B,2,0))) * BZ547),0)</f>
        <v>0</v>
      </c>
      <c r="CM547" s="20">
        <f>ROUND((((VLOOKUP($D547,[1]Plan1!$B:$C,2,0)/25) * (VLOOKUP(CM$1,[2]Plan1!$A:$B,2,0))) * CA547),0)</f>
        <v>0</v>
      </c>
      <c r="CN547" s="19">
        <f>ROUND((((VLOOKUP($D547,[1]Plan1!$B:$C,2,0)/25) * (VLOOKUP(CN$1,[2]Plan1!$A:$B,2,0))) * CB547),0)</f>
        <v>0</v>
      </c>
      <c r="CO547" s="20">
        <f>ROUND((((VLOOKUP($D547,[1]Plan1!$B:$C,2,0)/25) * (VLOOKUP(CO$1,[2]Plan1!$A:$B,2,0))) * CC547),0)</f>
        <v>0</v>
      </c>
      <c r="CP547" s="19">
        <f>ROUND((((VLOOKUP($D547,[1]Plan1!$B:$C,2,0)/25) * (VLOOKUP(CP$1,[2]Plan1!$A:$B,2,0))) * CD547),0)</f>
        <v>0</v>
      </c>
      <c r="CQ547" s="18"/>
      <c r="CR547" s="20">
        <f t="shared" si="32"/>
        <v>0</v>
      </c>
      <c r="CS547" s="19">
        <f>VLOOKUP(D547,[1]Plan1!$B:$C,2,0)</f>
        <v>120</v>
      </c>
      <c r="CT547" s="17">
        <f t="shared" si="33"/>
        <v>-120</v>
      </c>
      <c r="CU547" s="21">
        <f t="shared" si="35"/>
        <v>0</v>
      </c>
      <c r="CV547" s="2"/>
      <c r="CW547" s="2"/>
      <c r="CX547" s="2"/>
      <c r="CY547" s="2"/>
    </row>
    <row r="548" spans="1:103" ht="18.75" hidden="1">
      <c r="A548" s="8" t="s">
        <v>19</v>
      </c>
      <c r="B548" s="15" t="s">
        <v>83</v>
      </c>
      <c r="C548" s="15" t="s">
        <v>21</v>
      </c>
      <c r="D548" s="16" t="s">
        <v>192</v>
      </c>
      <c r="E548" s="16" t="str">
        <f>VLOOKUP(D548,[1]Plan1!$B:$D,3,0)</f>
        <v>06/04/20 a 30/04/20</v>
      </c>
      <c r="F548" s="13">
        <v>74771</v>
      </c>
      <c r="G548" s="13">
        <v>11138</v>
      </c>
      <c r="H548" s="14" t="s">
        <v>90</v>
      </c>
      <c r="I548" s="17" t="str">
        <f t="shared" si="34"/>
        <v/>
      </c>
      <c r="J548" s="17">
        <f>VLOOKUP(D548,[1]Plan1!$B:$E,4,0)</f>
        <v>4</v>
      </c>
      <c r="K548" s="18"/>
      <c r="L548" s="10">
        <v>0</v>
      </c>
      <c r="M548" s="11">
        <v>0</v>
      </c>
      <c r="N548" s="10">
        <v>0</v>
      </c>
      <c r="O548" s="11">
        <v>0</v>
      </c>
      <c r="P548" s="10">
        <v>0</v>
      </c>
      <c r="Q548" s="11">
        <v>0</v>
      </c>
      <c r="R548" s="10">
        <v>0</v>
      </c>
      <c r="S548" s="11">
        <v>0</v>
      </c>
      <c r="T548" s="10">
        <v>0</v>
      </c>
      <c r="U548" s="11">
        <v>0</v>
      </c>
      <c r="V548" s="10">
        <v>0</v>
      </c>
      <c r="W548" s="12"/>
      <c r="X548" s="10">
        <v>0</v>
      </c>
      <c r="Y548" s="11">
        <v>0</v>
      </c>
      <c r="Z548" s="10">
        <v>0</v>
      </c>
      <c r="AA548" s="11">
        <v>0</v>
      </c>
      <c r="AB548" s="10">
        <v>0</v>
      </c>
      <c r="AC548" s="11">
        <v>0</v>
      </c>
      <c r="AD548" s="10">
        <v>0</v>
      </c>
      <c r="AE548" s="11">
        <v>0</v>
      </c>
      <c r="AF548" s="10">
        <v>0</v>
      </c>
      <c r="AG548" s="11">
        <v>0</v>
      </c>
      <c r="AH548" s="10">
        <v>0</v>
      </c>
      <c r="AI548" s="12"/>
      <c r="AJ548" s="10">
        <v>0</v>
      </c>
      <c r="AK548" s="11">
        <v>0</v>
      </c>
      <c r="AL548" s="10">
        <v>0</v>
      </c>
      <c r="AM548" s="11">
        <v>0</v>
      </c>
      <c r="AN548" s="10">
        <v>0</v>
      </c>
      <c r="AO548" s="11">
        <v>0</v>
      </c>
      <c r="AP548" s="10">
        <v>0</v>
      </c>
      <c r="AQ548" s="11">
        <v>0</v>
      </c>
      <c r="AR548" s="10">
        <v>0</v>
      </c>
      <c r="AS548" s="11">
        <v>0</v>
      </c>
      <c r="AT548" s="10">
        <v>0</v>
      </c>
      <c r="AU548" s="12"/>
      <c r="AV548" s="10">
        <v>0</v>
      </c>
      <c r="AW548" s="11">
        <v>0</v>
      </c>
      <c r="AX548" s="10">
        <v>0</v>
      </c>
      <c r="AY548" s="11">
        <v>0</v>
      </c>
      <c r="AZ548" s="10">
        <v>0</v>
      </c>
      <c r="BA548" s="11">
        <v>0</v>
      </c>
      <c r="BB548" s="10">
        <v>0</v>
      </c>
      <c r="BC548" s="11">
        <v>0</v>
      </c>
      <c r="BD548" s="10">
        <v>0</v>
      </c>
      <c r="BE548" s="11">
        <v>0</v>
      </c>
      <c r="BF548" s="10">
        <v>0</v>
      </c>
      <c r="BG548" s="12"/>
      <c r="BH548" s="10">
        <v>0</v>
      </c>
      <c r="BI548" s="11">
        <v>0</v>
      </c>
      <c r="BJ548" s="10">
        <v>0</v>
      </c>
      <c r="BK548" s="11">
        <v>0</v>
      </c>
      <c r="BL548" s="10">
        <v>0</v>
      </c>
      <c r="BM548" s="11">
        <v>0</v>
      </c>
      <c r="BN548" s="10">
        <v>0</v>
      </c>
      <c r="BO548" s="11">
        <v>0</v>
      </c>
      <c r="BP548" s="10">
        <v>0</v>
      </c>
      <c r="BQ548" s="11">
        <v>0</v>
      </c>
      <c r="BR548" s="10">
        <v>0</v>
      </c>
      <c r="BT548" s="19">
        <f>(L548+X548+AJ548+AV548+BH548)/(VLOOKUP($D548,[1]Plan1!$B:$E,4,0))</f>
        <v>0</v>
      </c>
      <c r="BU548" s="20">
        <f>(M548+Y548+AK548+AW548+BI548)/(VLOOKUP($D548,[1]Plan1!$B:$E,4,0))</f>
        <v>0</v>
      </c>
      <c r="BV548" s="19">
        <f>(N548+Z548+AL548+AX548+BJ548)/(VLOOKUP($D548,[1]Plan1!$B:$E,4,0))</f>
        <v>0</v>
      </c>
      <c r="BW548" s="20">
        <f>(O548+AA548+AM548+AY548+BK548)/(VLOOKUP($D548,[1]Plan1!$B:$E,4,0))</f>
        <v>0</v>
      </c>
      <c r="BX548" s="19">
        <f>(P548+AB548+AN548+AZ548+BL548)/(VLOOKUP($D548,[1]Plan1!$B:$E,4,0))</f>
        <v>0</v>
      </c>
      <c r="BY548" s="20">
        <f>(Q548+AC548+AO548+BA548+BM548)/(VLOOKUP($D548,[1]Plan1!$B:$E,4,0))</f>
        <v>0</v>
      </c>
      <c r="BZ548" s="19">
        <f>(R548+AD548+AP548+BB548+BN548)/(VLOOKUP($D548,[1]Plan1!$B:$E,4,0))</f>
        <v>0</v>
      </c>
      <c r="CA548" s="20">
        <f>(S548+AE548+AQ548+BC548+BO548)/(VLOOKUP($D548,[1]Plan1!$B:$E,4,0))</f>
        <v>0</v>
      </c>
      <c r="CB548" s="19">
        <f>(T548+AF548+AR548+BD548+BP548)/(VLOOKUP($D548,[1]Plan1!$B:$E,4,0))</f>
        <v>0</v>
      </c>
      <c r="CC548" s="20">
        <f>(U548+AG548+AS548+BE548+BQ548)/(VLOOKUP($D548,[1]Plan1!$B:$E,4,0))</f>
        <v>0</v>
      </c>
      <c r="CD548" s="19">
        <f>(V548+AH548+AT548+BF548+BR548)/(VLOOKUP($D548,[1]Plan1!$B:$E,4,0))</f>
        <v>0</v>
      </c>
      <c r="CE548" s="18"/>
      <c r="CF548" s="19">
        <f>ROUND((((VLOOKUP($D548,[1]Plan1!$B:$C,2,0)/25) * (VLOOKUP(CF$1,[2]Plan1!$A:$B,2,0))) * BT548),0)</f>
        <v>0</v>
      </c>
      <c r="CG548" s="20">
        <f>ROUND((((VLOOKUP($D548,[1]Plan1!$B:$C,2,0)/25) * (VLOOKUP(CG$1,[2]Plan1!$A:$B,2,0))) * BU548),0)</f>
        <v>0</v>
      </c>
      <c r="CH548" s="19">
        <f>ROUND((((VLOOKUP($D548,[1]Plan1!$B:$C,2,0)/25) * (VLOOKUP(CH$1,[2]Plan1!$A:$B,2,0))) * BV548),0)</f>
        <v>0</v>
      </c>
      <c r="CI548" s="20">
        <f>ROUND((((VLOOKUP($D548,[1]Plan1!$B:$C,2,0)/25) * (VLOOKUP(CI$1,[2]Plan1!$A:$B,2,0))) * BW548),0)</f>
        <v>0</v>
      </c>
      <c r="CJ548" s="19">
        <f>ROUND((((VLOOKUP($D548,[1]Plan1!$B:$C,2,0)/25) * (VLOOKUP(CJ$1,[2]Plan1!$A:$B,2,0))) * BX548),0)</f>
        <v>0</v>
      </c>
      <c r="CK548" s="20">
        <f>ROUND((((VLOOKUP($D548,[1]Plan1!$B:$C,2,0)/25) * (VLOOKUP(CK$1,[2]Plan1!$A:$B,2,0))) * BY548),0)</f>
        <v>0</v>
      </c>
      <c r="CL548" s="19">
        <f>ROUND((((VLOOKUP($D548,[1]Plan1!$B:$C,2,0)/25) * (VLOOKUP(CL$1,[2]Plan1!$A:$B,2,0))) * BZ548),0)</f>
        <v>0</v>
      </c>
      <c r="CM548" s="20">
        <f>ROUND((((VLOOKUP($D548,[1]Plan1!$B:$C,2,0)/25) * (VLOOKUP(CM$1,[2]Plan1!$A:$B,2,0))) * CA548),0)</f>
        <v>0</v>
      </c>
      <c r="CN548" s="19">
        <f>ROUND((((VLOOKUP($D548,[1]Plan1!$B:$C,2,0)/25) * (VLOOKUP(CN$1,[2]Plan1!$A:$B,2,0))) * CB548),0)</f>
        <v>0</v>
      </c>
      <c r="CO548" s="20">
        <f>ROUND((((VLOOKUP($D548,[1]Plan1!$B:$C,2,0)/25) * (VLOOKUP(CO$1,[2]Plan1!$A:$B,2,0))) * CC548),0)</f>
        <v>0</v>
      </c>
      <c r="CP548" s="19">
        <f>ROUND((((VLOOKUP($D548,[1]Plan1!$B:$C,2,0)/25) * (VLOOKUP(CP$1,[2]Plan1!$A:$B,2,0))) * CD548),0)</f>
        <v>0</v>
      </c>
      <c r="CQ548" s="18"/>
      <c r="CR548" s="20">
        <f t="shared" si="32"/>
        <v>0</v>
      </c>
      <c r="CS548" s="19">
        <f>VLOOKUP(D548,[1]Plan1!$B:$C,2,0)</f>
        <v>120</v>
      </c>
      <c r="CT548" s="17">
        <f t="shared" si="33"/>
        <v>-120</v>
      </c>
      <c r="CU548" s="21">
        <f t="shared" si="35"/>
        <v>0</v>
      </c>
      <c r="CV548" s="2"/>
      <c r="CW548" s="2"/>
      <c r="CX548" s="2"/>
      <c r="CY548" s="2"/>
    </row>
    <row r="549" spans="1:103" ht="18.75" hidden="1">
      <c r="A549" s="8" t="s">
        <v>19</v>
      </c>
      <c r="B549" s="15" t="s">
        <v>83</v>
      </c>
      <c r="C549" s="15" t="s">
        <v>21</v>
      </c>
      <c r="D549" s="16" t="s">
        <v>192</v>
      </c>
      <c r="E549" s="16" t="str">
        <f>VLOOKUP(D549,[1]Plan1!$B:$D,3,0)</f>
        <v>06/04/20 a 30/04/20</v>
      </c>
      <c r="F549" s="13">
        <v>63845</v>
      </c>
      <c r="G549" s="13">
        <v>10128</v>
      </c>
      <c r="H549" s="14" t="s">
        <v>91</v>
      </c>
      <c r="I549" s="17" t="str">
        <f t="shared" si="34"/>
        <v/>
      </c>
      <c r="J549" s="17">
        <f>VLOOKUP(D549,[1]Plan1!$B:$E,4,0)</f>
        <v>4</v>
      </c>
      <c r="K549" s="18"/>
      <c r="L549" s="10">
        <v>0</v>
      </c>
      <c r="M549" s="11">
        <v>0</v>
      </c>
      <c r="N549" s="10">
        <v>0</v>
      </c>
      <c r="O549" s="11">
        <v>0</v>
      </c>
      <c r="P549" s="10">
        <v>0</v>
      </c>
      <c r="Q549" s="11">
        <v>0</v>
      </c>
      <c r="R549" s="10">
        <v>0</v>
      </c>
      <c r="S549" s="11">
        <v>0</v>
      </c>
      <c r="T549" s="10">
        <v>0</v>
      </c>
      <c r="U549" s="11">
        <v>0</v>
      </c>
      <c r="V549" s="10">
        <v>0</v>
      </c>
      <c r="W549" s="12"/>
      <c r="X549" s="10">
        <v>0</v>
      </c>
      <c r="Y549" s="11">
        <v>0</v>
      </c>
      <c r="Z549" s="10">
        <v>0</v>
      </c>
      <c r="AA549" s="11">
        <v>0</v>
      </c>
      <c r="AB549" s="10">
        <v>0</v>
      </c>
      <c r="AC549" s="11">
        <v>0</v>
      </c>
      <c r="AD549" s="10">
        <v>0</v>
      </c>
      <c r="AE549" s="11">
        <v>0</v>
      </c>
      <c r="AF549" s="10">
        <v>0</v>
      </c>
      <c r="AG549" s="11">
        <v>0</v>
      </c>
      <c r="AH549" s="10">
        <v>0</v>
      </c>
      <c r="AI549" s="12"/>
      <c r="AJ549" s="10">
        <v>0</v>
      </c>
      <c r="AK549" s="11">
        <v>0</v>
      </c>
      <c r="AL549" s="10">
        <v>0</v>
      </c>
      <c r="AM549" s="11">
        <v>0</v>
      </c>
      <c r="AN549" s="10">
        <v>0</v>
      </c>
      <c r="AO549" s="11">
        <v>0</v>
      </c>
      <c r="AP549" s="10">
        <v>0</v>
      </c>
      <c r="AQ549" s="11">
        <v>0</v>
      </c>
      <c r="AR549" s="10">
        <v>0</v>
      </c>
      <c r="AS549" s="11">
        <v>0</v>
      </c>
      <c r="AT549" s="10">
        <v>0</v>
      </c>
      <c r="AU549" s="12"/>
      <c r="AV549" s="10">
        <v>0</v>
      </c>
      <c r="AW549" s="11">
        <v>0</v>
      </c>
      <c r="AX549" s="10">
        <v>0</v>
      </c>
      <c r="AY549" s="11">
        <v>0</v>
      </c>
      <c r="AZ549" s="10">
        <v>0</v>
      </c>
      <c r="BA549" s="11">
        <v>0</v>
      </c>
      <c r="BB549" s="10">
        <v>0</v>
      </c>
      <c r="BC549" s="11">
        <v>0</v>
      </c>
      <c r="BD549" s="10">
        <v>0</v>
      </c>
      <c r="BE549" s="11">
        <v>0</v>
      </c>
      <c r="BF549" s="10">
        <v>0</v>
      </c>
      <c r="BG549" s="12"/>
      <c r="BH549" s="10">
        <v>0</v>
      </c>
      <c r="BI549" s="11">
        <v>0</v>
      </c>
      <c r="BJ549" s="10">
        <v>0</v>
      </c>
      <c r="BK549" s="11">
        <v>0</v>
      </c>
      <c r="BL549" s="10">
        <v>0</v>
      </c>
      <c r="BM549" s="11">
        <v>0</v>
      </c>
      <c r="BN549" s="10">
        <v>0</v>
      </c>
      <c r="BO549" s="11">
        <v>0</v>
      </c>
      <c r="BP549" s="10">
        <v>0</v>
      </c>
      <c r="BQ549" s="11">
        <v>0</v>
      </c>
      <c r="BR549" s="10">
        <v>0</v>
      </c>
      <c r="BT549" s="19">
        <f>(L549+X549+AJ549+AV549+BH549)/(VLOOKUP($D549,[1]Plan1!$B:$E,4,0))</f>
        <v>0</v>
      </c>
      <c r="BU549" s="20">
        <f>(M549+Y549+AK549+AW549+BI549)/(VLOOKUP($D549,[1]Plan1!$B:$E,4,0))</f>
        <v>0</v>
      </c>
      <c r="BV549" s="19">
        <f>(N549+Z549+AL549+AX549+BJ549)/(VLOOKUP($D549,[1]Plan1!$B:$E,4,0))</f>
        <v>0</v>
      </c>
      <c r="BW549" s="20">
        <f>(O549+AA549+AM549+AY549+BK549)/(VLOOKUP($D549,[1]Plan1!$B:$E,4,0))</f>
        <v>0</v>
      </c>
      <c r="BX549" s="19">
        <f>(P549+AB549+AN549+AZ549+BL549)/(VLOOKUP($D549,[1]Plan1!$B:$E,4,0))</f>
        <v>0</v>
      </c>
      <c r="BY549" s="20">
        <f>(Q549+AC549+AO549+BA549+BM549)/(VLOOKUP($D549,[1]Plan1!$B:$E,4,0))</f>
        <v>0</v>
      </c>
      <c r="BZ549" s="19">
        <f>(R549+AD549+AP549+BB549+BN549)/(VLOOKUP($D549,[1]Plan1!$B:$E,4,0))</f>
        <v>0</v>
      </c>
      <c r="CA549" s="20">
        <f>(S549+AE549+AQ549+BC549+BO549)/(VLOOKUP($D549,[1]Plan1!$B:$E,4,0))</f>
        <v>0</v>
      </c>
      <c r="CB549" s="19">
        <f>(T549+AF549+AR549+BD549+BP549)/(VLOOKUP($D549,[1]Plan1!$B:$E,4,0))</f>
        <v>0</v>
      </c>
      <c r="CC549" s="20">
        <f>(U549+AG549+AS549+BE549+BQ549)/(VLOOKUP($D549,[1]Plan1!$B:$E,4,0))</f>
        <v>0</v>
      </c>
      <c r="CD549" s="19">
        <f>(V549+AH549+AT549+BF549+BR549)/(VLOOKUP($D549,[1]Plan1!$B:$E,4,0))</f>
        <v>0</v>
      </c>
      <c r="CE549" s="18"/>
      <c r="CF549" s="19">
        <f>ROUND((((VLOOKUP($D549,[1]Plan1!$B:$C,2,0)/25) * (VLOOKUP(CF$1,[2]Plan1!$A:$B,2,0))) * BT549),0)</f>
        <v>0</v>
      </c>
      <c r="CG549" s="20">
        <f>ROUND((((VLOOKUP($D549,[1]Plan1!$B:$C,2,0)/25) * (VLOOKUP(CG$1,[2]Plan1!$A:$B,2,0))) * BU549),0)</f>
        <v>0</v>
      </c>
      <c r="CH549" s="19">
        <f>ROUND((((VLOOKUP($D549,[1]Plan1!$B:$C,2,0)/25) * (VLOOKUP(CH$1,[2]Plan1!$A:$B,2,0))) * BV549),0)</f>
        <v>0</v>
      </c>
      <c r="CI549" s="20">
        <f>ROUND((((VLOOKUP($D549,[1]Plan1!$B:$C,2,0)/25) * (VLOOKUP(CI$1,[2]Plan1!$A:$B,2,0))) * BW549),0)</f>
        <v>0</v>
      </c>
      <c r="CJ549" s="19">
        <f>ROUND((((VLOOKUP($D549,[1]Plan1!$B:$C,2,0)/25) * (VLOOKUP(CJ$1,[2]Plan1!$A:$B,2,0))) * BX549),0)</f>
        <v>0</v>
      </c>
      <c r="CK549" s="20">
        <f>ROUND((((VLOOKUP($D549,[1]Plan1!$B:$C,2,0)/25) * (VLOOKUP(CK$1,[2]Plan1!$A:$B,2,0))) * BY549),0)</f>
        <v>0</v>
      </c>
      <c r="CL549" s="19">
        <f>ROUND((((VLOOKUP($D549,[1]Plan1!$B:$C,2,0)/25) * (VLOOKUP(CL$1,[2]Plan1!$A:$B,2,0))) * BZ549),0)</f>
        <v>0</v>
      </c>
      <c r="CM549" s="20">
        <f>ROUND((((VLOOKUP($D549,[1]Plan1!$B:$C,2,0)/25) * (VLOOKUP(CM$1,[2]Plan1!$A:$B,2,0))) * CA549),0)</f>
        <v>0</v>
      </c>
      <c r="CN549" s="19">
        <f>ROUND((((VLOOKUP($D549,[1]Plan1!$B:$C,2,0)/25) * (VLOOKUP(CN$1,[2]Plan1!$A:$B,2,0))) * CB549),0)</f>
        <v>0</v>
      </c>
      <c r="CO549" s="20">
        <f>ROUND((((VLOOKUP($D549,[1]Plan1!$B:$C,2,0)/25) * (VLOOKUP(CO$1,[2]Plan1!$A:$B,2,0))) * CC549),0)</f>
        <v>0</v>
      </c>
      <c r="CP549" s="19">
        <f>ROUND((((VLOOKUP($D549,[1]Plan1!$B:$C,2,0)/25) * (VLOOKUP(CP$1,[2]Plan1!$A:$B,2,0))) * CD549),0)</f>
        <v>0</v>
      </c>
      <c r="CQ549" s="18"/>
      <c r="CR549" s="20">
        <f t="shared" si="32"/>
        <v>0</v>
      </c>
      <c r="CS549" s="19">
        <f>VLOOKUP(D549,[1]Plan1!$B:$C,2,0)</f>
        <v>120</v>
      </c>
      <c r="CT549" s="17">
        <f t="shared" si="33"/>
        <v>-120</v>
      </c>
      <c r="CU549" s="21">
        <f t="shared" si="35"/>
        <v>0</v>
      </c>
      <c r="CV549" s="2"/>
      <c r="CW549" s="2"/>
      <c r="CX549" s="2"/>
      <c r="CY549" s="2"/>
    </row>
    <row r="550" spans="1:103" ht="18.75" hidden="1">
      <c r="A550" s="8" t="s">
        <v>19</v>
      </c>
      <c r="B550" s="15" t="s">
        <v>83</v>
      </c>
      <c r="C550" s="15" t="s">
        <v>21</v>
      </c>
      <c r="D550" s="16" t="s">
        <v>192</v>
      </c>
      <c r="E550" s="16" t="str">
        <f>VLOOKUP(D550,[1]Plan1!$B:$D,3,0)</f>
        <v>06/04/20 a 30/04/20</v>
      </c>
      <c r="F550" s="13">
        <v>14466</v>
      </c>
      <c r="G550" s="13">
        <v>7724</v>
      </c>
      <c r="H550" s="14" t="s">
        <v>92</v>
      </c>
      <c r="I550" s="17" t="str">
        <f t="shared" si="34"/>
        <v/>
      </c>
      <c r="J550" s="17">
        <f>VLOOKUP(D550,[1]Plan1!$B:$E,4,0)</f>
        <v>4</v>
      </c>
      <c r="K550" s="18"/>
      <c r="L550" s="10">
        <v>0</v>
      </c>
      <c r="M550" s="11">
        <v>0</v>
      </c>
      <c r="N550" s="10">
        <v>0</v>
      </c>
      <c r="O550" s="11">
        <v>0</v>
      </c>
      <c r="P550" s="10">
        <v>0</v>
      </c>
      <c r="Q550" s="11">
        <v>0</v>
      </c>
      <c r="R550" s="10">
        <v>0</v>
      </c>
      <c r="S550" s="11">
        <v>0</v>
      </c>
      <c r="T550" s="10">
        <v>0</v>
      </c>
      <c r="U550" s="11">
        <v>0</v>
      </c>
      <c r="V550" s="10">
        <v>0</v>
      </c>
      <c r="W550" s="12"/>
      <c r="X550" s="10">
        <v>0</v>
      </c>
      <c r="Y550" s="11">
        <v>0</v>
      </c>
      <c r="Z550" s="10">
        <v>0</v>
      </c>
      <c r="AA550" s="11">
        <v>0</v>
      </c>
      <c r="AB550" s="10">
        <v>0</v>
      </c>
      <c r="AC550" s="11">
        <v>0</v>
      </c>
      <c r="AD550" s="10">
        <v>0</v>
      </c>
      <c r="AE550" s="11">
        <v>0</v>
      </c>
      <c r="AF550" s="10">
        <v>0</v>
      </c>
      <c r="AG550" s="11">
        <v>0</v>
      </c>
      <c r="AH550" s="10">
        <v>0</v>
      </c>
      <c r="AI550" s="12"/>
      <c r="AJ550" s="10">
        <v>0</v>
      </c>
      <c r="AK550" s="11">
        <v>0</v>
      </c>
      <c r="AL550" s="10">
        <v>0</v>
      </c>
      <c r="AM550" s="11">
        <v>0</v>
      </c>
      <c r="AN550" s="10">
        <v>0</v>
      </c>
      <c r="AO550" s="11">
        <v>0</v>
      </c>
      <c r="AP550" s="10">
        <v>0</v>
      </c>
      <c r="AQ550" s="11">
        <v>0</v>
      </c>
      <c r="AR550" s="10">
        <v>0</v>
      </c>
      <c r="AS550" s="11">
        <v>0</v>
      </c>
      <c r="AT550" s="10">
        <v>0</v>
      </c>
      <c r="AU550" s="12"/>
      <c r="AV550" s="10">
        <v>0</v>
      </c>
      <c r="AW550" s="11">
        <v>0</v>
      </c>
      <c r="AX550" s="10">
        <v>0</v>
      </c>
      <c r="AY550" s="11">
        <v>0</v>
      </c>
      <c r="AZ550" s="10">
        <v>0</v>
      </c>
      <c r="BA550" s="11">
        <v>0</v>
      </c>
      <c r="BB550" s="10">
        <v>0</v>
      </c>
      <c r="BC550" s="11">
        <v>0</v>
      </c>
      <c r="BD550" s="10">
        <v>0</v>
      </c>
      <c r="BE550" s="11">
        <v>0</v>
      </c>
      <c r="BF550" s="10">
        <v>0</v>
      </c>
      <c r="BG550" s="12"/>
      <c r="BH550" s="10">
        <v>0</v>
      </c>
      <c r="BI550" s="11">
        <v>0</v>
      </c>
      <c r="BJ550" s="10">
        <v>0</v>
      </c>
      <c r="BK550" s="11">
        <v>0</v>
      </c>
      <c r="BL550" s="10">
        <v>0</v>
      </c>
      <c r="BM550" s="11">
        <v>0</v>
      </c>
      <c r="BN550" s="10">
        <v>0</v>
      </c>
      <c r="BO550" s="11">
        <v>0</v>
      </c>
      <c r="BP550" s="10">
        <v>0</v>
      </c>
      <c r="BQ550" s="11">
        <v>0</v>
      </c>
      <c r="BR550" s="10">
        <v>0</v>
      </c>
      <c r="BT550" s="19">
        <f>(L550+X550+AJ550+AV550+BH550)/(VLOOKUP($D550,[1]Plan1!$B:$E,4,0))</f>
        <v>0</v>
      </c>
      <c r="BU550" s="20">
        <f>(M550+Y550+AK550+AW550+BI550)/(VLOOKUP($D550,[1]Plan1!$B:$E,4,0))</f>
        <v>0</v>
      </c>
      <c r="BV550" s="19">
        <f>(N550+Z550+AL550+AX550+BJ550)/(VLOOKUP($D550,[1]Plan1!$B:$E,4,0))</f>
        <v>0</v>
      </c>
      <c r="BW550" s="20">
        <f>(O550+AA550+AM550+AY550+BK550)/(VLOOKUP($D550,[1]Plan1!$B:$E,4,0))</f>
        <v>0</v>
      </c>
      <c r="BX550" s="19">
        <f>(P550+AB550+AN550+AZ550+BL550)/(VLOOKUP($D550,[1]Plan1!$B:$E,4,0))</f>
        <v>0</v>
      </c>
      <c r="BY550" s="20">
        <f>(Q550+AC550+AO550+BA550+BM550)/(VLOOKUP($D550,[1]Plan1!$B:$E,4,0))</f>
        <v>0</v>
      </c>
      <c r="BZ550" s="19">
        <f>(R550+AD550+AP550+BB550+BN550)/(VLOOKUP($D550,[1]Plan1!$B:$E,4,0))</f>
        <v>0</v>
      </c>
      <c r="CA550" s="20">
        <f>(S550+AE550+AQ550+BC550+BO550)/(VLOOKUP($D550,[1]Plan1!$B:$E,4,0))</f>
        <v>0</v>
      </c>
      <c r="CB550" s="19">
        <f>(T550+AF550+AR550+BD550+BP550)/(VLOOKUP($D550,[1]Plan1!$B:$E,4,0))</f>
        <v>0</v>
      </c>
      <c r="CC550" s="20">
        <f>(U550+AG550+AS550+BE550+BQ550)/(VLOOKUP($D550,[1]Plan1!$B:$E,4,0))</f>
        <v>0</v>
      </c>
      <c r="CD550" s="19">
        <f>(V550+AH550+AT550+BF550+BR550)/(VLOOKUP($D550,[1]Plan1!$B:$E,4,0))</f>
        <v>0</v>
      </c>
      <c r="CE550" s="18"/>
      <c r="CF550" s="19">
        <f>ROUND((((VLOOKUP($D550,[1]Plan1!$B:$C,2,0)/25) * (VLOOKUP(CF$1,[2]Plan1!$A:$B,2,0))) * BT550),0)</f>
        <v>0</v>
      </c>
      <c r="CG550" s="20">
        <f>ROUND((((VLOOKUP($D550,[1]Plan1!$B:$C,2,0)/25) * (VLOOKUP(CG$1,[2]Plan1!$A:$B,2,0))) * BU550),0)</f>
        <v>0</v>
      </c>
      <c r="CH550" s="19">
        <f>ROUND((((VLOOKUP($D550,[1]Plan1!$B:$C,2,0)/25) * (VLOOKUP(CH$1,[2]Plan1!$A:$B,2,0))) * BV550),0)</f>
        <v>0</v>
      </c>
      <c r="CI550" s="20">
        <f>ROUND((((VLOOKUP($D550,[1]Plan1!$B:$C,2,0)/25) * (VLOOKUP(CI$1,[2]Plan1!$A:$B,2,0))) * BW550),0)</f>
        <v>0</v>
      </c>
      <c r="CJ550" s="19">
        <f>ROUND((((VLOOKUP($D550,[1]Plan1!$B:$C,2,0)/25) * (VLOOKUP(CJ$1,[2]Plan1!$A:$B,2,0))) * BX550),0)</f>
        <v>0</v>
      </c>
      <c r="CK550" s="20">
        <f>ROUND((((VLOOKUP($D550,[1]Plan1!$B:$C,2,0)/25) * (VLOOKUP(CK$1,[2]Plan1!$A:$B,2,0))) * BY550),0)</f>
        <v>0</v>
      </c>
      <c r="CL550" s="19">
        <f>ROUND((((VLOOKUP($D550,[1]Plan1!$B:$C,2,0)/25) * (VLOOKUP(CL$1,[2]Plan1!$A:$B,2,0))) * BZ550),0)</f>
        <v>0</v>
      </c>
      <c r="CM550" s="20">
        <f>ROUND((((VLOOKUP($D550,[1]Plan1!$B:$C,2,0)/25) * (VLOOKUP(CM$1,[2]Plan1!$A:$B,2,0))) * CA550),0)</f>
        <v>0</v>
      </c>
      <c r="CN550" s="19">
        <f>ROUND((((VLOOKUP($D550,[1]Plan1!$B:$C,2,0)/25) * (VLOOKUP(CN$1,[2]Plan1!$A:$B,2,0))) * CB550),0)</f>
        <v>0</v>
      </c>
      <c r="CO550" s="20">
        <f>ROUND((((VLOOKUP($D550,[1]Plan1!$B:$C,2,0)/25) * (VLOOKUP(CO$1,[2]Plan1!$A:$B,2,0))) * CC550),0)</f>
        <v>0</v>
      </c>
      <c r="CP550" s="19">
        <f>ROUND((((VLOOKUP($D550,[1]Plan1!$B:$C,2,0)/25) * (VLOOKUP(CP$1,[2]Plan1!$A:$B,2,0))) * CD550),0)</f>
        <v>0</v>
      </c>
      <c r="CQ550" s="18"/>
      <c r="CR550" s="20">
        <f t="shared" si="32"/>
        <v>0</v>
      </c>
      <c r="CS550" s="19">
        <f>VLOOKUP(D550,[1]Plan1!$B:$C,2,0)</f>
        <v>120</v>
      </c>
      <c r="CT550" s="17">
        <f t="shared" si="33"/>
        <v>-120</v>
      </c>
      <c r="CU550" s="21">
        <f t="shared" si="35"/>
        <v>0</v>
      </c>
      <c r="CV550" s="2"/>
      <c r="CW550" s="2"/>
      <c r="CX550" s="2"/>
      <c r="CY550" s="2"/>
    </row>
    <row r="551" spans="1:103" ht="18.75" hidden="1">
      <c r="A551" s="8" t="s">
        <v>19</v>
      </c>
      <c r="B551" s="15" t="s">
        <v>83</v>
      </c>
      <c r="C551" s="15" t="s">
        <v>21</v>
      </c>
      <c r="D551" s="16" t="s">
        <v>192</v>
      </c>
      <c r="E551" s="16" t="str">
        <f>VLOOKUP(D551,[1]Plan1!$B:$D,3,0)</f>
        <v>06/04/20 a 30/04/20</v>
      </c>
      <c r="F551" s="13">
        <v>46053</v>
      </c>
      <c r="G551" s="13">
        <v>10803</v>
      </c>
      <c r="H551" s="14" t="s">
        <v>93</v>
      </c>
      <c r="I551" s="17" t="str">
        <f t="shared" si="34"/>
        <v/>
      </c>
      <c r="J551" s="17">
        <f>VLOOKUP(D551,[1]Plan1!$B:$E,4,0)</f>
        <v>4</v>
      </c>
      <c r="K551" s="18"/>
      <c r="L551" s="10">
        <v>0</v>
      </c>
      <c r="M551" s="11">
        <v>0</v>
      </c>
      <c r="N551" s="10">
        <v>0</v>
      </c>
      <c r="O551" s="11">
        <v>0</v>
      </c>
      <c r="P551" s="10">
        <v>0</v>
      </c>
      <c r="Q551" s="11">
        <v>0</v>
      </c>
      <c r="R551" s="10">
        <v>0</v>
      </c>
      <c r="S551" s="11">
        <v>0</v>
      </c>
      <c r="T551" s="10">
        <v>0</v>
      </c>
      <c r="U551" s="11">
        <v>0</v>
      </c>
      <c r="V551" s="10">
        <v>0</v>
      </c>
      <c r="W551" s="12"/>
      <c r="X551" s="10">
        <v>0</v>
      </c>
      <c r="Y551" s="11">
        <v>0</v>
      </c>
      <c r="Z551" s="10">
        <v>0</v>
      </c>
      <c r="AA551" s="11">
        <v>0</v>
      </c>
      <c r="AB551" s="10">
        <v>0</v>
      </c>
      <c r="AC551" s="11">
        <v>0</v>
      </c>
      <c r="AD551" s="10">
        <v>0</v>
      </c>
      <c r="AE551" s="11">
        <v>0</v>
      </c>
      <c r="AF551" s="10">
        <v>0</v>
      </c>
      <c r="AG551" s="11">
        <v>0</v>
      </c>
      <c r="AH551" s="10">
        <v>0</v>
      </c>
      <c r="AI551" s="12"/>
      <c r="AJ551" s="10">
        <v>0</v>
      </c>
      <c r="AK551" s="11">
        <v>0</v>
      </c>
      <c r="AL551" s="10">
        <v>0</v>
      </c>
      <c r="AM551" s="11">
        <v>0</v>
      </c>
      <c r="AN551" s="10">
        <v>0</v>
      </c>
      <c r="AO551" s="11">
        <v>0</v>
      </c>
      <c r="AP551" s="10">
        <v>0</v>
      </c>
      <c r="AQ551" s="11">
        <v>0</v>
      </c>
      <c r="AR551" s="10">
        <v>0</v>
      </c>
      <c r="AS551" s="11">
        <v>0</v>
      </c>
      <c r="AT551" s="10">
        <v>0</v>
      </c>
      <c r="AU551" s="12"/>
      <c r="AV551" s="10">
        <v>0</v>
      </c>
      <c r="AW551" s="11">
        <v>0</v>
      </c>
      <c r="AX551" s="10">
        <v>0</v>
      </c>
      <c r="AY551" s="11">
        <v>0</v>
      </c>
      <c r="AZ551" s="10">
        <v>0</v>
      </c>
      <c r="BA551" s="11">
        <v>0</v>
      </c>
      <c r="BB551" s="10">
        <v>0</v>
      </c>
      <c r="BC551" s="11">
        <v>0</v>
      </c>
      <c r="BD551" s="10">
        <v>0</v>
      </c>
      <c r="BE551" s="11">
        <v>0</v>
      </c>
      <c r="BF551" s="10">
        <v>0</v>
      </c>
      <c r="BG551" s="12"/>
      <c r="BH551" s="10">
        <v>0</v>
      </c>
      <c r="BI551" s="11">
        <v>0</v>
      </c>
      <c r="BJ551" s="10">
        <v>0</v>
      </c>
      <c r="BK551" s="11">
        <v>0</v>
      </c>
      <c r="BL551" s="10">
        <v>0</v>
      </c>
      <c r="BM551" s="11">
        <v>0</v>
      </c>
      <c r="BN551" s="10">
        <v>0</v>
      </c>
      <c r="BO551" s="11">
        <v>0</v>
      </c>
      <c r="BP551" s="10">
        <v>0</v>
      </c>
      <c r="BQ551" s="11">
        <v>0</v>
      </c>
      <c r="BR551" s="10">
        <v>0</v>
      </c>
      <c r="BT551" s="19">
        <f>(L551+X551+AJ551+AV551+BH551)/(VLOOKUP($D551,[1]Plan1!$B:$E,4,0))</f>
        <v>0</v>
      </c>
      <c r="BU551" s="20">
        <f>(M551+Y551+AK551+AW551+BI551)/(VLOOKUP($D551,[1]Plan1!$B:$E,4,0))</f>
        <v>0</v>
      </c>
      <c r="BV551" s="19">
        <f>(N551+Z551+AL551+AX551+BJ551)/(VLOOKUP($D551,[1]Plan1!$B:$E,4,0))</f>
        <v>0</v>
      </c>
      <c r="BW551" s="20">
        <f>(O551+AA551+AM551+AY551+BK551)/(VLOOKUP($D551,[1]Plan1!$B:$E,4,0))</f>
        <v>0</v>
      </c>
      <c r="BX551" s="19">
        <f>(P551+AB551+AN551+AZ551+BL551)/(VLOOKUP($D551,[1]Plan1!$B:$E,4,0))</f>
        <v>0</v>
      </c>
      <c r="BY551" s="20">
        <f>(Q551+AC551+AO551+BA551+BM551)/(VLOOKUP($D551,[1]Plan1!$B:$E,4,0))</f>
        <v>0</v>
      </c>
      <c r="BZ551" s="19">
        <f>(R551+AD551+AP551+BB551+BN551)/(VLOOKUP($D551,[1]Plan1!$B:$E,4,0))</f>
        <v>0</v>
      </c>
      <c r="CA551" s="20">
        <f>(S551+AE551+AQ551+BC551+BO551)/(VLOOKUP($D551,[1]Plan1!$B:$E,4,0))</f>
        <v>0</v>
      </c>
      <c r="CB551" s="19">
        <f>(T551+AF551+AR551+BD551+BP551)/(VLOOKUP($D551,[1]Plan1!$B:$E,4,0))</f>
        <v>0</v>
      </c>
      <c r="CC551" s="20">
        <f>(U551+AG551+AS551+BE551+BQ551)/(VLOOKUP($D551,[1]Plan1!$B:$E,4,0))</f>
        <v>0</v>
      </c>
      <c r="CD551" s="19">
        <f>(V551+AH551+AT551+BF551+BR551)/(VLOOKUP($D551,[1]Plan1!$B:$E,4,0))</f>
        <v>0</v>
      </c>
      <c r="CE551" s="18"/>
      <c r="CF551" s="19">
        <f>ROUND((((VLOOKUP($D551,[1]Plan1!$B:$C,2,0)/25) * (VLOOKUP(CF$1,[2]Plan1!$A:$B,2,0))) * BT551),0)</f>
        <v>0</v>
      </c>
      <c r="CG551" s="20">
        <f>ROUND((((VLOOKUP($D551,[1]Plan1!$B:$C,2,0)/25) * (VLOOKUP(CG$1,[2]Plan1!$A:$B,2,0))) * BU551),0)</f>
        <v>0</v>
      </c>
      <c r="CH551" s="19">
        <f>ROUND((((VLOOKUP($D551,[1]Plan1!$B:$C,2,0)/25) * (VLOOKUP(CH$1,[2]Plan1!$A:$B,2,0))) * BV551),0)</f>
        <v>0</v>
      </c>
      <c r="CI551" s="20">
        <f>ROUND((((VLOOKUP($D551,[1]Plan1!$B:$C,2,0)/25) * (VLOOKUP(CI$1,[2]Plan1!$A:$B,2,0))) * BW551),0)</f>
        <v>0</v>
      </c>
      <c r="CJ551" s="19">
        <f>ROUND((((VLOOKUP($D551,[1]Plan1!$B:$C,2,0)/25) * (VLOOKUP(CJ$1,[2]Plan1!$A:$B,2,0))) * BX551),0)</f>
        <v>0</v>
      </c>
      <c r="CK551" s="20">
        <f>ROUND((((VLOOKUP($D551,[1]Plan1!$B:$C,2,0)/25) * (VLOOKUP(CK$1,[2]Plan1!$A:$B,2,0))) * BY551),0)</f>
        <v>0</v>
      </c>
      <c r="CL551" s="19">
        <f>ROUND((((VLOOKUP($D551,[1]Plan1!$B:$C,2,0)/25) * (VLOOKUP(CL$1,[2]Plan1!$A:$B,2,0))) * BZ551),0)</f>
        <v>0</v>
      </c>
      <c r="CM551" s="20">
        <f>ROUND((((VLOOKUP($D551,[1]Plan1!$B:$C,2,0)/25) * (VLOOKUP(CM$1,[2]Plan1!$A:$B,2,0))) * CA551),0)</f>
        <v>0</v>
      </c>
      <c r="CN551" s="19">
        <f>ROUND((((VLOOKUP($D551,[1]Plan1!$B:$C,2,0)/25) * (VLOOKUP(CN$1,[2]Plan1!$A:$B,2,0))) * CB551),0)</f>
        <v>0</v>
      </c>
      <c r="CO551" s="20">
        <f>ROUND((((VLOOKUP($D551,[1]Plan1!$B:$C,2,0)/25) * (VLOOKUP(CO$1,[2]Plan1!$A:$B,2,0))) * CC551),0)</f>
        <v>0</v>
      </c>
      <c r="CP551" s="19">
        <f>ROUND((((VLOOKUP($D551,[1]Plan1!$B:$C,2,0)/25) * (VLOOKUP(CP$1,[2]Plan1!$A:$B,2,0))) * CD551),0)</f>
        <v>0</v>
      </c>
      <c r="CQ551" s="18"/>
      <c r="CR551" s="20">
        <f t="shared" si="32"/>
        <v>0</v>
      </c>
      <c r="CS551" s="19">
        <f>VLOOKUP(D551,[1]Plan1!$B:$C,2,0)</f>
        <v>120</v>
      </c>
      <c r="CT551" s="17">
        <f t="shared" si="33"/>
        <v>-120</v>
      </c>
      <c r="CU551" s="21">
        <f t="shared" si="35"/>
        <v>0</v>
      </c>
      <c r="CV551" s="2"/>
      <c r="CW551" s="2"/>
      <c r="CX551" s="2"/>
      <c r="CY551" s="2"/>
    </row>
    <row r="552" spans="1:103" ht="18.75" hidden="1">
      <c r="A552" s="8" t="s">
        <v>19</v>
      </c>
      <c r="B552" s="15" t="s">
        <v>83</v>
      </c>
      <c r="C552" s="15" t="s">
        <v>21</v>
      </c>
      <c r="D552" s="16" t="s">
        <v>192</v>
      </c>
      <c r="E552" s="16" t="str">
        <f>VLOOKUP(D552,[1]Plan1!$B:$D,3,0)</f>
        <v>06/04/20 a 30/04/20</v>
      </c>
      <c r="F552" s="13">
        <v>54974</v>
      </c>
      <c r="G552" s="13">
        <v>10103</v>
      </c>
      <c r="H552" s="14" t="s">
        <v>94</v>
      </c>
      <c r="I552" s="17" t="str">
        <f t="shared" si="34"/>
        <v/>
      </c>
      <c r="J552" s="17">
        <f>VLOOKUP(D552,[1]Plan1!$B:$E,4,0)</f>
        <v>4</v>
      </c>
      <c r="K552" s="18"/>
      <c r="L552" s="10">
        <v>0</v>
      </c>
      <c r="M552" s="11">
        <v>0</v>
      </c>
      <c r="N552" s="10">
        <v>0</v>
      </c>
      <c r="O552" s="11">
        <v>0</v>
      </c>
      <c r="P552" s="10">
        <v>0</v>
      </c>
      <c r="Q552" s="11">
        <v>0</v>
      </c>
      <c r="R552" s="10">
        <v>0</v>
      </c>
      <c r="S552" s="11">
        <v>0</v>
      </c>
      <c r="T552" s="10">
        <v>0</v>
      </c>
      <c r="U552" s="11">
        <v>0</v>
      </c>
      <c r="V552" s="10">
        <v>0</v>
      </c>
      <c r="W552" s="12"/>
      <c r="X552" s="10">
        <v>0</v>
      </c>
      <c r="Y552" s="11">
        <v>0</v>
      </c>
      <c r="Z552" s="10">
        <v>0</v>
      </c>
      <c r="AA552" s="11">
        <v>0</v>
      </c>
      <c r="AB552" s="10">
        <v>0</v>
      </c>
      <c r="AC552" s="11">
        <v>0</v>
      </c>
      <c r="AD552" s="10">
        <v>0</v>
      </c>
      <c r="AE552" s="11">
        <v>0</v>
      </c>
      <c r="AF552" s="10">
        <v>0</v>
      </c>
      <c r="AG552" s="11">
        <v>0</v>
      </c>
      <c r="AH552" s="10">
        <v>0</v>
      </c>
      <c r="AI552" s="12"/>
      <c r="AJ552" s="10">
        <v>0</v>
      </c>
      <c r="AK552" s="11">
        <v>0</v>
      </c>
      <c r="AL552" s="10">
        <v>0</v>
      </c>
      <c r="AM552" s="11">
        <v>0</v>
      </c>
      <c r="AN552" s="10">
        <v>0</v>
      </c>
      <c r="AO552" s="11">
        <v>0</v>
      </c>
      <c r="AP552" s="10">
        <v>0</v>
      </c>
      <c r="AQ552" s="11">
        <v>0</v>
      </c>
      <c r="AR552" s="10">
        <v>0</v>
      </c>
      <c r="AS552" s="11">
        <v>0</v>
      </c>
      <c r="AT552" s="10">
        <v>0</v>
      </c>
      <c r="AU552" s="12"/>
      <c r="AV552" s="10">
        <v>0</v>
      </c>
      <c r="AW552" s="11">
        <v>0</v>
      </c>
      <c r="AX552" s="10">
        <v>0</v>
      </c>
      <c r="AY552" s="11">
        <v>0</v>
      </c>
      <c r="AZ552" s="10">
        <v>0</v>
      </c>
      <c r="BA552" s="11">
        <v>0</v>
      </c>
      <c r="BB552" s="10">
        <v>0</v>
      </c>
      <c r="BC552" s="11">
        <v>0</v>
      </c>
      <c r="BD552" s="10">
        <v>0</v>
      </c>
      <c r="BE552" s="11">
        <v>0</v>
      </c>
      <c r="BF552" s="10">
        <v>0</v>
      </c>
      <c r="BG552" s="12"/>
      <c r="BH552" s="10">
        <v>0</v>
      </c>
      <c r="BI552" s="11">
        <v>0</v>
      </c>
      <c r="BJ552" s="10">
        <v>0</v>
      </c>
      <c r="BK552" s="11">
        <v>0</v>
      </c>
      <c r="BL552" s="10">
        <v>0</v>
      </c>
      <c r="BM552" s="11">
        <v>0</v>
      </c>
      <c r="BN552" s="10">
        <v>0</v>
      </c>
      <c r="BO552" s="11">
        <v>0</v>
      </c>
      <c r="BP552" s="10">
        <v>0</v>
      </c>
      <c r="BQ552" s="11">
        <v>0</v>
      </c>
      <c r="BR552" s="10">
        <v>0</v>
      </c>
      <c r="BT552" s="19">
        <f>(L552+X552+AJ552+AV552+BH552)/(VLOOKUP($D552,[1]Plan1!$B:$E,4,0))</f>
        <v>0</v>
      </c>
      <c r="BU552" s="20">
        <f>(M552+Y552+AK552+AW552+BI552)/(VLOOKUP($D552,[1]Plan1!$B:$E,4,0))</f>
        <v>0</v>
      </c>
      <c r="BV552" s="19">
        <f>(N552+Z552+AL552+AX552+BJ552)/(VLOOKUP($D552,[1]Plan1!$B:$E,4,0))</f>
        <v>0</v>
      </c>
      <c r="BW552" s="20">
        <f>(O552+AA552+AM552+AY552+BK552)/(VLOOKUP($D552,[1]Plan1!$B:$E,4,0))</f>
        <v>0</v>
      </c>
      <c r="BX552" s="19">
        <f>(P552+AB552+AN552+AZ552+BL552)/(VLOOKUP($D552,[1]Plan1!$B:$E,4,0))</f>
        <v>0</v>
      </c>
      <c r="BY552" s="20">
        <f>(Q552+AC552+AO552+BA552+BM552)/(VLOOKUP($D552,[1]Plan1!$B:$E,4,0))</f>
        <v>0</v>
      </c>
      <c r="BZ552" s="19">
        <f>(R552+AD552+AP552+BB552+BN552)/(VLOOKUP($D552,[1]Plan1!$B:$E,4,0))</f>
        <v>0</v>
      </c>
      <c r="CA552" s="20">
        <f>(S552+AE552+AQ552+BC552+BO552)/(VLOOKUP($D552,[1]Plan1!$B:$E,4,0))</f>
        <v>0</v>
      </c>
      <c r="CB552" s="19">
        <f>(T552+AF552+AR552+BD552+BP552)/(VLOOKUP($D552,[1]Plan1!$B:$E,4,0))</f>
        <v>0</v>
      </c>
      <c r="CC552" s="20">
        <f>(U552+AG552+AS552+BE552+BQ552)/(VLOOKUP($D552,[1]Plan1!$B:$E,4,0))</f>
        <v>0</v>
      </c>
      <c r="CD552" s="19">
        <f>(V552+AH552+AT552+BF552+BR552)/(VLOOKUP($D552,[1]Plan1!$B:$E,4,0))</f>
        <v>0</v>
      </c>
      <c r="CE552" s="18"/>
      <c r="CF552" s="19">
        <f>ROUND((((VLOOKUP($D552,[1]Plan1!$B:$C,2,0)/25) * (VLOOKUP(CF$1,[2]Plan1!$A:$B,2,0))) * BT552),0)</f>
        <v>0</v>
      </c>
      <c r="CG552" s="20">
        <f>ROUND((((VLOOKUP($D552,[1]Plan1!$B:$C,2,0)/25) * (VLOOKUP(CG$1,[2]Plan1!$A:$B,2,0))) * BU552),0)</f>
        <v>0</v>
      </c>
      <c r="CH552" s="19">
        <f>ROUND((((VLOOKUP($D552,[1]Plan1!$B:$C,2,0)/25) * (VLOOKUP(CH$1,[2]Plan1!$A:$B,2,0))) * BV552),0)</f>
        <v>0</v>
      </c>
      <c r="CI552" s="20">
        <f>ROUND((((VLOOKUP($D552,[1]Plan1!$B:$C,2,0)/25) * (VLOOKUP(CI$1,[2]Plan1!$A:$B,2,0))) * BW552),0)</f>
        <v>0</v>
      </c>
      <c r="CJ552" s="19">
        <f>ROUND((((VLOOKUP($D552,[1]Plan1!$B:$C,2,0)/25) * (VLOOKUP(CJ$1,[2]Plan1!$A:$B,2,0))) * BX552),0)</f>
        <v>0</v>
      </c>
      <c r="CK552" s="20">
        <f>ROUND((((VLOOKUP($D552,[1]Plan1!$B:$C,2,0)/25) * (VLOOKUP(CK$1,[2]Plan1!$A:$B,2,0))) * BY552),0)</f>
        <v>0</v>
      </c>
      <c r="CL552" s="19">
        <f>ROUND((((VLOOKUP($D552,[1]Plan1!$B:$C,2,0)/25) * (VLOOKUP(CL$1,[2]Plan1!$A:$B,2,0))) * BZ552),0)</f>
        <v>0</v>
      </c>
      <c r="CM552" s="20">
        <f>ROUND((((VLOOKUP($D552,[1]Plan1!$B:$C,2,0)/25) * (VLOOKUP(CM$1,[2]Plan1!$A:$B,2,0))) * CA552),0)</f>
        <v>0</v>
      </c>
      <c r="CN552" s="19">
        <f>ROUND((((VLOOKUP($D552,[1]Plan1!$B:$C,2,0)/25) * (VLOOKUP(CN$1,[2]Plan1!$A:$B,2,0))) * CB552),0)</f>
        <v>0</v>
      </c>
      <c r="CO552" s="20">
        <f>ROUND((((VLOOKUP($D552,[1]Plan1!$B:$C,2,0)/25) * (VLOOKUP(CO$1,[2]Plan1!$A:$B,2,0))) * CC552),0)</f>
        <v>0</v>
      </c>
      <c r="CP552" s="19">
        <f>ROUND((((VLOOKUP($D552,[1]Plan1!$B:$C,2,0)/25) * (VLOOKUP(CP$1,[2]Plan1!$A:$B,2,0))) * CD552),0)</f>
        <v>0</v>
      </c>
      <c r="CQ552" s="18"/>
      <c r="CR552" s="20">
        <f t="shared" si="32"/>
        <v>0</v>
      </c>
      <c r="CS552" s="19">
        <f>VLOOKUP(D552,[1]Plan1!$B:$C,2,0)</f>
        <v>120</v>
      </c>
      <c r="CT552" s="17">
        <f t="shared" si="33"/>
        <v>-120</v>
      </c>
      <c r="CU552" s="21">
        <f t="shared" si="35"/>
        <v>0</v>
      </c>
      <c r="CV552" s="2"/>
      <c r="CW552" s="2"/>
      <c r="CX552" s="2"/>
      <c r="CY552" s="2"/>
    </row>
    <row r="553" spans="1:103" ht="18.75" hidden="1">
      <c r="A553" s="8" t="s">
        <v>19</v>
      </c>
      <c r="B553" s="15" t="s">
        <v>83</v>
      </c>
      <c r="C553" s="15" t="s">
        <v>21</v>
      </c>
      <c r="D553" s="16" t="s">
        <v>192</v>
      </c>
      <c r="E553" s="16" t="str">
        <f>VLOOKUP(D553,[1]Plan1!$B:$D,3,0)</f>
        <v>06/04/20 a 30/04/20</v>
      </c>
      <c r="F553" s="13">
        <v>116612</v>
      </c>
      <c r="G553" s="13">
        <v>10818</v>
      </c>
      <c r="H553" s="14" t="s">
        <v>95</v>
      </c>
      <c r="I553" s="17" t="str">
        <f t="shared" si="34"/>
        <v/>
      </c>
      <c r="J553" s="17">
        <f>VLOOKUP(D553,[1]Plan1!$B:$E,4,0)</f>
        <v>4</v>
      </c>
      <c r="K553" s="18"/>
      <c r="L553" s="10">
        <v>0</v>
      </c>
      <c r="M553" s="11">
        <v>0</v>
      </c>
      <c r="N553" s="10">
        <v>0</v>
      </c>
      <c r="O553" s="11">
        <v>0</v>
      </c>
      <c r="P553" s="10">
        <v>0</v>
      </c>
      <c r="Q553" s="11">
        <v>0</v>
      </c>
      <c r="R553" s="10">
        <v>0</v>
      </c>
      <c r="S553" s="11">
        <v>0</v>
      </c>
      <c r="T553" s="10">
        <v>0</v>
      </c>
      <c r="U553" s="11">
        <v>0</v>
      </c>
      <c r="V553" s="10">
        <v>0</v>
      </c>
      <c r="W553" s="12"/>
      <c r="X553" s="10">
        <v>0</v>
      </c>
      <c r="Y553" s="11">
        <v>0</v>
      </c>
      <c r="Z553" s="10">
        <v>0</v>
      </c>
      <c r="AA553" s="11">
        <v>0</v>
      </c>
      <c r="AB553" s="10">
        <v>0</v>
      </c>
      <c r="AC553" s="11">
        <v>0</v>
      </c>
      <c r="AD553" s="10">
        <v>0</v>
      </c>
      <c r="AE553" s="11">
        <v>0</v>
      </c>
      <c r="AF553" s="10">
        <v>0</v>
      </c>
      <c r="AG553" s="11">
        <v>0</v>
      </c>
      <c r="AH553" s="10">
        <v>0</v>
      </c>
      <c r="AI553" s="12"/>
      <c r="AJ553" s="10">
        <v>0</v>
      </c>
      <c r="AK553" s="11">
        <v>0</v>
      </c>
      <c r="AL553" s="10">
        <v>0</v>
      </c>
      <c r="AM553" s="11">
        <v>0</v>
      </c>
      <c r="AN553" s="10">
        <v>0</v>
      </c>
      <c r="AO553" s="11">
        <v>0</v>
      </c>
      <c r="AP553" s="10">
        <v>0</v>
      </c>
      <c r="AQ553" s="11">
        <v>0</v>
      </c>
      <c r="AR553" s="10">
        <v>0</v>
      </c>
      <c r="AS553" s="11">
        <v>0</v>
      </c>
      <c r="AT553" s="10">
        <v>0</v>
      </c>
      <c r="AU553" s="12"/>
      <c r="AV553" s="10">
        <v>0</v>
      </c>
      <c r="AW553" s="11">
        <v>0</v>
      </c>
      <c r="AX553" s="10">
        <v>0</v>
      </c>
      <c r="AY553" s="11">
        <v>0</v>
      </c>
      <c r="AZ553" s="10">
        <v>0</v>
      </c>
      <c r="BA553" s="11">
        <v>0</v>
      </c>
      <c r="BB553" s="10">
        <v>0</v>
      </c>
      <c r="BC553" s="11">
        <v>0</v>
      </c>
      <c r="BD553" s="10">
        <v>0</v>
      </c>
      <c r="BE553" s="11">
        <v>0</v>
      </c>
      <c r="BF553" s="10">
        <v>0</v>
      </c>
      <c r="BG553" s="12"/>
      <c r="BH553" s="10">
        <v>0</v>
      </c>
      <c r="BI553" s="11">
        <v>0</v>
      </c>
      <c r="BJ553" s="10">
        <v>0</v>
      </c>
      <c r="BK553" s="11">
        <v>0</v>
      </c>
      <c r="BL553" s="10">
        <v>0</v>
      </c>
      <c r="BM553" s="11">
        <v>0</v>
      </c>
      <c r="BN553" s="10">
        <v>0</v>
      </c>
      <c r="BO553" s="11">
        <v>0</v>
      </c>
      <c r="BP553" s="10">
        <v>0</v>
      </c>
      <c r="BQ553" s="11">
        <v>0</v>
      </c>
      <c r="BR553" s="10">
        <v>0</v>
      </c>
      <c r="BT553" s="19">
        <f>(L553+X553+AJ553+AV553+BH553)/(VLOOKUP($D553,[1]Plan1!$B:$E,4,0))</f>
        <v>0</v>
      </c>
      <c r="BU553" s="20">
        <f>(M553+Y553+AK553+AW553+BI553)/(VLOOKUP($D553,[1]Plan1!$B:$E,4,0))</f>
        <v>0</v>
      </c>
      <c r="BV553" s="19">
        <f>(N553+Z553+AL553+AX553+BJ553)/(VLOOKUP($D553,[1]Plan1!$B:$E,4,0))</f>
        <v>0</v>
      </c>
      <c r="BW553" s="20">
        <f>(O553+AA553+AM553+AY553+BK553)/(VLOOKUP($D553,[1]Plan1!$B:$E,4,0))</f>
        <v>0</v>
      </c>
      <c r="BX553" s="19">
        <f>(P553+AB553+AN553+AZ553+BL553)/(VLOOKUP($D553,[1]Plan1!$B:$E,4,0))</f>
        <v>0</v>
      </c>
      <c r="BY553" s="20">
        <f>(Q553+AC553+AO553+BA553+BM553)/(VLOOKUP($D553,[1]Plan1!$B:$E,4,0))</f>
        <v>0</v>
      </c>
      <c r="BZ553" s="19">
        <f>(R553+AD553+AP553+BB553+BN553)/(VLOOKUP($D553,[1]Plan1!$B:$E,4,0))</f>
        <v>0</v>
      </c>
      <c r="CA553" s="20">
        <f>(S553+AE553+AQ553+BC553+BO553)/(VLOOKUP($D553,[1]Plan1!$B:$E,4,0))</f>
        <v>0</v>
      </c>
      <c r="CB553" s="19">
        <f>(T553+AF553+AR553+BD553+BP553)/(VLOOKUP($D553,[1]Plan1!$B:$E,4,0))</f>
        <v>0</v>
      </c>
      <c r="CC553" s="20">
        <f>(U553+AG553+AS553+BE553+BQ553)/(VLOOKUP($D553,[1]Plan1!$B:$E,4,0))</f>
        <v>0</v>
      </c>
      <c r="CD553" s="19">
        <f>(V553+AH553+AT553+BF553+BR553)/(VLOOKUP($D553,[1]Plan1!$B:$E,4,0))</f>
        <v>0</v>
      </c>
      <c r="CE553" s="18"/>
      <c r="CF553" s="19">
        <f>ROUND((((VLOOKUP($D553,[1]Plan1!$B:$C,2,0)/25) * (VLOOKUP(CF$1,[2]Plan1!$A:$B,2,0))) * BT553),0)</f>
        <v>0</v>
      </c>
      <c r="CG553" s="20">
        <f>ROUND((((VLOOKUP($D553,[1]Plan1!$B:$C,2,0)/25) * (VLOOKUP(CG$1,[2]Plan1!$A:$B,2,0))) * BU553),0)</f>
        <v>0</v>
      </c>
      <c r="CH553" s="19">
        <f>ROUND((((VLOOKUP($D553,[1]Plan1!$B:$C,2,0)/25) * (VLOOKUP(CH$1,[2]Plan1!$A:$B,2,0))) * BV553),0)</f>
        <v>0</v>
      </c>
      <c r="CI553" s="20">
        <f>ROUND((((VLOOKUP($D553,[1]Plan1!$B:$C,2,0)/25) * (VLOOKUP(CI$1,[2]Plan1!$A:$B,2,0))) * BW553),0)</f>
        <v>0</v>
      </c>
      <c r="CJ553" s="19">
        <f>ROUND((((VLOOKUP($D553,[1]Plan1!$B:$C,2,0)/25) * (VLOOKUP(CJ$1,[2]Plan1!$A:$B,2,0))) * BX553),0)</f>
        <v>0</v>
      </c>
      <c r="CK553" s="20">
        <f>ROUND((((VLOOKUP($D553,[1]Plan1!$B:$C,2,0)/25) * (VLOOKUP(CK$1,[2]Plan1!$A:$B,2,0))) * BY553),0)</f>
        <v>0</v>
      </c>
      <c r="CL553" s="19">
        <f>ROUND((((VLOOKUP($D553,[1]Plan1!$B:$C,2,0)/25) * (VLOOKUP(CL$1,[2]Plan1!$A:$B,2,0))) * BZ553),0)</f>
        <v>0</v>
      </c>
      <c r="CM553" s="20">
        <f>ROUND((((VLOOKUP($D553,[1]Plan1!$B:$C,2,0)/25) * (VLOOKUP(CM$1,[2]Plan1!$A:$B,2,0))) * CA553),0)</f>
        <v>0</v>
      </c>
      <c r="CN553" s="19">
        <f>ROUND((((VLOOKUP($D553,[1]Plan1!$B:$C,2,0)/25) * (VLOOKUP(CN$1,[2]Plan1!$A:$B,2,0))) * CB553),0)</f>
        <v>0</v>
      </c>
      <c r="CO553" s="20">
        <f>ROUND((((VLOOKUP($D553,[1]Plan1!$B:$C,2,0)/25) * (VLOOKUP(CO$1,[2]Plan1!$A:$B,2,0))) * CC553),0)</f>
        <v>0</v>
      </c>
      <c r="CP553" s="19">
        <f>ROUND((((VLOOKUP($D553,[1]Plan1!$B:$C,2,0)/25) * (VLOOKUP(CP$1,[2]Plan1!$A:$B,2,0))) * CD553),0)</f>
        <v>0</v>
      </c>
      <c r="CQ553" s="18"/>
      <c r="CR553" s="20">
        <f t="shared" si="32"/>
        <v>0</v>
      </c>
      <c r="CS553" s="19">
        <f>VLOOKUP(D553,[1]Plan1!$B:$C,2,0)</f>
        <v>120</v>
      </c>
      <c r="CT553" s="17">
        <f t="shared" si="33"/>
        <v>-120</v>
      </c>
      <c r="CU553" s="21">
        <f t="shared" si="35"/>
        <v>0</v>
      </c>
      <c r="CV553" s="2"/>
      <c r="CW553" s="2"/>
      <c r="CX553" s="2"/>
      <c r="CY553" s="2"/>
    </row>
    <row r="554" spans="1:103" ht="18.75" hidden="1">
      <c r="A554" s="8" t="s">
        <v>19</v>
      </c>
      <c r="B554" s="15" t="s">
        <v>83</v>
      </c>
      <c r="C554" s="15" t="s">
        <v>21</v>
      </c>
      <c r="D554" s="16" t="s">
        <v>192</v>
      </c>
      <c r="E554" s="16" t="str">
        <f>VLOOKUP(D554,[1]Plan1!$B:$D,3,0)</f>
        <v>06/04/20 a 30/04/20</v>
      </c>
      <c r="F554" s="13">
        <v>65238</v>
      </c>
      <c r="G554" s="13">
        <v>9244</v>
      </c>
      <c r="H554" s="14" t="s">
        <v>96</v>
      </c>
      <c r="I554" s="17" t="str">
        <f t="shared" si="34"/>
        <v/>
      </c>
      <c r="J554" s="17">
        <f>VLOOKUP(D554,[1]Plan1!$B:$E,4,0)</f>
        <v>4</v>
      </c>
      <c r="K554" s="18"/>
      <c r="L554" s="10">
        <v>0</v>
      </c>
      <c r="M554" s="11">
        <v>0</v>
      </c>
      <c r="N554" s="10">
        <v>0</v>
      </c>
      <c r="O554" s="11">
        <v>0</v>
      </c>
      <c r="P554" s="10">
        <v>0</v>
      </c>
      <c r="Q554" s="11">
        <v>0</v>
      </c>
      <c r="R554" s="10">
        <v>0</v>
      </c>
      <c r="S554" s="11">
        <v>0</v>
      </c>
      <c r="T554" s="10">
        <v>0</v>
      </c>
      <c r="U554" s="11">
        <v>0</v>
      </c>
      <c r="V554" s="10">
        <v>0</v>
      </c>
      <c r="W554" s="12"/>
      <c r="X554" s="10">
        <v>0</v>
      </c>
      <c r="Y554" s="11">
        <v>0</v>
      </c>
      <c r="Z554" s="10">
        <v>0</v>
      </c>
      <c r="AA554" s="11">
        <v>0</v>
      </c>
      <c r="AB554" s="10">
        <v>0</v>
      </c>
      <c r="AC554" s="11">
        <v>0</v>
      </c>
      <c r="AD554" s="10">
        <v>0</v>
      </c>
      <c r="AE554" s="11">
        <v>0</v>
      </c>
      <c r="AF554" s="10">
        <v>0</v>
      </c>
      <c r="AG554" s="11">
        <v>0</v>
      </c>
      <c r="AH554" s="10">
        <v>0</v>
      </c>
      <c r="AI554" s="12"/>
      <c r="AJ554" s="10">
        <v>0</v>
      </c>
      <c r="AK554" s="11">
        <v>0</v>
      </c>
      <c r="AL554" s="10">
        <v>0</v>
      </c>
      <c r="AM554" s="11">
        <v>0</v>
      </c>
      <c r="AN554" s="10">
        <v>0</v>
      </c>
      <c r="AO554" s="11">
        <v>0</v>
      </c>
      <c r="AP554" s="10">
        <v>0</v>
      </c>
      <c r="AQ554" s="11">
        <v>0</v>
      </c>
      <c r="AR554" s="10">
        <v>0</v>
      </c>
      <c r="AS554" s="11">
        <v>0</v>
      </c>
      <c r="AT554" s="10">
        <v>0</v>
      </c>
      <c r="AU554" s="12"/>
      <c r="AV554" s="10">
        <v>0</v>
      </c>
      <c r="AW554" s="11">
        <v>0</v>
      </c>
      <c r="AX554" s="10">
        <v>0</v>
      </c>
      <c r="AY554" s="11">
        <v>0</v>
      </c>
      <c r="AZ554" s="10">
        <v>0</v>
      </c>
      <c r="BA554" s="11">
        <v>0</v>
      </c>
      <c r="BB554" s="10">
        <v>0</v>
      </c>
      <c r="BC554" s="11">
        <v>0</v>
      </c>
      <c r="BD554" s="10">
        <v>0</v>
      </c>
      <c r="BE554" s="11">
        <v>0</v>
      </c>
      <c r="BF554" s="10">
        <v>0</v>
      </c>
      <c r="BG554" s="12"/>
      <c r="BH554" s="10">
        <v>0</v>
      </c>
      <c r="BI554" s="11">
        <v>0</v>
      </c>
      <c r="BJ554" s="10">
        <v>0</v>
      </c>
      <c r="BK554" s="11">
        <v>0</v>
      </c>
      <c r="BL554" s="10">
        <v>0</v>
      </c>
      <c r="BM554" s="11">
        <v>0</v>
      </c>
      <c r="BN554" s="10">
        <v>0</v>
      </c>
      <c r="BO554" s="11">
        <v>0</v>
      </c>
      <c r="BP554" s="10">
        <v>0</v>
      </c>
      <c r="BQ554" s="11">
        <v>0</v>
      </c>
      <c r="BR554" s="10">
        <v>0</v>
      </c>
      <c r="BT554" s="19">
        <f>(L554+X554+AJ554+AV554+BH554)/(VLOOKUP($D554,[1]Plan1!$B:$E,4,0))</f>
        <v>0</v>
      </c>
      <c r="BU554" s="20">
        <f>(M554+Y554+AK554+AW554+BI554)/(VLOOKUP($D554,[1]Plan1!$B:$E,4,0))</f>
        <v>0</v>
      </c>
      <c r="BV554" s="19">
        <f>(N554+Z554+AL554+AX554+BJ554)/(VLOOKUP($D554,[1]Plan1!$B:$E,4,0))</f>
        <v>0</v>
      </c>
      <c r="BW554" s="20">
        <f>(O554+AA554+AM554+AY554+BK554)/(VLOOKUP($D554,[1]Plan1!$B:$E,4,0))</f>
        <v>0</v>
      </c>
      <c r="BX554" s="19">
        <f>(P554+AB554+AN554+AZ554+BL554)/(VLOOKUP($D554,[1]Plan1!$B:$E,4,0))</f>
        <v>0</v>
      </c>
      <c r="BY554" s="20">
        <f>(Q554+AC554+AO554+BA554+BM554)/(VLOOKUP($D554,[1]Plan1!$B:$E,4,0))</f>
        <v>0</v>
      </c>
      <c r="BZ554" s="19">
        <f>(R554+AD554+AP554+BB554+BN554)/(VLOOKUP($D554,[1]Plan1!$B:$E,4,0))</f>
        <v>0</v>
      </c>
      <c r="CA554" s="20">
        <f>(S554+AE554+AQ554+BC554+BO554)/(VLOOKUP($D554,[1]Plan1!$B:$E,4,0))</f>
        <v>0</v>
      </c>
      <c r="CB554" s="19">
        <f>(T554+AF554+AR554+BD554+BP554)/(VLOOKUP($D554,[1]Plan1!$B:$E,4,0))</f>
        <v>0</v>
      </c>
      <c r="CC554" s="20">
        <f>(U554+AG554+AS554+BE554+BQ554)/(VLOOKUP($D554,[1]Plan1!$B:$E,4,0))</f>
        <v>0</v>
      </c>
      <c r="CD554" s="19">
        <f>(V554+AH554+AT554+BF554+BR554)/(VLOOKUP($D554,[1]Plan1!$B:$E,4,0))</f>
        <v>0</v>
      </c>
      <c r="CE554" s="18"/>
      <c r="CF554" s="19">
        <f>ROUND((((VLOOKUP($D554,[1]Plan1!$B:$C,2,0)/25) * (VLOOKUP(CF$1,[2]Plan1!$A:$B,2,0))) * BT554),0)</f>
        <v>0</v>
      </c>
      <c r="CG554" s="20">
        <f>ROUND((((VLOOKUP($D554,[1]Plan1!$B:$C,2,0)/25) * (VLOOKUP(CG$1,[2]Plan1!$A:$B,2,0))) * BU554),0)</f>
        <v>0</v>
      </c>
      <c r="CH554" s="19">
        <f>ROUND((((VLOOKUP($D554,[1]Plan1!$B:$C,2,0)/25) * (VLOOKUP(CH$1,[2]Plan1!$A:$B,2,0))) * BV554),0)</f>
        <v>0</v>
      </c>
      <c r="CI554" s="20">
        <f>ROUND((((VLOOKUP($D554,[1]Plan1!$B:$C,2,0)/25) * (VLOOKUP(CI$1,[2]Plan1!$A:$B,2,0))) * BW554),0)</f>
        <v>0</v>
      </c>
      <c r="CJ554" s="19">
        <f>ROUND((((VLOOKUP($D554,[1]Plan1!$B:$C,2,0)/25) * (VLOOKUP(CJ$1,[2]Plan1!$A:$B,2,0))) * BX554),0)</f>
        <v>0</v>
      </c>
      <c r="CK554" s="20">
        <f>ROUND((((VLOOKUP($D554,[1]Plan1!$B:$C,2,0)/25) * (VLOOKUP(CK$1,[2]Plan1!$A:$B,2,0))) * BY554),0)</f>
        <v>0</v>
      </c>
      <c r="CL554" s="19">
        <f>ROUND((((VLOOKUP($D554,[1]Plan1!$B:$C,2,0)/25) * (VLOOKUP(CL$1,[2]Plan1!$A:$B,2,0))) * BZ554),0)</f>
        <v>0</v>
      </c>
      <c r="CM554" s="20">
        <f>ROUND((((VLOOKUP($D554,[1]Plan1!$B:$C,2,0)/25) * (VLOOKUP(CM$1,[2]Plan1!$A:$B,2,0))) * CA554),0)</f>
        <v>0</v>
      </c>
      <c r="CN554" s="19">
        <f>ROUND((((VLOOKUP($D554,[1]Plan1!$B:$C,2,0)/25) * (VLOOKUP(CN$1,[2]Plan1!$A:$B,2,0))) * CB554),0)</f>
        <v>0</v>
      </c>
      <c r="CO554" s="20">
        <f>ROUND((((VLOOKUP($D554,[1]Plan1!$B:$C,2,0)/25) * (VLOOKUP(CO$1,[2]Plan1!$A:$B,2,0))) * CC554),0)</f>
        <v>0</v>
      </c>
      <c r="CP554" s="19">
        <f>ROUND((((VLOOKUP($D554,[1]Plan1!$B:$C,2,0)/25) * (VLOOKUP(CP$1,[2]Plan1!$A:$B,2,0))) * CD554),0)</f>
        <v>0</v>
      </c>
      <c r="CQ554" s="18"/>
      <c r="CR554" s="20">
        <f t="shared" si="32"/>
        <v>0</v>
      </c>
      <c r="CS554" s="19">
        <f>VLOOKUP(D554,[1]Plan1!$B:$C,2,0)</f>
        <v>120</v>
      </c>
      <c r="CT554" s="17">
        <f t="shared" si="33"/>
        <v>-120</v>
      </c>
      <c r="CU554" s="21">
        <f t="shared" si="35"/>
        <v>0</v>
      </c>
      <c r="CV554" s="2"/>
      <c r="CW554" s="2"/>
      <c r="CX554" s="2"/>
      <c r="CY554" s="2"/>
    </row>
    <row r="555" spans="1:103" ht="18.75" hidden="1">
      <c r="A555" s="8" t="s">
        <v>19</v>
      </c>
      <c r="B555" s="15" t="s">
        <v>83</v>
      </c>
      <c r="C555" s="15" t="s">
        <v>21</v>
      </c>
      <c r="D555" s="16" t="s">
        <v>192</v>
      </c>
      <c r="E555" s="16" t="str">
        <f>VLOOKUP(D555,[1]Plan1!$B:$D,3,0)</f>
        <v>06/04/20 a 30/04/20</v>
      </c>
      <c r="F555" s="13">
        <v>180552</v>
      </c>
      <c r="G555" s="13">
        <v>11507</v>
      </c>
      <c r="H555" s="14" t="s">
        <v>97</v>
      </c>
      <c r="I555" s="17" t="str">
        <f t="shared" si="34"/>
        <v/>
      </c>
      <c r="J555" s="17">
        <f>VLOOKUP(D555,[1]Plan1!$B:$E,4,0)</f>
        <v>4</v>
      </c>
      <c r="K555" s="18"/>
      <c r="L555" s="10">
        <v>0</v>
      </c>
      <c r="M555" s="11">
        <v>0</v>
      </c>
      <c r="N555" s="10">
        <v>0</v>
      </c>
      <c r="O555" s="11">
        <v>0</v>
      </c>
      <c r="P555" s="10">
        <v>0</v>
      </c>
      <c r="Q555" s="11">
        <v>0</v>
      </c>
      <c r="R555" s="10">
        <v>0</v>
      </c>
      <c r="S555" s="11">
        <v>0</v>
      </c>
      <c r="T555" s="10">
        <v>0</v>
      </c>
      <c r="U555" s="11">
        <v>0</v>
      </c>
      <c r="V555" s="10">
        <v>0</v>
      </c>
      <c r="W555" s="12"/>
      <c r="X555" s="10">
        <v>0</v>
      </c>
      <c r="Y555" s="11">
        <v>0</v>
      </c>
      <c r="Z555" s="10">
        <v>0</v>
      </c>
      <c r="AA555" s="11">
        <v>0</v>
      </c>
      <c r="AB555" s="10">
        <v>0</v>
      </c>
      <c r="AC555" s="11">
        <v>0</v>
      </c>
      <c r="AD555" s="10">
        <v>0</v>
      </c>
      <c r="AE555" s="11">
        <v>0</v>
      </c>
      <c r="AF555" s="10">
        <v>0</v>
      </c>
      <c r="AG555" s="11">
        <v>0</v>
      </c>
      <c r="AH555" s="10">
        <v>0</v>
      </c>
      <c r="AI555" s="12"/>
      <c r="AJ555" s="10">
        <v>0</v>
      </c>
      <c r="AK555" s="11">
        <v>0</v>
      </c>
      <c r="AL555" s="10">
        <v>0</v>
      </c>
      <c r="AM555" s="11">
        <v>0</v>
      </c>
      <c r="AN555" s="10">
        <v>0</v>
      </c>
      <c r="AO555" s="11">
        <v>0</v>
      </c>
      <c r="AP555" s="10">
        <v>0</v>
      </c>
      <c r="AQ555" s="11">
        <v>0</v>
      </c>
      <c r="AR555" s="10">
        <v>0</v>
      </c>
      <c r="AS555" s="11">
        <v>0</v>
      </c>
      <c r="AT555" s="10">
        <v>0</v>
      </c>
      <c r="AU555" s="12"/>
      <c r="AV555" s="10">
        <v>0</v>
      </c>
      <c r="AW555" s="11">
        <v>0</v>
      </c>
      <c r="AX555" s="10">
        <v>0</v>
      </c>
      <c r="AY555" s="11">
        <v>0</v>
      </c>
      <c r="AZ555" s="10">
        <v>0</v>
      </c>
      <c r="BA555" s="11">
        <v>0</v>
      </c>
      <c r="BB555" s="10">
        <v>0</v>
      </c>
      <c r="BC555" s="11">
        <v>0</v>
      </c>
      <c r="BD555" s="10">
        <v>0</v>
      </c>
      <c r="BE555" s="11">
        <v>0</v>
      </c>
      <c r="BF555" s="10">
        <v>0</v>
      </c>
      <c r="BG555" s="12"/>
      <c r="BH555" s="10">
        <v>0</v>
      </c>
      <c r="BI555" s="11">
        <v>0</v>
      </c>
      <c r="BJ555" s="10">
        <v>0</v>
      </c>
      <c r="BK555" s="11">
        <v>0</v>
      </c>
      <c r="BL555" s="10">
        <v>0</v>
      </c>
      <c r="BM555" s="11">
        <v>0</v>
      </c>
      <c r="BN555" s="10">
        <v>0</v>
      </c>
      <c r="BO555" s="11">
        <v>0</v>
      </c>
      <c r="BP555" s="10">
        <v>0</v>
      </c>
      <c r="BQ555" s="11">
        <v>0</v>
      </c>
      <c r="BR555" s="10">
        <v>0</v>
      </c>
      <c r="BT555" s="19">
        <f>(L555+X555+AJ555+AV555+BH555)/(VLOOKUP($D555,[1]Plan1!$B:$E,4,0))</f>
        <v>0</v>
      </c>
      <c r="BU555" s="20">
        <f>(M555+Y555+AK555+AW555+BI555)/(VLOOKUP($D555,[1]Plan1!$B:$E,4,0))</f>
        <v>0</v>
      </c>
      <c r="BV555" s="19">
        <f>(N555+Z555+AL555+AX555+BJ555)/(VLOOKUP($D555,[1]Plan1!$B:$E,4,0))</f>
        <v>0</v>
      </c>
      <c r="BW555" s="20">
        <f>(O555+AA555+AM555+AY555+BK555)/(VLOOKUP($D555,[1]Plan1!$B:$E,4,0))</f>
        <v>0</v>
      </c>
      <c r="BX555" s="19">
        <f>(P555+AB555+AN555+AZ555+BL555)/(VLOOKUP($D555,[1]Plan1!$B:$E,4,0))</f>
        <v>0</v>
      </c>
      <c r="BY555" s="20">
        <f>(Q555+AC555+AO555+BA555+BM555)/(VLOOKUP($D555,[1]Plan1!$B:$E,4,0))</f>
        <v>0</v>
      </c>
      <c r="BZ555" s="19">
        <f>(R555+AD555+AP555+BB555+BN555)/(VLOOKUP($D555,[1]Plan1!$B:$E,4,0))</f>
        <v>0</v>
      </c>
      <c r="CA555" s="20">
        <f>(S555+AE555+AQ555+BC555+BO555)/(VLOOKUP($D555,[1]Plan1!$B:$E,4,0))</f>
        <v>0</v>
      </c>
      <c r="CB555" s="19">
        <f>(T555+AF555+AR555+BD555+BP555)/(VLOOKUP($D555,[1]Plan1!$B:$E,4,0))</f>
        <v>0</v>
      </c>
      <c r="CC555" s="20">
        <f>(U555+AG555+AS555+BE555+BQ555)/(VLOOKUP($D555,[1]Plan1!$B:$E,4,0))</f>
        <v>0</v>
      </c>
      <c r="CD555" s="19">
        <f>(V555+AH555+AT555+BF555+BR555)/(VLOOKUP($D555,[1]Plan1!$B:$E,4,0))</f>
        <v>0</v>
      </c>
      <c r="CE555" s="18"/>
      <c r="CF555" s="19">
        <f>ROUND((((VLOOKUP($D555,[1]Plan1!$B:$C,2,0)/25) * (VLOOKUP(CF$1,[2]Plan1!$A:$B,2,0))) * BT555),0)</f>
        <v>0</v>
      </c>
      <c r="CG555" s="20">
        <f>ROUND((((VLOOKUP($D555,[1]Plan1!$B:$C,2,0)/25) * (VLOOKUP(CG$1,[2]Plan1!$A:$B,2,0))) * BU555),0)</f>
        <v>0</v>
      </c>
      <c r="CH555" s="19">
        <f>ROUND((((VLOOKUP($D555,[1]Plan1!$B:$C,2,0)/25) * (VLOOKUP(CH$1,[2]Plan1!$A:$B,2,0))) * BV555),0)</f>
        <v>0</v>
      </c>
      <c r="CI555" s="20">
        <f>ROUND((((VLOOKUP($D555,[1]Plan1!$B:$C,2,0)/25) * (VLOOKUP(CI$1,[2]Plan1!$A:$B,2,0))) * BW555),0)</f>
        <v>0</v>
      </c>
      <c r="CJ555" s="19">
        <f>ROUND((((VLOOKUP($D555,[1]Plan1!$B:$C,2,0)/25) * (VLOOKUP(CJ$1,[2]Plan1!$A:$B,2,0))) * BX555),0)</f>
        <v>0</v>
      </c>
      <c r="CK555" s="20">
        <f>ROUND((((VLOOKUP($D555,[1]Plan1!$B:$C,2,0)/25) * (VLOOKUP(CK$1,[2]Plan1!$A:$B,2,0))) * BY555),0)</f>
        <v>0</v>
      </c>
      <c r="CL555" s="19">
        <f>ROUND((((VLOOKUP($D555,[1]Plan1!$B:$C,2,0)/25) * (VLOOKUP(CL$1,[2]Plan1!$A:$B,2,0))) * BZ555),0)</f>
        <v>0</v>
      </c>
      <c r="CM555" s="20">
        <f>ROUND((((VLOOKUP($D555,[1]Plan1!$B:$C,2,0)/25) * (VLOOKUP(CM$1,[2]Plan1!$A:$B,2,0))) * CA555),0)</f>
        <v>0</v>
      </c>
      <c r="CN555" s="19">
        <f>ROUND((((VLOOKUP($D555,[1]Plan1!$B:$C,2,0)/25) * (VLOOKUP(CN$1,[2]Plan1!$A:$B,2,0))) * CB555),0)</f>
        <v>0</v>
      </c>
      <c r="CO555" s="20">
        <f>ROUND((((VLOOKUP($D555,[1]Plan1!$B:$C,2,0)/25) * (VLOOKUP(CO$1,[2]Plan1!$A:$B,2,0))) * CC555),0)</f>
        <v>0</v>
      </c>
      <c r="CP555" s="19">
        <f>ROUND((((VLOOKUP($D555,[1]Plan1!$B:$C,2,0)/25) * (VLOOKUP(CP$1,[2]Plan1!$A:$B,2,0))) * CD555),0)</f>
        <v>0</v>
      </c>
      <c r="CQ555" s="18"/>
      <c r="CR555" s="20">
        <f t="shared" si="32"/>
        <v>0</v>
      </c>
      <c r="CS555" s="19">
        <f>VLOOKUP(D555,[1]Plan1!$B:$C,2,0)</f>
        <v>120</v>
      </c>
      <c r="CT555" s="17">
        <f t="shared" si="33"/>
        <v>-120</v>
      </c>
      <c r="CU555" s="21">
        <f t="shared" si="35"/>
        <v>0</v>
      </c>
      <c r="CV555" s="2"/>
      <c r="CW555" s="2"/>
      <c r="CX555" s="2"/>
      <c r="CY555" s="2"/>
    </row>
    <row r="556" spans="1:103" ht="18.75" hidden="1">
      <c r="A556" s="8" t="s">
        <v>19</v>
      </c>
      <c r="B556" s="15" t="s">
        <v>83</v>
      </c>
      <c r="C556" s="15" t="s">
        <v>21</v>
      </c>
      <c r="D556" s="16" t="s">
        <v>192</v>
      </c>
      <c r="E556" s="16" t="str">
        <f>VLOOKUP(D556,[1]Plan1!$B:$D,3,0)</f>
        <v>06/04/20 a 30/04/20</v>
      </c>
      <c r="F556" s="13">
        <v>71891</v>
      </c>
      <c r="G556" s="13">
        <v>10857</v>
      </c>
      <c r="H556" s="14" t="s">
        <v>98</v>
      </c>
      <c r="I556" s="17" t="str">
        <f t="shared" si="34"/>
        <v/>
      </c>
      <c r="J556" s="17">
        <f>VLOOKUP(D556,[1]Plan1!$B:$E,4,0)</f>
        <v>4</v>
      </c>
      <c r="K556" s="18"/>
      <c r="L556" s="10">
        <v>0</v>
      </c>
      <c r="M556" s="11">
        <v>0</v>
      </c>
      <c r="N556" s="10">
        <v>0</v>
      </c>
      <c r="O556" s="11">
        <v>0</v>
      </c>
      <c r="P556" s="10">
        <v>0</v>
      </c>
      <c r="Q556" s="11">
        <v>0</v>
      </c>
      <c r="R556" s="10">
        <v>0</v>
      </c>
      <c r="S556" s="11">
        <v>0</v>
      </c>
      <c r="T556" s="10">
        <v>0</v>
      </c>
      <c r="U556" s="11">
        <v>0</v>
      </c>
      <c r="V556" s="10">
        <v>0</v>
      </c>
      <c r="W556" s="12"/>
      <c r="X556" s="10">
        <v>0</v>
      </c>
      <c r="Y556" s="11">
        <v>0</v>
      </c>
      <c r="Z556" s="10">
        <v>0</v>
      </c>
      <c r="AA556" s="11">
        <v>0</v>
      </c>
      <c r="AB556" s="10">
        <v>0</v>
      </c>
      <c r="AC556" s="11">
        <v>0</v>
      </c>
      <c r="AD556" s="10">
        <v>0</v>
      </c>
      <c r="AE556" s="11">
        <v>0</v>
      </c>
      <c r="AF556" s="10">
        <v>0</v>
      </c>
      <c r="AG556" s="11">
        <v>0</v>
      </c>
      <c r="AH556" s="10">
        <v>0</v>
      </c>
      <c r="AI556" s="12"/>
      <c r="AJ556" s="10">
        <v>0</v>
      </c>
      <c r="AK556" s="11">
        <v>0</v>
      </c>
      <c r="AL556" s="10">
        <v>0</v>
      </c>
      <c r="AM556" s="11">
        <v>0</v>
      </c>
      <c r="AN556" s="10">
        <v>0</v>
      </c>
      <c r="AO556" s="11">
        <v>0</v>
      </c>
      <c r="AP556" s="10">
        <v>0</v>
      </c>
      <c r="AQ556" s="11">
        <v>0</v>
      </c>
      <c r="AR556" s="10">
        <v>0</v>
      </c>
      <c r="AS556" s="11">
        <v>0</v>
      </c>
      <c r="AT556" s="10">
        <v>0</v>
      </c>
      <c r="AU556" s="12"/>
      <c r="AV556" s="10">
        <v>0</v>
      </c>
      <c r="AW556" s="11">
        <v>0</v>
      </c>
      <c r="AX556" s="10">
        <v>0</v>
      </c>
      <c r="AY556" s="11">
        <v>0</v>
      </c>
      <c r="AZ556" s="10">
        <v>0</v>
      </c>
      <c r="BA556" s="11">
        <v>0</v>
      </c>
      <c r="BB556" s="10">
        <v>0</v>
      </c>
      <c r="BC556" s="11">
        <v>0</v>
      </c>
      <c r="BD556" s="10">
        <v>0</v>
      </c>
      <c r="BE556" s="11">
        <v>0</v>
      </c>
      <c r="BF556" s="10">
        <v>0</v>
      </c>
      <c r="BG556" s="12"/>
      <c r="BH556" s="10">
        <v>0</v>
      </c>
      <c r="BI556" s="11">
        <v>0</v>
      </c>
      <c r="BJ556" s="10">
        <v>0</v>
      </c>
      <c r="BK556" s="11">
        <v>0</v>
      </c>
      <c r="BL556" s="10">
        <v>0</v>
      </c>
      <c r="BM556" s="11">
        <v>0</v>
      </c>
      <c r="BN556" s="10">
        <v>0</v>
      </c>
      <c r="BO556" s="11">
        <v>0</v>
      </c>
      <c r="BP556" s="10">
        <v>0</v>
      </c>
      <c r="BQ556" s="11">
        <v>0</v>
      </c>
      <c r="BR556" s="10">
        <v>0</v>
      </c>
      <c r="BT556" s="19">
        <f>(L556+X556+AJ556+AV556+BH556)/(VLOOKUP($D556,[1]Plan1!$B:$E,4,0))</f>
        <v>0</v>
      </c>
      <c r="BU556" s="20">
        <f>(M556+Y556+AK556+AW556+BI556)/(VLOOKUP($D556,[1]Plan1!$B:$E,4,0))</f>
        <v>0</v>
      </c>
      <c r="BV556" s="19">
        <f>(N556+Z556+AL556+AX556+BJ556)/(VLOOKUP($D556,[1]Plan1!$B:$E,4,0))</f>
        <v>0</v>
      </c>
      <c r="BW556" s="20">
        <f>(O556+AA556+AM556+AY556+BK556)/(VLOOKUP($D556,[1]Plan1!$B:$E,4,0))</f>
        <v>0</v>
      </c>
      <c r="BX556" s="19">
        <f>(P556+AB556+AN556+AZ556+BL556)/(VLOOKUP($D556,[1]Plan1!$B:$E,4,0))</f>
        <v>0</v>
      </c>
      <c r="BY556" s="20">
        <f>(Q556+AC556+AO556+BA556+BM556)/(VLOOKUP($D556,[1]Plan1!$B:$E,4,0))</f>
        <v>0</v>
      </c>
      <c r="BZ556" s="19">
        <f>(R556+AD556+AP556+BB556+BN556)/(VLOOKUP($D556,[1]Plan1!$B:$E,4,0))</f>
        <v>0</v>
      </c>
      <c r="CA556" s="20">
        <f>(S556+AE556+AQ556+BC556+BO556)/(VLOOKUP($D556,[1]Plan1!$B:$E,4,0))</f>
        <v>0</v>
      </c>
      <c r="CB556" s="19">
        <f>(T556+AF556+AR556+BD556+BP556)/(VLOOKUP($D556,[1]Plan1!$B:$E,4,0))</f>
        <v>0</v>
      </c>
      <c r="CC556" s="20">
        <f>(U556+AG556+AS556+BE556+BQ556)/(VLOOKUP($D556,[1]Plan1!$B:$E,4,0))</f>
        <v>0</v>
      </c>
      <c r="CD556" s="19">
        <f>(V556+AH556+AT556+BF556+BR556)/(VLOOKUP($D556,[1]Plan1!$B:$E,4,0))</f>
        <v>0</v>
      </c>
      <c r="CE556" s="18"/>
      <c r="CF556" s="19">
        <f>ROUND((((VLOOKUP($D556,[1]Plan1!$B:$C,2,0)/25) * (VLOOKUP(CF$1,[2]Plan1!$A:$B,2,0))) * BT556),0)</f>
        <v>0</v>
      </c>
      <c r="CG556" s="20">
        <f>ROUND((((VLOOKUP($D556,[1]Plan1!$B:$C,2,0)/25) * (VLOOKUP(CG$1,[2]Plan1!$A:$B,2,0))) * BU556),0)</f>
        <v>0</v>
      </c>
      <c r="CH556" s="19">
        <f>ROUND((((VLOOKUP($D556,[1]Plan1!$B:$C,2,0)/25) * (VLOOKUP(CH$1,[2]Plan1!$A:$B,2,0))) * BV556),0)</f>
        <v>0</v>
      </c>
      <c r="CI556" s="20">
        <f>ROUND((((VLOOKUP($D556,[1]Plan1!$B:$C,2,0)/25) * (VLOOKUP(CI$1,[2]Plan1!$A:$B,2,0))) * BW556),0)</f>
        <v>0</v>
      </c>
      <c r="CJ556" s="19">
        <f>ROUND((((VLOOKUP($D556,[1]Plan1!$B:$C,2,0)/25) * (VLOOKUP(CJ$1,[2]Plan1!$A:$B,2,0))) * BX556),0)</f>
        <v>0</v>
      </c>
      <c r="CK556" s="20">
        <f>ROUND((((VLOOKUP($D556,[1]Plan1!$B:$C,2,0)/25) * (VLOOKUP(CK$1,[2]Plan1!$A:$B,2,0))) * BY556),0)</f>
        <v>0</v>
      </c>
      <c r="CL556" s="19">
        <f>ROUND((((VLOOKUP($D556,[1]Plan1!$B:$C,2,0)/25) * (VLOOKUP(CL$1,[2]Plan1!$A:$B,2,0))) * BZ556),0)</f>
        <v>0</v>
      </c>
      <c r="CM556" s="20">
        <f>ROUND((((VLOOKUP($D556,[1]Plan1!$B:$C,2,0)/25) * (VLOOKUP(CM$1,[2]Plan1!$A:$B,2,0))) * CA556),0)</f>
        <v>0</v>
      </c>
      <c r="CN556" s="19">
        <f>ROUND((((VLOOKUP($D556,[1]Plan1!$B:$C,2,0)/25) * (VLOOKUP(CN$1,[2]Plan1!$A:$B,2,0))) * CB556),0)</f>
        <v>0</v>
      </c>
      <c r="CO556" s="20">
        <f>ROUND((((VLOOKUP($D556,[1]Plan1!$B:$C,2,0)/25) * (VLOOKUP(CO$1,[2]Plan1!$A:$B,2,0))) * CC556),0)</f>
        <v>0</v>
      </c>
      <c r="CP556" s="19">
        <f>ROUND((((VLOOKUP($D556,[1]Plan1!$B:$C,2,0)/25) * (VLOOKUP(CP$1,[2]Plan1!$A:$B,2,0))) * CD556),0)</f>
        <v>0</v>
      </c>
      <c r="CQ556" s="18"/>
      <c r="CR556" s="20">
        <f t="shared" si="32"/>
        <v>0</v>
      </c>
      <c r="CS556" s="19">
        <f>VLOOKUP(D556,[1]Plan1!$B:$C,2,0)</f>
        <v>120</v>
      </c>
      <c r="CT556" s="17">
        <f t="shared" si="33"/>
        <v>-120</v>
      </c>
      <c r="CU556" s="21">
        <f t="shared" si="35"/>
        <v>0</v>
      </c>
      <c r="CV556" s="2"/>
      <c r="CW556" s="2"/>
      <c r="CX556" s="2"/>
      <c r="CY556" s="2"/>
    </row>
    <row r="557" spans="1:103" ht="18.75" hidden="1">
      <c r="A557" s="8" t="s">
        <v>19</v>
      </c>
      <c r="B557" s="15" t="s">
        <v>83</v>
      </c>
      <c r="C557" s="15" t="s">
        <v>21</v>
      </c>
      <c r="D557" s="16" t="s">
        <v>192</v>
      </c>
      <c r="E557" s="16" t="str">
        <f>VLOOKUP(D557,[1]Plan1!$B:$D,3,0)</f>
        <v>06/04/20 a 30/04/20</v>
      </c>
      <c r="F557" s="13">
        <v>15297</v>
      </c>
      <c r="G557" s="13">
        <v>10788</v>
      </c>
      <c r="H557" s="14" t="s">
        <v>99</v>
      </c>
      <c r="I557" s="17" t="str">
        <f t="shared" si="34"/>
        <v/>
      </c>
      <c r="J557" s="17">
        <f>VLOOKUP(D557,[1]Plan1!$B:$E,4,0)</f>
        <v>4</v>
      </c>
      <c r="K557" s="18"/>
      <c r="L557" s="10">
        <v>0</v>
      </c>
      <c r="M557" s="11">
        <v>0</v>
      </c>
      <c r="N557" s="10">
        <v>0</v>
      </c>
      <c r="O557" s="11">
        <v>0</v>
      </c>
      <c r="P557" s="10">
        <v>0</v>
      </c>
      <c r="Q557" s="11">
        <v>0</v>
      </c>
      <c r="R557" s="10">
        <v>0</v>
      </c>
      <c r="S557" s="11">
        <v>0</v>
      </c>
      <c r="T557" s="10">
        <v>0</v>
      </c>
      <c r="U557" s="11">
        <v>0</v>
      </c>
      <c r="V557" s="10">
        <v>0</v>
      </c>
      <c r="W557" s="12"/>
      <c r="X557" s="10">
        <v>0</v>
      </c>
      <c r="Y557" s="11">
        <v>0</v>
      </c>
      <c r="Z557" s="10">
        <v>0</v>
      </c>
      <c r="AA557" s="11">
        <v>0</v>
      </c>
      <c r="AB557" s="10">
        <v>0</v>
      </c>
      <c r="AC557" s="11">
        <v>0</v>
      </c>
      <c r="AD557" s="10">
        <v>0</v>
      </c>
      <c r="AE557" s="11">
        <v>0</v>
      </c>
      <c r="AF557" s="10">
        <v>0</v>
      </c>
      <c r="AG557" s="11">
        <v>0</v>
      </c>
      <c r="AH557" s="10">
        <v>0</v>
      </c>
      <c r="AI557" s="12"/>
      <c r="AJ557" s="10">
        <v>0</v>
      </c>
      <c r="AK557" s="11">
        <v>0</v>
      </c>
      <c r="AL557" s="10">
        <v>0</v>
      </c>
      <c r="AM557" s="11">
        <v>0</v>
      </c>
      <c r="AN557" s="10">
        <v>0</v>
      </c>
      <c r="AO557" s="11">
        <v>0</v>
      </c>
      <c r="AP557" s="10">
        <v>0</v>
      </c>
      <c r="AQ557" s="11">
        <v>0</v>
      </c>
      <c r="AR557" s="10">
        <v>0</v>
      </c>
      <c r="AS557" s="11">
        <v>0</v>
      </c>
      <c r="AT557" s="10">
        <v>0</v>
      </c>
      <c r="AU557" s="12"/>
      <c r="AV557" s="10">
        <v>0</v>
      </c>
      <c r="AW557" s="11">
        <v>0</v>
      </c>
      <c r="AX557" s="10">
        <v>0</v>
      </c>
      <c r="AY557" s="11">
        <v>0</v>
      </c>
      <c r="AZ557" s="10">
        <v>0</v>
      </c>
      <c r="BA557" s="11">
        <v>0</v>
      </c>
      <c r="BB557" s="10">
        <v>0</v>
      </c>
      <c r="BC557" s="11">
        <v>0</v>
      </c>
      <c r="BD557" s="10">
        <v>0</v>
      </c>
      <c r="BE557" s="11">
        <v>0</v>
      </c>
      <c r="BF557" s="10">
        <v>0</v>
      </c>
      <c r="BG557" s="12"/>
      <c r="BH557" s="10">
        <v>0</v>
      </c>
      <c r="BI557" s="11">
        <v>0</v>
      </c>
      <c r="BJ557" s="10">
        <v>0</v>
      </c>
      <c r="BK557" s="11">
        <v>0</v>
      </c>
      <c r="BL557" s="10">
        <v>0</v>
      </c>
      <c r="BM557" s="11">
        <v>0</v>
      </c>
      <c r="BN557" s="10">
        <v>0</v>
      </c>
      <c r="BO557" s="11">
        <v>0</v>
      </c>
      <c r="BP557" s="10">
        <v>0</v>
      </c>
      <c r="BQ557" s="11">
        <v>0</v>
      </c>
      <c r="BR557" s="10">
        <v>0</v>
      </c>
      <c r="BT557" s="19">
        <f>(L557+X557+AJ557+AV557+BH557)/(VLOOKUP($D557,[1]Plan1!$B:$E,4,0))</f>
        <v>0</v>
      </c>
      <c r="BU557" s="20">
        <f>(M557+Y557+AK557+AW557+BI557)/(VLOOKUP($D557,[1]Plan1!$B:$E,4,0))</f>
        <v>0</v>
      </c>
      <c r="BV557" s="19">
        <f>(N557+Z557+AL557+AX557+BJ557)/(VLOOKUP($D557,[1]Plan1!$B:$E,4,0))</f>
        <v>0</v>
      </c>
      <c r="BW557" s="20">
        <f>(O557+AA557+AM557+AY557+BK557)/(VLOOKUP($D557,[1]Plan1!$B:$E,4,0))</f>
        <v>0</v>
      </c>
      <c r="BX557" s="19">
        <f>(P557+AB557+AN557+AZ557+BL557)/(VLOOKUP($D557,[1]Plan1!$B:$E,4,0))</f>
        <v>0</v>
      </c>
      <c r="BY557" s="20">
        <f>(Q557+AC557+AO557+BA557+BM557)/(VLOOKUP($D557,[1]Plan1!$B:$E,4,0))</f>
        <v>0</v>
      </c>
      <c r="BZ557" s="19">
        <f>(R557+AD557+AP557+BB557+BN557)/(VLOOKUP($D557,[1]Plan1!$B:$E,4,0))</f>
        <v>0</v>
      </c>
      <c r="CA557" s="20">
        <f>(S557+AE557+AQ557+BC557+BO557)/(VLOOKUP($D557,[1]Plan1!$B:$E,4,0))</f>
        <v>0</v>
      </c>
      <c r="CB557" s="19">
        <f>(T557+AF557+AR557+BD557+BP557)/(VLOOKUP($D557,[1]Plan1!$B:$E,4,0))</f>
        <v>0</v>
      </c>
      <c r="CC557" s="20">
        <f>(U557+AG557+AS557+BE557+BQ557)/(VLOOKUP($D557,[1]Plan1!$B:$E,4,0))</f>
        <v>0</v>
      </c>
      <c r="CD557" s="19">
        <f>(V557+AH557+AT557+BF557+BR557)/(VLOOKUP($D557,[1]Plan1!$B:$E,4,0))</f>
        <v>0</v>
      </c>
      <c r="CE557" s="18"/>
      <c r="CF557" s="19">
        <f>ROUND((((VLOOKUP($D557,[1]Plan1!$B:$C,2,0)/25) * (VLOOKUP(CF$1,[2]Plan1!$A:$B,2,0))) * BT557),0)</f>
        <v>0</v>
      </c>
      <c r="CG557" s="20">
        <f>ROUND((((VLOOKUP($D557,[1]Plan1!$B:$C,2,0)/25) * (VLOOKUP(CG$1,[2]Plan1!$A:$B,2,0))) * BU557),0)</f>
        <v>0</v>
      </c>
      <c r="CH557" s="19">
        <f>ROUND((((VLOOKUP($D557,[1]Plan1!$B:$C,2,0)/25) * (VLOOKUP(CH$1,[2]Plan1!$A:$B,2,0))) * BV557),0)</f>
        <v>0</v>
      </c>
      <c r="CI557" s="20">
        <f>ROUND((((VLOOKUP($D557,[1]Plan1!$B:$C,2,0)/25) * (VLOOKUP(CI$1,[2]Plan1!$A:$B,2,0))) * BW557),0)</f>
        <v>0</v>
      </c>
      <c r="CJ557" s="19">
        <f>ROUND((((VLOOKUP($D557,[1]Plan1!$B:$C,2,0)/25) * (VLOOKUP(CJ$1,[2]Plan1!$A:$B,2,0))) * BX557),0)</f>
        <v>0</v>
      </c>
      <c r="CK557" s="20">
        <f>ROUND((((VLOOKUP($D557,[1]Plan1!$B:$C,2,0)/25) * (VLOOKUP(CK$1,[2]Plan1!$A:$B,2,0))) * BY557),0)</f>
        <v>0</v>
      </c>
      <c r="CL557" s="19">
        <f>ROUND((((VLOOKUP($D557,[1]Plan1!$B:$C,2,0)/25) * (VLOOKUP(CL$1,[2]Plan1!$A:$B,2,0))) * BZ557),0)</f>
        <v>0</v>
      </c>
      <c r="CM557" s="20">
        <f>ROUND((((VLOOKUP($D557,[1]Plan1!$B:$C,2,0)/25) * (VLOOKUP(CM$1,[2]Plan1!$A:$B,2,0))) * CA557),0)</f>
        <v>0</v>
      </c>
      <c r="CN557" s="19">
        <f>ROUND((((VLOOKUP($D557,[1]Plan1!$B:$C,2,0)/25) * (VLOOKUP(CN$1,[2]Plan1!$A:$B,2,0))) * CB557),0)</f>
        <v>0</v>
      </c>
      <c r="CO557" s="20">
        <f>ROUND((((VLOOKUP($D557,[1]Plan1!$B:$C,2,0)/25) * (VLOOKUP(CO$1,[2]Plan1!$A:$B,2,0))) * CC557),0)</f>
        <v>0</v>
      </c>
      <c r="CP557" s="19">
        <f>ROUND((((VLOOKUP($D557,[1]Plan1!$B:$C,2,0)/25) * (VLOOKUP(CP$1,[2]Plan1!$A:$B,2,0))) * CD557),0)</f>
        <v>0</v>
      </c>
      <c r="CQ557" s="18"/>
      <c r="CR557" s="20">
        <f t="shared" si="32"/>
        <v>0</v>
      </c>
      <c r="CS557" s="19">
        <f>VLOOKUP(D557,[1]Plan1!$B:$C,2,0)</f>
        <v>120</v>
      </c>
      <c r="CT557" s="17">
        <f t="shared" si="33"/>
        <v>-120</v>
      </c>
      <c r="CU557" s="21">
        <f t="shared" si="35"/>
        <v>0</v>
      </c>
      <c r="CV557" s="2"/>
      <c r="CW557" s="2"/>
      <c r="CX557" s="2"/>
      <c r="CY557" s="2"/>
    </row>
    <row r="558" spans="1:103" ht="18.75" hidden="1">
      <c r="A558" s="8" t="s">
        <v>19</v>
      </c>
      <c r="B558" s="15" t="s">
        <v>83</v>
      </c>
      <c r="C558" s="15" t="s">
        <v>21</v>
      </c>
      <c r="D558" s="16" t="s">
        <v>192</v>
      </c>
      <c r="E558" s="16" t="str">
        <f>VLOOKUP(D558,[1]Plan1!$B:$D,3,0)</f>
        <v>06/04/20 a 30/04/20</v>
      </c>
      <c r="F558" s="13">
        <v>107296</v>
      </c>
      <c r="G558" s="13">
        <v>8496</v>
      </c>
      <c r="H558" s="14" t="s">
        <v>100</v>
      </c>
      <c r="I558" s="17" t="str">
        <f t="shared" si="34"/>
        <v/>
      </c>
      <c r="J558" s="17">
        <f>VLOOKUP(D558,[1]Plan1!$B:$E,4,0)</f>
        <v>4</v>
      </c>
      <c r="K558" s="18"/>
      <c r="L558" s="10">
        <v>0</v>
      </c>
      <c r="M558" s="11">
        <v>0</v>
      </c>
      <c r="N558" s="10">
        <v>0</v>
      </c>
      <c r="O558" s="11">
        <v>0</v>
      </c>
      <c r="P558" s="10">
        <v>0</v>
      </c>
      <c r="Q558" s="11">
        <v>0</v>
      </c>
      <c r="R558" s="10">
        <v>0</v>
      </c>
      <c r="S558" s="11">
        <v>0</v>
      </c>
      <c r="T558" s="10">
        <v>0</v>
      </c>
      <c r="U558" s="11">
        <v>0</v>
      </c>
      <c r="V558" s="10">
        <v>0</v>
      </c>
      <c r="W558" s="12"/>
      <c r="X558" s="10">
        <v>0</v>
      </c>
      <c r="Y558" s="11">
        <v>0</v>
      </c>
      <c r="Z558" s="10">
        <v>0</v>
      </c>
      <c r="AA558" s="11">
        <v>0</v>
      </c>
      <c r="AB558" s="10">
        <v>0</v>
      </c>
      <c r="AC558" s="11">
        <v>0</v>
      </c>
      <c r="AD558" s="10">
        <v>0</v>
      </c>
      <c r="AE558" s="11">
        <v>0</v>
      </c>
      <c r="AF558" s="10">
        <v>0</v>
      </c>
      <c r="AG558" s="11">
        <v>0</v>
      </c>
      <c r="AH558" s="10">
        <v>0</v>
      </c>
      <c r="AI558" s="12"/>
      <c r="AJ558" s="10">
        <v>0</v>
      </c>
      <c r="AK558" s="11">
        <v>0</v>
      </c>
      <c r="AL558" s="10">
        <v>0</v>
      </c>
      <c r="AM558" s="11">
        <v>0</v>
      </c>
      <c r="AN558" s="10">
        <v>0</v>
      </c>
      <c r="AO558" s="11">
        <v>0</v>
      </c>
      <c r="AP558" s="10">
        <v>0</v>
      </c>
      <c r="AQ558" s="11">
        <v>0</v>
      </c>
      <c r="AR558" s="10">
        <v>0</v>
      </c>
      <c r="AS558" s="11">
        <v>0</v>
      </c>
      <c r="AT558" s="10">
        <v>0</v>
      </c>
      <c r="AU558" s="12"/>
      <c r="AV558" s="10">
        <v>0</v>
      </c>
      <c r="AW558" s="11">
        <v>0</v>
      </c>
      <c r="AX558" s="10">
        <v>0</v>
      </c>
      <c r="AY558" s="11">
        <v>0</v>
      </c>
      <c r="AZ558" s="10">
        <v>0</v>
      </c>
      <c r="BA558" s="11">
        <v>0</v>
      </c>
      <c r="BB558" s="10">
        <v>0</v>
      </c>
      <c r="BC558" s="11">
        <v>0</v>
      </c>
      <c r="BD558" s="10">
        <v>0</v>
      </c>
      <c r="BE558" s="11">
        <v>0</v>
      </c>
      <c r="BF558" s="10">
        <v>0</v>
      </c>
      <c r="BG558" s="12"/>
      <c r="BH558" s="10">
        <v>0</v>
      </c>
      <c r="BI558" s="11">
        <v>0</v>
      </c>
      <c r="BJ558" s="10">
        <v>0</v>
      </c>
      <c r="BK558" s="11">
        <v>0</v>
      </c>
      <c r="BL558" s="10">
        <v>0</v>
      </c>
      <c r="BM558" s="11">
        <v>0</v>
      </c>
      <c r="BN558" s="10">
        <v>0</v>
      </c>
      <c r="BO558" s="11">
        <v>0</v>
      </c>
      <c r="BP558" s="10">
        <v>0</v>
      </c>
      <c r="BQ558" s="11">
        <v>0</v>
      </c>
      <c r="BR558" s="10">
        <v>0</v>
      </c>
      <c r="BT558" s="19">
        <f>(L558+X558+AJ558+AV558+BH558)/(VLOOKUP($D558,[1]Plan1!$B:$E,4,0))</f>
        <v>0</v>
      </c>
      <c r="BU558" s="20">
        <f>(M558+Y558+AK558+AW558+BI558)/(VLOOKUP($D558,[1]Plan1!$B:$E,4,0))</f>
        <v>0</v>
      </c>
      <c r="BV558" s="19">
        <f>(N558+Z558+AL558+AX558+BJ558)/(VLOOKUP($D558,[1]Plan1!$B:$E,4,0))</f>
        <v>0</v>
      </c>
      <c r="BW558" s="20">
        <f>(O558+AA558+AM558+AY558+BK558)/(VLOOKUP($D558,[1]Plan1!$B:$E,4,0))</f>
        <v>0</v>
      </c>
      <c r="BX558" s="19">
        <f>(P558+AB558+AN558+AZ558+BL558)/(VLOOKUP($D558,[1]Plan1!$B:$E,4,0))</f>
        <v>0</v>
      </c>
      <c r="BY558" s="20">
        <f>(Q558+AC558+AO558+BA558+BM558)/(VLOOKUP($D558,[1]Plan1!$B:$E,4,0))</f>
        <v>0</v>
      </c>
      <c r="BZ558" s="19">
        <f>(R558+AD558+AP558+BB558+BN558)/(VLOOKUP($D558,[1]Plan1!$B:$E,4,0))</f>
        <v>0</v>
      </c>
      <c r="CA558" s="20">
        <f>(S558+AE558+AQ558+BC558+BO558)/(VLOOKUP($D558,[1]Plan1!$B:$E,4,0))</f>
        <v>0</v>
      </c>
      <c r="CB558" s="19">
        <f>(T558+AF558+AR558+BD558+BP558)/(VLOOKUP($D558,[1]Plan1!$B:$E,4,0))</f>
        <v>0</v>
      </c>
      <c r="CC558" s="20">
        <f>(U558+AG558+AS558+BE558+BQ558)/(VLOOKUP($D558,[1]Plan1!$B:$E,4,0))</f>
        <v>0</v>
      </c>
      <c r="CD558" s="19">
        <f>(V558+AH558+AT558+BF558+BR558)/(VLOOKUP($D558,[1]Plan1!$B:$E,4,0))</f>
        <v>0</v>
      </c>
      <c r="CE558" s="18"/>
      <c r="CF558" s="19">
        <f>ROUND((((VLOOKUP($D558,[1]Plan1!$B:$C,2,0)/25) * (VLOOKUP(CF$1,[2]Plan1!$A:$B,2,0))) * BT558),0)</f>
        <v>0</v>
      </c>
      <c r="CG558" s="20">
        <f>ROUND((((VLOOKUP($D558,[1]Plan1!$B:$C,2,0)/25) * (VLOOKUP(CG$1,[2]Plan1!$A:$B,2,0))) * BU558),0)</f>
        <v>0</v>
      </c>
      <c r="CH558" s="19">
        <f>ROUND((((VLOOKUP($D558,[1]Plan1!$B:$C,2,0)/25) * (VLOOKUP(CH$1,[2]Plan1!$A:$B,2,0))) * BV558),0)</f>
        <v>0</v>
      </c>
      <c r="CI558" s="20">
        <f>ROUND((((VLOOKUP($D558,[1]Plan1!$B:$C,2,0)/25) * (VLOOKUP(CI$1,[2]Plan1!$A:$B,2,0))) * BW558),0)</f>
        <v>0</v>
      </c>
      <c r="CJ558" s="19">
        <f>ROUND((((VLOOKUP($D558,[1]Plan1!$B:$C,2,0)/25) * (VLOOKUP(CJ$1,[2]Plan1!$A:$B,2,0))) * BX558),0)</f>
        <v>0</v>
      </c>
      <c r="CK558" s="20">
        <f>ROUND((((VLOOKUP($D558,[1]Plan1!$B:$C,2,0)/25) * (VLOOKUP(CK$1,[2]Plan1!$A:$B,2,0))) * BY558),0)</f>
        <v>0</v>
      </c>
      <c r="CL558" s="19">
        <f>ROUND((((VLOOKUP($D558,[1]Plan1!$B:$C,2,0)/25) * (VLOOKUP(CL$1,[2]Plan1!$A:$B,2,0))) * BZ558),0)</f>
        <v>0</v>
      </c>
      <c r="CM558" s="20">
        <f>ROUND((((VLOOKUP($D558,[1]Plan1!$B:$C,2,0)/25) * (VLOOKUP(CM$1,[2]Plan1!$A:$B,2,0))) * CA558),0)</f>
        <v>0</v>
      </c>
      <c r="CN558" s="19">
        <f>ROUND((((VLOOKUP($D558,[1]Plan1!$B:$C,2,0)/25) * (VLOOKUP(CN$1,[2]Plan1!$A:$B,2,0))) * CB558),0)</f>
        <v>0</v>
      </c>
      <c r="CO558" s="20">
        <f>ROUND((((VLOOKUP($D558,[1]Plan1!$B:$C,2,0)/25) * (VLOOKUP(CO$1,[2]Plan1!$A:$B,2,0))) * CC558),0)</f>
        <v>0</v>
      </c>
      <c r="CP558" s="19">
        <f>ROUND((((VLOOKUP($D558,[1]Plan1!$B:$C,2,0)/25) * (VLOOKUP(CP$1,[2]Plan1!$A:$B,2,0))) * CD558),0)</f>
        <v>0</v>
      </c>
      <c r="CQ558" s="18"/>
      <c r="CR558" s="20">
        <f t="shared" si="32"/>
        <v>0</v>
      </c>
      <c r="CS558" s="19">
        <f>VLOOKUP(D558,[1]Plan1!$B:$C,2,0)</f>
        <v>120</v>
      </c>
      <c r="CT558" s="17">
        <f t="shared" si="33"/>
        <v>-120</v>
      </c>
      <c r="CU558" s="21">
        <f t="shared" si="35"/>
        <v>0</v>
      </c>
      <c r="CV558" s="2"/>
      <c r="CW558" s="2"/>
      <c r="CX558" s="2"/>
      <c r="CY558" s="2"/>
    </row>
    <row r="559" spans="1:103" ht="18.75" hidden="1">
      <c r="A559" s="8" t="s">
        <v>19</v>
      </c>
      <c r="B559" s="15" t="s">
        <v>83</v>
      </c>
      <c r="C559" s="15" t="s">
        <v>21</v>
      </c>
      <c r="D559" s="16" t="s">
        <v>192</v>
      </c>
      <c r="E559" s="16" t="str">
        <f>VLOOKUP(D559,[1]Plan1!$B:$D,3,0)</f>
        <v>06/04/20 a 30/04/20</v>
      </c>
      <c r="F559" s="13">
        <v>68862</v>
      </c>
      <c r="G559" s="13">
        <v>9210</v>
      </c>
      <c r="H559" s="14" t="s">
        <v>101</v>
      </c>
      <c r="I559" s="17" t="str">
        <f t="shared" si="34"/>
        <v/>
      </c>
      <c r="J559" s="17">
        <f>VLOOKUP(D559,[1]Plan1!$B:$E,4,0)</f>
        <v>4</v>
      </c>
      <c r="K559" s="18"/>
      <c r="L559" s="10">
        <v>0</v>
      </c>
      <c r="M559" s="11">
        <v>0</v>
      </c>
      <c r="N559" s="10">
        <v>0</v>
      </c>
      <c r="O559" s="11">
        <v>0</v>
      </c>
      <c r="P559" s="10">
        <v>0</v>
      </c>
      <c r="Q559" s="11">
        <v>0</v>
      </c>
      <c r="R559" s="10">
        <v>0</v>
      </c>
      <c r="S559" s="11">
        <v>0</v>
      </c>
      <c r="T559" s="10">
        <v>0</v>
      </c>
      <c r="U559" s="11">
        <v>0</v>
      </c>
      <c r="V559" s="10">
        <v>0</v>
      </c>
      <c r="W559" s="12"/>
      <c r="X559" s="10">
        <v>0</v>
      </c>
      <c r="Y559" s="11">
        <v>0</v>
      </c>
      <c r="Z559" s="10">
        <v>0</v>
      </c>
      <c r="AA559" s="11">
        <v>0</v>
      </c>
      <c r="AB559" s="10">
        <v>0</v>
      </c>
      <c r="AC559" s="11">
        <v>0</v>
      </c>
      <c r="AD559" s="10">
        <v>0</v>
      </c>
      <c r="AE559" s="11">
        <v>0</v>
      </c>
      <c r="AF559" s="10">
        <v>0</v>
      </c>
      <c r="AG559" s="11">
        <v>0</v>
      </c>
      <c r="AH559" s="10">
        <v>0</v>
      </c>
      <c r="AI559" s="12"/>
      <c r="AJ559" s="10">
        <v>0</v>
      </c>
      <c r="AK559" s="11">
        <v>0</v>
      </c>
      <c r="AL559" s="10">
        <v>0</v>
      </c>
      <c r="AM559" s="11">
        <v>0</v>
      </c>
      <c r="AN559" s="10">
        <v>0</v>
      </c>
      <c r="AO559" s="11">
        <v>0</v>
      </c>
      <c r="AP559" s="10">
        <v>0</v>
      </c>
      <c r="AQ559" s="11">
        <v>0</v>
      </c>
      <c r="AR559" s="10">
        <v>0</v>
      </c>
      <c r="AS559" s="11">
        <v>0</v>
      </c>
      <c r="AT559" s="10">
        <v>0</v>
      </c>
      <c r="AU559" s="12"/>
      <c r="AV559" s="10">
        <v>0</v>
      </c>
      <c r="AW559" s="11">
        <v>0</v>
      </c>
      <c r="AX559" s="10">
        <v>0</v>
      </c>
      <c r="AY559" s="11">
        <v>0</v>
      </c>
      <c r="AZ559" s="10">
        <v>0</v>
      </c>
      <c r="BA559" s="11">
        <v>0</v>
      </c>
      <c r="BB559" s="10">
        <v>0</v>
      </c>
      <c r="BC559" s="11">
        <v>0</v>
      </c>
      <c r="BD559" s="10">
        <v>0</v>
      </c>
      <c r="BE559" s="11">
        <v>0</v>
      </c>
      <c r="BF559" s="10">
        <v>0</v>
      </c>
      <c r="BG559" s="12"/>
      <c r="BH559" s="10">
        <v>0</v>
      </c>
      <c r="BI559" s="11">
        <v>0</v>
      </c>
      <c r="BJ559" s="10">
        <v>0</v>
      </c>
      <c r="BK559" s="11">
        <v>0</v>
      </c>
      <c r="BL559" s="10">
        <v>0</v>
      </c>
      <c r="BM559" s="11">
        <v>0</v>
      </c>
      <c r="BN559" s="10">
        <v>0</v>
      </c>
      <c r="BO559" s="11">
        <v>0</v>
      </c>
      <c r="BP559" s="10">
        <v>0</v>
      </c>
      <c r="BQ559" s="11">
        <v>0</v>
      </c>
      <c r="BR559" s="10">
        <v>0</v>
      </c>
      <c r="BT559" s="19">
        <f>(L559+X559+AJ559+AV559+BH559)/(VLOOKUP($D559,[1]Plan1!$B:$E,4,0))</f>
        <v>0</v>
      </c>
      <c r="BU559" s="20">
        <f>(M559+Y559+AK559+AW559+BI559)/(VLOOKUP($D559,[1]Plan1!$B:$E,4,0))</f>
        <v>0</v>
      </c>
      <c r="BV559" s="19">
        <f>(N559+Z559+AL559+AX559+BJ559)/(VLOOKUP($D559,[1]Plan1!$B:$E,4,0))</f>
        <v>0</v>
      </c>
      <c r="BW559" s="20">
        <f>(O559+AA559+AM559+AY559+BK559)/(VLOOKUP($D559,[1]Plan1!$B:$E,4,0))</f>
        <v>0</v>
      </c>
      <c r="BX559" s="19">
        <f>(P559+AB559+AN559+AZ559+BL559)/(VLOOKUP($D559,[1]Plan1!$B:$E,4,0))</f>
        <v>0</v>
      </c>
      <c r="BY559" s="20">
        <f>(Q559+AC559+AO559+BA559+BM559)/(VLOOKUP($D559,[1]Plan1!$B:$E,4,0))</f>
        <v>0</v>
      </c>
      <c r="BZ559" s="19">
        <f>(R559+AD559+AP559+BB559+BN559)/(VLOOKUP($D559,[1]Plan1!$B:$E,4,0))</f>
        <v>0</v>
      </c>
      <c r="CA559" s="20">
        <f>(S559+AE559+AQ559+BC559+BO559)/(VLOOKUP($D559,[1]Plan1!$B:$E,4,0))</f>
        <v>0</v>
      </c>
      <c r="CB559" s="19">
        <f>(T559+AF559+AR559+BD559+BP559)/(VLOOKUP($D559,[1]Plan1!$B:$E,4,0))</f>
        <v>0</v>
      </c>
      <c r="CC559" s="20">
        <f>(U559+AG559+AS559+BE559+BQ559)/(VLOOKUP($D559,[1]Plan1!$B:$E,4,0))</f>
        <v>0</v>
      </c>
      <c r="CD559" s="19">
        <f>(V559+AH559+AT559+BF559+BR559)/(VLOOKUP($D559,[1]Plan1!$B:$E,4,0))</f>
        <v>0</v>
      </c>
      <c r="CE559" s="18"/>
      <c r="CF559" s="19">
        <f>ROUND((((VLOOKUP($D559,[1]Plan1!$B:$C,2,0)/25) * (VLOOKUP(CF$1,[2]Plan1!$A:$B,2,0))) * BT559),0)</f>
        <v>0</v>
      </c>
      <c r="CG559" s="20">
        <f>ROUND((((VLOOKUP($D559,[1]Plan1!$B:$C,2,0)/25) * (VLOOKUP(CG$1,[2]Plan1!$A:$B,2,0))) * BU559),0)</f>
        <v>0</v>
      </c>
      <c r="CH559" s="19">
        <f>ROUND((((VLOOKUP($D559,[1]Plan1!$B:$C,2,0)/25) * (VLOOKUP(CH$1,[2]Plan1!$A:$B,2,0))) * BV559),0)</f>
        <v>0</v>
      </c>
      <c r="CI559" s="20">
        <f>ROUND((((VLOOKUP($D559,[1]Plan1!$B:$C,2,0)/25) * (VLOOKUP(CI$1,[2]Plan1!$A:$B,2,0))) * BW559),0)</f>
        <v>0</v>
      </c>
      <c r="CJ559" s="19">
        <f>ROUND((((VLOOKUP($D559,[1]Plan1!$B:$C,2,0)/25) * (VLOOKUP(CJ$1,[2]Plan1!$A:$B,2,0))) * BX559),0)</f>
        <v>0</v>
      </c>
      <c r="CK559" s="20">
        <f>ROUND((((VLOOKUP($D559,[1]Plan1!$B:$C,2,0)/25) * (VLOOKUP(CK$1,[2]Plan1!$A:$B,2,0))) * BY559),0)</f>
        <v>0</v>
      </c>
      <c r="CL559" s="19">
        <f>ROUND((((VLOOKUP($D559,[1]Plan1!$B:$C,2,0)/25) * (VLOOKUP(CL$1,[2]Plan1!$A:$B,2,0))) * BZ559),0)</f>
        <v>0</v>
      </c>
      <c r="CM559" s="20">
        <f>ROUND((((VLOOKUP($D559,[1]Plan1!$B:$C,2,0)/25) * (VLOOKUP(CM$1,[2]Plan1!$A:$B,2,0))) * CA559),0)</f>
        <v>0</v>
      </c>
      <c r="CN559" s="19">
        <f>ROUND((((VLOOKUP($D559,[1]Plan1!$B:$C,2,0)/25) * (VLOOKUP(CN$1,[2]Plan1!$A:$B,2,0))) * CB559),0)</f>
        <v>0</v>
      </c>
      <c r="CO559" s="20">
        <f>ROUND((((VLOOKUP($D559,[1]Plan1!$B:$C,2,0)/25) * (VLOOKUP(CO$1,[2]Plan1!$A:$B,2,0))) * CC559),0)</f>
        <v>0</v>
      </c>
      <c r="CP559" s="19">
        <f>ROUND((((VLOOKUP($D559,[1]Plan1!$B:$C,2,0)/25) * (VLOOKUP(CP$1,[2]Plan1!$A:$B,2,0))) * CD559),0)</f>
        <v>0</v>
      </c>
      <c r="CQ559" s="18"/>
      <c r="CR559" s="20">
        <f t="shared" si="32"/>
        <v>0</v>
      </c>
      <c r="CS559" s="19">
        <f>VLOOKUP(D559,[1]Plan1!$B:$C,2,0)</f>
        <v>120</v>
      </c>
      <c r="CT559" s="17">
        <f t="shared" si="33"/>
        <v>-120</v>
      </c>
      <c r="CU559" s="21">
        <f t="shared" si="35"/>
        <v>0</v>
      </c>
      <c r="CV559" s="2"/>
      <c r="CW559" s="2"/>
      <c r="CX559" s="2"/>
      <c r="CY559" s="2"/>
    </row>
    <row r="560" spans="1:103" ht="18.75" hidden="1">
      <c r="A560" s="8" t="s">
        <v>19</v>
      </c>
      <c r="B560" s="15" t="s">
        <v>83</v>
      </c>
      <c r="C560" s="15" t="s">
        <v>21</v>
      </c>
      <c r="D560" s="16" t="s">
        <v>192</v>
      </c>
      <c r="E560" s="16" t="str">
        <f>VLOOKUP(D560,[1]Plan1!$B:$D,3,0)</f>
        <v>06/04/20 a 30/04/20</v>
      </c>
      <c r="F560" s="13">
        <v>160433</v>
      </c>
      <c r="G560" s="13">
        <v>8912</v>
      </c>
      <c r="H560" s="14" t="s">
        <v>102</v>
      </c>
      <c r="I560" s="17" t="str">
        <f t="shared" si="34"/>
        <v/>
      </c>
      <c r="J560" s="17">
        <f>VLOOKUP(D560,[1]Plan1!$B:$E,4,0)</f>
        <v>4</v>
      </c>
      <c r="K560" s="18"/>
      <c r="L560" s="10">
        <v>0</v>
      </c>
      <c r="M560" s="11">
        <v>0</v>
      </c>
      <c r="N560" s="10">
        <v>0</v>
      </c>
      <c r="O560" s="11">
        <v>0</v>
      </c>
      <c r="P560" s="10">
        <v>0</v>
      </c>
      <c r="Q560" s="11">
        <v>0</v>
      </c>
      <c r="R560" s="10">
        <v>0</v>
      </c>
      <c r="S560" s="11">
        <v>0</v>
      </c>
      <c r="T560" s="10">
        <v>0</v>
      </c>
      <c r="U560" s="11">
        <v>0</v>
      </c>
      <c r="V560" s="10">
        <v>0</v>
      </c>
      <c r="W560" s="12"/>
      <c r="X560" s="10">
        <v>0</v>
      </c>
      <c r="Y560" s="11">
        <v>0</v>
      </c>
      <c r="Z560" s="10">
        <v>0</v>
      </c>
      <c r="AA560" s="11">
        <v>0</v>
      </c>
      <c r="AB560" s="10">
        <v>0</v>
      </c>
      <c r="AC560" s="11">
        <v>0</v>
      </c>
      <c r="AD560" s="10">
        <v>0</v>
      </c>
      <c r="AE560" s="11">
        <v>0</v>
      </c>
      <c r="AF560" s="10">
        <v>0</v>
      </c>
      <c r="AG560" s="11">
        <v>0</v>
      </c>
      <c r="AH560" s="10">
        <v>0</v>
      </c>
      <c r="AI560" s="12"/>
      <c r="AJ560" s="10">
        <v>0</v>
      </c>
      <c r="AK560" s="11">
        <v>0</v>
      </c>
      <c r="AL560" s="10">
        <v>0</v>
      </c>
      <c r="AM560" s="11">
        <v>0</v>
      </c>
      <c r="AN560" s="10">
        <v>0</v>
      </c>
      <c r="AO560" s="11">
        <v>0</v>
      </c>
      <c r="AP560" s="10">
        <v>0</v>
      </c>
      <c r="AQ560" s="11">
        <v>0</v>
      </c>
      <c r="AR560" s="10">
        <v>0</v>
      </c>
      <c r="AS560" s="11">
        <v>0</v>
      </c>
      <c r="AT560" s="10">
        <v>0</v>
      </c>
      <c r="AU560" s="12"/>
      <c r="AV560" s="10">
        <v>0</v>
      </c>
      <c r="AW560" s="11">
        <v>0</v>
      </c>
      <c r="AX560" s="10">
        <v>0</v>
      </c>
      <c r="AY560" s="11">
        <v>0</v>
      </c>
      <c r="AZ560" s="10">
        <v>0</v>
      </c>
      <c r="BA560" s="11">
        <v>0</v>
      </c>
      <c r="BB560" s="10">
        <v>0</v>
      </c>
      <c r="BC560" s="11">
        <v>0</v>
      </c>
      <c r="BD560" s="10">
        <v>0</v>
      </c>
      <c r="BE560" s="11">
        <v>0</v>
      </c>
      <c r="BF560" s="10">
        <v>0</v>
      </c>
      <c r="BG560" s="12"/>
      <c r="BH560" s="10">
        <v>0</v>
      </c>
      <c r="BI560" s="11">
        <v>0</v>
      </c>
      <c r="BJ560" s="10">
        <v>0</v>
      </c>
      <c r="BK560" s="11">
        <v>0</v>
      </c>
      <c r="BL560" s="10">
        <v>0</v>
      </c>
      <c r="BM560" s="11">
        <v>0</v>
      </c>
      <c r="BN560" s="10">
        <v>0</v>
      </c>
      <c r="BO560" s="11">
        <v>0</v>
      </c>
      <c r="BP560" s="10">
        <v>0</v>
      </c>
      <c r="BQ560" s="11">
        <v>0</v>
      </c>
      <c r="BR560" s="10">
        <v>0</v>
      </c>
      <c r="BT560" s="19">
        <f>(L560+X560+AJ560+AV560+BH560)/(VLOOKUP($D560,[1]Plan1!$B:$E,4,0))</f>
        <v>0</v>
      </c>
      <c r="BU560" s="20">
        <f>(M560+Y560+AK560+AW560+BI560)/(VLOOKUP($D560,[1]Plan1!$B:$E,4,0))</f>
        <v>0</v>
      </c>
      <c r="BV560" s="19">
        <f>(N560+Z560+AL560+AX560+BJ560)/(VLOOKUP($D560,[1]Plan1!$B:$E,4,0))</f>
        <v>0</v>
      </c>
      <c r="BW560" s="20">
        <f>(O560+AA560+AM560+AY560+BK560)/(VLOOKUP($D560,[1]Plan1!$B:$E,4,0))</f>
        <v>0</v>
      </c>
      <c r="BX560" s="19">
        <f>(P560+AB560+AN560+AZ560+BL560)/(VLOOKUP($D560,[1]Plan1!$B:$E,4,0))</f>
        <v>0</v>
      </c>
      <c r="BY560" s="20">
        <f>(Q560+AC560+AO560+BA560+BM560)/(VLOOKUP($D560,[1]Plan1!$B:$E,4,0))</f>
        <v>0</v>
      </c>
      <c r="BZ560" s="19">
        <f>(R560+AD560+AP560+BB560+BN560)/(VLOOKUP($D560,[1]Plan1!$B:$E,4,0))</f>
        <v>0</v>
      </c>
      <c r="CA560" s="20">
        <f>(S560+AE560+AQ560+BC560+BO560)/(VLOOKUP($D560,[1]Plan1!$B:$E,4,0))</f>
        <v>0</v>
      </c>
      <c r="CB560" s="19">
        <f>(T560+AF560+AR560+BD560+BP560)/(VLOOKUP($D560,[1]Plan1!$B:$E,4,0))</f>
        <v>0</v>
      </c>
      <c r="CC560" s="20">
        <f>(U560+AG560+AS560+BE560+BQ560)/(VLOOKUP($D560,[1]Plan1!$B:$E,4,0))</f>
        <v>0</v>
      </c>
      <c r="CD560" s="19">
        <f>(V560+AH560+AT560+BF560+BR560)/(VLOOKUP($D560,[1]Plan1!$B:$E,4,0))</f>
        <v>0</v>
      </c>
      <c r="CE560" s="18"/>
      <c r="CF560" s="19">
        <f>ROUND((((VLOOKUP($D560,[1]Plan1!$B:$C,2,0)/25) * (VLOOKUP(CF$1,[2]Plan1!$A:$B,2,0))) * BT560),0)</f>
        <v>0</v>
      </c>
      <c r="CG560" s="20">
        <f>ROUND((((VLOOKUP($D560,[1]Plan1!$B:$C,2,0)/25) * (VLOOKUP(CG$1,[2]Plan1!$A:$B,2,0))) * BU560),0)</f>
        <v>0</v>
      </c>
      <c r="CH560" s="19">
        <f>ROUND((((VLOOKUP($D560,[1]Plan1!$B:$C,2,0)/25) * (VLOOKUP(CH$1,[2]Plan1!$A:$B,2,0))) * BV560),0)</f>
        <v>0</v>
      </c>
      <c r="CI560" s="20">
        <f>ROUND((((VLOOKUP($D560,[1]Plan1!$B:$C,2,0)/25) * (VLOOKUP(CI$1,[2]Plan1!$A:$B,2,0))) * BW560),0)</f>
        <v>0</v>
      </c>
      <c r="CJ560" s="19">
        <f>ROUND((((VLOOKUP($D560,[1]Plan1!$B:$C,2,0)/25) * (VLOOKUP(CJ$1,[2]Plan1!$A:$B,2,0))) * BX560),0)</f>
        <v>0</v>
      </c>
      <c r="CK560" s="20">
        <f>ROUND((((VLOOKUP($D560,[1]Plan1!$B:$C,2,0)/25) * (VLOOKUP(CK$1,[2]Plan1!$A:$B,2,0))) * BY560),0)</f>
        <v>0</v>
      </c>
      <c r="CL560" s="19">
        <f>ROUND((((VLOOKUP($D560,[1]Plan1!$B:$C,2,0)/25) * (VLOOKUP(CL$1,[2]Plan1!$A:$B,2,0))) * BZ560),0)</f>
        <v>0</v>
      </c>
      <c r="CM560" s="20">
        <f>ROUND((((VLOOKUP($D560,[1]Plan1!$B:$C,2,0)/25) * (VLOOKUP(CM$1,[2]Plan1!$A:$B,2,0))) * CA560),0)</f>
        <v>0</v>
      </c>
      <c r="CN560" s="19">
        <f>ROUND((((VLOOKUP($D560,[1]Plan1!$B:$C,2,0)/25) * (VLOOKUP(CN$1,[2]Plan1!$A:$B,2,0))) * CB560),0)</f>
        <v>0</v>
      </c>
      <c r="CO560" s="20">
        <f>ROUND((((VLOOKUP($D560,[1]Plan1!$B:$C,2,0)/25) * (VLOOKUP(CO$1,[2]Plan1!$A:$B,2,0))) * CC560),0)</f>
        <v>0</v>
      </c>
      <c r="CP560" s="19">
        <f>ROUND((((VLOOKUP($D560,[1]Plan1!$B:$C,2,0)/25) * (VLOOKUP(CP$1,[2]Plan1!$A:$B,2,0))) * CD560),0)</f>
        <v>0</v>
      </c>
      <c r="CQ560" s="18"/>
      <c r="CR560" s="20">
        <f t="shared" si="32"/>
        <v>0</v>
      </c>
      <c r="CS560" s="19">
        <f>VLOOKUP(D560,[1]Plan1!$B:$C,2,0)</f>
        <v>120</v>
      </c>
      <c r="CT560" s="17">
        <f t="shared" si="33"/>
        <v>-120</v>
      </c>
      <c r="CU560" s="21">
        <f t="shared" si="35"/>
        <v>0</v>
      </c>
      <c r="CV560" s="2"/>
      <c r="CW560" s="2"/>
      <c r="CX560" s="2"/>
      <c r="CY560" s="2"/>
    </row>
    <row r="561" spans="1:103" ht="18.75" hidden="1">
      <c r="A561" s="8" t="s">
        <v>19</v>
      </c>
      <c r="B561" s="15" t="s">
        <v>83</v>
      </c>
      <c r="C561" s="15" t="s">
        <v>21</v>
      </c>
      <c r="D561" s="16" t="s">
        <v>192</v>
      </c>
      <c r="E561" s="16" t="str">
        <f>VLOOKUP(D561,[1]Plan1!$B:$D,3,0)</f>
        <v>06/04/20 a 30/04/20</v>
      </c>
      <c r="F561" s="13">
        <v>147905</v>
      </c>
      <c r="G561" s="13">
        <v>9269</v>
      </c>
      <c r="H561" s="14" t="s">
        <v>103</v>
      </c>
      <c r="I561" s="17" t="str">
        <f t="shared" si="34"/>
        <v/>
      </c>
      <c r="J561" s="17">
        <f>VLOOKUP(D561,[1]Plan1!$B:$E,4,0)</f>
        <v>4</v>
      </c>
      <c r="K561" s="18"/>
      <c r="L561" s="10">
        <v>0</v>
      </c>
      <c r="M561" s="11">
        <v>0</v>
      </c>
      <c r="N561" s="10">
        <v>0</v>
      </c>
      <c r="O561" s="11">
        <v>0</v>
      </c>
      <c r="P561" s="10">
        <v>0</v>
      </c>
      <c r="Q561" s="11">
        <v>0</v>
      </c>
      <c r="R561" s="10">
        <v>0</v>
      </c>
      <c r="S561" s="11">
        <v>0</v>
      </c>
      <c r="T561" s="10">
        <v>0</v>
      </c>
      <c r="U561" s="11">
        <v>0</v>
      </c>
      <c r="V561" s="10">
        <v>0</v>
      </c>
      <c r="W561" s="12"/>
      <c r="X561" s="10">
        <v>0</v>
      </c>
      <c r="Y561" s="11">
        <v>0</v>
      </c>
      <c r="Z561" s="10">
        <v>0</v>
      </c>
      <c r="AA561" s="11">
        <v>0</v>
      </c>
      <c r="AB561" s="10">
        <v>0</v>
      </c>
      <c r="AC561" s="11">
        <v>0</v>
      </c>
      <c r="AD561" s="10">
        <v>0</v>
      </c>
      <c r="AE561" s="11">
        <v>0</v>
      </c>
      <c r="AF561" s="10">
        <v>0</v>
      </c>
      <c r="AG561" s="11">
        <v>0</v>
      </c>
      <c r="AH561" s="10">
        <v>0</v>
      </c>
      <c r="AI561" s="12"/>
      <c r="AJ561" s="10">
        <v>0</v>
      </c>
      <c r="AK561" s="11">
        <v>0</v>
      </c>
      <c r="AL561" s="10">
        <v>0</v>
      </c>
      <c r="AM561" s="11">
        <v>0</v>
      </c>
      <c r="AN561" s="10">
        <v>0</v>
      </c>
      <c r="AO561" s="11">
        <v>0</v>
      </c>
      <c r="AP561" s="10">
        <v>0</v>
      </c>
      <c r="AQ561" s="11">
        <v>0</v>
      </c>
      <c r="AR561" s="10">
        <v>0</v>
      </c>
      <c r="AS561" s="11">
        <v>0</v>
      </c>
      <c r="AT561" s="10">
        <v>0</v>
      </c>
      <c r="AU561" s="12"/>
      <c r="AV561" s="10">
        <v>0</v>
      </c>
      <c r="AW561" s="11">
        <v>0</v>
      </c>
      <c r="AX561" s="10">
        <v>0</v>
      </c>
      <c r="AY561" s="11">
        <v>0</v>
      </c>
      <c r="AZ561" s="10">
        <v>0</v>
      </c>
      <c r="BA561" s="11">
        <v>0</v>
      </c>
      <c r="BB561" s="10">
        <v>0</v>
      </c>
      <c r="BC561" s="11">
        <v>0</v>
      </c>
      <c r="BD561" s="10">
        <v>0</v>
      </c>
      <c r="BE561" s="11">
        <v>0</v>
      </c>
      <c r="BF561" s="10">
        <v>0</v>
      </c>
      <c r="BG561" s="12"/>
      <c r="BH561" s="10">
        <v>0</v>
      </c>
      <c r="BI561" s="11">
        <v>0</v>
      </c>
      <c r="BJ561" s="10">
        <v>0</v>
      </c>
      <c r="BK561" s="11">
        <v>0</v>
      </c>
      <c r="BL561" s="10">
        <v>0</v>
      </c>
      <c r="BM561" s="11">
        <v>0</v>
      </c>
      <c r="BN561" s="10">
        <v>0</v>
      </c>
      <c r="BO561" s="11">
        <v>0</v>
      </c>
      <c r="BP561" s="10">
        <v>0</v>
      </c>
      <c r="BQ561" s="11">
        <v>0</v>
      </c>
      <c r="BR561" s="10">
        <v>0</v>
      </c>
      <c r="BT561" s="19">
        <f>(L561+X561+AJ561+AV561+BH561)/(VLOOKUP($D561,[1]Plan1!$B:$E,4,0))</f>
        <v>0</v>
      </c>
      <c r="BU561" s="20">
        <f>(M561+Y561+AK561+AW561+BI561)/(VLOOKUP($D561,[1]Plan1!$B:$E,4,0))</f>
        <v>0</v>
      </c>
      <c r="BV561" s="19">
        <f>(N561+Z561+AL561+AX561+BJ561)/(VLOOKUP($D561,[1]Plan1!$B:$E,4,0))</f>
        <v>0</v>
      </c>
      <c r="BW561" s="20">
        <f>(O561+AA561+AM561+AY561+BK561)/(VLOOKUP($D561,[1]Plan1!$B:$E,4,0))</f>
        <v>0</v>
      </c>
      <c r="BX561" s="19">
        <f>(P561+AB561+AN561+AZ561+BL561)/(VLOOKUP($D561,[1]Plan1!$B:$E,4,0))</f>
        <v>0</v>
      </c>
      <c r="BY561" s="20">
        <f>(Q561+AC561+AO561+BA561+BM561)/(VLOOKUP($D561,[1]Plan1!$B:$E,4,0))</f>
        <v>0</v>
      </c>
      <c r="BZ561" s="19">
        <f>(R561+AD561+AP561+BB561+BN561)/(VLOOKUP($D561,[1]Plan1!$B:$E,4,0))</f>
        <v>0</v>
      </c>
      <c r="CA561" s="20">
        <f>(S561+AE561+AQ561+BC561+BO561)/(VLOOKUP($D561,[1]Plan1!$B:$E,4,0))</f>
        <v>0</v>
      </c>
      <c r="CB561" s="19">
        <f>(T561+AF561+AR561+BD561+BP561)/(VLOOKUP($D561,[1]Plan1!$B:$E,4,0))</f>
        <v>0</v>
      </c>
      <c r="CC561" s="20">
        <f>(U561+AG561+AS561+BE561+BQ561)/(VLOOKUP($D561,[1]Plan1!$B:$E,4,0))</f>
        <v>0</v>
      </c>
      <c r="CD561" s="19">
        <f>(V561+AH561+AT561+BF561+BR561)/(VLOOKUP($D561,[1]Plan1!$B:$E,4,0))</f>
        <v>0</v>
      </c>
      <c r="CE561" s="18"/>
      <c r="CF561" s="19">
        <f>ROUND((((VLOOKUP($D561,[1]Plan1!$B:$C,2,0)/25) * (VLOOKUP(CF$1,[2]Plan1!$A:$B,2,0))) * BT561),0)</f>
        <v>0</v>
      </c>
      <c r="CG561" s="20">
        <f>ROUND((((VLOOKUP($D561,[1]Plan1!$B:$C,2,0)/25) * (VLOOKUP(CG$1,[2]Plan1!$A:$B,2,0))) * BU561),0)</f>
        <v>0</v>
      </c>
      <c r="CH561" s="19">
        <f>ROUND((((VLOOKUP($D561,[1]Plan1!$B:$C,2,0)/25) * (VLOOKUP(CH$1,[2]Plan1!$A:$B,2,0))) * BV561),0)</f>
        <v>0</v>
      </c>
      <c r="CI561" s="20">
        <f>ROUND((((VLOOKUP($D561,[1]Plan1!$B:$C,2,0)/25) * (VLOOKUP(CI$1,[2]Plan1!$A:$B,2,0))) * BW561),0)</f>
        <v>0</v>
      </c>
      <c r="CJ561" s="19">
        <f>ROUND((((VLOOKUP($D561,[1]Plan1!$B:$C,2,0)/25) * (VLOOKUP(CJ$1,[2]Plan1!$A:$B,2,0))) * BX561),0)</f>
        <v>0</v>
      </c>
      <c r="CK561" s="20">
        <f>ROUND((((VLOOKUP($D561,[1]Plan1!$B:$C,2,0)/25) * (VLOOKUP(CK$1,[2]Plan1!$A:$B,2,0))) * BY561),0)</f>
        <v>0</v>
      </c>
      <c r="CL561" s="19">
        <f>ROUND((((VLOOKUP($D561,[1]Plan1!$B:$C,2,0)/25) * (VLOOKUP(CL$1,[2]Plan1!$A:$B,2,0))) * BZ561),0)</f>
        <v>0</v>
      </c>
      <c r="CM561" s="20">
        <f>ROUND((((VLOOKUP($D561,[1]Plan1!$B:$C,2,0)/25) * (VLOOKUP(CM$1,[2]Plan1!$A:$B,2,0))) * CA561),0)</f>
        <v>0</v>
      </c>
      <c r="CN561" s="19">
        <f>ROUND((((VLOOKUP($D561,[1]Plan1!$B:$C,2,0)/25) * (VLOOKUP(CN$1,[2]Plan1!$A:$B,2,0))) * CB561),0)</f>
        <v>0</v>
      </c>
      <c r="CO561" s="20">
        <f>ROUND((((VLOOKUP($D561,[1]Plan1!$B:$C,2,0)/25) * (VLOOKUP(CO$1,[2]Plan1!$A:$B,2,0))) * CC561),0)</f>
        <v>0</v>
      </c>
      <c r="CP561" s="19">
        <f>ROUND((((VLOOKUP($D561,[1]Plan1!$B:$C,2,0)/25) * (VLOOKUP(CP$1,[2]Plan1!$A:$B,2,0))) * CD561),0)</f>
        <v>0</v>
      </c>
      <c r="CQ561" s="18"/>
      <c r="CR561" s="20">
        <f t="shared" si="32"/>
        <v>0</v>
      </c>
      <c r="CS561" s="19">
        <f>VLOOKUP(D561,[1]Plan1!$B:$C,2,0)</f>
        <v>120</v>
      </c>
      <c r="CT561" s="17">
        <f t="shared" si="33"/>
        <v>-120</v>
      </c>
      <c r="CU561" s="21">
        <f t="shared" si="35"/>
        <v>0</v>
      </c>
      <c r="CV561" s="2"/>
      <c r="CW561" s="2"/>
      <c r="CX561" s="2"/>
      <c r="CY561" s="2"/>
    </row>
    <row r="562" spans="1:103" ht="18.75" hidden="1">
      <c r="A562" s="8" t="s">
        <v>19</v>
      </c>
      <c r="B562" s="15" t="s">
        <v>83</v>
      </c>
      <c r="C562" s="15" t="s">
        <v>21</v>
      </c>
      <c r="D562" s="16" t="s">
        <v>192</v>
      </c>
      <c r="E562" s="16" t="str">
        <f>VLOOKUP(D562,[1]Plan1!$B:$D,3,0)</f>
        <v>06/04/20 a 30/04/20</v>
      </c>
      <c r="F562" s="13">
        <v>91148</v>
      </c>
      <c r="G562" s="13">
        <v>91148</v>
      </c>
      <c r="H562" s="14" t="s">
        <v>104</v>
      </c>
      <c r="I562" s="17" t="str">
        <f t="shared" si="34"/>
        <v/>
      </c>
      <c r="J562" s="17">
        <f>VLOOKUP(D562,[1]Plan1!$B:$E,4,0)</f>
        <v>4</v>
      </c>
      <c r="K562" s="18"/>
      <c r="L562" s="10">
        <v>0</v>
      </c>
      <c r="M562" s="11">
        <v>0</v>
      </c>
      <c r="N562" s="10">
        <v>0</v>
      </c>
      <c r="O562" s="11">
        <v>0</v>
      </c>
      <c r="P562" s="10">
        <v>0</v>
      </c>
      <c r="Q562" s="11">
        <v>0</v>
      </c>
      <c r="R562" s="10">
        <v>0</v>
      </c>
      <c r="S562" s="11">
        <v>0</v>
      </c>
      <c r="T562" s="10">
        <v>0</v>
      </c>
      <c r="U562" s="11">
        <v>0</v>
      </c>
      <c r="V562" s="10">
        <v>0</v>
      </c>
      <c r="W562" s="12"/>
      <c r="X562" s="10">
        <v>0</v>
      </c>
      <c r="Y562" s="11">
        <v>0</v>
      </c>
      <c r="Z562" s="10">
        <v>0</v>
      </c>
      <c r="AA562" s="11">
        <v>0</v>
      </c>
      <c r="AB562" s="10">
        <v>0</v>
      </c>
      <c r="AC562" s="11">
        <v>0</v>
      </c>
      <c r="AD562" s="10">
        <v>0</v>
      </c>
      <c r="AE562" s="11">
        <v>0</v>
      </c>
      <c r="AF562" s="10">
        <v>0</v>
      </c>
      <c r="AG562" s="11">
        <v>0</v>
      </c>
      <c r="AH562" s="10">
        <v>0</v>
      </c>
      <c r="AI562" s="12"/>
      <c r="AJ562" s="10">
        <v>0</v>
      </c>
      <c r="AK562" s="11">
        <v>0</v>
      </c>
      <c r="AL562" s="10">
        <v>0</v>
      </c>
      <c r="AM562" s="11">
        <v>0</v>
      </c>
      <c r="AN562" s="10">
        <v>0</v>
      </c>
      <c r="AO562" s="11">
        <v>0</v>
      </c>
      <c r="AP562" s="10">
        <v>0</v>
      </c>
      <c r="AQ562" s="11">
        <v>0</v>
      </c>
      <c r="AR562" s="10">
        <v>0</v>
      </c>
      <c r="AS562" s="11">
        <v>0</v>
      </c>
      <c r="AT562" s="10">
        <v>0</v>
      </c>
      <c r="AU562" s="12"/>
      <c r="AV562" s="10">
        <v>0</v>
      </c>
      <c r="AW562" s="11">
        <v>0</v>
      </c>
      <c r="AX562" s="10">
        <v>0</v>
      </c>
      <c r="AY562" s="11">
        <v>0</v>
      </c>
      <c r="AZ562" s="10">
        <v>0</v>
      </c>
      <c r="BA562" s="11">
        <v>0</v>
      </c>
      <c r="BB562" s="10">
        <v>0</v>
      </c>
      <c r="BC562" s="11">
        <v>0</v>
      </c>
      <c r="BD562" s="10">
        <v>0</v>
      </c>
      <c r="BE562" s="11">
        <v>0</v>
      </c>
      <c r="BF562" s="10">
        <v>0</v>
      </c>
      <c r="BG562" s="12"/>
      <c r="BH562" s="10">
        <v>0</v>
      </c>
      <c r="BI562" s="11">
        <v>0</v>
      </c>
      <c r="BJ562" s="10">
        <v>0</v>
      </c>
      <c r="BK562" s="11">
        <v>0</v>
      </c>
      <c r="BL562" s="10">
        <v>0</v>
      </c>
      <c r="BM562" s="11">
        <v>0</v>
      </c>
      <c r="BN562" s="10">
        <v>0</v>
      </c>
      <c r="BO562" s="11">
        <v>0</v>
      </c>
      <c r="BP562" s="10">
        <v>0</v>
      </c>
      <c r="BQ562" s="11">
        <v>0</v>
      </c>
      <c r="BR562" s="10">
        <v>0</v>
      </c>
      <c r="BT562" s="19">
        <f>(L562+X562+AJ562+AV562+BH562)/(VLOOKUP($D562,[1]Plan1!$B:$E,4,0))</f>
        <v>0</v>
      </c>
      <c r="BU562" s="20">
        <f>(M562+Y562+AK562+AW562+BI562)/(VLOOKUP($D562,[1]Plan1!$B:$E,4,0))</f>
        <v>0</v>
      </c>
      <c r="BV562" s="19">
        <f>(N562+Z562+AL562+AX562+BJ562)/(VLOOKUP($D562,[1]Plan1!$B:$E,4,0))</f>
        <v>0</v>
      </c>
      <c r="BW562" s="20">
        <f>(O562+AA562+AM562+AY562+BK562)/(VLOOKUP($D562,[1]Plan1!$B:$E,4,0))</f>
        <v>0</v>
      </c>
      <c r="BX562" s="19">
        <f>(P562+AB562+AN562+AZ562+BL562)/(VLOOKUP($D562,[1]Plan1!$B:$E,4,0))</f>
        <v>0</v>
      </c>
      <c r="BY562" s="20">
        <f>(Q562+AC562+AO562+BA562+BM562)/(VLOOKUP($D562,[1]Plan1!$B:$E,4,0))</f>
        <v>0</v>
      </c>
      <c r="BZ562" s="19">
        <f>(R562+AD562+AP562+BB562+BN562)/(VLOOKUP($D562,[1]Plan1!$B:$E,4,0))</f>
        <v>0</v>
      </c>
      <c r="CA562" s="20">
        <f>(S562+AE562+AQ562+BC562+BO562)/(VLOOKUP($D562,[1]Plan1!$B:$E,4,0))</f>
        <v>0</v>
      </c>
      <c r="CB562" s="19">
        <f>(T562+AF562+AR562+BD562+BP562)/(VLOOKUP($D562,[1]Plan1!$B:$E,4,0))</f>
        <v>0</v>
      </c>
      <c r="CC562" s="20">
        <f>(U562+AG562+AS562+BE562+BQ562)/(VLOOKUP($D562,[1]Plan1!$B:$E,4,0))</f>
        <v>0</v>
      </c>
      <c r="CD562" s="19">
        <f>(V562+AH562+AT562+BF562+BR562)/(VLOOKUP($D562,[1]Plan1!$B:$E,4,0))</f>
        <v>0</v>
      </c>
      <c r="CE562" s="18"/>
      <c r="CF562" s="19">
        <f>ROUND((((VLOOKUP($D562,[1]Plan1!$B:$C,2,0)/25) * (VLOOKUP(CF$1,[2]Plan1!$A:$B,2,0))) * BT562),0)</f>
        <v>0</v>
      </c>
      <c r="CG562" s="20">
        <f>ROUND((((VLOOKUP($D562,[1]Plan1!$B:$C,2,0)/25) * (VLOOKUP(CG$1,[2]Plan1!$A:$B,2,0))) * BU562),0)</f>
        <v>0</v>
      </c>
      <c r="CH562" s="19">
        <f>ROUND((((VLOOKUP($D562,[1]Plan1!$B:$C,2,0)/25) * (VLOOKUP(CH$1,[2]Plan1!$A:$B,2,0))) * BV562),0)</f>
        <v>0</v>
      </c>
      <c r="CI562" s="20">
        <f>ROUND((((VLOOKUP($D562,[1]Plan1!$B:$C,2,0)/25) * (VLOOKUP(CI$1,[2]Plan1!$A:$B,2,0))) * BW562),0)</f>
        <v>0</v>
      </c>
      <c r="CJ562" s="19">
        <f>ROUND((((VLOOKUP($D562,[1]Plan1!$B:$C,2,0)/25) * (VLOOKUP(CJ$1,[2]Plan1!$A:$B,2,0))) * BX562),0)</f>
        <v>0</v>
      </c>
      <c r="CK562" s="20">
        <f>ROUND((((VLOOKUP($D562,[1]Plan1!$B:$C,2,0)/25) * (VLOOKUP(CK$1,[2]Plan1!$A:$B,2,0))) * BY562),0)</f>
        <v>0</v>
      </c>
      <c r="CL562" s="19">
        <f>ROUND((((VLOOKUP($D562,[1]Plan1!$B:$C,2,0)/25) * (VLOOKUP(CL$1,[2]Plan1!$A:$B,2,0))) * BZ562),0)</f>
        <v>0</v>
      </c>
      <c r="CM562" s="20">
        <f>ROUND((((VLOOKUP($D562,[1]Plan1!$B:$C,2,0)/25) * (VLOOKUP(CM$1,[2]Plan1!$A:$B,2,0))) * CA562),0)</f>
        <v>0</v>
      </c>
      <c r="CN562" s="19">
        <f>ROUND((((VLOOKUP($D562,[1]Plan1!$B:$C,2,0)/25) * (VLOOKUP(CN$1,[2]Plan1!$A:$B,2,0))) * CB562),0)</f>
        <v>0</v>
      </c>
      <c r="CO562" s="20">
        <f>ROUND((((VLOOKUP($D562,[1]Plan1!$B:$C,2,0)/25) * (VLOOKUP(CO$1,[2]Plan1!$A:$B,2,0))) * CC562),0)</f>
        <v>0</v>
      </c>
      <c r="CP562" s="19">
        <f>ROUND((((VLOOKUP($D562,[1]Plan1!$B:$C,2,0)/25) * (VLOOKUP(CP$1,[2]Plan1!$A:$B,2,0))) * CD562),0)</f>
        <v>0</v>
      </c>
      <c r="CQ562" s="18"/>
      <c r="CR562" s="20">
        <f t="shared" si="32"/>
        <v>0</v>
      </c>
      <c r="CS562" s="19">
        <f>VLOOKUP(D562,[1]Plan1!$B:$C,2,0)</f>
        <v>120</v>
      </c>
      <c r="CT562" s="17">
        <f t="shared" si="33"/>
        <v>-120</v>
      </c>
      <c r="CU562" s="21">
        <f t="shared" si="35"/>
        <v>0</v>
      </c>
      <c r="CV562" s="2"/>
      <c r="CW562" s="2"/>
      <c r="CX562" s="2"/>
      <c r="CY562" s="2"/>
    </row>
    <row r="563" spans="1:103" ht="18.75" hidden="1">
      <c r="A563" s="8" t="s">
        <v>19</v>
      </c>
      <c r="B563" s="15" t="s">
        <v>83</v>
      </c>
      <c r="C563" s="15" t="s">
        <v>21</v>
      </c>
      <c r="D563" s="16" t="s">
        <v>192</v>
      </c>
      <c r="E563" s="16" t="str">
        <f>VLOOKUP(D563,[1]Plan1!$B:$D,3,0)</f>
        <v>06/04/20 a 30/04/20</v>
      </c>
      <c r="F563" s="13">
        <v>116351</v>
      </c>
      <c r="G563" s="13">
        <v>11635</v>
      </c>
      <c r="H563" s="14" t="s">
        <v>105</v>
      </c>
      <c r="I563" s="17" t="str">
        <f t="shared" si="34"/>
        <v/>
      </c>
      <c r="J563" s="17">
        <f>VLOOKUP(D563,[1]Plan1!$B:$E,4,0)</f>
        <v>4</v>
      </c>
      <c r="K563" s="18"/>
      <c r="L563" s="10">
        <v>0</v>
      </c>
      <c r="M563" s="11">
        <v>0</v>
      </c>
      <c r="N563" s="10">
        <v>0</v>
      </c>
      <c r="O563" s="11">
        <v>0</v>
      </c>
      <c r="P563" s="10">
        <v>0</v>
      </c>
      <c r="Q563" s="11">
        <v>0</v>
      </c>
      <c r="R563" s="10">
        <v>0</v>
      </c>
      <c r="S563" s="11">
        <v>0</v>
      </c>
      <c r="T563" s="10">
        <v>0</v>
      </c>
      <c r="U563" s="11">
        <v>0</v>
      </c>
      <c r="V563" s="10">
        <v>0</v>
      </c>
      <c r="W563" s="12"/>
      <c r="X563" s="10">
        <v>0</v>
      </c>
      <c r="Y563" s="11">
        <v>0</v>
      </c>
      <c r="Z563" s="10">
        <v>0</v>
      </c>
      <c r="AA563" s="11">
        <v>0</v>
      </c>
      <c r="AB563" s="10">
        <v>0</v>
      </c>
      <c r="AC563" s="11">
        <v>0</v>
      </c>
      <c r="AD563" s="10">
        <v>0</v>
      </c>
      <c r="AE563" s="11">
        <v>0</v>
      </c>
      <c r="AF563" s="10">
        <v>0</v>
      </c>
      <c r="AG563" s="11">
        <v>0</v>
      </c>
      <c r="AH563" s="10">
        <v>0</v>
      </c>
      <c r="AI563" s="12"/>
      <c r="AJ563" s="10">
        <v>0</v>
      </c>
      <c r="AK563" s="11">
        <v>0</v>
      </c>
      <c r="AL563" s="10">
        <v>0</v>
      </c>
      <c r="AM563" s="11">
        <v>0</v>
      </c>
      <c r="AN563" s="10">
        <v>0</v>
      </c>
      <c r="AO563" s="11">
        <v>0</v>
      </c>
      <c r="AP563" s="10">
        <v>0</v>
      </c>
      <c r="AQ563" s="11">
        <v>0</v>
      </c>
      <c r="AR563" s="10">
        <v>0</v>
      </c>
      <c r="AS563" s="11">
        <v>0</v>
      </c>
      <c r="AT563" s="10">
        <v>0</v>
      </c>
      <c r="AU563" s="12"/>
      <c r="AV563" s="10">
        <v>0</v>
      </c>
      <c r="AW563" s="11">
        <v>0</v>
      </c>
      <c r="AX563" s="10">
        <v>0</v>
      </c>
      <c r="AY563" s="11">
        <v>0</v>
      </c>
      <c r="AZ563" s="10">
        <v>0</v>
      </c>
      <c r="BA563" s="11">
        <v>0</v>
      </c>
      <c r="BB563" s="10">
        <v>0</v>
      </c>
      <c r="BC563" s="11">
        <v>0</v>
      </c>
      <c r="BD563" s="10">
        <v>0</v>
      </c>
      <c r="BE563" s="11">
        <v>0</v>
      </c>
      <c r="BF563" s="10">
        <v>0</v>
      </c>
      <c r="BG563" s="12"/>
      <c r="BH563" s="10">
        <v>0</v>
      </c>
      <c r="BI563" s="11">
        <v>0</v>
      </c>
      <c r="BJ563" s="10">
        <v>0</v>
      </c>
      <c r="BK563" s="11">
        <v>0</v>
      </c>
      <c r="BL563" s="10">
        <v>0</v>
      </c>
      <c r="BM563" s="11">
        <v>0</v>
      </c>
      <c r="BN563" s="10">
        <v>0</v>
      </c>
      <c r="BO563" s="11">
        <v>0</v>
      </c>
      <c r="BP563" s="10">
        <v>0</v>
      </c>
      <c r="BQ563" s="11">
        <v>0</v>
      </c>
      <c r="BR563" s="10">
        <v>0</v>
      </c>
      <c r="BT563" s="19">
        <f>(L563+X563+AJ563+AV563+BH563)/(VLOOKUP($D563,[1]Plan1!$B:$E,4,0))</f>
        <v>0</v>
      </c>
      <c r="BU563" s="20">
        <f>(M563+Y563+AK563+AW563+BI563)/(VLOOKUP($D563,[1]Plan1!$B:$E,4,0))</f>
        <v>0</v>
      </c>
      <c r="BV563" s="19">
        <f>(N563+Z563+AL563+AX563+BJ563)/(VLOOKUP($D563,[1]Plan1!$B:$E,4,0))</f>
        <v>0</v>
      </c>
      <c r="BW563" s="20">
        <f>(O563+AA563+AM563+AY563+BK563)/(VLOOKUP($D563,[1]Plan1!$B:$E,4,0))</f>
        <v>0</v>
      </c>
      <c r="BX563" s="19">
        <f>(P563+AB563+AN563+AZ563+BL563)/(VLOOKUP($D563,[1]Plan1!$B:$E,4,0))</f>
        <v>0</v>
      </c>
      <c r="BY563" s="20">
        <f>(Q563+AC563+AO563+BA563+BM563)/(VLOOKUP($D563,[1]Plan1!$B:$E,4,0))</f>
        <v>0</v>
      </c>
      <c r="BZ563" s="19">
        <f>(R563+AD563+AP563+BB563+BN563)/(VLOOKUP($D563,[1]Plan1!$B:$E,4,0))</f>
        <v>0</v>
      </c>
      <c r="CA563" s="20">
        <f>(S563+AE563+AQ563+BC563+BO563)/(VLOOKUP($D563,[1]Plan1!$B:$E,4,0))</f>
        <v>0</v>
      </c>
      <c r="CB563" s="19">
        <f>(T563+AF563+AR563+BD563+BP563)/(VLOOKUP($D563,[1]Plan1!$B:$E,4,0))</f>
        <v>0</v>
      </c>
      <c r="CC563" s="20">
        <f>(U563+AG563+AS563+BE563+BQ563)/(VLOOKUP($D563,[1]Plan1!$B:$E,4,0))</f>
        <v>0</v>
      </c>
      <c r="CD563" s="19">
        <f>(V563+AH563+AT563+BF563+BR563)/(VLOOKUP($D563,[1]Plan1!$B:$E,4,0))</f>
        <v>0</v>
      </c>
      <c r="CE563" s="18"/>
      <c r="CF563" s="19">
        <f>ROUND((((VLOOKUP($D563,[1]Plan1!$B:$C,2,0)/25) * (VLOOKUP(CF$1,[2]Plan1!$A:$B,2,0))) * BT563),0)</f>
        <v>0</v>
      </c>
      <c r="CG563" s="20">
        <f>ROUND((((VLOOKUP($D563,[1]Plan1!$B:$C,2,0)/25) * (VLOOKUP(CG$1,[2]Plan1!$A:$B,2,0))) * BU563),0)</f>
        <v>0</v>
      </c>
      <c r="CH563" s="19">
        <f>ROUND((((VLOOKUP($D563,[1]Plan1!$B:$C,2,0)/25) * (VLOOKUP(CH$1,[2]Plan1!$A:$B,2,0))) * BV563),0)</f>
        <v>0</v>
      </c>
      <c r="CI563" s="20">
        <f>ROUND((((VLOOKUP($D563,[1]Plan1!$B:$C,2,0)/25) * (VLOOKUP(CI$1,[2]Plan1!$A:$B,2,0))) * BW563),0)</f>
        <v>0</v>
      </c>
      <c r="CJ563" s="19">
        <f>ROUND((((VLOOKUP($D563,[1]Plan1!$B:$C,2,0)/25) * (VLOOKUP(CJ$1,[2]Plan1!$A:$B,2,0))) * BX563),0)</f>
        <v>0</v>
      </c>
      <c r="CK563" s="20">
        <f>ROUND((((VLOOKUP($D563,[1]Plan1!$B:$C,2,0)/25) * (VLOOKUP(CK$1,[2]Plan1!$A:$B,2,0))) * BY563),0)</f>
        <v>0</v>
      </c>
      <c r="CL563" s="19">
        <f>ROUND((((VLOOKUP($D563,[1]Plan1!$B:$C,2,0)/25) * (VLOOKUP(CL$1,[2]Plan1!$A:$B,2,0))) * BZ563),0)</f>
        <v>0</v>
      </c>
      <c r="CM563" s="20">
        <f>ROUND((((VLOOKUP($D563,[1]Plan1!$B:$C,2,0)/25) * (VLOOKUP(CM$1,[2]Plan1!$A:$B,2,0))) * CA563),0)</f>
        <v>0</v>
      </c>
      <c r="CN563" s="19">
        <f>ROUND((((VLOOKUP($D563,[1]Plan1!$B:$C,2,0)/25) * (VLOOKUP(CN$1,[2]Plan1!$A:$B,2,0))) * CB563),0)</f>
        <v>0</v>
      </c>
      <c r="CO563" s="20">
        <f>ROUND((((VLOOKUP($D563,[1]Plan1!$B:$C,2,0)/25) * (VLOOKUP(CO$1,[2]Plan1!$A:$B,2,0))) * CC563),0)</f>
        <v>0</v>
      </c>
      <c r="CP563" s="19">
        <f>ROUND((((VLOOKUP($D563,[1]Plan1!$B:$C,2,0)/25) * (VLOOKUP(CP$1,[2]Plan1!$A:$B,2,0))) * CD563),0)</f>
        <v>0</v>
      </c>
      <c r="CQ563" s="18"/>
      <c r="CR563" s="20">
        <f t="shared" si="32"/>
        <v>0</v>
      </c>
      <c r="CS563" s="19">
        <f>VLOOKUP(D563,[1]Plan1!$B:$C,2,0)</f>
        <v>120</v>
      </c>
      <c r="CT563" s="17">
        <f t="shared" si="33"/>
        <v>-120</v>
      </c>
      <c r="CU563" s="21">
        <f t="shared" si="35"/>
        <v>0</v>
      </c>
      <c r="CV563" s="2"/>
      <c r="CW563" s="2"/>
      <c r="CX563" s="2"/>
      <c r="CY563" s="2"/>
    </row>
    <row r="564" spans="1:103" ht="18.75" hidden="1">
      <c r="A564" s="8" t="s">
        <v>19</v>
      </c>
      <c r="B564" s="15" t="s">
        <v>83</v>
      </c>
      <c r="C564" s="15" t="s">
        <v>21</v>
      </c>
      <c r="D564" s="16" t="s">
        <v>192</v>
      </c>
      <c r="E564" s="16" t="str">
        <f>VLOOKUP(D564,[1]Plan1!$B:$D,3,0)</f>
        <v>06/04/20 a 30/04/20</v>
      </c>
      <c r="F564" s="13">
        <v>61963</v>
      </c>
      <c r="G564" s="13">
        <v>8411</v>
      </c>
      <c r="H564" s="14" t="s">
        <v>106</v>
      </c>
      <c r="I564" s="17" t="str">
        <f t="shared" si="34"/>
        <v/>
      </c>
      <c r="J564" s="17">
        <f>VLOOKUP(D564,[1]Plan1!$B:$E,4,0)</f>
        <v>4</v>
      </c>
      <c r="K564" s="18"/>
      <c r="L564" s="10">
        <v>0</v>
      </c>
      <c r="M564" s="11">
        <v>0</v>
      </c>
      <c r="N564" s="10">
        <v>0</v>
      </c>
      <c r="O564" s="11">
        <v>0</v>
      </c>
      <c r="P564" s="10">
        <v>0</v>
      </c>
      <c r="Q564" s="11">
        <v>0</v>
      </c>
      <c r="R564" s="10">
        <v>0</v>
      </c>
      <c r="S564" s="11">
        <v>0</v>
      </c>
      <c r="T564" s="10">
        <v>0</v>
      </c>
      <c r="U564" s="11">
        <v>0</v>
      </c>
      <c r="V564" s="10">
        <v>0</v>
      </c>
      <c r="W564" s="12"/>
      <c r="X564" s="10">
        <v>0</v>
      </c>
      <c r="Y564" s="11">
        <v>0</v>
      </c>
      <c r="Z564" s="10">
        <v>0</v>
      </c>
      <c r="AA564" s="11">
        <v>0</v>
      </c>
      <c r="AB564" s="10">
        <v>0</v>
      </c>
      <c r="AC564" s="11">
        <v>0</v>
      </c>
      <c r="AD564" s="10">
        <v>0</v>
      </c>
      <c r="AE564" s="11">
        <v>0</v>
      </c>
      <c r="AF564" s="10">
        <v>0</v>
      </c>
      <c r="AG564" s="11">
        <v>0</v>
      </c>
      <c r="AH564" s="10">
        <v>0</v>
      </c>
      <c r="AI564" s="12"/>
      <c r="AJ564" s="10">
        <v>0</v>
      </c>
      <c r="AK564" s="11">
        <v>0</v>
      </c>
      <c r="AL564" s="10">
        <v>0</v>
      </c>
      <c r="AM564" s="11">
        <v>0</v>
      </c>
      <c r="AN564" s="10">
        <v>0</v>
      </c>
      <c r="AO564" s="11">
        <v>0</v>
      </c>
      <c r="AP564" s="10">
        <v>0</v>
      </c>
      <c r="AQ564" s="11">
        <v>0</v>
      </c>
      <c r="AR564" s="10">
        <v>0</v>
      </c>
      <c r="AS564" s="11">
        <v>0</v>
      </c>
      <c r="AT564" s="10">
        <v>0</v>
      </c>
      <c r="AU564" s="12"/>
      <c r="AV564" s="10">
        <v>0</v>
      </c>
      <c r="AW564" s="11">
        <v>0</v>
      </c>
      <c r="AX564" s="10">
        <v>0</v>
      </c>
      <c r="AY564" s="11">
        <v>0</v>
      </c>
      <c r="AZ564" s="10">
        <v>0</v>
      </c>
      <c r="BA564" s="11">
        <v>0</v>
      </c>
      <c r="BB564" s="10">
        <v>0</v>
      </c>
      <c r="BC564" s="11">
        <v>0</v>
      </c>
      <c r="BD564" s="10">
        <v>0</v>
      </c>
      <c r="BE564" s="11">
        <v>0</v>
      </c>
      <c r="BF564" s="10">
        <v>0</v>
      </c>
      <c r="BG564" s="12"/>
      <c r="BH564" s="10">
        <v>0</v>
      </c>
      <c r="BI564" s="11">
        <v>0</v>
      </c>
      <c r="BJ564" s="10">
        <v>0</v>
      </c>
      <c r="BK564" s="11">
        <v>0</v>
      </c>
      <c r="BL564" s="10">
        <v>0</v>
      </c>
      <c r="BM564" s="11">
        <v>0</v>
      </c>
      <c r="BN564" s="10">
        <v>0</v>
      </c>
      <c r="BO564" s="11">
        <v>0</v>
      </c>
      <c r="BP564" s="10">
        <v>0</v>
      </c>
      <c r="BQ564" s="11">
        <v>0</v>
      </c>
      <c r="BR564" s="10">
        <v>0</v>
      </c>
      <c r="BT564" s="19">
        <f>(L564+X564+AJ564+AV564+BH564)/(VLOOKUP($D564,[1]Plan1!$B:$E,4,0))</f>
        <v>0</v>
      </c>
      <c r="BU564" s="20">
        <f>(M564+Y564+AK564+AW564+BI564)/(VLOOKUP($D564,[1]Plan1!$B:$E,4,0))</f>
        <v>0</v>
      </c>
      <c r="BV564" s="19">
        <f>(N564+Z564+AL564+AX564+BJ564)/(VLOOKUP($D564,[1]Plan1!$B:$E,4,0))</f>
        <v>0</v>
      </c>
      <c r="BW564" s="20">
        <f>(O564+AA564+AM564+AY564+BK564)/(VLOOKUP($D564,[1]Plan1!$B:$E,4,0))</f>
        <v>0</v>
      </c>
      <c r="BX564" s="19">
        <f>(P564+AB564+AN564+AZ564+BL564)/(VLOOKUP($D564,[1]Plan1!$B:$E,4,0))</f>
        <v>0</v>
      </c>
      <c r="BY564" s="20">
        <f>(Q564+AC564+AO564+BA564+BM564)/(VLOOKUP($D564,[1]Plan1!$B:$E,4,0))</f>
        <v>0</v>
      </c>
      <c r="BZ564" s="19">
        <f>(R564+AD564+AP564+BB564+BN564)/(VLOOKUP($D564,[1]Plan1!$B:$E,4,0))</f>
        <v>0</v>
      </c>
      <c r="CA564" s="20">
        <f>(S564+AE564+AQ564+BC564+BO564)/(VLOOKUP($D564,[1]Plan1!$B:$E,4,0))</f>
        <v>0</v>
      </c>
      <c r="CB564" s="19">
        <f>(T564+AF564+AR564+BD564+BP564)/(VLOOKUP($D564,[1]Plan1!$B:$E,4,0))</f>
        <v>0</v>
      </c>
      <c r="CC564" s="20">
        <f>(U564+AG564+AS564+BE564+BQ564)/(VLOOKUP($D564,[1]Plan1!$B:$E,4,0))</f>
        <v>0</v>
      </c>
      <c r="CD564" s="19">
        <f>(V564+AH564+AT564+BF564+BR564)/(VLOOKUP($D564,[1]Plan1!$B:$E,4,0))</f>
        <v>0</v>
      </c>
      <c r="CE564" s="18"/>
      <c r="CF564" s="19">
        <f>ROUND((((VLOOKUP($D564,[1]Plan1!$B:$C,2,0)/25) * (VLOOKUP(CF$1,[2]Plan1!$A:$B,2,0))) * BT564),0)</f>
        <v>0</v>
      </c>
      <c r="CG564" s="20">
        <f>ROUND((((VLOOKUP($D564,[1]Plan1!$B:$C,2,0)/25) * (VLOOKUP(CG$1,[2]Plan1!$A:$B,2,0))) * BU564),0)</f>
        <v>0</v>
      </c>
      <c r="CH564" s="19">
        <f>ROUND((((VLOOKUP($D564,[1]Plan1!$B:$C,2,0)/25) * (VLOOKUP(CH$1,[2]Plan1!$A:$B,2,0))) * BV564),0)</f>
        <v>0</v>
      </c>
      <c r="CI564" s="20">
        <f>ROUND((((VLOOKUP($D564,[1]Plan1!$B:$C,2,0)/25) * (VLOOKUP(CI$1,[2]Plan1!$A:$B,2,0))) * BW564),0)</f>
        <v>0</v>
      </c>
      <c r="CJ564" s="19">
        <f>ROUND((((VLOOKUP($D564,[1]Plan1!$B:$C,2,0)/25) * (VLOOKUP(CJ$1,[2]Plan1!$A:$B,2,0))) * BX564),0)</f>
        <v>0</v>
      </c>
      <c r="CK564" s="20">
        <f>ROUND((((VLOOKUP($D564,[1]Plan1!$B:$C,2,0)/25) * (VLOOKUP(CK$1,[2]Plan1!$A:$B,2,0))) * BY564),0)</f>
        <v>0</v>
      </c>
      <c r="CL564" s="19">
        <f>ROUND((((VLOOKUP($D564,[1]Plan1!$B:$C,2,0)/25) * (VLOOKUP(CL$1,[2]Plan1!$A:$B,2,0))) * BZ564),0)</f>
        <v>0</v>
      </c>
      <c r="CM564" s="20">
        <f>ROUND((((VLOOKUP($D564,[1]Plan1!$B:$C,2,0)/25) * (VLOOKUP(CM$1,[2]Plan1!$A:$B,2,0))) * CA564),0)</f>
        <v>0</v>
      </c>
      <c r="CN564" s="19">
        <f>ROUND((((VLOOKUP($D564,[1]Plan1!$B:$C,2,0)/25) * (VLOOKUP(CN$1,[2]Plan1!$A:$B,2,0))) * CB564),0)</f>
        <v>0</v>
      </c>
      <c r="CO564" s="20">
        <f>ROUND((((VLOOKUP($D564,[1]Plan1!$B:$C,2,0)/25) * (VLOOKUP(CO$1,[2]Plan1!$A:$B,2,0))) * CC564),0)</f>
        <v>0</v>
      </c>
      <c r="CP564" s="19">
        <f>ROUND((((VLOOKUP($D564,[1]Plan1!$B:$C,2,0)/25) * (VLOOKUP(CP$1,[2]Plan1!$A:$B,2,0))) * CD564),0)</f>
        <v>0</v>
      </c>
      <c r="CQ564" s="18"/>
      <c r="CR564" s="20">
        <f t="shared" si="32"/>
        <v>0</v>
      </c>
      <c r="CS564" s="19">
        <f>VLOOKUP(D564,[1]Plan1!$B:$C,2,0)</f>
        <v>120</v>
      </c>
      <c r="CT564" s="17">
        <f t="shared" si="33"/>
        <v>-120</v>
      </c>
      <c r="CU564" s="21">
        <f t="shared" si="35"/>
        <v>0</v>
      </c>
      <c r="CV564" s="2"/>
      <c r="CW564" s="2"/>
      <c r="CX564" s="2"/>
      <c r="CY564" s="2"/>
    </row>
    <row r="565" spans="1:103" ht="18.75" hidden="1">
      <c r="A565" s="8" t="s">
        <v>19</v>
      </c>
      <c r="B565" s="15" t="s">
        <v>83</v>
      </c>
      <c r="C565" s="15" t="s">
        <v>21</v>
      </c>
      <c r="D565" s="16" t="s">
        <v>192</v>
      </c>
      <c r="E565" s="16" t="str">
        <f>VLOOKUP(D565,[1]Plan1!$B:$D,3,0)</f>
        <v>06/04/20 a 30/04/20</v>
      </c>
      <c r="F565" s="13">
        <v>135556</v>
      </c>
      <c r="G565" s="13">
        <v>9211</v>
      </c>
      <c r="H565" s="14" t="s">
        <v>107</v>
      </c>
      <c r="I565" s="17" t="str">
        <f t="shared" si="34"/>
        <v/>
      </c>
      <c r="J565" s="17">
        <f>VLOOKUP(D565,[1]Plan1!$B:$E,4,0)</f>
        <v>4</v>
      </c>
      <c r="K565" s="18"/>
      <c r="L565" s="10">
        <v>0</v>
      </c>
      <c r="M565" s="11">
        <v>0</v>
      </c>
      <c r="N565" s="10">
        <v>0</v>
      </c>
      <c r="O565" s="11">
        <v>0</v>
      </c>
      <c r="P565" s="10">
        <v>0</v>
      </c>
      <c r="Q565" s="11">
        <v>0</v>
      </c>
      <c r="R565" s="10">
        <v>0</v>
      </c>
      <c r="S565" s="11">
        <v>0</v>
      </c>
      <c r="T565" s="10">
        <v>0</v>
      </c>
      <c r="U565" s="11">
        <v>0</v>
      </c>
      <c r="V565" s="10">
        <v>0</v>
      </c>
      <c r="W565" s="12"/>
      <c r="X565" s="10">
        <v>0</v>
      </c>
      <c r="Y565" s="11">
        <v>0</v>
      </c>
      <c r="Z565" s="10">
        <v>0</v>
      </c>
      <c r="AA565" s="11">
        <v>0</v>
      </c>
      <c r="AB565" s="10">
        <v>0</v>
      </c>
      <c r="AC565" s="11">
        <v>0</v>
      </c>
      <c r="AD565" s="10">
        <v>0</v>
      </c>
      <c r="AE565" s="11">
        <v>0</v>
      </c>
      <c r="AF565" s="10">
        <v>0</v>
      </c>
      <c r="AG565" s="11">
        <v>0</v>
      </c>
      <c r="AH565" s="10">
        <v>0</v>
      </c>
      <c r="AI565" s="12"/>
      <c r="AJ565" s="10">
        <v>0</v>
      </c>
      <c r="AK565" s="11">
        <v>0</v>
      </c>
      <c r="AL565" s="10">
        <v>0</v>
      </c>
      <c r="AM565" s="11">
        <v>0</v>
      </c>
      <c r="AN565" s="10">
        <v>0</v>
      </c>
      <c r="AO565" s="11">
        <v>0</v>
      </c>
      <c r="AP565" s="10">
        <v>0</v>
      </c>
      <c r="AQ565" s="11">
        <v>0</v>
      </c>
      <c r="AR565" s="10">
        <v>0</v>
      </c>
      <c r="AS565" s="11">
        <v>0</v>
      </c>
      <c r="AT565" s="10">
        <v>0</v>
      </c>
      <c r="AU565" s="12"/>
      <c r="AV565" s="10">
        <v>0</v>
      </c>
      <c r="AW565" s="11">
        <v>0</v>
      </c>
      <c r="AX565" s="10">
        <v>0</v>
      </c>
      <c r="AY565" s="11">
        <v>0</v>
      </c>
      <c r="AZ565" s="10">
        <v>0</v>
      </c>
      <c r="BA565" s="11">
        <v>0</v>
      </c>
      <c r="BB565" s="10">
        <v>0</v>
      </c>
      <c r="BC565" s="11">
        <v>0</v>
      </c>
      <c r="BD565" s="10">
        <v>0</v>
      </c>
      <c r="BE565" s="11">
        <v>0</v>
      </c>
      <c r="BF565" s="10">
        <v>0</v>
      </c>
      <c r="BG565" s="12"/>
      <c r="BH565" s="10">
        <v>0</v>
      </c>
      <c r="BI565" s="11">
        <v>0</v>
      </c>
      <c r="BJ565" s="10">
        <v>0</v>
      </c>
      <c r="BK565" s="11">
        <v>0</v>
      </c>
      <c r="BL565" s="10">
        <v>0</v>
      </c>
      <c r="BM565" s="11">
        <v>0</v>
      </c>
      <c r="BN565" s="10">
        <v>0</v>
      </c>
      <c r="BO565" s="11">
        <v>0</v>
      </c>
      <c r="BP565" s="10">
        <v>0</v>
      </c>
      <c r="BQ565" s="11">
        <v>0</v>
      </c>
      <c r="BR565" s="10">
        <v>0</v>
      </c>
      <c r="BT565" s="19">
        <f>(L565+X565+AJ565+AV565+BH565)/(VLOOKUP($D565,[1]Plan1!$B:$E,4,0))</f>
        <v>0</v>
      </c>
      <c r="BU565" s="20">
        <f>(M565+Y565+AK565+AW565+BI565)/(VLOOKUP($D565,[1]Plan1!$B:$E,4,0))</f>
        <v>0</v>
      </c>
      <c r="BV565" s="19">
        <f>(N565+Z565+AL565+AX565+BJ565)/(VLOOKUP($D565,[1]Plan1!$B:$E,4,0))</f>
        <v>0</v>
      </c>
      <c r="BW565" s="20">
        <f>(O565+AA565+AM565+AY565+BK565)/(VLOOKUP($D565,[1]Plan1!$B:$E,4,0))</f>
        <v>0</v>
      </c>
      <c r="BX565" s="19">
        <f>(P565+AB565+AN565+AZ565+BL565)/(VLOOKUP($D565,[1]Plan1!$B:$E,4,0))</f>
        <v>0</v>
      </c>
      <c r="BY565" s="20">
        <f>(Q565+AC565+AO565+BA565+BM565)/(VLOOKUP($D565,[1]Plan1!$B:$E,4,0))</f>
        <v>0</v>
      </c>
      <c r="BZ565" s="19">
        <f>(R565+AD565+AP565+BB565+BN565)/(VLOOKUP($D565,[1]Plan1!$B:$E,4,0))</f>
        <v>0</v>
      </c>
      <c r="CA565" s="20">
        <f>(S565+AE565+AQ565+BC565+BO565)/(VLOOKUP($D565,[1]Plan1!$B:$E,4,0))</f>
        <v>0</v>
      </c>
      <c r="CB565" s="19">
        <f>(T565+AF565+AR565+BD565+BP565)/(VLOOKUP($D565,[1]Plan1!$B:$E,4,0))</f>
        <v>0</v>
      </c>
      <c r="CC565" s="20">
        <f>(U565+AG565+AS565+BE565+BQ565)/(VLOOKUP($D565,[1]Plan1!$B:$E,4,0))</f>
        <v>0</v>
      </c>
      <c r="CD565" s="19">
        <f>(V565+AH565+AT565+BF565+BR565)/(VLOOKUP($D565,[1]Plan1!$B:$E,4,0))</f>
        <v>0</v>
      </c>
      <c r="CE565" s="18"/>
      <c r="CF565" s="19">
        <f>ROUND((((VLOOKUP($D565,[1]Plan1!$B:$C,2,0)/25) * (VLOOKUP(CF$1,[2]Plan1!$A:$B,2,0))) * BT565),0)</f>
        <v>0</v>
      </c>
      <c r="CG565" s="20">
        <f>ROUND((((VLOOKUP($D565,[1]Plan1!$B:$C,2,0)/25) * (VLOOKUP(CG$1,[2]Plan1!$A:$B,2,0))) * BU565),0)</f>
        <v>0</v>
      </c>
      <c r="CH565" s="19">
        <f>ROUND((((VLOOKUP($D565,[1]Plan1!$B:$C,2,0)/25) * (VLOOKUP(CH$1,[2]Plan1!$A:$B,2,0))) * BV565),0)</f>
        <v>0</v>
      </c>
      <c r="CI565" s="20">
        <f>ROUND((((VLOOKUP($D565,[1]Plan1!$B:$C,2,0)/25) * (VLOOKUP(CI$1,[2]Plan1!$A:$B,2,0))) * BW565),0)</f>
        <v>0</v>
      </c>
      <c r="CJ565" s="19">
        <f>ROUND((((VLOOKUP($D565,[1]Plan1!$B:$C,2,0)/25) * (VLOOKUP(CJ$1,[2]Plan1!$A:$B,2,0))) * BX565),0)</f>
        <v>0</v>
      </c>
      <c r="CK565" s="20">
        <f>ROUND((((VLOOKUP($D565,[1]Plan1!$B:$C,2,0)/25) * (VLOOKUP(CK$1,[2]Plan1!$A:$B,2,0))) * BY565),0)</f>
        <v>0</v>
      </c>
      <c r="CL565" s="19">
        <f>ROUND((((VLOOKUP($D565,[1]Plan1!$B:$C,2,0)/25) * (VLOOKUP(CL$1,[2]Plan1!$A:$B,2,0))) * BZ565),0)</f>
        <v>0</v>
      </c>
      <c r="CM565" s="20">
        <f>ROUND((((VLOOKUP($D565,[1]Plan1!$B:$C,2,0)/25) * (VLOOKUP(CM$1,[2]Plan1!$A:$B,2,0))) * CA565),0)</f>
        <v>0</v>
      </c>
      <c r="CN565" s="19">
        <f>ROUND((((VLOOKUP($D565,[1]Plan1!$B:$C,2,0)/25) * (VLOOKUP(CN$1,[2]Plan1!$A:$B,2,0))) * CB565),0)</f>
        <v>0</v>
      </c>
      <c r="CO565" s="20">
        <f>ROUND((((VLOOKUP($D565,[1]Plan1!$B:$C,2,0)/25) * (VLOOKUP(CO$1,[2]Plan1!$A:$B,2,0))) * CC565),0)</f>
        <v>0</v>
      </c>
      <c r="CP565" s="19">
        <f>ROUND((((VLOOKUP($D565,[1]Plan1!$B:$C,2,0)/25) * (VLOOKUP(CP$1,[2]Plan1!$A:$B,2,0))) * CD565),0)</f>
        <v>0</v>
      </c>
      <c r="CQ565" s="18"/>
      <c r="CR565" s="20">
        <f t="shared" si="32"/>
        <v>0</v>
      </c>
      <c r="CS565" s="19">
        <f>VLOOKUP(D565,[1]Plan1!$B:$C,2,0)</f>
        <v>120</v>
      </c>
      <c r="CT565" s="17">
        <f t="shared" si="33"/>
        <v>-120</v>
      </c>
      <c r="CU565" s="21">
        <f t="shared" si="35"/>
        <v>0</v>
      </c>
      <c r="CV565" s="2"/>
      <c r="CW565" s="2"/>
      <c r="CX565" s="2"/>
      <c r="CY565" s="2"/>
    </row>
    <row r="566" spans="1:103" ht="18.75" hidden="1">
      <c r="A566" s="8" t="s">
        <v>19</v>
      </c>
      <c r="B566" s="15" t="s">
        <v>83</v>
      </c>
      <c r="C566" s="15" t="s">
        <v>21</v>
      </c>
      <c r="D566" s="16" t="s">
        <v>192</v>
      </c>
      <c r="E566" s="16" t="str">
        <f>VLOOKUP(D566,[1]Plan1!$B:$D,3,0)</f>
        <v>06/04/20 a 30/04/20</v>
      </c>
      <c r="F566" s="13">
        <v>40873</v>
      </c>
      <c r="G566" s="13">
        <v>11352</v>
      </c>
      <c r="H566" s="14" t="s">
        <v>108</v>
      </c>
      <c r="I566" s="17" t="str">
        <f t="shared" si="34"/>
        <v/>
      </c>
      <c r="J566" s="17">
        <f>VLOOKUP(D566,[1]Plan1!$B:$E,4,0)</f>
        <v>4</v>
      </c>
      <c r="K566" s="18"/>
      <c r="L566" s="10">
        <v>0</v>
      </c>
      <c r="M566" s="11">
        <v>0</v>
      </c>
      <c r="N566" s="10">
        <v>0</v>
      </c>
      <c r="O566" s="11">
        <v>0</v>
      </c>
      <c r="P566" s="10">
        <v>0</v>
      </c>
      <c r="Q566" s="11">
        <v>0</v>
      </c>
      <c r="R566" s="10">
        <v>0</v>
      </c>
      <c r="S566" s="11">
        <v>0</v>
      </c>
      <c r="T566" s="10">
        <v>0</v>
      </c>
      <c r="U566" s="11">
        <v>0</v>
      </c>
      <c r="V566" s="10">
        <v>0</v>
      </c>
      <c r="W566" s="12"/>
      <c r="X566" s="10">
        <v>0</v>
      </c>
      <c r="Y566" s="11">
        <v>0</v>
      </c>
      <c r="Z566" s="10">
        <v>0</v>
      </c>
      <c r="AA566" s="11">
        <v>0</v>
      </c>
      <c r="AB566" s="10">
        <v>0</v>
      </c>
      <c r="AC566" s="11">
        <v>0</v>
      </c>
      <c r="AD566" s="10">
        <v>0</v>
      </c>
      <c r="AE566" s="11">
        <v>0</v>
      </c>
      <c r="AF566" s="10">
        <v>0</v>
      </c>
      <c r="AG566" s="11">
        <v>0</v>
      </c>
      <c r="AH566" s="10">
        <v>0</v>
      </c>
      <c r="AI566" s="12"/>
      <c r="AJ566" s="10">
        <v>0</v>
      </c>
      <c r="AK566" s="11">
        <v>0</v>
      </c>
      <c r="AL566" s="10">
        <v>0</v>
      </c>
      <c r="AM566" s="11">
        <v>0</v>
      </c>
      <c r="AN566" s="10">
        <v>0</v>
      </c>
      <c r="AO566" s="11">
        <v>0</v>
      </c>
      <c r="AP566" s="10">
        <v>0</v>
      </c>
      <c r="AQ566" s="11">
        <v>0</v>
      </c>
      <c r="AR566" s="10">
        <v>0</v>
      </c>
      <c r="AS566" s="11">
        <v>0</v>
      </c>
      <c r="AT566" s="10">
        <v>0</v>
      </c>
      <c r="AU566" s="12"/>
      <c r="AV566" s="10">
        <v>0</v>
      </c>
      <c r="AW566" s="11">
        <v>0</v>
      </c>
      <c r="AX566" s="10">
        <v>0</v>
      </c>
      <c r="AY566" s="11">
        <v>0</v>
      </c>
      <c r="AZ566" s="10">
        <v>0</v>
      </c>
      <c r="BA566" s="11">
        <v>0</v>
      </c>
      <c r="BB566" s="10">
        <v>0</v>
      </c>
      <c r="BC566" s="11">
        <v>0</v>
      </c>
      <c r="BD566" s="10">
        <v>0</v>
      </c>
      <c r="BE566" s="11">
        <v>0</v>
      </c>
      <c r="BF566" s="10">
        <v>0</v>
      </c>
      <c r="BG566" s="12"/>
      <c r="BH566" s="10">
        <v>0</v>
      </c>
      <c r="BI566" s="11">
        <v>0</v>
      </c>
      <c r="BJ566" s="10">
        <v>0</v>
      </c>
      <c r="BK566" s="11">
        <v>0</v>
      </c>
      <c r="BL566" s="10">
        <v>0</v>
      </c>
      <c r="BM566" s="11">
        <v>0</v>
      </c>
      <c r="BN566" s="10">
        <v>0</v>
      </c>
      <c r="BO566" s="11">
        <v>0</v>
      </c>
      <c r="BP566" s="10">
        <v>0</v>
      </c>
      <c r="BQ566" s="11">
        <v>0</v>
      </c>
      <c r="BR566" s="10">
        <v>0</v>
      </c>
      <c r="BT566" s="19">
        <f>(L566+X566+AJ566+AV566+BH566)/(VLOOKUP($D566,[1]Plan1!$B:$E,4,0))</f>
        <v>0</v>
      </c>
      <c r="BU566" s="20">
        <f>(M566+Y566+AK566+AW566+BI566)/(VLOOKUP($D566,[1]Plan1!$B:$E,4,0))</f>
        <v>0</v>
      </c>
      <c r="BV566" s="19">
        <f>(N566+Z566+AL566+AX566+BJ566)/(VLOOKUP($D566,[1]Plan1!$B:$E,4,0))</f>
        <v>0</v>
      </c>
      <c r="BW566" s="20">
        <f>(O566+AA566+AM566+AY566+BK566)/(VLOOKUP($D566,[1]Plan1!$B:$E,4,0))</f>
        <v>0</v>
      </c>
      <c r="BX566" s="19">
        <f>(P566+AB566+AN566+AZ566+BL566)/(VLOOKUP($D566,[1]Plan1!$B:$E,4,0))</f>
        <v>0</v>
      </c>
      <c r="BY566" s="20">
        <f>(Q566+AC566+AO566+BA566+BM566)/(VLOOKUP($D566,[1]Plan1!$B:$E,4,0))</f>
        <v>0</v>
      </c>
      <c r="BZ566" s="19">
        <f>(R566+AD566+AP566+BB566+BN566)/(VLOOKUP($D566,[1]Plan1!$B:$E,4,0))</f>
        <v>0</v>
      </c>
      <c r="CA566" s="20">
        <f>(S566+AE566+AQ566+BC566+BO566)/(VLOOKUP($D566,[1]Plan1!$B:$E,4,0))</f>
        <v>0</v>
      </c>
      <c r="CB566" s="19">
        <f>(T566+AF566+AR566+BD566+BP566)/(VLOOKUP($D566,[1]Plan1!$B:$E,4,0))</f>
        <v>0</v>
      </c>
      <c r="CC566" s="20">
        <f>(U566+AG566+AS566+BE566+BQ566)/(VLOOKUP($D566,[1]Plan1!$B:$E,4,0))</f>
        <v>0</v>
      </c>
      <c r="CD566" s="19">
        <f>(V566+AH566+AT566+BF566+BR566)/(VLOOKUP($D566,[1]Plan1!$B:$E,4,0))</f>
        <v>0</v>
      </c>
      <c r="CE566" s="18"/>
      <c r="CF566" s="19">
        <f>ROUND((((VLOOKUP($D566,[1]Plan1!$B:$C,2,0)/25) * (VLOOKUP(CF$1,[2]Plan1!$A:$B,2,0))) * BT566),0)</f>
        <v>0</v>
      </c>
      <c r="CG566" s="20">
        <f>ROUND((((VLOOKUP($D566,[1]Plan1!$B:$C,2,0)/25) * (VLOOKUP(CG$1,[2]Plan1!$A:$B,2,0))) * BU566),0)</f>
        <v>0</v>
      </c>
      <c r="CH566" s="19">
        <f>ROUND((((VLOOKUP($D566,[1]Plan1!$B:$C,2,0)/25) * (VLOOKUP(CH$1,[2]Plan1!$A:$B,2,0))) * BV566),0)</f>
        <v>0</v>
      </c>
      <c r="CI566" s="20">
        <f>ROUND((((VLOOKUP($D566,[1]Plan1!$B:$C,2,0)/25) * (VLOOKUP(CI$1,[2]Plan1!$A:$B,2,0))) * BW566),0)</f>
        <v>0</v>
      </c>
      <c r="CJ566" s="19">
        <f>ROUND((((VLOOKUP($D566,[1]Plan1!$B:$C,2,0)/25) * (VLOOKUP(CJ$1,[2]Plan1!$A:$B,2,0))) * BX566),0)</f>
        <v>0</v>
      </c>
      <c r="CK566" s="20">
        <f>ROUND((((VLOOKUP($D566,[1]Plan1!$B:$C,2,0)/25) * (VLOOKUP(CK$1,[2]Plan1!$A:$B,2,0))) * BY566),0)</f>
        <v>0</v>
      </c>
      <c r="CL566" s="19">
        <f>ROUND((((VLOOKUP($D566,[1]Plan1!$B:$C,2,0)/25) * (VLOOKUP(CL$1,[2]Plan1!$A:$B,2,0))) * BZ566),0)</f>
        <v>0</v>
      </c>
      <c r="CM566" s="20">
        <f>ROUND((((VLOOKUP($D566,[1]Plan1!$B:$C,2,0)/25) * (VLOOKUP(CM$1,[2]Plan1!$A:$B,2,0))) * CA566),0)</f>
        <v>0</v>
      </c>
      <c r="CN566" s="19">
        <f>ROUND((((VLOOKUP($D566,[1]Plan1!$B:$C,2,0)/25) * (VLOOKUP(CN$1,[2]Plan1!$A:$B,2,0))) * CB566),0)</f>
        <v>0</v>
      </c>
      <c r="CO566" s="20">
        <f>ROUND((((VLOOKUP($D566,[1]Plan1!$B:$C,2,0)/25) * (VLOOKUP(CO$1,[2]Plan1!$A:$B,2,0))) * CC566),0)</f>
        <v>0</v>
      </c>
      <c r="CP566" s="19">
        <f>ROUND((((VLOOKUP($D566,[1]Plan1!$B:$C,2,0)/25) * (VLOOKUP(CP$1,[2]Plan1!$A:$B,2,0))) * CD566),0)</f>
        <v>0</v>
      </c>
      <c r="CQ566" s="18"/>
      <c r="CR566" s="20">
        <f t="shared" si="32"/>
        <v>0</v>
      </c>
      <c r="CS566" s="19">
        <f>VLOOKUP(D566,[1]Plan1!$B:$C,2,0)</f>
        <v>120</v>
      </c>
      <c r="CT566" s="17">
        <f t="shared" si="33"/>
        <v>-120</v>
      </c>
      <c r="CU566" s="21">
        <f t="shared" si="35"/>
        <v>0</v>
      </c>
      <c r="CV566" s="2"/>
      <c r="CW566" s="2"/>
      <c r="CX566" s="2"/>
      <c r="CY566" s="2"/>
    </row>
    <row r="567" spans="1:103" ht="18.75" hidden="1">
      <c r="A567" s="8" t="s">
        <v>19</v>
      </c>
      <c r="B567" s="15" t="s">
        <v>83</v>
      </c>
      <c r="C567" s="15" t="s">
        <v>21</v>
      </c>
      <c r="D567" s="16" t="s">
        <v>192</v>
      </c>
      <c r="E567" s="16" t="str">
        <f>VLOOKUP(D567,[1]Plan1!$B:$D,3,0)</f>
        <v>06/04/20 a 30/04/20</v>
      </c>
      <c r="F567" s="13">
        <v>8839</v>
      </c>
      <c r="G567" s="13">
        <v>10839</v>
      </c>
      <c r="H567" s="14" t="s">
        <v>109</v>
      </c>
      <c r="I567" s="17" t="str">
        <f t="shared" si="34"/>
        <v/>
      </c>
      <c r="J567" s="17">
        <f>VLOOKUP(D567,[1]Plan1!$B:$E,4,0)</f>
        <v>4</v>
      </c>
      <c r="K567" s="18"/>
      <c r="L567" s="10">
        <v>0</v>
      </c>
      <c r="M567" s="11">
        <v>0</v>
      </c>
      <c r="N567" s="10">
        <v>0</v>
      </c>
      <c r="O567" s="11">
        <v>0</v>
      </c>
      <c r="P567" s="10">
        <v>0</v>
      </c>
      <c r="Q567" s="11">
        <v>0</v>
      </c>
      <c r="R567" s="10">
        <v>0</v>
      </c>
      <c r="S567" s="11">
        <v>0</v>
      </c>
      <c r="T567" s="10">
        <v>0</v>
      </c>
      <c r="U567" s="11">
        <v>0</v>
      </c>
      <c r="V567" s="10">
        <v>0</v>
      </c>
      <c r="W567" s="12"/>
      <c r="X567" s="10">
        <v>0</v>
      </c>
      <c r="Y567" s="11">
        <v>0</v>
      </c>
      <c r="Z567" s="10">
        <v>0</v>
      </c>
      <c r="AA567" s="11">
        <v>0</v>
      </c>
      <c r="AB567" s="10">
        <v>0</v>
      </c>
      <c r="AC567" s="11">
        <v>0</v>
      </c>
      <c r="AD567" s="10">
        <v>0</v>
      </c>
      <c r="AE567" s="11">
        <v>0</v>
      </c>
      <c r="AF567" s="10">
        <v>0</v>
      </c>
      <c r="AG567" s="11">
        <v>0</v>
      </c>
      <c r="AH567" s="10">
        <v>0</v>
      </c>
      <c r="AI567" s="12"/>
      <c r="AJ567" s="10">
        <v>0</v>
      </c>
      <c r="AK567" s="11">
        <v>0</v>
      </c>
      <c r="AL567" s="10">
        <v>0</v>
      </c>
      <c r="AM567" s="11">
        <v>0</v>
      </c>
      <c r="AN567" s="10">
        <v>0</v>
      </c>
      <c r="AO567" s="11">
        <v>0</v>
      </c>
      <c r="AP567" s="10">
        <v>0</v>
      </c>
      <c r="AQ567" s="11">
        <v>0</v>
      </c>
      <c r="AR567" s="10">
        <v>0</v>
      </c>
      <c r="AS567" s="11">
        <v>0</v>
      </c>
      <c r="AT567" s="10">
        <v>0</v>
      </c>
      <c r="AU567" s="12"/>
      <c r="AV567" s="10">
        <v>0</v>
      </c>
      <c r="AW567" s="11">
        <v>0</v>
      </c>
      <c r="AX567" s="10">
        <v>0</v>
      </c>
      <c r="AY567" s="11">
        <v>0</v>
      </c>
      <c r="AZ567" s="10">
        <v>0</v>
      </c>
      <c r="BA567" s="11">
        <v>0</v>
      </c>
      <c r="BB567" s="10">
        <v>0</v>
      </c>
      <c r="BC567" s="11">
        <v>0</v>
      </c>
      <c r="BD567" s="10">
        <v>0</v>
      </c>
      <c r="BE567" s="11">
        <v>0</v>
      </c>
      <c r="BF567" s="10">
        <v>0</v>
      </c>
      <c r="BG567" s="12"/>
      <c r="BH567" s="10">
        <v>0</v>
      </c>
      <c r="BI567" s="11">
        <v>0</v>
      </c>
      <c r="BJ567" s="10">
        <v>0</v>
      </c>
      <c r="BK567" s="11">
        <v>0</v>
      </c>
      <c r="BL567" s="10">
        <v>0</v>
      </c>
      <c r="BM567" s="11">
        <v>0</v>
      </c>
      <c r="BN567" s="10">
        <v>0</v>
      </c>
      <c r="BO567" s="11">
        <v>0</v>
      </c>
      <c r="BP567" s="10">
        <v>0</v>
      </c>
      <c r="BQ567" s="11">
        <v>0</v>
      </c>
      <c r="BR567" s="10">
        <v>0</v>
      </c>
      <c r="BT567" s="19">
        <f>(L567+X567+AJ567+AV567+BH567)/(VLOOKUP($D567,[1]Plan1!$B:$E,4,0))</f>
        <v>0</v>
      </c>
      <c r="BU567" s="20">
        <f>(M567+Y567+AK567+AW567+BI567)/(VLOOKUP($D567,[1]Plan1!$B:$E,4,0))</f>
        <v>0</v>
      </c>
      <c r="BV567" s="19">
        <f>(N567+Z567+AL567+AX567+BJ567)/(VLOOKUP($D567,[1]Plan1!$B:$E,4,0))</f>
        <v>0</v>
      </c>
      <c r="BW567" s="20">
        <f>(O567+AA567+AM567+AY567+BK567)/(VLOOKUP($D567,[1]Plan1!$B:$E,4,0))</f>
        <v>0</v>
      </c>
      <c r="BX567" s="19">
        <f>(P567+AB567+AN567+AZ567+BL567)/(VLOOKUP($D567,[1]Plan1!$B:$E,4,0))</f>
        <v>0</v>
      </c>
      <c r="BY567" s="20">
        <f>(Q567+AC567+AO567+BA567+BM567)/(VLOOKUP($D567,[1]Plan1!$B:$E,4,0))</f>
        <v>0</v>
      </c>
      <c r="BZ567" s="19">
        <f>(R567+AD567+AP567+BB567+BN567)/(VLOOKUP($D567,[1]Plan1!$B:$E,4,0))</f>
        <v>0</v>
      </c>
      <c r="CA567" s="20">
        <f>(S567+AE567+AQ567+BC567+BO567)/(VLOOKUP($D567,[1]Plan1!$B:$E,4,0))</f>
        <v>0</v>
      </c>
      <c r="CB567" s="19">
        <f>(T567+AF567+AR567+BD567+BP567)/(VLOOKUP($D567,[1]Plan1!$B:$E,4,0))</f>
        <v>0</v>
      </c>
      <c r="CC567" s="20">
        <f>(U567+AG567+AS567+BE567+BQ567)/(VLOOKUP($D567,[1]Plan1!$B:$E,4,0))</f>
        <v>0</v>
      </c>
      <c r="CD567" s="19">
        <f>(V567+AH567+AT567+BF567+BR567)/(VLOOKUP($D567,[1]Plan1!$B:$E,4,0))</f>
        <v>0</v>
      </c>
      <c r="CE567" s="18"/>
      <c r="CF567" s="19">
        <f>ROUND((((VLOOKUP($D567,[1]Plan1!$B:$C,2,0)/25) * (VLOOKUP(CF$1,[2]Plan1!$A:$B,2,0))) * BT567),0)</f>
        <v>0</v>
      </c>
      <c r="CG567" s="20">
        <f>ROUND((((VLOOKUP($D567,[1]Plan1!$B:$C,2,0)/25) * (VLOOKUP(CG$1,[2]Plan1!$A:$B,2,0))) * BU567),0)</f>
        <v>0</v>
      </c>
      <c r="CH567" s="19">
        <f>ROUND((((VLOOKUP($D567,[1]Plan1!$B:$C,2,0)/25) * (VLOOKUP(CH$1,[2]Plan1!$A:$B,2,0))) * BV567),0)</f>
        <v>0</v>
      </c>
      <c r="CI567" s="20">
        <f>ROUND((((VLOOKUP($D567,[1]Plan1!$B:$C,2,0)/25) * (VLOOKUP(CI$1,[2]Plan1!$A:$B,2,0))) * BW567),0)</f>
        <v>0</v>
      </c>
      <c r="CJ567" s="19">
        <f>ROUND((((VLOOKUP($D567,[1]Plan1!$B:$C,2,0)/25) * (VLOOKUP(CJ$1,[2]Plan1!$A:$B,2,0))) * BX567),0)</f>
        <v>0</v>
      </c>
      <c r="CK567" s="20">
        <f>ROUND((((VLOOKUP($D567,[1]Plan1!$B:$C,2,0)/25) * (VLOOKUP(CK$1,[2]Plan1!$A:$B,2,0))) * BY567),0)</f>
        <v>0</v>
      </c>
      <c r="CL567" s="19">
        <f>ROUND((((VLOOKUP($D567,[1]Plan1!$B:$C,2,0)/25) * (VLOOKUP(CL$1,[2]Plan1!$A:$B,2,0))) * BZ567),0)</f>
        <v>0</v>
      </c>
      <c r="CM567" s="20">
        <f>ROUND((((VLOOKUP($D567,[1]Plan1!$B:$C,2,0)/25) * (VLOOKUP(CM$1,[2]Plan1!$A:$B,2,0))) * CA567),0)</f>
        <v>0</v>
      </c>
      <c r="CN567" s="19">
        <f>ROUND((((VLOOKUP($D567,[1]Plan1!$B:$C,2,0)/25) * (VLOOKUP(CN$1,[2]Plan1!$A:$B,2,0))) * CB567),0)</f>
        <v>0</v>
      </c>
      <c r="CO567" s="20">
        <f>ROUND((((VLOOKUP($D567,[1]Plan1!$B:$C,2,0)/25) * (VLOOKUP(CO$1,[2]Plan1!$A:$B,2,0))) * CC567),0)</f>
        <v>0</v>
      </c>
      <c r="CP567" s="19">
        <f>ROUND((((VLOOKUP($D567,[1]Plan1!$B:$C,2,0)/25) * (VLOOKUP(CP$1,[2]Plan1!$A:$B,2,0))) * CD567),0)</f>
        <v>0</v>
      </c>
      <c r="CQ567" s="18"/>
      <c r="CR567" s="20">
        <f t="shared" si="32"/>
        <v>0</v>
      </c>
      <c r="CS567" s="19">
        <f>VLOOKUP(D567,[1]Plan1!$B:$C,2,0)</f>
        <v>120</v>
      </c>
      <c r="CT567" s="17">
        <f t="shared" si="33"/>
        <v>-120</v>
      </c>
      <c r="CU567" s="21">
        <f t="shared" si="35"/>
        <v>0</v>
      </c>
      <c r="CV567" s="2"/>
      <c r="CW567" s="2"/>
      <c r="CX567" s="2"/>
      <c r="CY567" s="2"/>
    </row>
    <row r="568" spans="1:103" ht="18.75" hidden="1">
      <c r="A568" s="8" t="s">
        <v>19</v>
      </c>
      <c r="B568" s="15" t="s">
        <v>83</v>
      </c>
      <c r="C568" s="15" t="s">
        <v>21</v>
      </c>
      <c r="D568" s="16" t="s">
        <v>192</v>
      </c>
      <c r="E568" s="16" t="str">
        <f>VLOOKUP(D568,[1]Plan1!$B:$D,3,0)</f>
        <v>06/04/20 a 30/04/20</v>
      </c>
      <c r="F568" s="13">
        <v>149855</v>
      </c>
      <c r="G568" s="13">
        <v>8579</v>
      </c>
      <c r="H568" s="14" t="s">
        <v>110</v>
      </c>
      <c r="I568" s="17" t="str">
        <f t="shared" si="34"/>
        <v/>
      </c>
      <c r="J568" s="17">
        <f>VLOOKUP(D568,[1]Plan1!$B:$E,4,0)</f>
        <v>4</v>
      </c>
      <c r="K568" s="18"/>
      <c r="L568" s="10">
        <v>0</v>
      </c>
      <c r="M568" s="11">
        <v>0</v>
      </c>
      <c r="N568" s="10">
        <v>0</v>
      </c>
      <c r="O568" s="11">
        <v>0</v>
      </c>
      <c r="P568" s="10">
        <v>0</v>
      </c>
      <c r="Q568" s="11">
        <v>0</v>
      </c>
      <c r="R568" s="10">
        <v>0</v>
      </c>
      <c r="S568" s="11">
        <v>0</v>
      </c>
      <c r="T568" s="10">
        <v>0</v>
      </c>
      <c r="U568" s="11">
        <v>0</v>
      </c>
      <c r="V568" s="10">
        <v>0</v>
      </c>
      <c r="W568" s="12"/>
      <c r="X568" s="10">
        <v>0</v>
      </c>
      <c r="Y568" s="11">
        <v>0</v>
      </c>
      <c r="Z568" s="10">
        <v>0</v>
      </c>
      <c r="AA568" s="11">
        <v>0</v>
      </c>
      <c r="AB568" s="10">
        <v>0</v>
      </c>
      <c r="AC568" s="11">
        <v>0</v>
      </c>
      <c r="AD568" s="10">
        <v>0</v>
      </c>
      <c r="AE568" s="11">
        <v>0</v>
      </c>
      <c r="AF568" s="10">
        <v>0</v>
      </c>
      <c r="AG568" s="11">
        <v>0</v>
      </c>
      <c r="AH568" s="10">
        <v>0</v>
      </c>
      <c r="AI568" s="12"/>
      <c r="AJ568" s="10">
        <v>0</v>
      </c>
      <c r="AK568" s="11">
        <v>0</v>
      </c>
      <c r="AL568" s="10">
        <v>0</v>
      </c>
      <c r="AM568" s="11">
        <v>0</v>
      </c>
      <c r="AN568" s="10">
        <v>0</v>
      </c>
      <c r="AO568" s="11">
        <v>0</v>
      </c>
      <c r="AP568" s="10">
        <v>0</v>
      </c>
      <c r="AQ568" s="11">
        <v>0</v>
      </c>
      <c r="AR568" s="10">
        <v>0</v>
      </c>
      <c r="AS568" s="11">
        <v>0</v>
      </c>
      <c r="AT568" s="10">
        <v>0</v>
      </c>
      <c r="AU568" s="12"/>
      <c r="AV568" s="10">
        <v>0</v>
      </c>
      <c r="AW568" s="11">
        <v>0</v>
      </c>
      <c r="AX568" s="10">
        <v>0</v>
      </c>
      <c r="AY568" s="11">
        <v>0</v>
      </c>
      <c r="AZ568" s="10">
        <v>0</v>
      </c>
      <c r="BA568" s="11">
        <v>0</v>
      </c>
      <c r="BB568" s="10">
        <v>0</v>
      </c>
      <c r="BC568" s="11">
        <v>0</v>
      </c>
      <c r="BD568" s="10">
        <v>0</v>
      </c>
      <c r="BE568" s="11">
        <v>0</v>
      </c>
      <c r="BF568" s="10">
        <v>0</v>
      </c>
      <c r="BG568" s="12"/>
      <c r="BH568" s="10">
        <v>0</v>
      </c>
      <c r="BI568" s="11">
        <v>0</v>
      </c>
      <c r="BJ568" s="10">
        <v>0</v>
      </c>
      <c r="BK568" s="11">
        <v>0</v>
      </c>
      <c r="BL568" s="10">
        <v>0</v>
      </c>
      <c r="BM568" s="11">
        <v>0</v>
      </c>
      <c r="BN568" s="10">
        <v>0</v>
      </c>
      <c r="BO568" s="11">
        <v>0</v>
      </c>
      <c r="BP568" s="10">
        <v>0</v>
      </c>
      <c r="BQ568" s="11">
        <v>0</v>
      </c>
      <c r="BR568" s="10">
        <v>0</v>
      </c>
      <c r="BT568" s="19">
        <f>(L568+X568+AJ568+AV568+BH568)/(VLOOKUP($D568,[1]Plan1!$B:$E,4,0))</f>
        <v>0</v>
      </c>
      <c r="BU568" s="20">
        <f>(M568+Y568+AK568+AW568+BI568)/(VLOOKUP($D568,[1]Plan1!$B:$E,4,0))</f>
        <v>0</v>
      </c>
      <c r="BV568" s="19">
        <f>(N568+Z568+AL568+AX568+BJ568)/(VLOOKUP($D568,[1]Plan1!$B:$E,4,0))</f>
        <v>0</v>
      </c>
      <c r="BW568" s="20">
        <f>(O568+AA568+AM568+AY568+BK568)/(VLOOKUP($D568,[1]Plan1!$B:$E,4,0))</f>
        <v>0</v>
      </c>
      <c r="BX568" s="19">
        <f>(P568+AB568+AN568+AZ568+BL568)/(VLOOKUP($D568,[1]Plan1!$B:$E,4,0))</f>
        <v>0</v>
      </c>
      <c r="BY568" s="20">
        <f>(Q568+AC568+AO568+BA568+BM568)/(VLOOKUP($D568,[1]Plan1!$B:$E,4,0))</f>
        <v>0</v>
      </c>
      <c r="BZ568" s="19">
        <f>(R568+AD568+AP568+BB568+BN568)/(VLOOKUP($D568,[1]Plan1!$B:$E,4,0))</f>
        <v>0</v>
      </c>
      <c r="CA568" s="20">
        <f>(S568+AE568+AQ568+BC568+BO568)/(VLOOKUP($D568,[1]Plan1!$B:$E,4,0))</f>
        <v>0</v>
      </c>
      <c r="CB568" s="19">
        <f>(T568+AF568+AR568+BD568+BP568)/(VLOOKUP($D568,[1]Plan1!$B:$E,4,0))</f>
        <v>0</v>
      </c>
      <c r="CC568" s="20">
        <f>(U568+AG568+AS568+BE568+BQ568)/(VLOOKUP($D568,[1]Plan1!$B:$E,4,0))</f>
        <v>0</v>
      </c>
      <c r="CD568" s="19">
        <f>(V568+AH568+AT568+BF568+BR568)/(VLOOKUP($D568,[1]Plan1!$B:$E,4,0))</f>
        <v>0</v>
      </c>
      <c r="CE568" s="18"/>
      <c r="CF568" s="19">
        <f>ROUND((((VLOOKUP($D568,[1]Plan1!$B:$C,2,0)/25) * (VLOOKUP(CF$1,[2]Plan1!$A:$B,2,0))) * BT568),0)</f>
        <v>0</v>
      </c>
      <c r="CG568" s="20">
        <f>ROUND((((VLOOKUP($D568,[1]Plan1!$B:$C,2,0)/25) * (VLOOKUP(CG$1,[2]Plan1!$A:$B,2,0))) * BU568),0)</f>
        <v>0</v>
      </c>
      <c r="CH568" s="19">
        <f>ROUND((((VLOOKUP($D568,[1]Plan1!$B:$C,2,0)/25) * (VLOOKUP(CH$1,[2]Plan1!$A:$B,2,0))) * BV568),0)</f>
        <v>0</v>
      </c>
      <c r="CI568" s="20">
        <f>ROUND((((VLOOKUP($D568,[1]Plan1!$B:$C,2,0)/25) * (VLOOKUP(CI$1,[2]Plan1!$A:$B,2,0))) * BW568),0)</f>
        <v>0</v>
      </c>
      <c r="CJ568" s="19">
        <f>ROUND((((VLOOKUP($D568,[1]Plan1!$B:$C,2,0)/25) * (VLOOKUP(CJ$1,[2]Plan1!$A:$B,2,0))) * BX568),0)</f>
        <v>0</v>
      </c>
      <c r="CK568" s="20">
        <f>ROUND((((VLOOKUP($D568,[1]Plan1!$B:$C,2,0)/25) * (VLOOKUP(CK$1,[2]Plan1!$A:$B,2,0))) * BY568),0)</f>
        <v>0</v>
      </c>
      <c r="CL568" s="19">
        <f>ROUND((((VLOOKUP($D568,[1]Plan1!$B:$C,2,0)/25) * (VLOOKUP(CL$1,[2]Plan1!$A:$B,2,0))) * BZ568),0)</f>
        <v>0</v>
      </c>
      <c r="CM568" s="20">
        <f>ROUND((((VLOOKUP($D568,[1]Plan1!$B:$C,2,0)/25) * (VLOOKUP(CM$1,[2]Plan1!$A:$B,2,0))) * CA568),0)</f>
        <v>0</v>
      </c>
      <c r="CN568" s="19">
        <f>ROUND((((VLOOKUP($D568,[1]Plan1!$B:$C,2,0)/25) * (VLOOKUP(CN$1,[2]Plan1!$A:$B,2,0))) * CB568),0)</f>
        <v>0</v>
      </c>
      <c r="CO568" s="20">
        <f>ROUND((((VLOOKUP($D568,[1]Plan1!$B:$C,2,0)/25) * (VLOOKUP(CO$1,[2]Plan1!$A:$B,2,0))) * CC568),0)</f>
        <v>0</v>
      </c>
      <c r="CP568" s="19">
        <f>ROUND((((VLOOKUP($D568,[1]Plan1!$B:$C,2,0)/25) * (VLOOKUP(CP$1,[2]Plan1!$A:$B,2,0))) * CD568),0)</f>
        <v>0</v>
      </c>
      <c r="CQ568" s="18"/>
      <c r="CR568" s="20">
        <f t="shared" si="32"/>
        <v>0</v>
      </c>
      <c r="CS568" s="19">
        <f>VLOOKUP(D568,[1]Plan1!$B:$C,2,0)</f>
        <v>120</v>
      </c>
      <c r="CT568" s="17">
        <f t="shared" si="33"/>
        <v>-120</v>
      </c>
      <c r="CU568" s="21">
        <f t="shared" si="35"/>
        <v>0</v>
      </c>
      <c r="CV568" s="2"/>
      <c r="CW568" s="2"/>
      <c r="CX568" s="2"/>
      <c r="CY568" s="2"/>
    </row>
    <row r="569" spans="1:103" ht="18.75" hidden="1">
      <c r="A569" s="8" t="s">
        <v>19</v>
      </c>
      <c r="B569" s="15" t="s">
        <v>83</v>
      </c>
      <c r="C569" s="15" t="s">
        <v>21</v>
      </c>
      <c r="D569" s="16" t="s">
        <v>192</v>
      </c>
      <c r="E569" s="16" t="str">
        <f>VLOOKUP(D569,[1]Plan1!$B:$D,3,0)</f>
        <v>06/04/20 a 30/04/20</v>
      </c>
      <c r="F569" s="13">
        <v>68718</v>
      </c>
      <c r="G569" s="13">
        <v>10581</v>
      </c>
      <c r="H569" s="14" t="s">
        <v>111</v>
      </c>
      <c r="I569" s="17" t="str">
        <f t="shared" si="34"/>
        <v/>
      </c>
      <c r="J569" s="17">
        <f>VLOOKUP(D569,[1]Plan1!$B:$E,4,0)</f>
        <v>4</v>
      </c>
      <c r="K569" s="18"/>
      <c r="L569" s="10">
        <v>0</v>
      </c>
      <c r="M569" s="11">
        <v>0</v>
      </c>
      <c r="N569" s="10">
        <v>0</v>
      </c>
      <c r="O569" s="11">
        <v>0</v>
      </c>
      <c r="P569" s="10">
        <v>0</v>
      </c>
      <c r="Q569" s="11">
        <v>0</v>
      </c>
      <c r="R569" s="10">
        <v>0</v>
      </c>
      <c r="S569" s="11">
        <v>0</v>
      </c>
      <c r="T569" s="10">
        <v>0</v>
      </c>
      <c r="U569" s="11">
        <v>0</v>
      </c>
      <c r="V569" s="10">
        <v>0</v>
      </c>
      <c r="W569" s="12"/>
      <c r="X569" s="10">
        <v>0</v>
      </c>
      <c r="Y569" s="11">
        <v>0</v>
      </c>
      <c r="Z569" s="10">
        <v>0</v>
      </c>
      <c r="AA569" s="11">
        <v>0</v>
      </c>
      <c r="AB569" s="10">
        <v>0</v>
      </c>
      <c r="AC569" s="11">
        <v>0</v>
      </c>
      <c r="AD569" s="10">
        <v>0</v>
      </c>
      <c r="AE569" s="11">
        <v>0</v>
      </c>
      <c r="AF569" s="10">
        <v>0</v>
      </c>
      <c r="AG569" s="11">
        <v>0</v>
      </c>
      <c r="AH569" s="10">
        <v>0</v>
      </c>
      <c r="AI569" s="12"/>
      <c r="AJ569" s="10">
        <v>0</v>
      </c>
      <c r="AK569" s="11">
        <v>0</v>
      </c>
      <c r="AL569" s="10">
        <v>0</v>
      </c>
      <c r="AM569" s="11">
        <v>0</v>
      </c>
      <c r="AN569" s="10">
        <v>0</v>
      </c>
      <c r="AO569" s="11">
        <v>0</v>
      </c>
      <c r="AP569" s="10">
        <v>0</v>
      </c>
      <c r="AQ569" s="11">
        <v>0</v>
      </c>
      <c r="AR569" s="10">
        <v>0</v>
      </c>
      <c r="AS569" s="11">
        <v>0</v>
      </c>
      <c r="AT569" s="10">
        <v>0</v>
      </c>
      <c r="AU569" s="12"/>
      <c r="AV569" s="10">
        <v>0</v>
      </c>
      <c r="AW569" s="11">
        <v>0</v>
      </c>
      <c r="AX569" s="10">
        <v>0</v>
      </c>
      <c r="AY569" s="11">
        <v>0</v>
      </c>
      <c r="AZ569" s="10">
        <v>0</v>
      </c>
      <c r="BA569" s="11">
        <v>0</v>
      </c>
      <c r="BB569" s="10">
        <v>0</v>
      </c>
      <c r="BC569" s="11">
        <v>0</v>
      </c>
      <c r="BD569" s="10">
        <v>0</v>
      </c>
      <c r="BE569" s="11">
        <v>0</v>
      </c>
      <c r="BF569" s="10">
        <v>0</v>
      </c>
      <c r="BG569" s="12"/>
      <c r="BH569" s="10">
        <v>0</v>
      </c>
      <c r="BI569" s="11">
        <v>0</v>
      </c>
      <c r="BJ569" s="10">
        <v>0</v>
      </c>
      <c r="BK569" s="11">
        <v>0</v>
      </c>
      <c r="BL569" s="10">
        <v>0</v>
      </c>
      <c r="BM569" s="11">
        <v>0</v>
      </c>
      <c r="BN569" s="10">
        <v>0</v>
      </c>
      <c r="BO569" s="11">
        <v>0</v>
      </c>
      <c r="BP569" s="10">
        <v>0</v>
      </c>
      <c r="BQ569" s="11">
        <v>0</v>
      </c>
      <c r="BR569" s="10">
        <v>0</v>
      </c>
      <c r="BT569" s="19">
        <f>(L569+X569+AJ569+AV569+BH569)/(VLOOKUP($D569,[1]Plan1!$B:$E,4,0))</f>
        <v>0</v>
      </c>
      <c r="BU569" s="20">
        <f>(M569+Y569+AK569+AW569+BI569)/(VLOOKUP($D569,[1]Plan1!$B:$E,4,0))</f>
        <v>0</v>
      </c>
      <c r="BV569" s="19">
        <f>(N569+Z569+AL569+AX569+BJ569)/(VLOOKUP($D569,[1]Plan1!$B:$E,4,0))</f>
        <v>0</v>
      </c>
      <c r="BW569" s="20">
        <f>(O569+AA569+AM569+AY569+BK569)/(VLOOKUP($D569,[1]Plan1!$B:$E,4,0))</f>
        <v>0</v>
      </c>
      <c r="BX569" s="19">
        <f>(P569+AB569+AN569+AZ569+BL569)/(VLOOKUP($D569,[1]Plan1!$B:$E,4,0))</f>
        <v>0</v>
      </c>
      <c r="BY569" s="20">
        <f>(Q569+AC569+AO569+BA569+BM569)/(VLOOKUP($D569,[1]Plan1!$B:$E,4,0))</f>
        <v>0</v>
      </c>
      <c r="BZ569" s="19">
        <f>(R569+AD569+AP569+BB569+BN569)/(VLOOKUP($D569,[1]Plan1!$B:$E,4,0))</f>
        <v>0</v>
      </c>
      <c r="CA569" s="20">
        <f>(S569+AE569+AQ569+BC569+BO569)/(VLOOKUP($D569,[1]Plan1!$B:$E,4,0))</f>
        <v>0</v>
      </c>
      <c r="CB569" s="19">
        <f>(T569+AF569+AR569+BD569+BP569)/(VLOOKUP($D569,[1]Plan1!$B:$E,4,0))</f>
        <v>0</v>
      </c>
      <c r="CC569" s="20">
        <f>(U569+AG569+AS569+BE569+BQ569)/(VLOOKUP($D569,[1]Plan1!$B:$E,4,0))</f>
        <v>0</v>
      </c>
      <c r="CD569" s="19">
        <f>(V569+AH569+AT569+BF569+BR569)/(VLOOKUP($D569,[1]Plan1!$B:$E,4,0))</f>
        <v>0</v>
      </c>
      <c r="CE569" s="18"/>
      <c r="CF569" s="19">
        <f>ROUND((((VLOOKUP($D569,[1]Plan1!$B:$C,2,0)/25) * (VLOOKUP(CF$1,[2]Plan1!$A:$B,2,0))) * BT569),0)</f>
        <v>0</v>
      </c>
      <c r="CG569" s="20">
        <f>ROUND((((VLOOKUP($D569,[1]Plan1!$B:$C,2,0)/25) * (VLOOKUP(CG$1,[2]Plan1!$A:$B,2,0))) * BU569),0)</f>
        <v>0</v>
      </c>
      <c r="CH569" s="19">
        <f>ROUND((((VLOOKUP($D569,[1]Plan1!$B:$C,2,0)/25) * (VLOOKUP(CH$1,[2]Plan1!$A:$B,2,0))) * BV569),0)</f>
        <v>0</v>
      </c>
      <c r="CI569" s="20">
        <f>ROUND((((VLOOKUP($D569,[1]Plan1!$B:$C,2,0)/25) * (VLOOKUP(CI$1,[2]Plan1!$A:$B,2,0))) * BW569),0)</f>
        <v>0</v>
      </c>
      <c r="CJ569" s="19">
        <f>ROUND((((VLOOKUP($D569,[1]Plan1!$B:$C,2,0)/25) * (VLOOKUP(CJ$1,[2]Plan1!$A:$B,2,0))) * BX569),0)</f>
        <v>0</v>
      </c>
      <c r="CK569" s="20">
        <f>ROUND((((VLOOKUP($D569,[1]Plan1!$B:$C,2,0)/25) * (VLOOKUP(CK$1,[2]Plan1!$A:$B,2,0))) * BY569),0)</f>
        <v>0</v>
      </c>
      <c r="CL569" s="19">
        <f>ROUND((((VLOOKUP($D569,[1]Plan1!$B:$C,2,0)/25) * (VLOOKUP(CL$1,[2]Plan1!$A:$B,2,0))) * BZ569),0)</f>
        <v>0</v>
      </c>
      <c r="CM569" s="20">
        <f>ROUND((((VLOOKUP($D569,[1]Plan1!$B:$C,2,0)/25) * (VLOOKUP(CM$1,[2]Plan1!$A:$B,2,0))) * CA569),0)</f>
        <v>0</v>
      </c>
      <c r="CN569" s="19">
        <f>ROUND((((VLOOKUP($D569,[1]Plan1!$B:$C,2,0)/25) * (VLOOKUP(CN$1,[2]Plan1!$A:$B,2,0))) * CB569),0)</f>
        <v>0</v>
      </c>
      <c r="CO569" s="20">
        <f>ROUND((((VLOOKUP($D569,[1]Plan1!$B:$C,2,0)/25) * (VLOOKUP(CO$1,[2]Plan1!$A:$B,2,0))) * CC569),0)</f>
        <v>0</v>
      </c>
      <c r="CP569" s="19">
        <f>ROUND((((VLOOKUP($D569,[1]Plan1!$B:$C,2,0)/25) * (VLOOKUP(CP$1,[2]Plan1!$A:$B,2,0))) * CD569),0)</f>
        <v>0</v>
      </c>
      <c r="CQ569" s="18"/>
      <c r="CR569" s="20">
        <f t="shared" si="32"/>
        <v>0</v>
      </c>
      <c r="CS569" s="19">
        <f>VLOOKUP(D569,[1]Plan1!$B:$C,2,0)</f>
        <v>120</v>
      </c>
      <c r="CT569" s="17">
        <f t="shared" si="33"/>
        <v>-120</v>
      </c>
      <c r="CU569" s="21">
        <f t="shared" si="35"/>
        <v>0</v>
      </c>
      <c r="CV569" s="2"/>
      <c r="CW569" s="2"/>
      <c r="CX569" s="2"/>
      <c r="CY569" s="2"/>
    </row>
    <row r="570" spans="1:103" ht="18.75" hidden="1">
      <c r="A570" s="8" t="s">
        <v>19</v>
      </c>
      <c r="B570" s="15" t="s">
        <v>83</v>
      </c>
      <c r="C570" s="15" t="s">
        <v>21</v>
      </c>
      <c r="D570" s="16" t="s">
        <v>192</v>
      </c>
      <c r="E570" s="16" t="str">
        <f>VLOOKUP(D570,[1]Plan1!$B:$D,3,0)</f>
        <v>06/04/20 a 30/04/20</v>
      </c>
      <c r="F570" s="13">
        <v>67341</v>
      </c>
      <c r="G570" s="13">
        <v>9173</v>
      </c>
      <c r="H570" s="14" t="s">
        <v>112</v>
      </c>
      <c r="I570" s="17" t="str">
        <f t="shared" si="34"/>
        <v/>
      </c>
      <c r="J570" s="17">
        <f>VLOOKUP(D570,[1]Plan1!$B:$E,4,0)</f>
        <v>4</v>
      </c>
      <c r="K570" s="18"/>
      <c r="L570" s="10">
        <v>0</v>
      </c>
      <c r="M570" s="11">
        <v>0</v>
      </c>
      <c r="N570" s="10">
        <v>0</v>
      </c>
      <c r="O570" s="11">
        <v>0</v>
      </c>
      <c r="P570" s="10">
        <v>0</v>
      </c>
      <c r="Q570" s="11">
        <v>0</v>
      </c>
      <c r="R570" s="10">
        <v>0</v>
      </c>
      <c r="S570" s="11">
        <v>0</v>
      </c>
      <c r="T570" s="10">
        <v>0</v>
      </c>
      <c r="U570" s="11">
        <v>0</v>
      </c>
      <c r="V570" s="10">
        <v>0</v>
      </c>
      <c r="W570" s="12"/>
      <c r="X570" s="10">
        <v>0</v>
      </c>
      <c r="Y570" s="11">
        <v>0</v>
      </c>
      <c r="Z570" s="10">
        <v>0</v>
      </c>
      <c r="AA570" s="11">
        <v>0</v>
      </c>
      <c r="AB570" s="10">
        <v>0</v>
      </c>
      <c r="AC570" s="11">
        <v>0</v>
      </c>
      <c r="AD570" s="10">
        <v>0</v>
      </c>
      <c r="AE570" s="11">
        <v>0</v>
      </c>
      <c r="AF570" s="10">
        <v>0</v>
      </c>
      <c r="AG570" s="11">
        <v>0</v>
      </c>
      <c r="AH570" s="10">
        <v>0</v>
      </c>
      <c r="AI570" s="12"/>
      <c r="AJ570" s="10">
        <v>0</v>
      </c>
      <c r="AK570" s="11">
        <v>0</v>
      </c>
      <c r="AL570" s="10">
        <v>0</v>
      </c>
      <c r="AM570" s="11">
        <v>0</v>
      </c>
      <c r="AN570" s="10">
        <v>0</v>
      </c>
      <c r="AO570" s="11">
        <v>0</v>
      </c>
      <c r="AP570" s="10">
        <v>0</v>
      </c>
      <c r="AQ570" s="11">
        <v>0</v>
      </c>
      <c r="AR570" s="10">
        <v>0</v>
      </c>
      <c r="AS570" s="11">
        <v>0</v>
      </c>
      <c r="AT570" s="10">
        <v>0</v>
      </c>
      <c r="AU570" s="12"/>
      <c r="AV570" s="10">
        <v>0</v>
      </c>
      <c r="AW570" s="11">
        <v>0</v>
      </c>
      <c r="AX570" s="10">
        <v>0</v>
      </c>
      <c r="AY570" s="11">
        <v>0</v>
      </c>
      <c r="AZ570" s="10">
        <v>0</v>
      </c>
      <c r="BA570" s="11">
        <v>0</v>
      </c>
      <c r="BB570" s="10">
        <v>0</v>
      </c>
      <c r="BC570" s="11">
        <v>0</v>
      </c>
      <c r="BD570" s="10">
        <v>0</v>
      </c>
      <c r="BE570" s="11">
        <v>0</v>
      </c>
      <c r="BF570" s="10">
        <v>0</v>
      </c>
      <c r="BG570" s="12"/>
      <c r="BH570" s="10">
        <v>0</v>
      </c>
      <c r="BI570" s="11">
        <v>0</v>
      </c>
      <c r="BJ570" s="10">
        <v>0</v>
      </c>
      <c r="BK570" s="11">
        <v>0</v>
      </c>
      <c r="BL570" s="10">
        <v>0</v>
      </c>
      <c r="BM570" s="11">
        <v>0</v>
      </c>
      <c r="BN570" s="10">
        <v>0</v>
      </c>
      <c r="BO570" s="11">
        <v>0</v>
      </c>
      <c r="BP570" s="10">
        <v>0</v>
      </c>
      <c r="BQ570" s="11">
        <v>0</v>
      </c>
      <c r="BR570" s="10">
        <v>0</v>
      </c>
      <c r="BT570" s="19">
        <f>(L570+X570+AJ570+AV570+BH570)/(VLOOKUP($D570,[1]Plan1!$B:$E,4,0))</f>
        <v>0</v>
      </c>
      <c r="BU570" s="20">
        <f>(M570+Y570+AK570+AW570+BI570)/(VLOOKUP($D570,[1]Plan1!$B:$E,4,0))</f>
        <v>0</v>
      </c>
      <c r="BV570" s="19">
        <f>(N570+Z570+AL570+AX570+BJ570)/(VLOOKUP($D570,[1]Plan1!$B:$E,4,0))</f>
        <v>0</v>
      </c>
      <c r="BW570" s="20">
        <f>(O570+AA570+AM570+AY570+BK570)/(VLOOKUP($D570,[1]Plan1!$B:$E,4,0))</f>
        <v>0</v>
      </c>
      <c r="BX570" s="19">
        <f>(P570+AB570+AN570+AZ570+BL570)/(VLOOKUP($D570,[1]Plan1!$B:$E,4,0))</f>
        <v>0</v>
      </c>
      <c r="BY570" s="20">
        <f>(Q570+AC570+AO570+BA570+BM570)/(VLOOKUP($D570,[1]Plan1!$B:$E,4,0))</f>
        <v>0</v>
      </c>
      <c r="BZ570" s="19">
        <f>(R570+AD570+AP570+BB570+BN570)/(VLOOKUP($D570,[1]Plan1!$B:$E,4,0))</f>
        <v>0</v>
      </c>
      <c r="CA570" s="20">
        <f>(S570+AE570+AQ570+BC570+BO570)/(VLOOKUP($D570,[1]Plan1!$B:$E,4,0))</f>
        <v>0</v>
      </c>
      <c r="CB570" s="19">
        <f>(T570+AF570+AR570+BD570+BP570)/(VLOOKUP($D570,[1]Plan1!$B:$E,4,0))</f>
        <v>0</v>
      </c>
      <c r="CC570" s="20">
        <f>(U570+AG570+AS570+BE570+BQ570)/(VLOOKUP($D570,[1]Plan1!$B:$E,4,0))</f>
        <v>0</v>
      </c>
      <c r="CD570" s="19">
        <f>(V570+AH570+AT570+BF570+BR570)/(VLOOKUP($D570,[1]Plan1!$B:$E,4,0))</f>
        <v>0</v>
      </c>
      <c r="CE570" s="18"/>
      <c r="CF570" s="19">
        <f>ROUND((((VLOOKUP($D570,[1]Plan1!$B:$C,2,0)/25) * (VLOOKUP(CF$1,[2]Plan1!$A:$B,2,0))) * BT570),0)</f>
        <v>0</v>
      </c>
      <c r="CG570" s="20">
        <f>ROUND((((VLOOKUP($D570,[1]Plan1!$B:$C,2,0)/25) * (VLOOKUP(CG$1,[2]Plan1!$A:$B,2,0))) * BU570),0)</f>
        <v>0</v>
      </c>
      <c r="CH570" s="19">
        <f>ROUND((((VLOOKUP($D570,[1]Plan1!$B:$C,2,0)/25) * (VLOOKUP(CH$1,[2]Plan1!$A:$B,2,0))) * BV570),0)</f>
        <v>0</v>
      </c>
      <c r="CI570" s="20">
        <f>ROUND((((VLOOKUP($D570,[1]Plan1!$B:$C,2,0)/25) * (VLOOKUP(CI$1,[2]Plan1!$A:$B,2,0))) * BW570),0)</f>
        <v>0</v>
      </c>
      <c r="CJ570" s="19">
        <f>ROUND((((VLOOKUP($D570,[1]Plan1!$B:$C,2,0)/25) * (VLOOKUP(CJ$1,[2]Plan1!$A:$B,2,0))) * BX570),0)</f>
        <v>0</v>
      </c>
      <c r="CK570" s="20">
        <f>ROUND((((VLOOKUP($D570,[1]Plan1!$B:$C,2,0)/25) * (VLOOKUP(CK$1,[2]Plan1!$A:$B,2,0))) * BY570),0)</f>
        <v>0</v>
      </c>
      <c r="CL570" s="19">
        <f>ROUND((((VLOOKUP($D570,[1]Plan1!$B:$C,2,0)/25) * (VLOOKUP(CL$1,[2]Plan1!$A:$B,2,0))) * BZ570),0)</f>
        <v>0</v>
      </c>
      <c r="CM570" s="20">
        <f>ROUND((((VLOOKUP($D570,[1]Plan1!$B:$C,2,0)/25) * (VLOOKUP(CM$1,[2]Plan1!$A:$B,2,0))) * CA570),0)</f>
        <v>0</v>
      </c>
      <c r="CN570" s="19">
        <f>ROUND((((VLOOKUP($D570,[1]Plan1!$B:$C,2,0)/25) * (VLOOKUP(CN$1,[2]Plan1!$A:$B,2,0))) * CB570),0)</f>
        <v>0</v>
      </c>
      <c r="CO570" s="20">
        <f>ROUND((((VLOOKUP($D570,[1]Plan1!$B:$C,2,0)/25) * (VLOOKUP(CO$1,[2]Plan1!$A:$B,2,0))) * CC570),0)</f>
        <v>0</v>
      </c>
      <c r="CP570" s="19">
        <f>ROUND((((VLOOKUP($D570,[1]Plan1!$B:$C,2,0)/25) * (VLOOKUP(CP$1,[2]Plan1!$A:$B,2,0))) * CD570),0)</f>
        <v>0</v>
      </c>
      <c r="CQ570" s="18"/>
      <c r="CR570" s="20">
        <f t="shared" si="32"/>
        <v>0</v>
      </c>
      <c r="CS570" s="19">
        <f>VLOOKUP(D570,[1]Plan1!$B:$C,2,0)</f>
        <v>120</v>
      </c>
      <c r="CT570" s="17">
        <f t="shared" si="33"/>
        <v>-120</v>
      </c>
      <c r="CU570" s="21">
        <f t="shared" si="35"/>
        <v>0</v>
      </c>
      <c r="CV570" s="2"/>
      <c r="CW570" s="2"/>
      <c r="CX570" s="2"/>
      <c r="CY570" s="2"/>
    </row>
    <row r="571" spans="1:103" ht="18.75" hidden="1">
      <c r="A571" s="8" t="s">
        <v>19</v>
      </c>
      <c r="B571" s="15" t="s">
        <v>83</v>
      </c>
      <c r="C571" s="15" t="s">
        <v>21</v>
      </c>
      <c r="D571" s="16" t="s">
        <v>192</v>
      </c>
      <c r="E571" s="16" t="str">
        <f>VLOOKUP(D571,[1]Plan1!$B:$D,3,0)</f>
        <v>06/04/20 a 30/04/20</v>
      </c>
      <c r="F571" s="13">
        <v>63657</v>
      </c>
      <c r="G571" s="13">
        <v>10533</v>
      </c>
      <c r="H571" s="14" t="s">
        <v>113</v>
      </c>
      <c r="I571" s="17" t="str">
        <f t="shared" si="34"/>
        <v/>
      </c>
      <c r="J571" s="17">
        <f>VLOOKUP(D571,[1]Plan1!$B:$E,4,0)</f>
        <v>4</v>
      </c>
      <c r="K571" s="18"/>
      <c r="L571" s="10">
        <v>0</v>
      </c>
      <c r="M571" s="11">
        <v>0</v>
      </c>
      <c r="N571" s="10">
        <v>0</v>
      </c>
      <c r="O571" s="11">
        <v>0</v>
      </c>
      <c r="P571" s="10">
        <v>0</v>
      </c>
      <c r="Q571" s="11">
        <v>0</v>
      </c>
      <c r="R571" s="10">
        <v>0</v>
      </c>
      <c r="S571" s="11">
        <v>0</v>
      </c>
      <c r="T571" s="10">
        <v>0</v>
      </c>
      <c r="U571" s="11">
        <v>0</v>
      </c>
      <c r="V571" s="10">
        <v>0</v>
      </c>
      <c r="W571" s="12"/>
      <c r="X571" s="10">
        <v>0</v>
      </c>
      <c r="Y571" s="11">
        <v>0</v>
      </c>
      <c r="Z571" s="10">
        <v>0</v>
      </c>
      <c r="AA571" s="11">
        <v>0</v>
      </c>
      <c r="AB571" s="10">
        <v>0</v>
      </c>
      <c r="AC571" s="11">
        <v>0</v>
      </c>
      <c r="AD571" s="10">
        <v>0</v>
      </c>
      <c r="AE571" s="11">
        <v>0</v>
      </c>
      <c r="AF571" s="10">
        <v>0</v>
      </c>
      <c r="AG571" s="11">
        <v>0</v>
      </c>
      <c r="AH571" s="10">
        <v>0</v>
      </c>
      <c r="AI571" s="12"/>
      <c r="AJ571" s="10">
        <v>0</v>
      </c>
      <c r="AK571" s="11">
        <v>0</v>
      </c>
      <c r="AL571" s="10">
        <v>0</v>
      </c>
      <c r="AM571" s="11">
        <v>0</v>
      </c>
      <c r="AN571" s="10">
        <v>0</v>
      </c>
      <c r="AO571" s="11">
        <v>0</v>
      </c>
      <c r="AP571" s="10">
        <v>0</v>
      </c>
      <c r="AQ571" s="11">
        <v>0</v>
      </c>
      <c r="AR571" s="10">
        <v>0</v>
      </c>
      <c r="AS571" s="11">
        <v>0</v>
      </c>
      <c r="AT571" s="10">
        <v>0</v>
      </c>
      <c r="AU571" s="12"/>
      <c r="AV571" s="10">
        <v>0</v>
      </c>
      <c r="AW571" s="11">
        <v>0</v>
      </c>
      <c r="AX571" s="10">
        <v>0</v>
      </c>
      <c r="AY571" s="11">
        <v>0</v>
      </c>
      <c r="AZ571" s="10">
        <v>0</v>
      </c>
      <c r="BA571" s="11">
        <v>0</v>
      </c>
      <c r="BB571" s="10">
        <v>0</v>
      </c>
      <c r="BC571" s="11">
        <v>0</v>
      </c>
      <c r="BD571" s="10">
        <v>0</v>
      </c>
      <c r="BE571" s="11">
        <v>0</v>
      </c>
      <c r="BF571" s="10">
        <v>0</v>
      </c>
      <c r="BG571" s="12"/>
      <c r="BH571" s="10">
        <v>0</v>
      </c>
      <c r="BI571" s="11">
        <v>0</v>
      </c>
      <c r="BJ571" s="10">
        <v>0</v>
      </c>
      <c r="BK571" s="11">
        <v>0</v>
      </c>
      <c r="BL571" s="10">
        <v>0</v>
      </c>
      <c r="BM571" s="11">
        <v>0</v>
      </c>
      <c r="BN571" s="10">
        <v>0</v>
      </c>
      <c r="BO571" s="11">
        <v>0</v>
      </c>
      <c r="BP571" s="10">
        <v>0</v>
      </c>
      <c r="BQ571" s="11">
        <v>0</v>
      </c>
      <c r="BR571" s="10">
        <v>0</v>
      </c>
      <c r="BT571" s="19">
        <f>(L571+X571+AJ571+AV571+BH571)/(VLOOKUP($D571,[1]Plan1!$B:$E,4,0))</f>
        <v>0</v>
      </c>
      <c r="BU571" s="20">
        <f>(M571+Y571+AK571+AW571+BI571)/(VLOOKUP($D571,[1]Plan1!$B:$E,4,0))</f>
        <v>0</v>
      </c>
      <c r="BV571" s="19">
        <f>(N571+Z571+AL571+AX571+BJ571)/(VLOOKUP($D571,[1]Plan1!$B:$E,4,0))</f>
        <v>0</v>
      </c>
      <c r="BW571" s="20">
        <f>(O571+AA571+AM571+AY571+BK571)/(VLOOKUP($D571,[1]Plan1!$B:$E,4,0))</f>
        <v>0</v>
      </c>
      <c r="BX571" s="19">
        <f>(P571+AB571+AN571+AZ571+BL571)/(VLOOKUP($D571,[1]Plan1!$B:$E,4,0))</f>
        <v>0</v>
      </c>
      <c r="BY571" s="20">
        <f>(Q571+AC571+AO571+BA571+BM571)/(VLOOKUP($D571,[1]Plan1!$B:$E,4,0))</f>
        <v>0</v>
      </c>
      <c r="BZ571" s="19">
        <f>(R571+AD571+AP571+BB571+BN571)/(VLOOKUP($D571,[1]Plan1!$B:$E,4,0))</f>
        <v>0</v>
      </c>
      <c r="CA571" s="20">
        <f>(S571+AE571+AQ571+BC571+BO571)/(VLOOKUP($D571,[1]Plan1!$B:$E,4,0))</f>
        <v>0</v>
      </c>
      <c r="CB571" s="19">
        <f>(T571+AF571+AR571+BD571+BP571)/(VLOOKUP($D571,[1]Plan1!$B:$E,4,0))</f>
        <v>0</v>
      </c>
      <c r="CC571" s="20">
        <f>(U571+AG571+AS571+BE571+BQ571)/(VLOOKUP($D571,[1]Plan1!$B:$E,4,0))</f>
        <v>0</v>
      </c>
      <c r="CD571" s="19">
        <f>(V571+AH571+AT571+BF571+BR571)/(VLOOKUP($D571,[1]Plan1!$B:$E,4,0))</f>
        <v>0</v>
      </c>
      <c r="CE571" s="18"/>
      <c r="CF571" s="19">
        <f>ROUND((((VLOOKUP($D571,[1]Plan1!$B:$C,2,0)/25) * (VLOOKUP(CF$1,[2]Plan1!$A:$B,2,0))) * BT571),0)</f>
        <v>0</v>
      </c>
      <c r="CG571" s="20">
        <f>ROUND((((VLOOKUP($D571,[1]Plan1!$B:$C,2,0)/25) * (VLOOKUP(CG$1,[2]Plan1!$A:$B,2,0))) * BU571),0)</f>
        <v>0</v>
      </c>
      <c r="CH571" s="19">
        <f>ROUND((((VLOOKUP($D571,[1]Plan1!$B:$C,2,0)/25) * (VLOOKUP(CH$1,[2]Plan1!$A:$B,2,0))) * BV571),0)</f>
        <v>0</v>
      </c>
      <c r="CI571" s="20">
        <f>ROUND((((VLOOKUP($D571,[1]Plan1!$B:$C,2,0)/25) * (VLOOKUP(CI$1,[2]Plan1!$A:$B,2,0))) * BW571),0)</f>
        <v>0</v>
      </c>
      <c r="CJ571" s="19">
        <f>ROUND((((VLOOKUP($D571,[1]Plan1!$B:$C,2,0)/25) * (VLOOKUP(CJ$1,[2]Plan1!$A:$B,2,0))) * BX571),0)</f>
        <v>0</v>
      </c>
      <c r="CK571" s="20">
        <f>ROUND((((VLOOKUP($D571,[1]Plan1!$B:$C,2,0)/25) * (VLOOKUP(CK$1,[2]Plan1!$A:$B,2,0))) * BY571),0)</f>
        <v>0</v>
      </c>
      <c r="CL571" s="19">
        <f>ROUND((((VLOOKUP($D571,[1]Plan1!$B:$C,2,0)/25) * (VLOOKUP(CL$1,[2]Plan1!$A:$B,2,0))) * BZ571),0)</f>
        <v>0</v>
      </c>
      <c r="CM571" s="20">
        <f>ROUND((((VLOOKUP($D571,[1]Plan1!$B:$C,2,0)/25) * (VLOOKUP(CM$1,[2]Plan1!$A:$B,2,0))) * CA571),0)</f>
        <v>0</v>
      </c>
      <c r="CN571" s="19">
        <f>ROUND((((VLOOKUP($D571,[1]Plan1!$B:$C,2,0)/25) * (VLOOKUP(CN$1,[2]Plan1!$A:$B,2,0))) * CB571),0)</f>
        <v>0</v>
      </c>
      <c r="CO571" s="20">
        <f>ROUND((((VLOOKUP($D571,[1]Plan1!$B:$C,2,0)/25) * (VLOOKUP(CO$1,[2]Plan1!$A:$B,2,0))) * CC571),0)</f>
        <v>0</v>
      </c>
      <c r="CP571" s="19">
        <f>ROUND((((VLOOKUP($D571,[1]Plan1!$B:$C,2,0)/25) * (VLOOKUP(CP$1,[2]Plan1!$A:$B,2,0))) * CD571),0)</f>
        <v>0</v>
      </c>
      <c r="CQ571" s="18"/>
      <c r="CR571" s="20">
        <f t="shared" si="32"/>
        <v>0</v>
      </c>
      <c r="CS571" s="19">
        <f>VLOOKUP(D571,[1]Plan1!$B:$C,2,0)</f>
        <v>120</v>
      </c>
      <c r="CT571" s="17">
        <f t="shared" si="33"/>
        <v>-120</v>
      </c>
      <c r="CU571" s="21">
        <f t="shared" si="35"/>
        <v>0</v>
      </c>
      <c r="CV571" s="2"/>
      <c r="CW571" s="2"/>
      <c r="CX571" s="2"/>
      <c r="CY571" s="2"/>
    </row>
    <row r="572" spans="1:103" ht="18.75" hidden="1">
      <c r="A572" s="8" t="s">
        <v>19</v>
      </c>
      <c r="B572" s="15" t="s">
        <v>83</v>
      </c>
      <c r="C572" s="15" t="s">
        <v>21</v>
      </c>
      <c r="D572" s="16" t="s">
        <v>192</v>
      </c>
      <c r="E572" s="16" t="str">
        <f>VLOOKUP(D572,[1]Plan1!$B:$D,3,0)</f>
        <v>06/04/20 a 30/04/20</v>
      </c>
      <c r="F572" s="13">
        <v>192910</v>
      </c>
      <c r="G572" s="13">
        <v>9402</v>
      </c>
      <c r="H572" s="14" t="s">
        <v>114</v>
      </c>
      <c r="I572" s="17" t="str">
        <f t="shared" si="34"/>
        <v/>
      </c>
      <c r="J572" s="17">
        <f>VLOOKUP(D572,[1]Plan1!$B:$E,4,0)</f>
        <v>4</v>
      </c>
      <c r="K572" s="18"/>
      <c r="L572" s="10">
        <v>0</v>
      </c>
      <c r="M572" s="11">
        <v>0</v>
      </c>
      <c r="N572" s="10">
        <v>0</v>
      </c>
      <c r="O572" s="11">
        <v>0</v>
      </c>
      <c r="P572" s="10">
        <v>0</v>
      </c>
      <c r="Q572" s="11">
        <v>0</v>
      </c>
      <c r="R572" s="10">
        <v>0</v>
      </c>
      <c r="S572" s="11">
        <v>0</v>
      </c>
      <c r="T572" s="10">
        <v>0</v>
      </c>
      <c r="U572" s="11">
        <v>0</v>
      </c>
      <c r="V572" s="10">
        <v>0</v>
      </c>
      <c r="W572" s="12"/>
      <c r="X572" s="10">
        <v>0</v>
      </c>
      <c r="Y572" s="11">
        <v>0</v>
      </c>
      <c r="Z572" s="10">
        <v>0</v>
      </c>
      <c r="AA572" s="11">
        <v>0</v>
      </c>
      <c r="AB572" s="10">
        <v>0</v>
      </c>
      <c r="AC572" s="11">
        <v>0</v>
      </c>
      <c r="AD572" s="10">
        <v>0</v>
      </c>
      <c r="AE572" s="11">
        <v>0</v>
      </c>
      <c r="AF572" s="10">
        <v>0</v>
      </c>
      <c r="AG572" s="11">
        <v>0</v>
      </c>
      <c r="AH572" s="10">
        <v>0</v>
      </c>
      <c r="AI572" s="12"/>
      <c r="AJ572" s="10">
        <v>0</v>
      </c>
      <c r="AK572" s="11">
        <v>0</v>
      </c>
      <c r="AL572" s="10">
        <v>0</v>
      </c>
      <c r="AM572" s="11">
        <v>0</v>
      </c>
      <c r="AN572" s="10">
        <v>0</v>
      </c>
      <c r="AO572" s="11">
        <v>0</v>
      </c>
      <c r="AP572" s="10">
        <v>0</v>
      </c>
      <c r="AQ572" s="11">
        <v>0</v>
      </c>
      <c r="AR572" s="10">
        <v>0</v>
      </c>
      <c r="AS572" s="11">
        <v>0</v>
      </c>
      <c r="AT572" s="10">
        <v>0</v>
      </c>
      <c r="AU572" s="12"/>
      <c r="AV572" s="10">
        <v>0</v>
      </c>
      <c r="AW572" s="11">
        <v>0</v>
      </c>
      <c r="AX572" s="10">
        <v>0</v>
      </c>
      <c r="AY572" s="11">
        <v>0</v>
      </c>
      <c r="AZ572" s="10">
        <v>0</v>
      </c>
      <c r="BA572" s="11">
        <v>0</v>
      </c>
      <c r="BB572" s="10">
        <v>0</v>
      </c>
      <c r="BC572" s="11">
        <v>0</v>
      </c>
      <c r="BD572" s="10">
        <v>0</v>
      </c>
      <c r="BE572" s="11">
        <v>0</v>
      </c>
      <c r="BF572" s="10">
        <v>0</v>
      </c>
      <c r="BG572" s="12"/>
      <c r="BH572" s="10">
        <v>0</v>
      </c>
      <c r="BI572" s="11">
        <v>0</v>
      </c>
      <c r="BJ572" s="10">
        <v>0</v>
      </c>
      <c r="BK572" s="11">
        <v>0</v>
      </c>
      <c r="BL572" s="10">
        <v>0</v>
      </c>
      <c r="BM572" s="11">
        <v>0</v>
      </c>
      <c r="BN572" s="10">
        <v>0</v>
      </c>
      <c r="BO572" s="11">
        <v>0</v>
      </c>
      <c r="BP572" s="10">
        <v>0</v>
      </c>
      <c r="BQ572" s="11">
        <v>0</v>
      </c>
      <c r="BR572" s="10">
        <v>0</v>
      </c>
      <c r="BT572" s="19">
        <f>(L572+X572+AJ572+AV572+BH572)/(VLOOKUP($D572,[1]Plan1!$B:$E,4,0))</f>
        <v>0</v>
      </c>
      <c r="BU572" s="20">
        <f>(M572+Y572+AK572+AW572+BI572)/(VLOOKUP($D572,[1]Plan1!$B:$E,4,0))</f>
        <v>0</v>
      </c>
      <c r="BV572" s="19">
        <f>(N572+Z572+AL572+AX572+BJ572)/(VLOOKUP($D572,[1]Plan1!$B:$E,4,0))</f>
        <v>0</v>
      </c>
      <c r="BW572" s="20">
        <f>(O572+AA572+AM572+AY572+BK572)/(VLOOKUP($D572,[1]Plan1!$B:$E,4,0))</f>
        <v>0</v>
      </c>
      <c r="BX572" s="19">
        <f>(P572+AB572+AN572+AZ572+BL572)/(VLOOKUP($D572,[1]Plan1!$B:$E,4,0))</f>
        <v>0</v>
      </c>
      <c r="BY572" s="20">
        <f>(Q572+AC572+AO572+BA572+BM572)/(VLOOKUP($D572,[1]Plan1!$B:$E,4,0))</f>
        <v>0</v>
      </c>
      <c r="BZ572" s="19">
        <f>(R572+AD572+AP572+BB572+BN572)/(VLOOKUP($D572,[1]Plan1!$B:$E,4,0))</f>
        <v>0</v>
      </c>
      <c r="CA572" s="20">
        <f>(S572+AE572+AQ572+BC572+BO572)/(VLOOKUP($D572,[1]Plan1!$B:$E,4,0))</f>
        <v>0</v>
      </c>
      <c r="CB572" s="19">
        <f>(T572+AF572+AR572+BD572+BP572)/(VLOOKUP($D572,[1]Plan1!$B:$E,4,0))</f>
        <v>0</v>
      </c>
      <c r="CC572" s="20">
        <f>(U572+AG572+AS572+BE572+BQ572)/(VLOOKUP($D572,[1]Plan1!$B:$E,4,0))</f>
        <v>0</v>
      </c>
      <c r="CD572" s="19">
        <f>(V572+AH572+AT572+BF572+BR572)/(VLOOKUP($D572,[1]Plan1!$B:$E,4,0))</f>
        <v>0</v>
      </c>
      <c r="CE572" s="18"/>
      <c r="CF572" s="19">
        <f>ROUND((((VLOOKUP($D572,[1]Plan1!$B:$C,2,0)/25) * (VLOOKUP(CF$1,[2]Plan1!$A:$B,2,0))) * BT572),0)</f>
        <v>0</v>
      </c>
      <c r="CG572" s="20">
        <f>ROUND((((VLOOKUP($D572,[1]Plan1!$B:$C,2,0)/25) * (VLOOKUP(CG$1,[2]Plan1!$A:$B,2,0))) * BU572),0)</f>
        <v>0</v>
      </c>
      <c r="CH572" s="19">
        <f>ROUND((((VLOOKUP($D572,[1]Plan1!$B:$C,2,0)/25) * (VLOOKUP(CH$1,[2]Plan1!$A:$B,2,0))) * BV572),0)</f>
        <v>0</v>
      </c>
      <c r="CI572" s="20">
        <f>ROUND((((VLOOKUP($D572,[1]Plan1!$B:$C,2,0)/25) * (VLOOKUP(CI$1,[2]Plan1!$A:$B,2,0))) * BW572),0)</f>
        <v>0</v>
      </c>
      <c r="CJ572" s="19">
        <f>ROUND((((VLOOKUP($D572,[1]Plan1!$B:$C,2,0)/25) * (VLOOKUP(CJ$1,[2]Plan1!$A:$B,2,0))) * BX572),0)</f>
        <v>0</v>
      </c>
      <c r="CK572" s="20">
        <f>ROUND((((VLOOKUP($D572,[1]Plan1!$B:$C,2,0)/25) * (VLOOKUP(CK$1,[2]Plan1!$A:$B,2,0))) * BY572),0)</f>
        <v>0</v>
      </c>
      <c r="CL572" s="19">
        <f>ROUND((((VLOOKUP($D572,[1]Plan1!$B:$C,2,0)/25) * (VLOOKUP(CL$1,[2]Plan1!$A:$B,2,0))) * BZ572),0)</f>
        <v>0</v>
      </c>
      <c r="CM572" s="20">
        <f>ROUND((((VLOOKUP($D572,[1]Plan1!$B:$C,2,0)/25) * (VLOOKUP(CM$1,[2]Plan1!$A:$B,2,0))) * CA572),0)</f>
        <v>0</v>
      </c>
      <c r="CN572" s="19">
        <f>ROUND((((VLOOKUP($D572,[1]Plan1!$B:$C,2,0)/25) * (VLOOKUP(CN$1,[2]Plan1!$A:$B,2,0))) * CB572),0)</f>
        <v>0</v>
      </c>
      <c r="CO572" s="20">
        <f>ROUND((((VLOOKUP($D572,[1]Plan1!$B:$C,2,0)/25) * (VLOOKUP(CO$1,[2]Plan1!$A:$B,2,0))) * CC572),0)</f>
        <v>0</v>
      </c>
      <c r="CP572" s="19">
        <f>ROUND((((VLOOKUP($D572,[1]Plan1!$B:$C,2,0)/25) * (VLOOKUP(CP$1,[2]Plan1!$A:$B,2,0))) * CD572),0)</f>
        <v>0</v>
      </c>
      <c r="CQ572" s="18"/>
      <c r="CR572" s="20">
        <f t="shared" si="32"/>
        <v>0</v>
      </c>
      <c r="CS572" s="19">
        <f>VLOOKUP(D572,[1]Plan1!$B:$C,2,0)</f>
        <v>120</v>
      </c>
      <c r="CT572" s="17">
        <f t="shared" si="33"/>
        <v>-120</v>
      </c>
      <c r="CU572" s="21">
        <f t="shared" si="35"/>
        <v>0</v>
      </c>
      <c r="CV572" s="2"/>
      <c r="CW572" s="2"/>
      <c r="CX572" s="2"/>
      <c r="CY572" s="2"/>
    </row>
    <row r="573" spans="1:103" ht="18.75" hidden="1">
      <c r="A573" s="8" t="s">
        <v>19</v>
      </c>
      <c r="B573" s="15" t="s">
        <v>83</v>
      </c>
      <c r="C573" s="15" t="s">
        <v>21</v>
      </c>
      <c r="D573" s="16" t="s">
        <v>192</v>
      </c>
      <c r="E573" s="16" t="str">
        <f>VLOOKUP(D573,[1]Plan1!$B:$D,3,0)</f>
        <v>06/04/20 a 30/04/20</v>
      </c>
      <c r="F573" s="13">
        <v>193272</v>
      </c>
      <c r="G573" s="13">
        <v>9415</v>
      </c>
      <c r="H573" s="14" t="s">
        <v>115</v>
      </c>
      <c r="I573" s="17" t="str">
        <f t="shared" si="34"/>
        <v/>
      </c>
      <c r="J573" s="17">
        <f>VLOOKUP(D573,[1]Plan1!$B:$E,4,0)</f>
        <v>4</v>
      </c>
      <c r="K573" s="18"/>
      <c r="L573" s="10">
        <v>0</v>
      </c>
      <c r="M573" s="11">
        <v>0</v>
      </c>
      <c r="N573" s="10">
        <v>0</v>
      </c>
      <c r="O573" s="11">
        <v>0</v>
      </c>
      <c r="P573" s="10">
        <v>0</v>
      </c>
      <c r="Q573" s="11">
        <v>0</v>
      </c>
      <c r="R573" s="10">
        <v>0</v>
      </c>
      <c r="S573" s="11">
        <v>0</v>
      </c>
      <c r="T573" s="10">
        <v>0</v>
      </c>
      <c r="U573" s="11">
        <v>0</v>
      </c>
      <c r="V573" s="10">
        <v>0</v>
      </c>
      <c r="W573" s="12"/>
      <c r="X573" s="10">
        <v>0</v>
      </c>
      <c r="Y573" s="11">
        <v>0</v>
      </c>
      <c r="Z573" s="10">
        <v>0</v>
      </c>
      <c r="AA573" s="11">
        <v>0</v>
      </c>
      <c r="AB573" s="10">
        <v>0</v>
      </c>
      <c r="AC573" s="11">
        <v>0</v>
      </c>
      <c r="AD573" s="10">
        <v>0</v>
      </c>
      <c r="AE573" s="11">
        <v>0</v>
      </c>
      <c r="AF573" s="10">
        <v>0</v>
      </c>
      <c r="AG573" s="11">
        <v>0</v>
      </c>
      <c r="AH573" s="10">
        <v>0</v>
      </c>
      <c r="AI573" s="12"/>
      <c r="AJ573" s="10">
        <v>0</v>
      </c>
      <c r="AK573" s="11">
        <v>0</v>
      </c>
      <c r="AL573" s="10">
        <v>0</v>
      </c>
      <c r="AM573" s="11">
        <v>0</v>
      </c>
      <c r="AN573" s="10">
        <v>0</v>
      </c>
      <c r="AO573" s="11">
        <v>0</v>
      </c>
      <c r="AP573" s="10">
        <v>0</v>
      </c>
      <c r="AQ573" s="11">
        <v>0</v>
      </c>
      <c r="AR573" s="10">
        <v>0</v>
      </c>
      <c r="AS573" s="11">
        <v>0</v>
      </c>
      <c r="AT573" s="10">
        <v>0</v>
      </c>
      <c r="AU573" s="12"/>
      <c r="AV573" s="10">
        <v>0</v>
      </c>
      <c r="AW573" s="11">
        <v>0</v>
      </c>
      <c r="AX573" s="10">
        <v>0</v>
      </c>
      <c r="AY573" s="11">
        <v>0</v>
      </c>
      <c r="AZ573" s="10">
        <v>0</v>
      </c>
      <c r="BA573" s="11">
        <v>0</v>
      </c>
      <c r="BB573" s="10">
        <v>0</v>
      </c>
      <c r="BC573" s="11">
        <v>0</v>
      </c>
      <c r="BD573" s="10">
        <v>0</v>
      </c>
      <c r="BE573" s="11">
        <v>0</v>
      </c>
      <c r="BF573" s="10">
        <v>0</v>
      </c>
      <c r="BG573" s="12"/>
      <c r="BH573" s="10">
        <v>0</v>
      </c>
      <c r="BI573" s="11">
        <v>0</v>
      </c>
      <c r="BJ573" s="10">
        <v>0</v>
      </c>
      <c r="BK573" s="11">
        <v>0</v>
      </c>
      <c r="BL573" s="10">
        <v>0</v>
      </c>
      <c r="BM573" s="11">
        <v>0</v>
      </c>
      <c r="BN573" s="10">
        <v>0</v>
      </c>
      <c r="BO573" s="11">
        <v>0</v>
      </c>
      <c r="BP573" s="10">
        <v>0</v>
      </c>
      <c r="BQ573" s="11">
        <v>0</v>
      </c>
      <c r="BR573" s="10">
        <v>0</v>
      </c>
      <c r="BT573" s="19">
        <f>(L573+X573+AJ573+AV573+BH573)/(VLOOKUP($D573,[1]Plan1!$B:$E,4,0))</f>
        <v>0</v>
      </c>
      <c r="BU573" s="20">
        <f>(M573+Y573+AK573+AW573+BI573)/(VLOOKUP($D573,[1]Plan1!$B:$E,4,0))</f>
        <v>0</v>
      </c>
      <c r="BV573" s="19">
        <f>(N573+Z573+AL573+AX573+BJ573)/(VLOOKUP($D573,[1]Plan1!$B:$E,4,0))</f>
        <v>0</v>
      </c>
      <c r="BW573" s="20">
        <f>(O573+AA573+AM573+AY573+BK573)/(VLOOKUP($D573,[1]Plan1!$B:$E,4,0))</f>
        <v>0</v>
      </c>
      <c r="BX573" s="19">
        <f>(P573+AB573+AN573+AZ573+BL573)/(VLOOKUP($D573,[1]Plan1!$B:$E,4,0))</f>
        <v>0</v>
      </c>
      <c r="BY573" s="20">
        <f>(Q573+AC573+AO573+BA573+BM573)/(VLOOKUP($D573,[1]Plan1!$B:$E,4,0))</f>
        <v>0</v>
      </c>
      <c r="BZ573" s="19">
        <f>(R573+AD573+AP573+BB573+BN573)/(VLOOKUP($D573,[1]Plan1!$B:$E,4,0))</f>
        <v>0</v>
      </c>
      <c r="CA573" s="20">
        <f>(S573+AE573+AQ573+BC573+BO573)/(VLOOKUP($D573,[1]Plan1!$B:$E,4,0))</f>
        <v>0</v>
      </c>
      <c r="CB573" s="19">
        <f>(T573+AF573+AR573+BD573+BP573)/(VLOOKUP($D573,[1]Plan1!$B:$E,4,0))</f>
        <v>0</v>
      </c>
      <c r="CC573" s="20">
        <f>(U573+AG573+AS573+BE573+BQ573)/(VLOOKUP($D573,[1]Plan1!$B:$E,4,0))</f>
        <v>0</v>
      </c>
      <c r="CD573" s="19">
        <f>(V573+AH573+AT573+BF573+BR573)/(VLOOKUP($D573,[1]Plan1!$B:$E,4,0))</f>
        <v>0</v>
      </c>
      <c r="CE573" s="18"/>
      <c r="CF573" s="19">
        <f>ROUND((((VLOOKUP($D573,[1]Plan1!$B:$C,2,0)/25) * (VLOOKUP(CF$1,[2]Plan1!$A:$B,2,0))) * BT573),0)</f>
        <v>0</v>
      </c>
      <c r="CG573" s="20">
        <f>ROUND((((VLOOKUP($D573,[1]Plan1!$B:$C,2,0)/25) * (VLOOKUP(CG$1,[2]Plan1!$A:$B,2,0))) * BU573),0)</f>
        <v>0</v>
      </c>
      <c r="CH573" s="19">
        <f>ROUND((((VLOOKUP($D573,[1]Plan1!$B:$C,2,0)/25) * (VLOOKUP(CH$1,[2]Plan1!$A:$B,2,0))) * BV573),0)</f>
        <v>0</v>
      </c>
      <c r="CI573" s="20">
        <f>ROUND((((VLOOKUP($D573,[1]Plan1!$B:$C,2,0)/25) * (VLOOKUP(CI$1,[2]Plan1!$A:$B,2,0))) * BW573),0)</f>
        <v>0</v>
      </c>
      <c r="CJ573" s="19">
        <f>ROUND((((VLOOKUP($D573,[1]Plan1!$B:$C,2,0)/25) * (VLOOKUP(CJ$1,[2]Plan1!$A:$B,2,0))) * BX573),0)</f>
        <v>0</v>
      </c>
      <c r="CK573" s="20">
        <f>ROUND((((VLOOKUP($D573,[1]Plan1!$B:$C,2,0)/25) * (VLOOKUP(CK$1,[2]Plan1!$A:$B,2,0))) * BY573),0)</f>
        <v>0</v>
      </c>
      <c r="CL573" s="19">
        <f>ROUND((((VLOOKUP($D573,[1]Plan1!$B:$C,2,0)/25) * (VLOOKUP(CL$1,[2]Plan1!$A:$B,2,0))) * BZ573),0)</f>
        <v>0</v>
      </c>
      <c r="CM573" s="20">
        <f>ROUND((((VLOOKUP($D573,[1]Plan1!$B:$C,2,0)/25) * (VLOOKUP(CM$1,[2]Plan1!$A:$B,2,0))) * CA573),0)</f>
        <v>0</v>
      </c>
      <c r="CN573" s="19">
        <f>ROUND((((VLOOKUP($D573,[1]Plan1!$B:$C,2,0)/25) * (VLOOKUP(CN$1,[2]Plan1!$A:$B,2,0))) * CB573),0)</f>
        <v>0</v>
      </c>
      <c r="CO573" s="20">
        <f>ROUND((((VLOOKUP($D573,[1]Plan1!$B:$C,2,0)/25) * (VLOOKUP(CO$1,[2]Plan1!$A:$B,2,0))) * CC573),0)</f>
        <v>0</v>
      </c>
      <c r="CP573" s="19">
        <f>ROUND((((VLOOKUP($D573,[1]Plan1!$B:$C,2,0)/25) * (VLOOKUP(CP$1,[2]Plan1!$A:$B,2,0))) * CD573),0)</f>
        <v>0</v>
      </c>
      <c r="CQ573" s="18"/>
      <c r="CR573" s="20">
        <f t="shared" si="32"/>
        <v>0</v>
      </c>
      <c r="CS573" s="19">
        <f>VLOOKUP(D573,[1]Plan1!$B:$C,2,0)</f>
        <v>120</v>
      </c>
      <c r="CT573" s="17">
        <f t="shared" si="33"/>
        <v>-120</v>
      </c>
      <c r="CU573" s="21">
        <f t="shared" si="35"/>
        <v>0</v>
      </c>
      <c r="CV573" s="2"/>
      <c r="CW573" s="2"/>
      <c r="CX573" s="2"/>
      <c r="CY573" s="2"/>
    </row>
    <row r="574" spans="1:103" ht="18.75" hidden="1">
      <c r="A574" s="8" t="s">
        <v>19</v>
      </c>
      <c r="B574" s="15" t="s">
        <v>83</v>
      </c>
      <c r="C574" s="15" t="s">
        <v>21</v>
      </c>
      <c r="D574" s="16" t="s">
        <v>193</v>
      </c>
      <c r="E574" s="16" t="str">
        <f>VLOOKUP(D574,[1]Plan1!$B:$D,3,0)</f>
        <v>04/05/20 a 15/05/20</v>
      </c>
      <c r="F574" s="13">
        <v>96162</v>
      </c>
      <c r="G574" s="13">
        <v>10282</v>
      </c>
      <c r="H574" s="14" t="s">
        <v>84</v>
      </c>
      <c r="I574" s="17" t="str">
        <f t="shared" si="34"/>
        <v/>
      </c>
      <c r="J574" s="17">
        <f>VLOOKUP(D574,[1]Plan1!$B:$E,4,0)</f>
        <v>4</v>
      </c>
      <c r="K574" s="18"/>
      <c r="L574" s="10">
        <v>0</v>
      </c>
      <c r="M574" s="11">
        <v>0</v>
      </c>
      <c r="N574" s="10">
        <v>0</v>
      </c>
      <c r="O574" s="11">
        <v>0</v>
      </c>
      <c r="P574" s="10">
        <v>0</v>
      </c>
      <c r="Q574" s="11">
        <v>0</v>
      </c>
      <c r="R574" s="10">
        <v>0</v>
      </c>
      <c r="S574" s="11">
        <v>0</v>
      </c>
      <c r="T574" s="10">
        <v>0</v>
      </c>
      <c r="U574" s="11">
        <v>0</v>
      </c>
      <c r="V574" s="10">
        <v>0</v>
      </c>
      <c r="W574" s="12"/>
      <c r="X574" s="10">
        <v>0</v>
      </c>
      <c r="Y574" s="11">
        <v>0</v>
      </c>
      <c r="Z574" s="10">
        <v>0</v>
      </c>
      <c r="AA574" s="11">
        <v>0</v>
      </c>
      <c r="AB574" s="10">
        <v>0</v>
      </c>
      <c r="AC574" s="11">
        <v>0</v>
      </c>
      <c r="AD574" s="10">
        <v>0</v>
      </c>
      <c r="AE574" s="11">
        <v>0</v>
      </c>
      <c r="AF574" s="10">
        <v>0</v>
      </c>
      <c r="AG574" s="11">
        <v>0</v>
      </c>
      <c r="AH574" s="10">
        <v>0</v>
      </c>
      <c r="AI574" s="12"/>
      <c r="AJ574" s="10">
        <v>0</v>
      </c>
      <c r="AK574" s="11">
        <v>0</v>
      </c>
      <c r="AL574" s="10">
        <v>0</v>
      </c>
      <c r="AM574" s="11">
        <v>0</v>
      </c>
      <c r="AN574" s="10">
        <v>0</v>
      </c>
      <c r="AO574" s="11">
        <v>0</v>
      </c>
      <c r="AP574" s="10">
        <v>0</v>
      </c>
      <c r="AQ574" s="11">
        <v>0</v>
      </c>
      <c r="AR574" s="10">
        <v>0</v>
      </c>
      <c r="AS574" s="11">
        <v>0</v>
      </c>
      <c r="AT574" s="10">
        <v>0</v>
      </c>
      <c r="AU574" s="12"/>
      <c r="AV574" s="10">
        <v>0</v>
      </c>
      <c r="AW574" s="11">
        <v>0</v>
      </c>
      <c r="AX574" s="10">
        <v>0</v>
      </c>
      <c r="AY574" s="11">
        <v>0</v>
      </c>
      <c r="AZ574" s="10">
        <v>0</v>
      </c>
      <c r="BA574" s="11">
        <v>0</v>
      </c>
      <c r="BB574" s="10">
        <v>0</v>
      </c>
      <c r="BC574" s="11">
        <v>0</v>
      </c>
      <c r="BD574" s="10">
        <v>0</v>
      </c>
      <c r="BE574" s="11">
        <v>0</v>
      </c>
      <c r="BF574" s="10">
        <v>0</v>
      </c>
      <c r="BG574" s="12"/>
      <c r="BH574" s="10">
        <v>0</v>
      </c>
      <c r="BI574" s="11">
        <v>0</v>
      </c>
      <c r="BJ574" s="10">
        <v>0</v>
      </c>
      <c r="BK574" s="11">
        <v>0</v>
      </c>
      <c r="BL574" s="10">
        <v>0</v>
      </c>
      <c r="BM574" s="11">
        <v>0</v>
      </c>
      <c r="BN574" s="10">
        <v>0</v>
      </c>
      <c r="BO574" s="11">
        <v>0</v>
      </c>
      <c r="BP574" s="10">
        <v>0</v>
      </c>
      <c r="BQ574" s="11">
        <v>0</v>
      </c>
      <c r="BR574" s="10">
        <v>0</v>
      </c>
      <c r="BT574" s="19">
        <f>(L574+X574+AJ574+AV574+BH574)/(VLOOKUP($D574,[1]Plan1!$B:$E,4,0))</f>
        <v>0</v>
      </c>
      <c r="BU574" s="20">
        <f>(M574+Y574+AK574+AW574+BI574)/(VLOOKUP($D574,[1]Plan1!$B:$E,4,0))</f>
        <v>0</v>
      </c>
      <c r="BV574" s="19">
        <f>(N574+Z574+AL574+AX574+BJ574)/(VLOOKUP($D574,[1]Plan1!$B:$E,4,0))</f>
        <v>0</v>
      </c>
      <c r="BW574" s="20">
        <f>(O574+AA574+AM574+AY574+BK574)/(VLOOKUP($D574,[1]Plan1!$B:$E,4,0))</f>
        <v>0</v>
      </c>
      <c r="BX574" s="19">
        <f>(P574+AB574+AN574+AZ574+BL574)/(VLOOKUP($D574,[1]Plan1!$B:$E,4,0))</f>
        <v>0</v>
      </c>
      <c r="BY574" s="20">
        <f>(Q574+AC574+AO574+BA574+BM574)/(VLOOKUP($D574,[1]Plan1!$B:$E,4,0))</f>
        <v>0</v>
      </c>
      <c r="BZ574" s="19">
        <f>(R574+AD574+AP574+BB574+BN574)/(VLOOKUP($D574,[1]Plan1!$B:$E,4,0))</f>
        <v>0</v>
      </c>
      <c r="CA574" s="20">
        <f>(S574+AE574+AQ574+BC574+BO574)/(VLOOKUP($D574,[1]Plan1!$B:$E,4,0))</f>
        <v>0</v>
      </c>
      <c r="CB574" s="19">
        <f>(T574+AF574+AR574+BD574+BP574)/(VLOOKUP($D574,[1]Plan1!$B:$E,4,0))</f>
        <v>0</v>
      </c>
      <c r="CC574" s="20">
        <f>(U574+AG574+AS574+BE574+BQ574)/(VLOOKUP($D574,[1]Plan1!$B:$E,4,0))</f>
        <v>0</v>
      </c>
      <c r="CD574" s="19">
        <f>(V574+AH574+AT574+BF574+BR574)/(VLOOKUP($D574,[1]Plan1!$B:$E,4,0))</f>
        <v>0</v>
      </c>
      <c r="CE574" s="18"/>
      <c r="CF574" s="19">
        <f>ROUND((((VLOOKUP($D574,[1]Plan1!$B:$C,2,0)/25) * (VLOOKUP(CF$1,[2]Plan1!$A:$B,2,0))) * BT574),0)</f>
        <v>0</v>
      </c>
      <c r="CG574" s="20">
        <f>ROUND((((VLOOKUP($D574,[1]Plan1!$B:$C,2,0)/25) * (VLOOKUP(CG$1,[2]Plan1!$A:$B,2,0))) * BU574),0)</f>
        <v>0</v>
      </c>
      <c r="CH574" s="19">
        <f>ROUND((((VLOOKUP($D574,[1]Plan1!$B:$C,2,0)/25) * (VLOOKUP(CH$1,[2]Plan1!$A:$B,2,0))) * BV574),0)</f>
        <v>0</v>
      </c>
      <c r="CI574" s="20">
        <f>ROUND((((VLOOKUP($D574,[1]Plan1!$B:$C,2,0)/25) * (VLOOKUP(CI$1,[2]Plan1!$A:$B,2,0))) * BW574),0)</f>
        <v>0</v>
      </c>
      <c r="CJ574" s="19">
        <f>ROUND((((VLOOKUP($D574,[1]Plan1!$B:$C,2,0)/25) * (VLOOKUP(CJ$1,[2]Plan1!$A:$B,2,0))) * BX574),0)</f>
        <v>0</v>
      </c>
      <c r="CK574" s="20">
        <f>ROUND((((VLOOKUP($D574,[1]Plan1!$B:$C,2,0)/25) * (VLOOKUP(CK$1,[2]Plan1!$A:$B,2,0))) * BY574),0)</f>
        <v>0</v>
      </c>
      <c r="CL574" s="19">
        <f>ROUND((((VLOOKUP($D574,[1]Plan1!$B:$C,2,0)/25) * (VLOOKUP(CL$1,[2]Plan1!$A:$B,2,0))) * BZ574),0)</f>
        <v>0</v>
      </c>
      <c r="CM574" s="20">
        <f>ROUND((((VLOOKUP($D574,[1]Plan1!$B:$C,2,0)/25) * (VLOOKUP(CM$1,[2]Plan1!$A:$B,2,0))) * CA574),0)</f>
        <v>0</v>
      </c>
      <c r="CN574" s="19">
        <f>ROUND((((VLOOKUP($D574,[1]Plan1!$B:$C,2,0)/25) * (VLOOKUP(CN$1,[2]Plan1!$A:$B,2,0))) * CB574),0)</f>
        <v>0</v>
      </c>
      <c r="CO574" s="20">
        <f>ROUND((((VLOOKUP($D574,[1]Plan1!$B:$C,2,0)/25) * (VLOOKUP(CO$1,[2]Plan1!$A:$B,2,0))) * CC574),0)</f>
        <v>0</v>
      </c>
      <c r="CP574" s="19">
        <f>ROUND((((VLOOKUP($D574,[1]Plan1!$B:$C,2,0)/25) * (VLOOKUP(CP$1,[2]Plan1!$A:$B,2,0))) * CD574),0)</f>
        <v>0</v>
      </c>
      <c r="CQ574" s="18"/>
      <c r="CR574" s="20">
        <f t="shared" si="32"/>
        <v>0</v>
      </c>
      <c r="CS574" s="19">
        <f>VLOOKUP(D574,[1]Plan1!$B:$C,2,0)</f>
        <v>90</v>
      </c>
      <c r="CT574" s="17">
        <f t="shared" si="33"/>
        <v>-90</v>
      </c>
      <c r="CU574" s="21">
        <f t="shared" si="35"/>
        <v>0</v>
      </c>
      <c r="CV574" s="2"/>
      <c r="CW574" s="2"/>
      <c r="CX574" s="2"/>
      <c r="CY574" s="2"/>
    </row>
    <row r="575" spans="1:103" ht="18.75" hidden="1">
      <c r="A575" s="8" t="s">
        <v>19</v>
      </c>
      <c r="B575" s="15" t="s">
        <v>83</v>
      </c>
      <c r="C575" s="15" t="s">
        <v>21</v>
      </c>
      <c r="D575" s="16" t="s">
        <v>193</v>
      </c>
      <c r="E575" s="16" t="str">
        <f>VLOOKUP(D575,[1]Plan1!$B:$D,3,0)</f>
        <v>04/05/20 a 15/05/20</v>
      </c>
      <c r="F575" s="13">
        <v>74131</v>
      </c>
      <c r="G575" s="13">
        <v>9152</v>
      </c>
      <c r="H575" s="14" t="s">
        <v>85</v>
      </c>
      <c r="I575" s="17" t="str">
        <f t="shared" si="34"/>
        <v/>
      </c>
      <c r="J575" s="17">
        <f>VLOOKUP(D575,[1]Plan1!$B:$E,4,0)</f>
        <v>4</v>
      </c>
      <c r="K575" s="18"/>
      <c r="L575" s="10">
        <v>0</v>
      </c>
      <c r="M575" s="11">
        <v>0</v>
      </c>
      <c r="N575" s="10">
        <v>0</v>
      </c>
      <c r="O575" s="11">
        <v>0</v>
      </c>
      <c r="P575" s="10">
        <v>0</v>
      </c>
      <c r="Q575" s="11">
        <v>0</v>
      </c>
      <c r="R575" s="10">
        <v>0</v>
      </c>
      <c r="S575" s="11">
        <v>0</v>
      </c>
      <c r="T575" s="10">
        <v>0</v>
      </c>
      <c r="U575" s="11">
        <v>0</v>
      </c>
      <c r="V575" s="10">
        <v>0</v>
      </c>
      <c r="W575" s="12"/>
      <c r="X575" s="10">
        <v>0</v>
      </c>
      <c r="Y575" s="11">
        <v>0</v>
      </c>
      <c r="Z575" s="10">
        <v>0</v>
      </c>
      <c r="AA575" s="11">
        <v>0</v>
      </c>
      <c r="AB575" s="10">
        <v>0</v>
      </c>
      <c r="AC575" s="11">
        <v>0</v>
      </c>
      <c r="AD575" s="10">
        <v>0</v>
      </c>
      <c r="AE575" s="11">
        <v>0</v>
      </c>
      <c r="AF575" s="10">
        <v>0</v>
      </c>
      <c r="AG575" s="11">
        <v>0</v>
      </c>
      <c r="AH575" s="10">
        <v>0</v>
      </c>
      <c r="AI575" s="12"/>
      <c r="AJ575" s="10">
        <v>0</v>
      </c>
      <c r="AK575" s="11">
        <v>0</v>
      </c>
      <c r="AL575" s="10">
        <v>0</v>
      </c>
      <c r="AM575" s="11">
        <v>0</v>
      </c>
      <c r="AN575" s="10">
        <v>0</v>
      </c>
      <c r="AO575" s="11">
        <v>0</v>
      </c>
      <c r="AP575" s="10">
        <v>0</v>
      </c>
      <c r="AQ575" s="11">
        <v>0</v>
      </c>
      <c r="AR575" s="10">
        <v>0</v>
      </c>
      <c r="AS575" s="11">
        <v>0</v>
      </c>
      <c r="AT575" s="10">
        <v>0</v>
      </c>
      <c r="AU575" s="12"/>
      <c r="AV575" s="10">
        <v>0</v>
      </c>
      <c r="AW575" s="11">
        <v>0</v>
      </c>
      <c r="AX575" s="10">
        <v>0</v>
      </c>
      <c r="AY575" s="11">
        <v>0</v>
      </c>
      <c r="AZ575" s="10">
        <v>0</v>
      </c>
      <c r="BA575" s="11">
        <v>0</v>
      </c>
      <c r="BB575" s="10">
        <v>0</v>
      </c>
      <c r="BC575" s="11">
        <v>0</v>
      </c>
      <c r="BD575" s="10">
        <v>0</v>
      </c>
      <c r="BE575" s="11">
        <v>0</v>
      </c>
      <c r="BF575" s="10">
        <v>0</v>
      </c>
      <c r="BG575" s="12"/>
      <c r="BH575" s="10">
        <v>0</v>
      </c>
      <c r="BI575" s="11">
        <v>0</v>
      </c>
      <c r="BJ575" s="10">
        <v>0</v>
      </c>
      <c r="BK575" s="11">
        <v>0</v>
      </c>
      <c r="BL575" s="10">
        <v>0</v>
      </c>
      <c r="BM575" s="11">
        <v>0</v>
      </c>
      <c r="BN575" s="10">
        <v>0</v>
      </c>
      <c r="BO575" s="11">
        <v>0</v>
      </c>
      <c r="BP575" s="10">
        <v>0</v>
      </c>
      <c r="BQ575" s="11">
        <v>0</v>
      </c>
      <c r="BR575" s="10">
        <v>0</v>
      </c>
      <c r="BT575" s="19">
        <f>(L575+X575+AJ575+AV575+BH575)/(VLOOKUP($D575,[1]Plan1!$B:$E,4,0))</f>
        <v>0</v>
      </c>
      <c r="BU575" s="20">
        <f>(M575+Y575+AK575+AW575+BI575)/(VLOOKUP($D575,[1]Plan1!$B:$E,4,0))</f>
        <v>0</v>
      </c>
      <c r="BV575" s="19">
        <f>(N575+Z575+AL575+AX575+BJ575)/(VLOOKUP($D575,[1]Plan1!$B:$E,4,0))</f>
        <v>0</v>
      </c>
      <c r="BW575" s="20">
        <f>(O575+AA575+AM575+AY575+BK575)/(VLOOKUP($D575,[1]Plan1!$B:$E,4,0))</f>
        <v>0</v>
      </c>
      <c r="BX575" s="19">
        <f>(P575+AB575+AN575+AZ575+BL575)/(VLOOKUP($D575,[1]Plan1!$B:$E,4,0))</f>
        <v>0</v>
      </c>
      <c r="BY575" s="20">
        <f>(Q575+AC575+AO575+BA575+BM575)/(VLOOKUP($D575,[1]Plan1!$B:$E,4,0))</f>
        <v>0</v>
      </c>
      <c r="BZ575" s="19">
        <f>(R575+AD575+AP575+BB575+BN575)/(VLOOKUP($D575,[1]Plan1!$B:$E,4,0))</f>
        <v>0</v>
      </c>
      <c r="CA575" s="20">
        <f>(S575+AE575+AQ575+BC575+BO575)/(VLOOKUP($D575,[1]Plan1!$B:$E,4,0))</f>
        <v>0</v>
      </c>
      <c r="CB575" s="19">
        <f>(T575+AF575+AR575+BD575+BP575)/(VLOOKUP($D575,[1]Plan1!$B:$E,4,0))</f>
        <v>0</v>
      </c>
      <c r="CC575" s="20">
        <f>(U575+AG575+AS575+BE575+BQ575)/(VLOOKUP($D575,[1]Plan1!$B:$E,4,0))</f>
        <v>0</v>
      </c>
      <c r="CD575" s="19">
        <f>(V575+AH575+AT575+BF575+BR575)/(VLOOKUP($D575,[1]Plan1!$B:$E,4,0))</f>
        <v>0</v>
      </c>
      <c r="CE575" s="18"/>
      <c r="CF575" s="19">
        <f>ROUND((((VLOOKUP($D575,[1]Plan1!$B:$C,2,0)/25) * (VLOOKUP(CF$1,[2]Plan1!$A:$B,2,0))) * BT575),0)</f>
        <v>0</v>
      </c>
      <c r="CG575" s="20">
        <f>ROUND((((VLOOKUP($D575,[1]Plan1!$B:$C,2,0)/25) * (VLOOKUP(CG$1,[2]Plan1!$A:$B,2,0))) * BU575),0)</f>
        <v>0</v>
      </c>
      <c r="CH575" s="19">
        <f>ROUND((((VLOOKUP($D575,[1]Plan1!$B:$C,2,0)/25) * (VLOOKUP(CH$1,[2]Plan1!$A:$B,2,0))) * BV575),0)</f>
        <v>0</v>
      </c>
      <c r="CI575" s="20">
        <f>ROUND((((VLOOKUP($D575,[1]Plan1!$B:$C,2,0)/25) * (VLOOKUP(CI$1,[2]Plan1!$A:$B,2,0))) * BW575),0)</f>
        <v>0</v>
      </c>
      <c r="CJ575" s="19">
        <f>ROUND((((VLOOKUP($D575,[1]Plan1!$B:$C,2,0)/25) * (VLOOKUP(CJ$1,[2]Plan1!$A:$B,2,0))) * BX575),0)</f>
        <v>0</v>
      </c>
      <c r="CK575" s="20">
        <f>ROUND((((VLOOKUP($D575,[1]Plan1!$B:$C,2,0)/25) * (VLOOKUP(CK$1,[2]Plan1!$A:$B,2,0))) * BY575),0)</f>
        <v>0</v>
      </c>
      <c r="CL575" s="19">
        <f>ROUND((((VLOOKUP($D575,[1]Plan1!$B:$C,2,0)/25) * (VLOOKUP(CL$1,[2]Plan1!$A:$B,2,0))) * BZ575),0)</f>
        <v>0</v>
      </c>
      <c r="CM575" s="20">
        <f>ROUND((((VLOOKUP($D575,[1]Plan1!$B:$C,2,0)/25) * (VLOOKUP(CM$1,[2]Plan1!$A:$B,2,0))) * CA575),0)</f>
        <v>0</v>
      </c>
      <c r="CN575" s="19">
        <f>ROUND((((VLOOKUP($D575,[1]Plan1!$B:$C,2,0)/25) * (VLOOKUP(CN$1,[2]Plan1!$A:$B,2,0))) * CB575),0)</f>
        <v>0</v>
      </c>
      <c r="CO575" s="20">
        <f>ROUND((((VLOOKUP($D575,[1]Plan1!$B:$C,2,0)/25) * (VLOOKUP(CO$1,[2]Plan1!$A:$B,2,0))) * CC575),0)</f>
        <v>0</v>
      </c>
      <c r="CP575" s="19">
        <f>ROUND((((VLOOKUP($D575,[1]Plan1!$B:$C,2,0)/25) * (VLOOKUP(CP$1,[2]Plan1!$A:$B,2,0))) * CD575),0)</f>
        <v>0</v>
      </c>
      <c r="CQ575" s="18"/>
      <c r="CR575" s="20">
        <f t="shared" si="32"/>
        <v>0</v>
      </c>
      <c r="CS575" s="19">
        <f>VLOOKUP(D575,[1]Plan1!$B:$C,2,0)</f>
        <v>90</v>
      </c>
      <c r="CT575" s="17">
        <f t="shared" si="33"/>
        <v>-90</v>
      </c>
      <c r="CU575" s="21">
        <f t="shared" si="35"/>
        <v>0</v>
      </c>
      <c r="CV575" s="2"/>
      <c r="CW575" s="2"/>
      <c r="CX575" s="2"/>
      <c r="CY575" s="2"/>
    </row>
    <row r="576" spans="1:103" ht="18.75" hidden="1">
      <c r="A576" s="8" t="s">
        <v>19</v>
      </c>
      <c r="B576" s="15" t="s">
        <v>83</v>
      </c>
      <c r="C576" s="15" t="s">
        <v>21</v>
      </c>
      <c r="D576" s="16" t="s">
        <v>193</v>
      </c>
      <c r="E576" s="16" t="str">
        <f>VLOOKUP(D576,[1]Plan1!$B:$D,3,0)</f>
        <v>04/05/20 a 15/05/20</v>
      </c>
      <c r="F576" s="13">
        <v>35635</v>
      </c>
      <c r="G576" s="13">
        <v>7714</v>
      </c>
      <c r="H576" s="14" t="s">
        <v>86</v>
      </c>
      <c r="I576" s="17" t="str">
        <f t="shared" si="34"/>
        <v/>
      </c>
      <c r="J576" s="17">
        <f>VLOOKUP(D576,[1]Plan1!$B:$E,4,0)</f>
        <v>4</v>
      </c>
      <c r="K576" s="18"/>
      <c r="L576" s="10">
        <v>0</v>
      </c>
      <c r="M576" s="11">
        <v>0</v>
      </c>
      <c r="N576" s="10">
        <v>0</v>
      </c>
      <c r="O576" s="11">
        <v>0</v>
      </c>
      <c r="P576" s="10">
        <v>0</v>
      </c>
      <c r="Q576" s="11">
        <v>0</v>
      </c>
      <c r="R576" s="10">
        <v>0</v>
      </c>
      <c r="S576" s="11">
        <v>0</v>
      </c>
      <c r="T576" s="10">
        <v>0</v>
      </c>
      <c r="U576" s="11">
        <v>0</v>
      </c>
      <c r="V576" s="10">
        <v>0</v>
      </c>
      <c r="W576" s="12"/>
      <c r="X576" s="10">
        <v>0</v>
      </c>
      <c r="Y576" s="11">
        <v>0</v>
      </c>
      <c r="Z576" s="10">
        <v>0</v>
      </c>
      <c r="AA576" s="11">
        <v>0</v>
      </c>
      <c r="AB576" s="10">
        <v>0</v>
      </c>
      <c r="AC576" s="11">
        <v>0</v>
      </c>
      <c r="AD576" s="10">
        <v>0</v>
      </c>
      <c r="AE576" s="11">
        <v>0</v>
      </c>
      <c r="AF576" s="10">
        <v>0</v>
      </c>
      <c r="AG576" s="11">
        <v>0</v>
      </c>
      <c r="AH576" s="10">
        <v>0</v>
      </c>
      <c r="AI576" s="12"/>
      <c r="AJ576" s="10">
        <v>0</v>
      </c>
      <c r="AK576" s="11">
        <v>0</v>
      </c>
      <c r="AL576" s="10">
        <v>0</v>
      </c>
      <c r="AM576" s="11">
        <v>0</v>
      </c>
      <c r="AN576" s="10">
        <v>0</v>
      </c>
      <c r="AO576" s="11">
        <v>0</v>
      </c>
      <c r="AP576" s="10">
        <v>0</v>
      </c>
      <c r="AQ576" s="11">
        <v>0</v>
      </c>
      <c r="AR576" s="10">
        <v>0</v>
      </c>
      <c r="AS576" s="11">
        <v>0</v>
      </c>
      <c r="AT576" s="10">
        <v>0</v>
      </c>
      <c r="AU576" s="12"/>
      <c r="AV576" s="10">
        <v>0</v>
      </c>
      <c r="AW576" s="11">
        <v>0</v>
      </c>
      <c r="AX576" s="10">
        <v>0</v>
      </c>
      <c r="AY576" s="11">
        <v>0</v>
      </c>
      <c r="AZ576" s="10">
        <v>0</v>
      </c>
      <c r="BA576" s="11">
        <v>0</v>
      </c>
      <c r="BB576" s="10">
        <v>0</v>
      </c>
      <c r="BC576" s="11">
        <v>0</v>
      </c>
      <c r="BD576" s="10">
        <v>0</v>
      </c>
      <c r="BE576" s="11">
        <v>0</v>
      </c>
      <c r="BF576" s="10">
        <v>0</v>
      </c>
      <c r="BG576" s="12"/>
      <c r="BH576" s="10">
        <v>0</v>
      </c>
      <c r="BI576" s="11">
        <v>0</v>
      </c>
      <c r="BJ576" s="10">
        <v>0</v>
      </c>
      <c r="BK576" s="11">
        <v>0</v>
      </c>
      <c r="BL576" s="10">
        <v>0</v>
      </c>
      <c r="BM576" s="11">
        <v>0</v>
      </c>
      <c r="BN576" s="10">
        <v>0</v>
      </c>
      <c r="BO576" s="11">
        <v>0</v>
      </c>
      <c r="BP576" s="10">
        <v>0</v>
      </c>
      <c r="BQ576" s="11">
        <v>0</v>
      </c>
      <c r="BR576" s="10">
        <v>0</v>
      </c>
      <c r="BT576" s="19">
        <f>(L576+X576+AJ576+AV576+BH576)/(VLOOKUP($D576,[1]Plan1!$B:$E,4,0))</f>
        <v>0</v>
      </c>
      <c r="BU576" s="20">
        <f>(M576+Y576+AK576+AW576+BI576)/(VLOOKUP($D576,[1]Plan1!$B:$E,4,0))</f>
        <v>0</v>
      </c>
      <c r="BV576" s="19">
        <f>(N576+Z576+AL576+AX576+BJ576)/(VLOOKUP($D576,[1]Plan1!$B:$E,4,0))</f>
        <v>0</v>
      </c>
      <c r="BW576" s="20">
        <f>(O576+AA576+AM576+AY576+BK576)/(VLOOKUP($D576,[1]Plan1!$B:$E,4,0))</f>
        <v>0</v>
      </c>
      <c r="BX576" s="19">
        <f>(P576+AB576+AN576+AZ576+BL576)/(VLOOKUP($D576,[1]Plan1!$B:$E,4,0))</f>
        <v>0</v>
      </c>
      <c r="BY576" s="20">
        <f>(Q576+AC576+AO576+BA576+BM576)/(VLOOKUP($D576,[1]Plan1!$B:$E,4,0))</f>
        <v>0</v>
      </c>
      <c r="BZ576" s="19">
        <f>(R576+AD576+AP576+BB576+BN576)/(VLOOKUP($D576,[1]Plan1!$B:$E,4,0))</f>
        <v>0</v>
      </c>
      <c r="CA576" s="20">
        <f>(S576+AE576+AQ576+BC576+BO576)/(VLOOKUP($D576,[1]Plan1!$B:$E,4,0))</f>
        <v>0</v>
      </c>
      <c r="CB576" s="19">
        <f>(T576+AF576+AR576+BD576+BP576)/(VLOOKUP($D576,[1]Plan1!$B:$E,4,0))</f>
        <v>0</v>
      </c>
      <c r="CC576" s="20">
        <f>(U576+AG576+AS576+BE576+BQ576)/(VLOOKUP($D576,[1]Plan1!$B:$E,4,0))</f>
        <v>0</v>
      </c>
      <c r="CD576" s="19">
        <f>(V576+AH576+AT576+BF576+BR576)/(VLOOKUP($D576,[1]Plan1!$B:$E,4,0))</f>
        <v>0</v>
      </c>
      <c r="CE576" s="18"/>
      <c r="CF576" s="19">
        <f>ROUND((((VLOOKUP($D576,[1]Plan1!$B:$C,2,0)/25) * (VLOOKUP(CF$1,[2]Plan1!$A:$B,2,0))) * BT576),0)</f>
        <v>0</v>
      </c>
      <c r="CG576" s="20">
        <f>ROUND((((VLOOKUP($D576,[1]Plan1!$B:$C,2,0)/25) * (VLOOKUP(CG$1,[2]Plan1!$A:$B,2,0))) * BU576),0)</f>
        <v>0</v>
      </c>
      <c r="CH576" s="19">
        <f>ROUND((((VLOOKUP($D576,[1]Plan1!$B:$C,2,0)/25) * (VLOOKUP(CH$1,[2]Plan1!$A:$B,2,0))) * BV576),0)</f>
        <v>0</v>
      </c>
      <c r="CI576" s="20">
        <f>ROUND((((VLOOKUP($D576,[1]Plan1!$B:$C,2,0)/25) * (VLOOKUP(CI$1,[2]Plan1!$A:$B,2,0))) * BW576),0)</f>
        <v>0</v>
      </c>
      <c r="CJ576" s="19">
        <f>ROUND((((VLOOKUP($D576,[1]Plan1!$B:$C,2,0)/25) * (VLOOKUP(CJ$1,[2]Plan1!$A:$B,2,0))) * BX576),0)</f>
        <v>0</v>
      </c>
      <c r="CK576" s="20">
        <f>ROUND((((VLOOKUP($D576,[1]Plan1!$B:$C,2,0)/25) * (VLOOKUP(CK$1,[2]Plan1!$A:$B,2,0))) * BY576),0)</f>
        <v>0</v>
      </c>
      <c r="CL576" s="19">
        <f>ROUND((((VLOOKUP($D576,[1]Plan1!$B:$C,2,0)/25) * (VLOOKUP(CL$1,[2]Plan1!$A:$B,2,0))) * BZ576),0)</f>
        <v>0</v>
      </c>
      <c r="CM576" s="20">
        <f>ROUND((((VLOOKUP($D576,[1]Plan1!$B:$C,2,0)/25) * (VLOOKUP(CM$1,[2]Plan1!$A:$B,2,0))) * CA576),0)</f>
        <v>0</v>
      </c>
      <c r="CN576" s="19">
        <f>ROUND((((VLOOKUP($D576,[1]Plan1!$B:$C,2,0)/25) * (VLOOKUP(CN$1,[2]Plan1!$A:$B,2,0))) * CB576),0)</f>
        <v>0</v>
      </c>
      <c r="CO576" s="20">
        <f>ROUND((((VLOOKUP($D576,[1]Plan1!$B:$C,2,0)/25) * (VLOOKUP(CO$1,[2]Plan1!$A:$B,2,0))) * CC576),0)</f>
        <v>0</v>
      </c>
      <c r="CP576" s="19">
        <f>ROUND((((VLOOKUP($D576,[1]Plan1!$B:$C,2,0)/25) * (VLOOKUP(CP$1,[2]Plan1!$A:$B,2,0))) * CD576),0)</f>
        <v>0</v>
      </c>
      <c r="CQ576" s="18"/>
      <c r="CR576" s="20">
        <f t="shared" si="32"/>
        <v>0</v>
      </c>
      <c r="CS576" s="19">
        <f>VLOOKUP(D576,[1]Plan1!$B:$C,2,0)</f>
        <v>90</v>
      </c>
      <c r="CT576" s="17">
        <f t="shared" si="33"/>
        <v>-90</v>
      </c>
      <c r="CU576" s="21">
        <f t="shared" si="35"/>
        <v>0</v>
      </c>
      <c r="CV576" s="2"/>
      <c r="CW576" s="2"/>
      <c r="CX576" s="2"/>
      <c r="CY576" s="2"/>
    </row>
    <row r="577" spans="1:103" ht="18.75" hidden="1">
      <c r="A577" s="8" t="s">
        <v>19</v>
      </c>
      <c r="B577" s="15" t="s">
        <v>83</v>
      </c>
      <c r="C577" s="15" t="s">
        <v>21</v>
      </c>
      <c r="D577" s="16" t="s">
        <v>193</v>
      </c>
      <c r="E577" s="16" t="str">
        <f>VLOOKUP(D577,[1]Plan1!$B:$D,3,0)</f>
        <v>04/05/20 a 15/05/20</v>
      </c>
      <c r="F577" s="13">
        <v>9630</v>
      </c>
      <c r="G577" s="13">
        <v>8715</v>
      </c>
      <c r="H577" s="14" t="s">
        <v>87</v>
      </c>
      <c r="I577" s="17" t="str">
        <f t="shared" si="34"/>
        <v/>
      </c>
      <c r="J577" s="17">
        <f>VLOOKUP(D577,[1]Plan1!$B:$E,4,0)</f>
        <v>4</v>
      </c>
      <c r="K577" s="18"/>
      <c r="L577" s="10">
        <v>0</v>
      </c>
      <c r="M577" s="11">
        <v>0</v>
      </c>
      <c r="N577" s="10">
        <v>0</v>
      </c>
      <c r="O577" s="11">
        <v>0</v>
      </c>
      <c r="P577" s="10">
        <v>0</v>
      </c>
      <c r="Q577" s="11">
        <v>0</v>
      </c>
      <c r="R577" s="10">
        <v>0</v>
      </c>
      <c r="S577" s="11">
        <v>0</v>
      </c>
      <c r="T577" s="10">
        <v>0</v>
      </c>
      <c r="U577" s="11">
        <v>0</v>
      </c>
      <c r="V577" s="10">
        <v>0</v>
      </c>
      <c r="W577" s="12"/>
      <c r="X577" s="10">
        <v>0</v>
      </c>
      <c r="Y577" s="11">
        <v>0</v>
      </c>
      <c r="Z577" s="10">
        <v>0</v>
      </c>
      <c r="AA577" s="11">
        <v>0</v>
      </c>
      <c r="AB577" s="10">
        <v>0</v>
      </c>
      <c r="AC577" s="11">
        <v>0</v>
      </c>
      <c r="AD577" s="10">
        <v>0</v>
      </c>
      <c r="AE577" s="11">
        <v>0</v>
      </c>
      <c r="AF577" s="10">
        <v>0</v>
      </c>
      <c r="AG577" s="11">
        <v>0</v>
      </c>
      <c r="AH577" s="10">
        <v>0</v>
      </c>
      <c r="AI577" s="12"/>
      <c r="AJ577" s="10">
        <v>0</v>
      </c>
      <c r="AK577" s="11">
        <v>0</v>
      </c>
      <c r="AL577" s="10">
        <v>0</v>
      </c>
      <c r="AM577" s="11">
        <v>0</v>
      </c>
      <c r="AN577" s="10">
        <v>0</v>
      </c>
      <c r="AO577" s="11">
        <v>0</v>
      </c>
      <c r="AP577" s="10">
        <v>0</v>
      </c>
      <c r="AQ577" s="11">
        <v>0</v>
      </c>
      <c r="AR577" s="10">
        <v>0</v>
      </c>
      <c r="AS577" s="11">
        <v>0</v>
      </c>
      <c r="AT577" s="10">
        <v>0</v>
      </c>
      <c r="AU577" s="12"/>
      <c r="AV577" s="10">
        <v>0</v>
      </c>
      <c r="AW577" s="11">
        <v>0</v>
      </c>
      <c r="AX577" s="10">
        <v>0</v>
      </c>
      <c r="AY577" s="11">
        <v>0</v>
      </c>
      <c r="AZ577" s="10">
        <v>0</v>
      </c>
      <c r="BA577" s="11">
        <v>0</v>
      </c>
      <c r="BB577" s="10">
        <v>0</v>
      </c>
      <c r="BC577" s="11">
        <v>0</v>
      </c>
      <c r="BD577" s="10">
        <v>0</v>
      </c>
      <c r="BE577" s="11">
        <v>0</v>
      </c>
      <c r="BF577" s="10">
        <v>0</v>
      </c>
      <c r="BG577" s="12"/>
      <c r="BH577" s="10">
        <v>0</v>
      </c>
      <c r="BI577" s="11">
        <v>0</v>
      </c>
      <c r="BJ577" s="10">
        <v>0</v>
      </c>
      <c r="BK577" s="11">
        <v>0</v>
      </c>
      <c r="BL577" s="10">
        <v>0</v>
      </c>
      <c r="BM577" s="11">
        <v>0</v>
      </c>
      <c r="BN577" s="10">
        <v>0</v>
      </c>
      <c r="BO577" s="11">
        <v>0</v>
      </c>
      <c r="BP577" s="10">
        <v>0</v>
      </c>
      <c r="BQ577" s="11">
        <v>0</v>
      </c>
      <c r="BR577" s="10">
        <v>0</v>
      </c>
      <c r="BT577" s="19">
        <f>(L577+X577+AJ577+AV577+BH577)/(VLOOKUP($D577,[1]Plan1!$B:$E,4,0))</f>
        <v>0</v>
      </c>
      <c r="BU577" s="20">
        <f>(M577+Y577+AK577+AW577+BI577)/(VLOOKUP($D577,[1]Plan1!$B:$E,4,0))</f>
        <v>0</v>
      </c>
      <c r="BV577" s="19">
        <f>(N577+Z577+AL577+AX577+BJ577)/(VLOOKUP($D577,[1]Plan1!$B:$E,4,0))</f>
        <v>0</v>
      </c>
      <c r="BW577" s="20">
        <f>(O577+AA577+AM577+AY577+BK577)/(VLOOKUP($D577,[1]Plan1!$B:$E,4,0))</f>
        <v>0</v>
      </c>
      <c r="BX577" s="19">
        <f>(P577+AB577+AN577+AZ577+BL577)/(VLOOKUP($D577,[1]Plan1!$B:$E,4,0))</f>
        <v>0</v>
      </c>
      <c r="BY577" s="20">
        <f>(Q577+AC577+AO577+BA577+BM577)/(VLOOKUP($D577,[1]Plan1!$B:$E,4,0))</f>
        <v>0</v>
      </c>
      <c r="BZ577" s="19">
        <f>(R577+AD577+AP577+BB577+BN577)/(VLOOKUP($D577,[1]Plan1!$B:$E,4,0))</f>
        <v>0</v>
      </c>
      <c r="CA577" s="20">
        <f>(S577+AE577+AQ577+BC577+BO577)/(VLOOKUP($D577,[1]Plan1!$B:$E,4,0))</f>
        <v>0</v>
      </c>
      <c r="CB577" s="19">
        <f>(T577+AF577+AR577+BD577+BP577)/(VLOOKUP($D577,[1]Plan1!$B:$E,4,0))</f>
        <v>0</v>
      </c>
      <c r="CC577" s="20">
        <f>(U577+AG577+AS577+BE577+BQ577)/(VLOOKUP($D577,[1]Plan1!$B:$E,4,0))</f>
        <v>0</v>
      </c>
      <c r="CD577" s="19">
        <f>(V577+AH577+AT577+BF577+BR577)/(VLOOKUP($D577,[1]Plan1!$B:$E,4,0))</f>
        <v>0</v>
      </c>
      <c r="CE577" s="18"/>
      <c r="CF577" s="19">
        <f>ROUND((((VLOOKUP($D577,[1]Plan1!$B:$C,2,0)/25) * (VLOOKUP(CF$1,[2]Plan1!$A:$B,2,0))) * BT577),0)</f>
        <v>0</v>
      </c>
      <c r="CG577" s="20">
        <f>ROUND((((VLOOKUP($D577,[1]Plan1!$B:$C,2,0)/25) * (VLOOKUP(CG$1,[2]Plan1!$A:$B,2,0))) * BU577),0)</f>
        <v>0</v>
      </c>
      <c r="CH577" s="19">
        <f>ROUND((((VLOOKUP($D577,[1]Plan1!$B:$C,2,0)/25) * (VLOOKUP(CH$1,[2]Plan1!$A:$B,2,0))) * BV577),0)</f>
        <v>0</v>
      </c>
      <c r="CI577" s="20">
        <f>ROUND((((VLOOKUP($D577,[1]Plan1!$B:$C,2,0)/25) * (VLOOKUP(CI$1,[2]Plan1!$A:$B,2,0))) * BW577),0)</f>
        <v>0</v>
      </c>
      <c r="CJ577" s="19">
        <f>ROUND((((VLOOKUP($D577,[1]Plan1!$B:$C,2,0)/25) * (VLOOKUP(CJ$1,[2]Plan1!$A:$B,2,0))) * BX577),0)</f>
        <v>0</v>
      </c>
      <c r="CK577" s="20">
        <f>ROUND((((VLOOKUP($D577,[1]Plan1!$B:$C,2,0)/25) * (VLOOKUP(CK$1,[2]Plan1!$A:$B,2,0))) * BY577),0)</f>
        <v>0</v>
      </c>
      <c r="CL577" s="19">
        <f>ROUND((((VLOOKUP($D577,[1]Plan1!$B:$C,2,0)/25) * (VLOOKUP(CL$1,[2]Plan1!$A:$B,2,0))) * BZ577),0)</f>
        <v>0</v>
      </c>
      <c r="CM577" s="20">
        <f>ROUND((((VLOOKUP($D577,[1]Plan1!$B:$C,2,0)/25) * (VLOOKUP(CM$1,[2]Plan1!$A:$B,2,0))) * CA577),0)</f>
        <v>0</v>
      </c>
      <c r="CN577" s="19">
        <f>ROUND((((VLOOKUP($D577,[1]Plan1!$B:$C,2,0)/25) * (VLOOKUP(CN$1,[2]Plan1!$A:$B,2,0))) * CB577),0)</f>
        <v>0</v>
      </c>
      <c r="CO577" s="20">
        <f>ROUND((((VLOOKUP($D577,[1]Plan1!$B:$C,2,0)/25) * (VLOOKUP(CO$1,[2]Plan1!$A:$B,2,0))) * CC577),0)</f>
        <v>0</v>
      </c>
      <c r="CP577" s="19">
        <f>ROUND((((VLOOKUP($D577,[1]Plan1!$B:$C,2,0)/25) * (VLOOKUP(CP$1,[2]Plan1!$A:$B,2,0))) * CD577),0)</f>
        <v>0</v>
      </c>
      <c r="CQ577" s="18"/>
      <c r="CR577" s="20">
        <f t="shared" si="32"/>
        <v>0</v>
      </c>
      <c r="CS577" s="19">
        <f>VLOOKUP(D577,[1]Plan1!$B:$C,2,0)</f>
        <v>90</v>
      </c>
      <c r="CT577" s="17">
        <f t="shared" si="33"/>
        <v>-90</v>
      </c>
      <c r="CU577" s="21">
        <f t="shared" si="35"/>
        <v>0</v>
      </c>
      <c r="CV577" s="2"/>
      <c r="CW577" s="2"/>
      <c r="CX577" s="2"/>
      <c r="CY577" s="2"/>
    </row>
    <row r="578" spans="1:103" ht="18.75" hidden="1">
      <c r="A578" s="8" t="s">
        <v>19</v>
      </c>
      <c r="B578" s="15" t="s">
        <v>83</v>
      </c>
      <c r="C578" s="15" t="s">
        <v>21</v>
      </c>
      <c r="D578" s="16" t="s">
        <v>193</v>
      </c>
      <c r="E578" s="16" t="str">
        <f>VLOOKUP(D578,[1]Plan1!$B:$D,3,0)</f>
        <v>04/05/20 a 15/05/20</v>
      </c>
      <c r="F578" s="13">
        <v>63763</v>
      </c>
      <c r="G578" s="13">
        <v>8871</v>
      </c>
      <c r="H578" s="14" t="s">
        <v>88</v>
      </c>
      <c r="I578" s="17" t="str">
        <f t="shared" si="34"/>
        <v/>
      </c>
      <c r="J578" s="17">
        <f>VLOOKUP(D578,[1]Plan1!$B:$E,4,0)</f>
        <v>4</v>
      </c>
      <c r="K578" s="18"/>
      <c r="L578" s="10">
        <v>0</v>
      </c>
      <c r="M578" s="11">
        <v>0</v>
      </c>
      <c r="N578" s="10">
        <v>0</v>
      </c>
      <c r="O578" s="11">
        <v>0</v>
      </c>
      <c r="P578" s="10">
        <v>0</v>
      </c>
      <c r="Q578" s="11">
        <v>0</v>
      </c>
      <c r="R578" s="10">
        <v>0</v>
      </c>
      <c r="S578" s="11">
        <v>0</v>
      </c>
      <c r="T578" s="10">
        <v>0</v>
      </c>
      <c r="U578" s="11">
        <v>0</v>
      </c>
      <c r="V578" s="10">
        <v>0</v>
      </c>
      <c r="W578" s="12"/>
      <c r="X578" s="10">
        <v>0</v>
      </c>
      <c r="Y578" s="11">
        <v>0</v>
      </c>
      <c r="Z578" s="10">
        <v>0</v>
      </c>
      <c r="AA578" s="11">
        <v>0</v>
      </c>
      <c r="AB578" s="10">
        <v>0</v>
      </c>
      <c r="AC578" s="11">
        <v>0</v>
      </c>
      <c r="AD578" s="10">
        <v>0</v>
      </c>
      <c r="AE578" s="11">
        <v>0</v>
      </c>
      <c r="AF578" s="10">
        <v>0</v>
      </c>
      <c r="AG578" s="11">
        <v>0</v>
      </c>
      <c r="AH578" s="10">
        <v>0</v>
      </c>
      <c r="AI578" s="12"/>
      <c r="AJ578" s="10">
        <v>0</v>
      </c>
      <c r="AK578" s="11">
        <v>0</v>
      </c>
      <c r="AL578" s="10">
        <v>0</v>
      </c>
      <c r="AM578" s="11">
        <v>0</v>
      </c>
      <c r="AN578" s="10">
        <v>0</v>
      </c>
      <c r="AO578" s="11">
        <v>0</v>
      </c>
      <c r="AP578" s="10">
        <v>0</v>
      </c>
      <c r="AQ578" s="11">
        <v>0</v>
      </c>
      <c r="AR578" s="10">
        <v>0</v>
      </c>
      <c r="AS578" s="11">
        <v>0</v>
      </c>
      <c r="AT578" s="10">
        <v>0</v>
      </c>
      <c r="AU578" s="12"/>
      <c r="AV578" s="10">
        <v>0</v>
      </c>
      <c r="AW578" s="11">
        <v>0</v>
      </c>
      <c r="AX578" s="10">
        <v>0</v>
      </c>
      <c r="AY578" s="11">
        <v>0</v>
      </c>
      <c r="AZ578" s="10">
        <v>0</v>
      </c>
      <c r="BA578" s="11">
        <v>0</v>
      </c>
      <c r="BB578" s="10">
        <v>0</v>
      </c>
      <c r="BC578" s="11">
        <v>0</v>
      </c>
      <c r="BD578" s="10">
        <v>0</v>
      </c>
      <c r="BE578" s="11">
        <v>0</v>
      </c>
      <c r="BF578" s="10">
        <v>0</v>
      </c>
      <c r="BG578" s="12"/>
      <c r="BH578" s="10">
        <v>0</v>
      </c>
      <c r="BI578" s="11">
        <v>0</v>
      </c>
      <c r="BJ578" s="10">
        <v>0</v>
      </c>
      <c r="BK578" s="11">
        <v>0</v>
      </c>
      <c r="BL578" s="10">
        <v>0</v>
      </c>
      <c r="BM578" s="11">
        <v>0</v>
      </c>
      <c r="BN578" s="10">
        <v>0</v>
      </c>
      <c r="BO578" s="11">
        <v>0</v>
      </c>
      <c r="BP578" s="10">
        <v>0</v>
      </c>
      <c r="BQ578" s="11">
        <v>0</v>
      </c>
      <c r="BR578" s="10">
        <v>0</v>
      </c>
      <c r="BT578" s="19">
        <f>(L578+X578+AJ578+AV578+BH578)/(VLOOKUP($D578,[1]Plan1!$B:$E,4,0))</f>
        <v>0</v>
      </c>
      <c r="BU578" s="20">
        <f>(M578+Y578+AK578+AW578+BI578)/(VLOOKUP($D578,[1]Plan1!$B:$E,4,0))</f>
        <v>0</v>
      </c>
      <c r="BV578" s="19">
        <f>(N578+Z578+AL578+AX578+BJ578)/(VLOOKUP($D578,[1]Plan1!$B:$E,4,0))</f>
        <v>0</v>
      </c>
      <c r="BW578" s="20">
        <f>(O578+AA578+AM578+AY578+BK578)/(VLOOKUP($D578,[1]Plan1!$B:$E,4,0))</f>
        <v>0</v>
      </c>
      <c r="BX578" s="19">
        <f>(P578+AB578+AN578+AZ578+BL578)/(VLOOKUP($D578,[1]Plan1!$B:$E,4,0))</f>
        <v>0</v>
      </c>
      <c r="BY578" s="20">
        <f>(Q578+AC578+AO578+BA578+BM578)/(VLOOKUP($D578,[1]Plan1!$B:$E,4,0))</f>
        <v>0</v>
      </c>
      <c r="BZ578" s="19">
        <f>(R578+AD578+AP578+BB578+BN578)/(VLOOKUP($D578,[1]Plan1!$B:$E,4,0))</f>
        <v>0</v>
      </c>
      <c r="CA578" s="20">
        <f>(S578+AE578+AQ578+BC578+BO578)/(VLOOKUP($D578,[1]Plan1!$B:$E,4,0))</f>
        <v>0</v>
      </c>
      <c r="CB578" s="19">
        <f>(T578+AF578+AR578+BD578+BP578)/(VLOOKUP($D578,[1]Plan1!$B:$E,4,0))</f>
        <v>0</v>
      </c>
      <c r="CC578" s="20">
        <f>(U578+AG578+AS578+BE578+BQ578)/(VLOOKUP($D578,[1]Plan1!$B:$E,4,0))</f>
        <v>0</v>
      </c>
      <c r="CD578" s="19">
        <f>(V578+AH578+AT578+BF578+BR578)/(VLOOKUP($D578,[1]Plan1!$B:$E,4,0))</f>
        <v>0</v>
      </c>
      <c r="CE578" s="18"/>
      <c r="CF578" s="19">
        <f>ROUND((((VLOOKUP($D578,[1]Plan1!$B:$C,2,0)/25) * (VLOOKUP(CF$1,[2]Plan1!$A:$B,2,0))) * BT578),0)</f>
        <v>0</v>
      </c>
      <c r="CG578" s="20">
        <f>ROUND((((VLOOKUP($D578,[1]Plan1!$B:$C,2,0)/25) * (VLOOKUP(CG$1,[2]Plan1!$A:$B,2,0))) * BU578),0)</f>
        <v>0</v>
      </c>
      <c r="CH578" s="19">
        <f>ROUND((((VLOOKUP($D578,[1]Plan1!$B:$C,2,0)/25) * (VLOOKUP(CH$1,[2]Plan1!$A:$B,2,0))) * BV578),0)</f>
        <v>0</v>
      </c>
      <c r="CI578" s="20">
        <f>ROUND((((VLOOKUP($D578,[1]Plan1!$B:$C,2,0)/25) * (VLOOKUP(CI$1,[2]Plan1!$A:$B,2,0))) * BW578),0)</f>
        <v>0</v>
      </c>
      <c r="CJ578" s="19">
        <f>ROUND((((VLOOKUP($D578,[1]Plan1!$B:$C,2,0)/25) * (VLOOKUP(CJ$1,[2]Plan1!$A:$B,2,0))) * BX578),0)</f>
        <v>0</v>
      </c>
      <c r="CK578" s="20">
        <f>ROUND((((VLOOKUP($D578,[1]Plan1!$B:$C,2,0)/25) * (VLOOKUP(CK$1,[2]Plan1!$A:$B,2,0))) * BY578),0)</f>
        <v>0</v>
      </c>
      <c r="CL578" s="19">
        <f>ROUND((((VLOOKUP($D578,[1]Plan1!$B:$C,2,0)/25) * (VLOOKUP(CL$1,[2]Plan1!$A:$B,2,0))) * BZ578),0)</f>
        <v>0</v>
      </c>
      <c r="CM578" s="20">
        <f>ROUND((((VLOOKUP($D578,[1]Plan1!$B:$C,2,0)/25) * (VLOOKUP(CM$1,[2]Plan1!$A:$B,2,0))) * CA578),0)</f>
        <v>0</v>
      </c>
      <c r="CN578" s="19">
        <f>ROUND((((VLOOKUP($D578,[1]Plan1!$B:$C,2,0)/25) * (VLOOKUP(CN$1,[2]Plan1!$A:$B,2,0))) * CB578),0)</f>
        <v>0</v>
      </c>
      <c r="CO578" s="20">
        <f>ROUND((((VLOOKUP($D578,[1]Plan1!$B:$C,2,0)/25) * (VLOOKUP(CO$1,[2]Plan1!$A:$B,2,0))) * CC578),0)</f>
        <v>0</v>
      </c>
      <c r="CP578" s="19">
        <f>ROUND((((VLOOKUP($D578,[1]Plan1!$B:$C,2,0)/25) * (VLOOKUP(CP$1,[2]Plan1!$A:$B,2,0))) * CD578),0)</f>
        <v>0</v>
      </c>
      <c r="CQ578" s="18"/>
      <c r="CR578" s="20">
        <f t="shared" ref="CR578:CR641" si="36">SUM(CF578:CP578)</f>
        <v>0</v>
      </c>
      <c r="CS578" s="19">
        <f>VLOOKUP(D578,[1]Plan1!$B:$C,2,0)</f>
        <v>90</v>
      </c>
      <c r="CT578" s="17">
        <f t="shared" ref="CT578:CT641" si="37">CR578-CS578</f>
        <v>-90</v>
      </c>
      <c r="CU578" s="21">
        <f t="shared" si="35"/>
        <v>0</v>
      </c>
      <c r="CV578" s="2"/>
      <c r="CW578" s="2"/>
      <c r="CX578" s="2"/>
      <c r="CY578" s="2"/>
    </row>
    <row r="579" spans="1:103" ht="18.75" hidden="1">
      <c r="A579" s="8" t="s">
        <v>19</v>
      </c>
      <c r="B579" s="15" t="s">
        <v>83</v>
      </c>
      <c r="C579" s="15" t="s">
        <v>21</v>
      </c>
      <c r="D579" s="16" t="s">
        <v>193</v>
      </c>
      <c r="E579" s="16" t="str">
        <f>VLOOKUP(D579,[1]Plan1!$B:$D,3,0)</f>
        <v>04/05/20 a 15/05/20</v>
      </c>
      <c r="F579" s="13">
        <v>63745</v>
      </c>
      <c r="G579" s="13">
        <v>11078</v>
      </c>
      <c r="H579" s="14" t="s">
        <v>89</v>
      </c>
      <c r="I579" s="17" t="str">
        <f t="shared" ref="I579:I642" si="38">IF(CT579=1,"ERRO",IF(CT579=-1,"ERRO",""))</f>
        <v/>
      </c>
      <c r="J579" s="17">
        <f>VLOOKUP(D579,[1]Plan1!$B:$E,4,0)</f>
        <v>4</v>
      </c>
      <c r="K579" s="18"/>
      <c r="L579" s="10">
        <v>0</v>
      </c>
      <c r="M579" s="11">
        <v>0</v>
      </c>
      <c r="N579" s="10">
        <v>0</v>
      </c>
      <c r="O579" s="11">
        <v>0</v>
      </c>
      <c r="P579" s="10">
        <v>0</v>
      </c>
      <c r="Q579" s="11">
        <v>0</v>
      </c>
      <c r="R579" s="10">
        <v>0</v>
      </c>
      <c r="S579" s="11">
        <v>0</v>
      </c>
      <c r="T579" s="10">
        <v>0</v>
      </c>
      <c r="U579" s="11">
        <v>0</v>
      </c>
      <c r="V579" s="10">
        <v>0</v>
      </c>
      <c r="W579" s="12"/>
      <c r="X579" s="10">
        <v>0</v>
      </c>
      <c r="Y579" s="11">
        <v>0</v>
      </c>
      <c r="Z579" s="10">
        <v>0</v>
      </c>
      <c r="AA579" s="11">
        <v>0</v>
      </c>
      <c r="AB579" s="10">
        <v>0</v>
      </c>
      <c r="AC579" s="11">
        <v>0</v>
      </c>
      <c r="AD579" s="10">
        <v>0</v>
      </c>
      <c r="AE579" s="11">
        <v>0</v>
      </c>
      <c r="AF579" s="10">
        <v>0</v>
      </c>
      <c r="AG579" s="11">
        <v>0</v>
      </c>
      <c r="AH579" s="10">
        <v>0</v>
      </c>
      <c r="AI579" s="12"/>
      <c r="AJ579" s="10">
        <v>0</v>
      </c>
      <c r="AK579" s="11">
        <v>0</v>
      </c>
      <c r="AL579" s="10">
        <v>0</v>
      </c>
      <c r="AM579" s="11">
        <v>0</v>
      </c>
      <c r="AN579" s="10">
        <v>0</v>
      </c>
      <c r="AO579" s="11">
        <v>0</v>
      </c>
      <c r="AP579" s="10">
        <v>0</v>
      </c>
      <c r="AQ579" s="11">
        <v>0</v>
      </c>
      <c r="AR579" s="10">
        <v>0</v>
      </c>
      <c r="AS579" s="11">
        <v>0</v>
      </c>
      <c r="AT579" s="10">
        <v>0</v>
      </c>
      <c r="AU579" s="12"/>
      <c r="AV579" s="10">
        <v>0</v>
      </c>
      <c r="AW579" s="11">
        <v>0</v>
      </c>
      <c r="AX579" s="10">
        <v>0</v>
      </c>
      <c r="AY579" s="11">
        <v>0</v>
      </c>
      <c r="AZ579" s="10">
        <v>0</v>
      </c>
      <c r="BA579" s="11">
        <v>0</v>
      </c>
      <c r="BB579" s="10">
        <v>0</v>
      </c>
      <c r="BC579" s="11">
        <v>0</v>
      </c>
      <c r="BD579" s="10">
        <v>0</v>
      </c>
      <c r="BE579" s="11">
        <v>0</v>
      </c>
      <c r="BF579" s="10">
        <v>0</v>
      </c>
      <c r="BG579" s="12"/>
      <c r="BH579" s="10">
        <v>0</v>
      </c>
      <c r="BI579" s="11">
        <v>0</v>
      </c>
      <c r="BJ579" s="10">
        <v>0</v>
      </c>
      <c r="BK579" s="11">
        <v>0</v>
      </c>
      <c r="BL579" s="10">
        <v>0</v>
      </c>
      <c r="BM579" s="11">
        <v>0</v>
      </c>
      <c r="BN579" s="10">
        <v>0</v>
      </c>
      <c r="BO579" s="11">
        <v>0</v>
      </c>
      <c r="BP579" s="10">
        <v>0</v>
      </c>
      <c r="BQ579" s="11">
        <v>0</v>
      </c>
      <c r="BR579" s="10">
        <v>0</v>
      </c>
      <c r="BT579" s="19">
        <f>(L579+X579+AJ579+AV579+BH579)/(VLOOKUP($D579,[1]Plan1!$B:$E,4,0))</f>
        <v>0</v>
      </c>
      <c r="BU579" s="20">
        <f>(M579+Y579+AK579+AW579+BI579)/(VLOOKUP($D579,[1]Plan1!$B:$E,4,0))</f>
        <v>0</v>
      </c>
      <c r="BV579" s="19">
        <f>(N579+Z579+AL579+AX579+BJ579)/(VLOOKUP($D579,[1]Plan1!$B:$E,4,0))</f>
        <v>0</v>
      </c>
      <c r="BW579" s="20">
        <f>(O579+AA579+AM579+AY579+BK579)/(VLOOKUP($D579,[1]Plan1!$B:$E,4,0))</f>
        <v>0</v>
      </c>
      <c r="BX579" s="19">
        <f>(P579+AB579+AN579+AZ579+BL579)/(VLOOKUP($D579,[1]Plan1!$B:$E,4,0))</f>
        <v>0</v>
      </c>
      <c r="BY579" s="20">
        <f>(Q579+AC579+AO579+BA579+BM579)/(VLOOKUP($D579,[1]Plan1!$B:$E,4,0))</f>
        <v>0</v>
      </c>
      <c r="BZ579" s="19">
        <f>(R579+AD579+AP579+BB579+BN579)/(VLOOKUP($D579,[1]Plan1!$B:$E,4,0))</f>
        <v>0</v>
      </c>
      <c r="CA579" s="20">
        <f>(S579+AE579+AQ579+BC579+BO579)/(VLOOKUP($D579,[1]Plan1!$B:$E,4,0))</f>
        <v>0</v>
      </c>
      <c r="CB579" s="19">
        <f>(T579+AF579+AR579+BD579+BP579)/(VLOOKUP($D579,[1]Plan1!$B:$E,4,0))</f>
        <v>0</v>
      </c>
      <c r="CC579" s="20">
        <f>(U579+AG579+AS579+BE579+BQ579)/(VLOOKUP($D579,[1]Plan1!$B:$E,4,0))</f>
        <v>0</v>
      </c>
      <c r="CD579" s="19">
        <f>(V579+AH579+AT579+BF579+BR579)/(VLOOKUP($D579,[1]Plan1!$B:$E,4,0))</f>
        <v>0</v>
      </c>
      <c r="CE579" s="18"/>
      <c r="CF579" s="19">
        <f>ROUND((((VLOOKUP($D579,[1]Plan1!$B:$C,2,0)/25) * (VLOOKUP(CF$1,[2]Plan1!$A:$B,2,0))) * BT579),0)</f>
        <v>0</v>
      </c>
      <c r="CG579" s="20">
        <f>ROUND((((VLOOKUP($D579,[1]Plan1!$B:$C,2,0)/25) * (VLOOKUP(CG$1,[2]Plan1!$A:$B,2,0))) * BU579),0)</f>
        <v>0</v>
      </c>
      <c r="CH579" s="19">
        <f>ROUND((((VLOOKUP($D579,[1]Plan1!$B:$C,2,0)/25) * (VLOOKUP(CH$1,[2]Plan1!$A:$B,2,0))) * BV579),0)</f>
        <v>0</v>
      </c>
      <c r="CI579" s="20">
        <f>ROUND((((VLOOKUP($D579,[1]Plan1!$B:$C,2,0)/25) * (VLOOKUP(CI$1,[2]Plan1!$A:$B,2,0))) * BW579),0)</f>
        <v>0</v>
      </c>
      <c r="CJ579" s="19">
        <f>ROUND((((VLOOKUP($D579,[1]Plan1!$B:$C,2,0)/25) * (VLOOKUP(CJ$1,[2]Plan1!$A:$B,2,0))) * BX579),0)</f>
        <v>0</v>
      </c>
      <c r="CK579" s="20">
        <f>ROUND((((VLOOKUP($D579,[1]Plan1!$B:$C,2,0)/25) * (VLOOKUP(CK$1,[2]Plan1!$A:$B,2,0))) * BY579),0)</f>
        <v>0</v>
      </c>
      <c r="CL579" s="19">
        <f>ROUND((((VLOOKUP($D579,[1]Plan1!$B:$C,2,0)/25) * (VLOOKUP(CL$1,[2]Plan1!$A:$B,2,0))) * BZ579),0)</f>
        <v>0</v>
      </c>
      <c r="CM579" s="20">
        <f>ROUND((((VLOOKUP($D579,[1]Plan1!$B:$C,2,0)/25) * (VLOOKUP(CM$1,[2]Plan1!$A:$B,2,0))) * CA579),0)</f>
        <v>0</v>
      </c>
      <c r="CN579" s="19">
        <f>ROUND((((VLOOKUP($D579,[1]Plan1!$B:$C,2,0)/25) * (VLOOKUP(CN$1,[2]Plan1!$A:$B,2,0))) * CB579),0)</f>
        <v>0</v>
      </c>
      <c r="CO579" s="20">
        <f>ROUND((((VLOOKUP($D579,[1]Plan1!$B:$C,2,0)/25) * (VLOOKUP(CO$1,[2]Plan1!$A:$B,2,0))) * CC579),0)</f>
        <v>0</v>
      </c>
      <c r="CP579" s="19">
        <f>ROUND((((VLOOKUP($D579,[1]Plan1!$B:$C,2,0)/25) * (VLOOKUP(CP$1,[2]Plan1!$A:$B,2,0))) * CD579),0)</f>
        <v>0</v>
      </c>
      <c r="CQ579" s="18"/>
      <c r="CR579" s="20">
        <f t="shared" si="36"/>
        <v>0</v>
      </c>
      <c r="CS579" s="19">
        <f>VLOOKUP(D579,[1]Plan1!$B:$C,2,0)</f>
        <v>90</v>
      </c>
      <c r="CT579" s="17">
        <f t="shared" si="37"/>
        <v>-90</v>
      </c>
      <c r="CU579" s="21">
        <f t="shared" ref="CU579:CU642" si="39">CR579/CS579</f>
        <v>0</v>
      </c>
      <c r="CV579" s="2"/>
      <c r="CW579" s="2"/>
      <c r="CX579" s="2"/>
      <c r="CY579" s="2"/>
    </row>
    <row r="580" spans="1:103" ht="18.75" hidden="1">
      <c r="A580" s="8" t="s">
        <v>19</v>
      </c>
      <c r="B580" s="15" t="s">
        <v>83</v>
      </c>
      <c r="C580" s="15" t="s">
        <v>21</v>
      </c>
      <c r="D580" s="16" t="s">
        <v>193</v>
      </c>
      <c r="E580" s="16" t="str">
        <f>VLOOKUP(D580,[1]Plan1!$B:$D,3,0)</f>
        <v>04/05/20 a 15/05/20</v>
      </c>
      <c r="F580" s="13">
        <v>74771</v>
      </c>
      <c r="G580" s="13">
        <v>11138</v>
      </c>
      <c r="H580" s="14" t="s">
        <v>90</v>
      </c>
      <c r="I580" s="17" t="str">
        <f t="shared" si="38"/>
        <v/>
      </c>
      <c r="J580" s="17">
        <f>VLOOKUP(D580,[1]Plan1!$B:$E,4,0)</f>
        <v>4</v>
      </c>
      <c r="K580" s="18"/>
      <c r="L580" s="10">
        <v>0</v>
      </c>
      <c r="M580" s="11">
        <v>0</v>
      </c>
      <c r="N580" s="10">
        <v>0</v>
      </c>
      <c r="O580" s="11">
        <v>0</v>
      </c>
      <c r="P580" s="10">
        <v>0</v>
      </c>
      <c r="Q580" s="11">
        <v>0</v>
      </c>
      <c r="R580" s="10">
        <v>0</v>
      </c>
      <c r="S580" s="11">
        <v>0</v>
      </c>
      <c r="T580" s="10">
        <v>0</v>
      </c>
      <c r="U580" s="11">
        <v>0</v>
      </c>
      <c r="V580" s="10">
        <v>0</v>
      </c>
      <c r="W580" s="12"/>
      <c r="X580" s="10">
        <v>0</v>
      </c>
      <c r="Y580" s="11">
        <v>0</v>
      </c>
      <c r="Z580" s="10">
        <v>0</v>
      </c>
      <c r="AA580" s="11">
        <v>0</v>
      </c>
      <c r="AB580" s="10">
        <v>0</v>
      </c>
      <c r="AC580" s="11">
        <v>0</v>
      </c>
      <c r="AD580" s="10">
        <v>0</v>
      </c>
      <c r="AE580" s="11">
        <v>0</v>
      </c>
      <c r="AF580" s="10">
        <v>0</v>
      </c>
      <c r="AG580" s="11">
        <v>0</v>
      </c>
      <c r="AH580" s="10">
        <v>0</v>
      </c>
      <c r="AI580" s="12"/>
      <c r="AJ580" s="10">
        <v>0</v>
      </c>
      <c r="AK580" s="11">
        <v>0</v>
      </c>
      <c r="AL580" s="10">
        <v>0</v>
      </c>
      <c r="AM580" s="11">
        <v>0</v>
      </c>
      <c r="AN580" s="10">
        <v>0</v>
      </c>
      <c r="AO580" s="11">
        <v>0</v>
      </c>
      <c r="AP580" s="10">
        <v>0</v>
      </c>
      <c r="AQ580" s="11">
        <v>0</v>
      </c>
      <c r="AR580" s="10">
        <v>0</v>
      </c>
      <c r="AS580" s="11">
        <v>0</v>
      </c>
      <c r="AT580" s="10">
        <v>0</v>
      </c>
      <c r="AU580" s="12"/>
      <c r="AV580" s="10">
        <v>0</v>
      </c>
      <c r="AW580" s="11">
        <v>0</v>
      </c>
      <c r="AX580" s="10">
        <v>0</v>
      </c>
      <c r="AY580" s="11">
        <v>0</v>
      </c>
      <c r="AZ580" s="10">
        <v>0</v>
      </c>
      <c r="BA580" s="11">
        <v>0</v>
      </c>
      <c r="BB580" s="10">
        <v>0</v>
      </c>
      <c r="BC580" s="11">
        <v>0</v>
      </c>
      <c r="BD580" s="10">
        <v>0</v>
      </c>
      <c r="BE580" s="11">
        <v>0</v>
      </c>
      <c r="BF580" s="10">
        <v>0</v>
      </c>
      <c r="BG580" s="12"/>
      <c r="BH580" s="10">
        <v>0</v>
      </c>
      <c r="BI580" s="11">
        <v>0</v>
      </c>
      <c r="BJ580" s="10">
        <v>0</v>
      </c>
      <c r="BK580" s="11">
        <v>0</v>
      </c>
      <c r="BL580" s="10">
        <v>0</v>
      </c>
      <c r="BM580" s="11">
        <v>0</v>
      </c>
      <c r="BN580" s="10">
        <v>0</v>
      </c>
      <c r="BO580" s="11">
        <v>0</v>
      </c>
      <c r="BP580" s="10">
        <v>0</v>
      </c>
      <c r="BQ580" s="11">
        <v>0</v>
      </c>
      <c r="BR580" s="10">
        <v>0</v>
      </c>
      <c r="BT580" s="19">
        <f>(L580+X580+AJ580+AV580+BH580)/(VLOOKUP($D580,[1]Plan1!$B:$E,4,0))</f>
        <v>0</v>
      </c>
      <c r="BU580" s="20">
        <f>(M580+Y580+AK580+AW580+BI580)/(VLOOKUP($D580,[1]Plan1!$B:$E,4,0))</f>
        <v>0</v>
      </c>
      <c r="BV580" s="19">
        <f>(N580+Z580+AL580+AX580+BJ580)/(VLOOKUP($D580,[1]Plan1!$B:$E,4,0))</f>
        <v>0</v>
      </c>
      <c r="BW580" s="20">
        <f>(O580+AA580+AM580+AY580+BK580)/(VLOOKUP($D580,[1]Plan1!$B:$E,4,0))</f>
        <v>0</v>
      </c>
      <c r="BX580" s="19">
        <f>(P580+AB580+AN580+AZ580+BL580)/(VLOOKUP($D580,[1]Plan1!$B:$E,4,0))</f>
        <v>0</v>
      </c>
      <c r="BY580" s="20">
        <f>(Q580+AC580+AO580+BA580+BM580)/(VLOOKUP($D580,[1]Plan1!$B:$E,4,0))</f>
        <v>0</v>
      </c>
      <c r="BZ580" s="19">
        <f>(R580+AD580+AP580+BB580+BN580)/(VLOOKUP($D580,[1]Plan1!$B:$E,4,0))</f>
        <v>0</v>
      </c>
      <c r="CA580" s="20">
        <f>(S580+AE580+AQ580+BC580+BO580)/(VLOOKUP($D580,[1]Plan1!$B:$E,4,0))</f>
        <v>0</v>
      </c>
      <c r="CB580" s="19">
        <f>(T580+AF580+AR580+BD580+BP580)/(VLOOKUP($D580,[1]Plan1!$B:$E,4,0))</f>
        <v>0</v>
      </c>
      <c r="CC580" s="20">
        <f>(U580+AG580+AS580+BE580+BQ580)/(VLOOKUP($D580,[1]Plan1!$B:$E,4,0))</f>
        <v>0</v>
      </c>
      <c r="CD580" s="19">
        <f>(V580+AH580+AT580+BF580+BR580)/(VLOOKUP($D580,[1]Plan1!$B:$E,4,0))</f>
        <v>0</v>
      </c>
      <c r="CE580" s="18"/>
      <c r="CF580" s="19">
        <f>ROUND((((VLOOKUP($D580,[1]Plan1!$B:$C,2,0)/25) * (VLOOKUP(CF$1,[2]Plan1!$A:$B,2,0))) * BT580),0)</f>
        <v>0</v>
      </c>
      <c r="CG580" s="20">
        <f>ROUND((((VLOOKUP($D580,[1]Plan1!$B:$C,2,0)/25) * (VLOOKUP(CG$1,[2]Plan1!$A:$B,2,0))) * BU580),0)</f>
        <v>0</v>
      </c>
      <c r="CH580" s="19">
        <f>ROUND((((VLOOKUP($D580,[1]Plan1!$B:$C,2,0)/25) * (VLOOKUP(CH$1,[2]Plan1!$A:$B,2,0))) * BV580),0)</f>
        <v>0</v>
      </c>
      <c r="CI580" s="20">
        <f>ROUND((((VLOOKUP($D580,[1]Plan1!$B:$C,2,0)/25) * (VLOOKUP(CI$1,[2]Plan1!$A:$B,2,0))) * BW580),0)</f>
        <v>0</v>
      </c>
      <c r="CJ580" s="19">
        <f>ROUND((((VLOOKUP($D580,[1]Plan1!$B:$C,2,0)/25) * (VLOOKUP(CJ$1,[2]Plan1!$A:$B,2,0))) * BX580),0)</f>
        <v>0</v>
      </c>
      <c r="CK580" s="20">
        <f>ROUND((((VLOOKUP($D580,[1]Plan1!$B:$C,2,0)/25) * (VLOOKUP(CK$1,[2]Plan1!$A:$B,2,0))) * BY580),0)</f>
        <v>0</v>
      </c>
      <c r="CL580" s="19">
        <f>ROUND((((VLOOKUP($D580,[1]Plan1!$B:$C,2,0)/25) * (VLOOKUP(CL$1,[2]Plan1!$A:$B,2,0))) * BZ580),0)</f>
        <v>0</v>
      </c>
      <c r="CM580" s="20">
        <f>ROUND((((VLOOKUP($D580,[1]Plan1!$B:$C,2,0)/25) * (VLOOKUP(CM$1,[2]Plan1!$A:$B,2,0))) * CA580),0)</f>
        <v>0</v>
      </c>
      <c r="CN580" s="19">
        <f>ROUND((((VLOOKUP($D580,[1]Plan1!$B:$C,2,0)/25) * (VLOOKUP(CN$1,[2]Plan1!$A:$B,2,0))) * CB580),0)</f>
        <v>0</v>
      </c>
      <c r="CO580" s="20">
        <f>ROUND((((VLOOKUP($D580,[1]Plan1!$B:$C,2,0)/25) * (VLOOKUP(CO$1,[2]Plan1!$A:$B,2,0))) * CC580),0)</f>
        <v>0</v>
      </c>
      <c r="CP580" s="19">
        <f>ROUND((((VLOOKUP($D580,[1]Plan1!$B:$C,2,0)/25) * (VLOOKUP(CP$1,[2]Plan1!$A:$B,2,0))) * CD580),0)</f>
        <v>0</v>
      </c>
      <c r="CQ580" s="18"/>
      <c r="CR580" s="20">
        <f t="shared" si="36"/>
        <v>0</v>
      </c>
      <c r="CS580" s="19">
        <f>VLOOKUP(D580,[1]Plan1!$B:$C,2,0)</f>
        <v>90</v>
      </c>
      <c r="CT580" s="17">
        <f t="shared" si="37"/>
        <v>-90</v>
      </c>
      <c r="CU580" s="21">
        <f t="shared" si="39"/>
        <v>0</v>
      </c>
      <c r="CV580" s="2"/>
      <c r="CW580" s="2"/>
      <c r="CX580" s="2"/>
      <c r="CY580" s="2"/>
    </row>
    <row r="581" spans="1:103" ht="18.75" hidden="1">
      <c r="A581" s="8" t="s">
        <v>19</v>
      </c>
      <c r="B581" s="15" t="s">
        <v>83</v>
      </c>
      <c r="C581" s="15" t="s">
        <v>21</v>
      </c>
      <c r="D581" s="16" t="s">
        <v>193</v>
      </c>
      <c r="E581" s="16" t="str">
        <f>VLOOKUP(D581,[1]Plan1!$B:$D,3,0)</f>
        <v>04/05/20 a 15/05/20</v>
      </c>
      <c r="F581" s="13">
        <v>63845</v>
      </c>
      <c r="G581" s="13">
        <v>10128</v>
      </c>
      <c r="H581" s="14" t="s">
        <v>91</v>
      </c>
      <c r="I581" s="17" t="str">
        <f t="shared" si="38"/>
        <v/>
      </c>
      <c r="J581" s="17">
        <f>VLOOKUP(D581,[1]Plan1!$B:$E,4,0)</f>
        <v>4</v>
      </c>
      <c r="K581" s="18"/>
      <c r="L581" s="10">
        <v>0</v>
      </c>
      <c r="M581" s="11">
        <v>0</v>
      </c>
      <c r="N581" s="10">
        <v>0</v>
      </c>
      <c r="O581" s="11">
        <v>0</v>
      </c>
      <c r="P581" s="10">
        <v>0</v>
      </c>
      <c r="Q581" s="11">
        <v>0</v>
      </c>
      <c r="R581" s="10">
        <v>0</v>
      </c>
      <c r="S581" s="11">
        <v>0</v>
      </c>
      <c r="T581" s="10">
        <v>0</v>
      </c>
      <c r="U581" s="11">
        <v>0</v>
      </c>
      <c r="V581" s="10">
        <v>0</v>
      </c>
      <c r="W581" s="12"/>
      <c r="X581" s="10">
        <v>0</v>
      </c>
      <c r="Y581" s="11">
        <v>0</v>
      </c>
      <c r="Z581" s="10">
        <v>0</v>
      </c>
      <c r="AA581" s="11">
        <v>0</v>
      </c>
      <c r="AB581" s="10">
        <v>0</v>
      </c>
      <c r="AC581" s="11">
        <v>0</v>
      </c>
      <c r="AD581" s="10">
        <v>0</v>
      </c>
      <c r="AE581" s="11">
        <v>0</v>
      </c>
      <c r="AF581" s="10">
        <v>0</v>
      </c>
      <c r="AG581" s="11">
        <v>0</v>
      </c>
      <c r="AH581" s="10">
        <v>0</v>
      </c>
      <c r="AI581" s="12"/>
      <c r="AJ581" s="10">
        <v>0</v>
      </c>
      <c r="AK581" s="11">
        <v>0</v>
      </c>
      <c r="AL581" s="10">
        <v>0</v>
      </c>
      <c r="AM581" s="11">
        <v>0</v>
      </c>
      <c r="AN581" s="10">
        <v>0</v>
      </c>
      <c r="AO581" s="11">
        <v>0</v>
      </c>
      <c r="AP581" s="10">
        <v>0</v>
      </c>
      <c r="AQ581" s="11">
        <v>0</v>
      </c>
      <c r="AR581" s="10">
        <v>0</v>
      </c>
      <c r="AS581" s="11">
        <v>0</v>
      </c>
      <c r="AT581" s="10">
        <v>0</v>
      </c>
      <c r="AU581" s="12"/>
      <c r="AV581" s="10">
        <v>0</v>
      </c>
      <c r="AW581" s="11">
        <v>0</v>
      </c>
      <c r="AX581" s="10">
        <v>0</v>
      </c>
      <c r="AY581" s="11">
        <v>0</v>
      </c>
      <c r="AZ581" s="10">
        <v>0</v>
      </c>
      <c r="BA581" s="11">
        <v>0</v>
      </c>
      <c r="BB581" s="10">
        <v>0</v>
      </c>
      <c r="BC581" s="11">
        <v>0</v>
      </c>
      <c r="BD581" s="10">
        <v>0</v>
      </c>
      <c r="BE581" s="11">
        <v>0</v>
      </c>
      <c r="BF581" s="10">
        <v>0</v>
      </c>
      <c r="BG581" s="12"/>
      <c r="BH581" s="10">
        <v>0</v>
      </c>
      <c r="BI581" s="11">
        <v>0</v>
      </c>
      <c r="BJ581" s="10">
        <v>0</v>
      </c>
      <c r="BK581" s="11">
        <v>0</v>
      </c>
      <c r="BL581" s="10">
        <v>0</v>
      </c>
      <c r="BM581" s="11">
        <v>0</v>
      </c>
      <c r="BN581" s="10">
        <v>0</v>
      </c>
      <c r="BO581" s="11">
        <v>0</v>
      </c>
      <c r="BP581" s="10">
        <v>0</v>
      </c>
      <c r="BQ581" s="11">
        <v>0</v>
      </c>
      <c r="BR581" s="10">
        <v>0</v>
      </c>
      <c r="BT581" s="19">
        <f>(L581+X581+AJ581+AV581+BH581)/(VLOOKUP($D581,[1]Plan1!$B:$E,4,0))</f>
        <v>0</v>
      </c>
      <c r="BU581" s="20">
        <f>(M581+Y581+AK581+AW581+BI581)/(VLOOKUP($D581,[1]Plan1!$B:$E,4,0))</f>
        <v>0</v>
      </c>
      <c r="BV581" s="19">
        <f>(N581+Z581+AL581+AX581+BJ581)/(VLOOKUP($D581,[1]Plan1!$B:$E,4,0))</f>
        <v>0</v>
      </c>
      <c r="BW581" s="20">
        <f>(O581+AA581+AM581+AY581+BK581)/(VLOOKUP($D581,[1]Plan1!$B:$E,4,0))</f>
        <v>0</v>
      </c>
      <c r="BX581" s="19">
        <f>(P581+AB581+AN581+AZ581+BL581)/(VLOOKUP($D581,[1]Plan1!$B:$E,4,0))</f>
        <v>0</v>
      </c>
      <c r="BY581" s="20">
        <f>(Q581+AC581+AO581+BA581+BM581)/(VLOOKUP($D581,[1]Plan1!$B:$E,4,0))</f>
        <v>0</v>
      </c>
      <c r="BZ581" s="19">
        <f>(R581+AD581+AP581+BB581+BN581)/(VLOOKUP($D581,[1]Plan1!$B:$E,4,0))</f>
        <v>0</v>
      </c>
      <c r="CA581" s="20">
        <f>(S581+AE581+AQ581+BC581+BO581)/(VLOOKUP($D581,[1]Plan1!$B:$E,4,0))</f>
        <v>0</v>
      </c>
      <c r="CB581" s="19">
        <f>(T581+AF581+AR581+BD581+BP581)/(VLOOKUP($D581,[1]Plan1!$B:$E,4,0))</f>
        <v>0</v>
      </c>
      <c r="CC581" s="20">
        <f>(U581+AG581+AS581+BE581+BQ581)/(VLOOKUP($D581,[1]Plan1!$B:$E,4,0))</f>
        <v>0</v>
      </c>
      <c r="CD581" s="19">
        <f>(V581+AH581+AT581+BF581+BR581)/(VLOOKUP($D581,[1]Plan1!$B:$E,4,0))</f>
        <v>0</v>
      </c>
      <c r="CE581" s="18"/>
      <c r="CF581" s="19">
        <f>ROUND((((VLOOKUP($D581,[1]Plan1!$B:$C,2,0)/25) * (VLOOKUP(CF$1,[2]Plan1!$A:$B,2,0))) * BT581),0)</f>
        <v>0</v>
      </c>
      <c r="CG581" s="20">
        <f>ROUND((((VLOOKUP($D581,[1]Plan1!$B:$C,2,0)/25) * (VLOOKUP(CG$1,[2]Plan1!$A:$B,2,0))) * BU581),0)</f>
        <v>0</v>
      </c>
      <c r="CH581" s="19">
        <f>ROUND((((VLOOKUP($D581,[1]Plan1!$B:$C,2,0)/25) * (VLOOKUP(CH$1,[2]Plan1!$A:$B,2,0))) * BV581),0)</f>
        <v>0</v>
      </c>
      <c r="CI581" s="20">
        <f>ROUND((((VLOOKUP($D581,[1]Plan1!$B:$C,2,0)/25) * (VLOOKUP(CI$1,[2]Plan1!$A:$B,2,0))) * BW581),0)</f>
        <v>0</v>
      </c>
      <c r="CJ581" s="19">
        <f>ROUND((((VLOOKUP($D581,[1]Plan1!$B:$C,2,0)/25) * (VLOOKUP(CJ$1,[2]Plan1!$A:$B,2,0))) * BX581),0)</f>
        <v>0</v>
      </c>
      <c r="CK581" s="20">
        <f>ROUND((((VLOOKUP($D581,[1]Plan1!$B:$C,2,0)/25) * (VLOOKUP(CK$1,[2]Plan1!$A:$B,2,0))) * BY581),0)</f>
        <v>0</v>
      </c>
      <c r="CL581" s="19">
        <f>ROUND((((VLOOKUP($D581,[1]Plan1!$B:$C,2,0)/25) * (VLOOKUP(CL$1,[2]Plan1!$A:$B,2,0))) * BZ581),0)</f>
        <v>0</v>
      </c>
      <c r="CM581" s="20">
        <f>ROUND((((VLOOKUP($D581,[1]Plan1!$B:$C,2,0)/25) * (VLOOKUP(CM$1,[2]Plan1!$A:$B,2,0))) * CA581),0)</f>
        <v>0</v>
      </c>
      <c r="CN581" s="19">
        <f>ROUND((((VLOOKUP($D581,[1]Plan1!$B:$C,2,0)/25) * (VLOOKUP(CN$1,[2]Plan1!$A:$B,2,0))) * CB581),0)</f>
        <v>0</v>
      </c>
      <c r="CO581" s="20">
        <f>ROUND((((VLOOKUP($D581,[1]Plan1!$B:$C,2,0)/25) * (VLOOKUP(CO$1,[2]Plan1!$A:$B,2,0))) * CC581),0)</f>
        <v>0</v>
      </c>
      <c r="CP581" s="19">
        <f>ROUND((((VLOOKUP($D581,[1]Plan1!$B:$C,2,0)/25) * (VLOOKUP(CP$1,[2]Plan1!$A:$B,2,0))) * CD581),0)</f>
        <v>0</v>
      </c>
      <c r="CQ581" s="18"/>
      <c r="CR581" s="20">
        <f t="shared" si="36"/>
        <v>0</v>
      </c>
      <c r="CS581" s="19">
        <f>VLOOKUP(D581,[1]Plan1!$B:$C,2,0)</f>
        <v>90</v>
      </c>
      <c r="CT581" s="17">
        <f t="shared" si="37"/>
        <v>-90</v>
      </c>
      <c r="CU581" s="21">
        <f t="shared" si="39"/>
        <v>0</v>
      </c>
      <c r="CV581" s="2"/>
      <c r="CW581" s="2"/>
      <c r="CX581" s="2"/>
      <c r="CY581" s="2"/>
    </row>
    <row r="582" spans="1:103" ht="18.75" hidden="1">
      <c r="A582" s="8" t="s">
        <v>19</v>
      </c>
      <c r="B582" s="15" t="s">
        <v>83</v>
      </c>
      <c r="C582" s="15" t="s">
        <v>21</v>
      </c>
      <c r="D582" s="16" t="s">
        <v>193</v>
      </c>
      <c r="E582" s="16" t="str">
        <f>VLOOKUP(D582,[1]Plan1!$B:$D,3,0)</f>
        <v>04/05/20 a 15/05/20</v>
      </c>
      <c r="F582" s="13">
        <v>14466</v>
      </c>
      <c r="G582" s="13">
        <v>7724</v>
      </c>
      <c r="H582" s="14" t="s">
        <v>92</v>
      </c>
      <c r="I582" s="17" t="str">
        <f t="shared" si="38"/>
        <v/>
      </c>
      <c r="J582" s="17">
        <f>VLOOKUP(D582,[1]Plan1!$B:$E,4,0)</f>
        <v>4</v>
      </c>
      <c r="K582" s="18"/>
      <c r="L582" s="10">
        <v>0</v>
      </c>
      <c r="M582" s="11">
        <v>0</v>
      </c>
      <c r="N582" s="10">
        <v>0</v>
      </c>
      <c r="O582" s="11">
        <v>0</v>
      </c>
      <c r="P582" s="10">
        <v>0</v>
      </c>
      <c r="Q582" s="11">
        <v>0</v>
      </c>
      <c r="R582" s="10">
        <v>0</v>
      </c>
      <c r="S582" s="11">
        <v>0</v>
      </c>
      <c r="T582" s="10">
        <v>0</v>
      </c>
      <c r="U582" s="11">
        <v>0</v>
      </c>
      <c r="V582" s="10">
        <v>0</v>
      </c>
      <c r="W582" s="12"/>
      <c r="X582" s="10">
        <v>0</v>
      </c>
      <c r="Y582" s="11">
        <v>0</v>
      </c>
      <c r="Z582" s="10">
        <v>0</v>
      </c>
      <c r="AA582" s="11">
        <v>0</v>
      </c>
      <c r="AB582" s="10">
        <v>0</v>
      </c>
      <c r="AC582" s="11">
        <v>0</v>
      </c>
      <c r="AD582" s="10">
        <v>0</v>
      </c>
      <c r="AE582" s="11">
        <v>0</v>
      </c>
      <c r="AF582" s="10">
        <v>0</v>
      </c>
      <c r="AG582" s="11">
        <v>0</v>
      </c>
      <c r="AH582" s="10">
        <v>0</v>
      </c>
      <c r="AI582" s="12"/>
      <c r="AJ582" s="10">
        <v>0</v>
      </c>
      <c r="AK582" s="11">
        <v>0</v>
      </c>
      <c r="AL582" s="10">
        <v>0</v>
      </c>
      <c r="AM582" s="11">
        <v>0</v>
      </c>
      <c r="AN582" s="10">
        <v>0</v>
      </c>
      <c r="AO582" s="11">
        <v>0</v>
      </c>
      <c r="AP582" s="10">
        <v>0</v>
      </c>
      <c r="AQ582" s="11">
        <v>0</v>
      </c>
      <c r="AR582" s="10">
        <v>0</v>
      </c>
      <c r="AS582" s="11">
        <v>0</v>
      </c>
      <c r="AT582" s="10">
        <v>0</v>
      </c>
      <c r="AU582" s="12"/>
      <c r="AV582" s="10">
        <v>0</v>
      </c>
      <c r="AW582" s="11">
        <v>0</v>
      </c>
      <c r="AX582" s="10">
        <v>0</v>
      </c>
      <c r="AY582" s="11">
        <v>0</v>
      </c>
      <c r="AZ582" s="10">
        <v>0</v>
      </c>
      <c r="BA582" s="11">
        <v>0</v>
      </c>
      <c r="BB582" s="10">
        <v>0</v>
      </c>
      <c r="BC582" s="11">
        <v>0</v>
      </c>
      <c r="BD582" s="10">
        <v>0</v>
      </c>
      <c r="BE582" s="11">
        <v>0</v>
      </c>
      <c r="BF582" s="10">
        <v>0</v>
      </c>
      <c r="BG582" s="12"/>
      <c r="BH582" s="10">
        <v>0</v>
      </c>
      <c r="BI582" s="11">
        <v>0</v>
      </c>
      <c r="BJ582" s="10">
        <v>0</v>
      </c>
      <c r="BK582" s="11">
        <v>0</v>
      </c>
      <c r="BL582" s="10">
        <v>0</v>
      </c>
      <c r="BM582" s="11">
        <v>0</v>
      </c>
      <c r="BN582" s="10">
        <v>0</v>
      </c>
      <c r="BO582" s="11">
        <v>0</v>
      </c>
      <c r="BP582" s="10">
        <v>0</v>
      </c>
      <c r="BQ582" s="11">
        <v>0</v>
      </c>
      <c r="BR582" s="10">
        <v>0</v>
      </c>
      <c r="BT582" s="19">
        <f>(L582+X582+AJ582+AV582+BH582)/(VLOOKUP($D582,[1]Plan1!$B:$E,4,0))</f>
        <v>0</v>
      </c>
      <c r="BU582" s="20">
        <f>(M582+Y582+AK582+AW582+BI582)/(VLOOKUP($D582,[1]Plan1!$B:$E,4,0))</f>
        <v>0</v>
      </c>
      <c r="BV582" s="19">
        <f>(N582+Z582+AL582+AX582+BJ582)/(VLOOKUP($D582,[1]Plan1!$B:$E,4,0))</f>
        <v>0</v>
      </c>
      <c r="BW582" s="20">
        <f>(O582+AA582+AM582+AY582+BK582)/(VLOOKUP($D582,[1]Plan1!$B:$E,4,0))</f>
        <v>0</v>
      </c>
      <c r="BX582" s="19">
        <f>(P582+AB582+AN582+AZ582+BL582)/(VLOOKUP($D582,[1]Plan1!$B:$E,4,0))</f>
        <v>0</v>
      </c>
      <c r="BY582" s="20">
        <f>(Q582+AC582+AO582+BA582+BM582)/(VLOOKUP($D582,[1]Plan1!$B:$E,4,0))</f>
        <v>0</v>
      </c>
      <c r="BZ582" s="19">
        <f>(R582+AD582+AP582+BB582+BN582)/(VLOOKUP($D582,[1]Plan1!$B:$E,4,0))</f>
        <v>0</v>
      </c>
      <c r="CA582" s="20">
        <f>(S582+AE582+AQ582+BC582+BO582)/(VLOOKUP($D582,[1]Plan1!$B:$E,4,0))</f>
        <v>0</v>
      </c>
      <c r="CB582" s="19">
        <f>(T582+AF582+AR582+BD582+BP582)/(VLOOKUP($D582,[1]Plan1!$B:$E,4,0))</f>
        <v>0</v>
      </c>
      <c r="CC582" s="20">
        <f>(U582+AG582+AS582+BE582+BQ582)/(VLOOKUP($D582,[1]Plan1!$B:$E,4,0))</f>
        <v>0</v>
      </c>
      <c r="CD582" s="19">
        <f>(V582+AH582+AT582+BF582+BR582)/(VLOOKUP($D582,[1]Plan1!$B:$E,4,0))</f>
        <v>0</v>
      </c>
      <c r="CE582" s="18"/>
      <c r="CF582" s="19">
        <f>ROUND((((VLOOKUP($D582,[1]Plan1!$B:$C,2,0)/25) * (VLOOKUP(CF$1,[2]Plan1!$A:$B,2,0))) * BT582),0)</f>
        <v>0</v>
      </c>
      <c r="CG582" s="20">
        <f>ROUND((((VLOOKUP($D582,[1]Plan1!$B:$C,2,0)/25) * (VLOOKUP(CG$1,[2]Plan1!$A:$B,2,0))) * BU582),0)</f>
        <v>0</v>
      </c>
      <c r="CH582" s="19">
        <f>ROUND((((VLOOKUP($D582,[1]Plan1!$B:$C,2,0)/25) * (VLOOKUP(CH$1,[2]Plan1!$A:$B,2,0))) * BV582),0)</f>
        <v>0</v>
      </c>
      <c r="CI582" s="20">
        <f>ROUND((((VLOOKUP($D582,[1]Plan1!$B:$C,2,0)/25) * (VLOOKUP(CI$1,[2]Plan1!$A:$B,2,0))) * BW582),0)</f>
        <v>0</v>
      </c>
      <c r="CJ582" s="19">
        <f>ROUND((((VLOOKUP($D582,[1]Plan1!$B:$C,2,0)/25) * (VLOOKUP(CJ$1,[2]Plan1!$A:$B,2,0))) * BX582),0)</f>
        <v>0</v>
      </c>
      <c r="CK582" s="20">
        <f>ROUND((((VLOOKUP($D582,[1]Plan1!$B:$C,2,0)/25) * (VLOOKUP(CK$1,[2]Plan1!$A:$B,2,0))) * BY582),0)</f>
        <v>0</v>
      </c>
      <c r="CL582" s="19">
        <f>ROUND((((VLOOKUP($D582,[1]Plan1!$B:$C,2,0)/25) * (VLOOKUP(CL$1,[2]Plan1!$A:$B,2,0))) * BZ582),0)</f>
        <v>0</v>
      </c>
      <c r="CM582" s="20">
        <f>ROUND((((VLOOKUP($D582,[1]Plan1!$B:$C,2,0)/25) * (VLOOKUP(CM$1,[2]Plan1!$A:$B,2,0))) * CA582),0)</f>
        <v>0</v>
      </c>
      <c r="CN582" s="19">
        <f>ROUND((((VLOOKUP($D582,[1]Plan1!$B:$C,2,0)/25) * (VLOOKUP(CN$1,[2]Plan1!$A:$B,2,0))) * CB582),0)</f>
        <v>0</v>
      </c>
      <c r="CO582" s="20">
        <f>ROUND((((VLOOKUP($D582,[1]Plan1!$B:$C,2,0)/25) * (VLOOKUP(CO$1,[2]Plan1!$A:$B,2,0))) * CC582),0)</f>
        <v>0</v>
      </c>
      <c r="CP582" s="19">
        <f>ROUND((((VLOOKUP($D582,[1]Plan1!$B:$C,2,0)/25) * (VLOOKUP(CP$1,[2]Plan1!$A:$B,2,0))) * CD582),0)</f>
        <v>0</v>
      </c>
      <c r="CQ582" s="18"/>
      <c r="CR582" s="20">
        <f t="shared" si="36"/>
        <v>0</v>
      </c>
      <c r="CS582" s="19">
        <f>VLOOKUP(D582,[1]Plan1!$B:$C,2,0)</f>
        <v>90</v>
      </c>
      <c r="CT582" s="17">
        <f t="shared" si="37"/>
        <v>-90</v>
      </c>
      <c r="CU582" s="21">
        <f t="shared" si="39"/>
        <v>0</v>
      </c>
      <c r="CV582" s="2"/>
      <c r="CW582" s="2"/>
      <c r="CX582" s="2"/>
      <c r="CY582" s="2"/>
    </row>
    <row r="583" spans="1:103" ht="18.75" hidden="1">
      <c r="A583" s="8" t="s">
        <v>19</v>
      </c>
      <c r="B583" s="15" t="s">
        <v>83</v>
      </c>
      <c r="C583" s="15" t="s">
        <v>21</v>
      </c>
      <c r="D583" s="16" t="s">
        <v>193</v>
      </c>
      <c r="E583" s="16" t="str">
        <f>VLOOKUP(D583,[1]Plan1!$B:$D,3,0)</f>
        <v>04/05/20 a 15/05/20</v>
      </c>
      <c r="F583" s="13">
        <v>46053</v>
      </c>
      <c r="G583" s="13">
        <v>10803</v>
      </c>
      <c r="H583" s="14" t="s">
        <v>93</v>
      </c>
      <c r="I583" s="17" t="str">
        <f t="shared" si="38"/>
        <v/>
      </c>
      <c r="J583" s="17">
        <f>VLOOKUP(D583,[1]Plan1!$B:$E,4,0)</f>
        <v>4</v>
      </c>
      <c r="K583" s="18"/>
      <c r="L583" s="10">
        <v>0</v>
      </c>
      <c r="M583" s="11">
        <v>0</v>
      </c>
      <c r="N583" s="10">
        <v>0</v>
      </c>
      <c r="O583" s="11">
        <v>0</v>
      </c>
      <c r="P583" s="10">
        <v>0</v>
      </c>
      <c r="Q583" s="11">
        <v>0</v>
      </c>
      <c r="R583" s="10">
        <v>0</v>
      </c>
      <c r="S583" s="11">
        <v>0</v>
      </c>
      <c r="T583" s="10">
        <v>0</v>
      </c>
      <c r="U583" s="11">
        <v>0</v>
      </c>
      <c r="V583" s="10">
        <v>0</v>
      </c>
      <c r="W583" s="12"/>
      <c r="X583" s="10">
        <v>0</v>
      </c>
      <c r="Y583" s="11">
        <v>0</v>
      </c>
      <c r="Z583" s="10">
        <v>0</v>
      </c>
      <c r="AA583" s="11">
        <v>0</v>
      </c>
      <c r="AB583" s="10">
        <v>0</v>
      </c>
      <c r="AC583" s="11">
        <v>0</v>
      </c>
      <c r="AD583" s="10">
        <v>0</v>
      </c>
      <c r="AE583" s="11">
        <v>0</v>
      </c>
      <c r="AF583" s="10">
        <v>0</v>
      </c>
      <c r="AG583" s="11">
        <v>0</v>
      </c>
      <c r="AH583" s="10">
        <v>0</v>
      </c>
      <c r="AI583" s="12"/>
      <c r="AJ583" s="10">
        <v>0</v>
      </c>
      <c r="AK583" s="11">
        <v>0</v>
      </c>
      <c r="AL583" s="10">
        <v>0</v>
      </c>
      <c r="AM583" s="11">
        <v>0</v>
      </c>
      <c r="AN583" s="10">
        <v>0</v>
      </c>
      <c r="AO583" s="11">
        <v>0</v>
      </c>
      <c r="AP583" s="10">
        <v>0</v>
      </c>
      <c r="AQ583" s="11">
        <v>0</v>
      </c>
      <c r="AR583" s="10">
        <v>0</v>
      </c>
      <c r="AS583" s="11">
        <v>0</v>
      </c>
      <c r="AT583" s="10">
        <v>0</v>
      </c>
      <c r="AU583" s="12"/>
      <c r="AV583" s="10">
        <v>0</v>
      </c>
      <c r="AW583" s="11">
        <v>0</v>
      </c>
      <c r="AX583" s="10">
        <v>0</v>
      </c>
      <c r="AY583" s="11">
        <v>0</v>
      </c>
      <c r="AZ583" s="10">
        <v>0</v>
      </c>
      <c r="BA583" s="11">
        <v>0</v>
      </c>
      <c r="BB583" s="10">
        <v>0</v>
      </c>
      <c r="BC583" s="11">
        <v>0</v>
      </c>
      <c r="BD583" s="10">
        <v>0</v>
      </c>
      <c r="BE583" s="11">
        <v>0</v>
      </c>
      <c r="BF583" s="10">
        <v>0</v>
      </c>
      <c r="BG583" s="12"/>
      <c r="BH583" s="10">
        <v>0</v>
      </c>
      <c r="BI583" s="11">
        <v>0</v>
      </c>
      <c r="BJ583" s="10">
        <v>0</v>
      </c>
      <c r="BK583" s="11">
        <v>0</v>
      </c>
      <c r="BL583" s="10">
        <v>0</v>
      </c>
      <c r="BM583" s="11">
        <v>0</v>
      </c>
      <c r="BN583" s="10">
        <v>0</v>
      </c>
      <c r="BO583" s="11">
        <v>0</v>
      </c>
      <c r="BP583" s="10">
        <v>0</v>
      </c>
      <c r="BQ583" s="11">
        <v>0</v>
      </c>
      <c r="BR583" s="10">
        <v>0</v>
      </c>
      <c r="BT583" s="19">
        <f>(L583+X583+AJ583+AV583+BH583)/(VLOOKUP($D583,[1]Plan1!$B:$E,4,0))</f>
        <v>0</v>
      </c>
      <c r="BU583" s="20">
        <f>(M583+Y583+AK583+AW583+BI583)/(VLOOKUP($D583,[1]Plan1!$B:$E,4,0))</f>
        <v>0</v>
      </c>
      <c r="BV583" s="19">
        <f>(N583+Z583+AL583+AX583+BJ583)/(VLOOKUP($D583,[1]Plan1!$B:$E,4,0))</f>
        <v>0</v>
      </c>
      <c r="BW583" s="20">
        <f>(O583+AA583+AM583+AY583+BK583)/(VLOOKUP($D583,[1]Plan1!$B:$E,4,0))</f>
        <v>0</v>
      </c>
      <c r="BX583" s="19">
        <f>(P583+AB583+AN583+AZ583+BL583)/(VLOOKUP($D583,[1]Plan1!$B:$E,4,0))</f>
        <v>0</v>
      </c>
      <c r="BY583" s="20">
        <f>(Q583+AC583+AO583+BA583+BM583)/(VLOOKUP($D583,[1]Plan1!$B:$E,4,0))</f>
        <v>0</v>
      </c>
      <c r="BZ583" s="19">
        <f>(R583+AD583+AP583+BB583+BN583)/(VLOOKUP($D583,[1]Plan1!$B:$E,4,0))</f>
        <v>0</v>
      </c>
      <c r="CA583" s="20">
        <f>(S583+AE583+AQ583+BC583+BO583)/(VLOOKUP($D583,[1]Plan1!$B:$E,4,0))</f>
        <v>0</v>
      </c>
      <c r="CB583" s="19">
        <f>(T583+AF583+AR583+BD583+BP583)/(VLOOKUP($D583,[1]Plan1!$B:$E,4,0))</f>
        <v>0</v>
      </c>
      <c r="CC583" s="20">
        <f>(U583+AG583+AS583+BE583+BQ583)/(VLOOKUP($D583,[1]Plan1!$B:$E,4,0))</f>
        <v>0</v>
      </c>
      <c r="CD583" s="19">
        <f>(V583+AH583+AT583+BF583+BR583)/(VLOOKUP($D583,[1]Plan1!$B:$E,4,0))</f>
        <v>0</v>
      </c>
      <c r="CE583" s="18"/>
      <c r="CF583" s="19">
        <f>ROUND((((VLOOKUP($D583,[1]Plan1!$B:$C,2,0)/25) * (VLOOKUP(CF$1,[2]Plan1!$A:$B,2,0))) * BT583),0)</f>
        <v>0</v>
      </c>
      <c r="CG583" s="20">
        <f>ROUND((((VLOOKUP($D583,[1]Plan1!$B:$C,2,0)/25) * (VLOOKUP(CG$1,[2]Plan1!$A:$B,2,0))) * BU583),0)</f>
        <v>0</v>
      </c>
      <c r="CH583" s="19">
        <f>ROUND((((VLOOKUP($D583,[1]Plan1!$B:$C,2,0)/25) * (VLOOKUP(CH$1,[2]Plan1!$A:$B,2,0))) * BV583),0)</f>
        <v>0</v>
      </c>
      <c r="CI583" s="20">
        <f>ROUND((((VLOOKUP($D583,[1]Plan1!$B:$C,2,0)/25) * (VLOOKUP(CI$1,[2]Plan1!$A:$B,2,0))) * BW583),0)</f>
        <v>0</v>
      </c>
      <c r="CJ583" s="19">
        <f>ROUND((((VLOOKUP($D583,[1]Plan1!$B:$C,2,0)/25) * (VLOOKUP(CJ$1,[2]Plan1!$A:$B,2,0))) * BX583),0)</f>
        <v>0</v>
      </c>
      <c r="CK583" s="20">
        <f>ROUND((((VLOOKUP($D583,[1]Plan1!$B:$C,2,0)/25) * (VLOOKUP(CK$1,[2]Plan1!$A:$B,2,0))) * BY583),0)</f>
        <v>0</v>
      </c>
      <c r="CL583" s="19">
        <f>ROUND((((VLOOKUP($D583,[1]Plan1!$B:$C,2,0)/25) * (VLOOKUP(CL$1,[2]Plan1!$A:$B,2,0))) * BZ583),0)</f>
        <v>0</v>
      </c>
      <c r="CM583" s="20">
        <f>ROUND((((VLOOKUP($D583,[1]Plan1!$B:$C,2,0)/25) * (VLOOKUP(CM$1,[2]Plan1!$A:$B,2,0))) * CA583),0)</f>
        <v>0</v>
      </c>
      <c r="CN583" s="19">
        <f>ROUND((((VLOOKUP($D583,[1]Plan1!$B:$C,2,0)/25) * (VLOOKUP(CN$1,[2]Plan1!$A:$B,2,0))) * CB583),0)</f>
        <v>0</v>
      </c>
      <c r="CO583" s="20">
        <f>ROUND((((VLOOKUP($D583,[1]Plan1!$B:$C,2,0)/25) * (VLOOKUP(CO$1,[2]Plan1!$A:$B,2,0))) * CC583),0)</f>
        <v>0</v>
      </c>
      <c r="CP583" s="19">
        <f>ROUND((((VLOOKUP($D583,[1]Plan1!$B:$C,2,0)/25) * (VLOOKUP(CP$1,[2]Plan1!$A:$B,2,0))) * CD583),0)</f>
        <v>0</v>
      </c>
      <c r="CQ583" s="18"/>
      <c r="CR583" s="20">
        <f t="shared" si="36"/>
        <v>0</v>
      </c>
      <c r="CS583" s="19">
        <f>VLOOKUP(D583,[1]Plan1!$B:$C,2,0)</f>
        <v>90</v>
      </c>
      <c r="CT583" s="17">
        <f t="shared" si="37"/>
        <v>-90</v>
      </c>
      <c r="CU583" s="21">
        <f t="shared" si="39"/>
        <v>0</v>
      </c>
      <c r="CV583" s="2"/>
      <c r="CW583" s="2"/>
      <c r="CX583" s="2"/>
      <c r="CY583" s="2"/>
    </row>
    <row r="584" spans="1:103" ht="18.75" hidden="1">
      <c r="A584" s="8" t="s">
        <v>19</v>
      </c>
      <c r="B584" s="15" t="s">
        <v>83</v>
      </c>
      <c r="C584" s="15" t="s">
        <v>21</v>
      </c>
      <c r="D584" s="16" t="s">
        <v>193</v>
      </c>
      <c r="E584" s="16" t="str">
        <f>VLOOKUP(D584,[1]Plan1!$B:$D,3,0)</f>
        <v>04/05/20 a 15/05/20</v>
      </c>
      <c r="F584" s="13">
        <v>54974</v>
      </c>
      <c r="G584" s="13">
        <v>10103</v>
      </c>
      <c r="H584" s="14" t="s">
        <v>94</v>
      </c>
      <c r="I584" s="17" t="str">
        <f t="shared" si="38"/>
        <v/>
      </c>
      <c r="J584" s="17">
        <f>VLOOKUP(D584,[1]Plan1!$B:$E,4,0)</f>
        <v>4</v>
      </c>
      <c r="K584" s="18"/>
      <c r="L584" s="10">
        <v>0</v>
      </c>
      <c r="M584" s="11">
        <v>0</v>
      </c>
      <c r="N584" s="10">
        <v>0</v>
      </c>
      <c r="O584" s="11">
        <v>0</v>
      </c>
      <c r="P584" s="10">
        <v>0</v>
      </c>
      <c r="Q584" s="11">
        <v>0</v>
      </c>
      <c r="R584" s="10">
        <v>0</v>
      </c>
      <c r="S584" s="11">
        <v>0</v>
      </c>
      <c r="T584" s="10">
        <v>0</v>
      </c>
      <c r="U584" s="11">
        <v>0</v>
      </c>
      <c r="V584" s="10">
        <v>0</v>
      </c>
      <c r="W584" s="12"/>
      <c r="X584" s="10">
        <v>0</v>
      </c>
      <c r="Y584" s="11">
        <v>0</v>
      </c>
      <c r="Z584" s="10">
        <v>0</v>
      </c>
      <c r="AA584" s="11">
        <v>0</v>
      </c>
      <c r="AB584" s="10">
        <v>0</v>
      </c>
      <c r="AC584" s="11">
        <v>0</v>
      </c>
      <c r="AD584" s="10">
        <v>0</v>
      </c>
      <c r="AE584" s="11">
        <v>0</v>
      </c>
      <c r="AF584" s="10">
        <v>0</v>
      </c>
      <c r="AG584" s="11">
        <v>0</v>
      </c>
      <c r="AH584" s="10">
        <v>0</v>
      </c>
      <c r="AI584" s="12"/>
      <c r="AJ584" s="10">
        <v>0</v>
      </c>
      <c r="AK584" s="11">
        <v>0</v>
      </c>
      <c r="AL584" s="10">
        <v>0</v>
      </c>
      <c r="AM584" s="11">
        <v>0</v>
      </c>
      <c r="AN584" s="10">
        <v>0</v>
      </c>
      <c r="AO584" s="11">
        <v>0</v>
      </c>
      <c r="AP584" s="10">
        <v>0</v>
      </c>
      <c r="AQ584" s="11">
        <v>0</v>
      </c>
      <c r="AR584" s="10">
        <v>0</v>
      </c>
      <c r="AS584" s="11">
        <v>0</v>
      </c>
      <c r="AT584" s="10">
        <v>0</v>
      </c>
      <c r="AU584" s="12"/>
      <c r="AV584" s="10">
        <v>0</v>
      </c>
      <c r="AW584" s="11">
        <v>0</v>
      </c>
      <c r="AX584" s="10">
        <v>0</v>
      </c>
      <c r="AY584" s="11">
        <v>0</v>
      </c>
      <c r="AZ584" s="10">
        <v>0</v>
      </c>
      <c r="BA584" s="11">
        <v>0</v>
      </c>
      <c r="BB584" s="10">
        <v>0</v>
      </c>
      <c r="BC584" s="11">
        <v>0</v>
      </c>
      <c r="BD584" s="10">
        <v>0</v>
      </c>
      <c r="BE584" s="11">
        <v>0</v>
      </c>
      <c r="BF584" s="10">
        <v>0</v>
      </c>
      <c r="BG584" s="12"/>
      <c r="BH584" s="10">
        <v>0</v>
      </c>
      <c r="BI584" s="11">
        <v>0</v>
      </c>
      <c r="BJ584" s="10">
        <v>0</v>
      </c>
      <c r="BK584" s="11">
        <v>0</v>
      </c>
      <c r="BL584" s="10">
        <v>0</v>
      </c>
      <c r="BM584" s="11">
        <v>0</v>
      </c>
      <c r="BN584" s="10">
        <v>0</v>
      </c>
      <c r="BO584" s="11">
        <v>0</v>
      </c>
      <c r="BP584" s="10">
        <v>0</v>
      </c>
      <c r="BQ584" s="11">
        <v>0</v>
      </c>
      <c r="BR584" s="10">
        <v>0</v>
      </c>
      <c r="BT584" s="19">
        <f>(L584+X584+AJ584+AV584+BH584)/(VLOOKUP($D584,[1]Plan1!$B:$E,4,0))</f>
        <v>0</v>
      </c>
      <c r="BU584" s="20">
        <f>(M584+Y584+AK584+AW584+BI584)/(VLOOKUP($D584,[1]Plan1!$B:$E,4,0))</f>
        <v>0</v>
      </c>
      <c r="BV584" s="19">
        <f>(N584+Z584+AL584+AX584+BJ584)/(VLOOKUP($D584,[1]Plan1!$B:$E,4,0))</f>
        <v>0</v>
      </c>
      <c r="BW584" s="20">
        <f>(O584+AA584+AM584+AY584+BK584)/(VLOOKUP($D584,[1]Plan1!$B:$E,4,0))</f>
        <v>0</v>
      </c>
      <c r="BX584" s="19">
        <f>(P584+AB584+AN584+AZ584+BL584)/(VLOOKUP($D584,[1]Plan1!$B:$E,4,0))</f>
        <v>0</v>
      </c>
      <c r="BY584" s="20">
        <f>(Q584+AC584+AO584+BA584+BM584)/(VLOOKUP($D584,[1]Plan1!$B:$E,4,0))</f>
        <v>0</v>
      </c>
      <c r="BZ584" s="19">
        <f>(R584+AD584+AP584+BB584+BN584)/(VLOOKUP($D584,[1]Plan1!$B:$E,4,0))</f>
        <v>0</v>
      </c>
      <c r="CA584" s="20">
        <f>(S584+AE584+AQ584+BC584+BO584)/(VLOOKUP($D584,[1]Plan1!$B:$E,4,0))</f>
        <v>0</v>
      </c>
      <c r="CB584" s="19">
        <f>(T584+AF584+AR584+BD584+BP584)/(VLOOKUP($D584,[1]Plan1!$B:$E,4,0))</f>
        <v>0</v>
      </c>
      <c r="CC584" s="20">
        <f>(U584+AG584+AS584+BE584+BQ584)/(VLOOKUP($D584,[1]Plan1!$B:$E,4,0))</f>
        <v>0</v>
      </c>
      <c r="CD584" s="19">
        <f>(V584+AH584+AT584+BF584+BR584)/(VLOOKUP($D584,[1]Plan1!$B:$E,4,0))</f>
        <v>0</v>
      </c>
      <c r="CE584" s="18"/>
      <c r="CF584" s="19">
        <f>ROUND((((VLOOKUP($D584,[1]Plan1!$B:$C,2,0)/25) * (VLOOKUP(CF$1,[2]Plan1!$A:$B,2,0))) * BT584),0)</f>
        <v>0</v>
      </c>
      <c r="CG584" s="20">
        <f>ROUND((((VLOOKUP($D584,[1]Plan1!$B:$C,2,0)/25) * (VLOOKUP(CG$1,[2]Plan1!$A:$B,2,0))) * BU584),0)</f>
        <v>0</v>
      </c>
      <c r="CH584" s="19">
        <f>ROUND((((VLOOKUP($D584,[1]Plan1!$B:$C,2,0)/25) * (VLOOKUP(CH$1,[2]Plan1!$A:$B,2,0))) * BV584),0)</f>
        <v>0</v>
      </c>
      <c r="CI584" s="20">
        <f>ROUND((((VLOOKUP($D584,[1]Plan1!$B:$C,2,0)/25) * (VLOOKUP(CI$1,[2]Plan1!$A:$B,2,0))) * BW584),0)</f>
        <v>0</v>
      </c>
      <c r="CJ584" s="19">
        <f>ROUND((((VLOOKUP($D584,[1]Plan1!$B:$C,2,0)/25) * (VLOOKUP(CJ$1,[2]Plan1!$A:$B,2,0))) * BX584),0)</f>
        <v>0</v>
      </c>
      <c r="CK584" s="20">
        <f>ROUND((((VLOOKUP($D584,[1]Plan1!$B:$C,2,0)/25) * (VLOOKUP(CK$1,[2]Plan1!$A:$B,2,0))) * BY584),0)</f>
        <v>0</v>
      </c>
      <c r="CL584" s="19">
        <f>ROUND((((VLOOKUP($D584,[1]Plan1!$B:$C,2,0)/25) * (VLOOKUP(CL$1,[2]Plan1!$A:$B,2,0))) * BZ584),0)</f>
        <v>0</v>
      </c>
      <c r="CM584" s="20">
        <f>ROUND((((VLOOKUP($D584,[1]Plan1!$B:$C,2,0)/25) * (VLOOKUP(CM$1,[2]Plan1!$A:$B,2,0))) * CA584),0)</f>
        <v>0</v>
      </c>
      <c r="CN584" s="19">
        <f>ROUND((((VLOOKUP($D584,[1]Plan1!$B:$C,2,0)/25) * (VLOOKUP(CN$1,[2]Plan1!$A:$B,2,0))) * CB584),0)</f>
        <v>0</v>
      </c>
      <c r="CO584" s="20">
        <f>ROUND((((VLOOKUP($D584,[1]Plan1!$B:$C,2,0)/25) * (VLOOKUP(CO$1,[2]Plan1!$A:$B,2,0))) * CC584),0)</f>
        <v>0</v>
      </c>
      <c r="CP584" s="19">
        <f>ROUND((((VLOOKUP($D584,[1]Plan1!$B:$C,2,0)/25) * (VLOOKUP(CP$1,[2]Plan1!$A:$B,2,0))) * CD584),0)</f>
        <v>0</v>
      </c>
      <c r="CQ584" s="18"/>
      <c r="CR584" s="20">
        <f t="shared" si="36"/>
        <v>0</v>
      </c>
      <c r="CS584" s="19">
        <f>VLOOKUP(D584,[1]Plan1!$B:$C,2,0)</f>
        <v>90</v>
      </c>
      <c r="CT584" s="17">
        <f t="shared" si="37"/>
        <v>-90</v>
      </c>
      <c r="CU584" s="21">
        <f t="shared" si="39"/>
        <v>0</v>
      </c>
      <c r="CV584" s="2"/>
      <c r="CW584" s="2"/>
      <c r="CX584" s="2"/>
      <c r="CY584" s="2"/>
    </row>
    <row r="585" spans="1:103" ht="18.75" hidden="1">
      <c r="A585" s="8" t="s">
        <v>19</v>
      </c>
      <c r="B585" s="15" t="s">
        <v>83</v>
      </c>
      <c r="C585" s="15" t="s">
        <v>21</v>
      </c>
      <c r="D585" s="16" t="s">
        <v>193</v>
      </c>
      <c r="E585" s="16" t="str">
        <f>VLOOKUP(D585,[1]Plan1!$B:$D,3,0)</f>
        <v>04/05/20 a 15/05/20</v>
      </c>
      <c r="F585" s="13">
        <v>116612</v>
      </c>
      <c r="G585" s="13">
        <v>10818</v>
      </c>
      <c r="H585" s="14" t="s">
        <v>95</v>
      </c>
      <c r="I585" s="17" t="str">
        <f t="shared" si="38"/>
        <v/>
      </c>
      <c r="J585" s="17">
        <f>VLOOKUP(D585,[1]Plan1!$B:$E,4,0)</f>
        <v>4</v>
      </c>
      <c r="K585" s="18"/>
      <c r="L585" s="10">
        <v>0</v>
      </c>
      <c r="M585" s="11">
        <v>0</v>
      </c>
      <c r="N585" s="10">
        <v>0</v>
      </c>
      <c r="O585" s="11">
        <v>0</v>
      </c>
      <c r="P585" s="10">
        <v>0</v>
      </c>
      <c r="Q585" s="11">
        <v>0</v>
      </c>
      <c r="R585" s="10">
        <v>0</v>
      </c>
      <c r="S585" s="11">
        <v>0</v>
      </c>
      <c r="T585" s="10">
        <v>0</v>
      </c>
      <c r="U585" s="11">
        <v>0</v>
      </c>
      <c r="V585" s="10">
        <v>0</v>
      </c>
      <c r="W585" s="12"/>
      <c r="X585" s="10">
        <v>0</v>
      </c>
      <c r="Y585" s="11">
        <v>0</v>
      </c>
      <c r="Z585" s="10">
        <v>0</v>
      </c>
      <c r="AA585" s="11">
        <v>0</v>
      </c>
      <c r="AB585" s="10">
        <v>0</v>
      </c>
      <c r="AC585" s="11">
        <v>0</v>
      </c>
      <c r="AD585" s="10">
        <v>0</v>
      </c>
      <c r="AE585" s="11">
        <v>0</v>
      </c>
      <c r="AF585" s="10">
        <v>0</v>
      </c>
      <c r="AG585" s="11">
        <v>0</v>
      </c>
      <c r="AH585" s="10">
        <v>0</v>
      </c>
      <c r="AI585" s="12"/>
      <c r="AJ585" s="10">
        <v>0</v>
      </c>
      <c r="AK585" s="11">
        <v>0</v>
      </c>
      <c r="AL585" s="10">
        <v>0</v>
      </c>
      <c r="AM585" s="11">
        <v>0</v>
      </c>
      <c r="AN585" s="10">
        <v>0</v>
      </c>
      <c r="AO585" s="11">
        <v>0</v>
      </c>
      <c r="AP585" s="10">
        <v>0</v>
      </c>
      <c r="AQ585" s="11">
        <v>0</v>
      </c>
      <c r="AR585" s="10">
        <v>0</v>
      </c>
      <c r="AS585" s="11">
        <v>0</v>
      </c>
      <c r="AT585" s="10">
        <v>0</v>
      </c>
      <c r="AU585" s="12"/>
      <c r="AV585" s="10">
        <v>0</v>
      </c>
      <c r="AW585" s="11">
        <v>0</v>
      </c>
      <c r="AX585" s="10">
        <v>0</v>
      </c>
      <c r="AY585" s="11">
        <v>0</v>
      </c>
      <c r="AZ585" s="10">
        <v>0</v>
      </c>
      <c r="BA585" s="11">
        <v>0</v>
      </c>
      <c r="BB585" s="10">
        <v>0</v>
      </c>
      <c r="BC585" s="11">
        <v>0</v>
      </c>
      <c r="BD585" s="10">
        <v>0</v>
      </c>
      <c r="BE585" s="11">
        <v>0</v>
      </c>
      <c r="BF585" s="10">
        <v>0</v>
      </c>
      <c r="BG585" s="12"/>
      <c r="BH585" s="10">
        <v>0</v>
      </c>
      <c r="BI585" s="11">
        <v>0</v>
      </c>
      <c r="BJ585" s="10">
        <v>0</v>
      </c>
      <c r="BK585" s="11">
        <v>0</v>
      </c>
      <c r="BL585" s="10">
        <v>0</v>
      </c>
      <c r="BM585" s="11">
        <v>0</v>
      </c>
      <c r="BN585" s="10">
        <v>0</v>
      </c>
      <c r="BO585" s="11">
        <v>0</v>
      </c>
      <c r="BP585" s="10">
        <v>0</v>
      </c>
      <c r="BQ585" s="11">
        <v>0</v>
      </c>
      <c r="BR585" s="10">
        <v>0</v>
      </c>
      <c r="BT585" s="19">
        <f>(L585+X585+AJ585+AV585+BH585)/(VLOOKUP($D585,[1]Plan1!$B:$E,4,0))</f>
        <v>0</v>
      </c>
      <c r="BU585" s="20">
        <f>(M585+Y585+AK585+AW585+BI585)/(VLOOKUP($D585,[1]Plan1!$B:$E,4,0))</f>
        <v>0</v>
      </c>
      <c r="BV585" s="19">
        <f>(N585+Z585+AL585+AX585+BJ585)/(VLOOKUP($D585,[1]Plan1!$B:$E,4,0))</f>
        <v>0</v>
      </c>
      <c r="BW585" s="20">
        <f>(O585+AA585+AM585+AY585+BK585)/(VLOOKUP($D585,[1]Plan1!$B:$E,4,0))</f>
        <v>0</v>
      </c>
      <c r="BX585" s="19">
        <f>(P585+AB585+AN585+AZ585+BL585)/(VLOOKUP($D585,[1]Plan1!$B:$E,4,0))</f>
        <v>0</v>
      </c>
      <c r="BY585" s="20">
        <f>(Q585+AC585+AO585+BA585+BM585)/(VLOOKUP($D585,[1]Plan1!$B:$E,4,0))</f>
        <v>0</v>
      </c>
      <c r="BZ585" s="19">
        <f>(R585+AD585+AP585+BB585+BN585)/(VLOOKUP($D585,[1]Plan1!$B:$E,4,0))</f>
        <v>0</v>
      </c>
      <c r="CA585" s="20">
        <f>(S585+AE585+AQ585+BC585+BO585)/(VLOOKUP($D585,[1]Plan1!$B:$E,4,0))</f>
        <v>0</v>
      </c>
      <c r="CB585" s="19">
        <f>(T585+AF585+AR585+BD585+BP585)/(VLOOKUP($D585,[1]Plan1!$B:$E,4,0))</f>
        <v>0</v>
      </c>
      <c r="CC585" s="20">
        <f>(U585+AG585+AS585+BE585+BQ585)/(VLOOKUP($D585,[1]Plan1!$B:$E,4,0))</f>
        <v>0</v>
      </c>
      <c r="CD585" s="19">
        <f>(V585+AH585+AT585+BF585+BR585)/(VLOOKUP($D585,[1]Plan1!$B:$E,4,0))</f>
        <v>0</v>
      </c>
      <c r="CE585" s="18"/>
      <c r="CF585" s="19">
        <f>ROUND((((VLOOKUP($D585,[1]Plan1!$B:$C,2,0)/25) * (VLOOKUP(CF$1,[2]Plan1!$A:$B,2,0))) * BT585),0)</f>
        <v>0</v>
      </c>
      <c r="CG585" s="20">
        <f>ROUND((((VLOOKUP($D585,[1]Plan1!$B:$C,2,0)/25) * (VLOOKUP(CG$1,[2]Plan1!$A:$B,2,0))) * BU585),0)</f>
        <v>0</v>
      </c>
      <c r="CH585" s="19">
        <f>ROUND((((VLOOKUP($D585,[1]Plan1!$B:$C,2,0)/25) * (VLOOKUP(CH$1,[2]Plan1!$A:$B,2,0))) * BV585),0)</f>
        <v>0</v>
      </c>
      <c r="CI585" s="20">
        <f>ROUND((((VLOOKUP($D585,[1]Plan1!$B:$C,2,0)/25) * (VLOOKUP(CI$1,[2]Plan1!$A:$B,2,0))) * BW585),0)</f>
        <v>0</v>
      </c>
      <c r="CJ585" s="19">
        <f>ROUND((((VLOOKUP($D585,[1]Plan1!$B:$C,2,0)/25) * (VLOOKUP(CJ$1,[2]Plan1!$A:$B,2,0))) * BX585),0)</f>
        <v>0</v>
      </c>
      <c r="CK585" s="20">
        <f>ROUND((((VLOOKUP($D585,[1]Plan1!$B:$C,2,0)/25) * (VLOOKUP(CK$1,[2]Plan1!$A:$B,2,0))) * BY585),0)</f>
        <v>0</v>
      </c>
      <c r="CL585" s="19">
        <f>ROUND((((VLOOKUP($D585,[1]Plan1!$B:$C,2,0)/25) * (VLOOKUP(CL$1,[2]Plan1!$A:$B,2,0))) * BZ585),0)</f>
        <v>0</v>
      </c>
      <c r="CM585" s="20">
        <f>ROUND((((VLOOKUP($D585,[1]Plan1!$B:$C,2,0)/25) * (VLOOKUP(CM$1,[2]Plan1!$A:$B,2,0))) * CA585),0)</f>
        <v>0</v>
      </c>
      <c r="CN585" s="19">
        <f>ROUND((((VLOOKUP($D585,[1]Plan1!$B:$C,2,0)/25) * (VLOOKUP(CN$1,[2]Plan1!$A:$B,2,0))) * CB585),0)</f>
        <v>0</v>
      </c>
      <c r="CO585" s="20">
        <f>ROUND((((VLOOKUP($D585,[1]Plan1!$B:$C,2,0)/25) * (VLOOKUP(CO$1,[2]Plan1!$A:$B,2,0))) * CC585),0)</f>
        <v>0</v>
      </c>
      <c r="CP585" s="19">
        <f>ROUND((((VLOOKUP($D585,[1]Plan1!$B:$C,2,0)/25) * (VLOOKUP(CP$1,[2]Plan1!$A:$B,2,0))) * CD585),0)</f>
        <v>0</v>
      </c>
      <c r="CQ585" s="18"/>
      <c r="CR585" s="20">
        <f t="shared" si="36"/>
        <v>0</v>
      </c>
      <c r="CS585" s="19">
        <f>VLOOKUP(D585,[1]Plan1!$B:$C,2,0)</f>
        <v>90</v>
      </c>
      <c r="CT585" s="17">
        <f t="shared" si="37"/>
        <v>-90</v>
      </c>
      <c r="CU585" s="21">
        <f t="shared" si="39"/>
        <v>0</v>
      </c>
      <c r="CV585" s="2"/>
      <c r="CW585" s="2"/>
      <c r="CX585" s="2"/>
      <c r="CY585" s="2"/>
    </row>
    <row r="586" spans="1:103" ht="18.75" hidden="1">
      <c r="A586" s="8" t="s">
        <v>19</v>
      </c>
      <c r="B586" s="15" t="s">
        <v>83</v>
      </c>
      <c r="C586" s="15" t="s">
        <v>21</v>
      </c>
      <c r="D586" s="16" t="s">
        <v>193</v>
      </c>
      <c r="E586" s="16" t="str">
        <f>VLOOKUP(D586,[1]Plan1!$B:$D,3,0)</f>
        <v>04/05/20 a 15/05/20</v>
      </c>
      <c r="F586" s="13">
        <v>65238</v>
      </c>
      <c r="G586" s="13">
        <v>9244</v>
      </c>
      <c r="H586" s="14" t="s">
        <v>96</v>
      </c>
      <c r="I586" s="17" t="str">
        <f t="shared" si="38"/>
        <v/>
      </c>
      <c r="J586" s="17">
        <f>VLOOKUP(D586,[1]Plan1!$B:$E,4,0)</f>
        <v>4</v>
      </c>
      <c r="K586" s="18"/>
      <c r="L586" s="10">
        <v>0</v>
      </c>
      <c r="M586" s="11">
        <v>0</v>
      </c>
      <c r="N586" s="10">
        <v>0</v>
      </c>
      <c r="O586" s="11">
        <v>0</v>
      </c>
      <c r="P586" s="10">
        <v>0</v>
      </c>
      <c r="Q586" s="11">
        <v>0</v>
      </c>
      <c r="R586" s="10">
        <v>0</v>
      </c>
      <c r="S586" s="11">
        <v>0</v>
      </c>
      <c r="T586" s="10">
        <v>0</v>
      </c>
      <c r="U586" s="11">
        <v>0</v>
      </c>
      <c r="V586" s="10">
        <v>0</v>
      </c>
      <c r="W586" s="12"/>
      <c r="X586" s="10">
        <v>0</v>
      </c>
      <c r="Y586" s="11">
        <v>0</v>
      </c>
      <c r="Z586" s="10">
        <v>0</v>
      </c>
      <c r="AA586" s="11">
        <v>0</v>
      </c>
      <c r="AB586" s="10">
        <v>0</v>
      </c>
      <c r="AC586" s="11">
        <v>0</v>
      </c>
      <c r="AD586" s="10">
        <v>0</v>
      </c>
      <c r="AE586" s="11">
        <v>0</v>
      </c>
      <c r="AF586" s="10">
        <v>0</v>
      </c>
      <c r="AG586" s="11">
        <v>0</v>
      </c>
      <c r="AH586" s="10">
        <v>0</v>
      </c>
      <c r="AI586" s="12"/>
      <c r="AJ586" s="10">
        <v>0</v>
      </c>
      <c r="AK586" s="11">
        <v>0</v>
      </c>
      <c r="AL586" s="10">
        <v>0</v>
      </c>
      <c r="AM586" s="11">
        <v>0</v>
      </c>
      <c r="AN586" s="10">
        <v>0</v>
      </c>
      <c r="AO586" s="11">
        <v>0</v>
      </c>
      <c r="AP586" s="10">
        <v>0</v>
      </c>
      <c r="AQ586" s="11">
        <v>0</v>
      </c>
      <c r="AR586" s="10">
        <v>0</v>
      </c>
      <c r="AS586" s="11">
        <v>0</v>
      </c>
      <c r="AT586" s="10">
        <v>0</v>
      </c>
      <c r="AU586" s="12"/>
      <c r="AV586" s="10">
        <v>0</v>
      </c>
      <c r="AW586" s="11">
        <v>0</v>
      </c>
      <c r="AX586" s="10">
        <v>0</v>
      </c>
      <c r="AY586" s="11">
        <v>0</v>
      </c>
      <c r="AZ586" s="10">
        <v>0</v>
      </c>
      <c r="BA586" s="11">
        <v>0</v>
      </c>
      <c r="BB586" s="10">
        <v>0</v>
      </c>
      <c r="BC586" s="11">
        <v>0</v>
      </c>
      <c r="BD586" s="10">
        <v>0</v>
      </c>
      <c r="BE586" s="11">
        <v>0</v>
      </c>
      <c r="BF586" s="10">
        <v>0</v>
      </c>
      <c r="BG586" s="12"/>
      <c r="BH586" s="10">
        <v>0</v>
      </c>
      <c r="BI586" s="11">
        <v>0</v>
      </c>
      <c r="BJ586" s="10">
        <v>0</v>
      </c>
      <c r="BK586" s="11">
        <v>0</v>
      </c>
      <c r="BL586" s="10">
        <v>0</v>
      </c>
      <c r="BM586" s="11">
        <v>0</v>
      </c>
      <c r="BN586" s="10">
        <v>0</v>
      </c>
      <c r="BO586" s="11">
        <v>0</v>
      </c>
      <c r="BP586" s="10">
        <v>0</v>
      </c>
      <c r="BQ586" s="11">
        <v>0</v>
      </c>
      <c r="BR586" s="10">
        <v>0</v>
      </c>
      <c r="BT586" s="19">
        <f>(L586+X586+AJ586+AV586+BH586)/(VLOOKUP($D586,[1]Plan1!$B:$E,4,0))</f>
        <v>0</v>
      </c>
      <c r="BU586" s="20">
        <f>(M586+Y586+AK586+AW586+BI586)/(VLOOKUP($D586,[1]Plan1!$B:$E,4,0))</f>
        <v>0</v>
      </c>
      <c r="BV586" s="19">
        <f>(N586+Z586+AL586+AX586+BJ586)/(VLOOKUP($D586,[1]Plan1!$B:$E,4,0))</f>
        <v>0</v>
      </c>
      <c r="BW586" s="20">
        <f>(O586+AA586+AM586+AY586+BK586)/(VLOOKUP($D586,[1]Plan1!$B:$E,4,0))</f>
        <v>0</v>
      </c>
      <c r="BX586" s="19">
        <f>(P586+AB586+AN586+AZ586+BL586)/(VLOOKUP($D586,[1]Plan1!$B:$E,4,0))</f>
        <v>0</v>
      </c>
      <c r="BY586" s="20">
        <f>(Q586+AC586+AO586+BA586+BM586)/(VLOOKUP($D586,[1]Plan1!$B:$E,4,0))</f>
        <v>0</v>
      </c>
      <c r="BZ586" s="19">
        <f>(R586+AD586+AP586+BB586+BN586)/(VLOOKUP($D586,[1]Plan1!$B:$E,4,0))</f>
        <v>0</v>
      </c>
      <c r="CA586" s="20">
        <f>(S586+AE586+AQ586+BC586+BO586)/(VLOOKUP($D586,[1]Plan1!$B:$E,4,0))</f>
        <v>0</v>
      </c>
      <c r="CB586" s="19">
        <f>(T586+AF586+AR586+BD586+BP586)/(VLOOKUP($D586,[1]Plan1!$B:$E,4,0))</f>
        <v>0</v>
      </c>
      <c r="CC586" s="20">
        <f>(U586+AG586+AS586+BE586+BQ586)/(VLOOKUP($D586,[1]Plan1!$B:$E,4,0))</f>
        <v>0</v>
      </c>
      <c r="CD586" s="19">
        <f>(V586+AH586+AT586+BF586+BR586)/(VLOOKUP($D586,[1]Plan1!$B:$E,4,0))</f>
        <v>0</v>
      </c>
      <c r="CE586" s="18"/>
      <c r="CF586" s="19">
        <f>ROUND((((VLOOKUP($D586,[1]Plan1!$B:$C,2,0)/25) * (VLOOKUP(CF$1,[2]Plan1!$A:$B,2,0))) * BT586),0)</f>
        <v>0</v>
      </c>
      <c r="CG586" s="20">
        <f>ROUND((((VLOOKUP($D586,[1]Plan1!$B:$C,2,0)/25) * (VLOOKUP(CG$1,[2]Plan1!$A:$B,2,0))) * BU586),0)</f>
        <v>0</v>
      </c>
      <c r="CH586" s="19">
        <f>ROUND((((VLOOKUP($D586,[1]Plan1!$B:$C,2,0)/25) * (VLOOKUP(CH$1,[2]Plan1!$A:$B,2,0))) * BV586),0)</f>
        <v>0</v>
      </c>
      <c r="CI586" s="20">
        <f>ROUND((((VLOOKUP($D586,[1]Plan1!$B:$C,2,0)/25) * (VLOOKUP(CI$1,[2]Plan1!$A:$B,2,0))) * BW586),0)</f>
        <v>0</v>
      </c>
      <c r="CJ586" s="19">
        <f>ROUND((((VLOOKUP($D586,[1]Plan1!$B:$C,2,0)/25) * (VLOOKUP(CJ$1,[2]Plan1!$A:$B,2,0))) * BX586),0)</f>
        <v>0</v>
      </c>
      <c r="CK586" s="20">
        <f>ROUND((((VLOOKUP($D586,[1]Plan1!$B:$C,2,0)/25) * (VLOOKUP(CK$1,[2]Plan1!$A:$B,2,0))) * BY586),0)</f>
        <v>0</v>
      </c>
      <c r="CL586" s="19">
        <f>ROUND((((VLOOKUP($D586,[1]Plan1!$B:$C,2,0)/25) * (VLOOKUP(CL$1,[2]Plan1!$A:$B,2,0))) * BZ586),0)</f>
        <v>0</v>
      </c>
      <c r="CM586" s="20">
        <f>ROUND((((VLOOKUP($D586,[1]Plan1!$B:$C,2,0)/25) * (VLOOKUP(CM$1,[2]Plan1!$A:$B,2,0))) * CA586),0)</f>
        <v>0</v>
      </c>
      <c r="CN586" s="19">
        <f>ROUND((((VLOOKUP($D586,[1]Plan1!$B:$C,2,0)/25) * (VLOOKUP(CN$1,[2]Plan1!$A:$B,2,0))) * CB586),0)</f>
        <v>0</v>
      </c>
      <c r="CO586" s="20">
        <f>ROUND((((VLOOKUP($D586,[1]Plan1!$B:$C,2,0)/25) * (VLOOKUP(CO$1,[2]Plan1!$A:$B,2,0))) * CC586),0)</f>
        <v>0</v>
      </c>
      <c r="CP586" s="19">
        <f>ROUND((((VLOOKUP($D586,[1]Plan1!$B:$C,2,0)/25) * (VLOOKUP(CP$1,[2]Plan1!$A:$B,2,0))) * CD586),0)</f>
        <v>0</v>
      </c>
      <c r="CQ586" s="18"/>
      <c r="CR586" s="20">
        <f t="shared" si="36"/>
        <v>0</v>
      </c>
      <c r="CS586" s="19">
        <f>VLOOKUP(D586,[1]Plan1!$B:$C,2,0)</f>
        <v>90</v>
      </c>
      <c r="CT586" s="17">
        <f t="shared" si="37"/>
        <v>-90</v>
      </c>
      <c r="CU586" s="21">
        <f t="shared" si="39"/>
        <v>0</v>
      </c>
      <c r="CV586" s="2"/>
      <c r="CW586" s="2"/>
      <c r="CX586" s="2"/>
      <c r="CY586" s="2"/>
    </row>
    <row r="587" spans="1:103" ht="18.75" hidden="1">
      <c r="A587" s="8" t="s">
        <v>19</v>
      </c>
      <c r="B587" s="15" t="s">
        <v>83</v>
      </c>
      <c r="C587" s="15" t="s">
        <v>21</v>
      </c>
      <c r="D587" s="16" t="s">
        <v>193</v>
      </c>
      <c r="E587" s="16" t="str">
        <f>VLOOKUP(D587,[1]Plan1!$B:$D,3,0)</f>
        <v>04/05/20 a 15/05/20</v>
      </c>
      <c r="F587" s="13">
        <v>180552</v>
      </c>
      <c r="G587" s="13">
        <v>11507</v>
      </c>
      <c r="H587" s="14" t="s">
        <v>97</v>
      </c>
      <c r="I587" s="17" t="str">
        <f t="shared" si="38"/>
        <v/>
      </c>
      <c r="J587" s="17">
        <f>VLOOKUP(D587,[1]Plan1!$B:$E,4,0)</f>
        <v>4</v>
      </c>
      <c r="K587" s="18"/>
      <c r="L587" s="10">
        <v>0</v>
      </c>
      <c r="M587" s="11">
        <v>0</v>
      </c>
      <c r="N587" s="10">
        <v>0</v>
      </c>
      <c r="O587" s="11">
        <v>0</v>
      </c>
      <c r="P587" s="10">
        <v>0</v>
      </c>
      <c r="Q587" s="11">
        <v>0</v>
      </c>
      <c r="R587" s="10">
        <v>0</v>
      </c>
      <c r="S587" s="11">
        <v>0</v>
      </c>
      <c r="T587" s="10">
        <v>0</v>
      </c>
      <c r="U587" s="11">
        <v>0</v>
      </c>
      <c r="V587" s="10">
        <v>0</v>
      </c>
      <c r="W587" s="12"/>
      <c r="X587" s="10">
        <v>0</v>
      </c>
      <c r="Y587" s="11">
        <v>0</v>
      </c>
      <c r="Z587" s="10">
        <v>0</v>
      </c>
      <c r="AA587" s="11">
        <v>0</v>
      </c>
      <c r="AB587" s="10">
        <v>0</v>
      </c>
      <c r="AC587" s="11">
        <v>0</v>
      </c>
      <c r="AD587" s="10">
        <v>0</v>
      </c>
      <c r="AE587" s="11">
        <v>0</v>
      </c>
      <c r="AF587" s="10">
        <v>0</v>
      </c>
      <c r="AG587" s="11">
        <v>0</v>
      </c>
      <c r="AH587" s="10">
        <v>0</v>
      </c>
      <c r="AI587" s="12"/>
      <c r="AJ587" s="10">
        <v>0</v>
      </c>
      <c r="AK587" s="11">
        <v>0</v>
      </c>
      <c r="AL587" s="10">
        <v>0</v>
      </c>
      <c r="AM587" s="11">
        <v>0</v>
      </c>
      <c r="AN587" s="10">
        <v>0</v>
      </c>
      <c r="AO587" s="11">
        <v>0</v>
      </c>
      <c r="AP587" s="10">
        <v>0</v>
      </c>
      <c r="AQ587" s="11">
        <v>0</v>
      </c>
      <c r="AR587" s="10">
        <v>0</v>
      </c>
      <c r="AS587" s="11">
        <v>0</v>
      </c>
      <c r="AT587" s="10">
        <v>0</v>
      </c>
      <c r="AU587" s="12"/>
      <c r="AV587" s="10">
        <v>0</v>
      </c>
      <c r="AW587" s="11">
        <v>0</v>
      </c>
      <c r="AX587" s="10">
        <v>0</v>
      </c>
      <c r="AY587" s="11">
        <v>0</v>
      </c>
      <c r="AZ587" s="10">
        <v>0</v>
      </c>
      <c r="BA587" s="11">
        <v>0</v>
      </c>
      <c r="BB587" s="10">
        <v>0</v>
      </c>
      <c r="BC587" s="11">
        <v>0</v>
      </c>
      <c r="BD587" s="10">
        <v>0</v>
      </c>
      <c r="BE587" s="11">
        <v>0</v>
      </c>
      <c r="BF587" s="10">
        <v>0</v>
      </c>
      <c r="BG587" s="12"/>
      <c r="BH587" s="10">
        <v>0</v>
      </c>
      <c r="BI587" s="11">
        <v>0</v>
      </c>
      <c r="BJ587" s="10">
        <v>0</v>
      </c>
      <c r="BK587" s="11">
        <v>0</v>
      </c>
      <c r="BL587" s="10">
        <v>0</v>
      </c>
      <c r="BM587" s="11">
        <v>0</v>
      </c>
      <c r="BN587" s="10">
        <v>0</v>
      </c>
      <c r="BO587" s="11">
        <v>0</v>
      </c>
      <c r="BP587" s="10">
        <v>0</v>
      </c>
      <c r="BQ587" s="11">
        <v>0</v>
      </c>
      <c r="BR587" s="10">
        <v>0</v>
      </c>
      <c r="BT587" s="19">
        <f>(L587+X587+AJ587+AV587+BH587)/(VLOOKUP($D587,[1]Plan1!$B:$E,4,0))</f>
        <v>0</v>
      </c>
      <c r="BU587" s="20">
        <f>(M587+Y587+AK587+AW587+BI587)/(VLOOKUP($D587,[1]Plan1!$B:$E,4,0))</f>
        <v>0</v>
      </c>
      <c r="BV587" s="19">
        <f>(N587+Z587+AL587+AX587+BJ587)/(VLOOKUP($D587,[1]Plan1!$B:$E,4,0))</f>
        <v>0</v>
      </c>
      <c r="BW587" s="20">
        <f>(O587+AA587+AM587+AY587+BK587)/(VLOOKUP($D587,[1]Plan1!$B:$E,4,0))</f>
        <v>0</v>
      </c>
      <c r="BX587" s="19">
        <f>(P587+AB587+AN587+AZ587+BL587)/(VLOOKUP($D587,[1]Plan1!$B:$E,4,0))</f>
        <v>0</v>
      </c>
      <c r="BY587" s="20">
        <f>(Q587+AC587+AO587+BA587+BM587)/(VLOOKUP($D587,[1]Plan1!$B:$E,4,0))</f>
        <v>0</v>
      </c>
      <c r="BZ587" s="19">
        <f>(R587+AD587+AP587+BB587+BN587)/(VLOOKUP($D587,[1]Plan1!$B:$E,4,0))</f>
        <v>0</v>
      </c>
      <c r="CA587" s="20">
        <f>(S587+AE587+AQ587+BC587+BO587)/(VLOOKUP($D587,[1]Plan1!$B:$E,4,0))</f>
        <v>0</v>
      </c>
      <c r="CB587" s="19">
        <f>(T587+AF587+AR587+BD587+BP587)/(VLOOKUP($D587,[1]Plan1!$B:$E,4,0))</f>
        <v>0</v>
      </c>
      <c r="CC587" s="20">
        <f>(U587+AG587+AS587+BE587+BQ587)/(VLOOKUP($D587,[1]Plan1!$B:$E,4,0))</f>
        <v>0</v>
      </c>
      <c r="CD587" s="19">
        <f>(V587+AH587+AT587+BF587+BR587)/(VLOOKUP($D587,[1]Plan1!$B:$E,4,0))</f>
        <v>0</v>
      </c>
      <c r="CE587" s="18"/>
      <c r="CF587" s="19">
        <f>ROUND((((VLOOKUP($D587,[1]Plan1!$B:$C,2,0)/25) * (VLOOKUP(CF$1,[2]Plan1!$A:$B,2,0))) * BT587),0)</f>
        <v>0</v>
      </c>
      <c r="CG587" s="20">
        <f>ROUND((((VLOOKUP($D587,[1]Plan1!$B:$C,2,0)/25) * (VLOOKUP(CG$1,[2]Plan1!$A:$B,2,0))) * BU587),0)</f>
        <v>0</v>
      </c>
      <c r="CH587" s="19">
        <f>ROUND((((VLOOKUP($D587,[1]Plan1!$B:$C,2,0)/25) * (VLOOKUP(CH$1,[2]Plan1!$A:$B,2,0))) * BV587),0)</f>
        <v>0</v>
      </c>
      <c r="CI587" s="20">
        <f>ROUND((((VLOOKUP($D587,[1]Plan1!$B:$C,2,0)/25) * (VLOOKUP(CI$1,[2]Plan1!$A:$B,2,0))) * BW587),0)</f>
        <v>0</v>
      </c>
      <c r="CJ587" s="19">
        <f>ROUND((((VLOOKUP($D587,[1]Plan1!$B:$C,2,0)/25) * (VLOOKUP(CJ$1,[2]Plan1!$A:$B,2,0))) * BX587),0)</f>
        <v>0</v>
      </c>
      <c r="CK587" s="20">
        <f>ROUND((((VLOOKUP($D587,[1]Plan1!$B:$C,2,0)/25) * (VLOOKUP(CK$1,[2]Plan1!$A:$B,2,0))) * BY587),0)</f>
        <v>0</v>
      </c>
      <c r="CL587" s="19">
        <f>ROUND((((VLOOKUP($D587,[1]Plan1!$B:$C,2,0)/25) * (VLOOKUP(CL$1,[2]Plan1!$A:$B,2,0))) * BZ587),0)</f>
        <v>0</v>
      </c>
      <c r="CM587" s="20">
        <f>ROUND((((VLOOKUP($D587,[1]Plan1!$B:$C,2,0)/25) * (VLOOKUP(CM$1,[2]Plan1!$A:$B,2,0))) * CA587),0)</f>
        <v>0</v>
      </c>
      <c r="CN587" s="19">
        <f>ROUND((((VLOOKUP($D587,[1]Plan1!$B:$C,2,0)/25) * (VLOOKUP(CN$1,[2]Plan1!$A:$B,2,0))) * CB587),0)</f>
        <v>0</v>
      </c>
      <c r="CO587" s="20">
        <f>ROUND((((VLOOKUP($D587,[1]Plan1!$B:$C,2,0)/25) * (VLOOKUP(CO$1,[2]Plan1!$A:$B,2,0))) * CC587),0)</f>
        <v>0</v>
      </c>
      <c r="CP587" s="19">
        <f>ROUND((((VLOOKUP($D587,[1]Plan1!$B:$C,2,0)/25) * (VLOOKUP(CP$1,[2]Plan1!$A:$B,2,0))) * CD587),0)</f>
        <v>0</v>
      </c>
      <c r="CQ587" s="18"/>
      <c r="CR587" s="20">
        <f t="shared" si="36"/>
        <v>0</v>
      </c>
      <c r="CS587" s="19">
        <f>VLOOKUP(D587,[1]Plan1!$B:$C,2,0)</f>
        <v>90</v>
      </c>
      <c r="CT587" s="17">
        <f t="shared" si="37"/>
        <v>-90</v>
      </c>
      <c r="CU587" s="21">
        <f t="shared" si="39"/>
        <v>0</v>
      </c>
      <c r="CV587" s="2"/>
      <c r="CW587" s="2"/>
      <c r="CX587" s="2"/>
      <c r="CY587" s="2"/>
    </row>
    <row r="588" spans="1:103" ht="18.75" hidden="1">
      <c r="A588" s="8" t="s">
        <v>19</v>
      </c>
      <c r="B588" s="15" t="s">
        <v>83</v>
      </c>
      <c r="C588" s="15" t="s">
        <v>21</v>
      </c>
      <c r="D588" s="16" t="s">
        <v>193</v>
      </c>
      <c r="E588" s="16" t="str">
        <f>VLOOKUP(D588,[1]Plan1!$B:$D,3,0)</f>
        <v>04/05/20 a 15/05/20</v>
      </c>
      <c r="F588" s="13">
        <v>71891</v>
      </c>
      <c r="G588" s="13">
        <v>10857</v>
      </c>
      <c r="H588" s="14" t="s">
        <v>98</v>
      </c>
      <c r="I588" s="17" t="str">
        <f t="shared" si="38"/>
        <v/>
      </c>
      <c r="J588" s="17">
        <f>VLOOKUP(D588,[1]Plan1!$B:$E,4,0)</f>
        <v>4</v>
      </c>
      <c r="K588" s="18"/>
      <c r="L588" s="10">
        <v>0</v>
      </c>
      <c r="M588" s="11">
        <v>0</v>
      </c>
      <c r="N588" s="10">
        <v>0</v>
      </c>
      <c r="O588" s="11">
        <v>0</v>
      </c>
      <c r="P588" s="10">
        <v>0</v>
      </c>
      <c r="Q588" s="11">
        <v>0</v>
      </c>
      <c r="R588" s="10">
        <v>0</v>
      </c>
      <c r="S588" s="11">
        <v>0</v>
      </c>
      <c r="T588" s="10">
        <v>0</v>
      </c>
      <c r="U588" s="11">
        <v>0</v>
      </c>
      <c r="V588" s="10">
        <v>0</v>
      </c>
      <c r="W588" s="12"/>
      <c r="X588" s="10">
        <v>0</v>
      </c>
      <c r="Y588" s="11">
        <v>0</v>
      </c>
      <c r="Z588" s="10">
        <v>0</v>
      </c>
      <c r="AA588" s="11">
        <v>0</v>
      </c>
      <c r="AB588" s="10">
        <v>0</v>
      </c>
      <c r="AC588" s="11">
        <v>0</v>
      </c>
      <c r="AD588" s="10">
        <v>0</v>
      </c>
      <c r="AE588" s="11">
        <v>0</v>
      </c>
      <c r="AF588" s="10">
        <v>0</v>
      </c>
      <c r="AG588" s="11">
        <v>0</v>
      </c>
      <c r="AH588" s="10">
        <v>0</v>
      </c>
      <c r="AI588" s="12"/>
      <c r="AJ588" s="10">
        <v>0</v>
      </c>
      <c r="AK588" s="11">
        <v>0</v>
      </c>
      <c r="AL588" s="10">
        <v>0</v>
      </c>
      <c r="AM588" s="11">
        <v>0</v>
      </c>
      <c r="AN588" s="10">
        <v>0</v>
      </c>
      <c r="AO588" s="11">
        <v>0</v>
      </c>
      <c r="AP588" s="10">
        <v>0</v>
      </c>
      <c r="AQ588" s="11">
        <v>0</v>
      </c>
      <c r="AR588" s="10">
        <v>0</v>
      </c>
      <c r="AS588" s="11">
        <v>0</v>
      </c>
      <c r="AT588" s="10">
        <v>0</v>
      </c>
      <c r="AU588" s="12"/>
      <c r="AV588" s="10">
        <v>0</v>
      </c>
      <c r="AW588" s="11">
        <v>0</v>
      </c>
      <c r="AX588" s="10">
        <v>0</v>
      </c>
      <c r="AY588" s="11">
        <v>0</v>
      </c>
      <c r="AZ588" s="10">
        <v>0</v>
      </c>
      <c r="BA588" s="11">
        <v>0</v>
      </c>
      <c r="BB588" s="10">
        <v>0</v>
      </c>
      <c r="BC588" s="11">
        <v>0</v>
      </c>
      <c r="BD588" s="10">
        <v>0</v>
      </c>
      <c r="BE588" s="11">
        <v>0</v>
      </c>
      <c r="BF588" s="10">
        <v>0</v>
      </c>
      <c r="BG588" s="12"/>
      <c r="BH588" s="10">
        <v>0</v>
      </c>
      <c r="BI588" s="11">
        <v>0</v>
      </c>
      <c r="BJ588" s="10">
        <v>0</v>
      </c>
      <c r="BK588" s="11">
        <v>0</v>
      </c>
      <c r="BL588" s="10">
        <v>0</v>
      </c>
      <c r="BM588" s="11">
        <v>0</v>
      </c>
      <c r="BN588" s="10">
        <v>0</v>
      </c>
      <c r="BO588" s="11">
        <v>0</v>
      </c>
      <c r="BP588" s="10">
        <v>0</v>
      </c>
      <c r="BQ588" s="11">
        <v>0</v>
      </c>
      <c r="BR588" s="10">
        <v>0</v>
      </c>
      <c r="BT588" s="19">
        <f>(L588+X588+AJ588+AV588+BH588)/(VLOOKUP($D588,[1]Plan1!$B:$E,4,0))</f>
        <v>0</v>
      </c>
      <c r="BU588" s="20">
        <f>(M588+Y588+AK588+AW588+BI588)/(VLOOKUP($D588,[1]Plan1!$B:$E,4,0))</f>
        <v>0</v>
      </c>
      <c r="BV588" s="19">
        <f>(N588+Z588+AL588+AX588+BJ588)/(VLOOKUP($D588,[1]Plan1!$B:$E,4,0))</f>
        <v>0</v>
      </c>
      <c r="BW588" s="20">
        <f>(O588+AA588+AM588+AY588+BK588)/(VLOOKUP($D588,[1]Plan1!$B:$E,4,0))</f>
        <v>0</v>
      </c>
      <c r="BX588" s="19">
        <f>(P588+AB588+AN588+AZ588+BL588)/(VLOOKUP($D588,[1]Plan1!$B:$E,4,0))</f>
        <v>0</v>
      </c>
      <c r="BY588" s="20">
        <f>(Q588+AC588+AO588+BA588+BM588)/(VLOOKUP($D588,[1]Plan1!$B:$E,4,0))</f>
        <v>0</v>
      </c>
      <c r="BZ588" s="19">
        <f>(R588+AD588+AP588+BB588+BN588)/(VLOOKUP($D588,[1]Plan1!$B:$E,4,0))</f>
        <v>0</v>
      </c>
      <c r="CA588" s="20">
        <f>(S588+AE588+AQ588+BC588+BO588)/(VLOOKUP($D588,[1]Plan1!$B:$E,4,0))</f>
        <v>0</v>
      </c>
      <c r="CB588" s="19">
        <f>(T588+AF588+AR588+BD588+BP588)/(VLOOKUP($D588,[1]Plan1!$B:$E,4,0))</f>
        <v>0</v>
      </c>
      <c r="CC588" s="20">
        <f>(U588+AG588+AS588+BE588+BQ588)/(VLOOKUP($D588,[1]Plan1!$B:$E,4,0))</f>
        <v>0</v>
      </c>
      <c r="CD588" s="19">
        <f>(V588+AH588+AT588+BF588+BR588)/(VLOOKUP($D588,[1]Plan1!$B:$E,4,0))</f>
        <v>0</v>
      </c>
      <c r="CE588" s="18"/>
      <c r="CF588" s="19">
        <f>ROUND((((VLOOKUP($D588,[1]Plan1!$B:$C,2,0)/25) * (VLOOKUP(CF$1,[2]Plan1!$A:$B,2,0))) * BT588),0)</f>
        <v>0</v>
      </c>
      <c r="CG588" s="20">
        <f>ROUND((((VLOOKUP($D588,[1]Plan1!$B:$C,2,0)/25) * (VLOOKUP(CG$1,[2]Plan1!$A:$B,2,0))) * BU588),0)</f>
        <v>0</v>
      </c>
      <c r="CH588" s="19">
        <f>ROUND((((VLOOKUP($D588,[1]Plan1!$B:$C,2,0)/25) * (VLOOKUP(CH$1,[2]Plan1!$A:$B,2,0))) * BV588),0)</f>
        <v>0</v>
      </c>
      <c r="CI588" s="20">
        <f>ROUND((((VLOOKUP($D588,[1]Plan1!$B:$C,2,0)/25) * (VLOOKUP(CI$1,[2]Plan1!$A:$B,2,0))) * BW588),0)</f>
        <v>0</v>
      </c>
      <c r="CJ588" s="19">
        <f>ROUND((((VLOOKUP($D588,[1]Plan1!$B:$C,2,0)/25) * (VLOOKUP(CJ$1,[2]Plan1!$A:$B,2,0))) * BX588),0)</f>
        <v>0</v>
      </c>
      <c r="CK588" s="20">
        <f>ROUND((((VLOOKUP($D588,[1]Plan1!$B:$C,2,0)/25) * (VLOOKUP(CK$1,[2]Plan1!$A:$B,2,0))) * BY588),0)</f>
        <v>0</v>
      </c>
      <c r="CL588" s="19">
        <f>ROUND((((VLOOKUP($D588,[1]Plan1!$B:$C,2,0)/25) * (VLOOKUP(CL$1,[2]Plan1!$A:$B,2,0))) * BZ588),0)</f>
        <v>0</v>
      </c>
      <c r="CM588" s="20">
        <f>ROUND((((VLOOKUP($D588,[1]Plan1!$B:$C,2,0)/25) * (VLOOKUP(CM$1,[2]Plan1!$A:$B,2,0))) * CA588),0)</f>
        <v>0</v>
      </c>
      <c r="CN588" s="19">
        <f>ROUND((((VLOOKUP($D588,[1]Plan1!$B:$C,2,0)/25) * (VLOOKUP(CN$1,[2]Plan1!$A:$B,2,0))) * CB588),0)</f>
        <v>0</v>
      </c>
      <c r="CO588" s="20">
        <f>ROUND((((VLOOKUP($D588,[1]Plan1!$B:$C,2,0)/25) * (VLOOKUP(CO$1,[2]Plan1!$A:$B,2,0))) * CC588),0)</f>
        <v>0</v>
      </c>
      <c r="CP588" s="19">
        <f>ROUND((((VLOOKUP($D588,[1]Plan1!$B:$C,2,0)/25) * (VLOOKUP(CP$1,[2]Plan1!$A:$B,2,0))) * CD588),0)</f>
        <v>0</v>
      </c>
      <c r="CQ588" s="18"/>
      <c r="CR588" s="20">
        <f t="shared" si="36"/>
        <v>0</v>
      </c>
      <c r="CS588" s="19">
        <f>VLOOKUP(D588,[1]Plan1!$B:$C,2,0)</f>
        <v>90</v>
      </c>
      <c r="CT588" s="17">
        <f t="shared" si="37"/>
        <v>-90</v>
      </c>
      <c r="CU588" s="21">
        <f t="shared" si="39"/>
        <v>0</v>
      </c>
      <c r="CV588" s="2"/>
      <c r="CW588" s="2"/>
      <c r="CX588" s="2"/>
      <c r="CY588" s="2"/>
    </row>
    <row r="589" spans="1:103" ht="18.75" hidden="1">
      <c r="A589" s="8" t="s">
        <v>19</v>
      </c>
      <c r="B589" s="15" t="s">
        <v>83</v>
      </c>
      <c r="C589" s="15" t="s">
        <v>21</v>
      </c>
      <c r="D589" s="16" t="s">
        <v>193</v>
      </c>
      <c r="E589" s="16" t="str">
        <f>VLOOKUP(D589,[1]Plan1!$B:$D,3,0)</f>
        <v>04/05/20 a 15/05/20</v>
      </c>
      <c r="F589" s="13">
        <v>15297</v>
      </c>
      <c r="G589" s="13">
        <v>10788</v>
      </c>
      <c r="H589" s="14" t="s">
        <v>99</v>
      </c>
      <c r="I589" s="17" t="str">
        <f t="shared" si="38"/>
        <v/>
      </c>
      <c r="J589" s="17">
        <f>VLOOKUP(D589,[1]Plan1!$B:$E,4,0)</f>
        <v>4</v>
      </c>
      <c r="K589" s="18"/>
      <c r="L589" s="10">
        <v>0</v>
      </c>
      <c r="M589" s="11">
        <v>0</v>
      </c>
      <c r="N589" s="10">
        <v>0</v>
      </c>
      <c r="O589" s="11">
        <v>0</v>
      </c>
      <c r="P589" s="10">
        <v>0</v>
      </c>
      <c r="Q589" s="11">
        <v>0</v>
      </c>
      <c r="R589" s="10">
        <v>0</v>
      </c>
      <c r="S589" s="11">
        <v>0</v>
      </c>
      <c r="T589" s="10">
        <v>0</v>
      </c>
      <c r="U589" s="11">
        <v>0</v>
      </c>
      <c r="V589" s="10">
        <v>0</v>
      </c>
      <c r="W589" s="12"/>
      <c r="X589" s="10">
        <v>0</v>
      </c>
      <c r="Y589" s="11">
        <v>0</v>
      </c>
      <c r="Z589" s="10">
        <v>0</v>
      </c>
      <c r="AA589" s="11">
        <v>0</v>
      </c>
      <c r="AB589" s="10">
        <v>0</v>
      </c>
      <c r="AC589" s="11">
        <v>0</v>
      </c>
      <c r="AD589" s="10">
        <v>0</v>
      </c>
      <c r="AE589" s="11">
        <v>0</v>
      </c>
      <c r="AF589" s="10">
        <v>0</v>
      </c>
      <c r="AG589" s="11">
        <v>0</v>
      </c>
      <c r="AH589" s="10">
        <v>0</v>
      </c>
      <c r="AI589" s="12"/>
      <c r="AJ589" s="10">
        <v>0</v>
      </c>
      <c r="AK589" s="11">
        <v>0</v>
      </c>
      <c r="AL589" s="10">
        <v>0</v>
      </c>
      <c r="AM589" s="11">
        <v>0</v>
      </c>
      <c r="AN589" s="10">
        <v>0</v>
      </c>
      <c r="AO589" s="11">
        <v>0</v>
      </c>
      <c r="AP589" s="10">
        <v>0</v>
      </c>
      <c r="AQ589" s="11">
        <v>0</v>
      </c>
      <c r="AR589" s="10">
        <v>0</v>
      </c>
      <c r="AS589" s="11">
        <v>0</v>
      </c>
      <c r="AT589" s="10">
        <v>0</v>
      </c>
      <c r="AU589" s="12"/>
      <c r="AV589" s="10">
        <v>0</v>
      </c>
      <c r="AW589" s="11">
        <v>0</v>
      </c>
      <c r="AX589" s="10">
        <v>0</v>
      </c>
      <c r="AY589" s="11">
        <v>0</v>
      </c>
      <c r="AZ589" s="10">
        <v>0</v>
      </c>
      <c r="BA589" s="11">
        <v>0</v>
      </c>
      <c r="BB589" s="10">
        <v>0</v>
      </c>
      <c r="BC589" s="11">
        <v>0</v>
      </c>
      <c r="BD589" s="10">
        <v>0</v>
      </c>
      <c r="BE589" s="11">
        <v>0</v>
      </c>
      <c r="BF589" s="10">
        <v>0</v>
      </c>
      <c r="BG589" s="12"/>
      <c r="BH589" s="10">
        <v>0</v>
      </c>
      <c r="BI589" s="11">
        <v>0</v>
      </c>
      <c r="BJ589" s="10">
        <v>0</v>
      </c>
      <c r="BK589" s="11">
        <v>0</v>
      </c>
      <c r="BL589" s="10">
        <v>0</v>
      </c>
      <c r="BM589" s="11">
        <v>0</v>
      </c>
      <c r="BN589" s="10">
        <v>0</v>
      </c>
      <c r="BO589" s="11">
        <v>0</v>
      </c>
      <c r="BP589" s="10">
        <v>0</v>
      </c>
      <c r="BQ589" s="11">
        <v>0</v>
      </c>
      <c r="BR589" s="10">
        <v>0</v>
      </c>
      <c r="BT589" s="19">
        <f>(L589+X589+AJ589+AV589+BH589)/(VLOOKUP($D589,[1]Plan1!$B:$E,4,0))</f>
        <v>0</v>
      </c>
      <c r="BU589" s="20">
        <f>(M589+Y589+AK589+AW589+BI589)/(VLOOKUP($D589,[1]Plan1!$B:$E,4,0))</f>
        <v>0</v>
      </c>
      <c r="BV589" s="19">
        <f>(N589+Z589+AL589+AX589+BJ589)/(VLOOKUP($D589,[1]Plan1!$B:$E,4,0))</f>
        <v>0</v>
      </c>
      <c r="BW589" s="20">
        <f>(O589+AA589+AM589+AY589+BK589)/(VLOOKUP($D589,[1]Plan1!$B:$E,4,0))</f>
        <v>0</v>
      </c>
      <c r="BX589" s="19">
        <f>(P589+AB589+AN589+AZ589+BL589)/(VLOOKUP($D589,[1]Plan1!$B:$E,4,0))</f>
        <v>0</v>
      </c>
      <c r="BY589" s="20">
        <f>(Q589+AC589+AO589+BA589+BM589)/(VLOOKUP($D589,[1]Plan1!$B:$E,4,0))</f>
        <v>0</v>
      </c>
      <c r="BZ589" s="19">
        <f>(R589+AD589+AP589+BB589+BN589)/(VLOOKUP($D589,[1]Plan1!$B:$E,4,0))</f>
        <v>0</v>
      </c>
      <c r="CA589" s="20">
        <f>(S589+AE589+AQ589+BC589+BO589)/(VLOOKUP($D589,[1]Plan1!$B:$E,4,0))</f>
        <v>0</v>
      </c>
      <c r="CB589" s="19">
        <f>(T589+AF589+AR589+BD589+BP589)/(VLOOKUP($D589,[1]Plan1!$B:$E,4,0))</f>
        <v>0</v>
      </c>
      <c r="CC589" s="20">
        <f>(U589+AG589+AS589+BE589+BQ589)/(VLOOKUP($D589,[1]Plan1!$B:$E,4,0))</f>
        <v>0</v>
      </c>
      <c r="CD589" s="19">
        <f>(V589+AH589+AT589+BF589+BR589)/(VLOOKUP($D589,[1]Plan1!$B:$E,4,0))</f>
        <v>0</v>
      </c>
      <c r="CE589" s="18"/>
      <c r="CF589" s="19">
        <f>ROUND((((VLOOKUP($D589,[1]Plan1!$B:$C,2,0)/25) * (VLOOKUP(CF$1,[2]Plan1!$A:$B,2,0))) * BT589),0)</f>
        <v>0</v>
      </c>
      <c r="CG589" s="20">
        <f>ROUND((((VLOOKUP($D589,[1]Plan1!$B:$C,2,0)/25) * (VLOOKUP(CG$1,[2]Plan1!$A:$B,2,0))) * BU589),0)</f>
        <v>0</v>
      </c>
      <c r="CH589" s="19">
        <f>ROUND((((VLOOKUP($D589,[1]Plan1!$B:$C,2,0)/25) * (VLOOKUP(CH$1,[2]Plan1!$A:$B,2,0))) * BV589),0)</f>
        <v>0</v>
      </c>
      <c r="CI589" s="20">
        <f>ROUND((((VLOOKUP($D589,[1]Plan1!$B:$C,2,0)/25) * (VLOOKUP(CI$1,[2]Plan1!$A:$B,2,0))) * BW589),0)</f>
        <v>0</v>
      </c>
      <c r="CJ589" s="19">
        <f>ROUND((((VLOOKUP($D589,[1]Plan1!$B:$C,2,0)/25) * (VLOOKUP(CJ$1,[2]Plan1!$A:$B,2,0))) * BX589),0)</f>
        <v>0</v>
      </c>
      <c r="CK589" s="20">
        <f>ROUND((((VLOOKUP($D589,[1]Plan1!$B:$C,2,0)/25) * (VLOOKUP(CK$1,[2]Plan1!$A:$B,2,0))) * BY589),0)</f>
        <v>0</v>
      </c>
      <c r="CL589" s="19">
        <f>ROUND((((VLOOKUP($D589,[1]Plan1!$B:$C,2,0)/25) * (VLOOKUP(CL$1,[2]Plan1!$A:$B,2,0))) * BZ589),0)</f>
        <v>0</v>
      </c>
      <c r="CM589" s="20">
        <f>ROUND((((VLOOKUP($D589,[1]Plan1!$B:$C,2,0)/25) * (VLOOKUP(CM$1,[2]Plan1!$A:$B,2,0))) * CA589),0)</f>
        <v>0</v>
      </c>
      <c r="CN589" s="19">
        <f>ROUND((((VLOOKUP($D589,[1]Plan1!$B:$C,2,0)/25) * (VLOOKUP(CN$1,[2]Plan1!$A:$B,2,0))) * CB589),0)</f>
        <v>0</v>
      </c>
      <c r="CO589" s="20">
        <f>ROUND((((VLOOKUP($D589,[1]Plan1!$B:$C,2,0)/25) * (VLOOKUP(CO$1,[2]Plan1!$A:$B,2,0))) * CC589),0)</f>
        <v>0</v>
      </c>
      <c r="CP589" s="19">
        <f>ROUND((((VLOOKUP($D589,[1]Plan1!$B:$C,2,0)/25) * (VLOOKUP(CP$1,[2]Plan1!$A:$B,2,0))) * CD589),0)</f>
        <v>0</v>
      </c>
      <c r="CQ589" s="18"/>
      <c r="CR589" s="20">
        <f t="shared" si="36"/>
        <v>0</v>
      </c>
      <c r="CS589" s="19">
        <f>VLOOKUP(D589,[1]Plan1!$B:$C,2,0)</f>
        <v>90</v>
      </c>
      <c r="CT589" s="17">
        <f t="shared" si="37"/>
        <v>-90</v>
      </c>
      <c r="CU589" s="21">
        <f t="shared" si="39"/>
        <v>0</v>
      </c>
      <c r="CV589" s="2"/>
      <c r="CW589" s="2"/>
      <c r="CX589" s="2"/>
      <c r="CY589" s="2"/>
    </row>
    <row r="590" spans="1:103" ht="18.75" hidden="1">
      <c r="A590" s="8" t="s">
        <v>19</v>
      </c>
      <c r="B590" s="15" t="s">
        <v>83</v>
      </c>
      <c r="C590" s="15" t="s">
        <v>21</v>
      </c>
      <c r="D590" s="16" t="s">
        <v>193</v>
      </c>
      <c r="E590" s="16" t="str">
        <f>VLOOKUP(D590,[1]Plan1!$B:$D,3,0)</f>
        <v>04/05/20 a 15/05/20</v>
      </c>
      <c r="F590" s="13">
        <v>107296</v>
      </c>
      <c r="G590" s="13">
        <v>8496</v>
      </c>
      <c r="H590" s="14" t="s">
        <v>100</v>
      </c>
      <c r="I590" s="17" t="str">
        <f t="shared" si="38"/>
        <v/>
      </c>
      <c r="J590" s="17">
        <f>VLOOKUP(D590,[1]Plan1!$B:$E,4,0)</f>
        <v>4</v>
      </c>
      <c r="K590" s="18"/>
      <c r="L590" s="10">
        <v>0</v>
      </c>
      <c r="M590" s="11">
        <v>0</v>
      </c>
      <c r="N590" s="10">
        <v>0</v>
      </c>
      <c r="O590" s="11">
        <v>0</v>
      </c>
      <c r="P590" s="10">
        <v>0</v>
      </c>
      <c r="Q590" s="11">
        <v>0</v>
      </c>
      <c r="R590" s="10">
        <v>0</v>
      </c>
      <c r="S590" s="11">
        <v>0</v>
      </c>
      <c r="T590" s="10">
        <v>0</v>
      </c>
      <c r="U590" s="11">
        <v>0</v>
      </c>
      <c r="V590" s="10">
        <v>0</v>
      </c>
      <c r="W590" s="12"/>
      <c r="X590" s="10">
        <v>0</v>
      </c>
      <c r="Y590" s="11">
        <v>0</v>
      </c>
      <c r="Z590" s="10">
        <v>0</v>
      </c>
      <c r="AA590" s="11">
        <v>0</v>
      </c>
      <c r="AB590" s="10">
        <v>0</v>
      </c>
      <c r="AC590" s="11">
        <v>0</v>
      </c>
      <c r="AD590" s="10">
        <v>0</v>
      </c>
      <c r="AE590" s="11">
        <v>0</v>
      </c>
      <c r="AF590" s="10">
        <v>0</v>
      </c>
      <c r="AG590" s="11">
        <v>0</v>
      </c>
      <c r="AH590" s="10">
        <v>0</v>
      </c>
      <c r="AI590" s="12"/>
      <c r="AJ590" s="10">
        <v>0</v>
      </c>
      <c r="AK590" s="11">
        <v>0</v>
      </c>
      <c r="AL590" s="10">
        <v>0</v>
      </c>
      <c r="AM590" s="11">
        <v>0</v>
      </c>
      <c r="AN590" s="10">
        <v>0</v>
      </c>
      <c r="AO590" s="11">
        <v>0</v>
      </c>
      <c r="AP590" s="10">
        <v>0</v>
      </c>
      <c r="AQ590" s="11">
        <v>0</v>
      </c>
      <c r="AR590" s="10">
        <v>0</v>
      </c>
      <c r="AS590" s="11">
        <v>0</v>
      </c>
      <c r="AT590" s="10">
        <v>0</v>
      </c>
      <c r="AU590" s="12"/>
      <c r="AV590" s="10">
        <v>0</v>
      </c>
      <c r="AW590" s="11">
        <v>0</v>
      </c>
      <c r="AX590" s="10">
        <v>0</v>
      </c>
      <c r="AY590" s="11">
        <v>0</v>
      </c>
      <c r="AZ590" s="10">
        <v>0</v>
      </c>
      <c r="BA590" s="11">
        <v>0</v>
      </c>
      <c r="BB590" s="10">
        <v>0</v>
      </c>
      <c r="BC590" s="11">
        <v>0</v>
      </c>
      <c r="BD590" s="10">
        <v>0</v>
      </c>
      <c r="BE590" s="11">
        <v>0</v>
      </c>
      <c r="BF590" s="10">
        <v>0</v>
      </c>
      <c r="BG590" s="12"/>
      <c r="BH590" s="10">
        <v>0</v>
      </c>
      <c r="BI590" s="11">
        <v>0</v>
      </c>
      <c r="BJ590" s="10">
        <v>0</v>
      </c>
      <c r="BK590" s="11">
        <v>0</v>
      </c>
      <c r="BL590" s="10">
        <v>0</v>
      </c>
      <c r="BM590" s="11">
        <v>0</v>
      </c>
      <c r="BN590" s="10">
        <v>0</v>
      </c>
      <c r="BO590" s="11">
        <v>0</v>
      </c>
      <c r="BP590" s="10">
        <v>0</v>
      </c>
      <c r="BQ590" s="11">
        <v>0</v>
      </c>
      <c r="BR590" s="10">
        <v>0</v>
      </c>
      <c r="BT590" s="19">
        <f>(L590+X590+AJ590+AV590+BH590)/(VLOOKUP($D590,[1]Plan1!$B:$E,4,0))</f>
        <v>0</v>
      </c>
      <c r="BU590" s="20">
        <f>(M590+Y590+AK590+AW590+BI590)/(VLOOKUP($D590,[1]Plan1!$B:$E,4,0))</f>
        <v>0</v>
      </c>
      <c r="BV590" s="19">
        <f>(N590+Z590+AL590+AX590+BJ590)/(VLOOKUP($D590,[1]Plan1!$B:$E,4,0))</f>
        <v>0</v>
      </c>
      <c r="BW590" s="20">
        <f>(O590+AA590+AM590+AY590+BK590)/(VLOOKUP($D590,[1]Plan1!$B:$E,4,0))</f>
        <v>0</v>
      </c>
      <c r="BX590" s="19">
        <f>(P590+AB590+AN590+AZ590+BL590)/(VLOOKUP($D590,[1]Plan1!$B:$E,4,0))</f>
        <v>0</v>
      </c>
      <c r="BY590" s="20">
        <f>(Q590+AC590+AO590+BA590+BM590)/(VLOOKUP($D590,[1]Plan1!$B:$E,4,0))</f>
        <v>0</v>
      </c>
      <c r="BZ590" s="19">
        <f>(R590+AD590+AP590+BB590+BN590)/(VLOOKUP($D590,[1]Plan1!$B:$E,4,0))</f>
        <v>0</v>
      </c>
      <c r="CA590" s="20">
        <f>(S590+AE590+AQ590+BC590+BO590)/(VLOOKUP($D590,[1]Plan1!$B:$E,4,0))</f>
        <v>0</v>
      </c>
      <c r="CB590" s="19">
        <f>(T590+AF590+AR590+BD590+BP590)/(VLOOKUP($D590,[1]Plan1!$B:$E,4,0))</f>
        <v>0</v>
      </c>
      <c r="CC590" s="20">
        <f>(U590+AG590+AS590+BE590+BQ590)/(VLOOKUP($D590,[1]Plan1!$B:$E,4,0))</f>
        <v>0</v>
      </c>
      <c r="CD590" s="19">
        <f>(V590+AH590+AT590+BF590+BR590)/(VLOOKUP($D590,[1]Plan1!$B:$E,4,0))</f>
        <v>0</v>
      </c>
      <c r="CE590" s="18"/>
      <c r="CF590" s="19">
        <f>ROUND((((VLOOKUP($D590,[1]Plan1!$B:$C,2,0)/25) * (VLOOKUP(CF$1,[2]Plan1!$A:$B,2,0))) * BT590),0)</f>
        <v>0</v>
      </c>
      <c r="CG590" s="20">
        <f>ROUND((((VLOOKUP($D590,[1]Plan1!$B:$C,2,0)/25) * (VLOOKUP(CG$1,[2]Plan1!$A:$B,2,0))) * BU590),0)</f>
        <v>0</v>
      </c>
      <c r="CH590" s="19">
        <f>ROUND((((VLOOKUP($D590,[1]Plan1!$B:$C,2,0)/25) * (VLOOKUP(CH$1,[2]Plan1!$A:$B,2,0))) * BV590),0)</f>
        <v>0</v>
      </c>
      <c r="CI590" s="20">
        <f>ROUND((((VLOOKUP($D590,[1]Plan1!$B:$C,2,0)/25) * (VLOOKUP(CI$1,[2]Plan1!$A:$B,2,0))) * BW590),0)</f>
        <v>0</v>
      </c>
      <c r="CJ590" s="19">
        <f>ROUND((((VLOOKUP($D590,[1]Plan1!$B:$C,2,0)/25) * (VLOOKUP(CJ$1,[2]Plan1!$A:$B,2,0))) * BX590),0)</f>
        <v>0</v>
      </c>
      <c r="CK590" s="20">
        <f>ROUND((((VLOOKUP($D590,[1]Plan1!$B:$C,2,0)/25) * (VLOOKUP(CK$1,[2]Plan1!$A:$B,2,0))) * BY590),0)</f>
        <v>0</v>
      </c>
      <c r="CL590" s="19">
        <f>ROUND((((VLOOKUP($D590,[1]Plan1!$B:$C,2,0)/25) * (VLOOKUP(CL$1,[2]Plan1!$A:$B,2,0))) * BZ590),0)</f>
        <v>0</v>
      </c>
      <c r="CM590" s="20">
        <f>ROUND((((VLOOKUP($D590,[1]Plan1!$B:$C,2,0)/25) * (VLOOKUP(CM$1,[2]Plan1!$A:$B,2,0))) * CA590),0)</f>
        <v>0</v>
      </c>
      <c r="CN590" s="19">
        <f>ROUND((((VLOOKUP($D590,[1]Plan1!$B:$C,2,0)/25) * (VLOOKUP(CN$1,[2]Plan1!$A:$B,2,0))) * CB590),0)</f>
        <v>0</v>
      </c>
      <c r="CO590" s="20">
        <f>ROUND((((VLOOKUP($D590,[1]Plan1!$B:$C,2,0)/25) * (VLOOKUP(CO$1,[2]Plan1!$A:$B,2,0))) * CC590),0)</f>
        <v>0</v>
      </c>
      <c r="CP590" s="19">
        <f>ROUND((((VLOOKUP($D590,[1]Plan1!$B:$C,2,0)/25) * (VLOOKUP(CP$1,[2]Plan1!$A:$B,2,0))) * CD590),0)</f>
        <v>0</v>
      </c>
      <c r="CQ590" s="18"/>
      <c r="CR590" s="20">
        <f t="shared" si="36"/>
        <v>0</v>
      </c>
      <c r="CS590" s="19">
        <f>VLOOKUP(D590,[1]Plan1!$B:$C,2,0)</f>
        <v>90</v>
      </c>
      <c r="CT590" s="17">
        <f t="shared" si="37"/>
        <v>-90</v>
      </c>
      <c r="CU590" s="21">
        <f t="shared" si="39"/>
        <v>0</v>
      </c>
      <c r="CV590" s="2"/>
      <c r="CW590" s="2"/>
      <c r="CX590" s="2"/>
      <c r="CY590" s="2"/>
    </row>
    <row r="591" spans="1:103" ht="18.75" hidden="1">
      <c r="A591" s="8" t="s">
        <v>19</v>
      </c>
      <c r="B591" s="15" t="s">
        <v>83</v>
      </c>
      <c r="C591" s="15" t="s">
        <v>21</v>
      </c>
      <c r="D591" s="16" t="s">
        <v>193</v>
      </c>
      <c r="E591" s="16" t="str">
        <f>VLOOKUP(D591,[1]Plan1!$B:$D,3,0)</f>
        <v>04/05/20 a 15/05/20</v>
      </c>
      <c r="F591" s="13">
        <v>68862</v>
      </c>
      <c r="G591" s="13">
        <v>9210</v>
      </c>
      <c r="H591" s="14" t="s">
        <v>101</v>
      </c>
      <c r="I591" s="17" t="str">
        <f t="shared" si="38"/>
        <v/>
      </c>
      <c r="J591" s="17">
        <f>VLOOKUP(D591,[1]Plan1!$B:$E,4,0)</f>
        <v>4</v>
      </c>
      <c r="K591" s="18"/>
      <c r="L591" s="10">
        <v>0</v>
      </c>
      <c r="M591" s="11">
        <v>0</v>
      </c>
      <c r="N591" s="10">
        <v>0</v>
      </c>
      <c r="O591" s="11">
        <v>0</v>
      </c>
      <c r="P591" s="10">
        <v>0</v>
      </c>
      <c r="Q591" s="11">
        <v>0</v>
      </c>
      <c r="R591" s="10">
        <v>0</v>
      </c>
      <c r="S591" s="11">
        <v>0</v>
      </c>
      <c r="T591" s="10">
        <v>0</v>
      </c>
      <c r="U591" s="11">
        <v>0</v>
      </c>
      <c r="V591" s="10">
        <v>0</v>
      </c>
      <c r="W591" s="12"/>
      <c r="X591" s="10">
        <v>0</v>
      </c>
      <c r="Y591" s="11">
        <v>0</v>
      </c>
      <c r="Z591" s="10">
        <v>0</v>
      </c>
      <c r="AA591" s="11">
        <v>0</v>
      </c>
      <c r="AB591" s="10">
        <v>0</v>
      </c>
      <c r="AC591" s="11">
        <v>0</v>
      </c>
      <c r="AD591" s="10">
        <v>0</v>
      </c>
      <c r="AE591" s="11">
        <v>0</v>
      </c>
      <c r="AF591" s="10">
        <v>0</v>
      </c>
      <c r="AG591" s="11">
        <v>0</v>
      </c>
      <c r="AH591" s="10">
        <v>0</v>
      </c>
      <c r="AI591" s="12"/>
      <c r="AJ591" s="10">
        <v>0</v>
      </c>
      <c r="AK591" s="11">
        <v>0</v>
      </c>
      <c r="AL591" s="10">
        <v>0</v>
      </c>
      <c r="AM591" s="11">
        <v>0</v>
      </c>
      <c r="AN591" s="10">
        <v>0</v>
      </c>
      <c r="AO591" s="11">
        <v>0</v>
      </c>
      <c r="AP591" s="10">
        <v>0</v>
      </c>
      <c r="AQ591" s="11">
        <v>0</v>
      </c>
      <c r="AR591" s="10">
        <v>0</v>
      </c>
      <c r="AS591" s="11">
        <v>0</v>
      </c>
      <c r="AT591" s="10">
        <v>0</v>
      </c>
      <c r="AU591" s="12"/>
      <c r="AV591" s="10">
        <v>0</v>
      </c>
      <c r="AW591" s="11">
        <v>0</v>
      </c>
      <c r="AX591" s="10">
        <v>0</v>
      </c>
      <c r="AY591" s="11">
        <v>0</v>
      </c>
      <c r="AZ591" s="10">
        <v>0</v>
      </c>
      <c r="BA591" s="11">
        <v>0</v>
      </c>
      <c r="BB591" s="10">
        <v>0</v>
      </c>
      <c r="BC591" s="11">
        <v>0</v>
      </c>
      <c r="BD591" s="10">
        <v>0</v>
      </c>
      <c r="BE591" s="11">
        <v>0</v>
      </c>
      <c r="BF591" s="10">
        <v>0</v>
      </c>
      <c r="BG591" s="12"/>
      <c r="BH591" s="10">
        <v>0</v>
      </c>
      <c r="BI591" s="11">
        <v>0</v>
      </c>
      <c r="BJ591" s="10">
        <v>0</v>
      </c>
      <c r="BK591" s="11">
        <v>0</v>
      </c>
      <c r="BL591" s="10">
        <v>0</v>
      </c>
      <c r="BM591" s="11">
        <v>0</v>
      </c>
      <c r="BN591" s="10">
        <v>0</v>
      </c>
      <c r="BO591" s="11">
        <v>0</v>
      </c>
      <c r="BP591" s="10">
        <v>0</v>
      </c>
      <c r="BQ591" s="11">
        <v>0</v>
      </c>
      <c r="BR591" s="10">
        <v>0</v>
      </c>
      <c r="BT591" s="19">
        <f>(L591+X591+AJ591+AV591+BH591)/(VLOOKUP($D591,[1]Plan1!$B:$E,4,0))</f>
        <v>0</v>
      </c>
      <c r="BU591" s="20">
        <f>(M591+Y591+AK591+AW591+BI591)/(VLOOKUP($D591,[1]Plan1!$B:$E,4,0))</f>
        <v>0</v>
      </c>
      <c r="BV591" s="19">
        <f>(N591+Z591+AL591+AX591+BJ591)/(VLOOKUP($D591,[1]Plan1!$B:$E,4,0))</f>
        <v>0</v>
      </c>
      <c r="BW591" s="20">
        <f>(O591+AA591+AM591+AY591+BK591)/(VLOOKUP($D591,[1]Plan1!$B:$E,4,0))</f>
        <v>0</v>
      </c>
      <c r="BX591" s="19">
        <f>(P591+AB591+AN591+AZ591+BL591)/(VLOOKUP($D591,[1]Plan1!$B:$E,4,0))</f>
        <v>0</v>
      </c>
      <c r="BY591" s="20">
        <f>(Q591+AC591+AO591+BA591+BM591)/(VLOOKUP($D591,[1]Plan1!$B:$E,4,0))</f>
        <v>0</v>
      </c>
      <c r="BZ591" s="19">
        <f>(R591+AD591+AP591+BB591+BN591)/(VLOOKUP($D591,[1]Plan1!$B:$E,4,0))</f>
        <v>0</v>
      </c>
      <c r="CA591" s="20">
        <f>(S591+AE591+AQ591+BC591+BO591)/(VLOOKUP($D591,[1]Plan1!$B:$E,4,0))</f>
        <v>0</v>
      </c>
      <c r="CB591" s="19">
        <f>(T591+AF591+AR591+BD591+BP591)/(VLOOKUP($D591,[1]Plan1!$B:$E,4,0))</f>
        <v>0</v>
      </c>
      <c r="CC591" s="20">
        <f>(U591+AG591+AS591+BE591+BQ591)/(VLOOKUP($D591,[1]Plan1!$B:$E,4,0))</f>
        <v>0</v>
      </c>
      <c r="CD591" s="19">
        <f>(V591+AH591+AT591+BF591+BR591)/(VLOOKUP($D591,[1]Plan1!$B:$E,4,0))</f>
        <v>0</v>
      </c>
      <c r="CE591" s="18"/>
      <c r="CF591" s="19">
        <f>ROUND((((VLOOKUP($D591,[1]Plan1!$B:$C,2,0)/25) * (VLOOKUP(CF$1,[2]Plan1!$A:$B,2,0))) * BT591),0)</f>
        <v>0</v>
      </c>
      <c r="CG591" s="20">
        <f>ROUND((((VLOOKUP($D591,[1]Plan1!$B:$C,2,0)/25) * (VLOOKUP(CG$1,[2]Plan1!$A:$B,2,0))) * BU591),0)</f>
        <v>0</v>
      </c>
      <c r="CH591" s="19">
        <f>ROUND((((VLOOKUP($D591,[1]Plan1!$B:$C,2,0)/25) * (VLOOKUP(CH$1,[2]Plan1!$A:$B,2,0))) * BV591),0)</f>
        <v>0</v>
      </c>
      <c r="CI591" s="20">
        <f>ROUND((((VLOOKUP($D591,[1]Plan1!$B:$C,2,0)/25) * (VLOOKUP(CI$1,[2]Plan1!$A:$B,2,0))) * BW591),0)</f>
        <v>0</v>
      </c>
      <c r="CJ591" s="19">
        <f>ROUND((((VLOOKUP($D591,[1]Plan1!$B:$C,2,0)/25) * (VLOOKUP(CJ$1,[2]Plan1!$A:$B,2,0))) * BX591),0)</f>
        <v>0</v>
      </c>
      <c r="CK591" s="20">
        <f>ROUND((((VLOOKUP($D591,[1]Plan1!$B:$C,2,0)/25) * (VLOOKUP(CK$1,[2]Plan1!$A:$B,2,0))) * BY591),0)</f>
        <v>0</v>
      </c>
      <c r="CL591" s="19">
        <f>ROUND((((VLOOKUP($D591,[1]Plan1!$B:$C,2,0)/25) * (VLOOKUP(CL$1,[2]Plan1!$A:$B,2,0))) * BZ591),0)</f>
        <v>0</v>
      </c>
      <c r="CM591" s="20">
        <f>ROUND((((VLOOKUP($D591,[1]Plan1!$B:$C,2,0)/25) * (VLOOKUP(CM$1,[2]Plan1!$A:$B,2,0))) * CA591),0)</f>
        <v>0</v>
      </c>
      <c r="CN591" s="19">
        <f>ROUND((((VLOOKUP($D591,[1]Plan1!$B:$C,2,0)/25) * (VLOOKUP(CN$1,[2]Plan1!$A:$B,2,0))) * CB591),0)</f>
        <v>0</v>
      </c>
      <c r="CO591" s="20">
        <f>ROUND((((VLOOKUP($D591,[1]Plan1!$B:$C,2,0)/25) * (VLOOKUP(CO$1,[2]Plan1!$A:$B,2,0))) * CC591),0)</f>
        <v>0</v>
      </c>
      <c r="CP591" s="19">
        <f>ROUND((((VLOOKUP($D591,[1]Plan1!$B:$C,2,0)/25) * (VLOOKUP(CP$1,[2]Plan1!$A:$B,2,0))) * CD591),0)</f>
        <v>0</v>
      </c>
      <c r="CQ591" s="18"/>
      <c r="CR591" s="20">
        <f t="shared" si="36"/>
        <v>0</v>
      </c>
      <c r="CS591" s="19">
        <f>VLOOKUP(D591,[1]Plan1!$B:$C,2,0)</f>
        <v>90</v>
      </c>
      <c r="CT591" s="17">
        <f t="shared" si="37"/>
        <v>-90</v>
      </c>
      <c r="CU591" s="21">
        <f t="shared" si="39"/>
        <v>0</v>
      </c>
      <c r="CV591" s="2"/>
      <c r="CW591" s="2"/>
      <c r="CX591" s="2"/>
      <c r="CY591" s="2"/>
    </row>
    <row r="592" spans="1:103" ht="18.75" hidden="1">
      <c r="A592" s="8" t="s">
        <v>19</v>
      </c>
      <c r="B592" s="15" t="s">
        <v>83</v>
      </c>
      <c r="C592" s="15" t="s">
        <v>21</v>
      </c>
      <c r="D592" s="16" t="s">
        <v>193</v>
      </c>
      <c r="E592" s="16" t="str">
        <f>VLOOKUP(D592,[1]Plan1!$B:$D,3,0)</f>
        <v>04/05/20 a 15/05/20</v>
      </c>
      <c r="F592" s="13">
        <v>160433</v>
      </c>
      <c r="G592" s="13">
        <v>8912</v>
      </c>
      <c r="H592" s="14" t="s">
        <v>102</v>
      </c>
      <c r="I592" s="17" t="str">
        <f t="shared" si="38"/>
        <v/>
      </c>
      <c r="J592" s="17">
        <f>VLOOKUP(D592,[1]Plan1!$B:$E,4,0)</f>
        <v>4</v>
      </c>
      <c r="K592" s="18"/>
      <c r="L592" s="10">
        <v>0</v>
      </c>
      <c r="M592" s="11">
        <v>0</v>
      </c>
      <c r="N592" s="10">
        <v>0</v>
      </c>
      <c r="O592" s="11">
        <v>0</v>
      </c>
      <c r="P592" s="10">
        <v>0</v>
      </c>
      <c r="Q592" s="11">
        <v>0</v>
      </c>
      <c r="R592" s="10">
        <v>0</v>
      </c>
      <c r="S592" s="11">
        <v>0</v>
      </c>
      <c r="T592" s="10">
        <v>0</v>
      </c>
      <c r="U592" s="11">
        <v>0</v>
      </c>
      <c r="V592" s="10">
        <v>0</v>
      </c>
      <c r="W592" s="12"/>
      <c r="X592" s="10">
        <v>0</v>
      </c>
      <c r="Y592" s="11">
        <v>0</v>
      </c>
      <c r="Z592" s="10">
        <v>0</v>
      </c>
      <c r="AA592" s="11">
        <v>0</v>
      </c>
      <c r="AB592" s="10">
        <v>0</v>
      </c>
      <c r="AC592" s="11">
        <v>0</v>
      </c>
      <c r="AD592" s="10">
        <v>0</v>
      </c>
      <c r="AE592" s="11">
        <v>0</v>
      </c>
      <c r="AF592" s="10">
        <v>0</v>
      </c>
      <c r="AG592" s="11">
        <v>0</v>
      </c>
      <c r="AH592" s="10">
        <v>0</v>
      </c>
      <c r="AI592" s="12"/>
      <c r="AJ592" s="10">
        <v>0</v>
      </c>
      <c r="AK592" s="11">
        <v>0</v>
      </c>
      <c r="AL592" s="10">
        <v>0</v>
      </c>
      <c r="AM592" s="11">
        <v>0</v>
      </c>
      <c r="AN592" s="10">
        <v>0</v>
      </c>
      <c r="AO592" s="11">
        <v>0</v>
      </c>
      <c r="AP592" s="10">
        <v>0</v>
      </c>
      <c r="AQ592" s="11">
        <v>0</v>
      </c>
      <c r="AR592" s="10">
        <v>0</v>
      </c>
      <c r="AS592" s="11">
        <v>0</v>
      </c>
      <c r="AT592" s="10">
        <v>0</v>
      </c>
      <c r="AU592" s="12"/>
      <c r="AV592" s="10">
        <v>0</v>
      </c>
      <c r="AW592" s="11">
        <v>0</v>
      </c>
      <c r="AX592" s="10">
        <v>0</v>
      </c>
      <c r="AY592" s="11">
        <v>0</v>
      </c>
      <c r="AZ592" s="10">
        <v>0</v>
      </c>
      <c r="BA592" s="11">
        <v>0</v>
      </c>
      <c r="BB592" s="10">
        <v>0</v>
      </c>
      <c r="BC592" s="11">
        <v>0</v>
      </c>
      <c r="BD592" s="10">
        <v>0</v>
      </c>
      <c r="BE592" s="11">
        <v>0</v>
      </c>
      <c r="BF592" s="10">
        <v>0</v>
      </c>
      <c r="BG592" s="12"/>
      <c r="BH592" s="10">
        <v>0</v>
      </c>
      <c r="BI592" s="11">
        <v>0</v>
      </c>
      <c r="BJ592" s="10">
        <v>0</v>
      </c>
      <c r="BK592" s="11">
        <v>0</v>
      </c>
      <c r="BL592" s="10">
        <v>0</v>
      </c>
      <c r="BM592" s="11">
        <v>0</v>
      </c>
      <c r="BN592" s="10">
        <v>0</v>
      </c>
      <c r="BO592" s="11">
        <v>0</v>
      </c>
      <c r="BP592" s="10">
        <v>0</v>
      </c>
      <c r="BQ592" s="11">
        <v>0</v>
      </c>
      <c r="BR592" s="10">
        <v>0</v>
      </c>
      <c r="BT592" s="19">
        <f>(L592+X592+AJ592+AV592+BH592)/(VLOOKUP($D592,[1]Plan1!$B:$E,4,0))</f>
        <v>0</v>
      </c>
      <c r="BU592" s="20">
        <f>(M592+Y592+AK592+AW592+BI592)/(VLOOKUP($D592,[1]Plan1!$B:$E,4,0))</f>
        <v>0</v>
      </c>
      <c r="BV592" s="19">
        <f>(N592+Z592+AL592+AX592+BJ592)/(VLOOKUP($D592,[1]Plan1!$B:$E,4,0))</f>
        <v>0</v>
      </c>
      <c r="BW592" s="20">
        <f>(O592+AA592+AM592+AY592+BK592)/(VLOOKUP($D592,[1]Plan1!$B:$E,4,0))</f>
        <v>0</v>
      </c>
      <c r="BX592" s="19">
        <f>(P592+AB592+AN592+AZ592+BL592)/(VLOOKUP($D592,[1]Plan1!$B:$E,4,0))</f>
        <v>0</v>
      </c>
      <c r="BY592" s="20">
        <f>(Q592+AC592+AO592+BA592+BM592)/(VLOOKUP($D592,[1]Plan1!$B:$E,4,0))</f>
        <v>0</v>
      </c>
      <c r="BZ592" s="19">
        <f>(R592+AD592+AP592+BB592+BN592)/(VLOOKUP($D592,[1]Plan1!$B:$E,4,0))</f>
        <v>0</v>
      </c>
      <c r="CA592" s="20">
        <f>(S592+AE592+AQ592+BC592+BO592)/(VLOOKUP($D592,[1]Plan1!$B:$E,4,0))</f>
        <v>0</v>
      </c>
      <c r="CB592" s="19">
        <f>(T592+AF592+AR592+BD592+BP592)/(VLOOKUP($D592,[1]Plan1!$B:$E,4,0))</f>
        <v>0</v>
      </c>
      <c r="CC592" s="20">
        <f>(U592+AG592+AS592+BE592+BQ592)/(VLOOKUP($D592,[1]Plan1!$B:$E,4,0))</f>
        <v>0</v>
      </c>
      <c r="CD592" s="19">
        <f>(V592+AH592+AT592+BF592+BR592)/(VLOOKUP($D592,[1]Plan1!$B:$E,4,0))</f>
        <v>0</v>
      </c>
      <c r="CE592" s="18"/>
      <c r="CF592" s="19">
        <f>ROUND((((VLOOKUP($D592,[1]Plan1!$B:$C,2,0)/25) * (VLOOKUP(CF$1,[2]Plan1!$A:$B,2,0))) * BT592),0)</f>
        <v>0</v>
      </c>
      <c r="CG592" s="20">
        <f>ROUND((((VLOOKUP($D592,[1]Plan1!$B:$C,2,0)/25) * (VLOOKUP(CG$1,[2]Plan1!$A:$B,2,0))) * BU592),0)</f>
        <v>0</v>
      </c>
      <c r="CH592" s="19">
        <f>ROUND((((VLOOKUP($D592,[1]Plan1!$B:$C,2,0)/25) * (VLOOKUP(CH$1,[2]Plan1!$A:$B,2,0))) * BV592),0)</f>
        <v>0</v>
      </c>
      <c r="CI592" s="20">
        <f>ROUND((((VLOOKUP($D592,[1]Plan1!$B:$C,2,0)/25) * (VLOOKUP(CI$1,[2]Plan1!$A:$B,2,0))) * BW592),0)</f>
        <v>0</v>
      </c>
      <c r="CJ592" s="19">
        <f>ROUND((((VLOOKUP($D592,[1]Plan1!$B:$C,2,0)/25) * (VLOOKUP(CJ$1,[2]Plan1!$A:$B,2,0))) * BX592),0)</f>
        <v>0</v>
      </c>
      <c r="CK592" s="20">
        <f>ROUND((((VLOOKUP($D592,[1]Plan1!$B:$C,2,0)/25) * (VLOOKUP(CK$1,[2]Plan1!$A:$B,2,0))) * BY592),0)</f>
        <v>0</v>
      </c>
      <c r="CL592" s="19">
        <f>ROUND((((VLOOKUP($D592,[1]Plan1!$B:$C,2,0)/25) * (VLOOKUP(CL$1,[2]Plan1!$A:$B,2,0))) * BZ592),0)</f>
        <v>0</v>
      </c>
      <c r="CM592" s="20">
        <f>ROUND((((VLOOKUP($D592,[1]Plan1!$B:$C,2,0)/25) * (VLOOKUP(CM$1,[2]Plan1!$A:$B,2,0))) * CA592),0)</f>
        <v>0</v>
      </c>
      <c r="CN592" s="19">
        <f>ROUND((((VLOOKUP($D592,[1]Plan1!$B:$C,2,0)/25) * (VLOOKUP(CN$1,[2]Plan1!$A:$B,2,0))) * CB592),0)</f>
        <v>0</v>
      </c>
      <c r="CO592" s="20">
        <f>ROUND((((VLOOKUP($D592,[1]Plan1!$B:$C,2,0)/25) * (VLOOKUP(CO$1,[2]Plan1!$A:$B,2,0))) * CC592),0)</f>
        <v>0</v>
      </c>
      <c r="CP592" s="19">
        <f>ROUND((((VLOOKUP($D592,[1]Plan1!$B:$C,2,0)/25) * (VLOOKUP(CP$1,[2]Plan1!$A:$B,2,0))) * CD592),0)</f>
        <v>0</v>
      </c>
      <c r="CQ592" s="18"/>
      <c r="CR592" s="20">
        <f t="shared" si="36"/>
        <v>0</v>
      </c>
      <c r="CS592" s="19">
        <f>VLOOKUP(D592,[1]Plan1!$B:$C,2,0)</f>
        <v>90</v>
      </c>
      <c r="CT592" s="17">
        <f t="shared" si="37"/>
        <v>-90</v>
      </c>
      <c r="CU592" s="21">
        <f t="shared" si="39"/>
        <v>0</v>
      </c>
      <c r="CV592" s="2"/>
      <c r="CW592" s="2"/>
      <c r="CX592" s="2"/>
      <c r="CY592" s="2"/>
    </row>
    <row r="593" spans="1:103" ht="18.75" hidden="1">
      <c r="A593" s="8" t="s">
        <v>19</v>
      </c>
      <c r="B593" s="15" t="s">
        <v>83</v>
      </c>
      <c r="C593" s="15" t="s">
        <v>21</v>
      </c>
      <c r="D593" s="16" t="s">
        <v>193</v>
      </c>
      <c r="E593" s="16" t="str">
        <f>VLOOKUP(D593,[1]Plan1!$B:$D,3,0)</f>
        <v>04/05/20 a 15/05/20</v>
      </c>
      <c r="F593" s="13">
        <v>147905</v>
      </c>
      <c r="G593" s="13">
        <v>9269</v>
      </c>
      <c r="H593" s="14" t="s">
        <v>103</v>
      </c>
      <c r="I593" s="17" t="str">
        <f t="shared" si="38"/>
        <v/>
      </c>
      <c r="J593" s="17">
        <f>VLOOKUP(D593,[1]Plan1!$B:$E,4,0)</f>
        <v>4</v>
      </c>
      <c r="K593" s="18"/>
      <c r="L593" s="10">
        <v>0</v>
      </c>
      <c r="M593" s="11">
        <v>0</v>
      </c>
      <c r="N593" s="10">
        <v>0</v>
      </c>
      <c r="O593" s="11">
        <v>0</v>
      </c>
      <c r="P593" s="10">
        <v>0</v>
      </c>
      <c r="Q593" s="11">
        <v>0</v>
      </c>
      <c r="R593" s="10">
        <v>0</v>
      </c>
      <c r="S593" s="11">
        <v>0</v>
      </c>
      <c r="T593" s="10">
        <v>0</v>
      </c>
      <c r="U593" s="11">
        <v>0</v>
      </c>
      <c r="V593" s="10">
        <v>0</v>
      </c>
      <c r="W593" s="12"/>
      <c r="X593" s="10">
        <v>0</v>
      </c>
      <c r="Y593" s="11">
        <v>0</v>
      </c>
      <c r="Z593" s="10">
        <v>0</v>
      </c>
      <c r="AA593" s="11">
        <v>0</v>
      </c>
      <c r="AB593" s="10">
        <v>0</v>
      </c>
      <c r="AC593" s="11">
        <v>0</v>
      </c>
      <c r="AD593" s="10">
        <v>0</v>
      </c>
      <c r="AE593" s="11">
        <v>0</v>
      </c>
      <c r="AF593" s="10">
        <v>0</v>
      </c>
      <c r="AG593" s="11">
        <v>0</v>
      </c>
      <c r="AH593" s="10">
        <v>0</v>
      </c>
      <c r="AI593" s="12"/>
      <c r="AJ593" s="10">
        <v>0</v>
      </c>
      <c r="AK593" s="11">
        <v>0</v>
      </c>
      <c r="AL593" s="10">
        <v>0</v>
      </c>
      <c r="AM593" s="11">
        <v>0</v>
      </c>
      <c r="AN593" s="10">
        <v>0</v>
      </c>
      <c r="AO593" s="11">
        <v>0</v>
      </c>
      <c r="AP593" s="10">
        <v>0</v>
      </c>
      <c r="AQ593" s="11">
        <v>0</v>
      </c>
      <c r="AR593" s="10">
        <v>0</v>
      </c>
      <c r="AS593" s="11">
        <v>0</v>
      </c>
      <c r="AT593" s="10">
        <v>0</v>
      </c>
      <c r="AU593" s="12"/>
      <c r="AV593" s="10">
        <v>0</v>
      </c>
      <c r="AW593" s="11">
        <v>0</v>
      </c>
      <c r="AX593" s="10">
        <v>0</v>
      </c>
      <c r="AY593" s="11">
        <v>0</v>
      </c>
      <c r="AZ593" s="10">
        <v>0</v>
      </c>
      <c r="BA593" s="11">
        <v>0</v>
      </c>
      <c r="BB593" s="10">
        <v>0</v>
      </c>
      <c r="BC593" s="11">
        <v>0</v>
      </c>
      <c r="BD593" s="10">
        <v>0</v>
      </c>
      <c r="BE593" s="11">
        <v>0</v>
      </c>
      <c r="BF593" s="10">
        <v>0</v>
      </c>
      <c r="BG593" s="12"/>
      <c r="BH593" s="10">
        <v>0</v>
      </c>
      <c r="BI593" s="11">
        <v>0</v>
      </c>
      <c r="BJ593" s="10">
        <v>0</v>
      </c>
      <c r="BK593" s="11">
        <v>0</v>
      </c>
      <c r="BL593" s="10">
        <v>0</v>
      </c>
      <c r="BM593" s="11">
        <v>0</v>
      </c>
      <c r="BN593" s="10">
        <v>0</v>
      </c>
      <c r="BO593" s="11">
        <v>0</v>
      </c>
      <c r="BP593" s="10">
        <v>0</v>
      </c>
      <c r="BQ593" s="11">
        <v>0</v>
      </c>
      <c r="BR593" s="10">
        <v>0</v>
      </c>
      <c r="BT593" s="19">
        <f>(L593+X593+AJ593+AV593+BH593)/(VLOOKUP($D593,[1]Plan1!$B:$E,4,0))</f>
        <v>0</v>
      </c>
      <c r="BU593" s="20">
        <f>(M593+Y593+AK593+AW593+BI593)/(VLOOKUP($D593,[1]Plan1!$B:$E,4,0))</f>
        <v>0</v>
      </c>
      <c r="BV593" s="19">
        <f>(N593+Z593+AL593+AX593+BJ593)/(VLOOKUP($D593,[1]Plan1!$B:$E,4,0))</f>
        <v>0</v>
      </c>
      <c r="BW593" s="20">
        <f>(O593+AA593+AM593+AY593+BK593)/(VLOOKUP($D593,[1]Plan1!$B:$E,4,0))</f>
        <v>0</v>
      </c>
      <c r="BX593" s="19">
        <f>(P593+AB593+AN593+AZ593+BL593)/(VLOOKUP($D593,[1]Plan1!$B:$E,4,0))</f>
        <v>0</v>
      </c>
      <c r="BY593" s="20">
        <f>(Q593+AC593+AO593+BA593+BM593)/(VLOOKUP($D593,[1]Plan1!$B:$E,4,0))</f>
        <v>0</v>
      </c>
      <c r="BZ593" s="19">
        <f>(R593+AD593+AP593+BB593+BN593)/(VLOOKUP($D593,[1]Plan1!$B:$E,4,0))</f>
        <v>0</v>
      </c>
      <c r="CA593" s="20">
        <f>(S593+AE593+AQ593+BC593+BO593)/(VLOOKUP($D593,[1]Plan1!$B:$E,4,0))</f>
        <v>0</v>
      </c>
      <c r="CB593" s="19">
        <f>(T593+AF593+AR593+BD593+BP593)/(VLOOKUP($D593,[1]Plan1!$B:$E,4,0))</f>
        <v>0</v>
      </c>
      <c r="CC593" s="20">
        <f>(U593+AG593+AS593+BE593+BQ593)/(VLOOKUP($D593,[1]Plan1!$B:$E,4,0))</f>
        <v>0</v>
      </c>
      <c r="CD593" s="19">
        <f>(V593+AH593+AT593+BF593+BR593)/(VLOOKUP($D593,[1]Plan1!$B:$E,4,0))</f>
        <v>0</v>
      </c>
      <c r="CE593" s="18"/>
      <c r="CF593" s="19">
        <f>ROUND((((VLOOKUP($D593,[1]Plan1!$B:$C,2,0)/25) * (VLOOKUP(CF$1,[2]Plan1!$A:$B,2,0))) * BT593),0)</f>
        <v>0</v>
      </c>
      <c r="CG593" s="20">
        <f>ROUND((((VLOOKUP($D593,[1]Plan1!$B:$C,2,0)/25) * (VLOOKUP(CG$1,[2]Plan1!$A:$B,2,0))) * BU593),0)</f>
        <v>0</v>
      </c>
      <c r="CH593" s="19">
        <f>ROUND((((VLOOKUP($D593,[1]Plan1!$B:$C,2,0)/25) * (VLOOKUP(CH$1,[2]Plan1!$A:$B,2,0))) * BV593),0)</f>
        <v>0</v>
      </c>
      <c r="CI593" s="20">
        <f>ROUND((((VLOOKUP($D593,[1]Plan1!$B:$C,2,0)/25) * (VLOOKUP(CI$1,[2]Plan1!$A:$B,2,0))) * BW593),0)</f>
        <v>0</v>
      </c>
      <c r="CJ593" s="19">
        <f>ROUND((((VLOOKUP($D593,[1]Plan1!$B:$C,2,0)/25) * (VLOOKUP(CJ$1,[2]Plan1!$A:$B,2,0))) * BX593),0)</f>
        <v>0</v>
      </c>
      <c r="CK593" s="20">
        <f>ROUND((((VLOOKUP($D593,[1]Plan1!$B:$C,2,0)/25) * (VLOOKUP(CK$1,[2]Plan1!$A:$B,2,0))) * BY593),0)</f>
        <v>0</v>
      </c>
      <c r="CL593" s="19">
        <f>ROUND((((VLOOKUP($D593,[1]Plan1!$B:$C,2,0)/25) * (VLOOKUP(CL$1,[2]Plan1!$A:$B,2,0))) * BZ593),0)</f>
        <v>0</v>
      </c>
      <c r="CM593" s="20">
        <f>ROUND((((VLOOKUP($D593,[1]Plan1!$B:$C,2,0)/25) * (VLOOKUP(CM$1,[2]Plan1!$A:$B,2,0))) * CA593),0)</f>
        <v>0</v>
      </c>
      <c r="CN593" s="19">
        <f>ROUND((((VLOOKUP($D593,[1]Plan1!$B:$C,2,0)/25) * (VLOOKUP(CN$1,[2]Plan1!$A:$B,2,0))) * CB593),0)</f>
        <v>0</v>
      </c>
      <c r="CO593" s="20">
        <f>ROUND((((VLOOKUP($D593,[1]Plan1!$B:$C,2,0)/25) * (VLOOKUP(CO$1,[2]Plan1!$A:$B,2,0))) * CC593),0)</f>
        <v>0</v>
      </c>
      <c r="CP593" s="19">
        <f>ROUND((((VLOOKUP($D593,[1]Plan1!$B:$C,2,0)/25) * (VLOOKUP(CP$1,[2]Plan1!$A:$B,2,0))) * CD593),0)</f>
        <v>0</v>
      </c>
      <c r="CQ593" s="18"/>
      <c r="CR593" s="20">
        <f t="shared" si="36"/>
        <v>0</v>
      </c>
      <c r="CS593" s="19">
        <f>VLOOKUP(D593,[1]Plan1!$B:$C,2,0)</f>
        <v>90</v>
      </c>
      <c r="CT593" s="17">
        <f t="shared" si="37"/>
        <v>-90</v>
      </c>
      <c r="CU593" s="21">
        <f t="shared" si="39"/>
        <v>0</v>
      </c>
      <c r="CV593" s="2"/>
      <c r="CW593" s="2"/>
      <c r="CX593" s="2"/>
      <c r="CY593" s="2"/>
    </row>
    <row r="594" spans="1:103" ht="18.75" hidden="1">
      <c r="A594" s="8" t="s">
        <v>19</v>
      </c>
      <c r="B594" s="15" t="s">
        <v>83</v>
      </c>
      <c r="C594" s="15" t="s">
        <v>21</v>
      </c>
      <c r="D594" s="16" t="s">
        <v>193</v>
      </c>
      <c r="E594" s="16" t="str">
        <f>VLOOKUP(D594,[1]Plan1!$B:$D,3,0)</f>
        <v>04/05/20 a 15/05/20</v>
      </c>
      <c r="F594" s="13">
        <v>91148</v>
      </c>
      <c r="G594" s="13">
        <v>91148</v>
      </c>
      <c r="H594" s="14" t="s">
        <v>104</v>
      </c>
      <c r="I594" s="17" t="str">
        <f t="shared" si="38"/>
        <v/>
      </c>
      <c r="J594" s="17">
        <f>VLOOKUP(D594,[1]Plan1!$B:$E,4,0)</f>
        <v>4</v>
      </c>
      <c r="K594" s="18"/>
      <c r="L594" s="10">
        <v>0</v>
      </c>
      <c r="M594" s="11">
        <v>0</v>
      </c>
      <c r="N594" s="10">
        <v>0</v>
      </c>
      <c r="O594" s="11">
        <v>0</v>
      </c>
      <c r="P594" s="10">
        <v>0</v>
      </c>
      <c r="Q594" s="11">
        <v>0</v>
      </c>
      <c r="R594" s="10">
        <v>0</v>
      </c>
      <c r="S594" s="11">
        <v>0</v>
      </c>
      <c r="T594" s="10">
        <v>0</v>
      </c>
      <c r="U594" s="11">
        <v>0</v>
      </c>
      <c r="V594" s="10">
        <v>0</v>
      </c>
      <c r="W594" s="12"/>
      <c r="X594" s="10">
        <v>0</v>
      </c>
      <c r="Y594" s="11">
        <v>0</v>
      </c>
      <c r="Z594" s="10">
        <v>0</v>
      </c>
      <c r="AA594" s="11">
        <v>0</v>
      </c>
      <c r="AB594" s="10">
        <v>0</v>
      </c>
      <c r="AC594" s="11">
        <v>0</v>
      </c>
      <c r="AD594" s="10">
        <v>0</v>
      </c>
      <c r="AE594" s="11">
        <v>0</v>
      </c>
      <c r="AF594" s="10">
        <v>0</v>
      </c>
      <c r="AG594" s="11">
        <v>0</v>
      </c>
      <c r="AH594" s="10">
        <v>0</v>
      </c>
      <c r="AI594" s="12"/>
      <c r="AJ594" s="10">
        <v>0</v>
      </c>
      <c r="AK594" s="11">
        <v>0</v>
      </c>
      <c r="AL594" s="10">
        <v>0</v>
      </c>
      <c r="AM594" s="11">
        <v>0</v>
      </c>
      <c r="AN594" s="10">
        <v>0</v>
      </c>
      <c r="AO594" s="11">
        <v>0</v>
      </c>
      <c r="AP594" s="10">
        <v>0</v>
      </c>
      <c r="AQ594" s="11">
        <v>0</v>
      </c>
      <c r="AR594" s="10">
        <v>0</v>
      </c>
      <c r="AS594" s="11">
        <v>0</v>
      </c>
      <c r="AT594" s="10">
        <v>0</v>
      </c>
      <c r="AU594" s="12"/>
      <c r="AV594" s="10">
        <v>0</v>
      </c>
      <c r="AW594" s="11">
        <v>0</v>
      </c>
      <c r="AX594" s="10">
        <v>0</v>
      </c>
      <c r="AY594" s="11">
        <v>0</v>
      </c>
      <c r="AZ594" s="10">
        <v>0</v>
      </c>
      <c r="BA594" s="11">
        <v>0</v>
      </c>
      <c r="BB594" s="10">
        <v>0</v>
      </c>
      <c r="BC594" s="11">
        <v>0</v>
      </c>
      <c r="BD594" s="10">
        <v>0</v>
      </c>
      <c r="BE594" s="11">
        <v>0</v>
      </c>
      <c r="BF594" s="10">
        <v>0</v>
      </c>
      <c r="BG594" s="12"/>
      <c r="BH594" s="10">
        <v>0</v>
      </c>
      <c r="BI594" s="11">
        <v>0</v>
      </c>
      <c r="BJ594" s="10">
        <v>0</v>
      </c>
      <c r="BK594" s="11">
        <v>0</v>
      </c>
      <c r="BL594" s="10">
        <v>0</v>
      </c>
      <c r="BM594" s="11">
        <v>0</v>
      </c>
      <c r="BN594" s="10">
        <v>0</v>
      </c>
      <c r="BO594" s="11">
        <v>0</v>
      </c>
      <c r="BP594" s="10">
        <v>0</v>
      </c>
      <c r="BQ594" s="11">
        <v>0</v>
      </c>
      <c r="BR594" s="10">
        <v>0</v>
      </c>
      <c r="BT594" s="19">
        <f>(L594+X594+AJ594+AV594+BH594)/(VLOOKUP($D594,[1]Plan1!$B:$E,4,0))</f>
        <v>0</v>
      </c>
      <c r="BU594" s="20">
        <f>(M594+Y594+AK594+AW594+BI594)/(VLOOKUP($D594,[1]Plan1!$B:$E,4,0))</f>
        <v>0</v>
      </c>
      <c r="BV594" s="19">
        <f>(N594+Z594+AL594+AX594+BJ594)/(VLOOKUP($D594,[1]Plan1!$B:$E,4,0))</f>
        <v>0</v>
      </c>
      <c r="BW594" s="20">
        <f>(O594+AA594+AM594+AY594+BK594)/(VLOOKUP($D594,[1]Plan1!$B:$E,4,0))</f>
        <v>0</v>
      </c>
      <c r="BX594" s="19">
        <f>(P594+AB594+AN594+AZ594+BL594)/(VLOOKUP($D594,[1]Plan1!$B:$E,4,0))</f>
        <v>0</v>
      </c>
      <c r="BY594" s="20">
        <f>(Q594+AC594+AO594+BA594+BM594)/(VLOOKUP($D594,[1]Plan1!$B:$E,4,0))</f>
        <v>0</v>
      </c>
      <c r="BZ594" s="19">
        <f>(R594+AD594+AP594+BB594+BN594)/(VLOOKUP($D594,[1]Plan1!$B:$E,4,0))</f>
        <v>0</v>
      </c>
      <c r="CA594" s="20">
        <f>(S594+AE594+AQ594+BC594+BO594)/(VLOOKUP($D594,[1]Plan1!$B:$E,4,0))</f>
        <v>0</v>
      </c>
      <c r="CB594" s="19">
        <f>(T594+AF594+AR594+BD594+BP594)/(VLOOKUP($D594,[1]Plan1!$B:$E,4,0))</f>
        <v>0</v>
      </c>
      <c r="CC594" s="20">
        <f>(U594+AG594+AS594+BE594+BQ594)/(VLOOKUP($D594,[1]Plan1!$B:$E,4,0))</f>
        <v>0</v>
      </c>
      <c r="CD594" s="19">
        <f>(V594+AH594+AT594+BF594+BR594)/(VLOOKUP($D594,[1]Plan1!$B:$E,4,0))</f>
        <v>0</v>
      </c>
      <c r="CE594" s="18"/>
      <c r="CF594" s="19">
        <f>ROUND((((VLOOKUP($D594,[1]Plan1!$B:$C,2,0)/25) * (VLOOKUP(CF$1,[2]Plan1!$A:$B,2,0))) * BT594),0)</f>
        <v>0</v>
      </c>
      <c r="CG594" s="20">
        <f>ROUND((((VLOOKUP($D594,[1]Plan1!$B:$C,2,0)/25) * (VLOOKUP(CG$1,[2]Plan1!$A:$B,2,0))) * BU594),0)</f>
        <v>0</v>
      </c>
      <c r="CH594" s="19">
        <f>ROUND((((VLOOKUP($D594,[1]Plan1!$B:$C,2,0)/25) * (VLOOKUP(CH$1,[2]Plan1!$A:$B,2,0))) * BV594),0)</f>
        <v>0</v>
      </c>
      <c r="CI594" s="20">
        <f>ROUND((((VLOOKUP($D594,[1]Plan1!$B:$C,2,0)/25) * (VLOOKUP(CI$1,[2]Plan1!$A:$B,2,0))) * BW594),0)</f>
        <v>0</v>
      </c>
      <c r="CJ594" s="19">
        <f>ROUND((((VLOOKUP($D594,[1]Plan1!$B:$C,2,0)/25) * (VLOOKUP(CJ$1,[2]Plan1!$A:$B,2,0))) * BX594),0)</f>
        <v>0</v>
      </c>
      <c r="CK594" s="20">
        <f>ROUND((((VLOOKUP($D594,[1]Plan1!$B:$C,2,0)/25) * (VLOOKUP(CK$1,[2]Plan1!$A:$B,2,0))) * BY594),0)</f>
        <v>0</v>
      </c>
      <c r="CL594" s="19">
        <f>ROUND((((VLOOKUP($D594,[1]Plan1!$B:$C,2,0)/25) * (VLOOKUP(CL$1,[2]Plan1!$A:$B,2,0))) * BZ594),0)</f>
        <v>0</v>
      </c>
      <c r="CM594" s="20">
        <f>ROUND((((VLOOKUP($D594,[1]Plan1!$B:$C,2,0)/25) * (VLOOKUP(CM$1,[2]Plan1!$A:$B,2,0))) * CA594),0)</f>
        <v>0</v>
      </c>
      <c r="CN594" s="19">
        <f>ROUND((((VLOOKUP($D594,[1]Plan1!$B:$C,2,0)/25) * (VLOOKUP(CN$1,[2]Plan1!$A:$B,2,0))) * CB594),0)</f>
        <v>0</v>
      </c>
      <c r="CO594" s="20">
        <f>ROUND((((VLOOKUP($D594,[1]Plan1!$B:$C,2,0)/25) * (VLOOKUP(CO$1,[2]Plan1!$A:$B,2,0))) * CC594),0)</f>
        <v>0</v>
      </c>
      <c r="CP594" s="19">
        <f>ROUND((((VLOOKUP($D594,[1]Plan1!$B:$C,2,0)/25) * (VLOOKUP(CP$1,[2]Plan1!$A:$B,2,0))) * CD594),0)</f>
        <v>0</v>
      </c>
      <c r="CQ594" s="18"/>
      <c r="CR594" s="20">
        <f t="shared" si="36"/>
        <v>0</v>
      </c>
      <c r="CS594" s="19">
        <f>VLOOKUP(D594,[1]Plan1!$B:$C,2,0)</f>
        <v>90</v>
      </c>
      <c r="CT594" s="17">
        <f t="shared" si="37"/>
        <v>-90</v>
      </c>
      <c r="CU594" s="21">
        <f t="shared" si="39"/>
        <v>0</v>
      </c>
      <c r="CV594" s="2"/>
      <c r="CW594" s="2"/>
      <c r="CX594" s="2"/>
      <c r="CY594" s="2"/>
    </row>
    <row r="595" spans="1:103" ht="18.75" hidden="1">
      <c r="A595" s="8" t="s">
        <v>19</v>
      </c>
      <c r="B595" s="15" t="s">
        <v>83</v>
      </c>
      <c r="C595" s="15" t="s">
        <v>21</v>
      </c>
      <c r="D595" s="16" t="s">
        <v>193</v>
      </c>
      <c r="E595" s="16" t="str">
        <f>VLOOKUP(D595,[1]Plan1!$B:$D,3,0)</f>
        <v>04/05/20 a 15/05/20</v>
      </c>
      <c r="F595" s="13">
        <v>116351</v>
      </c>
      <c r="G595" s="13">
        <v>11635</v>
      </c>
      <c r="H595" s="14" t="s">
        <v>105</v>
      </c>
      <c r="I595" s="17" t="str">
        <f t="shared" si="38"/>
        <v/>
      </c>
      <c r="J595" s="17">
        <f>VLOOKUP(D595,[1]Plan1!$B:$E,4,0)</f>
        <v>4</v>
      </c>
      <c r="K595" s="18"/>
      <c r="L595" s="10">
        <v>0</v>
      </c>
      <c r="M595" s="11">
        <v>0</v>
      </c>
      <c r="N595" s="10">
        <v>0</v>
      </c>
      <c r="O595" s="11">
        <v>0</v>
      </c>
      <c r="P595" s="10">
        <v>0</v>
      </c>
      <c r="Q595" s="11">
        <v>0</v>
      </c>
      <c r="R595" s="10">
        <v>0</v>
      </c>
      <c r="S595" s="11">
        <v>0</v>
      </c>
      <c r="T595" s="10">
        <v>0</v>
      </c>
      <c r="U595" s="11">
        <v>0</v>
      </c>
      <c r="V595" s="10">
        <v>0</v>
      </c>
      <c r="W595" s="12"/>
      <c r="X595" s="10">
        <v>0</v>
      </c>
      <c r="Y595" s="11">
        <v>0</v>
      </c>
      <c r="Z595" s="10">
        <v>0</v>
      </c>
      <c r="AA595" s="11">
        <v>0</v>
      </c>
      <c r="AB595" s="10">
        <v>0</v>
      </c>
      <c r="AC595" s="11">
        <v>0</v>
      </c>
      <c r="AD595" s="10">
        <v>0</v>
      </c>
      <c r="AE595" s="11">
        <v>0</v>
      </c>
      <c r="AF595" s="10">
        <v>0</v>
      </c>
      <c r="AG595" s="11">
        <v>0</v>
      </c>
      <c r="AH595" s="10">
        <v>0</v>
      </c>
      <c r="AI595" s="12"/>
      <c r="AJ595" s="10">
        <v>0</v>
      </c>
      <c r="AK595" s="11">
        <v>0</v>
      </c>
      <c r="AL595" s="10">
        <v>0</v>
      </c>
      <c r="AM595" s="11">
        <v>0</v>
      </c>
      <c r="AN595" s="10">
        <v>0</v>
      </c>
      <c r="AO595" s="11">
        <v>0</v>
      </c>
      <c r="AP595" s="10">
        <v>0</v>
      </c>
      <c r="AQ595" s="11">
        <v>0</v>
      </c>
      <c r="AR595" s="10">
        <v>0</v>
      </c>
      <c r="AS595" s="11">
        <v>0</v>
      </c>
      <c r="AT595" s="10">
        <v>0</v>
      </c>
      <c r="AU595" s="12"/>
      <c r="AV595" s="10">
        <v>0</v>
      </c>
      <c r="AW595" s="11">
        <v>0</v>
      </c>
      <c r="AX595" s="10">
        <v>0</v>
      </c>
      <c r="AY595" s="11">
        <v>0</v>
      </c>
      <c r="AZ595" s="10">
        <v>0</v>
      </c>
      <c r="BA595" s="11">
        <v>0</v>
      </c>
      <c r="BB595" s="10">
        <v>0</v>
      </c>
      <c r="BC595" s="11">
        <v>0</v>
      </c>
      <c r="BD595" s="10">
        <v>0</v>
      </c>
      <c r="BE595" s="11">
        <v>0</v>
      </c>
      <c r="BF595" s="10">
        <v>0</v>
      </c>
      <c r="BG595" s="12"/>
      <c r="BH595" s="10">
        <v>0</v>
      </c>
      <c r="BI595" s="11">
        <v>0</v>
      </c>
      <c r="BJ595" s="10">
        <v>0</v>
      </c>
      <c r="BK595" s="11">
        <v>0</v>
      </c>
      <c r="BL595" s="10">
        <v>0</v>
      </c>
      <c r="BM595" s="11">
        <v>0</v>
      </c>
      <c r="BN595" s="10">
        <v>0</v>
      </c>
      <c r="BO595" s="11">
        <v>0</v>
      </c>
      <c r="BP595" s="10">
        <v>0</v>
      </c>
      <c r="BQ595" s="11">
        <v>0</v>
      </c>
      <c r="BR595" s="10">
        <v>0</v>
      </c>
      <c r="BT595" s="19">
        <f>(L595+X595+AJ595+AV595+BH595)/(VLOOKUP($D595,[1]Plan1!$B:$E,4,0))</f>
        <v>0</v>
      </c>
      <c r="BU595" s="20">
        <f>(M595+Y595+AK595+AW595+BI595)/(VLOOKUP($D595,[1]Plan1!$B:$E,4,0))</f>
        <v>0</v>
      </c>
      <c r="BV595" s="19">
        <f>(N595+Z595+AL595+AX595+BJ595)/(VLOOKUP($D595,[1]Plan1!$B:$E,4,0))</f>
        <v>0</v>
      </c>
      <c r="BW595" s="20">
        <f>(O595+AA595+AM595+AY595+BK595)/(VLOOKUP($D595,[1]Plan1!$B:$E,4,0))</f>
        <v>0</v>
      </c>
      <c r="BX595" s="19">
        <f>(P595+AB595+AN595+AZ595+BL595)/(VLOOKUP($D595,[1]Plan1!$B:$E,4,0))</f>
        <v>0</v>
      </c>
      <c r="BY595" s="20">
        <f>(Q595+AC595+AO595+BA595+BM595)/(VLOOKUP($D595,[1]Plan1!$B:$E,4,0))</f>
        <v>0</v>
      </c>
      <c r="BZ595" s="19">
        <f>(R595+AD595+AP595+BB595+BN595)/(VLOOKUP($D595,[1]Plan1!$B:$E,4,0))</f>
        <v>0</v>
      </c>
      <c r="CA595" s="20">
        <f>(S595+AE595+AQ595+BC595+BO595)/(VLOOKUP($D595,[1]Plan1!$B:$E,4,0))</f>
        <v>0</v>
      </c>
      <c r="CB595" s="19">
        <f>(T595+AF595+AR595+BD595+BP595)/(VLOOKUP($D595,[1]Plan1!$B:$E,4,0))</f>
        <v>0</v>
      </c>
      <c r="CC595" s="20">
        <f>(U595+AG595+AS595+BE595+BQ595)/(VLOOKUP($D595,[1]Plan1!$B:$E,4,0))</f>
        <v>0</v>
      </c>
      <c r="CD595" s="19">
        <f>(V595+AH595+AT595+BF595+BR595)/(VLOOKUP($D595,[1]Plan1!$B:$E,4,0))</f>
        <v>0</v>
      </c>
      <c r="CE595" s="18"/>
      <c r="CF595" s="19">
        <f>ROUND((((VLOOKUP($D595,[1]Plan1!$B:$C,2,0)/25) * (VLOOKUP(CF$1,[2]Plan1!$A:$B,2,0))) * BT595),0)</f>
        <v>0</v>
      </c>
      <c r="CG595" s="20">
        <f>ROUND((((VLOOKUP($D595,[1]Plan1!$B:$C,2,0)/25) * (VLOOKUP(CG$1,[2]Plan1!$A:$B,2,0))) * BU595),0)</f>
        <v>0</v>
      </c>
      <c r="CH595" s="19">
        <f>ROUND((((VLOOKUP($D595,[1]Plan1!$B:$C,2,0)/25) * (VLOOKUP(CH$1,[2]Plan1!$A:$B,2,0))) * BV595),0)</f>
        <v>0</v>
      </c>
      <c r="CI595" s="20">
        <f>ROUND((((VLOOKUP($D595,[1]Plan1!$B:$C,2,0)/25) * (VLOOKUP(CI$1,[2]Plan1!$A:$B,2,0))) * BW595),0)</f>
        <v>0</v>
      </c>
      <c r="CJ595" s="19">
        <f>ROUND((((VLOOKUP($D595,[1]Plan1!$B:$C,2,0)/25) * (VLOOKUP(CJ$1,[2]Plan1!$A:$B,2,0))) * BX595),0)</f>
        <v>0</v>
      </c>
      <c r="CK595" s="20">
        <f>ROUND((((VLOOKUP($D595,[1]Plan1!$B:$C,2,0)/25) * (VLOOKUP(CK$1,[2]Plan1!$A:$B,2,0))) * BY595),0)</f>
        <v>0</v>
      </c>
      <c r="CL595" s="19">
        <f>ROUND((((VLOOKUP($D595,[1]Plan1!$B:$C,2,0)/25) * (VLOOKUP(CL$1,[2]Plan1!$A:$B,2,0))) * BZ595),0)</f>
        <v>0</v>
      </c>
      <c r="CM595" s="20">
        <f>ROUND((((VLOOKUP($D595,[1]Plan1!$B:$C,2,0)/25) * (VLOOKUP(CM$1,[2]Plan1!$A:$B,2,0))) * CA595),0)</f>
        <v>0</v>
      </c>
      <c r="CN595" s="19">
        <f>ROUND((((VLOOKUP($D595,[1]Plan1!$B:$C,2,0)/25) * (VLOOKUP(CN$1,[2]Plan1!$A:$B,2,0))) * CB595),0)</f>
        <v>0</v>
      </c>
      <c r="CO595" s="20">
        <f>ROUND((((VLOOKUP($D595,[1]Plan1!$B:$C,2,0)/25) * (VLOOKUP(CO$1,[2]Plan1!$A:$B,2,0))) * CC595),0)</f>
        <v>0</v>
      </c>
      <c r="CP595" s="19">
        <f>ROUND((((VLOOKUP($D595,[1]Plan1!$B:$C,2,0)/25) * (VLOOKUP(CP$1,[2]Plan1!$A:$B,2,0))) * CD595),0)</f>
        <v>0</v>
      </c>
      <c r="CQ595" s="18"/>
      <c r="CR595" s="20">
        <f t="shared" si="36"/>
        <v>0</v>
      </c>
      <c r="CS595" s="19">
        <f>VLOOKUP(D595,[1]Plan1!$B:$C,2,0)</f>
        <v>90</v>
      </c>
      <c r="CT595" s="17">
        <f t="shared" si="37"/>
        <v>-90</v>
      </c>
      <c r="CU595" s="21">
        <f t="shared" si="39"/>
        <v>0</v>
      </c>
      <c r="CV595" s="2"/>
      <c r="CW595" s="2"/>
      <c r="CX595" s="2"/>
      <c r="CY595" s="2"/>
    </row>
    <row r="596" spans="1:103" ht="18.75" hidden="1">
      <c r="A596" s="8" t="s">
        <v>19</v>
      </c>
      <c r="B596" s="15" t="s">
        <v>83</v>
      </c>
      <c r="C596" s="15" t="s">
        <v>21</v>
      </c>
      <c r="D596" s="16" t="s">
        <v>193</v>
      </c>
      <c r="E596" s="16" t="str">
        <f>VLOOKUP(D596,[1]Plan1!$B:$D,3,0)</f>
        <v>04/05/20 a 15/05/20</v>
      </c>
      <c r="F596" s="13">
        <v>61963</v>
      </c>
      <c r="G596" s="13">
        <v>8411</v>
      </c>
      <c r="H596" s="14" t="s">
        <v>106</v>
      </c>
      <c r="I596" s="17" t="str">
        <f t="shared" si="38"/>
        <v/>
      </c>
      <c r="J596" s="17">
        <f>VLOOKUP(D596,[1]Plan1!$B:$E,4,0)</f>
        <v>4</v>
      </c>
      <c r="K596" s="18"/>
      <c r="L596" s="10">
        <v>0</v>
      </c>
      <c r="M596" s="11">
        <v>0</v>
      </c>
      <c r="N596" s="10">
        <v>0</v>
      </c>
      <c r="O596" s="11">
        <v>0</v>
      </c>
      <c r="P596" s="10">
        <v>0</v>
      </c>
      <c r="Q596" s="11">
        <v>0</v>
      </c>
      <c r="R596" s="10">
        <v>0</v>
      </c>
      <c r="S596" s="11">
        <v>0</v>
      </c>
      <c r="T596" s="10">
        <v>0</v>
      </c>
      <c r="U596" s="11">
        <v>0</v>
      </c>
      <c r="V596" s="10">
        <v>0</v>
      </c>
      <c r="W596" s="12"/>
      <c r="X596" s="10">
        <v>0</v>
      </c>
      <c r="Y596" s="11">
        <v>0</v>
      </c>
      <c r="Z596" s="10">
        <v>0</v>
      </c>
      <c r="AA596" s="11">
        <v>0</v>
      </c>
      <c r="AB596" s="10">
        <v>0</v>
      </c>
      <c r="AC596" s="11">
        <v>0</v>
      </c>
      <c r="AD596" s="10">
        <v>0</v>
      </c>
      <c r="AE596" s="11">
        <v>0</v>
      </c>
      <c r="AF596" s="10">
        <v>0</v>
      </c>
      <c r="AG596" s="11">
        <v>0</v>
      </c>
      <c r="AH596" s="10">
        <v>0</v>
      </c>
      <c r="AI596" s="12"/>
      <c r="AJ596" s="10">
        <v>0</v>
      </c>
      <c r="AK596" s="11">
        <v>0</v>
      </c>
      <c r="AL596" s="10">
        <v>0</v>
      </c>
      <c r="AM596" s="11">
        <v>0</v>
      </c>
      <c r="AN596" s="10">
        <v>0</v>
      </c>
      <c r="AO596" s="11">
        <v>0</v>
      </c>
      <c r="AP596" s="10">
        <v>0</v>
      </c>
      <c r="AQ596" s="11">
        <v>0</v>
      </c>
      <c r="AR596" s="10">
        <v>0</v>
      </c>
      <c r="AS596" s="11">
        <v>0</v>
      </c>
      <c r="AT596" s="10">
        <v>0</v>
      </c>
      <c r="AU596" s="12"/>
      <c r="AV596" s="10">
        <v>0</v>
      </c>
      <c r="AW596" s="11">
        <v>0</v>
      </c>
      <c r="AX596" s="10">
        <v>0</v>
      </c>
      <c r="AY596" s="11">
        <v>0</v>
      </c>
      <c r="AZ596" s="10">
        <v>0</v>
      </c>
      <c r="BA596" s="11">
        <v>0</v>
      </c>
      <c r="BB596" s="10">
        <v>0</v>
      </c>
      <c r="BC596" s="11">
        <v>0</v>
      </c>
      <c r="BD596" s="10">
        <v>0</v>
      </c>
      <c r="BE596" s="11">
        <v>0</v>
      </c>
      <c r="BF596" s="10">
        <v>0</v>
      </c>
      <c r="BG596" s="12"/>
      <c r="BH596" s="10">
        <v>0</v>
      </c>
      <c r="BI596" s="11">
        <v>0</v>
      </c>
      <c r="BJ596" s="10">
        <v>0</v>
      </c>
      <c r="BK596" s="11">
        <v>0</v>
      </c>
      <c r="BL596" s="10">
        <v>0</v>
      </c>
      <c r="BM596" s="11">
        <v>0</v>
      </c>
      <c r="BN596" s="10">
        <v>0</v>
      </c>
      <c r="BO596" s="11">
        <v>0</v>
      </c>
      <c r="BP596" s="10">
        <v>0</v>
      </c>
      <c r="BQ596" s="11">
        <v>0</v>
      </c>
      <c r="BR596" s="10">
        <v>0</v>
      </c>
      <c r="BT596" s="19">
        <f>(L596+X596+AJ596+AV596+BH596)/(VLOOKUP($D596,[1]Plan1!$B:$E,4,0))</f>
        <v>0</v>
      </c>
      <c r="BU596" s="20">
        <f>(M596+Y596+AK596+AW596+BI596)/(VLOOKUP($D596,[1]Plan1!$B:$E,4,0))</f>
        <v>0</v>
      </c>
      <c r="BV596" s="19">
        <f>(N596+Z596+AL596+AX596+BJ596)/(VLOOKUP($D596,[1]Plan1!$B:$E,4,0))</f>
        <v>0</v>
      </c>
      <c r="BW596" s="20">
        <f>(O596+AA596+AM596+AY596+BK596)/(VLOOKUP($D596,[1]Plan1!$B:$E,4,0))</f>
        <v>0</v>
      </c>
      <c r="BX596" s="19">
        <f>(P596+AB596+AN596+AZ596+BL596)/(VLOOKUP($D596,[1]Plan1!$B:$E,4,0))</f>
        <v>0</v>
      </c>
      <c r="BY596" s="20">
        <f>(Q596+AC596+AO596+BA596+BM596)/(VLOOKUP($D596,[1]Plan1!$B:$E,4,0))</f>
        <v>0</v>
      </c>
      <c r="BZ596" s="19">
        <f>(R596+AD596+AP596+BB596+BN596)/(VLOOKUP($D596,[1]Plan1!$B:$E,4,0))</f>
        <v>0</v>
      </c>
      <c r="CA596" s="20">
        <f>(S596+AE596+AQ596+BC596+BO596)/(VLOOKUP($D596,[1]Plan1!$B:$E,4,0))</f>
        <v>0</v>
      </c>
      <c r="CB596" s="19">
        <f>(T596+AF596+AR596+BD596+BP596)/(VLOOKUP($D596,[1]Plan1!$B:$E,4,0))</f>
        <v>0</v>
      </c>
      <c r="CC596" s="20">
        <f>(U596+AG596+AS596+BE596+BQ596)/(VLOOKUP($D596,[1]Plan1!$B:$E,4,0))</f>
        <v>0</v>
      </c>
      <c r="CD596" s="19">
        <f>(V596+AH596+AT596+BF596+BR596)/(VLOOKUP($D596,[1]Plan1!$B:$E,4,0))</f>
        <v>0</v>
      </c>
      <c r="CE596" s="18"/>
      <c r="CF596" s="19">
        <f>ROUND((((VLOOKUP($D596,[1]Plan1!$B:$C,2,0)/25) * (VLOOKUP(CF$1,[2]Plan1!$A:$B,2,0))) * BT596),0)</f>
        <v>0</v>
      </c>
      <c r="CG596" s="20">
        <f>ROUND((((VLOOKUP($D596,[1]Plan1!$B:$C,2,0)/25) * (VLOOKUP(CG$1,[2]Plan1!$A:$B,2,0))) * BU596),0)</f>
        <v>0</v>
      </c>
      <c r="CH596" s="19">
        <f>ROUND((((VLOOKUP($D596,[1]Plan1!$B:$C,2,0)/25) * (VLOOKUP(CH$1,[2]Plan1!$A:$B,2,0))) * BV596),0)</f>
        <v>0</v>
      </c>
      <c r="CI596" s="20">
        <f>ROUND((((VLOOKUP($D596,[1]Plan1!$B:$C,2,0)/25) * (VLOOKUP(CI$1,[2]Plan1!$A:$B,2,0))) * BW596),0)</f>
        <v>0</v>
      </c>
      <c r="CJ596" s="19">
        <f>ROUND((((VLOOKUP($D596,[1]Plan1!$B:$C,2,0)/25) * (VLOOKUP(CJ$1,[2]Plan1!$A:$B,2,0))) * BX596),0)</f>
        <v>0</v>
      </c>
      <c r="CK596" s="20">
        <f>ROUND((((VLOOKUP($D596,[1]Plan1!$B:$C,2,0)/25) * (VLOOKUP(CK$1,[2]Plan1!$A:$B,2,0))) * BY596),0)</f>
        <v>0</v>
      </c>
      <c r="CL596" s="19">
        <f>ROUND((((VLOOKUP($D596,[1]Plan1!$B:$C,2,0)/25) * (VLOOKUP(CL$1,[2]Plan1!$A:$B,2,0))) * BZ596),0)</f>
        <v>0</v>
      </c>
      <c r="CM596" s="20">
        <f>ROUND((((VLOOKUP($D596,[1]Plan1!$B:$C,2,0)/25) * (VLOOKUP(CM$1,[2]Plan1!$A:$B,2,0))) * CA596),0)</f>
        <v>0</v>
      </c>
      <c r="CN596" s="19">
        <f>ROUND((((VLOOKUP($D596,[1]Plan1!$B:$C,2,0)/25) * (VLOOKUP(CN$1,[2]Plan1!$A:$B,2,0))) * CB596),0)</f>
        <v>0</v>
      </c>
      <c r="CO596" s="20">
        <f>ROUND((((VLOOKUP($D596,[1]Plan1!$B:$C,2,0)/25) * (VLOOKUP(CO$1,[2]Plan1!$A:$B,2,0))) * CC596),0)</f>
        <v>0</v>
      </c>
      <c r="CP596" s="19">
        <f>ROUND((((VLOOKUP($D596,[1]Plan1!$B:$C,2,0)/25) * (VLOOKUP(CP$1,[2]Plan1!$A:$B,2,0))) * CD596),0)</f>
        <v>0</v>
      </c>
      <c r="CQ596" s="18"/>
      <c r="CR596" s="20">
        <f t="shared" si="36"/>
        <v>0</v>
      </c>
      <c r="CS596" s="19">
        <f>VLOOKUP(D596,[1]Plan1!$B:$C,2,0)</f>
        <v>90</v>
      </c>
      <c r="CT596" s="17">
        <f t="shared" si="37"/>
        <v>-90</v>
      </c>
      <c r="CU596" s="21">
        <f t="shared" si="39"/>
        <v>0</v>
      </c>
      <c r="CV596" s="2"/>
      <c r="CW596" s="2"/>
      <c r="CX596" s="2"/>
      <c r="CY596" s="2"/>
    </row>
    <row r="597" spans="1:103" ht="18.75" hidden="1">
      <c r="A597" s="8" t="s">
        <v>19</v>
      </c>
      <c r="B597" s="15" t="s">
        <v>83</v>
      </c>
      <c r="C597" s="15" t="s">
        <v>21</v>
      </c>
      <c r="D597" s="16" t="s">
        <v>193</v>
      </c>
      <c r="E597" s="16" t="str">
        <f>VLOOKUP(D597,[1]Plan1!$B:$D,3,0)</f>
        <v>04/05/20 a 15/05/20</v>
      </c>
      <c r="F597" s="13">
        <v>135556</v>
      </c>
      <c r="G597" s="13">
        <v>9211</v>
      </c>
      <c r="H597" s="14" t="s">
        <v>107</v>
      </c>
      <c r="I597" s="17" t="str">
        <f t="shared" si="38"/>
        <v/>
      </c>
      <c r="J597" s="17">
        <f>VLOOKUP(D597,[1]Plan1!$B:$E,4,0)</f>
        <v>4</v>
      </c>
      <c r="K597" s="18"/>
      <c r="L597" s="10">
        <v>0</v>
      </c>
      <c r="M597" s="11">
        <v>0</v>
      </c>
      <c r="N597" s="10">
        <v>0</v>
      </c>
      <c r="O597" s="11">
        <v>0</v>
      </c>
      <c r="P597" s="10">
        <v>0</v>
      </c>
      <c r="Q597" s="11">
        <v>0</v>
      </c>
      <c r="R597" s="10">
        <v>0</v>
      </c>
      <c r="S597" s="11">
        <v>0</v>
      </c>
      <c r="T597" s="10">
        <v>0</v>
      </c>
      <c r="U597" s="11">
        <v>0</v>
      </c>
      <c r="V597" s="10">
        <v>0</v>
      </c>
      <c r="W597" s="12"/>
      <c r="X597" s="10">
        <v>0</v>
      </c>
      <c r="Y597" s="11">
        <v>0</v>
      </c>
      <c r="Z597" s="10">
        <v>0</v>
      </c>
      <c r="AA597" s="11">
        <v>0</v>
      </c>
      <c r="AB597" s="10">
        <v>0</v>
      </c>
      <c r="AC597" s="11">
        <v>0</v>
      </c>
      <c r="AD597" s="10">
        <v>0</v>
      </c>
      <c r="AE597" s="11">
        <v>0</v>
      </c>
      <c r="AF597" s="10">
        <v>0</v>
      </c>
      <c r="AG597" s="11">
        <v>0</v>
      </c>
      <c r="AH597" s="10">
        <v>0</v>
      </c>
      <c r="AI597" s="12"/>
      <c r="AJ597" s="10">
        <v>0</v>
      </c>
      <c r="AK597" s="11">
        <v>0</v>
      </c>
      <c r="AL597" s="10">
        <v>0</v>
      </c>
      <c r="AM597" s="11">
        <v>0</v>
      </c>
      <c r="AN597" s="10">
        <v>0</v>
      </c>
      <c r="AO597" s="11">
        <v>0</v>
      </c>
      <c r="AP597" s="10">
        <v>0</v>
      </c>
      <c r="AQ597" s="11">
        <v>0</v>
      </c>
      <c r="AR597" s="10">
        <v>0</v>
      </c>
      <c r="AS597" s="11">
        <v>0</v>
      </c>
      <c r="AT597" s="10">
        <v>0</v>
      </c>
      <c r="AU597" s="12"/>
      <c r="AV597" s="10">
        <v>0</v>
      </c>
      <c r="AW597" s="11">
        <v>0</v>
      </c>
      <c r="AX597" s="10">
        <v>0</v>
      </c>
      <c r="AY597" s="11">
        <v>0</v>
      </c>
      <c r="AZ597" s="10">
        <v>0</v>
      </c>
      <c r="BA597" s="11">
        <v>0</v>
      </c>
      <c r="BB597" s="10">
        <v>0</v>
      </c>
      <c r="BC597" s="11">
        <v>0</v>
      </c>
      <c r="BD597" s="10">
        <v>0</v>
      </c>
      <c r="BE597" s="11">
        <v>0</v>
      </c>
      <c r="BF597" s="10">
        <v>0</v>
      </c>
      <c r="BG597" s="12"/>
      <c r="BH597" s="10">
        <v>0</v>
      </c>
      <c r="BI597" s="11">
        <v>0</v>
      </c>
      <c r="BJ597" s="10">
        <v>0</v>
      </c>
      <c r="BK597" s="11">
        <v>0</v>
      </c>
      <c r="BL597" s="10">
        <v>0</v>
      </c>
      <c r="BM597" s="11">
        <v>0</v>
      </c>
      <c r="BN597" s="10">
        <v>0</v>
      </c>
      <c r="BO597" s="11">
        <v>0</v>
      </c>
      <c r="BP597" s="10">
        <v>0</v>
      </c>
      <c r="BQ597" s="11">
        <v>0</v>
      </c>
      <c r="BR597" s="10">
        <v>0</v>
      </c>
      <c r="BT597" s="19">
        <f>(L597+X597+AJ597+AV597+BH597)/(VLOOKUP($D597,[1]Plan1!$B:$E,4,0))</f>
        <v>0</v>
      </c>
      <c r="BU597" s="20">
        <f>(M597+Y597+AK597+AW597+BI597)/(VLOOKUP($D597,[1]Plan1!$B:$E,4,0))</f>
        <v>0</v>
      </c>
      <c r="BV597" s="19">
        <f>(N597+Z597+AL597+AX597+BJ597)/(VLOOKUP($D597,[1]Plan1!$B:$E,4,0))</f>
        <v>0</v>
      </c>
      <c r="BW597" s="20">
        <f>(O597+AA597+AM597+AY597+BK597)/(VLOOKUP($D597,[1]Plan1!$B:$E,4,0))</f>
        <v>0</v>
      </c>
      <c r="BX597" s="19">
        <f>(P597+AB597+AN597+AZ597+BL597)/(VLOOKUP($D597,[1]Plan1!$B:$E,4,0))</f>
        <v>0</v>
      </c>
      <c r="BY597" s="20">
        <f>(Q597+AC597+AO597+BA597+BM597)/(VLOOKUP($D597,[1]Plan1!$B:$E,4,0))</f>
        <v>0</v>
      </c>
      <c r="BZ597" s="19">
        <f>(R597+AD597+AP597+BB597+BN597)/(VLOOKUP($D597,[1]Plan1!$B:$E,4,0))</f>
        <v>0</v>
      </c>
      <c r="CA597" s="20">
        <f>(S597+AE597+AQ597+BC597+BO597)/(VLOOKUP($D597,[1]Plan1!$B:$E,4,0))</f>
        <v>0</v>
      </c>
      <c r="CB597" s="19">
        <f>(T597+AF597+AR597+BD597+BP597)/(VLOOKUP($D597,[1]Plan1!$B:$E,4,0))</f>
        <v>0</v>
      </c>
      <c r="CC597" s="20">
        <f>(U597+AG597+AS597+BE597+BQ597)/(VLOOKUP($D597,[1]Plan1!$B:$E,4,0))</f>
        <v>0</v>
      </c>
      <c r="CD597" s="19">
        <f>(V597+AH597+AT597+BF597+BR597)/(VLOOKUP($D597,[1]Plan1!$B:$E,4,0))</f>
        <v>0</v>
      </c>
      <c r="CE597" s="18"/>
      <c r="CF597" s="19">
        <f>ROUND((((VLOOKUP($D597,[1]Plan1!$B:$C,2,0)/25) * (VLOOKUP(CF$1,[2]Plan1!$A:$B,2,0))) * BT597),0)</f>
        <v>0</v>
      </c>
      <c r="CG597" s="20">
        <f>ROUND((((VLOOKUP($D597,[1]Plan1!$B:$C,2,0)/25) * (VLOOKUP(CG$1,[2]Plan1!$A:$B,2,0))) * BU597),0)</f>
        <v>0</v>
      </c>
      <c r="CH597" s="19">
        <f>ROUND((((VLOOKUP($D597,[1]Plan1!$B:$C,2,0)/25) * (VLOOKUP(CH$1,[2]Plan1!$A:$B,2,0))) * BV597),0)</f>
        <v>0</v>
      </c>
      <c r="CI597" s="20">
        <f>ROUND((((VLOOKUP($D597,[1]Plan1!$B:$C,2,0)/25) * (VLOOKUP(CI$1,[2]Plan1!$A:$B,2,0))) * BW597),0)</f>
        <v>0</v>
      </c>
      <c r="CJ597" s="19">
        <f>ROUND((((VLOOKUP($D597,[1]Plan1!$B:$C,2,0)/25) * (VLOOKUP(CJ$1,[2]Plan1!$A:$B,2,0))) * BX597),0)</f>
        <v>0</v>
      </c>
      <c r="CK597" s="20">
        <f>ROUND((((VLOOKUP($D597,[1]Plan1!$B:$C,2,0)/25) * (VLOOKUP(CK$1,[2]Plan1!$A:$B,2,0))) * BY597),0)</f>
        <v>0</v>
      </c>
      <c r="CL597" s="19">
        <f>ROUND((((VLOOKUP($D597,[1]Plan1!$B:$C,2,0)/25) * (VLOOKUP(CL$1,[2]Plan1!$A:$B,2,0))) * BZ597),0)</f>
        <v>0</v>
      </c>
      <c r="CM597" s="20">
        <f>ROUND((((VLOOKUP($D597,[1]Plan1!$B:$C,2,0)/25) * (VLOOKUP(CM$1,[2]Plan1!$A:$B,2,0))) * CA597),0)</f>
        <v>0</v>
      </c>
      <c r="CN597" s="19">
        <f>ROUND((((VLOOKUP($D597,[1]Plan1!$B:$C,2,0)/25) * (VLOOKUP(CN$1,[2]Plan1!$A:$B,2,0))) * CB597),0)</f>
        <v>0</v>
      </c>
      <c r="CO597" s="20">
        <f>ROUND((((VLOOKUP($D597,[1]Plan1!$B:$C,2,0)/25) * (VLOOKUP(CO$1,[2]Plan1!$A:$B,2,0))) * CC597),0)</f>
        <v>0</v>
      </c>
      <c r="CP597" s="19">
        <f>ROUND((((VLOOKUP($D597,[1]Plan1!$B:$C,2,0)/25) * (VLOOKUP(CP$1,[2]Plan1!$A:$B,2,0))) * CD597),0)</f>
        <v>0</v>
      </c>
      <c r="CQ597" s="18"/>
      <c r="CR597" s="20">
        <f t="shared" si="36"/>
        <v>0</v>
      </c>
      <c r="CS597" s="19">
        <f>VLOOKUP(D597,[1]Plan1!$B:$C,2,0)</f>
        <v>90</v>
      </c>
      <c r="CT597" s="17">
        <f t="shared" si="37"/>
        <v>-90</v>
      </c>
      <c r="CU597" s="21">
        <f t="shared" si="39"/>
        <v>0</v>
      </c>
      <c r="CV597" s="2"/>
      <c r="CW597" s="2"/>
      <c r="CX597" s="2"/>
      <c r="CY597" s="2"/>
    </row>
    <row r="598" spans="1:103" ht="18.75" hidden="1">
      <c r="A598" s="8" t="s">
        <v>19</v>
      </c>
      <c r="B598" s="15" t="s">
        <v>83</v>
      </c>
      <c r="C598" s="15" t="s">
        <v>21</v>
      </c>
      <c r="D598" s="16" t="s">
        <v>193</v>
      </c>
      <c r="E598" s="16" t="str">
        <f>VLOOKUP(D598,[1]Plan1!$B:$D,3,0)</f>
        <v>04/05/20 a 15/05/20</v>
      </c>
      <c r="F598" s="13">
        <v>40873</v>
      </c>
      <c r="G598" s="13">
        <v>11352</v>
      </c>
      <c r="H598" s="14" t="s">
        <v>108</v>
      </c>
      <c r="I598" s="17" t="str">
        <f t="shared" si="38"/>
        <v/>
      </c>
      <c r="J598" s="17">
        <f>VLOOKUP(D598,[1]Plan1!$B:$E,4,0)</f>
        <v>4</v>
      </c>
      <c r="K598" s="18"/>
      <c r="L598" s="10">
        <v>0</v>
      </c>
      <c r="M598" s="11">
        <v>0</v>
      </c>
      <c r="N598" s="10">
        <v>0</v>
      </c>
      <c r="O598" s="11">
        <v>0</v>
      </c>
      <c r="P598" s="10">
        <v>0</v>
      </c>
      <c r="Q598" s="11">
        <v>0</v>
      </c>
      <c r="R598" s="10">
        <v>0</v>
      </c>
      <c r="S598" s="11">
        <v>0</v>
      </c>
      <c r="T598" s="10">
        <v>0</v>
      </c>
      <c r="U598" s="11">
        <v>0</v>
      </c>
      <c r="V598" s="10">
        <v>0</v>
      </c>
      <c r="W598" s="12"/>
      <c r="X598" s="10">
        <v>0</v>
      </c>
      <c r="Y598" s="11">
        <v>0</v>
      </c>
      <c r="Z598" s="10">
        <v>0</v>
      </c>
      <c r="AA598" s="11">
        <v>0</v>
      </c>
      <c r="AB598" s="10">
        <v>0</v>
      </c>
      <c r="AC598" s="11">
        <v>0</v>
      </c>
      <c r="AD598" s="10">
        <v>0</v>
      </c>
      <c r="AE598" s="11">
        <v>0</v>
      </c>
      <c r="AF598" s="10">
        <v>0</v>
      </c>
      <c r="AG598" s="11">
        <v>0</v>
      </c>
      <c r="AH598" s="10">
        <v>0</v>
      </c>
      <c r="AI598" s="12"/>
      <c r="AJ598" s="10">
        <v>0</v>
      </c>
      <c r="AK598" s="11">
        <v>0</v>
      </c>
      <c r="AL598" s="10">
        <v>0</v>
      </c>
      <c r="AM598" s="11">
        <v>0</v>
      </c>
      <c r="AN598" s="10">
        <v>0</v>
      </c>
      <c r="AO598" s="11">
        <v>0</v>
      </c>
      <c r="AP598" s="10">
        <v>0</v>
      </c>
      <c r="AQ598" s="11">
        <v>0</v>
      </c>
      <c r="AR598" s="10">
        <v>0</v>
      </c>
      <c r="AS598" s="11">
        <v>0</v>
      </c>
      <c r="AT598" s="10">
        <v>0</v>
      </c>
      <c r="AU598" s="12"/>
      <c r="AV598" s="10">
        <v>0</v>
      </c>
      <c r="AW598" s="11">
        <v>0</v>
      </c>
      <c r="AX598" s="10">
        <v>0</v>
      </c>
      <c r="AY598" s="11">
        <v>0</v>
      </c>
      <c r="AZ598" s="10">
        <v>0</v>
      </c>
      <c r="BA598" s="11">
        <v>0</v>
      </c>
      <c r="BB598" s="10">
        <v>0</v>
      </c>
      <c r="BC598" s="11">
        <v>0</v>
      </c>
      <c r="BD598" s="10">
        <v>0</v>
      </c>
      <c r="BE598" s="11">
        <v>0</v>
      </c>
      <c r="BF598" s="10">
        <v>0</v>
      </c>
      <c r="BG598" s="12"/>
      <c r="BH598" s="10">
        <v>0</v>
      </c>
      <c r="BI598" s="11">
        <v>0</v>
      </c>
      <c r="BJ598" s="10">
        <v>0</v>
      </c>
      <c r="BK598" s="11">
        <v>0</v>
      </c>
      <c r="BL598" s="10">
        <v>0</v>
      </c>
      <c r="BM598" s="11">
        <v>0</v>
      </c>
      <c r="BN598" s="10">
        <v>0</v>
      </c>
      <c r="BO598" s="11">
        <v>0</v>
      </c>
      <c r="BP598" s="10">
        <v>0</v>
      </c>
      <c r="BQ598" s="11">
        <v>0</v>
      </c>
      <c r="BR598" s="10">
        <v>0</v>
      </c>
      <c r="BT598" s="19">
        <f>(L598+X598+AJ598+AV598+BH598)/(VLOOKUP($D598,[1]Plan1!$B:$E,4,0))</f>
        <v>0</v>
      </c>
      <c r="BU598" s="20">
        <f>(M598+Y598+AK598+AW598+BI598)/(VLOOKUP($D598,[1]Plan1!$B:$E,4,0))</f>
        <v>0</v>
      </c>
      <c r="BV598" s="19">
        <f>(N598+Z598+AL598+AX598+BJ598)/(VLOOKUP($D598,[1]Plan1!$B:$E,4,0))</f>
        <v>0</v>
      </c>
      <c r="BW598" s="20">
        <f>(O598+AA598+AM598+AY598+BK598)/(VLOOKUP($D598,[1]Plan1!$B:$E,4,0))</f>
        <v>0</v>
      </c>
      <c r="BX598" s="19">
        <f>(P598+AB598+AN598+AZ598+BL598)/(VLOOKUP($D598,[1]Plan1!$B:$E,4,0))</f>
        <v>0</v>
      </c>
      <c r="BY598" s="20">
        <f>(Q598+AC598+AO598+BA598+BM598)/(VLOOKUP($D598,[1]Plan1!$B:$E,4,0))</f>
        <v>0</v>
      </c>
      <c r="BZ598" s="19">
        <f>(R598+AD598+AP598+BB598+BN598)/(VLOOKUP($D598,[1]Plan1!$B:$E,4,0))</f>
        <v>0</v>
      </c>
      <c r="CA598" s="20">
        <f>(S598+AE598+AQ598+BC598+BO598)/(VLOOKUP($D598,[1]Plan1!$B:$E,4,0))</f>
        <v>0</v>
      </c>
      <c r="CB598" s="19">
        <f>(T598+AF598+AR598+BD598+BP598)/(VLOOKUP($D598,[1]Plan1!$B:$E,4,0))</f>
        <v>0</v>
      </c>
      <c r="CC598" s="20">
        <f>(U598+AG598+AS598+BE598+BQ598)/(VLOOKUP($D598,[1]Plan1!$B:$E,4,0))</f>
        <v>0</v>
      </c>
      <c r="CD598" s="19">
        <f>(V598+AH598+AT598+BF598+BR598)/(VLOOKUP($D598,[1]Plan1!$B:$E,4,0))</f>
        <v>0</v>
      </c>
      <c r="CE598" s="18"/>
      <c r="CF598" s="19">
        <f>ROUND((((VLOOKUP($D598,[1]Plan1!$B:$C,2,0)/25) * (VLOOKUP(CF$1,[2]Plan1!$A:$B,2,0))) * BT598),0)</f>
        <v>0</v>
      </c>
      <c r="CG598" s="20">
        <f>ROUND((((VLOOKUP($D598,[1]Plan1!$B:$C,2,0)/25) * (VLOOKUP(CG$1,[2]Plan1!$A:$B,2,0))) * BU598),0)</f>
        <v>0</v>
      </c>
      <c r="CH598" s="19">
        <f>ROUND((((VLOOKUP($D598,[1]Plan1!$B:$C,2,0)/25) * (VLOOKUP(CH$1,[2]Plan1!$A:$B,2,0))) * BV598),0)</f>
        <v>0</v>
      </c>
      <c r="CI598" s="20">
        <f>ROUND((((VLOOKUP($D598,[1]Plan1!$B:$C,2,0)/25) * (VLOOKUP(CI$1,[2]Plan1!$A:$B,2,0))) * BW598),0)</f>
        <v>0</v>
      </c>
      <c r="CJ598" s="19">
        <f>ROUND((((VLOOKUP($D598,[1]Plan1!$B:$C,2,0)/25) * (VLOOKUP(CJ$1,[2]Plan1!$A:$B,2,0))) * BX598),0)</f>
        <v>0</v>
      </c>
      <c r="CK598" s="20">
        <f>ROUND((((VLOOKUP($D598,[1]Plan1!$B:$C,2,0)/25) * (VLOOKUP(CK$1,[2]Plan1!$A:$B,2,0))) * BY598),0)</f>
        <v>0</v>
      </c>
      <c r="CL598" s="19">
        <f>ROUND((((VLOOKUP($D598,[1]Plan1!$B:$C,2,0)/25) * (VLOOKUP(CL$1,[2]Plan1!$A:$B,2,0))) * BZ598),0)</f>
        <v>0</v>
      </c>
      <c r="CM598" s="20">
        <f>ROUND((((VLOOKUP($D598,[1]Plan1!$B:$C,2,0)/25) * (VLOOKUP(CM$1,[2]Plan1!$A:$B,2,0))) * CA598),0)</f>
        <v>0</v>
      </c>
      <c r="CN598" s="19">
        <f>ROUND((((VLOOKUP($D598,[1]Plan1!$B:$C,2,0)/25) * (VLOOKUP(CN$1,[2]Plan1!$A:$B,2,0))) * CB598),0)</f>
        <v>0</v>
      </c>
      <c r="CO598" s="20">
        <f>ROUND((((VLOOKUP($D598,[1]Plan1!$B:$C,2,0)/25) * (VLOOKUP(CO$1,[2]Plan1!$A:$B,2,0))) * CC598),0)</f>
        <v>0</v>
      </c>
      <c r="CP598" s="19">
        <f>ROUND((((VLOOKUP($D598,[1]Plan1!$B:$C,2,0)/25) * (VLOOKUP(CP$1,[2]Plan1!$A:$B,2,0))) * CD598),0)</f>
        <v>0</v>
      </c>
      <c r="CQ598" s="18"/>
      <c r="CR598" s="20">
        <f t="shared" si="36"/>
        <v>0</v>
      </c>
      <c r="CS598" s="19">
        <f>VLOOKUP(D598,[1]Plan1!$B:$C,2,0)</f>
        <v>90</v>
      </c>
      <c r="CT598" s="17">
        <f t="shared" si="37"/>
        <v>-90</v>
      </c>
      <c r="CU598" s="21">
        <f t="shared" si="39"/>
        <v>0</v>
      </c>
      <c r="CV598" s="2"/>
      <c r="CW598" s="2"/>
      <c r="CX598" s="2"/>
      <c r="CY598" s="2"/>
    </row>
    <row r="599" spans="1:103" ht="18.75" hidden="1">
      <c r="A599" s="8" t="s">
        <v>19</v>
      </c>
      <c r="B599" s="15" t="s">
        <v>83</v>
      </c>
      <c r="C599" s="15" t="s">
        <v>21</v>
      </c>
      <c r="D599" s="16" t="s">
        <v>193</v>
      </c>
      <c r="E599" s="16" t="str">
        <f>VLOOKUP(D599,[1]Plan1!$B:$D,3,0)</f>
        <v>04/05/20 a 15/05/20</v>
      </c>
      <c r="F599" s="13">
        <v>8839</v>
      </c>
      <c r="G599" s="13">
        <v>10839</v>
      </c>
      <c r="H599" s="14" t="s">
        <v>109</v>
      </c>
      <c r="I599" s="17" t="str">
        <f t="shared" si="38"/>
        <v/>
      </c>
      <c r="J599" s="17">
        <f>VLOOKUP(D599,[1]Plan1!$B:$E,4,0)</f>
        <v>4</v>
      </c>
      <c r="K599" s="18"/>
      <c r="L599" s="10">
        <v>0</v>
      </c>
      <c r="M599" s="11">
        <v>0</v>
      </c>
      <c r="N599" s="10">
        <v>0</v>
      </c>
      <c r="O599" s="11">
        <v>0</v>
      </c>
      <c r="P599" s="10">
        <v>0</v>
      </c>
      <c r="Q599" s="11">
        <v>0</v>
      </c>
      <c r="R599" s="10">
        <v>0</v>
      </c>
      <c r="S599" s="11">
        <v>0</v>
      </c>
      <c r="T599" s="10">
        <v>0</v>
      </c>
      <c r="U599" s="11">
        <v>0</v>
      </c>
      <c r="V599" s="10">
        <v>0</v>
      </c>
      <c r="W599" s="12"/>
      <c r="X599" s="10">
        <v>0</v>
      </c>
      <c r="Y599" s="11">
        <v>0</v>
      </c>
      <c r="Z599" s="10">
        <v>0</v>
      </c>
      <c r="AA599" s="11">
        <v>0</v>
      </c>
      <c r="AB599" s="10">
        <v>0</v>
      </c>
      <c r="AC599" s="11">
        <v>0</v>
      </c>
      <c r="AD599" s="10">
        <v>0</v>
      </c>
      <c r="AE599" s="11">
        <v>0</v>
      </c>
      <c r="AF599" s="10">
        <v>0</v>
      </c>
      <c r="AG599" s="11">
        <v>0</v>
      </c>
      <c r="AH599" s="10">
        <v>0</v>
      </c>
      <c r="AI599" s="12"/>
      <c r="AJ599" s="10">
        <v>0</v>
      </c>
      <c r="AK599" s="11">
        <v>0</v>
      </c>
      <c r="AL599" s="10">
        <v>0</v>
      </c>
      <c r="AM599" s="11">
        <v>0</v>
      </c>
      <c r="AN599" s="10">
        <v>0</v>
      </c>
      <c r="AO599" s="11">
        <v>0</v>
      </c>
      <c r="AP599" s="10">
        <v>0</v>
      </c>
      <c r="AQ599" s="11">
        <v>0</v>
      </c>
      <c r="AR599" s="10">
        <v>0</v>
      </c>
      <c r="AS599" s="11">
        <v>0</v>
      </c>
      <c r="AT599" s="10">
        <v>0</v>
      </c>
      <c r="AU599" s="12"/>
      <c r="AV599" s="10">
        <v>0</v>
      </c>
      <c r="AW599" s="11">
        <v>0</v>
      </c>
      <c r="AX599" s="10">
        <v>0</v>
      </c>
      <c r="AY599" s="11">
        <v>0</v>
      </c>
      <c r="AZ599" s="10">
        <v>0</v>
      </c>
      <c r="BA599" s="11">
        <v>0</v>
      </c>
      <c r="BB599" s="10">
        <v>0</v>
      </c>
      <c r="BC599" s="11">
        <v>0</v>
      </c>
      <c r="BD599" s="10">
        <v>0</v>
      </c>
      <c r="BE599" s="11">
        <v>0</v>
      </c>
      <c r="BF599" s="10">
        <v>0</v>
      </c>
      <c r="BG599" s="12"/>
      <c r="BH599" s="10">
        <v>0</v>
      </c>
      <c r="BI599" s="11">
        <v>0</v>
      </c>
      <c r="BJ599" s="10">
        <v>0</v>
      </c>
      <c r="BK599" s="11">
        <v>0</v>
      </c>
      <c r="BL599" s="10">
        <v>0</v>
      </c>
      <c r="BM599" s="11">
        <v>0</v>
      </c>
      <c r="BN599" s="10">
        <v>0</v>
      </c>
      <c r="BO599" s="11">
        <v>0</v>
      </c>
      <c r="BP599" s="10">
        <v>0</v>
      </c>
      <c r="BQ599" s="11">
        <v>0</v>
      </c>
      <c r="BR599" s="10">
        <v>0</v>
      </c>
      <c r="BT599" s="19">
        <f>(L599+X599+AJ599+AV599+BH599)/(VLOOKUP($D599,[1]Plan1!$B:$E,4,0))</f>
        <v>0</v>
      </c>
      <c r="BU599" s="20">
        <f>(M599+Y599+AK599+AW599+BI599)/(VLOOKUP($D599,[1]Plan1!$B:$E,4,0))</f>
        <v>0</v>
      </c>
      <c r="BV599" s="19">
        <f>(N599+Z599+AL599+AX599+BJ599)/(VLOOKUP($D599,[1]Plan1!$B:$E,4,0))</f>
        <v>0</v>
      </c>
      <c r="BW599" s="20">
        <f>(O599+AA599+AM599+AY599+BK599)/(VLOOKUP($D599,[1]Plan1!$B:$E,4,0))</f>
        <v>0</v>
      </c>
      <c r="BX599" s="19">
        <f>(P599+AB599+AN599+AZ599+BL599)/(VLOOKUP($D599,[1]Plan1!$B:$E,4,0))</f>
        <v>0</v>
      </c>
      <c r="BY599" s="20">
        <f>(Q599+AC599+AO599+BA599+BM599)/(VLOOKUP($D599,[1]Plan1!$B:$E,4,0))</f>
        <v>0</v>
      </c>
      <c r="BZ599" s="19">
        <f>(R599+AD599+AP599+BB599+BN599)/(VLOOKUP($D599,[1]Plan1!$B:$E,4,0))</f>
        <v>0</v>
      </c>
      <c r="CA599" s="20">
        <f>(S599+AE599+AQ599+BC599+BO599)/(VLOOKUP($D599,[1]Plan1!$B:$E,4,0))</f>
        <v>0</v>
      </c>
      <c r="CB599" s="19">
        <f>(T599+AF599+AR599+BD599+BP599)/(VLOOKUP($D599,[1]Plan1!$B:$E,4,0))</f>
        <v>0</v>
      </c>
      <c r="CC599" s="20">
        <f>(U599+AG599+AS599+BE599+BQ599)/(VLOOKUP($D599,[1]Plan1!$B:$E,4,0))</f>
        <v>0</v>
      </c>
      <c r="CD599" s="19">
        <f>(V599+AH599+AT599+BF599+BR599)/(VLOOKUP($D599,[1]Plan1!$B:$E,4,0))</f>
        <v>0</v>
      </c>
      <c r="CE599" s="18"/>
      <c r="CF599" s="19">
        <f>ROUND((((VLOOKUP($D599,[1]Plan1!$B:$C,2,0)/25) * (VLOOKUP(CF$1,[2]Plan1!$A:$B,2,0))) * BT599),0)</f>
        <v>0</v>
      </c>
      <c r="CG599" s="20">
        <f>ROUND((((VLOOKUP($D599,[1]Plan1!$B:$C,2,0)/25) * (VLOOKUP(CG$1,[2]Plan1!$A:$B,2,0))) * BU599),0)</f>
        <v>0</v>
      </c>
      <c r="CH599" s="19">
        <f>ROUND((((VLOOKUP($D599,[1]Plan1!$B:$C,2,0)/25) * (VLOOKUP(CH$1,[2]Plan1!$A:$B,2,0))) * BV599),0)</f>
        <v>0</v>
      </c>
      <c r="CI599" s="20">
        <f>ROUND((((VLOOKUP($D599,[1]Plan1!$B:$C,2,0)/25) * (VLOOKUP(CI$1,[2]Plan1!$A:$B,2,0))) * BW599),0)</f>
        <v>0</v>
      </c>
      <c r="CJ599" s="19">
        <f>ROUND((((VLOOKUP($D599,[1]Plan1!$B:$C,2,0)/25) * (VLOOKUP(CJ$1,[2]Plan1!$A:$B,2,0))) * BX599),0)</f>
        <v>0</v>
      </c>
      <c r="CK599" s="20">
        <f>ROUND((((VLOOKUP($D599,[1]Plan1!$B:$C,2,0)/25) * (VLOOKUP(CK$1,[2]Plan1!$A:$B,2,0))) * BY599),0)</f>
        <v>0</v>
      </c>
      <c r="CL599" s="19">
        <f>ROUND((((VLOOKUP($D599,[1]Plan1!$B:$C,2,0)/25) * (VLOOKUP(CL$1,[2]Plan1!$A:$B,2,0))) * BZ599),0)</f>
        <v>0</v>
      </c>
      <c r="CM599" s="20">
        <f>ROUND((((VLOOKUP($D599,[1]Plan1!$B:$C,2,0)/25) * (VLOOKUP(CM$1,[2]Plan1!$A:$B,2,0))) * CA599),0)</f>
        <v>0</v>
      </c>
      <c r="CN599" s="19">
        <f>ROUND((((VLOOKUP($D599,[1]Plan1!$B:$C,2,0)/25) * (VLOOKUP(CN$1,[2]Plan1!$A:$B,2,0))) * CB599),0)</f>
        <v>0</v>
      </c>
      <c r="CO599" s="20">
        <f>ROUND((((VLOOKUP($D599,[1]Plan1!$B:$C,2,0)/25) * (VLOOKUP(CO$1,[2]Plan1!$A:$B,2,0))) * CC599),0)</f>
        <v>0</v>
      </c>
      <c r="CP599" s="19">
        <f>ROUND((((VLOOKUP($D599,[1]Plan1!$B:$C,2,0)/25) * (VLOOKUP(CP$1,[2]Plan1!$A:$B,2,0))) * CD599),0)</f>
        <v>0</v>
      </c>
      <c r="CQ599" s="18"/>
      <c r="CR599" s="20">
        <f t="shared" si="36"/>
        <v>0</v>
      </c>
      <c r="CS599" s="19">
        <f>VLOOKUP(D599,[1]Plan1!$B:$C,2,0)</f>
        <v>90</v>
      </c>
      <c r="CT599" s="17">
        <f t="shared" si="37"/>
        <v>-90</v>
      </c>
      <c r="CU599" s="21">
        <f t="shared" si="39"/>
        <v>0</v>
      </c>
      <c r="CV599" s="2"/>
      <c r="CW599" s="2"/>
      <c r="CX599" s="2"/>
      <c r="CY599" s="2"/>
    </row>
    <row r="600" spans="1:103" ht="18.75" hidden="1">
      <c r="A600" s="8" t="s">
        <v>19</v>
      </c>
      <c r="B600" s="15" t="s">
        <v>83</v>
      </c>
      <c r="C600" s="15" t="s">
        <v>21</v>
      </c>
      <c r="D600" s="16" t="s">
        <v>193</v>
      </c>
      <c r="E600" s="16" t="str">
        <f>VLOOKUP(D600,[1]Plan1!$B:$D,3,0)</f>
        <v>04/05/20 a 15/05/20</v>
      </c>
      <c r="F600" s="13">
        <v>149855</v>
      </c>
      <c r="G600" s="13">
        <v>8579</v>
      </c>
      <c r="H600" s="14" t="s">
        <v>110</v>
      </c>
      <c r="I600" s="17" t="str">
        <f t="shared" si="38"/>
        <v/>
      </c>
      <c r="J600" s="17">
        <f>VLOOKUP(D600,[1]Plan1!$B:$E,4,0)</f>
        <v>4</v>
      </c>
      <c r="K600" s="18"/>
      <c r="L600" s="10">
        <v>0</v>
      </c>
      <c r="M600" s="11">
        <v>0</v>
      </c>
      <c r="N600" s="10">
        <v>0</v>
      </c>
      <c r="O600" s="11">
        <v>0</v>
      </c>
      <c r="P600" s="10">
        <v>0</v>
      </c>
      <c r="Q600" s="11">
        <v>0</v>
      </c>
      <c r="R600" s="10">
        <v>0</v>
      </c>
      <c r="S600" s="11">
        <v>0</v>
      </c>
      <c r="T600" s="10">
        <v>0</v>
      </c>
      <c r="U600" s="11">
        <v>0</v>
      </c>
      <c r="V600" s="10">
        <v>0</v>
      </c>
      <c r="W600" s="12"/>
      <c r="X600" s="10">
        <v>0</v>
      </c>
      <c r="Y600" s="11">
        <v>0</v>
      </c>
      <c r="Z600" s="10">
        <v>0</v>
      </c>
      <c r="AA600" s="11">
        <v>0</v>
      </c>
      <c r="AB600" s="10">
        <v>0</v>
      </c>
      <c r="AC600" s="11">
        <v>0</v>
      </c>
      <c r="AD600" s="10">
        <v>0</v>
      </c>
      <c r="AE600" s="11">
        <v>0</v>
      </c>
      <c r="AF600" s="10">
        <v>0</v>
      </c>
      <c r="AG600" s="11">
        <v>0</v>
      </c>
      <c r="AH600" s="10">
        <v>0</v>
      </c>
      <c r="AI600" s="12"/>
      <c r="AJ600" s="10">
        <v>0</v>
      </c>
      <c r="AK600" s="11">
        <v>0</v>
      </c>
      <c r="AL600" s="10">
        <v>0</v>
      </c>
      <c r="AM600" s="11">
        <v>0</v>
      </c>
      <c r="AN600" s="10">
        <v>0</v>
      </c>
      <c r="AO600" s="11">
        <v>0</v>
      </c>
      <c r="AP600" s="10">
        <v>0</v>
      </c>
      <c r="AQ600" s="11">
        <v>0</v>
      </c>
      <c r="AR600" s="10">
        <v>0</v>
      </c>
      <c r="AS600" s="11">
        <v>0</v>
      </c>
      <c r="AT600" s="10">
        <v>0</v>
      </c>
      <c r="AU600" s="12"/>
      <c r="AV600" s="10">
        <v>0</v>
      </c>
      <c r="AW600" s="11">
        <v>0</v>
      </c>
      <c r="AX600" s="10">
        <v>0</v>
      </c>
      <c r="AY600" s="11">
        <v>0</v>
      </c>
      <c r="AZ600" s="10">
        <v>0</v>
      </c>
      <c r="BA600" s="11">
        <v>0</v>
      </c>
      <c r="BB600" s="10">
        <v>0</v>
      </c>
      <c r="BC600" s="11">
        <v>0</v>
      </c>
      <c r="BD600" s="10">
        <v>0</v>
      </c>
      <c r="BE600" s="11">
        <v>0</v>
      </c>
      <c r="BF600" s="10">
        <v>0</v>
      </c>
      <c r="BG600" s="12"/>
      <c r="BH600" s="10">
        <v>0</v>
      </c>
      <c r="BI600" s="11">
        <v>0</v>
      </c>
      <c r="BJ600" s="10">
        <v>0</v>
      </c>
      <c r="BK600" s="11">
        <v>0</v>
      </c>
      <c r="BL600" s="10">
        <v>0</v>
      </c>
      <c r="BM600" s="11">
        <v>0</v>
      </c>
      <c r="BN600" s="10">
        <v>0</v>
      </c>
      <c r="BO600" s="11">
        <v>0</v>
      </c>
      <c r="BP600" s="10">
        <v>0</v>
      </c>
      <c r="BQ600" s="11">
        <v>0</v>
      </c>
      <c r="BR600" s="10">
        <v>0</v>
      </c>
      <c r="BT600" s="19">
        <f>(L600+X600+AJ600+AV600+BH600)/(VLOOKUP($D600,[1]Plan1!$B:$E,4,0))</f>
        <v>0</v>
      </c>
      <c r="BU600" s="20">
        <f>(M600+Y600+AK600+AW600+BI600)/(VLOOKUP($D600,[1]Plan1!$B:$E,4,0))</f>
        <v>0</v>
      </c>
      <c r="BV600" s="19">
        <f>(N600+Z600+AL600+AX600+BJ600)/(VLOOKUP($D600,[1]Plan1!$B:$E,4,0))</f>
        <v>0</v>
      </c>
      <c r="BW600" s="20">
        <f>(O600+AA600+AM600+AY600+BK600)/(VLOOKUP($D600,[1]Plan1!$B:$E,4,0))</f>
        <v>0</v>
      </c>
      <c r="BX600" s="19">
        <f>(P600+AB600+AN600+AZ600+BL600)/(VLOOKUP($D600,[1]Plan1!$B:$E,4,0))</f>
        <v>0</v>
      </c>
      <c r="BY600" s="20">
        <f>(Q600+AC600+AO600+BA600+BM600)/(VLOOKUP($D600,[1]Plan1!$B:$E,4,0))</f>
        <v>0</v>
      </c>
      <c r="BZ600" s="19">
        <f>(R600+AD600+AP600+BB600+BN600)/(VLOOKUP($D600,[1]Plan1!$B:$E,4,0))</f>
        <v>0</v>
      </c>
      <c r="CA600" s="20">
        <f>(S600+AE600+AQ600+BC600+BO600)/(VLOOKUP($D600,[1]Plan1!$B:$E,4,0))</f>
        <v>0</v>
      </c>
      <c r="CB600" s="19">
        <f>(T600+AF600+AR600+BD600+BP600)/(VLOOKUP($D600,[1]Plan1!$B:$E,4,0))</f>
        <v>0</v>
      </c>
      <c r="CC600" s="20">
        <f>(U600+AG600+AS600+BE600+BQ600)/(VLOOKUP($D600,[1]Plan1!$B:$E,4,0))</f>
        <v>0</v>
      </c>
      <c r="CD600" s="19">
        <f>(V600+AH600+AT600+BF600+BR600)/(VLOOKUP($D600,[1]Plan1!$B:$E,4,0))</f>
        <v>0</v>
      </c>
      <c r="CE600" s="18"/>
      <c r="CF600" s="19">
        <f>ROUND((((VLOOKUP($D600,[1]Plan1!$B:$C,2,0)/25) * (VLOOKUP(CF$1,[2]Plan1!$A:$B,2,0))) * BT600),0)</f>
        <v>0</v>
      </c>
      <c r="CG600" s="20">
        <f>ROUND((((VLOOKUP($D600,[1]Plan1!$B:$C,2,0)/25) * (VLOOKUP(CG$1,[2]Plan1!$A:$B,2,0))) * BU600),0)</f>
        <v>0</v>
      </c>
      <c r="CH600" s="19">
        <f>ROUND((((VLOOKUP($D600,[1]Plan1!$B:$C,2,0)/25) * (VLOOKUP(CH$1,[2]Plan1!$A:$B,2,0))) * BV600),0)</f>
        <v>0</v>
      </c>
      <c r="CI600" s="20">
        <f>ROUND((((VLOOKUP($D600,[1]Plan1!$B:$C,2,0)/25) * (VLOOKUP(CI$1,[2]Plan1!$A:$B,2,0))) * BW600),0)</f>
        <v>0</v>
      </c>
      <c r="CJ600" s="19">
        <f>ROUND((((VLOOKUP($D600,[1]Plan1!$B:$C,2,0)/25) * (VLOOKUP(CJ$1,[2]Plan1!$A:$B,2,0))) * BX600),0)</f>
        <v>0</v>
      </c>
      <c r="CK600" s="20">
        <f>ROUND((((VLOOKUP($D600,[1]Plan1!$B:$C,2,0)/25) * (VLOOKUP(CK$1,[2]Plan1!$A:$B,2,0))) * BY600),0)</f>
        <v>0</v>
      </c>
      <c r="CL600" s="19">
        <f>ROUND((((VLOOKUP($D600,[1]Plan1!$B:$C,2,0)/25) * (VLOOKUP(CL$1,[2]Plan1!$A:$B,2,0))) * BZ600),0)</f>
        <v>0</v>
      </c>
      <c r="CM600" s="20">
        <f>ROUND((((VLOOKUP($D600,[1]Plan1!$B:$C,2,0)/25) * (VLOOKUP(CM$1,[2]Plan1!$A:$B,2,0))) * CA600),0)</f>
        <v>0</v>
      </c>
      <c r="CN600" s="19">
        <f>ROUND((((VLOOKUP($D600,[1]Plan1!$B:$C,2,0)/25) * (VLOOKUP(CN$1,[2]Plan1!$A:$B,2,0))) * CB600),0)</f>
        <v>0</v>
      </c>
      <c r="CO600" s="20">
        <f>ROUND((((VLOOKUP($D600,[1]Plan1!$B:$C,2,0)/25) * (VLOOKUP(CO$1,[2]Plan1!$A:$B,2,0))) * CC600),0)</f>
        <v>0</v>
      </c>
      <c r="CP600" s="19">
        <f>ROUND((((VLOOKUP($D600,[1]Plan1!$B:$C,2,0)/25) * (VLOOKUP(CP$1,[2]Plan1!$A:$B,2,0))) * CD600),0)</f>
        <v>0</v>
      </c>
      <c r="CQ600" s="18"/>
      <c r="CR600" s="20">
        <f t="shared" si="36"/>
        <v>0</v>
      </c>
      <c r="CS600" s="19">
        <f>VLOOKUP(D600,[1]Plan1!$B:$C,2,0)</f>
        <v>90</v>
      </c>
      <c r="CT600" s="17">
        <f t="shared" si="37"/>
        <v>-90</v>
      </c>
      <c r="CU600" s="21">
        <f t="shared" si="39"/>
        <v>0</v>
      </c>
      <c r="CV600" s="2"/>
      <c r="CW600" s="2"/>
      <c r="CX600" s="2"/>
      <c r="CY600" s="2"/>
    </row>
    <row r="601" spans="1:103" ht="18.75" hidden="1">
      <c r="A601" s="8" t="s">
        <v>19</v>
      </c>
      <c r="B601" s="15" t="s">
        <v>83</v>
      </c>
      <c r="C601" s="15" t="s">
        <v>21</v>
      </c>
      <c r="D601" s="16" t="s">
        <v>193</v>
      </c>
      <c r="E601" s="16" t="str">
        <f>VLOOKUP(D601,[1]Plan1!$B:$D,3,0)</f>
        <v>04/05/20 a 15/05/20</v>
      </c>
      <c r="F601" s="13">
        <v>68718</v>
      </c>
      <c r="G601" s="13">
        <v>10581</v>
      </c>
      <c r="H601" s="14" t="s">
        <v>111</v>
      </c>
      <c r="I601" s="17" t="str">
        <f t="shared" si="38"/>
        <v/>
      </c>
      <c r="J601" s="17">
        <f>VLOOKUP(D601,[1]Plan1!$B:$E,4,0)</f>
        <v>4</v>
      </c>
      <c r="K601" s="18"/>
      <c r="L601" s="10">
        <v>0</v>
      </c>
      <c r="M601" s="11">
        <v>0</v>
      </c>
      <c r="N601" s="10">
        <v>0</v>
      </c>
      <c r="O601" s="11">
        <v>0</v>
      </c>
      <c r="P601" s="10">
        <v>0</v>
      </c>
      <c r="Q601" s="11">
        <v>0</v>
      </c>
      <c r="R601" s="10">
        <v>0</v>
      </c>
      <c r="S601" s="11">
        <v>0</v>
      </c>
      <c r="T601" s="10">
        <v>0</v>
      </c>
      <c r="U601" s="11">
        <v>0</v>
      </c>
      <c r="V601" s="10">
        <v>0</v>
      </c>
      <c r="W601" s="12"/>
      <c r="X601" s="10">
        <v>0</v>
      </c>
      <c r="Y601" s="11">
        <v>0</v>
      </c>
      <c r="Z601" s="10">
        <v>0</v>
      </c>
      <c r="AA601" s="11">
        <v>0</v>
      </c>
      <c r="AB601" s="10">
        <v>0</v>
      </c>
      <c r="AC601" s="11">
        <v>0</v>
      </c>
      <c r="AD601" s="10">
        <v>0</v>
      </c>
      <c r="AE601" s="11">
        <v>0</v>
      </c>
      <c r="AF601" s="10">
        <v>0</v>
      </c>
      <c r="AG601" s="11">
        <v>0</v>
      </c>
      <c r="AH601" s="10">
        <v>0</v>
      </c>
      <c r="AI601" s="12"/>
      <c r="AJ601" s="10">
        <v>0</v>
      </c>
      <c r="AK601" s="11">
        <v>0</v>
      </c>
      <c r="AL601" s="10">
        <v>0</v>
      </c>
      <c r="AM601" s="11">
        <v>0</v>
      </c>
      <c r="AN601" s="10">
        <v>0</v>
      </c>
      <c r="AO601" s="11">
        <v>0</v>
      </c>
      <c r="AP601" s="10">
        <v>0</v>
      </c>
      <c r="AQ601" s="11">
        <v>0</v>
      </c>
      <c r="AR601" s="10">
        <v>0</v>
      </c>
      <c r="AS601" s="11">
        <v>0</v>
      </c>
      <c r="AT601" s="10">
        <v>0</v>
      </c>
      <c r="AU601" s="12"/>
      <c r="AV601" s="10">
        <v>0</v>
      </c>
      <c r="AW601" s="11">
        <v>0</v>
      </c>
      <c r="AX601" s="10">
        <v>0</v>
      </c>
      <c r="AY601" s="11">
        <v>0</v>
      </c>
      <c r="AZ601" s="10">
        <v>0</v>
      </c>
      <c r="BA601" s="11">
        <v>0</v>
      </c>
      <c r="BB601" s="10">
        <v>0</v>
      </c>
      <c r="BC601" s="11">
        <v>0</v>
      </c>
      <c r="BD601" s="10">
        <v>0</v>
      </c>
      <c r="BE601" s="11">
        <v>0</v>
      </c>
      <c r="BF601" s="10">
        <v>0</v>
      </c>
      <c r="BG601" s="12"/>
      <c r="BH601" s="10">
        <v>0</v>
      </c>
      <c r="BI601" s="11">
        <v>0</v>
      </c>
      <c r="BJ601" s="10">
        <v>0</v>
      </c>
      <c r="BK601" s="11">
        <v>0</v>
      </c>
      <c r="BL601" s="10">
        <v>0</v>
      </c>
      <c r="BM601" s="11">
        <v>0</v>
      </c>
      <c r="BN601" s="10">
        <v>0</v>
      </c>
      <c r="BO601" s="11">
        <v>0</v>
      </c>
      <c r="BP601" s="10">
        <v>0</v>
      </c>
      <c r="BQ601" s="11">
        <v>0</v>
      </c>
      <c r="BR601" s="10">
        <v>0</v>
      </c>
      <c r="BT601" s="19">
        <f>(L601+X601+AJ601+AV601+BH601)/(VLOOKUP($D601,[1]Plan1!$B:$E,4,0))</f>
        <v>0</v>
      </c>
      <c r="BU601" s="20">
        <f>(M601+Y601+AK601+AW601+BI601)/(VLOOKUP($D601,[1]Plan1!$B:$E,4,0))</f>
        <v>0</v>
      </c>
      <c r="BV601" s="19">
        <f>(N601+Z601+AL601+AX601+BJ601)/(VLOOKUP($D601,[1]Plan1!$B:$E,4,0))</f>
        <v>0</v>
      </c>
      <c r="BW601" s="20">
        <f>(O601+AA601+AM601+AY601+BK601)/(VLOOKUP($D601,[1]Plan1!$B:$E,4,0))</f>
        <v>0</v>
      </c>
      <c r="BX601" s="19">
        <f>(P601+AB601+AN601+AZ601+BL601)/(VLOOKUP($D601,[1]Plan1!$B:$E,4,0))</f>
        <v>0</v>
      </c>
      <c r="BY601" s="20">
        <f>(Q601+AC601+AO601+BA601+BM601)/(VLOOKUP($D601,[1]Plan1!$B:$E,4,0))</f>
        <v>0</v>
      </c>
      <c r="BZ601" s="19">
        <f>(R601+AD601+AP601+BB601+BN601)/(VLOOKUP($D601,[1]Plan1!$B:$E,4,0))</f>
        <v>0</v>
      </c>
      <c r="CA601" s="20">
        <f>(S601+AE601+AQ601+BC601+BO601)/(VLOOKUP($D601,[1]Plan1!$B:$E,4,0))</f>
        <v>0</v>
      </c>
      <c r="CB601" s="19">
        <f>(T601+AF601+AR601+BD601+BP601)/(VLOOKUP($D601,[1]Plan1!$B:$E,4,0))</f>
        <v>0</v>
      </c>
      <c r="CC601" s="20">
        <f>(U601+AG601+AS601+BE601+BQ601)/(VLOOKUP($D601,[1]Plan1!$B:$E,4,0))</f>
        <v>0</v>
      </c>
      <c r="CD601" s="19">
        <f>(V601+AH601+AT601+BF601+BR601)/(VLOOKUP($D601,[1]Plan1!$B:$E,4,0))</f>
        <v>0</v>
      </c>
      <c r="CE601" s="18"/>
      <c r="CF601" s="19">
        <f>ROUND((((VLOOKUP($D601,[1]Plan1!$B:$C,2,0)/25) * (VLOOKUP(CF$1,[2]Plan1!$A:$B,2,0))) * BT601),0)</f>
        <v>0</v>
      </c>
      <c r="CG601" s="20">
        <f>ROUND((((VLOOKUP($D601,[1]Plan1!$B:$C,2,0)/25) * (VLOOKUP(CG$1,[2]Plan1!$A:$B,2,0))) * BU601),0)</f>
        <v>0</v>
      </c>
      <c r="CH601" s="19">
        <f>ROUND((((VLOOKUP($D601,[1]Plan1!$B:$C,2,0)/25) * (VLOOKUP(CH$1,[2]Plan1!$A:$B,2,0))) * BV601),0)</f>
        <v>0</v>
      </c>
      <c r="CI601" s="20">
        <f>ROUND((((VLOOKUP($D601,[1]Plan1!$B:$C,2,0)/25) * (VLOOKUP(CI$1,[2]Plan1!$A:$B,2,0))) * BW601),0)</f>
        <v>0</v>
      </c>
      <c r="CJ601" s="19">
        <f>ROUND((((VLOOKUP($D601,[1]Plan1!$B:$C,2,0)/25) * (VLOOKUP(CJ$1,[2]Plan1!$A:$B,2,0))) * BX601),0)</f>
        <v>0</v>
      </c>
      <c r="CK601" s="20">
        <f>ROUND((((VLOOKUP($D601,[1]Plan1!$B:$C,2,0)/25) * (VLOOKUP(CK$1,[2]Plan1!$A:$B,2,0))) * BY601),0)</f>
        <v>0</v>
      </c>
      <c r="CL601" s="19">
        <f>ROUND((((VLOOKUP($D601,[1]Plan1!$B:$C,2,0)/25) * (VLOOKUP(CL$1,[2]Plan1!$A:$B,2,0))) * BZ601),0)</f>
        <v>0</v>
      </c>
      <c r="CM601" s="20">
        <f>ROUND((((VLOOKUP($D601,[1]Plan1!$B:$C,2,0)/25) * (VLOOKUP(CM$1,[2]Plan1!$A:$B,2,0))) * CA601),0)</f>
        <v>0</v>
      </c>
      <c r="CN601" s="19">
        <f>ROUND((((VLOOKUP($D601,[1]Plan1!$B:$C,2,0)/25) * (VLOOKUP(CN$1,[2]Plan1!$A:$B,2,0))) * CB601),0)</f>
        <v>0</v>
      </c>
      <c r="CO601" s="20">
        <f>ROUND((((VLOOKUP($D601,[1]Plan1!$B:$C,2,0)/25) * (VLOOKUP(CO$1,[2]Plan1!$A:$B,2,0))) * CC601),0)</f>
        <v>0</v>
      </c>
      <c r="CP601" s="19">
        <f>ROUND((((VLOOKUP($D601,[1]Plan1!$B:$C,2,0)/25) * (VLOOKUP(CP$1,[2]Plan1!$A:$B,2,0))) * CD601),0)</f>
        <v>0</v>
      </c>
      <c r="CQ601" s="18"/>
      <c r="CR601" s="20">
        <f t="shared" si="36"/>
        <v>0</v>
      </c>
      <c r="CS601" s="19">
        <f>VLOOKUP(D601,[1]Plan1!$B:$C,2,0)</f>
        <v>90</v>
      </c>
      <c r="CT601" s="17">
        <f t="shared" si="37"/>
        <v>-90</v>
      </c>
      <c r="CU601" s="21">
        <f t="shared" si="39"/>
        <v>0</v>
      </c>
      <c r="CV601" s="2"/>
      <c r="CW601" s="2"/>
      <c r="CX601" s="2"/>
      <c r="CY601" s="2"/>
    </row>
    <row r="602" spans="1:103" ht="18.75" hidden="1">
      <c r="A602" s="8" t="s">
        <v>19</v>
      </c>
      <c r="B602" s="15" t="s">
        <v>83</v>
      </c>
      <c r="C602" s="15" t="s">
        <v>21</v>
      </c>
      <c r="D602" s="16" t="s">
        <v>193</v>
      </c>
      <c r="E602" s="16" t="str">
        <f>VLOOKUP(D602,[1]Plan1!$B:$D,3,0)</f>
        <v>04/05/20 a 15/05/20</v>
      </c>
      <c r="F602" s="13">
        <v>67341</v>
      </c>
      <c r="G602" s="13">
        <v>9173</v>
      </c>
      <c r="H602" s="14" t="s">
        <v>112</v>
      </c>
      <c r="I602" s="17" t="str">
        <f t="shared" si="38"/>
        <v/>
      </c>
      <c r="J602" s="17">
        <f>VLOOKUP(D602,[1]Plan1!$B:$E,4,0)</f>
        <v>4</v>
      </c>
      <c r="K602" s="18"/>
      <c r="L602" s="10">
        <v>0</v>
      </c>
      <c r="M602" s="11">
        <v>0</v>
      </c>
      <c r="N602" s="10">
        <v>0</v>
      </c>
      <c r="O602" s="11">
        <v>0</v>
      </c>
      <c r="P602" s="10">
        <v>0</v>
      </c>
      <c r="Q602" s="11">
        <v>0</v>
      </c>
      <c r="R602" s="10">
        <v>0</v>
      </c>
      <c r="S602" s="11">
        <v>0</v>
      </c>
      <c r="T602" s="10">
        <v>0</v>
      </c>
      <c r="U602" s="11">
        <v>0</v>
      </c>
      <c r="V602" s="10">
        <v>0</v>
      </c>
      <c r="W602" s="12"/>
      <c r="X602" s="10">
        <v>0</v>
      </c>
      <c r="Y602" s="11">
        <v>0</v>
      </c>
      <c r="Z602" s="10">
        <v>0</v>
      </c>
      <c r="AA602" s="11">
        <v>0</v>
      </c>
      <c r="AB602" s="10">
        <v>0</v>
      </c>
      <c r="AC602" s="11">
        <v>0</v>
      </c>
      <c r="AD602" s="10">
        <v>0</v>
      </c>
      <c r="AE602" s="11">
        <v>0</v>
      </c>
      <c r="AF602" s="10">
        <v>0</v>
      </c>
      <c r="AG602" s="11">
        <v>0</v>
      </c>
      <c r="AH602" s="10">
        <v>0</v>
      </c>
      <c r="AI602" s="12"/>
      <c r="AJ602" s="10">
        <v>0</v>
      </c>
      <c r="AK602" s="11">
        <v>0</v>
      </c>
      <c r="AL602" s="10">
        <v>0</v>
      </c>
      <c r="AM602" s="11">
        <v>0</v>
      </c>
      <c r="AN602" s="10">
        <v>0</v>
      </c>
      <c r="AO602" s="11">
        <v>0</v>
      </c>
      <c r="AP602" s="10">
        <v>0</v>
      </c>
      <c r="AQ602" s="11">
        <v>0</v>
      </c>
      <c r="AR602" s="10">
        <v>0</v>
      </c>
      <c r="AS602" s="11">
        <v>0</v>
      </c>
      <c r="AT602" s="10">
        <v>0</v>
      </c>
      <c r="AU602" s="12"/>
      <c r="AV602" s="10">
        <v>0</v>
      </c>
      <c r="AW602" s="11">
        <v>0</v>
      </c>
      <c r="AX602" s="10">
        <v>0</v>
      </c>
      <c r="AY602" s="11">
        <v>0</v>
      </c>
      <c r="AZ602" s="10">
        <v>0</v>
      </c>
      <c r="BA602" s="11">
        <v>0</v>
      </c>
      <c r="BB602" s="10">
        <v>0</v>
      </c>
      <c r="BC602" s="11">
        <v>0</v>
      </c>
      <c r="BD602" s="10">
        <v>0</v>
      </c>
      <c r="BE602" s="11">
        <v>0</v>
      </c>
      <c r="BF602" s="10">
        <v>0</v>
      </c>
      <c r="BG602" s="12"/>
      <c r="BH602" s="10">
        <v>0</v>
      </c>
      <c r="BI602" s="11">
        <v>0</v>
      </c>
      <c r="BJ602" s="10">
        <v>0</v>
      </c>
      <c r="BK602" s="11">
        <v>0</v>
      </c>
      <c r="BL602" s="10">
        <v>0</v>
      </c>
      <c r="BM602" s="11">
        <v>0</v>
      </c>
      <c r="BN602" s="10">
        <v>0</v>
      </c>
      <c r="BO602" s="11">
        <v>0</v>
      </c>
      <c r="BP602" s="10">
        <v>0</v>
      </c>
      <c r="BQ602" s="11">
        <v>0</v>
      </c>
      <c r="BR602" s="10">
        <v>0</v>
      </c>
      <c r="BT602" s="19">
        <f>(L602+X602+AJ602+AV602+BH602)/(VLOOKUP($D602,[1]Plan1!$B:$E,4,0))</f>
        <v>0</v>
      </c>
      <c r="BU602" s="20">
        <f>(M602+Y602+AK602+AW602+BI602)/(VLOOKUP($D602,[1]Plan1!$B:$E,4,0))</f>
        <v>0</v>
      </c>
      <c r="BV602" s="19">
        <f>(N602+Z602+AL602+AX602+BJ602)/(VLOOKUP($D602,[1]Plan1!$B:$E,4,0))</f>
        <v>0</v>
      </c>
      <c r="BW602" s="20">
        <f>(O602+AA602+AM602+AY602+BK602)/(VLOOKUP($D602,[1]Plan1!$B:$E,4,0))</f>
        <v>0</v>
      </c>
      <c r="BX602" s="19">
        <f>(P602+AB602+AN602+AZ602+BL602)/(VLOOKUP($D602,[1]Plan1!$B:$E,4,0))</f>
        <v>0</v>
      </c>
      <c r="BY602" s="20">
        <f>(Q602+AC602+AO602+BA602+BM602)/(VLOOKUP($D602,[1]Plan1!$B:$E,4,0))</f>
        <v>0</v>
      </c>
      <c r="BZ602" s="19">
        <f>(R602+AD602+AP602+BB602+BN602)/(VLOOKUP($D602,[1]Plan1!$B:$E,4,0))</f>
        <v>0</v>
      </c>
      <c r="CA602" s="20">
        <f>(S602+AE602+AQ602+BC602+BO602)/(VLOOKUP($D602,[1]Plan1!$B:$E,4,0))</f>
        <v>0</v>
      </c>
      <c r="CB602" s="19">
        <f>(T602+AF602+AR602+BD602+BP602)/(VLOOKUP($D602,[1]Plan1!$B:$E,4,0))</f>
        <v>0</v>
      </c>
      <c r="CC602" s="20">
        <f>(U602+AG602+AS602+BE602+BQ602)/(VLOOKUP($D602,[1]Plan1!$B:$E,4,0))</f>
        <v>0</v>
      </c>
      <c r="CD602" s="19">
        <f>(V602+AH602+AT602+BF602+BR602)/(VLOOKUP($D602,[1]Plan1!$B:$E,4,0))</f>
        <v>0</v>
      </c>
      <c r="CE602" s="18"/>
      <c r="CF602" s="19">
        <f>ROUND((((VLOOKUP($D602,[1]Plan1!$B:$C,2,0)/25) * (VLOOKUP(CF$1,[2]Plan1!$A:$B,2,0))) * BT602),0)</f>
        <v>0</v>
      </c>
      <c r="CG602" s="20">
        <f>ROUND((((VLOOKUP($D602,[1]Plan1!$B:$C,2,0)/25) * (VLOOKUP(CG$1,[2]Plan1!$A:$B,2,0))) * BU602),0)</f>
        <v>0</v>
      </c>
      <c r="CH602" s="19">
        <f>ROUND((((VLOOKUP($D602,[1]Plan1!$B:$C,2,0)/25) * (VLOOKUP(CH$1,[2]Plan1!$A:$B,2,0))) * BV602),0)</f>
        <v>0</v>
      </c>
      <c r="CI602" s="20">
        <f>ROUND((((VLOOKUP($D602,[1]Plan1!$B:$C,2,0)/25) * (VLOOKUP(CI$1,[2]Plan1!$A:$B,2,0))) * BW602),0)</f>
        <v>0</v>
      </c>
      <c r="CJ602" s="19">
        <f>ROUND((((VLOOKUP($D602,[1]Plan1!$B:$C,2,0)/25) * (VLOOKUP(CJ$1,[2]Plan1!$A:$B,2,0))) * BX602),0)</f>
        <v>0</v>
      </c>
      <c r="CK602" s="20">
        <f>ROUND((((VLOOKUP($D602,[1]Plan1!$B:$C,2,0)/25) * (VLOOKUP(CK$1,[2]Plan1!$A:$B,2,0))) * BY602),0)</f>
        <v>0</v>
      </c>
      <c r="CL602" s="19">
        <f>ROUND((((VLOOKUP($D602,[1]Plan1!$B:$C,2,0)/25) * (VLOOKUP(CL$1,[2]Plan1!$A:$B,2,0))) * BZ602),0)</f>
        <v>0</v>
      </c>
      <c r="CM602" s="20">
        <f>ROUND((((VLOOKUP($D602,[1]Plan1!$B:$C,2,0)/25) * (VLOOKUP(CM$1,[2]Plan1!$A:$B,2,0))) * CA602),0)</f>
        <v>0</v>
      </c>
      <c r="CN602" s="19">
        <f>ROUND((((VLOOKUP($D602,[1]Plan1!$B:$C,2,0)/25) * (VLOOKUP(CN$1,[2]Plan1!$A:$B,2,0))) * CB602),0)</f>
        <v>0</v>
      </c>
      <c r="CO602" s="20">
        <f>ROUND((((VLOOKUP($D602,[1]Plan1!$B:$C,2,0)/25) * (VLOOKUP(CO$1,[2]Plan1!$A:$B,2,0))) * CC602),0)</f>
        <v>0</v>
      </c>
      <c r="CP602" s="19">
        <f>ROUND((((VLOOKUP($D602,[1]Plan1!$B:$C,2,0)/25) * (VLOOKUP(CP$1,[2]Plan1!$A:$B,2,0))) * CD602),0)</f>
        <v>0</v>
      </c>
      <c r="CQ602" s="18"/>
      <c r="CR602" s="20">
        <f t="shared" si="36"/>
        <v>0</v>
      </c>
      <c r="CS602" s="19">
        <f>VLOOKUP(D602,[1]Plan1!$B:$C,2,0)</f>
        <v>90</v>
      </c>
      <c r="CT602" s="17">
        <f t="shared" si="37"/>
        <v>-90</v>
      </c>
      <c r="CU602" s="21">
        <f t="shared" si="39"/>
        <v>0</v>
      </c>
      <c r="CV602" s="2"/>
      <c r="CW602" s="2"/>
      <c r="CX602" s="2"/>
      <c r="CY602" s="2"/>
    </row>
    <row r="603" spans="1:103" ht="18.75" hidden="1">
      <c r="A603" s="8" t="s">
        <v>19</v>
      </c>
      <c r="B603" s="15" t="s">
        <v>83</v>
      </c>
      <c r="C603" s="15" t="s">
        <v>21</v>
      </c>
      <c r="D603" s="16" t="s">
        <v>193</v>
      </c>
      <c r="E603" s="16" t="str">
        <f>VLOOKUP(D603,[1]Plan1!$B:$D,3,0)</f>
        <v>04/05/20 a 15/05/20</v>
      </c>
      <c r="F603" s="13">
        <v>63657</v>
      </c>
      <c r="G603" s="13">
        <v>10533</v>
      </c>
      <c r="H603" s="14" t="s">
        <v>113</v>
      </c>
      <c r="I603" s="17" t="str">
        <f t="shared" si="38"/>
        <v/>
      </c>
      <c r="J603" s="17">
        <f>VLOOKUP(D603,[1]Plan1!$B:$E,4,0)</f>
        <v>4</v>
      </c>
      <c r="K603" s="18"/>
      <c r="L603" s="10">
        <v>0</v>
      </c>
      <c r="M603" s="11">
        <v>0</v>
      </c>
      <c r="N603" s="10">
        <v>0</v>
      </c>
      <c r="O603" s="11">
        <v>0</v>
      </c>
      <c r="P603" s="10">
        <v>0</v>
      </c>
      <c r="Q603" s="11">
        <v>0</v>
      </c>
      <c r="R603" s="10">
        <v>0</v>
      </c>
      <c r="S603" s="11">
        <v>0</v>
      </c>
      <c r="T603" s="10">
        <v>0</v>
      </c>
      <c r="U603" s="11">
        <v>0</v>
      </c>
      <c r="V603" s="10">
        <v>0</v>
      </c>
      <c r="W603" s="12"/>
      <c r="X603" s="10">
        <v>0</v>
      </c>
      <c r="Y603" s="11">
        <v>0</v>
      </c>
      <c r="Z603" s="10">
        <v>0</v>
      </c>
      <c r="AA603" s="11">
        <v>0</v>
      </c>
      <c r="AB603" s="10">
        <v>0</v>
      </c>
      <c r="AC603" s="11">
        <v>0</v>
      </c>
      <c r="AD603" s="10">
        <v>0</v>
      </c>
      <c r="AE603" s="11">
        <v>0</v>
      </c>
      <c r="AF603" s="10">
        <v>0</v>
      </c>
      <c r="AG603" s="11">
        <v>0</v>
      </c>
      <c r="AH603" s="10">
        <v>0</v>
      </c>
      <c r="AI603" s="12"/>
      <c r="AJ603" s="10">
        <v>0</v>
      </c>
      <c r="AK603" s="11">
        <v>0</v>
      </c>
      <c r="AL603" s="10">
        <v>0</v>
      </c>
      <c r="AM603" s="11">
        <v>0</v>
      </c>
      <c r="AN603" s="10">
        <v>0</v>
      </c>
      <c r="AO603" s="11">
        <v>0</v>
      </c>
      <c r="AP603" s="10">
        <v>0</v>
      </c>
      <c r="AQ603" s="11">
        <v>0</v>
      </c>
      <c r="AR603" s="10">
        <v>0</v>
      </c>
      <c r="AS603" s="11">
        <v>0</v>
      </c>
      <c r="AT603" s="10">
        <v>0</v>
      </c>
      <c r="AU603" s="12"/>
      <c r="AV603" s="10">
        <v>0</v>
      </c>
      <c r="AW603" s="11">
        <v>0</v>
      </c>
      <c r="AX603" s="10">
        <v>0</v>
      </c>
      <c r="AY603" s="11">
        <v>0</v>
      </c>
      <c r="AZ603" s="10">
        <v>0</v>
      </c>
      <c r="BA603" s="11">
        <v>0</v>
      </c>
      <c r="BB603" s="10">
        <v>0</v>
      </c>
      <c r="BC603" s="11">
        <v>0</v>
      </c>
      <c r="BD603" s="10">
        <v>0</v>
      </c>
      <c r="BE603" s="11">
        <v>0</v>
      </c>
      <c r="BF603" s="10">
        <v>0</v>
      </c>
      <c r="BG603" s="12"/>
      <c r="BH603" s="10">
        <v>0</v>
      </c>
      <c r="BI603" s="11">
        <v>0</v>
      </c>
      <c r="BJ603" s="10">
        <v>0</v>
      </c>
      <c r="BK603" s="11">
        <v>0</v>
      </c>
      <c r="BL603" s="10">
        <v>0</v>
      </c>
      <c r="BM603" s="11">
        <v>0</v>
      </c>
      <c r="BN603" s="10">
        <v>0</v>
      </c>
      <c r="BO603" s="11">
        <v>0</v>
      </c>
      <c r="BP603" s="10">
        <v>0</v>
      </c>
      <c r="BQ603" s="11">
        <v>0</v>
      </c>
      <c r="BR603" s="10">
        <v>0</v>
      </c>
      <c r="BT603" s="19">
        <f>(L603+X603+AJ603+AV603+BH603)/(VLOOKUP($D603,[1]Plan1!$B:$E,4,0))</f>
        <v>0</v>
      </c>
      <c r="BU603" s="20">
        <f>(M603+Y603+AK603+AW603+BI603)/(VLOOKUP($D603,[1]Plan1!$B:$E,4,0))</f>
        <v>0</v>
      </c>
      <c r="BV603" s="19">
        <f>(N603+Z603+AL603+AX603+BJ603)/(VLOOKUP($D603,[1]Plan1!$B:$E,4,0))</f>
        <v>0</v>
      </c>
      <c r="BW603" s="20">
        <f>(O603+AA603+AM603+AY603+BK603)/(VLOOKUP($D603,[1]Plan1!$B:$E,4,0))</f>
        <v>0</v>
      </c>
      <c r="BX603" s="19">
        <f>(P603+AB603+AN603+AZ603+BL603)/(VLOOKUP($D603,[1]Plan1!$B:$E,4,0))</f>
        <v>0</v>
      </c>
      <c r="BY603" s="20">
        <f>(Q603+AC603+AO603+BA603+BM603)/(VLOOKUP($D603,[1]Plan1!$B:$E,4,0))</f>
        <v>0</v>
      </c>
      <c r="BZ603" s="19">
        <f>(R603+AD603+AP603+BB603+BN603)/(VLOOKUP($D603,[1]Plan1!$B:$E,4,0))</f>
        <v>0</v>
      </c>
      <c r="CA603" s="20">
        <f>(S603+AE603+AQ603+BC603+BO603)/(VLOOKUP($D603,[1]Plan1!$B:$E,4,0))</f>
        <v>0</v>
      </c>
      <c r="CB603" s="19">
        <f>(T603+AF603+AR603+BD603+BP603)/(VLOOKUP($D603,[1]Plan1!$B:$E,4,0))</f>
        <v>0</v>
      </c>
      <c r="CC603" s="20">
        <f>(U603+AG603+AS603+BE603+BQ603)/(VLOOKUP($D603,[1]Plan1!$B:$E,4,0))</f>
        <v>0</v>
      </c>
      <c r="CD603" s="19">
        <f>(V603+AH603+AT603+BF603+BR603)/(VLOOKUP($D603,[1]Plan1!$B:$E,4,0))</f>
        <v>0</v>
      </c>
      <c r="CE603" s="18"/>
      <c r="CF603" s="19">
        <f>ROUND((((VLOOKUP($D603,[1]Plan1!$B:$C,2,0)/25) * (VLOOKUP(CF$1,[2]Plan1!$A:$B,2,0))) * BT603),0)</f>
        <v>0</v>
      </c>
      <c r="CG603" s="20">
        <f>ROUND((((VLOOKUP($D603,[1]Plan1!$B:$C,2,0)/25) * (VLOOKUP(CG$1,[2]Plan1!$A:$B,2,0))) * BU603),0)</f>
        <v>0</v>
      </c>
      <c r="CH603" s="19">
        <f>ROUND((((VLOOKUP($D603,[1]Plan1!$B:$C,2,0)/25) * (VLOOKUP(CH$1,[2]Plan1!$A:$B,2,0))) * BV603),0)</f>
        <v>0</v>
      </c>
      <c r="CI603" s="20">
        <f>ROUND((((VLOOKUP($D603,[1]Plan1!$B:$C,2,0)/25) * (VLOOKUP(CI$1,[2]Plan1!$A:$B,2,0))) * BW603),0)</f>
        <v>0</v>
      </c>
      <c r="CJ603" s="19">
        <f>ROUND((((VLOOKUP($D603,[1]Plan1!$B:$C,2,0)/25) * (VLOOKUP(CJ$1,[2]Plan1!$A:$B,2,0))) * BX603),0)</f>
        <v>0</v>
      </c>
      <c r="CK603" s="20">
        <f>ROUND((((VLOOKUP($D603,[1]Plan1!$B:$C,2,0)/25) * (VLOOKUP(CK$1,[2]Plan1!$A:$B,2,0))) * BY603),0)</f>
        <v>0</v>
      </c>
      <c r="CL603" s="19">
        <f>ROUND((((VLOOKUP($D603,[1]Plan1!$B:$C,2,0)/25) * (VLOOKUP(CL$1,[2]Plan1!$A:$B,2,0))) * BZ603),0)</f>
        <v>0</v>
      </c>
      <c r="CM603" s="20">
        <f>ROUND((((VLOOKUP($D603,[1]Plan1!$B:$C,2,0)/25) * (VLOOKUP(CM$1,[2]Plan1!$A:$B,2,0))) * CA603),0)</f>
        <v>0</v>
      </c>
      <c r="CN603" s="19">
        <f>ROUND((((VLOOKUP($D603,[1]Plan1!$B:$C,2,0)/25) * (VLOOKUP(CN$1,[2]Plan1!$A:$B,2,0))) * CB603),0)</f>
        <v>0</v>
      </c>
      <c r="CO603" s="20">
        <f>ROUND((((VLOOKUP($D603,[1]Plan1!$B:$C,2,0)/25) * (VLOOKUP(CO$1,[2]Plan1!$A:$B,2,0))) * CC603),0)</f>
        <v>0</v>
      </c>
      <c r="CP603" s="19">
        <f>ROUND((((VLOOKUP($D603,[1]Plan1!$B:$C,2,0)/25) * (VLOOKUP(CP$1,[2]Plan1!$A:$B,2,0))) * CD603),0)</f>
        <v>0</v>
      </c>
      <c r="CQ603" s="18"/>
      <c r="CR603" s="20">
        <f t="shared" si="36"/>
        <v>0</v>
      </c>
      <c r="CS603" s="19">
        <f>VLOOKUP(D603,[1]Plan1!$B:$C,2,0)</f>
        <v>90</v>
      </c>
      <c r="CT603" s="17">
        <f t="shared" si="37"/>
        <v>-90</v>
      </c>
      <c r="CU603" s="21">
        <f t="shared" si="39"/>
        <v>0</v>
      </c>
      <c r="CV603" s="2"/>
      <c r="CW603" s="2"/>
      <c r="CX603" s="2"/>
      <c r="CY603" s="2"/>
    </row>
    <row r="604" spans="1:103" ht="18.75" hidden="1">
      <c r="A604" s="8" t="s">
        <v>19</v>
      </c>
      <c r="B604" s="15" t="s">
        <v>83</v>
      </c>
      <c r="C604" s="15" t="s">
        <v>21</v>
      </c>
      <c r="D604" s="16" t="s">
        <v>193</v>
      </c>
      <c r="E604" s="16" t="str">
        <f>VLOOKUP(D604,[1]Plan1!$B:$D,3,0)</f>
        <v>04/05/20 a 15/05/20</v>
      </c>
      <c r="F604" s="13">
        <v>192910</v>
      </c>
      <c r="G604" s="13">
        <v>9402</v>
      </c>
      <c r="H604" s="14" t="s">
        <v>114</v>
      </c>
      <c r="I604" s="17" t="str">
        <f t="shared" si="38"/>
        <v/>
      </c>
      <c r="J604" s="17">
        <f>VLOOKUP(D604,[1]Plan1!$B:$E,4,0)</f>
        <v>4</v>
      </c>
      <c r="K604" s="18"/>
      <c r="L604" s="10">
        <v>0</v>
      </c>
      <c r="M604" s="11">
        <v>0</v>
      </c>
      <c r="N604" s="10">
        <v>0</v>
      </c>
      <c r="O604" s="11">
        <v>0</v>
      </c>
      <c r="P604" s="10">
        <v>0</v>
      </c>
      <c r="Q604" s="11">
        <v>0</v>
      </c>
      <c r="R604" s="10">
        <v>0</v>
      </c>
      <c r="S604" s="11">
        <v>0</v>
      </c>
      <c r="T604" s="10">
        <v>0</v>
      </c>
      <c r="U604" s="11">
        <v>0</v>
      </c>
      <c r="V604" s="10">
        <v>0</v>
      </c>
      <c r="W604" s="12"/>
      <c r="X604" s="10">
        <v>0</v>
      </c>
      <c r="Y604" s="11">
        <v>0</v>
      </c>
      <c r="Z604" s="10">
        <v>0</v>
      </c>
      <c r="AA604" s="11">
        <v>0</v>
      </c>
      <c r="AB604" s="10">
        <v>0</v>
      </c>
      <c r="AC604" s="11">
        <v>0</v>
      </c>
      <c r="AD604" s="10">
        <v>0</v>
      </c>
      <c r="AE604" s="11">
        <v>0</v>
      </c>
      <c r="AF604" s="10">
        <v>0</v>
      </c>
      <c r="AG604" s="11">
        <v>0</v>
      </c>
      <c r="AH604" s="10">
        <v>0</v>
      </c>
      <c r="AI604" s="12"/>
      <c r="AJ604" s="10">
        <v>0</v>
      </c>
      <c r="AK604" s="11">
        <v>0</v>
      </c>
      <c r="AL604" s="10">
        <v>0</v>
      </c>
      <c r="AM604" s="11">
        <v>0</v>
      </c>
      <c r="AN604" s="10">
        <v>0</v>
      </c>
      <c r="AO604" s="11">
        <v>0</v>
      </c>
      <c r="AP604" s="10">
        <v>0</v>
      </c>
      <c r="AQ604" s="11">
        <v>0</v>
      </c>
      <c r="AR604" s="10">
        <v>0</v>
      </c>
      <c r="AS604" s="11">
        <v>0</v>
      </c>
      <c r="AT604" s="10">
        <v>0</v>
      </c>
      <c r="AU604" s="12"/>
      <c r="AV604" s="10">
        <v>0</v>
      </c>
      <c r="AW604" s="11">
        <v>0</v>
      </c>
      <c r="AX604" s="10">
        <v>0</v>
      </c>
      <c r="AY604" s="11">
        <v>0</v>
      </c>
      <c r="AZ604" s="10">
        <v>0</v>
      </c>
      <c r="BA604" s="11">
        <v>0</v>
      </c>
      <c r="BB604" s="10">
        <v>0</v>
      </c>
      <c r="BC604" s="11">
        <v>0</v>
      </c>
      <c r="BD604" s="10">
        <v>0</v>
      </c>
      <c r="BE604" s="11">
        <v>0</v>
      </c>
      <c r="BF604" s="10">
        <v>0</v>
      </c>
      <c r="BG604" s="12"/>
      <c r="BH604" s="10">
        <v>0</v>
      </c>
      <c r="BI604" s="11">
        <v>0</v>
      </c>
      <c r="BJ604" s="10">
        <v>0</v>
      </c>
      <c r="BK604" s="11">
        <v>0</v>
      </c>
      <c r="BL604" s="10">
        <v>0</v>
      </c>
      <c r="BM604" s="11">
        <v>0</v>
      </c>
      <c r="BN604" s="10">
        <v>0</v>
      </c>
      <c r="BO604" s="11">
        <v>0</v>
      </c>
      <c r="BP604" s="10">
        <v>0</v>
      </c>
      <c r="BQ604" s="11">
        <v>0</v>
      </c>
      <c r="BR604" s="10">
        <v>0</v>
      </c>
      <c r="BT604" s="19">
        <f>(L604+X604+AJ604+AV604+BH604)/(VLOOKUP($D604,[1]Plan1!$B:$E,4,0))</f>
        <v>0</v>
      </c>
      <c r="BU604" s="20">
        <f>(M604+Y604+AK604+AW604+BI604)/(VLOOKUP($D604,[1]Plan1!$B:$E,4,0))</f>
        <v>0</v>
      </c>
      <c r="BV604" s="19">
        <f>(N604+Z604+AL604+AX604+BJ604)/(VLOOKUP($D604,[1]Plan1!$B:$E,4,0))</f>
        <v>0</v>
      </c>
      <c r="BW604" s="20">
        <f>(O604+AA604+AM604+AY604+BK604)/(VLOOKUP($D604,[1]Plan1!$B:$E,4,0))</f>
        <v>0</v>
      </c>
      <c r="BX604" s="19">
        <f>(P604+AB604+AN604+AZ604+BL604)/(VLOOKUP($D604,[1]Plan1!$B:$E,4,0))</f>
        <v>0</v>
      </c>
      <c r="BY604" s="20">
        <f>(Q604+AC604+AO604+BA604+BM604)/(VLOOKUP($D604,[1]Plan1!$B:$E,4,0))</f>
        <v>0</v>
      </c>
      <c r="BZ604" s="19">
        <f>(R604+AD604+AP604+BB604+BN604)/(VLOOKUP($D604,[1]Plan1!$B:$E,4,0))</f>
        <v>0</v>
      </c>
      <c r="CA604" s="20">
        <f>(S604+AE604+AQ604+BC604+BO604)/(VLOOKUP($D604,[1]Plan1!$B:$E,4,0))</f>
        <v>0</v>
      </c>
      <c r="CB604" s="19">
        <f>(T604+AF604+AR604+BD604+BP604)/(VLOOKUP($D604,[1]Plan1!$B:$E,4,0))</f>
        <v>0</v>
      </c>
      <c r="CC604" s="20">
        <f>(U604+AG604+AS604+BE604+BQ604)/(VLOOKUP($D604,[1]Plan1!$B:$E,4,0))</f>
        <v>0</v>
      </c>
      <c r="CD604" s="19">
        <f>(V604+AH604+AT604+BF604+BR604)/(VLOOKUP($D604,[1]Plan1!$B:$E,4,0))</f>
        <v>0</v>
      </c>
      <c r="CE604" s="18"/>
      <c r="CF604" s="19">
        <f>ROUND((((VLOOKUP($D604,[1]Plan1!$B:$C,2,0)/25) * (VLOOKUP(CF$1,[2]Plan1!$A:$B,2,0))) * BT604),0)</f>
        <v>0</v>
      </c>
      <c r="CG604" s="20">
        <f>ROUND((((VLOOKUP($D604,[1]Plan1!$B:$C,2,0)/25) * (VLOOKUP(CG$1,[2]Plan1!$A:$B,2,0))) * BU604),0)</f>
        <v>0</v>
      </c>
      <c r="CH604" s="19">
        <f>ROUND((((VLOOKUP($D604,[1]Plan1!$B:$C,2,0)/25) * (VLOOKUP(CH$1,[2]Plan1!$A:$B,2,0))) * BV604),0)</f>
        <v>0</v>
      </c>
      <c r="CI604" s="20">
        <f>ROUND((((VLOOKUP($D604,[1]Plan1!$B:$C,2,0)/25) * (VLOOKUP(CI$1,[2]Plan1!$A:$B,2,0))) * BW604),0)</f>
        <v>0</v>
      </c>
      <c r="CJ604" s="19">
        <f>ROUND((((VLOOKUP($D604,[1]Plan1!$B:$C,2,0)/25) * (VLOOKUP(CJ$1,[2]Plan1!$A:$B,2,0))) * BX604),0)</f>
        <v>0</v>
      </c>
      <c r="CK604" s="20">
        <f>ROUND((((VLOOKUP($D604,[1]Plan1!$B:$C,2,0)/25) * (VLOOKUP(CK$1,[2]Plan1!$A:$B,2,0))) * BY604),0)</f>
        <v>0</v>
      </c>
      <c r="CL604" s="19">
        <f>ROUND((((VLOOKUP($D604,[1]Plan1!$B:$C,2,0)/25) * (VLOOKUP(CL$1,[2]Plan1!$A:$B,2,0))) * BZ604),0)</f>
        <v>0</v>
      </c>
      <c r="CM604" s="20">
        <f>ROUND((((VLOOKUP($D604,[1]Plan1!$B:$C,2,0)/25) * (VLOOKUP(CM$1,[2]Plan1!$A:$B,2,0))) * CA604),0)</f>
        <v>0</v>
      </c>
      <c r="CN604" s="19">
        <f>ROUND((((VLOOKUP($D604,[1]Plan1!$B:$C,2,0)/25) * (VLOOKUP(CN$1,[2]Plan1!$A:$B,2,0))) * CB604),0)</f>
        <v>0</v>
      </c>
      <c r="CO604" s="20">
        <f>ROUND((((VLOOKUP($D604,[1]Plan1!$B:$C,2,0)/25) * (VLOOKUP(CO$1,[2]Plan1!$A:$B,2,0))) * CC604),0)</f>
        <v>0</v>
      </c>
      <c r="CP604" s="19">
        <f>ROUND((((VLOOKUP($D604,[1]Plan1!$B:$C,2,0)/25) * (VLOOKUP(CP$1,[2]Plan1!$A:$B,2,0))) * CD604),0)</f>
        <v>0</v>
      </c>
      <c r="CQ604" s="18"/>
      <c r="CR604" s="20">
        <f t="shared" si="36"/>
        <v>0</v>
      </c>
      <c r="CS604" s="19">
        <f>VLOOKUP(D604,[1]Plan1!$B:$C,2,0)</f>
        <v>90</v>
      </c>
      <c r="CT604" s="17">
        <f t="shared" si="37"/>
        <v>-90</v>
      </c>
      <c r="CU604" s="21">
        <f t="shared" si="39"/>
        <v>0</v>
      </c>
      <c r="CV604" s="2"/>
      <c r="CW604" s="2"/>
      <c r="CX604" s="2"/>
      <c r="CY604" s="2"/>
    </row>
    <row r="605" spans="1:103" ht="18.75" hidden="1">
      <c r="A605" s="8" t="s">
        <v>19</v>
      </c>
      <c r="B605" s="15" t="s">
        <v>83</v>
      </c>
      <c r="C605" s="15" t="s">
        <v>21</v>
      </c>
      <c r="D605" s="16" t="s">
        <v>193</v>
      </c>
      <c r="E605" s="16" t="str">
        <f>VLOOKUP(D605,[1]Plan1!$B:$D,3,0)</f>
        <v>04/05/20 a 15/05/20</v>
      </c>
      <c r="F605" s="13">
        <v>193272</v>
      </c>
      <c r="G605" s="13">
        <v>9415</v>
      </c>
      <c r="H605" s="14" t="s">
        <v>115</v>
      </c>
      <c r="I605" s="17" t="str">
        <f t="shared" si="38"/>
        <v/>
      </c>
      <c r="J605" s="17">
        <f>VLOOKUP(D605,[1]Plan1!$B:$E,4,0)</f>
        <v>4</v>
      </c>
      <c r="K605" s="18"/>
      <c r="L605" s="10">
        <v>0</v>
      </c>
      <c r="M605" s="11">
        <v>0</v>
      </c>
      <c r="N605" s="10">
        <v>0</v>
      </c>
      <c r="O605" s="11">
        <v>0</v>
      </c>
      <c r="P605" s="10">
        <v>0</v>
      </c>
      <c r="Q605" s="11">
        <v>0</v>
      </c>
      <c r="R605" s="10">
        <v>0</v>
      </c>
      <c r="S605" s="11">
        <v>0</v>
      </c>
      <c r="T605" s="10">
        <v>0</v>
      </c>
      <c r="U605" s="11">
        <v>0</v>
      </c>
      <c r="V605" s="10">
        <v>0</v>
      </c>
      <c r="W605" s="12"/>
      <c r="X605" s="10">
        <v>0</v>
      </c>
      <c r="Y605" s="11">
        <v>0</v>
      </c>
      <c r="Z605" s="10">
        <v>0</v>
      </c>
      <c r="AA605" s="11">
        <v>0</v>
      </c>
      <c r="AB605" s="10">
        <v>0</v>
      </c>
      <c r="AC605" s="11">
        <v>0</v>
      </c>
      <c r="AD605" s="10">
        <v>0</v>
      </c>
      <c r="AE605" s="11">
        <v>0</v>
      </c>
      <c r="AF605" s="10">
        <v>0</v>
      </c>
      <c r="AG605" s="11">
        <v>0</v>
      </c>
      <c r="AH605" s="10">
        <v>0</v>
      </c>
      <c r="AI605" s="12"/>
      <c r="AJ605" s="10">
        <v>0</v>
      </c>
      <c r="AK605" s="11">
        <v>0</v>
      </c>
      <c r="AL605" s="10">
        <v>0</v>
      </c>
      <c r="AM605" s="11">
        <v>0</v>
      </c>
      <c r="AN605" s="10">
        <v>0</v>
      </c>
      <c r="AO605" s="11">
        <v>0</v>
      </c>
      <c r="AP605" s="10">
        <v>0</v>
      </c>
      <c r="AQ605" s="11">
        <v>0</v>
      </c>
      <c r="AR605" s="10">
        <v>0</v>
      </c>
      <c r="AS605" s="11">
        <v>0</v>
      </c>
      <c r="AT605" s="10">
        <v>0</v>
      </c>
      <c r="AU605" s="12"/>
      <c r="AV605" s="10">
        <v>0</v>
      </c>
      <c r="AW605" s="11">
        <v>0</v>
      </c>
      <c r="AX605" s="10">
        <v>0</v>
      </c>
      <c r="AY605" s="11">
        <v>0</v>
      </c>
      <c r="AZ605" s="10">
        <v>0</v>
      </c>
      <c r="BA605" s="11">
        <v>0</v>
      </c>
      <c r="BB605" s="10">
        <v>0</v>
      </c>
      <c r="BC605" s="11">
        <v>0</v>
      </c>
      <c r="BD605" s="10">
        <v>0</v>
      </c>
      <c r="BE605" s="11">
        <v>0</v>
      </c>
      <c r="BF605" s="10">
        <v>0</v>
      </c>
      <c r="BG605" s="12"/>
      <c r="BH605" s="10">
        <v>0</v>
      </c>
      <c r="BI605" s="11">
        <v>0</v>
      </c>
      <c r="BJ605" s="10">
        <v>0</v>
      </c>
      <c r="BK605" s="11">
        <v>0</v>
      </c>
      <c r="BL605" s="10">
        <v>0</v>
      </c>
      <c r="BM605" s="11">
        <v>0</v>
      </c>
      <c r="BN605" s="10">
        <v>0</v>
      </c>
      <c r="BO605" s="11">
        <v>0</v>
      </c>
      <c r="BP605" s="10">
        <v>0</v>
      </c>
      <c r="BQ605" s="11">
        <v>0</v>
      </c>
      <c r="BR605" s="10">
        <v>0</v>
      </c>
      <c r="BT605" s="19">
        <f>(L605+X605+AJ605+AV605+BH605)/(VLOOKUP($D605,[1]Plan1!$B:$E,4,0))</f>
        <v>0</v>
      </c>
      <c r="BU605" s="20">
        <f>(M605+Y605+AK605+AW605+BI605)/(VLOOKUP($D605,[1]Plan1!$B:$E,4,0))</f>
        <v>0</v>
      </c>
      <c r="BV605" s="19">
        <f>(N605+Z605+AL605+AX605+BJ605)/(VLOOKUP($D605,[1]Plan1!$B:$E,4,0))</f>
        <v>0</v>
      </c>
      <c r="BW605" s="20">
        <f>(O605+AA605+AM605+AY605+BK605)/(VLOOKUP($D605,[1]Plan1!$B:$E,4,0))</f>
        <v>0</v>
      </c>
      <c r="BX605" s="19">
        <f>(P605+AB605+AN605+AZ605+BL605)/(VLOOKUP($D605,[1]Plan1!$B:$E,4,0))</f>
        <v>0</v>
      </c>
      <c r="BY605" s="20">
        <f>(Q605+AC605+AO605+BA605+BM605)/(VLOOKUP($D605,[1]Plan1!$B:$E,4,0))</f>
        <v>0</v>
      </c>
      <c r="BZ605" s="19">
        <f>(R605+AD605+AP605+BB605+BN605)/(VLOOKUP($D605,[1]Plan1!$B:$E,4,0))</f>
        <v>0</v>
      </c>
      <c r="CA605" s="20">
        <f>(S605+AE605+AQ605+BC605+BO605)/(VLOOKUP($D605,[1]Plan1!$B:$E,4,0))</f>
        <v>0</v>
      </c>
      <c r="CB605" s="19">
        <f>(T605+AF605+AR605+BD605+BP605)/(VLOOKUP($D605,[1]Plan1!$B:$E,4,0))</f>
        <v>0</v>
      </c>
      <c r="CC605" s="20">
        <f>(U605+AG605+AS605+BE605+BQ605)/(VLOOKUP($D605,[1]Plan1!$B:$E,4,0))</f>
        <v>0</v>
      </c>
      <c r="CD605" s="19">
        <f>(V605+AH605+AT605+BF605+BR605)/(VLOOKUP($D605,[1]Plan1!$B:$E,4,0))</f>
        <v>0</v>
      </c>
      <c r="CE605" s="18"/>
      <c r="CF605" s="19">
        <f>ROUND((((VLOOKUP($D605,[1]Plan1!$B:$C,2,0)/25) * (VLOOKUP(CF$1,[2]Plan1!$A:$B,2,0))) * BT605),0)</f>
        <v>0</v>
      </c>
      <c r="CG605" s="20">
        <f>ROUND((((VLOOKUP($D605,[1]Plan1!$B:$C,2,0)/25) * (VLOOKUP(CG$1,[2]Plan1!$A:$B,2,0))) * BU605),0)</f>
        <v>0</v>
      </c>
      <c r="CH605" s="19">
        <f>ROUND((((VLOOKUP($D605,[1]Plan1!$B:$C,2,0)/25) * (VLOOKUP(CH$1,[2]Plan1!$A:$B,2,0))) * BV605),0)</f>
        <v>0</v>
      </c>
      <c r="CI605" s="20">
        <f>ROUND((((VLOOKUP($D605,[1]Plan1!$B:$C,2,0)/25) * (VLOOKUP(CI$1,[2]Plan1!$A:$B,2,0))) * BW605),0)</f>
        <v>0</v>
      </c>
      <c r="CJ605" s="19">
        <f>ROUND((((VLOOKUP($D605,[1]Plan1!$B:$C,2,0)/25) * (VLOOKUP(CJ$1,[2]Plan1!$A:$B,2,0))) * BX605),0)</f>
        <v>0</v>
      </c>
      <c r="CK605" s="20">
        <f>ROUND((((VLOOKUP($D605,[1]Plan1!$B:$C,2,0)/25) * (VLOOKUP(CK$1,[2]Plan1!$A:$B,2,0))) * BY605),0)</f>
        <v>0</v>
      </c>
      <c r="CL605" s="19">
        <f>ROUND((((VLOOKUP($D605,[1]Plan1!$B:$C,2,0)/25) * (VLOOKUP(CL$1,[2]Plan1!$A:$B,2,0))) * BZ605),0)</f>
        <v>0</v>
      </c>
      <c r="CM605" s="20">
        <f>ROUND((((VLOOKUP($D605,[1]Plan1!$B:$C,2,0)/25) * (VLOOKUP(CM$1,[2]Plan1!$A:$B,2,0))) * CA605),0)</f>
        <v>0</v>
      </c>
      <c r="CN605" s="19">
        <f>ROUND((((VLOOKUP($D605,[1]Plan1!$B:$C,2,0)/25) * (VLOOKUP(CN$1,[2]Plan1!$A:$B,2,0))) * CB605),0)</f>
        <v>0</v>
      </c>
      <c r="CO605" s="20">
        <f>ROUND((((VLOOKUP($D605,[1]Plan1!$B:$C,2,0)/25) * (VLOOKUP(CO$1,[2]Plan1!$A:$B,2,0))) * CC605),0)</f>
        <v>0</v>
      </c>
      <c r="CP605" s="19">
        <f>ROUND((((VLOOKUP($D605,[1]Plan1!$B:$C,2,0)/25) * (VLOOKUP(CP$1,[2]Plan1!$A:$B,2,0))) * CD605),0)</f>
        <v>0</v>
      </c>
      <c r="CQ605" s="18"/>
      <c r="CR605" s="20">
        <f t="shared" si="36"/>
        <v>0</v>
      </c>
      <c r="CS605" s="19">
        <f>VLOOKUP(D605,[1]Plan1!$B:$C,2,0)</f>
        <v>90</v>
      </c>
      <c r="CT605" s="17">
        <f t="shared" si="37"/>
        <v>-90</v>
      </c>
      <c r="CU605" s="21">
        <f t="shared" si="39"/>
        <v>0</v>
      </c>
      <c r="CV605" s="2"/>
      <c r="CW605" s="2"/>
      <c r="CX605" s="2"/>
      <c r="CY605" s="2"/>
    </row>
    <row r="606" spans="1:103" ht="18.75" hidden="1">
      <c r="A606" s="8" t="s">
        <v>19</v>
      </c>
      <c r="B606" s="15" t="s">
        <v>83</v>
      </c>
      <c r="C606" s="15" t="s">
        <v>21</v>
      </c>
      <c r="D606" s="16" t="s">
        <v>194</v>
      </c>
      <c r="E606" s="16" t="str">
        <f>VLOOKUP(D606,[1]Plan1!$B:$D,3,0)</f>
        <v>01/06/20 a 30/06/20</v>
      </c>
      <c r="F606" s="13">
        <v>96162</v>
      </c>
      <c r="G606" s="13">
        <v>10282</v>
      </c>
      <c r="H606" s="14" t="s">
        <v>84</v>
      </c>
      <c r="I606" s="17" t="str">
        <f t="shared" si="38"/>
        <v/>
      </c>
      <c r="J606" s="17">
        <f>VLOOKUP(D606,[1]Plan1!$B:$E,4,0)</f>
        <v>5</v>
      </c>
      <c r="K606" s="18"/>
      <c r="L606" s="10">
        <v>0</v>
      </c>
      <c r="M606" s="11">
        <v>0</v>
      </c>
      <c r="N606" s="10">
        <v>0</v>
      </c>
      <c r="O606" s="11">
        <v>0</v>
      </c>
      <c r="P606" s="10">
        <v>0</v>
      </c>
      <c r="Q606" s="11">
        <v>0</v>
      </c>
      <c r="R606" s="10">
        <v>0</v>
      </c>
      <c r="S606" s="11">
        <v>0</v>
      </c>
      <c r="T606" s="10">
        <v>0</v>
      </c>
      <c r="U606" s="11">
        <v>0</v>
      </c>
      <c r="V606" s="10">
        <v>0</v>
      </c>
      <c r="W606" s="12"/>
      <c r="X606" s="10">
        <v>0</v>
      </c>
      <c r="Y606" s="11">
        <v>0</v>
      </c>
      <c r="Z606" s="10">
        <v>0</v>
      </c>
      <c r="AA606" s="11">
        <v>0</v>
      </c>
      <c r="AB606" s="10">
        <v>0</v>
      </c>
      <c r="AC606" s="11">
        <v>0</v>
      </c>
      <c r="AD606" s="10">
        <v>0</v>
      </c>
      <c r="AE606" s="11">
        <v>0</v>
      </c>
      <c r="AF606" s="10">
        <v>0</v>
      </c>
      <c r="AG606" s="11">
        <v>0</v>
      </c>
      <c r="AH606" s="10">
        <v>0</v>
      </c>
      <c r="AI606" s="12"/>
      <c r="AJ606" s="10">
        <v>0</v>
      </c>
      <c r="AK606" s="11">
        <v>0</v>
      </c>
      <c r="AL606" s="10">
        <v>0</v>
      </c>
      <c r="AM606" s="11">
        <v>0</v>
      </c>
      <c r="AN606" s="10">
        <v>0</v>
      </c>
      <c r="AO606" s="11">
        <v>0</v>
      </c>
      <c r="AP606" s="10">
        <v>0</v>
      </c>
      <c r="AQ606" s="11">
        <v>0</v>
      </c>
      <c r="AR606" s="10">
        <v>0</v>
      </c>
      <c r="AS606" s="11">
        <v>0</v>
      </c>
      <c r="AT606" s="10">
        <v>0</v>
      </c>
      <c r="AU606" s="12"/>
      <c r="AV606" s="10">
        <v>0</v>
      </c>
      <c r="AW606" s="11">
        <v>0</v>
      </c>
      <c r="AX606" s="10">
        <v>0</v>
      </c>
      <c r="AY606" s="11">
        <v>0</v>
      </c>
      <c r="AZ606" s="10">
        <v>0</v>
      </c>
      <c r="BA606" s="11">
        <v>0</v>
      </c>
      <c r="BB606" s="10">
        <v>0</v>
      </c>
      <c r="BC606" s="11">
        <v>0</v>
      </c>
      <c r="BD606" s="10">
        <v>0</v>
      </c>
      <c r="BE606" s="11">
        <v>0</v>
      </c>
      <c r="BF606" s="10">
        <v>0</v>
      </c>
      <c r="BG606" s="12"/>
      <c r="BH606" s="10">
        <v>0</v>
      </c>
      <c r="BI606" s="11">
        <v>0</v>
      </c>
      <c r="BJ606" s="10">
        <v>0</v>
      </c>
      <c r="BK606" s="11">
        <v>0</v>
      </c>
      <c r="BL606" s="10">
        <v>0</v>
      </c>
      <c r="BM606" s="11">
        <v>0</v>
      </c>
      <c r="BN606" s="10">
        <v>0</v>
      </c>
      <c r="BO606" s="11">
        <v>0</v>
      </c>
      <c r="BP606" s="10">
        <v>0</v>
      </c>
      <c r="BQ606" s="11">
        <v>0</v>
      </c>
      <c r="BR606" s="10">
        <v>0</v>
      </c>
      <c r="BT606" s="19">
        <f>(L606+X606+AJ606+AV606+BH606)/(VLOOKUP($D606,[1]Plan1!$B:$E,4,0))</f>
        <v>0</v>
      </c>
      <c r="BU606" s="20">
        <f>(M606+Y606+AK606+AW606+BI606)/(VLOOKUP($D606,[1]Plan1!$B:$E,4,0))</f>
        <v>0</v>
      </c>
      <c r="BV606" s="19">
        <f>(N606+Z606+AL606+AX606+BJ606)/(VLOOKUP($D606,[1]Plan1!$B:$E,4,0))</f>
        <v>0</v>
      </c>
      <c r="BW606" s="20">
        <f>(O606+AA606+AM606+AY606+BK606)/(VLOOKUP($D606,[1]Plan1!$B:$E,4,0))</f>
        <v>0</v>
      </c>
      <c r="BX606" s="19">
        <f>(P606+AB606+AN606+AZ606+BL606)/(VLOOKUP($D606,[1]Plan1!$B:$E,4,0))</f>
        <v>0</v>
      </c>
      <c r="BY606" s="20">
        <f>(Q606+AC606+AO606+BA606+BM606)/(VLOOKUP($D606,[1]Plan1!$B:$E,4,0))</f>
        <v>0</v>
      </c>
      <c r="BZ606" s="19">
        <f>(R606+AD606+AP606+BB606+BN606)/(VLOOKUP($D606,[1]Plan1!$B:$E,4,0))</f>
        <v>0</v>
      </c>
      <c r="CA606" s="20">
        <f>(S606+AE606+AQ606+BC606+BO606)/(VLOOKUP($D606,[1]Plan1!$B:$E,4,0))</f>
        <v>0</v>
      </c>
      <c r="CB606" s="19">
        <f>(T606+AF606+AR606+BD606+BP606)/(VLOOKUP($D606,[1]Plan1!$B:$E,4,0))</f>
        <v>0</v>
      </c>
      <c r="CC606" s="20">
        <f>(U606+AG606+AS606+BE606+BQ606)/(VLOOKUP($D606,[1]Plan1!$B:$E,4,0))</f>
        <v>0</v>
      </c>
      <c r="CD606" s="19">
        <f>(V606+AH606+AT606+BF606+BR606)/(VLOOKUP($D606,[1]Plan1!$B:$E,4,0))</f>
        <v>0</v>
      </c>
      <c r="CE606" s="18"/>
      <c r="CF606" s="19">
        <f>ROUND((((VLOOKUP($D606,[1]Plan1!$B:$C,2,0)/25) * (VLOOKUP(CF$1,[2]Plan1!$A:$B,2,0))) * BT606),0)</f>
        <v>0</v>
      </c>
      <c r="CG606" s="20">
        <f>ROUND((((VLOOKUP($D606,[1]Plan1!$B:$C,2,0)/25) * (VLOOKUP(CG$1,[2]Plan1!$A:$B,2,0))) * BU606),0)</f>
        <v>0</v>
      </c>
      <c r="CH606" s="19">
        <f>ROUND((((VLOOKUP($D606,[1]Plan1!$B:$C,2,0)/25) * (VLOOKUP(CH$1,[2]Plan1!$A:$B,2,0))) * BV606),0)</f>
        <v>0</v>
      </c>
      <c r="CI606" s="20">
        <f>ROUND((((VLOOKUP($D606,[1]Plan1!$B:$C,2,0)/25) * (VLOOKUP(CI$1,[2]Plan1!$A:$B,2,0))) * BW606),0)</f>
        <v>0</v>
      </c>
      <c r="CJ606" s="19">
        <f>ROUND((((VLOOKUP($D606,[1]Plan1!$B:$C,2,0)/25) * (VLOOKUP(CJ$1,[2]Plan1!$A:$B,2,0))) * BX606),0)</f>
        <v>0</v>
      </c>
      <c r="CK606" s="20">
        <f>ROUND((((VLOOKUP($D606,[1]Plan1!$B:$C,2,0)/25) * (VLOOKUP(CK$1,[2]Plan1!$A:$B,2,0))) * BY606),0)</f>
        <v>0</v>
      </c>
      <c r="CL606" s="19">
        <f>ROUND((((VLOOKUP($D606,[1]Plan1!$B:$C,2,0)/25) * (VLOOKUP(CL$1,[2]Plan1!$A:$B,2,0))) * BZ606),0)</f>
        <v>0</v>
      </c>
      <c r="CM606" s="20">
        <f>ROUND((((VLOOKUP($D606,[1]Plan1!$B:$C,2,0)/25) * (VLOOKUP(CM$1,[2]Plan1!$A:$B,2,0))) * CA606),0)</f>
        <v>0</v>
      </c>
      <c r="CN606" s="19">
        <f>ROUND((((VLOOKUP($D606,[1]Plan1!$B:$C,2,0)/25) * (VLOOKUP(CN$1,[2]Plan1!$A:$B,2,0))) * CB606),0)</f>
        <v>0</v>
      </c>
      <c r="CO606" s="20">
        <f>ROUND((((VLOOKUP($D606,[1]Plan1!$B:$C,2,0)/25) * (VLOOKUP(CO$1,[2]Plan1!$A:$B,2,0))) * CC606),0)</f>
        <v>0</v>
      </c>
      <c r="CP606" s="19">
        <f>ROUND((((VLOOKUP($D606,[1]Plan1!$B:$C,2,0)/25) * (VLOOKUP(CP$1,[2]Plan1!$A:$B,2,0))) * CD606),0)</f>
        <v>0</v>
      </c>
      <c r="CQ606" s="18"/>
      <c r="CR606" s="20">
        <f t="shared" si="36"/>
        <v>0</v>
      </c>
      <c r="CS606" s="19">
        <f>VLOOKUP(D606,[1]Plan1!$B:$C,2,0)</f>
        <v>100</v>
      </c>
      <c r="CT606" s="17">
        <f t="shared" si="37"/>
        <v>-100</v>
      </c>
      <c r="CU606" s="21">
        <f t="shared" si="39"/>
        <v>0</v>
      </c>
      <c r="CV606" s="2"/>
      <c r="CW606" s="2"/>
      <c r="CX606" s="2"/>
      <c r="CY606" s="2"/>
    </row>
    <row r="607" spans="1:103" ht="18.75" hidden="1">
      <c r="A607" s="8" t="s">
        <v>19</v>
      </c>
      <c r="B607" s="15" t="s">
        <v>83</v>
      </c>
      <c r="C607" s="15" t="s">
        <v>21</v>
      </c>
      <c r="D607" s="16" t="s">
        <v>194</v>
      </c>
      <c r="E607" s="16" t="str">
        <f>VLOOKUP(D607,[1]Plan1!$B:$D,3,0)</f>
        <v>01/06/20 a 30/06/20</v>
      </c>
      <c r="F607" s="13">
        <v>74131</v>
      </c>
      <c r="G607" s="13">
        <v>9152</v>
      </c>
      <c r="H607" s="14" t="s">
        <v>85</v>
      </c>
      <c r="I607" s="17" t="str">
        <f t="shared" si="38"/>
        <v/>
      </c>
      <c r="J607" s="17">
        <f>VLOOKUP(D607,[1]Plan1!$B:$E,4,0)</f>
        <v>5</v>
      </c>
      <c r="K607" s="18"/>
      <c r="L607" s="10">
        <v>0</v>
      </c>
      <c r="M607" s="11">
        <v>0</v>
      </c>
      <c r="N607" s="10">
        <v>0</v>
      </c>
      <c r="O607" s="11">
        <v>0</v>
      </c>
      <c r="P607" s="10">
        <v>0</v>
      </c>
      <c r="Q607" s="11">
        <v>0</v>
      </c>
      <c r="R607" s="10">
        <v>0</v>
      </c>
      <c r="S607" s="11">
        <v>0</v>
      </c>
      <c r="T607" s="10">
        <v>0</v>
      </c>
      <c r="U607" s="11">
        <v>0</v>
      </c>
      <c r="V607" s="10">
        <v>0</v>
      </c>
      <c r="W607" s="12"/>
      <c r="X607" s="10">
        <v>0</v>
      </c>
      <c r="Y607" s="11">
        <v>0</v>
      </c>
      <c r="Z607" s="10">
        <v>0</v>
      </c>
      <c r="AA607" s="11">
        <v>0</v>
      </c>
      <c r="AB607" s="10">
        <v>0</v>
      </c>
      <c r="AC607" s="11">
        <v>0</v>
      </c>
      <c r="AD607" s="10">
        <v>0</v>
      </c>
      <c r="AE607" s="11">
        <v>0</v>
      </c>
      <c r="AF607" s="10">
        <v>0</v>
      </c>
      <c r="AG607" s="11">
        <v>0</v>
      </c>
      <c r="AH607" s="10">
        <v>0</v>
      </c>
      <c r="AI607" s="12"/>
      <c r="AJ607" s="10">
        <v>0</v>
      </c>
      <c r="AK607" s="11">
        <v>0</v>
      </c>
      <c r="AL607" s="10">
        <v>0</v>
      </c>
      <c r="AM607" s="11">
        <v>0</v>
      </c>
      <c r="AN607" s="10">
        <v>0</v>
      </c>
      <c r="AO607" s="11">
        <v>0</v>
      </c>
      <c r="AP607" s="10">
        <v>0</v>
      </c>
      <c r="AQ607" s="11">
        <v>0</v>
      </c>
      <c r="AR607" s="10">
        <v>0</v>
      </c>
      <c r="AS607" s="11">
        <v>0</v>
      </c>
      <c r="AT607" s="10">
        <v>0</v>
      </c>
      <c r="AU607" s="12"/>
      <c r="AV607" s="10">
        <v>0</v>
      </c>
      <c r="AW607" s="11">
        <v>0</v>
      </c>
      <c r="AX607" s="10">
        <v>0</v>
      </c>
      <c r="AY607" s="11">
        <v>0</v>
      </c>
      <c r="AZ607" s="10">
        <v>0</v>
      </c>
      <c r="BA607" s="11">
        <v>0</v>
      </c>
      <c r="BB607" s="10">
        <v>0</v>
      </c>
      <c r="BC607" s="11">
        <v>0</v>
      </c>
      <c r="BD607" s="10">
        <v>0</v>
      </c>
      <c r="BE607" s="11">
        <v>0</v>
      </c>
      <c r="BF607" s="10">
        <v>0</v>
      </c>
      <c r="BG607" s="12"/>
      <c r="BH607" s="10">
        <v>0</v>
      </c>
      <c r="BI607" s="11">
        <v>0</v>
      </c>
      <c r="BJ607" s="10">
        <v>0</v>
      </c>
      <c r="BK607" s="11">
        <v>0</v>
      </c>
      <c r="BL607" s="10">
        <v>0</v>
      </c>
      <c r="BM607" s="11">
        <v>0</v>
      </c>
      <c r="BN607" s="10">
        <v>0</v>
      </c>
      <c r="BO607" s="11">
        <v>0</v>
      </c>
      <c r="BP607" s="10">
        <v>0</v>
      </c>
      <c r="BQ607" s="11">
        <v>0</v>
      </c>
      <c r="BR607" s="10">
        <v>0</v>
      </c>
      <c r="BT607" s="19">
        <f>(L607+X607+AJ607+AV607+BH607)/(VLOOKUP($D607,[1]Plan1!$B:$E,4,0))</f>
        <v>0</v>
      </c>
      <c r="BU607" s="20">
        <f>(M607+Y607+AK607+AW607+BI607)/(VLOOKUP($D607,[1]Plan1!$B:$E,4,0))</f>
        <v>0</v>
      </c>
      <c r="BV607" s="19">
        <f>(N607+Z607+AL607+AX607+BJ607)/(VLOOKUP($D607,[1]Plan1!$B:$E,4,0))</f>
        <v>0</v>
      </c>
      <c r="BW607" s="20">
        <f>(O607+AA607+AM607+AY607+BK607)/(VLOOKUP($D607,[1]Plan1!$B:$E,4,0))</f>
        <v>0</v>
      </c>
      <c r="BX607" s="19">
        <f>(P607+AB607+AN607+AZ607+BL607)/(VLOOKUP($D607,[1]Plan1!$B:$E,4,0))</f>
        <v>0</v>
      </c>
      <c r="BY607" s="20">
        <f>(Q607+AC607+AO607+BA607+BM607)/(VLOOKUP($D607,[1]Plan1!$B:$E,4,0))</f>
        <v>0</v>
      </c>
      <c r="BZ607" s="19">
        <f>(R607+AD607+AP607+BB607+BN607)/(VLOOKUP($D607,[1]Plan1!$B:$E,4,0))</f>
        <v>0</v>
      </c>
      <c r="CA607" s="20">
        <f>(S607+AE607+AQ607+BC607+BO607)/(VLOOKUP($D607,[1]Plan1!$B:$E,4,0))</f>
        <v>0</v>
      </c>
      <c r="CB607" s="19">
        <f>(T607+AF607+AR607+BD607+BP607)/(VLOOKUP($D607,[1]Plan1!$B:$E,4,0))</f>
        <v>0</v>
      </c>
      <c r="CC607" s="20">
        <f>(U607+AG607+AS607+BE607+BQ607)/(VLOOKUP($D607,[1]Plan1!$B:$E,4,0))</f>
        <v>0</v>
      </c>
      <c r="CD607" s="19">
        <f>(V607+AH607+AT607+BF607+BR607)/(VLOOKUP($D607,[1]Plan1!$B:$E,4,0))</f>
        <v>0</v>
      </c>
      <c r="CE607" s="18"/>
      <c r="CF607" s="19">
        <f>ROUND((((VLOOKUP($D607,[1]Plan1!$B:$C,2,0)/25) * (VLOOKUP(CF$1,[2]Plan1!$A:$B,2,0))) * BT607),0)</f>
        <v>0</v>
      </c>
      <c r="CG607" s="20">
        <f>ROUND((((VLOOKUP($D607,[1]Plan1!$B:$C,2,0)/25) * (VLOOKUP(CG$1,[2]Plan1!$A:$B,2,0))) * BU607),0)</f>
        <v>0</v>
      </c>
      <c r="CH607" s="19">
        <f>ROUND((((VLOOKUP($D607,[1]Plan1!$B:$C,2,0)/25) * (VLOOKUP(CH$1,[2]Plan1!$A:$B,2,0))) * BV607),0)</f>
        <v>0</v>
      </c>
      <c r="CI607" s="20">
        <f>ROUND((((VLOOKUP($D607,[1]Plan1!$B:$C,2,0)/25) * (VLOOKUP(CI$1,[2]Plan1!$A:$B,2,0))) * BW607),0)</f>
        <v>0</v>
      </c>
      <c r="CJ607" s="19">
        <f>ROUND((((VLOOKUP($D607,[1]Plan1!$B:$C,2,0)/25) * (VLOOKUP(CJ$1,[2]Plan1!$A:$B,2,0))) * BX607),0)</f>
        <v>0</v>
      </c>
      <c r="CK607" s="20">
        <f>ROUND((((VLOOKUP($D607,[1]Plan1!$B:$C,2,0)/25) * (VLOOKUP(CK$1,[2]Plan1!$A:$B,2,0))) * BY607),0)</f>
        <v>0</v>
      </c>
      <c r="CL607" s="19">
        <f>ROUND((((VLOOKUP($D607,[1]Plan1!$B:$C,2,0)/25) * (VLOOKUP(CL$1,[2]Plan1!$A:$B,2,0))) * BZ607),0)</f>
        <v>0</v>
      </c>
      <c r="CM607" s="20">
        <f>ROUND((((VLOOKUP($D607,[1]Plan1!$B:$C,2,0)/25) * (VLOOKUP(CM$1,[2]Plan1!$A:$B,2,0))) * CA607),0)</f>
        <v>0</v>
      </c>
      <c r="CN607" s="19">
        <f>ROUND((((VLOOKUP($D607,[1]Plan1!$B:$C,2,0)/25) * (VLOOKUP(CN$1,[2]Plan1!$A:$B,2,0))) * CB607),0)</f>
        <v>0</v>
      </c>
      <c r="CO607" s="20">
        <f>ROUND((((VLOOKUP($D607,[1]Plan1!$B:$C,2,0)/25) * (VLOOKUP(CO$1,[2]Plan1!$A:$B,2,0))) * CC607),0)</f>
        <v>0</v>
      </c>
      <c r="CP607" s="19">
        <f>ROUND((((VLOOKUP($D607,[1]Plan1!$B:$C,2,0)/25) * (VLOOKUP(CP$1,[2]Plan1!$A:$B,2,0))) * CD607),0)</f>
        <v>0</v>
      </c>
      <c r="CQ607" s="18"/>
      <c r="CR607" s="20">
        <f t="shared" si="36"/>
        <v>0</v>
      </c>
      <c r="CS607" s="19">
        <f>VLOOKUP(D607,[1]Plan1!$B:$C,2,0)</f>
        <v>100</v>
      </c>
      <c r="CT607" s="17">
        <f t="shared" si="37"/>
        <v>-100</v>
      </c>
      <c r="CU607" s="21">
        <f t="shared" si="39"/>
        <v>0</v>
      </c>
      <c r="CV607" s="2"/>
      <c r="CW607" s="2"/>
      <c r="CX607" s="2"/>
      <c r="CY607" s="2"/>
    </row>
    <row r="608" spans="1:103" ht="18.75" hidden="1">
      <c r="A608" s="8" t="s">
        <v>19</v>
      </c>
      <c r="B608" s="15" t="s">
        <v>83</v>
      </c>
      <c r="C608" s="15" t="s">
        <v>21</v>
      </c>
      <c r="D608" s="16" t="s">
        <v>194</v>
      </c>
      <c r="E608" s="16" t="str">
        <f>VLOOKUP(D608,[1]Plan1!$B:$D,3,0)</f>
        <v>01/06/20 a 30/06/20</v>
      </c>
      <c r="F608" s="13">
        <v>35635</v>
      </c>
      <c r="G608" s="13">
        <v>7714</v>
      </c>
      <c r="H608" s="14" t="s">
        <v>86</v>
      </c>
      <c r="I608" s="17" t="str">
        <f t="shared" si="38"/>
        <v/>
      </c>
      <c r="J608" s="17">
        <f>VLOOKUP(D608,[1]Plan1!$B:$E,4,0)</f>
        <v>5</v>
      </c>
      <c r="K608" s="18"/>
      <c r="L608" s="10">
        <v>0</v>
      </c>
      <c r="M608" s="11">
        <v>0</v>
      </c>
      <c r="N608" s="10">
        <v>0</v>
      </c>
      <c r="O608" s="11">
        <v>0</v>
      </c>
      <c r="P608" s="10">
        <v>0</v>
      </c>
      <c r="Q608" s="11">
        <v>0</v>
      </c>
      <c r="R608" s="10">
        <v>0</v>
      </c>
      <c r="S608" s="11">
        <v>0</v>
      </c>
      <c r="T608" s="10">
        <v>0</v>
      </c>
      <c r="U608" s="11">
        <v>0</v>
      </c>
      <c r="V608" s="10">
        <v>0</v>
      </c>
      <c r="W608" s="12"/>
      <c r="X608" s="10">
        <v>0</v>
      </c>
      <c r="Y608" s="11">
        <v>0</v>
      </c>
      <c r="Z608" s="10">
        <v>0</v>
      </c>
      <c r="AA608" s="11">
        <v>0</v>
      </c>
      <c r="AB608" s="10">
        <v>0</v>
      </c>
      <c r="AC608" s="11">
        <v>0</v>
      </c>
      <c r="AD608" s="10">
        <v>0</v>
      </c>
      <c r="AE608" s="11">
        <v>0</v>
      </c>
      <c r="AF608" s="10">
        <v>0</v>
      </c>
      <c r="AG608" s="11">
        <v>0</v>
      </c>
      <c r="AH608" s="10">
        <v>0</v>
      </c>
      <c r="AI608" s="12"/>
      <c r="AJ608" s="10">
        <v>0</v>
      </c>
      <c r="AK608" s="11">
        <v>0</v>
      </c>
      <c r="AL608" s="10">
        <v>0</v>
      </c>
      <c r="AM608" s="11">
        <v>0</v>
      </c>
      <c r="AN608" s="10">
        <v>0</v>
      </c>
      <c r="AO608" s="11">
        <v>0</v>
      </c>
      <c r="AP608" s="10">
        <v>0</v>
      </c>
      <c r="AQ608" s="11">
        <v>0</v>
      </c>
      <c r="AR608" s="10">
        <v>0</v>
      </c>
      <c r="AS608" s="11">
        <v>0</v>
      </c>
      <c r="AT608" s="10">
        <v>0</v>
      </c>
      <c r="AU608" s="12"/>
      <c r="AV608" s="10">
        <v>0</v>
      </c>
      <c r="AW608" s="11">
        <v>0</v>
      </c>
      <c r="AX608" s="10">
        <v>0</v>
      </c>
      <c r="AY608" s="11">
        <v>0</v>
      </c>
      <c r="AZ608" s="10">
        <v>0</v>
      </c>
      <c r="BA608" s="11">
        <v>0</v>
      </c>
      <c r="BB608" s="10">
        <v>0</v>
      </c>
      <c r="BC608" s="11">
        <v>0</v>
      </c>
      <c r="BD608" s="10">
        <v>0</v>
      </c>
      <c r="BE608" s="11">
        <v>0</v>
      </c>
      <c r="BF608" s="10">
        <v>0</v>
      </c>
      <c r="BG608" s="12"/>
      <c r="BH608" s="10">
        <v>0</v>
      </c>
      <c r="BI608" s="11">
        <v>0</v>
      </c>
      <c r="BJ608" s="10">
        <v>0</v>
      </c>
      <c r="BK608" s="11">
        <v>0</v>
      </c>
      <c r="BL608" s="10">
        <v>0</v>
      </c>
      <c r="BM608" s="11">
        <v>0</v>
      </c>
      <c r="BN608" s="10">
        <v>0</v>
      </c>
      <c r="BO608" s="11">
        <v>0</v>
      </c>
      <c r="BP608" s="10">
        <v>0</v>
      </c>
      <c r="BQ608" s="11">
        <v>0</v>
      </c>
      <c r="BR608" s="10">
        <v>0</v>
      </c>
      <c r="BT608" s="19">
        <f>(L608+X608+AJ608+AV608+BH608)/(VLOOKUP($D608,[1]Plan1!$B:$E,4,0))</f>
        <v>0</v>
      </c>
      <c r="BU608" s="20">
        <f>(M608+Y608+AK608+AW608+BI608)/(VLOOKUP($D608,[1]Plan1!$B:$E,4,0))</f>
        <v>0</v>
      </c>
      <c r="BV608" s="19">
        <f>(N608+Z608+AL608+AX608+BJ608)/(VLOOKUP($D608,[1]Plan1!$B:$E,4,0))</f>
        <v>0</v>
      </c>
      <c r="BW608" s="20">
        <f>(O608+AA608+AM608+AY608+BK608)/(VLOOKUP($D608,[1]Plan1!$B:$E,4,0))</f>
        <v>0</v>
      </c>
      <c r="BX608" s="19">
        <f>(P608+AB608+AN608+AZ608+BL608)/(VLOOKUP($D608,[1]Plan1!$B:$E,4,0))</f>
        <v>0</v>
      </c>
      <c r="BY608" s="20">
        <f>(Q608+AC608+AO608+BA608+BM608)/(VLOOKUP($D608,[1]Plan1!$B:$E,4,0))</f>
        <v>0</v>
      </c>
      <c r="BZ608" s="19">
        <f>(R608+AD608+AP608+BB608+BN608)/(VLOOKUP($D608,[1]Plan1!$B:$E,4,0))</f>
        <v>0</v>
      </c>
      <c r="CA608" s="20">
        <f>(S608+AE608+AQ608+BC608+BO608)/(VLOOKUP($D608,[1]Plan1!$B:$E,4,0))</f>
        <v>0</v>
      </c>
      <c r="CB608" s="19">
        <f>(T608+AF608+AR608+BD608+BP608)/(VLOOKUP($D608,[1]Plan1!$B:$E,4,0))</f>
        <v>0</v>
      </c>
      <c r="CC608" s="20">
        <f>(U608+AG608+AS608+BE608+BQ608)/(VLOOKUP($D608,[1]Plan1!$B:$E,4,0))</f>
        <v>0</v>
      </c>
      <c r="CD608" s="19">
        <f>(V608+AH608+AT608+BF608+BR608)/(VLOOKUP($D608,[1]Plan1!$B:$E,4,0))</f>
        <v>0</v>
      </c>
      <c r="CE608" s="18"/>
      <c r="CF608" s="19">
        <f>ROUND((((VLOOKUP($D608,[1]Plan1!$B:$C,2,0)/25) * (VLOOKUP(CF$1,[2]Plan1!$A:$B,2,0))) * BT608),0)</f>
        <v>0</v>
      </c>
      <c r="CG608" s="20">
        <f>ROUND((((VLOOKUP($D608,[1]Plan1!$B:$C,2,0)/25) * (VLOOKUP(CG$1,[2]Plan1!$A:$B,2,0))) * BU608),0)</f>
        <v>0</v>
      </c>
      <c r="CH608" s="19">
        <f>ROUND((((VLOOKUP($D608,[1]Plan1!$B:$C,2,0)/25) * (VLOOKUP(CH$1,[2]Plan1!$A:$B,2,0))) * BV608),0)</f>
        <v>0</v>
      </c>
      <c r="CI608" s="20">
        <f>ROUND((((VLOOKUP($D608,[1]Plan1!$B:$C,2,0)/25) * (VLOOKUP(CI$1,[2]Plan1!$A:$B,2,0))) * BW608),0)</f>
        <v>0</v>
      </c>
      <c r="CJ608" s="19">
        <f>ROUND((((VLOOKUP($D608,[1]Plan1!$B:$C,2,0)/25) * (VLOOKUP(CJ$1,[2]Plan1!$A:$B,2,0))) * BX608),0)</f>
        <v>0</v>
      </c>
      <c r="CK608" s="20">
        <f>ROUND((((VLOOKUP($D608,[1]Plan1!$B:$C,2,0)/25) * (VLOOKUP(CK$1,[2]Plan1!$A:$B,2,0))) * BY608),0)</f>
        <v>0</v>
      </c>
      <c r="CL608" s="19">
        <f>ROUND((((VLOOKUP($D608,[1]Plan1!$B:$C,2,0)/25) * (VLOOKUP(CL$1,[2]Plan1!$A:$B,2,0))) * BZ608),0)</f>
        <v>0</v>
      </c>
      <c r="CM608" s="20">
        <f>ROUND((((VLOOKUP($D608,[1]Plan1!$B:$C,2,0)/25) * (VLOOKUP(CM$1,[2]Plan1!$A:$B,2,0))) * CA608),0)</f>
        <v>0</v>
      </c>
      <c r="CN608" s="19">
        <f>ROUND((((VLOOKUP($D608,[1]Plan1!$B:$C,2,0)/25) * (VLOOKUP(CN$1,[2]Plan1!$A:$B,2,0))) * CB608),0)</f>
        <v>0</v>
      </c>
      <c r="CO608" s="20">
        <f>ROUND((((VLOOKUP($D608,[1]Plan1!$B:$C,2,0)/25) * (VLOOKUP(CO$1,[2]Plan1!$A:$B,2,0))) * CC608),0)</f>
        <v>0</v>
      </c>
      <c r="CP608" s="19">
        <f>ROUND((((VLOOKUP($D608,[1]Plan1!$B:$C,2,0)/25) * (VLOOKUP(CP$1,[2]Plan1!$A:$B,2,0))) * CD608),0)</f>
        <v>0</v>
      </c>
      <c r="CQ608" s="18"/>
      <c r="CR608" s="20">
        <f t="shared" si="36"/>
        <v>0</v>
      </c>
      <c r="CS608" s="19">
        <f>VLOOKUP(D608,[1]Plan1!$B:$C,2,0)</f>
        <v>100</v>
      </c>
      <c r="CT608" s="17">
        <f t="shared" si="37"/>
        <v>-100</v>
      </c>
      <c r="CU608" s="21">
        <f t="shared" si="39"/>
        <v>0</v>
      </c>
      <c r="CV608" s="2"/>
      <c r="CW608" s="2"/>
      <c r="CX608" s="2"/>
      <c r="CY608" s="2"/>
    </row>
    <row r="609" spans="1:103" ht="18.75" hidden="1">
      <c r="A609" s="8" t="s">
        <v>19</v>
      </c>
      <c r="B609" s="15" t="s">
        <v>83</v>
      </c>
      <c r="C609" s="15" t="s">
        <v>21</v>
      </c>
      <c r="D609" s="16" t="s">
        <v>194</v>
      </c>
      <c r="E609" s="16" t="str">
        <f>VLOOKUP(D609,[1]Plan1!$B:$D,3,0)</f>
        <v>01/06/20 a 30/06/20</v>
      </c>
      <c r="F609" s="13">
        <v>9630</v>
      </c>
      <c r="G609" s="13">
        <v>8715</v>
      </c>
      <c r="H609" s="14" t="s">
        <v>87</v>
      </c>
      <c r="I609" s="17" t="str">
        <f t="shared" si="38"/>
        <v/>
      </c>
      <c r="J609" s="17">
        <f>VLOOKUP(D609,[1]Plan1!$B:$E,4,0)</f>
        <v>5</v>
      </c>
      <c r="K609" s="18"/>
      <c r="L609" s="10">
        <v>0</v>
      </c>
      <c r="M609" s="11">
        <v>0</v>
      </c>
      <c r="N609" s="10">
        <v>0</v>
      </c>
      <c r="O609" s="11">
        <v>0</v>
      </c>
      <c r="P609" s="10">
        <v>0</v>
      </c>
      <c r="Q609" s="11">
        <v>0</v>
      </c>
      <c r="R609" s="10">
        <v>0</v>
      </c>
      <c r="S609" s="11">
        <v>0</v>
      </c>
      <c r="T609" s="10">
        <v>0</v>
      </c>
      <c r="U609" s="11">
        <v>0</v>
      </c>
      <c r="V609" s="10">
        <v>0</v>
      </c>
      <c r="W609" s="12"/>
      <c r="X609" s="10">
        <v>0</v>
      </c>
      <c r="Y609" s="11">
        <v>0</v>
      </c>
      <c r="Z609" s="10">
        <v>0</v>
      </c>
      <c r="AA609" s="11">
        <v>0</v>
      </c>
      <c r="AB609" s="10">
        <v>0</v>
      </c>
      <c r="AC609" s="11">
        <v>0</v>
      </c>
      <c r="AD609" s="10">
        <v>0</v>
      </c>
      <c r="AE609" s="11">
        <v>0</v>
      </c>
      <c r="AF609" s="10">
        <v>0</v>
      </c>
      <c r="AG609" s="11">
        <v>0</v>
      </c>
      <c r="AH609" s="10">
        <v>0</v>
      </c>
      <c r="AI609" s="12"/>
      <c r="AJ609" s="10">
        <v>0</v>
      </c>
      <c r="AK609" s="11">
        <v>0</v>
      </c>
      <c r="AL609" s="10">
        <v>0</v>
      </c>
      <c r="AM609" s="11">
        <v>0</v>
      </c>
      <c r="AN609" s="10">
        <v>0</v>
      </c>
      <c r="AO609" s="11">
        <v>0</v>
      </c>
      <c r="AP609" s="10">
        <v>0</v>
      </c>
      <c r="AQ609" s="11">
        <v>0</v>
      </c>
      <c r="AR609" s="10">
        <v>0</v>
      </c>
      <c r="AS609" s="11">
        <v>0</v>
      </c>
      <c r="AT609" s="10">
        <v>0</v>
      </c>
      <c r="AU609" s="12"/>
      <c r="AV609" s="10">
        <v>0</v>
      </c>
      <c r="AW609" s="11">
        <v>0</v>
      </c>
      <c r="AX609" s="10">
        <v>0</v>
      </c>
      <c r="AY609" s="11">
        <v>0</v>
      </c>
      <c r="AZ609" s="10">
        <v>0</v>
      </c>
      <c r="BA609" s="11">
        <v>0</v>
      </c>
      <c r="BB609" s="10">
        <v>0</v>
      </c>
      <c r="BC609" s="11">
        <v>0</v>
      </c>
      <c r="BD609" s="10">
        <v>0</v>
      </c>
      <c r="BE609" s="11">
        <v>0</v>
      </c>
      <c r="BF609" s="10">
        <v>0</v>
      </c>
      <c r="BG609" s="12"/>
      <c r="BH609" s="10">
        <v>0</v>
      </c>
      <c r="BI609" s="11">
        <v>0</v>
      </c>
      <c r="BJ609" s="10">
        <v>0</v>
      </c>
      <c r="BK609" s="11">
        <v>0</v>
      </c>
      <c r="BL609" s="10">
        <v>0</v>
      </c>
      <c r="BM609" s="11">
        <v>0</v>
      </c>
      <c r="BN609" s="10">
        <v>0</v>
      </c>
      <c r="BO609" s="11">
        <v>0</v>
      </c>
      <c r="BP609" s="10">
        <v>0</v>
      </c>
      <c r="BQ609" s="11">
        <v>0</v>
      </c>
      <c r="BR609" s="10">
        <v>0</v>
      </c>
      <c r="BT609" s="19">
        <f>(L609+X609+AJ609+AV609+BH609)/(VLOOKUP($D609,[1]Plan1!$B:$E,4,0))</f>
        <v>0</v>
      </c>
      <c r="BU609" s="20">
        <f>(M609+Y609+AK609+AW609+BI609)/(VLOOKUP($D609,[1]Plan1!$B:$E,4,0))</f>
        <v>0</v>
      </c>
      <c r="BV609" s="19">
        <f>(N609+Z609+AL609+AX609+BJ609)/(VLOOKUP($D609,[1]Plan1!$B:$E,4,0))</f>
        <v>0</v>
      </c>
      <c r="BW609" s="20">
        <f>(O609+AA609+AM609+AY609+BK609)/(VLOOKUP($D609,[1]Plan1!$B:$E,4,0))</f>
        <v>0</v>
      </c>
      <c r="BX609" s="19">
        <f>(P609+AB609+AN609+AZ609+BL609)/(VLOOKUP($D609,[1]Plan1!$B:$E,4,0))</f>
        <v>0</v>
      </c>
      <c r="BY609" s="20">
        <f>(Q609+AC609+AO609+BA609+BM609)/(VLOOKUP($D609,[1]Plan1!$B:$E,4,0))</f>
        <v>0</v>
      </c>
      <c r="BZ609" s="19">
        <f>(R609+AD609+AP609+BB609+BN609)/(VLOOKUP($D609,[1]Plan1!$B:$E,4,0))</f>
        <v>0</v>
      </c>
      <c r="CA609" s="20">
        <f>(S609+AE609+AQ609+BC609+BO609)/(VLOOKUP($D609,[1]Plan1!$B:$E,4,0))</f>
        <v>0</v>
      </c>
      <c r="CB609" s="19">
        <f>(T609+AF609+AR609+BD609+BP609)/(VLOOKUP($D609,[1]Plan1!$B:$E,4,0))</f>
        <v>0</v>
      </c>
      <c r="CC609" s="20">
        <f>(U609+AG609+AS609+BE609+BQ609)/(VLOOKUP($D609,[1]Plan1!$B:$E,4,0))</f>
        <v>0</v>
      </c>
      <c r="CD609" s="19">
        <f>(V609+AH609+AT609+BF609+BR609)/(VLOOKUP($D609,[1]Plan1!$B:$E,4,0))</f>
        <v>0</v>
      </c>
      <c r="CE609" s="18"/>
      <c r="CF609" s="19">
        <f>ROUND((((VLOOKUP($D609,[1]Plan1!$B:$C,2,0)/25) * (VLOOKUP(CF$1,[2]Plan1!$A:$B,2,0))) * BT609),0)</f>
        <v>0</v>
      </c>
      <c r="CG609" s="20">
        <f>ROUND((((VLOOKUP($D609,[1]Plan1!$B:$C,2,0)/25) * (VLOOKUP(CG$1,[2]Plan1!$A:$B,2,0))) * BU609),0)</f>
        <v>0</v>
      </c>
      <c r="CH609" s="19">
        <f>ROUND((((VLOOKUP($D609,[1]Plan1!$B:$C,2,0)/25) * (VLOOKUP(CH$1,[2]Plan1!$A:$B,2,0))) * BV609),0)</f>
        <v>0</v>
      </c>
      <c r="CI609" s="20">
        <f>ROUND((((VLOOKUP($D609,[1]Plan1!$B:$C,2,0)/25) * (VLOOKUP(CI$1,[2]Plan1!$A:$B,2,0))) * BW609),0)</f>
        <v>0</v>
      </c>
      <c r="CJ609" s="19">
        <f>ROUND((((VLOOKUP($D609,[1]Plan1!$B:$C,2,0)/25) * (VLOOKUP(CJ$1,[2]Plan1!$A:$B,2,0))) * BX609),0)</f>
        <v>0</v>
      </c>
      <c r="CK609" s="20">
        <f>ROUND((((VLOOKUP($D609,[1]Plan1!$B:$C,2,0)/25) * (VLOOKUP(CK$1,[2]Plan1!$A:$B,2,0))) * BY609),0)</f>
        <v>0</v>
      </c>
      <c r="CL609" s="19">
        <f>ROUND((((VLOOKUP($D609,[1]Plan1!$B:$C,2,0)/25) * (VLOOKUP(CL$1,[2]Plan1!$A:$B,2,0))) * BZ609),0)</f>
        <v>0</v>
      </c>
      <c r="CM609" s="20">
        <f>ROUND((((VLOOKUP($D609,[1]Plan1!$B:$C,2,0)/25) * (VLOOKUP(CM$1,[2]Plan1!$A:$B,2,0))) * CA609),0)</f>
        <v>0</v>
      </c>
      <c r="CN609" s="19">
        <f>ROUND((((VLOOKUP($D609,[1]Plan1!$B:$C,2,0)/25) * (VLOOKUP(CN$1,[2]Plan1!$A:$B,2,0))) * CB609),0)</f>
        <v>0</v>
      </c>
      <c r="CO609" s="20">
        <f>ROUND((((VLOOKUP($D609,[1]Plan1!$B:$C,2,0)/25) * (VLOOKUP(CO$1,[2]Plan1!$A:$B,2,0))) * CC609),0)</f>
        <v>0</v>
      </c>
      <c r="CP609" s="19">
        <f>ROUND((((VLOOKUP($D609,[1]Plan1!$B:$C,2,0)/25) * (VLOOKUP(CP$1,[2]Plan1!$A:$B,2,0))) * CD609),0)</f>
        <v>0</v>
      </c>
      <c r="CQ609" s="18"/>
      <c r="CR609" s="20">
        <f t="shared" si="36"/>
        <v>0</v>
      </c>
      <c r="CS609" s="19">
        <f>VLOOKUP(D609,[1]Plan1!$B:$C,2,0)</f>
        <v>100</v>
      </c>
      <c r="CT609" s="17">
        <f t="shared" si="37"/>
        <v>-100</v>
      </c>
      <c r="CU609" s="21">
        <f t="shared" si="39"/>
        <v>0</v>
      </c>
      <c r="CV609" s="2"/>
      <c r="CW609" s="2"/>
      <c r="CX609" s="2"/>
      <c r="CY609" s="2"/>
    </row>
    <row r="610" spans="1:103" ht="18.75" hidden="1">
      <c r="A610" s="8" t="s">
        <v>19</v>
      </c>
      <c r="B610" s="15" t="s">
        <v>83</v>
      </c>
      <c r="C610" s="15" t="s">
        <v>21</v>
      </c>
      <c r="D610" s="16" t="s">
        <v>194</v>
      </c>
      <c r="E610" s="16" t="str">
        <f>VLOOKUP(D610,[1]Plan1!$B:$D,3,0)</f>
        <v>01/06/20 a 30/06/20</v>
      </c>
      <c r="F610" s="13">
        <v>63763</v>
      </c>
      <c r="G610" s="13">
        <v>8871</v>
      </c>
      <c r="H610" s="14" t="s">
        <v>88</v>
      </c>
      <c r="I610" s="17" t="str">
        <f t="shared" si="38"/>
        <v/>
      </c>
      <c r="J610" s="17">
        <f>VLOOKUP(D610,[1]Plan1!$B:$E,4,0)</f>
        <v>5</v>
      </c>
      <c r="K610" s="18"/>
      <c r="L610" s="10">
        <v>0</v>
      </c>
      <c r="M610" s="11">
        <v>0</v>
      </c>
      <c r="N610" s="10">
        <v>0</v>
      </c>
      <c r="O610" s="11">
        <v>0</v>
      </c>
      <c r="P610" s="10">
        <v>0</v>
      </c>
      <c r="Q610" s="11">
        <v>0</v>
      </c>
      <c r="R610" s="10">
        <v>0</v>
      </c>
      <c r="S610" s="11">
        <v>0</v>
      </c>
      <c r="T610" s="10">
        <v>0</v>
      </c>
      <c r="U610" s="11">
        <v>0</v>
      </c>
      <c r="V610" s="10">
        <v>0</v>
      </c>
      <c r="W610" s="12"/>
      <c r="X610" s="10">
        <v>0</v>
      </c>
      <c r="Y610" s="11">
        <v>0</v>
      </c>
      <c r="Z610" s="10">
        <v>0</v>
      </c>
      <c r="AA610" s="11">
        <v>0</v>
      </c>
      <c r="AB610" s="10">
        <v>0</v>
      </c>
      <c r="AC610" s="11">
        <v>0</v>
      </c>
      <c r="AD610" s="10">
        <v>0</v>
      </c>
      <c r="AE610" s="11">
        <v>0</v>
      </c>
      <c r="AF610" s="10">
        <v>0</v>
      </c>
      <c r="AG610" s="11">
        <v>0</v>
      </c>
      <c r="AH610" s="10">
        <v>0</v>
      </c>
      <c r="AI610" s="12"/>
      <c r="AJ610" s="10">
        <v>0</v>
      </c>
      <c r="AK610" s="11">
        <v>0</v>
      </c>
      <c r="AL610" s="10">
        <v>0</v>
      </c>
      <c r="AM610" s="11">
        <v>0</v>
      </c>
      <c r="AN610" s="10">
        <v>0</v>
      </c>
      <c r="AO610" s="11">
        <v>0</v>
      </c>
      <c r="AP610" s="10">
        <v>0</v>
      </c>
      <c r="AQ610" s="11">
        <v>0</v>
      </c>
      <c r="AR610" s="10">
        <v>0</v>
      </c>
      <c r="AS610" s="11">
        <v>0</v>
      </c>
      <c r="AT610" s="10">
        <v>0</v>
      </c>
      <c r="AU610" s="12"/>
      <c r="AV610" s="10">
        <v>0</v>
      </c>
      <c r="AW610" s="11">
        <v>0</v>
      </c>
      <c r="AX610" s="10">
        <v>0</v>
      </c>
      <c r="AY610" s="11">
        <v>0</v>
      </c>
      <c r="AZ610" s="10">
        <v>0</v>
      </c>
      <c r="BA610" s="11">
        <v>0</v>
      </c>
      <c r="BB610" s="10">
        <v>0</v>
      </c>
      <c r="BC610" s="11">
        <v>0</v>
      </c>
      <c r="BD610" s="10">
        <v>0</v>
      </c>
      <c r="BE610" s="11">
        <v>0</v>
      </c>
      <c r="BF610" s="10">
        <v>0</v>
      </c>
      <c r="BG610" s="12"/>
      <c r="BH610" s="10">
        <v>0</v>
      </c>
      <c r="BI610" s="11">
        <v>0</v>
      </c>
      <c r="BJ610" s="10">
        <v>0</v>
      </c>
      <c r="BK610" s="11">
        <v>0</v>
      </c>
      <c r="BL610" s="10">
        <v>0</v>
      </c>
      <c r="BM610" s="11">
        <v>0</v>
      </c>
      <c r="BN610" s="10">
        <v>0</v>
      </c>
      <c r="BO610" s="11">
        <v>0</v>
      </c>
      <c r="BP610" s="10">
        <v>0</v>
      </c>
      <c r="BQ610" s="11">
        <v>0</v>
      </c>
      <c r="BR610" s="10">
        <v>0</v>
      </c>
      <c r="BT610" s="19">
        <f>(L610+X610+AJ610+AV610+BH610)/(VLOOKUP($D610,[1]Plan1!$B:$E,4,0))</f>
        <v>0</v>
      </c>
      <c r="BU610" s="20">
        <f>(M610+Y610+AK610+AW610+BI610)/(VLOOKUP($D610,[1]Plan1!$B:$E,4,0))</f>
        <v>0</v>
      </c>
      <c r="BV610" s="19">
        <f>(N610+Z610+AL610+AX610+BJ610)/(VLOOKUP($D610,[1]Plan1!$B:$E,4,0))</f>
        <v>0</v>
      </c>
      <c r="BW610" s="20">
        <f>(O610+AA610+AM610+AY610+BK610)/(VLOOKUP($D610,[1]Plan1!$B:$E,4,0))</f>
        <v>0</v>
      </c>
      <c r="BX610" s="19">
        <f>(P610+AB610+AN610+AZ610+BL610)/(VLOOKUP($D610,[1]Plan1!$B:$E,4,0))</f>
        <v>0</v>
      </c>
      <c r="BY610" s="20">
        <f>(Q610+AC610+AO610+BA610+BM610)/(VLOOKUP($D610,[1]Plan1!$B:$E,4,0))</f>
        <v>0</v>
      </c>
      <c r="BZ610" s="19">
        <f>(R610+AD610+AP610+BB610+BN610)/(VLOOKUP($D610,[1]Plan1!$B:$E,4,0))</f>
        <v>0</v>
      </c>
      <c r="CA610" s="20">
        <f>(S610+AE610+AQ610+BC610+BO610)/(VLOOKUP($D610,[1]Plan1!$B:$E,4,0))</f>
        <v>0</v>
      </c>
      <c r="CB610" s="19">
        <f>(T610+AF610+AR610+BD610+BP610)/(VLOOKUP($D610,[1]Plan1!$B:$E,4,0))</f>
        <v>0</v>
      </c>
      <c r="CC610" s="20">
        <f>(U610+AG610+AS610+BE610+BQ610)/(VLOOKUP($D610,[1]Plan1!$B:$E,4,0))</f>
        <v>0</v>
      </c>
      <c r="CD610" s="19">
        <f>(V610+AH610+AT610+BF610+BR610)/(VLOOKUP($D610,[1]Plan1!$B:$E,4,0))</f>
        <v>0</v>
      </c>
      <c r="CE610" s="18"/>
      <c r="CF610" s="19">
        <f>ROUND((((VLOOKUP($D610,[1]Plan1!$B:$C,2,0)/25) * (VLOOKUP(CF$1,[2]Plan1!$A:$B,2,0))) * BT610),0)</f>
        <v>0</v>
      </c>
      <c r="CG610" s="20">
        <f>ROUND((((VLOOKUP($D610,[1]Plan1!$B:$C,2,0)/25) * (VLOOKUP(CG$1,[2]Plan1!$A:$B,2,0))) * BU610),0)</f>
        <v>0</v>
      </c>
      <c r="CH610" s="19">
        <f>ROUND((((VLOOKUP($D610,[1]Plan1!$B:$C,2,0)/25) * (VLOOKUP(CH$1,[2]Plan1!$A:$B,2,0))) * BV610),0)</f>
        <v>0</v>
      </c>
      <c r="CI610" s="20">
        <f>ROUND((((VLOOKUP($D610,[1]Plan1!$B:$C,2,0)/25) * (VLOOKUP(CI$1,[2]Plan1!$A:$B,2,0))) * BW610),0)</f>
        <v>0</v>
      </c>
      <c r="CJ610" s="19">
        <f>ROUND((((VLOOKUP($D610,[1]Plan1!$B:$C,2,0)/25) * (VLOOKUP(CJ$1,[2]Plan1!$A:$B,2,0))) * BX610),0)</f>
        <v>0</v>
      </c>
      <c r="CK610" s="20">
        <f>ROUND((((VLOOKUP($D610,[1]Plan1!$B:$C,2,0)/25) * (VLOOKUP(CK$1,[2]Plan1!$A:$B,2,0))) * BY610),0)</f>
        <v>0</v>
      </c>
      <c r="CL610" s="19">
        <f>ROUND((((VLOOKUP($D610,[1]Plan1!$B:$C,2,0)/25) * (VLOOKUP(CL$1,[2]Plan1!$A:$B,2,0))) * BZ610),0)</f>
        <v>0</v>
      </c>
      <c r="CM610" s="20">
        <f>ROUND((((VLOOKUP($D610,[1]Plan1!$B:$C,2,0)/25) * (VLOOKUP(CM$1,[2]Plan1!$A:$B,2,0))) * CA610),0)</f>
        <v>0</v>
      </c>
      <c r="CN610" s="19">
        <f>ROUND((((VLOOKUP($D610,[1]Plan1!$B:$C,2,0)/25) * (VLOOKUP(CN$1,[2]Plan1!$A:$B,2,0))) * CB610),0)</f>
        <v>0</v>
      </c>
      <c r="CO610" s="20">
        <f>ROUND((((VLOOKUP($D610,[1]Plan1!$B:$C,2,0)/25) * (VLOOKUP(CO$1,[2]Plan1!$A:$B,2,0))) * CC610),0)</f>
        <v>0</v>
      </c>
      <c r="CP610" s="19">
        <f>ROUND((((VLOOKUP($D610,[1]Plan1!$B:$C,2,0)/25) * (VLOOKUP(CP$1,[2]Plan1!$A:$B,2,0))) * CD610),0)</f>
        <v>0</v>
      </c>
      <c r="CQ610" s="18"/>
      <c r="CR610" s="20">
        <f t="shared" si="36"/>
        <v>0</v>
      </c>
      <c r="CS610" s="19">
        <f>VLOOKUP(D610,[1]Plan1!$B:$C,2,0)</f>
        <v>100</v>
      </c>
      <c r="CT610" s="17">
        <f t="shared" si="37"/>
        <v>-100</v>
      </c>
      <c r="CU610" s="21">
        <f t="shared" si="39"/>
        <v>0</v>
      </c>
      <c r="CV610" s="2"/>
      <c r="CW610" s="2"/>
      <c r="CX610" s="2"/>
      <c r="CY610" s="2"/>
    </row>
    <row r="611" spans="1:103" ht="18.75" hidden="1">
      <c r="A611" s="8" t="s">
        <v>19</v>
      </c>
      <c r="B611" s="15" t="s">
        <v>83</v>
      </c>
      <c r="C611" s="15" t="s">
        <v>21</v>
      </c>
      <c r="D611" s="16" t="s">
        <v>194</v>
      </c>
      <c r="E611" s="16" t="str">
        <f>VLOOKUP(D611,[1]Plan1!$B:$D,3,0)</f>
        <v>01/06/20 a 30/06/20</v>
      </c>
      <c r="F611" s="13">
        <v>63745</v>
      </c>
      <c r="G611" s="13">
        <v>11078</v>
      </c>
      <c r="H611" s="14" t="s">
        <v>89</v>
      </c>
      <c r="I611" s="17" t="str">
        <f t="shared" si="38"/>
        <v/>
      </c>
      <c r="J611" s="17">
        <f>VLOOKUP(D611,[1]Plan1!$B:$E,4,0)</f>
        <v>5</v>
      </c>
      <c r="K611" s="18"/>
      <c r="L611" s="10">
        <v>0</v>
      </c>
      <c r="M611" s="11">
        <v>0</v>
      </c>
      <c r="N611" s="10">
        <v>0</v>
      </c>
      <c r="O611" s="11">
        <v>0</v>
      </c>
      <c r="P611" s="10">
        <v>0</v>
      </c>
      <c r="Q611" s="11">
        <v>0</v>
      </c>
      <c r="R611" s="10">
        <v>0</v>
      </c>
      <c r="S611" s="11">
        <v>0</v>
      </c>
      <c r="T611" s="10">
        <v>0</v>
      </c>
      <c r="U611" s="11">
        <v>0</v>
      </c>
      <c r="V611" s="10">
        <v>0</v>
      </c>
      <c r="W611" s="12"/>
      <c r="X611" s="10">
        <v>0</v>
      </c>
      <c r="Y611" s="11">
        <v>0</v>
      </c>
      <c r="Z611" s="10">
        <v>0</v>
      </c>
      <c r="AA611" s="11">
        <v>0</v>
      </c>
      <c r="AB611" s="10">
        <v>0</v>
      </c>
      <c r="AC611" s="11">
        <v>0</v>
      </c>
      <c r="AD611" s="10">
        <v>0</v>
      </c>
      <c r="AE611" s="11">
        <v>0</v>
      </c>
      <c r="AF611" s="10">
        <v>0</v>
      </c>
      <c r="AG611" s="11">
        <v>0</v>
      </c>
      <c r="AH611" s="10">
        <v>0</v>
      </c>
      <c r="AI611" s="12"/>
      <c r="AJ611" s="10">
        <v>0</v>
      </c>
      <c r="AK611" s="11">
        <v>0</v>
      </c>
      <c r="AL611" s="10">
        <v>0</v>
      </c>
      <c r="AM611" s="11">
        <v>0</v>
      </c>
      <c r="AN611" s="10">
        <v>0</v>
      </c>
      <c r="AO611" s="11">
        <v>0</v>
      </c>
      <c r="AP611" s="10">
        <v>0</v>
      </c>
      <c r="AQ611" s="11">
        <v>0</v>
      </c>
      <c r="AR611" s="10">
        <v>0</v>
      </c>
      <c r="AS611" s="11">
        <v>0</v>
      </c>
      <c r="AT611" s="10">
        <v>0</v>
      </c>
      <c r="AU611" s="12"/>
      <c r="AV611" s="10">
        <v>0</v>
      </c>
      <c r="AW611" s="11">
        <v>0</v>
      </c>
      <c r="AX611" s="10">
        <v>0</v>
      </c>
      <c r="AY611" s="11">
        <v>0</v>
      </c>
      <c r="AZ611" s="10">
        <v>0</v>
      </c>
      <c r="BA611" s="11">
        <v>0</v>
      </c>
      <c r="BB611" s="10">
        <v>0</v>
      </c>
      <c r="BC611" s="11">
        <v>0</v>
      </c>
      <c r="BD611" s="10">
        <v>0</v>
      </c>
      <c r="BE611" s="11">
        <v>0</v>
      </c>
      <c r="BF611" s="10">
        <v>0</v>
      </c>
      <c r="BG611" s="12"/>
      <c r="BH611" s="10">
        <v>0</v>
      </c>
      <c r="BI611" s="11">
        <v>0</v>
      </c>
      <c r="BJ611" s="10">
        <v>0</v>
      </c>
      <c r="BK611" s="11">
        <v>0</v>
      </c>
      <c r="BL611" s="10">
        <v>0</v>
      </c>
      <c r="BM611" s="11">
        <v>0</v>
      </c>
      <c r="BN611" s="10">
        <v>0</v>
      </c>
      <c r="BO611" s="11">
        <v>0</v>
      </c>
      <c r="BP611" s="10">
        <v>0</v>
      </c>
      <c r="BQ611" s="11">
        <v>0</v>
      </c>
      <c r="BR611" s="10">
        <v>0</v>
      </c>
      <c r="BT611" s="19">
        <f>(L611+X611+AJ611+AV611+BH611)/(VLOOKUP($D611,[1]Plan1!$B:$E,4,0))</f>
        <v>0</v>
      </c>
      <c r="BU611" s="20">
        <f>(M611+Y611+AK611+AW611+BI611)/(VLOOKUP($D611,[1]Plan1!$B:$E,4,0))</f>
        <v>0</v>
      </c>
      <c r="BV611" s="19">
        <f>(N611+Z611+AL611+AX611+BJ611)/(VLOOKUP($D611,[1]Plan1!$B:$E,4,0))</f>
        <v>0</v>
      </c>
      <c r="BW611" s="20">
        <f>(O611+AA611+AM611+AY611+BK611)/(VLOOKUP($D611,[1]Plan1!$B:$E,4,0))</f>
        <v>0</v>
      </c>
      <c r="BX611" s="19">
        <f>(P611+AB611+AN611+AZ611+BL611)/(VLOOKUP($D611,[1]Plan1!$B:$E,4,0))</f>
        <v>0</v>
      </c>
      <c r="BY611" s="20">
        <f>(Q611+AC611+AO611+BA611+BM611)/(VLOOKUP($D611,[1]Plan1!$B:$E,4,0))</f>
        <v>0</v>
      </c>
      <c r="BZ611" s="19">
        <f>(R611+AD611+AP611+BB611+BN611)/(VLOOKUP($D611,[1]Plan1!$B:$E,4,0))</f>
        <v>0</v>
      </c>
      <c r="CA611" s="20">
        <f>(S611+AE611+AQ611+BC611+BO611)/(VLOOKUP($D611,[1]Plan1!$B:$E,4,0))</f>
        <v>0</v>
      </c>
      <c r="CB611" s="19">
        <f>(T611+AF611+AR611+BD611+BP611)/(VLOOKUP($D611,[1]Plan1!$B:$E,4,0))</f>
        <v>0</v>
      </c>
      <c r="CC611" s="20">
        <f>(U611+AG611+AS611+BE611+BQ611)/(VLOOKUP($D611,[1]Plan1!$B:$E,4,0))</f>
        <v>0</v>
      </c>
      <c r="CD611" s="19">
        <f>(V611+AH611+AT611+BF611+BR611)/(VLOOKUP($D611,[1]Plan1!$B:$E,4,0))</f>
        <v>0</v>
      </c>
      <c r="CE611" s="18"/>
      <c r="CF611" s="19">
        <f>ROUND((((VLOOKUP($D611,[1]Plan1!$B:$C,2,0)/25) * (VLOOKUP(CF$1,[2]Plan1!$A:$B,2,0))) * BT611),0)</f>
        <v>0</v>
      </c>
      <c r="CG611" s="20">
        <f>ROUND((((VLOOKUP($D611,[1]Plan1!$B:$C,2,0)/25) * (VLOOKUP(CG$1,[2]Plan1!$A:$B,2,0))) * BU611),0)</f>
        <v>0</v>
      </c>
      <c r="CH611" s="19">
        <f>ROUND((((VLOOKUP($D611,[1]Plan1!$B:$C,2,0)/25) * (VLOOKUP(CH$1,[2]Plan1!$A:$B,2,0))) * BV611),0)</f>
        <v>0</v>
      </c>
      <c r="CI611" s="20">
        <f>ROUND((((VLOOKUP($D611,[1]Plan1!$B:$C,2,0)/25) * (VLOOKUP(CI$1,[2]Plan1!$A:$B,2,0))) * BW611),0)</f>
        <v>0</v>
      </c>
      <c r="CJ611" s="19">
        <f>ROUND((((VLOOKUP($D611,[1]Plan1!$B:$C,2,0)/25) * (VLOOKUP(CJ$1,[2]Plan1!$A:$B,2,0))) * BX611),0)</f>
        <v>0</v>
      </c>
      <c r="CK611" s="20">
        <f>ROUND((((VLOOKUP($D611,[1]Plan1!$B:$C,2,0)/25) * (VLOOKUP(CK$1,[2]Plan1!$A:$B,2,0))) * BY611),0)</f>
        <v>0</v>
      </c>
      <c r="CL611" s="19">
        <f>ROUND((((VLOOKUP($D611,[1]Plan1!$B:$C,2,0)/25) * (VLOOKUP(CL$1,[2]Plan1!$A:$B,2,0))) * BZ611),0)</f>
        <v>0</v>
      </c>
      <c r="CM611" s="20">
        <f>ROUND((((VLOOKUP($D611,[1]Plan1!$B:$C,2,0)/25) * (VLOOKUP(CM$1,[2]Plan1!$A:$B,2,0))) * CA611),0)</f>
        <v>0</v>
      </c>
      <c r="CN611" s="19">
        <f>ROUND((((VLOOKUP($D611,[1]Plan1!$B:$C,2,0)/25) * (VLOOKUP(CN$1,[2]Plan1!$A:$B,2,0))) * CB611),0)</f>
        <v>0</v>
      </c>
      <c r="CO611" s="20">
        <f>ROUND((((VLOOKUP($D611,[1]Plan1!$B:$C,2,0)/25) * (VLOOKUP(CO$1,[2]Plan1!$A:$B,2,0))) * CC611),0)</f>
        <v>0</v>
      </c>
      <c r="CP611" s="19">
        <f>ROUND((((VLOOKUP($D611,[1]Plan1!$B:$C,2,0)/25) * (VLOOKUP(CP$1,[2]Plan1!$A:$B,2,0))) * CD611),0)</f>
        <v>0</v>
      </c>
      <c r="CQ611" s="18"/>
      <c r="CR611" s="20">
        <f t="shared" si="36"/>
        <v>0</v>
      </c>
      <c r="CS611" s="19">
        <f>VLOOKUP(D611,[1]Plan1!$B:$C,2,0)</f>
        <v>100</v>
      </c>
      <c r="CT611" s="17">
        <f t="shared" si="37"/>
        <v>-100</v>
      </c>
      <c r="CU611" s="21">
        <f t="shared" si="39"/>
        <v>0</v>
      </c>
      <c r="CV611" s="2"/>
      <c r="CW611" s="2"/>
      <c r="CX611" s="2"/>
      <c r="CY611" s="2"/>
    </row>
    <row r="612" spans="1:103" ht="18.75" hidden="1">
      <c r="A612" s="8" t="s">
        <v>19</v>
      </c>
      <c r="B612" s="15" t="s">
        <v>83</v>
      </c>
      <c r="C612" s="15" t="s">
        <v>21</v>
      </c>
      <c r="D612" s="16" t="s">
        <v>194</v>
      </c>
      <c r="E612" s="16" t="str">
        <f>VLOOKUP(D612,[1]Plan1!$B:$D,3,0)</f>
        <v>01/06/20 a 30/06/20</v>
      </c>
      <c r="F612" s="13">
        <v>74771</v>
      </c>
      <c r="G612" s="13">
        <v>11138</v>
      </c>
      <c r="H612" s="14" t="s">
        <v>90</v>
      </c>
      <c r="I612" s="17" t="str">
        <f t="shared" si="38"/>
        <v/>
      </c>
      <c r="J612" s="17">
        <f>VLOOKUP(D612,[1]Plan1!$B:$E,4,0)</f>
        <v>5</v>
      </c>
      <c r="K612" s="18"/>
      <c r="L612" s="10">
        <v>0</v>
      </c>
      <c r="M612" s="11">
        <v>0</v>
      </c>
      <c r="N612" s="10">
        <v>0</v>
      </c>
      <c r="O612" s="11">
        <v>0</v>
      </c>
      <c r="P612" s="10">
        <v>0</v>
      </c>
      <c r="Q612" s="11">
        <v>0</v>
      </c>
      <c r="R612" s="10">
        <v>0</v>
      </c>
      <c r="S612" s="11">
        <v>0</v>
      </c>
      <c r="T612" s="10">
        <v>0</v>
      </c>
      <c r="U612" s="11">
        <v>0</v>
      </c>
      <c r="V612" s="10">
        <v>0</v>
      </c>
      <c r="W612" s="12"/>
      <c r="X612" s="10">
        <v>0</v>
      </c>
      <c r="Y612" s="11">
        <v>0</v>
      </c>
      <c r="Z612" s="10">
        <v>0</v>
      </c>
      <c r="AA612" s="11">
        <v>0</v>
      </c>
      <c r="AB612" s="10">
        <v>0</v>
      </c>
      <c r="AC612" s="11">
        <v>0</v>
      </c>
      <c r="AD612" s="10">
        <v>0</v>
      </c>
      <c r="AE612" s="11">
        <v>0</v>
      </c>
      <c r="AF612" s="10">
        <v>0</v>
      </c>
      <c r="AG612" s="11">
        <v>0</v>
      </c>
      <c r="AH612" s="10">
        <v>0</v>
      </c>
      <c r="AI612" s="12"/>
      <c r="AJ612" s="10">
        <v>0</v>
      </c>
      <c r="AK612" s="11">
        <v>0</v>
      </c>
      <c r="AL612" s="10">
        <v>0</v>
      </c>
      <c r="AM612" s="11">
        <v>0</v>
      </c>
      <c r="AN612" s="10">
        <v>0</v>
      </c>
      <c r="AO612" s="11">
        <v>0</v>
      </c>
      <c r="AP612" s="10">
        <v>0</v>
      </c>
      <c r="AQ612" s="11">
        <v>0</v>
      </c>
      <c r="AR612" s="10">
        <v>0</v>
      </c>
      <c r="AS612" s="11">
        <v>0</v>
      </c>
      <c r="AT612" s="10">
        <v>0</v>
      </c>
      <c r="AU612" s="12"/>
      <c r="AV612" s="10">
        <v>0</v>
      </c>
      <c r="AW612" s="11">
        <v>0</v>
      </c>
      <c r="AX612" s="10">
        <v>0</v>
      </c>
      <c r="AY612" s="11">
        <v>0</v>
      </c>
      <c r="AZ612" s="10">
        <v>0</v>
      </c>
      <c r="BA612" s="11">
        <v>0</v>
      </c>
      <c r="BB612" s="10">
        <v>0</v>
      </c>
      <c r="BC612" s="11">
        <v>0</v>
      </c>
      <c r="BD612" s="10">
        <v>0</v>
      </c>
      <c r="BE612" s="11">
        <v>0</v>
      </c>
      <c r="BF612" s="10">
        <v>0</v>
      </c>
      <c r="BG612" s="12"/>
      <c r="BH612" s="10">
        <v>0</v>
      </c>
      <c r="BI612" s="11">
        <v>0</v>
      </c>
      <c r="BJ612" s="10">
        <v>0</v>
      </c>
      <c r="BK612" s="11">
        <v>0</v>
      </c>
      <c r="BL612" s="10">
        <v>0</v>
      </c>
      <c r="BM612" s="11">
        <v>0</v>
      </c>
      <c r="BN612" s="10">
        <v>0</v>
      </c>
      <c r="BO612" s="11">
        <v>0</v>
      </c>
      <c r="BP612" s="10">
        <v>0</v>
      </c>
      <c r="BQ612" s="11">
        <v>0</v>
      </c>
      <c r="BR612" s="10">
        <v>0</v>
      </c>
      <c r="BT612" s="19">
        <f>(L612+X612+AJ612+AV612+BH612)/(VLOOKUP($D612,[1]Plan1!$B:$E,4,0))</f>
        <v>0</v>
      </c>
      <c r="BU612" s="20">
        <f>(M612+Y612+AK612+AW612+BI612)/(VLOOKUP($D612,[1]Plan1!$B:$E,4,0))</f>
        <v>0</v>
      </c>
      <c r="BV612" s="19">
        <f>(N612+Z612+AL612+AX612+BJ612)/(VLOOKUP($D612,[1]Plan1!$B:$E,4,0))</f>
        <v>0</v>
      </c>
      <c r="BW612" s="20">
        <f>(O612+AA612+AM612+AY612+BK612)/(VLOOKUP($D612,[1]Plan1!$B:$E,4,0))</f>
        <v>0</v>
      </c>
      <c r="BX612" s="19">
        <f>(P612+AB612+AN612+AZ612+BL612)/(VLOOKUP($D612,[1]Plan1!$B:$E,4,0))</f>
        <v>0</v>
      </c>
      <c r="BY612" s="20">
        <f>(Q612+AC612+AO612+BA612+BM612)/(VLOOKUP($D612,[1]Plan1!$B:$E,4,0))</f>
        <v>0</v>
      </c>
      <c r="BZ612" s="19">
        <f>(R612+AD612+AP612+BB612+BN612)/(VLOOKUP($D612,[1]Plan1!$B:$E,4,0))</f>
        <v>0</v>
      </c>
      <c r="CA612" s="20">
        <f>(S612+AE612+AQ612+BC612+BO612)/(VLOOKUP($D612,[1]Plan1!$B:$E,4,0))</f>
        <v>0</v>
      </c>
      <c r="CB612" s="19">
        <f>(T612+AF612+AR612+BD612+BP612)/(VLOOKUP($D612,[1]Plan1!$B:$E,4,0))</f>
        <v>0</v>
      </c>
      <c r="CC612" s="20">
        <f>(U612+AG612+AS612+BE612+BQ612)/(VLOOKUP($D612,[1]Plan1!$B:$E,4,0))</f>
        <v>0</v>
      </c>
      <c r="CD612" s="19">
        <f>(V612+AH612+AT612+BF612+BR612)/(VLOOKUP($D612,[1]Plan1!$B:$E,4,0))</f>
        <v>0</v>
      </c>
      <c r="CE612" s="18"/>
      <c r="CF612" s="19">
        <f>ROUND((((VLOOKUP($D612,[1]Plan1!$B:$C,2,0)/25) * (VLOOKUP(CF$1,[2]Plan1!$A:$B,2,0))) * BT612),0)</f>
        <v>0</v>
      </c>
      <c r="CG612" s="20">
        <f>ROUND((((VLOOKUP($D612,[1]Plan1!$B:$C,2,0)/25) * (VLOOKUP(CG$1,[2]Plan1!$A:$B,2,0))) * BU612),0)</f>
        <v>0</v>
      </c>
      <c r="CH612" s="19">
        <f>ROUND((((VLOOKUP($D612,[1]Plan1!$B:$C,2,0)/25) * (VLOOKUP(CH$1,[2]Plan1!$A:$B,2,0))) * BV612),0)</f>
        <v>0</v>
      </c>
      <c r="CI612" s="20">
        <f>ROUND((((VLOOKUP($D612,[1]Plan1!$B:$C,2,0)/25) * (VLOOKUP(CI$1,[2]Plan1!$A:$B,2,0))) * BW612),0)</f>
        <v>0</v>
      </c>
      <c r="CJ612" s="19">
        <f>ROUND((((VLOOKUP($D612,[1]Plan1!$B:$C,2,0)/25) * (VLOOKUP(CJ$1,[2]Plan1!$A:$B,2,0))) * BX612),0)</f>
        <v>0</v>
      </c>
      <c r="CK612" s="20">
        <f>ROUND((((VLOOKUP($D612,[1]Plan1!$B:$C,2,0)/25) * (VLOOKUP(CK$1,[2]Plan1!$A:$B,2,0))) * BY612),0)</f>
        <v>0</v>
      </c>
      <c r="CL612" s="19">
        <f>ROUND((((VLOOKUP($D612,[1]Plan1!$B:$C,2,0)/25) * (VLOOKUP(CL$1,[2]Plan1!$A:$B,2,0))) * BZ612),0)</f>
        <v>0</v>
      </c>
      <c r="CM612" s="20">
        <f>ROUND((((VLOOKUP($D612,[1]Plan1!$B:$C,2,0)/25) * (VLOOKUP(CM$1,[2]Plan1!$A:$B,2,0))) * CA612),0)</f>
        <v>0</v>
      </c>
      <c r="CN612" s="19">
        <f>ROUND((((VLOOKUP($D612,[1]Plan1!$B:$C,2,0)/25) * (VLOOKUP(CN$1,[2]Plan1!$A:$B,2,0))) * CB612),0)</f>
        <v>0</v>
      </c>
      <c r="CO612" s="20">
        <f>ROUND((((VLOOKUP($D612,[1]Plan1!$B:$C,2,0)/25) * (VLOOKUP(CO$1,[2]Plan1!$A:$B,2,0))) * CC612),0)</f>
        <v>0</v>
      </c>
      <c r="CP612" s="19">
        <f>ROUND((((VLOOKUP($D612,[1]Plan1!$B:$C,2,0)/25) * (VLOOKUP(CP$1,[2]Plan1!$A:$B,2,0))) * CD612),0)</f>
        <v>0</v>
      </c>
      <c r="CQ612" s="18"/>
      <c r="CR612" s="20">
        <f t="shared" si="36"/>
        <v>0</v>
      </c>
      <c r="CS612" s="19">
        <f>VLOOKUP(D612,[1]Plan1!$B:$C,2,0)</f>
        <v>100</v>
      </c>
      <c r="CT612" s="17">
        <f t="shared" si="37"/>
        <v>-100</v>
      </c>
      <c r="CU612" s="21">
        <f t="shared" si="39"/>
        <v>0</v>
      </c>
      <c r="CV612" s="2"/>
      <c r="CW612" s="2"/>
      <c r="CX612" s="2"/>
      <c r="CY612" s="2"/>
    </row>
    <row r="613" spans="1:103" ht="18.75" hidden="1">
      <c r="A613" s="8" t="s">
        <v>19</v>
      </c>
      <c r="B613" s="15" t="s">
        <v>83</v>
      </c>
      <c r="C613" s="15" t="s">
        <v>21</v>
      </c>
      <c r="D613" s="16" t="s">
        <v>194</v>
      </c>
      <c r="E613" s="16" t="str">
        <f>VLOOKUP(D613,[1]Plan1!$B:$D,3,0)</f>
        <v>01/06/20 a 30/06/20</v>
      </c>
      <c r="F613" s="13">
        <v>63845</v>
      </c>
      <c r="G613" s="13">
        <v>10128</v>
      </c>
      <c r="H613" s="14" t="s">
        <v>91</v>
      </c>
      <c r="I613" s="17" t="str">
        <f t="shared" si="38"/>
        <v/>
      </c>
      <c r="J613" s="17">
        <f>VLOOKUP(D613,[1]Plan1!$B:$E,4,0)</f>
        <v>5</v>
      </c>
      <c r="K613" s="18"/>
      <c r="L613" s="10">
        <v>0</v>
      </c>
      <c r="M613" s="11">
        <v>0</v>
      </c>
      <c r="N613" s="10">
        <v>0</v>
      </c>
      <c r="O613" s="11">
        <v>0</v>
      </c>
      <c r="P613" s="10">
        <v>0</v>
      </c>
      <c r="Q613" s="11">
        <v>0</v>
      </c>
      <c r="R613" s="10">
        <v>0</v>
      </c>
      <c r="S613" s="11">
        <v>0</v>
      </c>
      <c r="T613" s="10">
        <v>0</v>
      </c>
      <c r="U613" s="11">
        <v>0</v>
      </c>
      <c r="V613" s="10">
        <v>0</v>
      </c>
      <c r="W613" s="12"/>
      <c r="X613" s="10">
        <v>0</v>
      </c>
      <c r="Y613" s="11">
        <v>0</v>
      </c>
      <c r="Z613" s="10">
        <v>0</v>
      </c>
      <c r="AA613" s="11">
        <v>0</v>
      </c>
      <c r="AB613" s="10">
        <v>0</v>
      </c>
      <c r="AC613" s="11">
        <v>0</v>
      </c>
      <c r="AD613" s="10">
        <v>0</v>
      </c>
      <c r="AE613" s="11">
        <v>0</v>
      </c>
      <c r="AF613" s="10">
        <v>0</v>
      </c>
      <c r="AG613" s="11">
        <v>0</v>
      </c>
      <c r="AH613" s="10">
        <v>0</v>
      </c>
      <c r="AI613" s="12"/>
      <c r="AJ613" s="10">
        <v>0</v>
      </c>
      <c r="AK613" s="11">
        <v>0</v>
      </c>
      <c r="AL613" s="10">
        <v>0</v>
      </c>
      <c r="AM613" s="11">
        <v>0</v>
      </c>
      <c r="AN613" s="10">
        <v>0</v>
      </c>
      <c r="AO613" s="11">
        <v>0</v>
      </c>
      <c r="AP613" s="10">
        <v>0</v>
      </c>
      <c r="AQ613" s="11">
        <v>0</v>
      </c>
      <c r="AR613" s="10">
        <v>0</v>
      </c>
      <c r="AS613" s="11">
        <v>0</v>
      </c>
      <c r="AT613" s="10">
        <v>0</v>
      </c>
      <c r="AU613" s="12"/>
      <c r="AV613" s="10">
        <v>0</v>
      </c>
      <c r="AW613" s="11">
        <v>0</v>
      </c>
      <c r="AX613" s="10">
        <v>0</v>
      </c>
      <c r="AY613" s="11">
        <v>0</v>
      </c>
      <c r="AZ613" s="10">
        <v>0</v>
      </c>
      <c r="BA613" s="11">
        <v>0</v>
      </c>
      <c r="BB613" s="10">
        <v>0</v>
      </c>
      <c r="BC613" s="11">
        <v>0</v>
      </c>
      <c r="BD613" s="10">
        <v>0</v>
      </c>
      <c r="BE613" s="11">
        <v>0</v>
      </c>
      <c r="BF613" s="10">
        <v>0</v>
      </c>
      <c r="BG613" s="12"/>
      <c r="BH613" s="10">
        <v>0</v>
      </c>
      <c r="BI613" s="11">
        <v>0</v>
      </c>
      <c r="BJ613" s="10">
        <v>0</v>
      </c>
      <c r="BK613" s="11">
        <v>0</v>
      </c>
      <c r="BL613" s="10">
        <v>0</v>
      </c>
      <c r="BM613" s="11">
        <v>0</v>
      </c>
      <c r="BN613" s="10">
        <v>0</v>
      </c>
      <c r="BO613" s="11">
        <v>0</v>
      </c>
      <c r="BP613" s="10">
        <v>0</v>
      </c>
      <c r="BQ613" s="11">
        <v>0</v>
      </c>
      <c r="BR613" s="10">
        <v>0</v>
      </c>
      <c r="BT613" s="19">
        <f>(L613+X613+AJ613+AV613+BH613)/(VLOOKUP($D613,[1]Plan1!$B:$E,4,0))</f>
        <v>0</v>
      </c>
      <c r="BU613" s="20">
        <f>(M613+Y613+AK613+AW613+BI613)/(VLOOKUP($D613,[1]Plan1!$B:$E,4,0))</f>
        <v>0</v>
      </c>
      <c r="BV613" s="19">
        <f>(N613+Z613+AL613+AX613+BJ613)/(VLOOKUP($D613,[1]Plan1!$B:$E,4,0))</f>
        <v>0</v>
      </c>
      <c r="BW613" s="20">
        <f>(O613+AA613+AM613+AY613+BK613)/(VLOOKUP($D613,[1]Plan1!$B:$E,4,0))</f>
        <v>0</v>
      </c>
      <c r="BX613" s="19">
        <f>(P613+AB613+AN613+AZ613+BL613)/(VLOOKUP($D613,[1]Plan1!$B:$E,4,0))</f>
        <v>0</v>
      </c>
      <c r="BY613" s="20">
        <f>(Q613+AC613+AO613+BA613+BM613)/(VLOOKUP($D613,[1]Plan1!$B:$E,4,0))</f>
        <v>0</v>
      </c>
      <c r="BZ613" s="19">
        <f>(R613+AD613+AP613+BB613+BN613)/(VLOOKUP($D613,[1]Plan1!$B:$E,4,0))</f>
        <v>0</v>
      </c>
      <c r="CA613" s="20">
        <f>(S613+AE613+AQ613+BC613+BO613)/(VLOOKUP($D613,[1]Plan1!$B:$E,4,0))</f>
        <v>0</v>
      </c>
      <c r="CB613" s="19">
        <f>(T613+AF613+AR613+BD613+BP613)/(VLOOKUP($D613,[1]Plan1!$B:$E,4,0))</f>
        <v>0</v>
      </c>
      <c r="CC613" s="20">
        <f>(U613+AG613+AS613+BE613+BQ613)/(VLOOKUP($D613,[1]Plan1!$B:$E,4,0))</f>
        <v>0</v>
      </c>
      <c r="CD613" s="19">
        <f>(V613+AH613+AT613+BF613+BR613)/(VLOOKUP($D613,[1]Plan1!$B:$E,4,0))</f>
        <v>0</v>
      </c>
      <c r="CE613" s="18"/>
      <c r="CF613" s="19">
        <f>ROUND((((VLOOKUP($D613,[1]Plan1!$B:$C,2,0)/25) * (VLOOKUP(CF$1,[2]Plan1!$A:$B,2,0))) * BT613),0)</f>
        <v>0</v>
      </c>
      <c r="CG613" s="20">
        <f>ROUND((((VLOOKUP($D613,[1]Plan1!$B:$C,2,0)/25) * (VLOOKUP(CG$1,[2]Plan1!$A:$B,2,0))) * BU613),0)</f>
        <v>0</v>
      </c>
      <c r="CH613" s="19">
        <f>ROUND((((VLOOKUP($D613,[1]Plan1!$B:$C,2,0)/25) * (VLOOKUP(CH$1,[2]Plan1!$A:$B,2,0))) * BV613),0)</f>
        <v>0</v>
      </c>
      <c r="CI613" s="20">
        <f>ROUND((((VLOOKUP($D613,[1]Plan1!$B:$C,2,0)/25) * (VLOOKUP(CI$1,[2]Plan1!$A:$B,2,0))) * BW613),0)</f>
        <v>0</v>
      </c>
      <c r="CJ613" s="19">
        <f>ROUND((((VLOOKUP($D613,[1]Plan1!$B:$C,2,0)/25) * (VLOOKUP(CJ$1,[2]Plan1!$A:$B,2,0))) * BX613),0)</f>
        <v>0</v>
      </c>
      <c r="CK613" s="20">
        <f>ROUND((((VLOOKUP($D613,[1]Plan1!$B:$C,2,0)/25) * (VLOOKUP(CK$1,[2]Plan1!$A:$B,2,0))) * BY613),0)</f>
        <v>0</v>
      </c>
      <c r="CL613" s="19">
        <f>ROUND((((VLOOKUP($D613,[1]Plan1!$B:$C,2,0)/25) * (VLOOKUP(CL$1,[2]Plan1!$A:$B,2,0))) * BZ613),0)</f>
        <v>0</v>
      </c>
      <c r="CM613" s="20">
        <f>ROUND((((VLOOKUP($D613,[1]Plan1!$B:$C,2,0)/25) * (VLOOKUP(CM$1,[2]Plan1!$A:$B,2,0))) * CA613),0)</f>
        <v>0</v>
      </c>
      <c r="CN613" s="19">
        <f>ROUND((((VLOOKUP($D613,[1]Plan1!$B:$C,2,0)/25) * (VLOOKUP(CN$1,[2]Plan1!$A:$B,2,0))) * CB613),0)</f>
        <v>0</v>
      </c>
      <c r="CO613" s="20">
        <f>ROUND((((VLOOKUP($D613,[1]Plan1!$B:$C,2,0)/25) * (VLOOKUP(CO$1,[2]Plan1!$A:$B,2,0))) * CC613),0)</f>
        <v>0</v>
      </c>
      <c r="CP613" s="19">
        <f>ROUND((((VLOOKUP($D613,[1]Plan1!$B:$C,2,0)/25) * (VLOOKUP(CP$1,[2]Plan1!$A:$B,2,0))) * CD613),0)</f>
        <v>0</v>
      </c>
      <c r="CQ613" s="18"/>
      <c r="CR613" s="20">
        <f t="shared" si="36"/>
        <v>0</v>
      </c>
      <c r="CS613" s="19">
        <f>VLOOKUP(D613,[1]Plan1!$B:$C,2,0)</f>
        <v>100</v>
      </c>
      <c r="CT613" s="17">
        <f t="shared" si="37"/>
        <v>-100</v>
      </c>
      <c r="CU613" s="21">
        <f t="shared" si="39"/>
        <v>0</v>
      </c>
      <c r="CV613" s="2"/>
      <c r="CW613" s="2"/>
      <c r="CX613" s="2"/>
      <c r="CY613" s="2"/>
    </row>
    <row r="614" spans="1:103" ht="18.75" hidden="1">
      <c r="A614" s="8" t="s">
        <v>19</v>
      </c>
      <c r="B614" s="15" t="s">
        <v>83</v>
      </c>
      <c r="C614" s="15" t="s">
        <v>21</v>
      </c>
      <c r="D614" s="16" t="s">
        <v>194</v>
      </c>
      <c r="E614" s="16" t="str">
        <f>VLOOKUP(D614,[1]Plan1!$B:$D,3,0)</f>
        <v>01/06/20 a 30/06/20</v>
      </c>
      <c r="F614" s="13">
        <v>14466</v>
      </c>
      <c r="G614" s="13">
        <v>7724</v>
      </c>
      <c r="H614" s="14" t="s">
        <v>92</v>
      </c>
      <c r="I614" s="17" t="str">
        <f t="shared" si="38"/>
        <v/>
      </c>
      <c r="J614" s="17">
        <f>VLOOKUP(D614,[1]Plan1!$B:$E,4,0)</f>
        <v>5</v>
      </c>
      <c r="K614" s="18"/>
      <c r="L614" s="10">
        <v>0</v>
      </c>
      <c r="M614" s="11">
        <v>0</v>
      </c>
      <c r="N614" s="10">
        <v>0</v>
      </c>
      <c r="O614" s="11">
        <v>0</v>
      </c>
      <c r="P614" s="10">
        <v>0</v>
      </c>
      <c r="Q614" s="11">
        <v>0</v>
      </c>
      <c r="R614" s="10">
        <v>0</v>
      </c>
      <c r="S614" s="11">
        <v>0</v>
      </c>
      <c r="T614" s="10">
        <v>0</v>
      </c>
      <c r="U614" s="11">
        <v>0</v>
      </c>
      <c r="V614" s="10">
        <v>0</v>
      </c>
      <c r="W614" s="12"/>
      <c r="X614" s="10">
        <v>0</v>
      </c>
      <c r="Y614" s="11">
        <v>0</v>
      </c>
      <c r="Z614" s="10">
        <v>0</v>
      </c>
      <c r="AA614" s="11">
        <v>0</v>
      </c>
      <c r="AB614" s="10">
        <v>0</v>
      </c>
      <c r="AC614" s="11">
        <v>0</v>
      </c>
      <c r="AD614" s="10">
        <v>0</v>
      </c>
      <c r="AE614" s="11">
        <v>0</v>
      </c>
      <c r="AF614" s="10">
        <v>0</v>
      </c>
      <c r="AG614" s="11">
        <v>0</v>
      </c>
      <c r="AH614" s="10">
        <v>0</v>
      </c>
      <c r="AI614" s="12"/>
      <c r="AJ614" s="10">
        <v>0</v>
      </c>
      <c r="AK614" s="11">
        <v>0</v>
      </c>
      <c r="AL614" s="10">
        <v>0</v>
      </c>
      <c r="AM614" s="11">
        <v>0</v>
      </c>
      <c r="AN614" s="10">
        <v>0</v>
      </c>
      <c r="AO614" s="11">
        <v>0</v>
      </c>
      <c r="AP614" s="10">
        <v>0</v>
      </c>
      <c r="AQ614" s="11">
        <v>0</v>
      </c>
      <c r="AR614" s="10">
        <v>0</v>
      </c>
      <c r="AS614" s="11">
        <v>0</v>
      </c>
      <c r="AT614" s="10">
        <v>0</v>
      </c>
      <c r="AU614" s="12"/>
      <c r="AV614" s="10">
        <v>0</v>
      </c>
      <c r="AW614" s="11">
        <v>0</v>
      </c>
      <c r="AX614" s="10">
        <v>0</v>
      </c>
      <c r="AY614" s="11">
        <v>0</v>
      </c>
      <c r="AZ614" s="10">
        <v>0</v>
      </c>
      <c r="BA614" s="11">
        <v>0</v>
      </c>
      <c r="BB614" s="10">
        <v>0</v>
      </c>
      <c r="BC614" s="11">
        <v>0</v>
      </c>
      <c r="BD614" s="10">
        <v>0</v>
      </c>
      <c r="BE614" s="11">
        <v>0</v>
      </c>
      <c r="BF614" s="10">
        <v>0</v>
      </c>
      <c r="BG614" s="12"/>
      <c r="BH614" s="10">
        <v>0</v>
      </c>
      <c r="BI614" s="11">
        <v>0</v>
      </c>
      <c r="BJ614" s="10">
        <v>0</v>
      </c>
      <c r="BK614" s="11">
        <v>0</v>
      </c>
      <c r="BL614" s="10">
        <v>0</v>
      </c>
      <c r="BM614" s="11">
        <v>0</v>
      </c>
      <c r="BN614" s="10">
        <v>0</v>
      </c>
      <c r="BO614" s="11">
        <v>0</v>
      </c>
      <c r="BP614" s="10">
        <v>0</v>
      </c>
      <c r="BQ614" s="11">
        <v>0</v>
      </c>
      <c r="BR614" s="10">
        <v>0</v>
      </c>
      <c r="BT614" s="19">
        <f>(L614+X614+AJ614+AV614+BH614)/(VLOOKUP($D614,[1]Plan1!$B:$E,4,0))</f>
        <v>0</v>
      </c>
      <c r="BU614" s="20">
        <f>(M614+Y614+AK614+AW614+BI614)/(VLOOKUP($D614,[1]Plan1!$B:$E,4,0))</f>
        <v>0</v>
      </c>
      <c r="BV614" s="19">
        <f>(N614+Z614+AL614+AX614+BJ614)/(VLOOKUP($D614,[1]Plan1!$B:$E,4,0))</f>
        <v>0</v>
      </c>
      <c r="BW614" s="20">
        <f>(O614+AA614+AM614+AY614+BK614)/(VLOOKUP($D614,[1]Plan1!$B:$E,4,0))</f>
        <v>0</v>
      </c>
      <c r="BX614" s="19">
        <f>(P614+AB614+AN614+AZ614+BL614)/(VLOOKUP($D614,[1]Plan1!$B:$E,4,0))</f>
        <v>0</v>
      </c>
      <c r="BY614" s="20">
        <f>(Q614+AC614+AO614+BA614+BM614)/(VLOOKUP($D614,[1]Plan1!$B:$E,4,0))</f>
        <v>0</v>
      </c>
      <c r="BZ614" s="19">
        <f>(R614+AD614+AP614+BB614+BN614)/(VLOOKUP($D614,[1]Plan1!$B:$E,4,0))</f>
        <v>0</v>
      </c>
      <c r="CA614" s="20">
        <f>(S614+AE614+AQ614+BC614+BO614)/(VLOOKUP($D614,[1]Plan1!$B:$E,4,0))</f>
        <v>0</v>
      </c>
      <c r="CB614" s="19">
        <f>(T614+AF614+AR614+BD614+BP614)/(VLOOKUP($D614,[1]Plan1!$B:$E,4,0))</f>
        <v>0</v>
      </c>
      <c r="CC614" s="20">
        <f>(U614+AG614+AS614+BE614+BQ614)/(VLOOKUP($D614,[1]Plan1!$B:$E,4,0))</f>
        <v>0</v>
      </c>
      <c r="CD614" s="19">
        <f>(V614+AH614+AT614+BF614+BR614)/(VLOOKUP($D614,[1]Plan1!$B:$E,4,0))</f>
        <v>0</v>
      </c>
      <c r="CE614" s="18"/>
      <c r="CF614" s="19">
        <f>ROUND((((VLOOKUP($D614,[1]Plan1!$B:$C,2,0)/25) * (VLOOKUP(CF$1,[2]Plan1!$A:$B,2,0))) * BT614),0)</f>
        <v>0</v>
      </c>
      <c r="CG614" s="20">
        <f>ROUND((((VLOOKUP($D614,[1]Plan1!$B:$C,2,0)/25) * (VLOOKUP(CG$1,[2]Plan1!$A:$B,2,0))) * BU614),0)</f>
        <v>0</v>
      </c>
      <c r="CH614" s="19">
        <f>ROUND((((VLOOKUP($D614,[1]Plan1!$B:$C,2,0)/25) * (VLOOKUP(CH$1,[2]Plan1!$A:$B,2,0))) * BV614),0)</f>
        <v>0</v>
      </c>
      <c r="CI614" s="20">
        <f>ROUND((((VLOOKUP($D614,[1]Plan1!$B:$C,2,0)/25) * (VLOOKUP(CI$1,[2]Plan1!$A:$B,2,0))) * BW614),0)</f>
        <v>0</v>
      </c>
      <c r="CJ614" s="19">
        <f>ROUND((((VLOOKUP($D614,[1]Plan1!$B:$C,2,0)/25) * (VLOOKUP(CJ$1,[2]Plan1!$A:$B,2,0))) * BX614),0)</f>
        <v>0</v>
      </c>
      <c r="CK614" s="20">
        <f>ROUND((((VLOOKUP($D614,[1]Plan1!$B:$C,2,0)/25) * (VLOOKUP(CK$1,[2]Plan1!$A:$B,2,0))) * BY614),0)</f>
        <v>0</v>
      </c>
      <c r="CL614" s="19">
        <f>ROUND((((VLOOKUP($D614,[1]Plan1!$B:$C,2,0)/25) * (VLOOKUP(CL$1,[2]Plan1!$A:$B,2,0))) * BZ614),0)</f>
        <v>0</v>
      </c>
      <c r="CM614" s="20">
        <f>ROUND((((VLOOKUP($D614,[1]Plan1!$B:$C,2,0)/25) * (VLOOKUP(CM$1,[2]Plan1!$A:$B,2,0))) * CA614),0)</f>
        <v>0</v>
      </c>
      <c r="CN614" s="19">
        <f>ROUND((((VLOOKUP($D614,[1]Plan1!$B:$C,2,0)/25) * (VLOOKUP(CN$1,[2]Plan1!$A:$B,2,0))) * CB614),0)</f>
        <v>0</v>
      </c>
      <c r="CO614" s="20">
        <f>ROUND((((VLOOKUP($D614,[1]Plan1!$B:$C,2,0)/25) * (VLOOKUP(CO$1,[2]Plan1!$A:$B,2,0))) * CC614),0)</f>
        <v>0</v>
      </c>
      <c r="CP614" s="19">
        <f>ROUND((((VLOOKUP($D614,[1]Plan1!$B:$C,2,0)/25) * (VLOOKUP(CP$1,[2]Plan1!$A:$B,2,0))) * CD614),0)</f>
        <v>0</v>
      </c>
      <c r="CQ614" s="18"/>
      <c r="CR614" s="20">
        <f t="shared" si="36"/>
        <v>0</v>
      </c>
      <c r="CS614" s="19">
        <f>VLOOKUP(D614,[1]Plan1!$B:$C,2,0)</f>
        <v>100</v>
      </c>
      <c r="CT614" s="17">
        <f t="shared" si="37"/>
        <v>-100</v>
      </c>
      <c r="CU614" s="21">
        <f t="shared" si="39"/>
        <v>0</v>
      </c>
      <c r="CV614" s="2"/>
      <c r="CW614" s="2"/>
      <c r="CX614" s="2"/>
      <c r="CY614" s="2"/>
    </row>
    <row r="615" spans="1:103" ht="18.75" hidden="1">
      <c r="A615" s="8" t="s">
        <v>19</v>
      </c>
      <c r="B615" s="15" t="s">
        <v>83</v>
      </c>
      <c r="C615" s="15" t="s">
        <v>21</v>
      </c>
      <c r="D615" s="16" t="s">
        <v>194</v>
      </c>
      <c r="E615" s="16" t="str">
        <f>VLOOKUP(D615,[1]Plan1!$B:$D,3,0)</f>
        <v>01/06/20 a 30/06/20</v>
      </c>
      <c r="F615" s="13">
        <v>46053</v>
      </c>
      <c r="G615" s="13">
        <v>10803</v>
      </c>
      <c r="H615" s="14" t="s">
        <v>93</v>
      </c>
      <c r="I615" s="17" t="str">
        <f t="shared" si="38"/>
        <v/>
      </c>
      <c r="J615" s="17">
        <f>VLOOKUP(D615,[1]Plan1!$B:$E,4,0)</f>
        <v>5</v>
      </c>
      <c r="K615" s="18"/>
      <c r="L615" s="10">
        <v>0</v>
      </c>
      <c r="M615" s="11">
        <v>0</v>
      </c>
      <c r="N615" s="10">
        <v>0</v>
      </c>
      <c r="O615" s="11">
        <v>0</v>
      </c>
      <c r="P615" s="10">
        <v>0</v>
      </c>
      <c r="Q615" s="11">
        <v>0</v>
      </c>
      <c r="R615" s="10">
        <v>0</v>
      </c>
      <c r="S615" s="11">
        <v>0</v>
      </c>
      <c r="T615" s="10">
        <v>0</v>
      </c>
      <c r="U615" s="11">
        <v>0</v>
      </c>
      <c r="V615" s="10">
        <v>0</v>
      </c>
      <c r="W615" s="12"/>
      <c r="X615" s="10">
        <v>0</v>
      </c>
      <c r="Y615" s="11">
        <v>0</v>
      </c>
      <c r="Z615" s="10">
        <v>0</v>
      </c>
      <c r="AA615" s="11">
        <v>0</v>
      </c>
      <c r="AB615" s="10">
        <v>0</v>
      </c>
      <c r="AC615" s="11">
        <v>0</v>
      </c>
      <c r="AD615" s="10">
        <v>0</v>
      </c>
      <c r="AE615" s="11">
        <v>0</v>
      </c>
      <c r="AF615" s="10">
        <v>0</v>
      </c>
      <c r="AG615" s="11">
        <v>0</v>
      </c>
      <c r="AH615" s="10">
        <v>0</v>
      </c>
      <c r="AI615" s="12"/>
      <c r="AJ615" s="10">
        <v>0</v>
      </c>
      <c r="AK615" s="11">
        <v>0</v>
      </c>
      <c r="AL615" s="10">
        <v>0</v>
      </c>
      <c r="AM615" s="11">
        <v>0</v>
      </c>
      <c r="AN615" s="10">
        <v>0</v>
      </c>
      <c r="AO615" s="11">
        <v>0</v>
      </c>
      <c r="AP615" s="10">
        <v>0</v>
      </c>
      <c r="AQ615" s="11">
        <v>0</v>
      </c>
      <c r="AR615" s="10">
        <v>0</v>
      </c>
      <c r="AS615" s="11">
        <v>0</v>
      </c>
      <c r="AT615" s="10">
        <v>0</v>
      </c>
      <c r="AU615" s="12"/>
      <c r="AV615" s="10">
        <v>0</v>
      </c>
      <c r="AW615" s="11">
        <v>0</v>
      </c>
      <c r="AX615" s="10">
        <v>0</v>
      </c>
      <c r="AY615" s="11">
        <v>0</v>
      </c>
      <c r="AZ615" s="10">
        <v>0</v>
      </c>
      <c r="BA615" s="11">
        <v>0</v>
      </c>
      <c r="BB615" s="10">
        <v>0</v>
      </c>
      <c r="BC615" s="11">
        <v>0</v>
      </c>
      <c r="BD615" s="10">
        <v>0</v>
      </c>
      <c r="BE615" s="11">
        <v>0</v>
      </c>
      <c r="BF615" s="10">
        <v>0</v>
      </c>
      <c r="BG615" s="12"/>
      <c r="BH615" s="10">
        <v>0</v>
      </c>
      <c r="BI615" s="11">
        <v>0</v>
      </c>
      <c r="BJ615" s="10">
        <v>0</v>
      </c>
      <c r="BK615" s="11">
        <v>0</v>
      </c>
      <c r="BL615" s="10">
        <v>0</v>
      </c>
      <c r="BM615" s="11">
        <v>0</v>
      </c>
      <c r="BN615" s="10">
        <v>0</v>
      </c>
      <c r="BO615" s="11">
        <v>0</v>
      </c>
      <c r="BP615" s="10">
        <v>0</v>
      </c>
      <c r="BQ615" s="11">
        <v>0</v>
      </c>
      <c r="BR615" s="10">
        <v>0</v>
      </c>
      <c r="BT615" s="19">
        <f>(L615+X615+AJ615+AV615+BH615)/(VLOOKUP($D615,[1]Plan1!$B:$E,4,0))</f>
        <v>0</v>
      </c>
      <c r="BU615" s="20">
        <f>(M615+Y615+AK615+AW615+BI615)/(VLOOKUP($D615,[1]Plan1!$B:$E,4,0))</f>
        <v>0</v>
      </c>
      <c r="BV615" s="19">
        <f>(N615+Z615+AL615+AX615+BJ615)/(VLOOKUP($D615,[1]Plan1!$B:$E,4,0))</f>
        <v>0</v>
      </c>
      <c r="BW615" s="20">
        <f>(O615+AA615+AM615+AY615+BK615)/(VLOOKUP($D615,[1]Plan1!$B:$E,4,0))</f>
        <v>0</v>
      </c>
      <c r="BX615" s="19">
        <f>(P615+AB615+AN615+AZ615+BL615)/(VLOOKUP($D615,[1]Plan1!$B:$E,4,0))</f>
        <v>0</v>
      </c>
      <c r="BY615" s="20">
        <f>(Q615+AC615+AO615+BA615+BM615)/(VLOOKUP($D615,[1]Plan1!$B:$E,4,0))</f>
        <v>0</v>
      </c>
      <c r="BZ615" s="19">
        <f>(R615+AD615+AP615+BB615+BN615)/(VLOOKUP($D615,[1]Plan1!$B:$E,4,0))</f>
        <v>0</v>
      </c>
      <c r="CA615" s="20">
        <f>(S615+AE615+AQ615+BC615+BO615)/(VLOOKUP($D615,[1]Plan1!$B:$E,4,0))</f>
        <v>0</v>
      </c>
      <c r="CB615" s="19">
        <f>(T615+AF615+AR615+BD615+BP615)/(VLOOKUP($D615,[1]Plan1!$B:$E,4,0))</f>
        <v>0</v>
      </c>
      <c r="CC615" s="20">
        <f>(U615+AG615+AS615+BE615+BQ615)/(VLOOKUP($D615,[1]Plan1!$B:$E,4,0))</f>
        <v>0</v>
      </c>
      <c r="CD615" s="19">
        <f>(V615+AH615+AT615+BF615+BR615)/(VLOOKUP($D615,[1]Plan1!$B:$E,4,0))</f>
        <v>0</v>
      </c>
      <c r="CE615" s="18"/>
      <c r="CF615" s="19">
        <f>ROUND((((VLOOKUP($D615,[1]Plan1!$B:$C,2,0)/25) * (VLOOKUP(CF$1,[2]Plan1!$A:$B,2,0))) * BT615),0)</f>
        <v>0</v>
      </c>
      <c r="CG615" s="20">
        <f>ROUND((((VLOOKUP($D615,[1]Plan1!$B:$C,2,0)/25) * (VLOOKUP(CG$1,[2]Plan1!$A:$B,2,0))) * BU615),0)</f>
        <v>0</v>
      </c>
      <c r="CH615" s="19">
        <f>ROUND((((VLOOKUP($D615,[1]Plan1!$B:$C,2,0)/25) * (VLOOKUP(CH$1,[2]Plan1!$A:$B,2,0))) * BV615),0)</f>
        <v>0</v>
      </c>
      <c r="CI615" s="20">
        <f>ROUND((((VLOOKUP($D615,[1]Plan1!$B:$C,2,0)/25) * (VLOOKUP(CI$1,[2]Plan1!$A:$B,2,0))) * BW615),0)</f>
        <v>0</v>
      </c>
      <c r="CJ615" s="19">
        <f>ROUND((((VLOOKUP($D615,[1]Plan1!$B:$C,2,0)/25) * (VLOOKUP(CJ$1,[2]Plan1!$A:$B,2,0))) * BX615),0)</f>
        <v>0</v>
      </c>
      <c r="CK615" s="20">
        <f>ROUND((((VLOOKUP($D615,[1]Plan1!$B:$C,2,0)/25) * (VLOOKUP(CK$1,[2]Plan1!$A:$B,2,0))) * BY615),0)</f>
        <v>0</v>
      </c>
      <c r="CL615" s="19">
        <f>ROUND((((VLOOKUP($D615,[1]Plan1!$B:$C,2,0)/25) * (VLOOKUP(CL$1,[2]Plan1!$A:$B,2,0))) * BZ615),0)</f>
        <v>0</v>
      </c>
      <c r="CM615" s="20">
        <f>ROUND((((VLOOKUP($D615,[1]Plan1!$B:$C,2,0)/25) * (VLOOKUP(CM$1,[2]Plan1!$A:$B,2,0))) * CA615),0)</f>
        <v>0</v>
      </c>
      <c r="CN615" s="19">
        <f>ROUND((((VLOOKUP($D615,[1]Plan1!$B:$C,2,0)/25) * (VLOOKUP(CN$1,[2]Plan1!$A:$B,2,0))) * CB615),0)</f>
        <v>0</v>
      </c>
      <c r="CO615" s="20">
        <f>ROUND((((VLOOKUP($D615,[1]Plan1!$B:$C,2,0)/25) * (VLOOKUP(CO$1,[2]Plan1!$A:$B,2,0))) * CC615),0)</f>
        <v>0</v>
      </c>
      <c r="CP615" s="19">
        <f>ROUND((((VLOOKUP($D615,[1]Plan1!$B:$C,2,0)/25) * (VLOOKUP(CP$1,[2]Plan1!$A:$B,2,0))) * CD615),0)</f>
        <v>0</v>
      </c>
      <c r="CQ615" s="18"/>
      <c r="CR615" s="20">
        <f t="shared" si="36"/>
        <v>0</v>
      </c>
      <c r="CS615" s="19">
        <f>VLOOKUP(D615,[1]Plan1!$B:$C,2,0)</f>
        <v>100</v>
      </c>
      <c r="CT615" s="17">
        <f t="shared" si="37"/>
        <v>-100</v>
      </c>
      <c r="CU615" s="21">
        <f t="shared" si="39"/>
        <v>0</v>
      </c>
      <c r="CV615" s="2"/>
      <c r="CW615" s="2"/>
      <c r="CX615" s="2"/>
      <c r="CY615" s="2"/>
    </row>
    <row r="616" spans="1:103" ht="18.75" hidden="1">
      <c r="A616" s="8" t="s">
        <v>19</v>
      </c>
      <c r="B616" s="15" t="s">
        <v>83</v>
      </c>
      <c r="C616" s="15" t="s">
        <v>21</v>
      </c>
      <c r="D616" s="16" t="s">
        <v>194</v>
      </c>
      <c r="E616" s="16" t="str">
        <f>VLOOKUP(D616,[1]Plan1!$B:$D,3,0)</f>
        <v>01/06/20 a 30/06/20</v>
      </c>
      <c r="F616" s="13">
        <v>54974</v>
      </c>
      <c r="G616" s="13">
        <v>10103</v>
      </c>
      <c r="H616" s="14" t="s">
        <v>94</v>
      </c>
      <c r="I616" s="17" t="str">
        <f t="shared" si="38"/>
        <v/>
      </c>
      <c r="J616" s="17">
        <f>VLOOKUP(D616,[1]Plan1!$B:$E,4,0)</f>
        <v>5</v>
      </c>
      <c r="K616" s="18"/>
      <c r="L616" s="10">
        <v>0</v>
      </c>
      <c r="M616" s="11">
        <v>0</v>
      </c>
      <c r="N616" s="10">
        <v>0</v>
      </c>
      <c r="O616" s="11">
        <v>0</v>
      </c>
      <c r="P616" s="10">
        <v>0</v>
      </c>
      <c r="Q616" s="11">
        <v>0</v>
      </c>
      <c r="R616" s="10">
        <v>0</v>
      </c>
      <c r="S616" s="11">
        <v>0</v>
      </c>
      <c r="T616" s="10">
        <v>0</v>
      </c>
      <c r="U616" s="11">
        <v>0</v>
      </c>
      <c r="V616" s="10">
        <v>0</v>
      </c>
      <c r="W616" s="12"/>
      <c r="X616" s="10">
        <v>0</v>
      </c>
      <c r="Y616" s="11">
        <v>0</v>
      </c>
      <c r="Z616" s="10">
        <v>0</v>
      </c>
      <c r="AA616" s="11">
        <v>0</v>
      </c>
      <c r="AB616" s="10">
        <v>0</v>
      </c>
      <c r="AC616" s="11">
        <v>0</v>
      </c>
      <c r="AD616" s="10">
        <v>0</v>
      </c>
      <c r="AE616" s="11">
        <v>0</v>
      </c>
      <c r="AF616" s="10">
        <v>0</v>
      </c>
      <c r="AG616" s="11">
        <v>0</v>
      </c>
      <c r="AH616" s="10">
        <v>0</v>
      </c>
      <c r="AI616" s="12"/>
      <c r="AJ616" s="10">
        <v>0</v>
      </c>
      <c r="AK616" s="11">
        <v>0</v>
      </c>
      <c r="AL616" s="10">
        <v>0</v>
      </c>
      <c r="AM616" s="11">
        <v>0</v>
      </c>
      <c r="AN616" s="10">
        <v>0</v>
      </c>
      <c r="AO616" s="11">
        <v>0</v>
      </c>
      <c r="AP616" s="10">
        <v>0</v>
      </c>
      <c r="AQ616" s="11">
        <v>0</v>
      </c>
      <c r="AR616" s="10">
        <v>0</v>
      </c>
      <c r="AS616" s="11">
        <v>0</v>
      </c>
      <c r="AT616" s="10">
        <v>0</v>
      </c>
      <c r="AU616" s="12"/>
      <c r="AV616" s="10">
        <v>0</v>
      </c>
      <c r="AW616" s="11">
        <v>0</v>
      </c>
      <c r="AX616" s="10">
        <v>0</v>
      </c>
      <c r="AY616" s="11">
        <v>0</v>
      </c>
      <c r="AZ616" s="10">
        <v>0</v>
      </c>
      <c r="BA616" s="11">
        <v>0</v>
      </c>
      <c r="BB616" s="10">
        <v>0</v>
      </c>
      <c r="BC616" s="11">
        <v>0</v>
      </c>
      <c r="BD616" s="10">
        <v>0</v>
      </c>
      <c r="BE616" s="11">
        <v>0</v>
      </c>
      <c r="BF616" s="10">
        <v>0</v>
      </c>
      <c r="BG616" s="12"/>
      <c r="BH616" s="10">
        <v>0</v>
      </c>
      <c r="BI616" s="11">
        <v>0</v>
      </c>
      <c r="BJ616" s="10">
        <v>0</v>
      </c>
      <c r="BK616" s="11">
        <v>0</v>
      </c>
      <c r="BL616" s="10">
        <v>0</v>
      </c>
      <c r="BM616" s="11">
        <v>0</v>
      </c>
      <c r="BN616" s="10">
        <v>0</v>
      </c>
      <c r="BO616" s="11">
        <v>0</v>
      </c>
      <c r="BP616" s="10">
        <v>0</v>
      </c>
      <c r="BQ616" s="11">
        <v>0</v>
      </c>
      <c r="BR616" s="10">
        <v>0</v>
      </c>
      <c r="BT616" s="19">
        <f>(L616+X616+AJ616+AV616+BH616)/(VLOOKUP($D616,[1]Plan1!$B:$E,4,0))</f>
        <v>0</v>
      </c>
      <c r="BU616" s="20">
        <f>(M616+Y616+AK616+AW616+BI616)/(VLOOKUP($D616,[1]Plan1!$B:$E,4,0))</f>
        <v>0</v>
      </c>
      <c r="BV616" s="19">
        <f>(N616+Z616+AL616+AX616+BJ616)/(VLOOKUP($D616,[1]Plan1!$B:$E,4,0))</f>
        <v>0</v>
      </c>
      <c r="BW616" s="20">
        <f>(O616+AA616+AM616+AY616+BK616)/(VLOOKUP($D616,[1]Plan1!$B:$E,4,0))</f>
        <v>0</v>
      </c>
      <c r="BX616" s="19">
        <f>(P616+AB616+AN616+AZ616+BL616)/(VLOOKUP($D616,[1]Plan1!$B:$E,4,0))</f>
        <v>0</v>
      </c>
      <c r="BY616" s="20">
        <f>(Q616+AC616+AO616+BA616+BM616)/(VLOOKUP($D616,[1]Plan1!$B:$E,4,0))</f>
        <v>0</v>
      </c>
      <c r="BZ616" s="19">
        <f>(R616+AD616+AP616+BB616+BN616)/(VLOOKUP($D616,[1]Plan1!$B:$E,4,0))</f>
        <v>0</v>
      </c>
      <c r="CA616" s="20">
        <f>(S616+AE616+AQ616+BC616+BO616)/(VLOOKUP($D616,[1]Plan1!$B:$E,4,0))</f>
        <v>0</v>
      </c>
      <c r="CB616" s="19">
        <f>(T616+AF616+AR616+BD616+BP616)/(VLOOKUP($D616,[1]Plan1!$B:$E,4,0))</f>
        <v>0</v>
      </c>
      <c r="CC616" s="20">
        <f>(U616+AG616+AS616+BE616+BQ616)/(VLOOKUP($D616,[1]Plan1!$B:$E,4,0))</f>
        <v>0</v>
      </c>
      <c r="CD616" s="19">
        <f>(V616+AH616+AT616+BF616+BR616)/(VLOOKUP($D616,[1]Plan1!$B:$E,4,0))</f>
        <v>0</v>
      </c>
      <c r="CE616" s="18"/>
      <c r="CF616" s="19">
        <f>ROUND((((VLOOKUP($D616,[1]Plan1!$B:$C,2,0)/25) * (VLOOKUP(CF$1,[2]Plan1!$A:$B,2,0))) * BT616),0)</f>
        <v>0</v>
      </c>
      <c r="CG616" s="20">
        <f>ROUND((((VLOOKUP($D616,[1]Plan1!$B:$C,2,0)/25) * (VLOOKUP(CG$1,[2]Plan1!$A:$B,2,0))) * BU616),0)</f>
        <v>0</v>
      </c>
      <c r="CH616" s="19">
        <f>ROUND((((VLOOKUP($D616,[1]Plan1!$B:$C,2,0)/25) * (VLOOKUP(CH$1,[2]Plan1!$A:$B,2,0))) * BV616),0)</f>
        <v>0</v>
      </c>
      <c r="CI616" s="20">
        <f>ROUND((((VLOOKUP($D616,[1]Plan1!$B:$C,2,0)/25) * (VLOOKUP(CI$1,[2]Plan1!$A:$B,2,0))) * BW616),0)</f>
        <v>0</v>
      </c>
      <c r="CJ616" s="19">
        <f>ROUND((((VLOOKUP($D616,[1]Plan1!$B:$C,2,0)/25) * (VLOOKUP(CJ$1,[2]Plan1!$A:$B,2,0))) * BX616),0)</f>
        <v>0</v>
      </c>
      <c r="CK616" s="20">
        <f>ROUND((((VLOOKUP($D616,[1]Plan1!$B:$C,2,0)/25) * (VLOOKUP(CK$1,[2]Plan1!$A:$B,2,0))) * BY616),0)</f>
        <v>0</v>
      </c>
      <c r="CL616" s="19">
        <f>ROUND((((VLOOKUP($D616,[1]Plan1!$B:$C,2,0)/25) * (VLOOKUP(CL$1,[2]Plan1!$A:$B,2,0))) * BZ616),0)</f>
        <v>0</v>
      </c>
      <c r="CM616" s="20">
        <f>ROUND((((VLOOKUP($D616,[1]Plan1!$B:$C,2,0)/25) * (VLOOKUP(CM$1,[2]Plan1!$A:$B,2,0))) * CA616),0)</f>
        <v>0</v>
      </c>
      <c r="CN616" s="19">
        <f>ROUND((((VLOOKUP($D616,[1]Plan1!$B:$C,2,0)/25) * (VLOOKUP(CN$1,[2]Plan1!$A:$B,2,0))) * CB616),0)</f>
        <v>0</v>
      </c>
      <c r="CO616" s="20">
        <f>ROUND((((VLOOKUP($D616,[1]Plan1!$B:$C,2,0)/25) * (VLOOKUP(CO$1,[2]Plan1!$A:$B,2,0))) * CC616),0)</f>
        <v>0</v>
      </c>
      <c r="CP616" s="19">
        <f>ROUND((((VLOOKUP($D616,[1]Plan1!$B:$C,2,0)/25) * (VLOOKUP(CP$1,[2]Plan1!$A:$B,2,0))) * CD616),0)</f>
        <v>0</v>
      </c>
      <c r="CQ616" s="18"/>
      <c r="CR616" s="20">
        <f t="shared" si="36"/>
        <v>0</v>
      </c>
      <c r="CS616" s="19">
        <f>VLOOKUP(D616,[1]Plan1!$B:$C,2,0)</f>
        <v>100</v>
      </c>
      <c r="CT616" s="17">
        <f t="shared" si="37"/>
        <v>-100</v>
      </c>
      <c r="CU616" s="21">
        <f t="shared" si="39"/>
        <v>0</v>
      </c>
      <c r="CV616" s="2"/>
      <c r="CW616" s="2"/>
      <c r="CX616" s="2"/>
      <c r="CY616" s="2"/>
    </row>
    <row r="617" spans="1:103" ht="18.75" hidden="1">
      <c r="A617" s="8" t="s">
        <v>19</v>
      </c>
      <c r="B617" s="15" t="s">
        <v>83</v>
      </c>
      <c r="C617" s="15" t="s">
        <v>21</v>
      </c>
      <c r="D617" s="16" t="s">
        <v>194</v>
      </c>
      <c r="E617" s="16" t="str">
        <f>VLOOKUP(D617,[1]Plan1!$B:$D,3,0)</f>
        <v>01/06/20 a 30/06/20</v>
      </c>
      <c r="F617" s="13">
        <v>116612</v>
      </c>
      <c r="G617" s="13">
        <v>10818</v>
      </c>
      <c r="H617" s="14" t="s">
        <v>95</v>
      </c>
      <c r="I617" s="17" t="str">
        <f t="shared" si="38"/>
        <v/>
      </c>
      <c r="J617" s="17">
        <f>VLOOKUP(D617,[1]Plan1!$B:$E,4,0)</f>
        <v>5</v>
      </c>
      <c r="K617" s="18"/>
      <c r="L617" s="10">
        <v>0</v>
      </c>
      <c r="M617" s="11">
        <v>0</v>
      </c>
      <c r="N617" s="10">
        <v>0</v>
      </c>
      <c r="O617" s="11">
        <v>0</v>
      </c>
      <c r="P617" s="10">
        <v>0</v>
      </c>
      <c r="Q617" s="11">
        <v>0</v>
      </c>
      <c r="R617" s="10">
        <v>0</v>
      </c>
      <c r="S617" s="11">
        <v>0</v>
      </c>
      <c r="T617" s="10">
        <v>0</v>
      </c>
      <c r="U617" s="11">
        <v>0</v>
      </c>
      <c r="V617" s="10">
        <v>0</v>
      </c>
      <c r="W617" s="12"/>
      <c r="X617" s="10">
        <v>0</v>
      </c>
      <c r="Y617" s="11">
        <v>0</v>
      </c>
      <c r="Z617" s="10">
        <v>0</v>
      </c>
      <c r="AA617" s="11">
        <v>0</v>
      </c>
      <c r="AB617" s="10">
        <v>0</v>
      </c>
      <c r="AC617" s="11">
        <v>0</v>
      </c>
      <c r="AD617" s="10">
        <v>0</v>
      </c>
      <c r="AE617" s="11">
        <v>0</v>
      </c>
      <c r="AF617" s="10">
        <v>0</v>
      </c>
      <c r="AG617" s="11">
        <v>0</v>
      </c>
      <c r="AH617" s="10">
        <v>0</v>
      </c>
      <c r="AI617" s="12"/>
      <c r="AJ617" s="10">
        <v>0</v>
      </c>
      <c r="AK617" s="11">
        <v>0</v>
      </c>
      <c r="AL617" s="10">
        <v>0</v>
      </c>
      <c r="AM617" s="11">
        <v>0</v>
      </c>
      <c r="AN617" s="10">
        <v>0</v>
      </c>
      <c r="AO617" s="11">
        <v>0</v>
      </c>
      <c r="AP617" s="10">
        <v>0</v>
      </c>
      <c r="AQ617" s="11">
        <v>0</v>
      </c>
      <c r="AR617" s="10">
        <v>0</v>
      </c>
      <c r="AS617" s="11">
        <v>0</v>
      </c>
      <c r="AT617" s="10">
        <v>0</v>
      </c>
      <c r="AU617" s="12"/>
      <c r="AV617" s="10">
        <v>0</v>
      </c>
      <c r="AW617" s="11">
        <v>0</v>
      </c>
      <c r="AX617" s="10">
        <v>0</v>
      </c>
      <c r="AY617" s="11">
        <v>0</v>
      </c>
      <c r="AZ617" s="10">
        <v>0</v>
      </c>
      <c r="BA617" s="11">
        <v>0</v>
      </c>
      <c r="BB617" s="10">
        <v>0</v>
      </c>
      <c r="BC617" s="11">
        <v>0</v>
      </c>
      <c r="BD617" s="10">
        <v>0</v>
      </c>
      <c r="BE617" s="11">
        <v>0</v>
      </c>
      <c r="BF617" s="10">
        <v>0</v>
      </c>
      <c r="BG617" s="12"/>
      <c r="BH617" s="10">
        <v>0</v>
      </c>
      <c r="BI617" s="11">
        <v>0</v>
      </c>
      <c r="BJ617" s="10">
        <v>0</v>
      </c>
      <c r="BK617" s="11">
        <v>0</v>
      </c>
      <c r="BL617" s="10">
        <v>0</v>
      </c>
      <c r="BM617" s="11">
        <v>0</v>
      </c>
      <c r="BN617" s="10">
        <v>0</v>
      </c>
      <c r="BO617" s="11">
        <v>0</v>
      </c>
      <c r="BP617" s="10">
        <v>0</v>
      </c>
      <c r="BQ617" s="11">
        <v>0</v>
      </c>
      <c r="BR617" s="10">
        <v>0</v>
      </c>
      <c r="BT617" s="19">
        <f>(L617+X617+AJ617+AV617+BH617)/(VLOOKUP($D617,[1]Plan1!$B:$E,4,0))</f>
        <v>0</v>
      </c>
      <c r="BU617" s="20">
        <f>(M617+Y617+AK617+AW617+BI617)/(VLOOKUP($D617,[1]Plan1!$B:$E,4,0))</f>
        <v>0</v>
      </c>
      <c r="BV617" s="19">
        <f>(N617+Z617+AL617+AX617+BJ617)/(VLOOKUP($D617,[1]Plan1!$B:$E,4,0))</f>
        <v>0</v>
      </c>
      <c r="BW617" s="20">
        <f>(O617+AA617+AM617+AY617+BK617)/(VLOOKUP($D617,[1]Plan1!$B:$E,4,0))</f>
        <v>0</v>
      </c>
      <c r="BX617" s="19">
        <f>(P617+AB617+AN617+AZ617+BL617)/(VLOOKUP($D617,[1]Plan1!$B:$E,4,0))</f>
        <v>0</v>
      </c>
      <c r="BY617" s="20">
        <f>(Q617+AC617+AO617+BA617+BM617)/(VLOOKUP($D617,[1]Plan1!$B:$E,4,0))</f>
        <v>0</v>
      </c>
      <c r="BZ617" s="19">
        <f>(R617+AD617+AP617+BB617+BN617)/(VLOOKUP($D617,[1]Plan1!$B:$E,4,0))</f>
        <v>0</v>
      </c>
      <c r="CA617" s="20">
        <f>(S617+AE617+AQ617+BC617+BO617)/(VLOOKUP($D617,[1]Plan1!$B:$E,4,0))</f>
        <v>0</v>
      </c>
      <c r="CB617" s="19">
        <f>(T617+AF617+AR617+BD617+BP617)/(VLOOKUP($D617,[1]Plan1!$B:$E,4,0))</f>
        <v>0</v>
      </c>
      <c r="CC617" s="20">
        <f>(U617+AG617+AS617+BE617+BQ617)/(VLOOKUP($D617,[1]Plan1!$B:$E,4,0))</f>
        <v>0</v>
      </c>
      <c r="CD617" s="19">
        <f>(V617+AH617+AT617+BF617+BR617)/(VLOOKUP($D617,[1]Plan1!$B:$E,4,0))</f>
        <v>0</v>
      </c>
      <c r="CE617" s="18"/>
      <c r="CF617" s="19">
        <f>ROUND((((VLOOKUP($D617,[1]Plan1!$B:$C,2,0)/25) * (VLOOKUP(CF$1,[2]Plan1!$A:$B,2,0))) * BT617),0)</f>
        <v>0</v>
      </c>
      <c r="CG617" s="20">
        <f>ROUND((((VLOOKUP($D617,[1]Plan1!$B:$C,2,0)/25) * (VLOOKUP(CG$1,[2]Plan1!$A:$B,2,0))) * BU617),0)</f>
        <v>0</v>
      </c>
      <c r="CH617" s="19">
        <f>ROUND((((VLOOKUP($D617,[1]Plan1!$B:$C,2,0)/25) * (VLOOKUP(CH$1,[2]Plan1!$A:$B,2,0))) * BV617),0)</f>
        <v>0</v>
      </c>
      <c r="CI617" s="20">
        <f>ROUND((((VLOOKUP($D617,[1]Plan1!$B:$C,2,0)/25) * (VLOOKUP(CI$1,[2]Plan1!$A:$B,2,0))) * BW617),0)</f>
        <v>0</v>
      </c>
      <c r="CJ617" s="19">
        <f>ROUND((((VLOOKUP($D617,[1]Plan1!$B:$C,2,0)/25) * (VLOOKUP(CJ$1,[2]Plan1!$A:$B,2,0))) * BX617),0)</f>
        <v>0</v>
      </c>
      <c r="CK617" s="20">
        <f>ROUND((((VLOOKUP($D617,[1]Plan1!$B:$C,2,0)/25) * (VLOOKUP(CK$1,[2]Plan1!$A:$B,2,0))) * BY617),0)</f>
        <v>0</v>
      </c>
      <c r="CL617" s="19">
        <f>ROUND((((VLOOKUP($D617,[1]Plan1!$B:$C,2,0)/25) * (VLOOKUP(CL$1,[2]Plan1!$A:$B,2,0))) * BZ617),0)</f>
        <v>0</v>
      </c>
      <c r="CM617" s="20">
        <f>ROUND((((VLOOKUP($D617,[1]Plan1!$B:$C,2,0)/25) * (VLOOKUP(CM$1,[2]Plan1!$A:$B,2,0))) * CA617),0)</f>
        <v>0</v>
      </c>
      <c r="CN617" s="19">
        <f>ROUND((((VLOOKUP($D617,[1]Plan1!$B:$C,2,0)/25) * (VLOOKUP(CN$1,[2]Plan1!$A:$B,2,0))) * CB617),0)</f>
        <v>0</v>
      </c>
      <c r="CO617" s="20">
        <f>ROUND((((VLOOKUP($D617,[1]Plan1!$B:$C,2,0)/25) * (VLOOKUP(CO$1,[2]Plan1!$A:$B,2,0))) * CC617),0)</f>
        <v>0</v>
      </c>
      <c r="CP617" s="19">
        <f>ROUND((((VLOOKUP($D617,[1]Plan1!$B:$C,2,0)/25) * (VLOOKUP(CP$1,[2]Plan1!$A:$B,2,0))) * CD617),0)</f>
        <v>0</v>
      </c>
      <c r="CQ617" s="18"/>
      <c r="CR617" s="20">
        <f t="shared" si="36"/>
        <v>0</v>
      </c>
      <c r="CS617" s="19">
        <f>VLOOKUP(D617,[1]Plan1!$B:$C,2,0)</f>
        <v>100</v>
      </c>
      <c r="CT617" s="17">
        <f t="shared" si="37"/>
        <v>-100</v>
      </c>
      <c r="CU617" s="21">
        <f t="shared" si="39"/>
        <v>0</v>
      </c>
      <c r="CV617" s="2"/>
      <c r="CW617" s="2"/>
      <c r="CX617" s="2"/>
      <c r="CY617" s="2"/>
    </row>
    <row r="618" spans="1:103" ht="18.75" hidden="1">
      <c r="A618" s="8" t="s">
        <v>19</v>
      </c>
      <c r="B618" s="15" t="s">
        <v>83</v>
      </c>
      <c r="C618" s="15" t="s">
        <v>21</v>
      </c>
      <c r="D618" s="16" t="s">
        <v>194</v>
      </c>
      <c r="E618" s="16" t="str">
        <f>VLOOKUP(D618,[1]Plan1!$B:$D,3,0)</f>
        <v>01/06/20 a 30/06/20</v>
      </c>
      <c r="F618" s="13">
        <v>65238</v>
      </c>
      <c r="G618" s="13">
        <v>9244</v>
      </c>
      <c r="H618" s="14" t="s">
        <v>96</v>
      </c>
      <c r="I618" s="17" t="str">
        <f t="shared" si="38"/>
        <v/>
      </c>
      <c r="J618" s="17">
        <f>VLOOKUP(D618,[1]Plan1!$B:$E,4,0)</f>
        <v>5</v>
      </c>
      <c r="K618" s="18"/>
      <c r="L618" s="10">
        <v>0</v>
      </c>
      <c r="M618" s="11">
        <v>0</v>
      </c>
      <c r="N618" s="10">
        <v>0</v>
      </c>
      <c r="O618" s="11">
        <v>0</v>
      </c>
      <c r="P618" s="10">
        <v>0</v>
      </c>
      <c r="Q618" s="11">
        <v>0</v>
      </c>
      <c r="R618" s="10">
        <v>0</v>
      </c>
      <c r="S618" s="11">
        <v>0</v>
      </c>
      <c r="T618" s="10">
        <v>0</v>
      </c>
      <c r="U618" s="11">
        <v>0</v>
      </c>
      <c r="V618" s="10">
        <v>0</v>
      </c>
      <c r="W618" s="12"/>
      <c r="X618" s="10">
        <v>0</v>
      </c>
      <c r="Y618" s="11">
        <v>0</v>
      </c>
      <c r="Z618" s="10">
        <v>0</v>
      </c>
      <c r="AA618" s="11">
        <v>0</v>
      </c>
      <c r="AB618" s="10">
        <v>0</v>
      </c>
      <c r="AC618" s="11">
        <v>0</v>
      </c>
      <c r="AD618" s="10">
        <v>0</v>
      </c>
      <c r="AE618" s="11">
        <v>0</v>
      </c>
      <c r="AF618" s="10">
        <v>0</v>
      </c>
      <c r="AG618" s="11">
        <v>0</v>
      </c>
      <c r="AH618" s="10">
        <v>0</v>
      </c>
      <c r="AI618" s="12"/>
      <c r="AJ618" s="10">
        <v>0</v>
      </c>
      <c r="AK618" s="11">
        <v>0</v>
      </c>
      <c r="AL618" s="10">
        <v>0</v>
      </c>
      <c r="AM618" s="11">
        <v>0</v>
      </c>
      <c r="AN618" s="10">
        <v>0</v>
      </c>
      <c r="AO618" s="11">
        <v>0</v>
      </c>
      <c r="AP618" s="10">
        <v>0</v>
      </c>
      <c r="AQ618" s="11">
        <v>0</v>
      </c>
      <c r="AR618" s="10">
        <v>0</v>
      </c>
      <c r="AS618" s="11">
        <v>0</v>
      </c>
      <c r="AT618" s="10">
        <v>0</v>
      </c>
      <c r="AU618" s="12"/>
      <c r="AV618" s="10">
        <v>0</v>
      </c>
      <c r="AW618" s="11">
        <v>0</v>
      </c>
      <c r="AX618" s="10">
        <v>0</v>
      </c>
      <c r="AY618" s="11">
        <v>0</v>
      </c>
      <c r="AZ618" s="10">
        <v>0</v>
      </c>
      <c r="BA618" s="11">
        <v>0</v>
      </c>
      <c r="BB618" s="10">
        <v>0</v>
      </c>
      <c r="BC618" s="11">
        <v>0</v>
      </c>
      <c r="BD618" s="10">
        <v>0</v>
      </c>
      <c r="BE618" s="11">
        <v>0</v>
      </c>
      <c r="BF618" s="10">
        <v>0</v>
      </c>
      <c r="BG618" s="12"/>
      <c r="BH618" s="10">
        <v>0</v>
      </c>
      <c r="BI618" s="11">
        <v>0</v>
      </c>
      <c r="BJ618" s="10">
        <v>0</v>
      </c>
      <c r="BK618" s="11">
        <v>0</v>
      </c>
      <c r="BL618" s="10">
        <v>0</v>
      </c>
      <c r="BM618" s="11">
        <v>0</v>
      </c>
      <c r="BN618" s="10">
        <v>0</v>
      </c>
      <c r="BO618" s="11">
        <v>0</v>
      </c>
      <c r="BP618" s="10">
        <v>0</v>
      </c>
      <c r="BQ618" s="11">
        <v>0</v>
      </c>
      <c r="BR618" s="10">
        <v>0</v>
      </c>
      <c r="BT618" s="19">
        <f>(L618+X618+AJ618+AV618+BH618)/(VLOOKUP($D618,[1]Plan1!$B:$E,4,0))</f>
        <v>0</v>
      </c>
      <c r="BU618" s="20">
        <f>(M618+Y618+AK618+AW618+BI618)/(VLOOKUP($D618,[1]Plan1!$B:$E,4,0))</f>
        <v>0</v>
      </c>
      <c r="BV618" s="19">
        <f>(N618+Z618+AL618+AX618+BJ618)/(VLOOKUP($D618,[1]Plan1!$B:$E,4,0))</f>
        <v>0</v>
      </c>
      <c r="BW618" s="20">
        <f>(O618+AA618+AM618+AY618+BK618)/(VLOOKUP($D618,[1]Plan1!$B:$E,4,0))</f>
        <v>0</v>
      </c>
      <c r="BX618" s="19">
        <f>(P618+AB618+AN618+AZ618+BL618)/(VLOOKUP($D618,[1]Plan1!$B:$E,4,0))</f>
        <v>0</v>
      </c>
      <c r="BY618" s="20">
        <f>(Q618+AC618+AO618+BA618+BM618)/(VLOOKUP($D618,[1]Plan1!$B:$E,4,0))</f>
        <v>0</v>
      </c>
      <c r="BZ618" s="19">
        <f>(R618+AD618+AP618+BB618+BN618)/(VLOOKUP($D618,[1]Plan1!$B:$E,4,0))</f>
        <v>0</v>
      </c>
      <c r="CA618" s="20">
        <f>(S618+AE618+AQ618+BC618+BO618)/(VLOOKUP($D618,[1]Plan1!$B:$E,4,0))</f>
        <v>0</v>
      </c>
      <c r="CB618" s="19">
        <f>(T618+AF618+AR618+BD618+BP618)/(VLOOKUP($D618,[1]Plan1!$B:$E,4,0))</f>
        <v>0</v>
      </c>
      <c r="CC618" s="20">
        <f>(U618+AG618+AS618+BE618+BQ618)/(VLOOKUP($D618,[1]Plan1!$B:$E,4,0))</f>
        <v>0</v>
      </c>
      <c r="CD618" s="19">
        <f>(V618+AH618+AT618+BF618+BR618)/(VLOOKUP($D618,[1]Plan1!$B:$E,4,0))</f>
        <v>0</v>
      </c>
      <c r="CE618" s="18"/>
      <c r="CF618" s="19">
        <f>ROUND((((VLOOKUP($D618,[1]Plan1!$B:$C,2,0)/25) * (VLOOKUP(CF$1,[2]Plan1!$A:$B,2,0))) * BT618),0)</f>
        <v>0</v>
      </c>
      <c r="CG618" s="20">
        <f>ROUND((((VLOOKUP($D618,[1]Plan1!$B:$C,2,0)/25) * (VLOOKUP(CG$1,[2]Plan1!$A:$B,2,0))) * BU618),0)</f>
        <v>0</v>
      </c>
      <c r="CH618" s="19">
        <f>ROUND((((VLOOKUP($D618,[1]Plan1!$B:$C,2,0)/25) * (VLOOKUP(CH$1,[2]Plan1!$A:$B,2,0))) * BV618),0)</f>
        <v>0</v>
      </c>
      <c r="CI618" s="20">
        <f>ROUND((((VLOOKUP($D618,[1]Plan1!$B:$C,2,0)/25) * (VLOOKUP(CI$1,[2]Plan1!$A:$B,2,0))) * BW618),0)</f>
        <v>0</v>
      </c>
      <c r="CJ618" s="19">
        <f>ROUND((((VLOOKUP($D618,[1]Plan1!$B:$C,2,0)/25) * (VLOOKUP(CJ$1,[2]Plan1!$A:$B,2,0))) * BX618),0)</f>
        <v>0</v>
      </c>
      <c r="CK618" s="20">
        <f>ROUND((((VLOOKUP($D618,[1]Plan1!$B:$C,2,0)/25) * (VLOOKUP(CK$1,[2]Plan1!$A:$B,2,0))) * BY618),0)</f>
        <v>0</v>
      </c>
      <c r="CL618" s="19">
        <f>ROUND((((VLOOKUP($D618,[1]Plan1!$B:$C,2,0)/25) * (VLOOKUP(CL$1,[2]Plan1!$A:$B,2,0))) * BZ618),0)</f>
        <v>0</v>
      </c>
      <c r="CM618" s="20">
        <f>ROUND((((VLOOKUP($D618,[1]Plan1!$B:$C,2,0)/25) * (VLOOKUP(CM$1,[2]Plan1!$A:$B,2,0))) * CA618),0)</f>
        <v>0</v>
      </c>
      <c r="CN618" s="19">
        <f>ROUND((((VLOOKUP($D618,[1]Plan1!$B:$C,2,0)/25) * (VLOOKUP(CN$1,[2]Plan1!$A:$B,2,0))) * CB618),0)</f>
        <v>0</v>
      </c>
      <c r="CO618" s="20">
        <f>ROUND((((VLOOKUP($D618,[1]Plan1!$B:$C,2,0)/25) * (VLOOKUP(CO$1,[2]Plan1!$A:$B,2,0))) * CC618),0)</f>
        <v>0</v>
      </c>
      <c r="CP618" s="19">
        <f>ROUND((((VLOOKUP($D618,[1]Plan1!$B:$C,2,0)/25) * (VLOOKUP(CP$1,[2]Plan1!$A:$B,2,0))) * CD618),0)</f>
        <v>0</v>
      </c>
      <c r="CQ618" s="18"/>
      <c r="CR618" s="20">
        <f t="shared" si="36"/>
        <v>0</v>
      </c>
      <c r="CS618" s="19">
        <f>VLOOKUP(D618,[1]Plan1!$B:$C,2,0)</f>
        <v>100</v>
      </c>
      <c r="CT618" s="17">
        <f t="shared" si="37"/>
        <v>-100</v>
      </c>
      <c r="CU618" s="21">
        <f t="shared" si="39"/>
        <v>0</v>
      </c>
      <c r="CV618" s="2"/>
      <c r="CW618" s="2"/>
      <c r="CX618" s="2"/>
      <c r="CY618" s="2"/>
    </row>
    <row r="619" spans="1:103" ht="18.75" hidden="1">
      <c r="A619" s="8" t="s">
        <v>19</v>
      </c>
      <c r="B619" s="15" t="s">
        <v>83</v>
      </c>
      <c r="C619" s="15" t="s">
        <v>21</v>
      </c>
      <c r="D619" s="16" t="s">
        <v>194</v>
      </c>
      <c r="E619" s="16" t="str">
        <f>VLOOKUP(D619,[1]Plan1!$B:$D,3,0)</f>
        <v>01/06/20 a 30/06/20</v>
      </c>
      <c r="F619" s="13">
        <v>180552</v>
      </c>
      <c r="G619" s="13">
        <v>11507</v>
      </c>
      <c r="H619" s="14" t="s">
        <v>97</v>
      </c>
      <c r="I619" s="17" t="str">
        <f t="shared" si="38"/>
        <v/>
      </c>
      <c r="J619" s="17">
        <f>VLOOKUP(D619,[1]Plan1!$B:$E,4,0)</f>
        <v>5</v>
      </c>
      <c r="K619" s="18"/>
      <c r="L619" s="10">
        <v>0</v>
      </c>
      <c r="M619" s="11">
        <v>0</v>
      </c>
      <c r="N619" s="10">
        <v>0</v>
      </c>
      <c r="O619" s="11">
        <v>0</v>
      </c>
      <c r="P619" s="10">
        <v>0</v>
      </c>
      <c r="Q619" s="11">
        <v>0</v>
      </c>
      <c r="R619" s="10">
        <v>0</v>
      </c>
      <c r="S619" s="11">
        <v>0</v>
      </c>
      <c r="T619" s="10">
        <v>0</v>
      </c>
      <c r="U619" s="11">
        <v>0</v>
      </c>
      <c r="V619" s="10">
        <v>0</v>
      </c>
      <c r="W619" s="12"/>
      <c r="X619" s="10">
        <v>0</v>
      </c>
      <c r="Y619" s="11">
        <v>0</v>
      </c>
      <c r="Z619" s="10">
        <v>0</v>
      </c>
      <c r="AA619" s="11">
        <v>0</v>
      </c>
      <c r="AB619" s="10">
        <v>0</v>
      </c>
      <c r="AC619" s="11">
        <v>0</v>
      </c>
      <c r="AD619" s="10">
        <v>0</v>
      </c>
      <c r="AE619" s="11">
        <v>0</v>
      </c>
      <c r="AF619" s="10">
        <v>0</v>
      </c>
      <c r="AG619" s="11">
        <v>0</v>
      </c>
      <c r="AH619" s="10">
        <v>0</v>
      </c>
      <c r="AI619" s="12"/>
      <c r="AJ619" s="10">
        <v>0</v>
      </c>
      <c r="AK619" s="11">
        <v>0</v>
      </c>
      <c r="AL619" s="10">
        <v>0</v>
      </c>
      <c r="AM619" s="11">
        <v>0</v>
      </c>
      <c r="AN619" s="10">
        <v>0</v>
      </c>
      <c r="AO619" s="11">
        <v>0</v>
      </c>
      <c r="AP619" s="10">
        <v>0</v>
      </c>
      <c r="AQ619" s="11">
        <v>0</v>
      </c>
      <c r="AR619" s="10">
        <v>0</v>
      </c>
      <c r="AS619" s="11">
        <v>0</v>
      </c>
      <c r="AT619" s="10">
        <v>0</v>
      </c>
      <c r="AU619" s="12"/>
      <c r="AV619" s="10">
        <v>0</v>
      </c>
      <c r="AW619" s="11">
        <v>0</v>
      </c>
      <c r="AX619" s="10">
        <v>0</v>
      </c>
      <c r="AY619" s="11">
        <v>0</v>
      </c>
      <c r="AZ619" s="10">
        <v>0</v>
      </c>
      <c r="BA619" s="11">
        <v>0</v>
      </c>
      <c r="BB619" s="10">
        <v>0</v>
      </c>
      <c r="BC619" s="11">
        <v>0</v>
      </c>
      <c r="BD619" s="10">
        <v>0</v>
      </c>
      <c r="BE619" s="11">
        <v>0</v>
      </c>
      <c r="BF619" s="10">
        <v>0</v>
      </c>
      <c r="BG619" s="12"/>
      <c r="BH619" s="10">
        <v>0</v>
      </c>
      <c r="BI619" s="11">
        <v>0</v>
      </c>
      <c r="BJ619" s="10">
        <v>0</v>
      </c>
      <c r="BK619" s="11">
        <v>0</v>
      </c>
      <c r="BL619" s="10">
        <v>0</v>
      </c>
      <c r="BM619" s="11">
        <v>0</v>
      </c>
      <c r="BN619" s="10">
        <v>0</v>
      </c>
      <c r="BO619" s="11">
        <v>0</v>
      </c>
      <c r="BP619" s="10">
        <v>0</v>
      </c>
      <c r="BQ619" s="11">
        <v>0</v>
      </c>
      <c r="BR619" s="10">
        <v>0</v>
      </c>
      <c r="BT619" s="19">
        <f>(L619+X619+AJ619+AV619+BH619)/(VLOOKUP($D619,[1]Plan1!$B:$E,4,0))</f>
        <v>0</v>
      </c>
      <c r="BU619" s="20">
        <f>(M619+Y619+AK619+AW619+BI619)/(VLOOKUP($D619,[1]Plan1!$B:$E,4,0))</f>
        <v>0</v>
      </c>
      <c r="BV619" s="19">
        <f>(N619+Z619+AL619+AX619+BJ619)/(VLOOKUP($D619,[1]Plan1!$B:$E,4,0))</f>
        <v>0</v>
      </c>
      <c r="BW619" s="20">
        <f>(O619+AA619+AM619+AY619+BK619)/(VLOOKUP($D619,[1]Plan1!$B:$E,4,0))</f>
        <v>0</v>
      </c>
      <c r="BX619" s="19">
        <f>(P619+AB619+AN619+AZ619+BL619)/(VLOOKUP($D619,[1]Plan1!$B:$E,4,0))</f>
        <v>0</v>
      </c>
      <c r="BY619" s="20">
        <f>(Q619+AC619+AO619+BA619+BM619)/(VLOOKUP($D619,[1]Plan1!$B:$E,4,0))</f>
        <v>0</v>
      </c>
      <c r="BZ619" s="19">
        <f>(R619+AD619+AP619+BB619+BN619)/(VLOOKUP($D619,[1]Plan1!$B:$E,4,0))</f>
        <v>0</v>
      </c>
      <c r="CA619" s="20">
        <f>(S619+AE619+AQ619+BC619+BO619)/(VLOOKUP($D619,[1]Plan1!$B:$E,4,0))</f>
        <v>0</v>
      </c>
      <c r="CB619" s="19">
        <f>(T619+AF619+AR619+BD619+BP619)/(VLOOKUP($D619,[1]Plan1!$B:$E,4,0))</f>
        <v>0</v>
      </c>
      <c r="CC619" s="20">
        <f>(U619+AG619+AS619+BE619+BQ619)/(VLOOKUP($D619,[1]Plan1!$B:$E,4,0))</f>
        <v>0</v>
      </c>
      <c r="CD619" s="19">
        <f>(V619+AH619+AT619+BF619+BR619)/(VLOOKUP($D619,[1]Plan1!$B:$E,4,0))</f>
        <v>0</v>
      </c>
      <c r="CE619" s="18"/>
      <c r="CF619" s="19">
        <f>ROUND((((VLOOKUP($D619,[1]Plan1!$B:$C,2,0)/25) * (VLOOKUP(CF$1,[2]Plan1!$A:$B,2,0))) * BT619),0)</f>
        <v>0</v>
      </c>
      <c r="CG619" s="20">
        <f>ROUND((((VLOOKUP($D619,[1]Plan1!$B:$C,2,0)/25) * (VLOOKUP(CG$1,[2]Plan1!$A:$B,2,0))) * BU619),0)</f>
        <v>0</v>
      </c>
      <c r="CH619" s="19">
        <f>ROUND((((VLOOKUP($D619,[1]Plan1!$B:$C,2,0)/25) * (VLOOKUP(CH$1,[2]Plan1!$A:$B,2,0))) * BV619),0)</f>
        <v>0</v>
      </c>
      <c r="CI619" s="20">
        <f>ROUND((((VLOOKUP($D619,[1]Plan1!$B:$C,2,0)/25) * (VLOOKUP(CI$1,[2]Plan1!$A:$B,2,0))) * BW619),0)</f>
        <v>0</v>
      </c>
      <c r="CJ619" s="19">
        <f>ROUND((((VLOOKUP($D619,[1]Plan1!$B:$C,2,0)/25) * (VLOOKUP(CJ$1,[2]Plan1!$A:$B,2,0))) * BX619),0)</f>
        <v>0</v>
      </c>
      <c r="CK619" s="20">
        <f>ROUND((((VLOOKUP($D619,[1]Plan1!$B:$C,2,0)/25) * (VLOOKUP(CK$1,[2]Plan1!$A:$B,2,0))) * BY619),0)</f>
        <v>0</v>
      </c>
      <c r="CL619" s="19">
        <f>ROUND((((VLOOKUP($D619,[1]Plan1!$B:$C,2,0)/25) * (VLOOKUP(CL$1,[2]Plan1!$A:$B,2,0))) * BZ619),0)</f>
        <v>0</v>
      </c>
      <c r="CM619" s="20">
        <f>ROUND((((VLOOKUP($D619,[1]Plan1!$B:$C,2,0)/25) * (VLOOKUP(CM$1,[2]Plan1!$A:$B,2,0))) * CA619),0)</f>
        <v>0</v>
      </c>
      <c r="CN619" s="19">
        <f>ROUND((((VLOOKUP($D619,[1]Plan1!$B:$C,2,0)/25) * (VLOOKUP(CN$1,[2]Plan1!$A:$B,2,0))) * CB619),0)</f>
        <v>0</v>
      </c>
      <c r="CO619" s="20">
        <f>ROUND((((VLOOKUP($D619,[1]Plan1!$B:$C,2,0)/25) * (VLOOKUP(CO$1,[2]Plan1!$A:$B,2,0))) * CC619),0)</f>
        <v>0</v>
      </c>
      <c r="CP619" s="19">
        <f>ROUND((((VLOOKUP($D619,[1]Plan1!$B:$C,2,0)/25) * (VLOOKUP(CP$1,[2]Plan1!$A:$B,2,0))) * CD619),0)</f>
        <v>0</v>
      </c>
      <c r="CQ619" s="18"/>
      <c r="CR619" s="20">
        <f t="shared" si="36"/>
        <v>0</v>
      </c>
      <c r="CS619" s="19">
        <f>VLOOKUP(D619,[1]Plan1!$B:$C,2,0)</f>
        <v>100</v>
      </c>
      <c r="CT619" s="17">
        <f t="shared" si="37"/>
        <v>-100</v>
      </c>
      <c r="CU619" s="21">
        <f t="shared" si="39"/>
        <v>0</v>
      </c>
      <c r="CV619" s="2"/>
      <c r="CW619" s="2"/>
      <c r="CX619" s="2"/>
      <c r="CY619" s="2"/>
    </row>
    <row r="620" spans="1:103" ht="18.75" hidden="1">
      <c r="A620" s="8" t="s">
        <v>19</v>
      </c>
      <c r="B620" s="15" t="s">
        <v>83</v>
      </c>
      <c r="C620" s="15" t="s">
        <v>21</v>
      </c>
      <c r="D620" s="16" t="s">
        <v>194</v>
      </c>
      <c r="E620" s="16" t="str">
        <f>VLOOKUP(D620,[1]Plan1!$B:$D,3,0)</f>
        <v>01/06/20 a 30/06/20</v>
      </c>
      <c r="F620" s="13">
        <v>71891</v>
      </c>
      <c r="G620" s="13">
        <v>10857</v>
      </c>
      <c r="H620" s="14" t="s">
        <v>98</v>
      </c>
      <c r="I620" s="17" t="str">
        <f t="shared" si="38"/>
        <v/>
      </c>
      <c r="J620" s="17">
        <f>VLOOKUP(D620,[1]Plan1!$B:$E,4,0)</f>
        <v>5</v>
      </c>
      <c r="K620" s="18"/>
      <c r="L620" s="10">
        <v>0</v>
      </c>
      <c r="M620" s="11">
        <v>0</v>
      </c>
      <c r="N620" s="10">
        <v>0</v>
      </c>
      <c r="O620" s="11">
        <v>0</v>
      </c>
      <c r="P620" s="10">
        <v>0</v>
      </c>
      <c r="Q620" s="11">
        <v>0</v>
      </c>
      <c r="R620" s="10">
        <v>0</v>
      </c>
      <c r="S620" s="11">
        <v>0</v>
      </c>
      <c r="T620" s="10">
        <v>0</v>
      </c>
      <c r="U620" s="11">
        <v>0</v>
      </c>
      <c r="V620" s="10">
        <v>0</v>
      </c>
      <c r="W620" s="12"/>
      <c r="X620" s="10">
        <v>0</v>
      </c>
      <c r="Y620" s="11">
        <v>0</v>
      </c>
      <c r="Z620" s="10">
        <v>0</v>
      </c>
      <c r="AA620" s="11">
        <v>0</v>
      </c>
      <c r="AB620" s="10">
        <v>0</v>
      </c>
      <c r="AC620" s="11">
        <v>0</v>
      </c>
      <c r="AD620" s="10">
        <v>0</v>
      </c>
      <c r="AE620" s="11">
        <v>0</v>
      </c>
      <c r="AF620" s="10">
        <v>0</v>
      </c>
      <c r="AG620" s="11">
        <v>0</v>
      </c>
      <c r="AH620" s="10">
        <v>0</v>
      </c>
      <c r="AI620" s="12"/>
      <c r="AJ620" s="10">
        <v>0</v>
      </c>
      <c r="AK620" s="11">
        <v>0</v>
      </c>
      <c r="AL620" s="10">
        <v>0</v>
      </c>
      <c r="AM620" s="11">
        <v>0</v>
      </c>
      <c r="AN620" s="10">
        <v>0</v>
      </c>
      <c r="AO620" s="11">
        <v>0</v>
      </c>
      <c r="AP620" s="10">
        <v>0</v>
      </c>
      <c r="AQ620" s="11">
        <v>0</v>
      </c>
      <c r="AR620" s="10">
        <v>0</v>
      </c>
      <c r="AS620" s="11">
        <v>0</v>
      </c>
      <c r="AT620" s="10">
        <v>0</v>
      </c>
      <c r="AU620" s="12"/>
      <c r="AV620" s="10">
        <v>0</v>
      </c>
      <c r="AW620" s="11">
        <v>0</v>
      </c>
      <c r="AX620" s="10">
        <v>0</v>
      </c>
      <c r="AY620" s="11">
        <v>0</v>
      </c>
      <c r="AZ620" s="10">
        <v>0</v>
      </c>
      <c r="BA620" s="11">
        <v>0</v>
      </c>
      <c r="BB620" s="10">
        <v>0</v>
      </c>
      <c r="BC620" s="11">
        <v>0</v>
      </c>
      <c r="BD620" s="10">
        <v>0</v>
      </c>
      <c r="BE620" s="11">
        <v>0</v>
      </c>
      <c r="BF620" s="10">
        <v>0</v>
      </c>
      <c r="BG620" s="12"/>
      <c r="BH620" s="10">
        <v>0</v>
      </c>
      <c r="BI620" s="11">
        <v>0</v>
      </c>
      <c r="BJ620" s="10">
        <v>0</v>
      </c>
      <c r="BK620" s="11">
        <v>0</v>
      </c>
      <c r="BL620" s="10">
        <v>0</v>
      </c>
      <c r="BM620" s="11">
        <v>0</v>
      </c>
      <c r="BN620" s="10">
        <v>0</v>
      </c>
      <c r="BO620" s="11">
        <v>0</v>
      </c>
      <c r="BP620" s="10">
        <v>0</v>
      </c>
      <c r="BQ620" s="11">
        <v>0</v>
      </c>
      <c r="BR620" s="10">
        <v>0</v>
      </c>
      <c r="BT620" s="19">
        <f>(L620+X620+AJ620+AV620+BH620)/(VLOOKUP($D620,[1]Plan1!$B:$E,4,0))</f>
        <v>0</v>
      </c>
      <c r="BU620" s="20">
        <f>(M620+Y620+AK620+AW620+BI620)/(VLOOKUP($D620,[1]Plan1!$B:$E,4,0))</f>
        <v>0</v>
      </c>
      <c r="BV620" s="19">
        <f>(N620+Z620+AL620+AX620+BJ620)/(VLOOKUP($D620,[1]Plan1!$B:$E,4,0))</f>
        <v>0</v>
      </c>
      <c r="BW620" s="20">
        <f>(O620+AA620+AM620+AY620+BK620)/(VLOOKUP($D620,[1]Plan1!$B:$E,4,0))</f>
        <v>0</v>
      </c>
      <c r="BX620" s="19">
        <f>(P620+AB620+AN620+AZ620+BL620)/(VLOOKUP($D620,[1]Plan1!$B:$E,4,0))</f>
        <v>0</v>
      </c>
      <c r="BY620" s="20">
        <f>(Q620+AC620+AO620+BA620+BM620)/(VLOOKUP($D620,[1]Plan1!$B:$E,4,0))</f>
        <v>0</v>
      </c>
      <c r="BZ620" s="19">
        <f>(R620+AD620+AP620+BB620+BN620)/(VLOOKUP($D620,[1]Plan1!$B:$E,4,0))</f>
        <v>0</v>
      </c>
      <c r="CA620" s="20">
        <f>(S620+AE620+AQ620+BC620+BO620)/(VLOOKUP($D620,[1]Plan1!$B:$E,4,0))</f>
        <v>0</v>
      </c>
      <c r="CB620" s="19">
        <f>(T620+AF620+AR620+BD620+BP620)/(VLOOKUP($D620,[1]Plan1!$B:$E,4,0))</f>
        <v>0</v>
      </c>
      <c r="CC620" s="20">
        <f>(U620+AG620+AS620+BE620+BQ620)/(VLOOKUP($D620,[1]Plan1!$B:$E,4,0))</f>
        <v>0</v>
      </c>
      <c r="CD620" s="19">
        <f>(V620+AH620+AT620+BF620+BR620)/(VLOOKUP($D620,[1]Plan1!$B:$E,4,0))</f>
        <v>0</v>
      </c>
      <c r="CE620" s="18"/>
      <c r="CF620" s="19">
        <f>ROUND((((VLOOKUP($D620,[1]Plan1!$B:$C,2,0)/25) * (VLOOKUP(CF$1,[2]Plan1!$A:$B,2,0))) * BT620),0)</f>
        <v>0</v>
      </c>
      <c r="CG620" s="20">
        <f>ROUND((((VLOOKUP($D620,[1]Plan1!$B:$C,2,0)/25) * (VLOOKUP(CG$1,[2]Plan1!$A:$B,2,0))) * BU620),0)</f>
        <v>0</v>
      </c>
      <c r="CH620" s="19">
        <f>ROUND((((VLOOKUP($D620,[1]Plan1!$B:$C,2,0)/25) * (VLOOKUP(CH$1,[2]Plan1!$A:$B,2,0))) * BV620),0)</f>
        <v>0</v>
      </c>
      <c r="CI620" s="20">
        <f>ROUND((((VLOOKUP($D620,[1]Plan1!$B:$C,2,0)/25) * (VLOOKUP(CI$1,[2]Plan1!$A:$B,2,0))) * BW620),0)</f>
        <v>0</v>
      </c>
      <c r="CJ620" s="19">
        <f>ROUND((((VLOOKUP($D620,[1]Plan1!$B:$C,2,0)/25) * (VLOOKUP(CJ$1,[2]Plan1!$A:$B,2,0))) * BX620),0)</f>
        <v>0</v>
      </c>
      <c r="CK620" s="20">
        <f>ROUND((((VLOOKUP($D620,[1]Plan1!$B:$C,2,0)/25) * (VLOOKUP(CK$1,[2]Plan1!$A:$B,2,0))) * BY620),0)</f>
        <v>0</v>
      </c>
      <c r="CL620" s="19">
        <f>ROUND((((VLOOKUP($D620,[1]Plan1!$B:$C,2,0)/25) * (VLOOKUP(CL$1,[2]Plan1!$A:$B,2,0))) * BZ620),0)</f>
        <v>0</v>
      </c>
      <c r="CM620" s="20">
        <f>ROUND((((VLOOKUP($D620,[1]Plan1!$B:$C,2,0)/25) * (VLOOKUP(CM$1,[2]Plan1!$A:$B,2,0))) * CA620),0)</f>
        <v>0</v>
      </c>
      <c r="CN620" s="19">
        <f>ROUND((((VLOOKUP($D620,[1]Plan1!$B:$C,2,0)/25) * (VLOOKUP(CN$1,[2]Plan1!$A:$B,2,0))) * CB620),0)</f>
        <v>0</v>
      </c>
      <c r="CO620" s="20">
        <f>ROUND((((VLOOKUP($D620,[1]Plan1!$B:$C,2,0)/25) * (VLOOKUP(CO$1,[2]Plan1!$A:$B,2,0))) * CC620),0)</f>
        <v>0</v>
      </c>
      <c r="CP620" s="19">
        <f>ROUND((((VLOOKUP($D620,[1]Plan1!$B:$C,2,0)/25) * (VLOOKUP(CP$1,[2]Plan1!$A:$B,2,0))) * CD620),0)</f>
        <v>0</v>
      </c>
      <c r="CQ620" s="18"/>
      <c r="CR620" s="20">
        <f t="shared" si="36"/>
        <v>0</v>
      </c>
      <c r="CS620" s="19">
        <f>VLOOKUP(D620,[1]Plan1!$B:$C,2,0)</f>
        <v>100</v>
      </c>
      <c r="CT620" s="17">
        <f t="shared" si="37"/>
        <v>-100</v>
      </c>
      <c r="CU620" s="21">
        <f t="shared" si="39"/>
        <v>0</v>
      </c>
      <c r="CV620" s="2"/>
      <c r="CW620" s="2"/>
      <c r="CX620" s="2"/>
      <c r="CY620" s="2"/>
    </row>
    <row r="621" spans="1:103" ht="18.75" hidden="1">
      <c r="A621" s="8" t="s">
        <v>19</v>
      </c>
      <c r="B621" s="15" t="s">
        <v>83</v>
      </c>
      <c r="C621" s="15" t="s">
        <v>21</v>
      </c>
      <c r="D621" s="16" t="s">
        <v>194</v>
      </c>
      <c r="E621" s="16" t="str">
        <f>VLOOKUP(D621,[1]Plan1!$B:$D,3,0)</f>
        <v>01/06/20 a 30/06/20</v>
      </c>
      <c r="F621" s="13">
        <v>15297</v>
      </c>
      <c r="G621" s="13">
        <v>10788</v>
      </c>
      <c r="H621" s="14" t="s">
        <v>99</v>
      </c>
      <c r="I621" s="17" t="str">
        <f t="shared" si="38"/>
        <v/>
      </c>
      <c r="J621" s="17">
        <f>VLOOKUP(D621,[1]Plan1!$B:$E,4,0)</f>
        <v>5</v>
      </c>
      <c r="K621" s="18"/>
      <c r="L621" s="10">
        <v>0</v>
      </c>
      <c r="M621" s="11">
        <v>0</v>
      </c>
      <c r="N621" s="10">
        <v>0</v>
      </c>
      <c r="O621" s="11">
        <v>0</v>
      </c>
      <c r="P621" s="10">
        <v>0</v>
      </c>
      <c r="Q621" s="11">
        <v>0</v>
      </c>
      <c r="R621" s="10">
        <v>0</v>
      </c>
      <c r="S621" s="11">
        <v>0</v>
      </c>
      <c r="T621" s="10">
        <v>0</v>
      </c>
      <c r="U621" s="11">
        <v>0</v>
      </c>
      <c r="V621" s="10">
        <v>0</v>
      </c>
      <c r="W621" s="12"/>
      <c r="X621" s="10">
        <v>0</v>
      </c>
      <c r="Y621" s="11">
        <v>0</v>
      </c>
      <c r="Z621" s="10">
        <v>0</v>
      </c>
      <c r="AA621" s="11">
        <v>0</v>
      </c>
      <c r="AB621" s="10">
        <v>0</v>
      </c>
      <c r="AC621" s="11">
        <v>0</v>
      </c>
      <c r="AD621" s="10">
        <v>0</v>
      </c>
      <c r="AE621" s="11">
        <v>0</v>
      </c>
      <c r="AF621" s="10">
        <v>0</v>
      </c>
      <c r="AG621" s="11">
        <v>0</v>
      </c>
      <c r="AH621" s="10">
        <v>0</v>
      </c>
      <c r="AI621" s="12"/>
      <c r="AJ621" s="10">
        <v>0</v>
      </c>
      <c r="AK621" s="11">
        <v>0</v>
      </c>
      <c r="AL621" s="10">
        <v>0</v>
      </c>
      <c r="AM621" s="11">
        <v>0</v>
      </c>
      <c r="AN621" s="10">
        <v>0</v>
      </c>
      <c r="AO621" s="11">
        <v>0</v>
      </c>
      <c r="AP621" s="10">
        <v>0</v>
      </c>
      <c r="AQ621" s="11">
        <v>0</v>
      </c>
      <c r="AR621" s="10">
        <v>0</v>
      </c>
      <c r="AS621" s="11">
        <v>0</v>
      </c>
      <c r="AT621" s="10">
        <v>0</v>
      </c>
      <c r="AU621" s="12"/>
      <c r="AV621" s="10">
        <v>0</v>
      </c>
      <c r="AW621" s="11">
        <v>0</v>
      </c>
      <c r="AX621" s="10">
        <v>0</v>
      </c>
      <c r="AY621" s="11">
        <v>0</v>
      </c>
      <c r="AZ621" s="10">
        <v>0</v>
      </c>
      <c r="BA621" s="11">
        <v>0</v>
      </c>
      <c r="BB621" s="10">
        <v>0</v>
      </c>
      <c r="BC621" s="11">
        <v>0</v>
      </c>
      <c r="BD621" s="10">
        <v>0</v>
      </c>
      <c r="BE621" s="11">
        <v>0</v>
      </c>
      <c r="BF621" s="10">
        <v>0</v>
      </c>
      <c r="BG621" s="12"/>
      <c r="BH621" s="10">
        <v>0</v>
      </c>
      <c r="BI621" s="11">
        <v>0</v>
      </c>
      <c r="BJ621" s="10">
        <v>0</v>
      </c>
      <c r="BK621" s="11">
        <v>0</v>
      </c>
      <c r="BL621" s="10">
        <v>0</v>
      </c>
      <c r="BM621" s="11">
        <v>0</v>
      </c>
      <c r="BN621" s="10">
        <v>0</v>
      </c>
      <c r="BO621" s="11">
        <v>0</v>
      </c>
      <c r="BP621" s="10">
        <v>0</v>
      </c>
      <c r="BQ621" s="11">
        <v>0</v>
      </c>
      <c r="BR621" s="10">
        <v>0</v>
      </c>
      <c r="BT621" s="19">
        <f>(L621+X621+AJ621+AV621+BH621)/(VLOOKUP($D621,[1]Plan1!$B:$E,4,0))</f>
        <v>0</v>
      </c>
      <c r="BU621" s="20">
        <f>(M621+Y621+AK621+AW621+BI621)/(VLOOKUP($D621,[1]Plan1!$B:$E,4,0))</f>
        <v>0</v>
      </c>
      <c r="BV621" s="19">
        <f>(N621+Z621+AL621+AX621+BJ621)/(VLOOKUP($D621,[1]Plan1!$B:$E,4,0))</f>
        <v>0</v>
      </c>
      <c r="BW621" s="20">
        <f>(O621+AA621+AM621+AY621+BK621)/(VLOOKUP($D621,[1]Plan1!$B:$E,4,0))</f>
        <v>0</v>
      </c>
      <c r="BX621" s="19">
        <f>(P621+AB621+AN621+AZ621+BL621)/(VLOOKUP($D621,[1]Plan1!$B:$E,4,0))</f>
        <v>0</v>
      </c>
      <c r="BY621" s="20">
        <f>(Q621+AC621+AO621+BA621+BM621)/(VLOOKUP($D621,[1]Plan1!$B:$E,4,0))</f>
        <v>0</v>
      </c>
      <c r="BZ621" s="19">
        <f>(R621+AD621+AP621+BB621+BN621)/(VLOOKUP($D621,[1]Plan1!$B:$E,4,0))</f>
        <v>0</v>
      </c>
      <c r="CA621" s="20">
        <f>(S621+AE621+AQ621+BC621+BO621)/(VLOOKUP($D621,[1]Plan1!$B:$E,4,0))</f>
        <v>0</v>
      </c>
      <c r="CB621" s="19">
        <f>(T621+AF621+AR621+BD621+BP621)/(VLOOKUP($D621,[1]Plan1!$B:$E,4,0))</f>
        <v>0</v>
      </c>
      <c r="CC621" s="20">
        <f>(U621+AG621+AS621+BE621+BQ621)/(VLOOKUP($D621,[1]Plan1!$B:$E,4,0))</f>
        <v>0</v>
      </c>
      <c r="CD621" s="19">
        <f>(V621+AH621+AT621+BF621+BR621)/(VLOOKUP($D621,[1]Plan1!$B:$E,4,0))</f>
        <v>0</v>
      </c>
      <c r="CE621" s="18"/>
      <c r="CF621" s="19">
        <f>ROUND((((VLOOKUP($D621,[1]Plan1!$B:$C,2,0)/25) * (VLOOKUP(CF$1,[2]Plan1!$A:$B,2,0))) * BT621),0)</f>
        <v>0</v>
      </c>
      <c r="CG621" s="20">
        <f>ROUND((((VLOOKUP($D621,[1]Plan1!$B:$C,2,0)/25) * (VLOOKUP(CG$1,[2]Plan1!$A:$B,2,0))) * BU621),0)</f>
        <v>0</v>
      </c>
      <c r="CH621" s="19">
        <f>ROUND((((VLOOKUP($D621,[1]Plan1!$B:$C,2,0)/25) * (VLOOKUP(CH$1,[2]Plan1!$A:$B,2,0))) * BV621),0)</f>
        <v>0</v>
      </c>
      <c r="CI621" s="20">
        <f>ROUND((((VLOOKUP($D621,[1]Plan1!$B:$C,2,0)/25) * (VLOOKUP(CI$1,[2]Plan1!$A:$B,2,0))) * BW621),0)</f>
        <v>0</v>
      </c>
      <c r="CJ621" s="19">
        <f>ROUND((((VLOOKUP($D621,[1]Plan1!$B:$C,2,0)/25) * (VLOOKUP(CJ$1,[2]Plan1!$A:$B,2,0))) * BX621),0)</f>
        <v>0</v>
      </c>
      <c r="CK621" s="20">
        <f>ROUND((((VLOOKUP($D621,[1]Plan1!$B:$C,2,0)/25) * (VLOOKUP(CK$1,[2]Plan1!$A:$B,2,0))) * BY621),0)</f>
        <v>0</v>
      </c>
      <c r="CL621" s="19">
        <f>ROUND((((VLOOKUP($D621,[1]Plan1!$B:$C,2,0)/25) * (VLOOKUP(CL$1,[2]Plan1!$A:$B,2,0))) * BZ621),0)</f>
        <v>0</v>
      </c>
      <c r="CM621" s="20">
        <f>ROUND((((VLOOKUP($D621,[1]Plan1!$B:$C,2,0)/25) * (VLOOKUP(CM$1,[2]Plan1!$A:$B,2,0))) * CA621),0)</f>
        <v>0</v>
      </c>
      <c r="CN621" s="19">
        <f>ROUND((((VLOOKUP($D621,[1]Plan1!$B:$C,2,0)/25) * (VLOOKUP(CN$1,[2]Plan1!$A:$B,2,0))) * CB621),0)</f>
        <v>0</v>
      </c>
      <c r="CO621" s="20">
        <f>ROUND((((VLOOKUP($D621,[1]Plan1!$B:$C,2,0)/25) * (VLOOKUP(CO$1,[2]Plan1!$A:$B,2,0))) * CC621),0)</f>
        <v>0</v>
      </c>
      <c r="CP621" s="19">
        <f>ROUND((((VLOOKUP($D621,[1]Plan1!$B:$C,2,0)/25) * (VLOOKUP(CP$1,[2]Plan1!$A:$B,2,0))) * CD621),0)</f>
        <v>0</v>
      </c>
      <c r="CQ621" s="18"/>
      <c r="CR621" s="20">
        <f t="shared" si="36"/>
        <v>0</v>
      </c>
      <c r="CS621" s="19">
        <f>VLOOKUP(D621,[1]Plan1!$B:$C,2,0)</f>
        <v>100</v>
      </c>
      <c r="CT621" s="17">
        <f t="shared" si="37"/>
        <v>-100</v>
      </c>
      <c r="CU621" s="21">
        <f t="shared" si="39"/>
        <v>0</v>
      </c>
      <c r="CV621" s="2"/>
      <c r="CW621" s="2"/>
      <c r="CX621" s="2"/>
      <c r="CY621" s="2"/>
    </row>
    <row r="622" spans="1:103" ht="18.75" hidden="1">
      <c r="A622" s="8" t="s">
        <v>19</v>
      </c>
      <c r="B622" s="15" t="s">
        <v>83</v>
      </c>
      <c r="C622" s="15" t="s">
        <v>21</v>
      </c>
      <c r="D622" s="16" t="s">
        <v>194</v>
      </c>
      <c r="E622" s="16" t="str">
        <f>VLOOKUP(D622,[1]Plan1!$B:$D,3,0)</f>
        <v>01/06/20 a 30/06/20</v>
      </c>
      <c r="F622" s="13">
        <v>107296</v>
      </c>
      <c r="G622" s="13">
        <v>8496</v>
      </c>
      <c r="H622" s="14" t="s">
        <v>100</v>
      </c>
      <c r="I622" s="17" t="str">
        <f t="shared" si="38"/>
        <v/>
      </c>
      <c r="J622" s="17">
        <f>VLOOKUP(D622,[1]Plan1!$B:$E,4,0)</f>
        <v>5</v>
      </c>
      <c r="K622" s="18"/>
      <c r="L622" s="10">
        <v>0</v>
      </c>
      <c r="M622" s="11">
        <v>0</v>
      </c>
      <c r="N622" s="10">
        <v>0</v>
      </c>
      <c r="O622" s="11">
        <v>0</v>
      </c>
      <c r="P622" s="10">
        <v>0</v>
      </c>
      <c r="Q622" s="11">
        <v>0</v>
      </c>
      <c r="R622" s="10">
        <v>0</v>
      </c>
      <c r="S622" s="11">
        <v>0</v>
      </c>
      <c r="T622" s="10">
        <v>0</v>
      </c>
      <c r="U622" s="11">
        <v>0</v>
      </c>
      <c r="V622" s="10">
        <v>0</v>
      </c>
      <c r="W622" s="12"/>
      <c r="X622" s="10">
        <v>0</v>
      </c>
      <c r="Y622" s="11">
        <v>0</v>
      </c>
      <c r="Z622" s="10">
        <v>0</v>
      </c>
      <c r="AA622" s="11">
        <v>0</v>
      </c>
      <c r="AB622" s="10">
        <v>0</v>
      </c>
      <c r="AC622" s="11">
        <v>0</v>
      </c>
      <c r="AD622" s="10">
        <v>0</v>
      </c>
      <c r="AE622" s="11">
        <v>0</v>
      </c>
      <c r="AF622" s="10">
        <v>0</v>
      </c>
      <c r="AG622" s="11">
        <v>0</v>
      </c>
      <c r="AH622" s="10">
        <v>0</v>
      </c>
      <c r="AI622" s="12"/>
      <c r="AJ622" s="10">
        <v>0</v>
      </c>
      <c r="AK622" s="11">
        <v>0</v>
      </c>
      <c r="AL622" s="10">
        <v>0</v>
      </c>
      <c r="AM622" s="11">
        <v>0</v>
      </c>
      <c r="AN622" s="10">
        <v>0</v>
      </c>
      <c r="AO622" s="11">
        <v>0</v>
      </c>
      <c r="AP622" s="10">
        <v>0</v>
      </c>
      <c r="AQ622" s="11">
        <v>0</v>
      </c>
      <c r="AR622" s="10">
        <v>0</v>
      </c>
      <c r="AS622" s="11">
        <v>0</v>
      </c>
      <c r="AT622" s="10">
        <v>0</v>
      </c>
      <c r="AU622" s="12"/>
      <c r="AV622" s="10">
        <v>0</v>
      </c>
      <c r="AW622" s="11">
        <v>0</v>
      </c>
      <c r="AX622" s="10">
        <v>0</v>
      </c>
      <c r="AY622" s="11">
        <v>0</v>
      </c>
      <c r="AZ622" s="10">
        <v>0</v>
      </c>
      <c r="BA622" s="11">
        <v>0</v>
      </c>
      <c r="BB622" s="10">
        <v>0</v>
      </c>
      <c r="BC622" s="11">
        <v>0</v>
      </c>
      <c r="BD622" s="10">
        <v>0</v>
      </c>
      <c r="BE622" s="11">
        <v>0</v>
      </c>
      <c r="BF622" s="10">
        <v>0</v>
      </c>
      <c r="BG622" s="12"/>
      <c r="BH622" s="10">
        <v>0</v>
      </c>
      <c r="BI622" s="11">
        <v>0</v>
      </c>
      <c r="BJ622" s="10">
        <v>0</v>
      </c>
      <c r="BK622" s="11">
        <v>0</v>
      </c>
      <c r="BL622" s="10">
        <v>0</v>
      </c>
      <c r="BM622" s="11">
        <v>0</v>
      </c>
      <c r="BN622" s="10">
        <v>0</v>
      </c>
      <c r="BO622" s="11">
        <v>0</v>
      </c>
      <c r="BP622" s="10">
        <v>0</v>
      </c>
      <c r="BQ622" s="11">
        <v>0</v>
      </c>
      <c r="BR622" s="10">
        <v>0</v>
      </c>
      <c r="BT622" s="19">
        <f>(L622+X622+AJ622+AV622+BH622)/(VLOOKUP($D622,[1]Plan1!$B:$E,4,0))</f>
        <v>0</v>
      </c>
      <c r="BU622" s="20">
        <f>(M622+Y622+AK622+AW622+BI622)/(VLOOKUP($D622,[1]Plan1!$B:$E,4,0))</f>
        <v>0</v>
      </c>
      <c r="BV622" s="19">
        <f>(N622+Z622+AL622+AX622+BJ622)/(VLOOKUP($D622,[1]Plan1!$B:$E,4,0))</f>
        <v>0</v>
      </c>
      <c r="BW622" s="20">
        <f>(O622+AA622+AM622+AY622+BK622)/(VLOOKUP($D622,[1]Plan1!$B:$E,4,0))</f>
        <v>0</v>
      </c>
      <c r="BX622" s="19">
        <f>(P622+AB622+AN622+AZ622+BL622)/(VLOOKUP($D622,[1]Plan1!$B:$E,4,0))</f>
        <v>0</v>
      </c>
      <c r="BY622" s="20">
        <f>(Q622+AC622+AO622+BA622+BM622)/(VLOOKUP($D622,[1]Plan1!$B:$E,4,0))</f>
        <v>0</v>
      </c>
      <c r="BZ622" s="19">
        <f>(R622+AD622+AP622+BB622+BN622)/(VLOOKUP($D622,[1]Plan1!$B:$E,4,0))</f>
        <v>0</v>
      </c>
      <c r="CA622" s="20">
        <f>(S622+AE622+AQ622+BC622+BO622)/(VLOOKUP($D622,[1]Plan1!$B:$E,4,0))</f>
        <v>0</v>
      </c>
      <c r="CB622" s="19">
        <f>(T622+AF622+AR622+BD622+BP622)/(VLOOKUP($D622,[1]Plan1!$B:$E,4,0))</f>
        <v>0</v>
      </c>
      <c r="CC622" s="20">
        <f>(U622+AG622+AS622+BE622+BQ622)/(VLOOKUP($D622,[1]Plan1!$B:$E,4,0))</f>
        <v>0</v>
      </c>
      <c r="CD622" s="19">
        <f>(V622+AH622+AT622+BF622+BR622)/(VLOOKUP($D622,[1]Plan1!$B:$E,4,0))</f>
        <v>0</v>
      </c>
      <c r="CE622" s="18"/>
      <c r="CF622" s="19">
        <f>ROUND((((VLOOKUP($D622,[1]Plan1!$B:$C,2,0)/25) * (VLOOKUP(CF$1,[2]Plan1!$A:$B,2,0))) * BT622),0)</f>
        <v>0</v>
      </c>
      <c r="CG622" s="20">
        <f>ROUND((((VLOOKUP($D622,[1]Plan1!$B:$C,2,0)/25) * (VLOOKUP(CG$1,[2]Plan1!$A:$B,2,0))) * BU622),0)</f>
        <v>0</v>
      </c>
      <c r="CH622" s="19">
        <f>ROUND((((VLOOKUP($D622,[1]Plan1!$B:$C,2,0)/25) * (VLOOKUP(CH$1,[2]Plan1!$A:$B,2,0))) * BV622),0)</f>
        <v>0</v>
      </c>
      <c r="CI622" s="20">
        <f>ROUND((((VLOOKUP($D622,[1]Plan1!$B:$C,2,0)/25) * (VLOOKUP(CI$1,[2]Plan1!$A:$B,2,0))) * BW622),0)</f>
        <v>0</v>
      </c>
      <c r="CJ622" s="19">
        <f>ROUND((((VLOOKUP($D622,[1]Plan1!$B:$C,2,0)/25) * (VLOOKUP(CJ$1,[2]Plan1!$A:$B,2,0))) * BX622),0)</f>
        <v>0</v>
      </c>
      <c r="CK622" s="20">
        <f>ROUND((((VLOOKUP($D622,[1]Plan1!$B:$C,2,0)/25) * (VLOOKUP(CK$1,[2]Plan1!$A:$B,2,0))) * BY622),0)</f>
        <v>0</v>
      </c>
      <c r="CL622" s="19">
        <f>ROUND((((VLOOKUP($D622,[1]Plan1!$B:$C,2,0)/25) * (VLOOKUP(CL$1,[2]Plan1!$A:$B,2,0))) * BZ622),0)</f>
        <v>0</v>
      </c>
      <c r="CM622" s="20">
        <f>ROUND((((VLOOKUP($D622,[1]Plan1!$B:$C,2,0)/25) * (VLOOKUP(CM$1,[2]Plan1!$A:$B,2,0))) * CA622),0)</f>
        <v>0</v>
      </c>
      <c r="CN622" s="19">
        <f>ROUND((((VLOOKUP($D622,[1]Plan1!$B:$C,2,0)/25) * (VLOOKUP(CN$1,[2]Plan1!$A:$B,2,0))) * CB622),0)</f>
        <v>0</v>
      </c>
      <c r="CO622" s="20">
        <f>ROUND((((VLOOKUP($D622,[1]Plan1!$B:$C,2,0)/25) * (VLOOKUP(CO$1,[2]Plan1!$A:$B,2,0))) * CC622),0)</f>
        <v>0</v>
      </c>
      <c r="CP622" s="19">
        <f>ROUND((((VLOOKUP($D622,[1]Plan1!$B:$C,2,0)/25) * (VLOOKUP(CP$1,[2]Plan1!$A:$B,2,0))) * CD622),0)</f>
        <v>0</v>
      </c>
      <c r="CQ622" s="18"/>
      <c r="CR622" s="20">
        <f t="shared" si="36"/>
        <v>0</v>
      </c>
      <c r="CS622" s="19">
        <f>VLOOKUP(D622,[1]Plan1!$B:$C,2,0)</f>
        <v>100</v>
      </c>
      <c r="CT622" s="17">
        <f t="shared" si="37"/>
        <v>-100</v>
      </c>
      <c r="CU622" s="21">
        <f t="shared" si="39"/>
        <v>0</v>
      </c>
      <c r="CV622" s="2"/>
      <c r="CW622" s="2"/>
      <c r="CX622" s="2"/>
      <c r="CY622" s="2"/>
    </row>
    <row r="623" spans="1:103" ht="18.75" hidden="1">
      <c r="A623" s="8" t="s">
        <v>19</v>
      </c>
      <c r="B623" s="15" t="s">
        <v>83</v>
      </c>
      <c r="C623" s="15" t="s">
        <v>21</v>
      </c>
      <c r="D623" s="16" t="s">
        <v>194</v>
      </c>
      <c r="E623" s="16" t="str">
        <f>VLOOKUP(D623,[1]Plan1!$B:$D,3,0)</f>
        <v>01/06/20 a 30/06/20</v>
      </c>
      <c r="F623" s="13">
        <v>68862</v>
      </c>
      <c r="G623" s="13">
        <v>9210</v>
      </c>
      <c r="H623" s="14" t="s">
        <v>101</v>
      </c>
      <c r="I623" s="17" t="str">
        <f t="shared" si="38"/>
        <v/>
      </c>
      <c r="J623" s="17">
        <f>VLOOKUP(D623,[1]Plan1!$B:$E,4,0)</f>
        <v>5</v>
      </c>
      <c r="K623" s="18"/>
      <c r="L623" s="10">
        <v>0</v>
      </c>
      <c r="M623" s="11">
        <v>0</v>
      </c>
      <c r="N623" s="10">
        <v>0</v>
      </c>
      <c r="O623" s="11">
        <v>0</v>
      </c>
      <c r="P623" s="10">
        <v>0</v>
      </c>
      <c r="Q623" s="11">
        <v>0</v>
      </c>
      <c r="R623" s="10">
        <v>0</v>
      </c>
      <c r="S623" s="11">
        <v>0</v>
      </c>
      <c r="T623" s="10">
        <v>0</v>
      </c>
      <c r="U623" s="11">
        <v>0</v>
      </c>
      <c r="V623" s="10">
        <v>0</v>
      </c>
      <c r="W623" s="12"/>
      <c r="X623" s="10">
        <v>0</v>
      </c>
      <c r="Y623" s="11">
        <v>0</v>
      </c>
      <c r="Z623" s="10">
        <v>0</v>
      </c>
      <c r="AA623" s="11">
        <v>0</v>
      </c>
      <c r="AB623" s="10">
        <v>0</v>
      </c>
      <c r="AC623" s="11">
        <v>0</v>
      </c>
      <c r="AD623" s="10">
        <v>0</v>
      </c>
      <c r="AE623" s="11">
        <v>0</v>
      </c>
      <c r="AF623" s="10">
        <v>0</v>
      </c>
      <c r="AG623" s="11">
        <v>0</v>
      </c>
      <c r="AH623" s="10">
        <v>0</v>
      </c>
      <c r="AI623" s="12"/>
      <c r="AJ623" s="10">
        <v>0</v>
      </c>
      <c r="AK623" s="11">
        <v>0</v>
      </c>
      <c r="AL623" s="10">
        <v>0</v>
      </c>
      <c r="AM623" s="11">
        <v>0</v>
      </c>
      <c r="AN623" s="10">
        <v>0</v>
      </c>
      <c r="AO623" s="11">
        <v>0</v>
      </c>
      <c r="AP623" s="10">
        <v>0</v>
      </c>
      <c r="AQ623" s="11">
        <v>0</v>
      </c>
      <c r="AR623" s="10">
        <v>0</v>
      </c>
      <c r="AS623" s="11">
        <v>0</v>
      </c>
      <c r="AT623" s="10">
        <v>0</v>
      </c>
      <c r="AU623" s="12"/>
      <c r="AV623" s="10">
        <v>0</v>
      </c>
      <c r="AW623" s="11">
        <v>0</v>
      </c>
      <c r="AX623" s="10">
        <v>0</v>
      </c>
      <c r="AY623" s="11">
        <v>0</v>
      </c>
      <c r="AZ623" s="10">
        <v>0</v>
      </c>
      <c r="BA623" s="11">
        <v>0</v>
      </c>
      <c r="BB623" s="10">
        <v>0</v>
      </c>
      <c r="BC623" s="11">
        <v>0</v>
      </c>
      <c r="BD623" s="10">
        <v>0</v>
      </c>
      <c r="BE623" s="11">
        <v>0</v>
      </c>
      <c r="BF623" s="10">
        <v>0</v>
      </c>
      <c r="BG623" s="12"/>
      <c r="BH623" s="10">
        <v>0</v>
      </c>
      <c r="BI623" s="11">
        <v>0</v>
      </c>
      <c r="BJ623" s="10">
        <v>0</v>
      </c>
      <c r="BK623" s="11">
        <v>0</v>
      </c>
      <c r="BL623" s="10">
        <v>0</v>
      </c>
      <c r="BM623" s="11">
        <v>0</v>
      </c>
      <c r="BN623" s="10">
        <v>0</v>
      </c>
      <c r="BO623" s="11">
        <v>0</v>
      </c>
      <c r="BP623" s="10">
        <v>0</v>
      </c>
      <c r="BQ623" s="11">
        <v>0</v>
      </c>
      <c r="BR623" s="10">
        <v>0</v>
      </c>
      <c r="BT623" s="19">
        <f>(L623+X623+AJ623+AV623+BH623)/(VLOOKUP($D623,[1]Plan1!$B:$E,4,0))</f>
        <v>0</v>
      </c>
      <c r="BU623" s="20">
        <f>(M623+Y623+AK623+AW623+BI623)/(VLOOKUP($D623,[1]Plan1!$B:$E,4,0))</f>
        <v>0</v>
      </c>
      <c r="BV623" s="19">
        <f>(N623+Z623+AL623+AX623+BJ623)/(VLOOKUP($D623,[1]Plan1!$B:$E,4,0))</f>
        <v>0</v>
      </c>
      <c r="BW623" s="20">
        <f>(O623+AA623+AM623+AY623+BK623)/(VLOOKUP($D623,[1]Plan1!$B:$E,4,0))</f>
        <v>0</v>
      </c>
      <c r="BX623" s="19">
        <f>(P623+AB623+AN623+AZ623+BL623)/(VLOOKUP($D623,[1]Plan1!$B:$E,4,0))</f>
        <v>0</v>
      </c>
      <c r="BY623" s="20">
        <f>(Q623+AC623+AO623+BA623+BM623)/(VLOOKUP($D623,[1]Plan1!$B:$E,4,0))</f>
        <v>0</v>
      </c>
      <c r="BZ623" s="19">
        <f>(R623+AD623+AP623+BB623+BN623)/(VLOOKUP($D623,[1]Plan1!$B:$E,4,0))</f>
        <v>0</v>
      </c>
      <c r="CA623" s="20">
        <f>(S623+AE623+AQ623+BC623+BO623)/(VLOOKUP($D623,[1]Plan1!$B:$E,4,0))</f>
        <v>0</v>
      </c>
      <c r="CB623" s="19">
        <f>(T623+AF623+AR623+BD623+BP623)/(VLOOKUP($D623,[1]Plan1!$B:$E,4,0))</f>
        <v>0</v>
      </c>
      <c r="CC623" s="20">
        <f>(U623+AG623+AS623+BE623+BQ623)/(VLOOKUP($D623,[1]Plan1!$B:$E,4,0))</f>
        <v>0</v>
      </c>
      <c r="CD623" s="19">
        <f>(V623+AH623+AT623+BF623+BR623)/(VLOOKUP($D623,[1]Plan1!$B:$E,4,0))</f>
        <v>0</v>
      </c>
      <c r="CE623" s="18"/>
      <c r="CF623" s="19">
        <f>ROUND((((VLOOKUP($D623,[1]Plan1!$B:$C,2,0)/25) * (VLOOKUP(CF$1,[2]Plan1!$A:$B,2,0))) * BT623),0)</f>
        <v>0</v>
      </c>
      <c r="CG623" s="20">
        <f>ROUND((((VLOOKUP($D623,[1]Plan1!$B:$C,2,0)/25) * (VLOOKUP(CG$1,[2]Plan1!$A:$B,2,0))) * BU623),0)</f>
        <v>0</v>
      </c>
      <c r="CH623" s="19">
        <f>ROUND((((VLOOKUP($D623,[1]Plan1!$B:$C,2,0)/25) * (VLOOKUP(CH$1,[2]Plan1!$A:$B,2,0))) * BV623),0)</f>
        <v>0</v>
      </c>
      <c r="CI623" s="20">
        <f>ROUND((((VLOOKUP($D623,[1]Plan1!$B:$C,2,0)/25) * (VLOOKUP(CI$1,[2]Plan1!$A:$B,2,0))) * BW623),0)</f>
        <v>0</v>
      </c>
      <c r="CJ623" s="19">
        <f>ROUND((((VLOOKUP($D623,[1]Plan1!$B:$C,2,0)/25) * (VLOOKUP(CJ$1,[2]Plan1!$A:$B,2,0))) * BX623),0)</f>
        <v>0</v>
      </c>
      <c r="CK623" s="20">
        <f>ROUND((((VLOOKUP($D623,[1]Plan1!$B:$C,2,0)/25) * (VLOOKUP(CK$1,[2]Plan1!$A:$B,2,0))) * BY623),0)</f>
        <v>0</v>
      </c>
      <c r="CL623" s="19">
        <f>ROUND((((VLOOKUP($D623,[1]Plan1!$B:$C,2,0)/25) * (VLOOKUP(CL$1,[2]Plan1!$A:$B,2,0))) * BZ623),0)</f>
        <v>0</v>
      </c>
      <c r="CM623" s="20">
        <f>ROUND((((VLOOKUP($D623,[1]Plan1!$B:$C,2,0)/25) * (VLOOKUP(CM$1,[2]Plan1!$A:$B,2,0))) * CA623),0)</f>
        <v>0</v>
      </c>
      <c r="CN623" s="19">
        <f>ROUND((((VLOOKUP($D623,[1]Plan1!$B:$C,2,0)/25) * (VLOOKUP(CN$1,[2]Plan1!$A:$B,2,0))) * CB623),0)</f>
        <v>0</v>
      </c>
      <c r="CO623" s="20">
        <f>ROUND((((VLOOKUP($D623,[1]Plan1!$B:$C,2,0)/25) * (VLOOKUP(CO$1,[2]Plan1!$A:$B,2,0))) * CC623),0)</f>
        <v>0</v>
      </c>
      <c r="CP623" s="19">
        <f>ROUND((((VLOOKUP($D623,[1]Plan1!$B:$C,2,0)/25) * (VLOOKUP(CP$1,[2]Plan1!$A:$B,2,0))) * CD623),0)</f>
        <v>0</v>
      </c>
      <c r="CQ623" s="18"/>
      <c r="CR623" s="20">
        <f t="shared" si="36"/>
        <v>0</v>
      </c>
      <c r="CS623" s="19">
        <f>VLOOKUP(D623,[1]Plan1!$B:$C,2,0)</f>
        <v>100</v>
      </c>
      <c r="CT623" s="17">
        <f t="shared" si="37"/>
        <v>-100</v>
      </c>
      <c r="CU623" s="21">
        <f t="shared" si="39"/>
        <v>0</v>
      </c>
      <c r="CV623" s="2"/>
      <c r="CW623" s="2"/>
      <c r="CX623" s="2"/>
      <c r="CY623" s="2"/>
    </row>
    <row r="624" spans="1:103" ht="18.75" hidden="1">
      <c r="A624" s="8" t="s">
        <v>19</v>
      </c>
      <c r="B624" s="15" t="s">
        <v>83</v>
      </c>
      <c r="C624" s="15" t="s">
        <v>21</v>
      </c>
      <c r="D624" s="16" t="s">
        <v>194</v>
      </c>
      <c r="E624" s="16" t="str">
        <f>VLOOKUP(D624,[1]Plan1!$B:$D,3,0)</f>
        <v>01/06/20 a 30/06/20</v>
      </c>
      <c r="F624" s="13">
        <v>160433</v>
      </c>
      <c r="G624" s="13">
        <v>8912</v>
      </c>
      <c r="H624" s="14" t="s">
        <v>102</v>
      </c>
      <c r="I624" s="17" t="str">
        <f t="shared" si="38"/>
        <v/>
      </c>
      <c r="J624" s="17">
        <f>VLOOKUP(D624,[1]Plan1!$B:$E,4,0)</f>
        <v>5</v>
      </c>
      <c r="K624" s="18"/>
      <c r="L624" s="10">
        <v>0</v>
      </c>
      <c r="M624" s="11">
        <v>0</v>
      </c>
      <c r="N624" s="10">
        <v>0</v>
      </c>
      <c r="O624" s="11">
        <v>0</v>
      </c>
      <c r="P624" s="10">
        <v>0</v>
      </c>
      <c r="Q624" s="11">
        <v>0</v>
      </c>
      <c r="R624" s="10">
        <v>0</v>
      </c>
      <c r="S624" s="11">
        <v>0</v>
      </c>
      <c r="T624" s="10">
        <v>0</v>
      </c>
      <c r="U624" s="11">
        <v>0</v>
      </c>
      <c r="V624" s="10">
        <v>0</v>
      </c>
      <c r="W624" s="12"/>
      <c r="X624" s="10">
        <v>0</v>
      </c>
      <c r="Y624" s="11">
        <v>0</v>
      </c>
      <c r="Z624" s="10">
        <v>0</v>
      </c>
      <c r="AA624" s="11">
        <v>0</v>
      </c>
      <c r="AB624" s="10">
        <v>0</v>
      </c>
      <c r="AC624" s="11">
        <v>0</v>
      </c>
      <c r="AD624" s="10">
        <v>0</v>
      </c>
      <c r="AE624" s="11">
        <v>0</v>
      </c>
      <c r="AF624" s="10">
        <v>0</v>
      </c>
      <c r="AG624" s="11">
        <v>0</v>
      </c>
      <c r="AH624" s="10">
        <v>0</v>
      </c>
      <c r="AI624" s="12"/>
      <c r="AJ624" s="10">
        <v>0</v>
      </c>
      <c r="AK624" s="11">
        <v>0</v>
      </c>
      <c r="AL624" s="10">
        <v>0</v>
      </c>
      <c r="AM624" s="11">
        <v>0</v>
      </c>
      <c r="AN624" s="10">
        <v>0</v>
      </c>
      <c r="AO624" s="11">
        <v>0</v>
      </c>
      <c r="AP624" s="10">
        <v>0</v>
      </c>
      <c r="AQ624" s="11">
        <v>0</v>
      </c>
      <c r="AR624" s="10">
        <v>0</v>
      </c>
      <c r="AS624" s="11">
        <v>0</v>
      </c>
      <c r="AT624" s="10">
        <v>0</v>
      </c>
      <c r="AU624" s="12"/>
      <c r="AV624" s="10">
        <v>0</v>
      </c>
      <c r="AW624" s="11">
        <v>0</v>
      </c>
      <c r="AX624" s="10">
        <v>0</v>
      </c>
      <c r="AY624" s="11">
        <v>0</v>
      </c>
      <c r="AZ624" s="10">
        <v>0</v>
      </c>
      <c r="BA624" s="11">
        <v>0</v>
      </c>
      <c r="BB624" s="10">
        <v>0</v>
      </c>
      <c r="BC624" s="11">
        <v>0</v>
      </c>
      <c r="BD624" s="10">
        <v>0</v>
      </c>
      <c r="BE624" s="11">
        <v>0</v>
      </c>
      <c r="BF624" s="10">
        <v>0</v>
      </c>
      <c r="BG624" s="12"/>
      <c r="BH624" s="10">
        <v>0</v>
      </c>
      <c r="BI624" s="11">
        <v>0</v>
      </c>
      <c r="BJ624" s="10">
        <v>0</v>
      </c>
      <c r="BK624" s="11">
        <v>0</v>
      </c>
      <c r="BL624" s="10">
        <v>0</v>
      </c>
      <c r="BM624" s="11">
        <v>0</v>
      </c>
      <c r="BN624" s="10">
        <v>0</v>
      </c>
      <c r="BO624" s="11">
        <v>0</v>
      </c>
      <c r="BP624" s="10">
        <v>0</v>
      </c>
      <c r="BQ624" s="11">
        <v>0</v>
      </c>
      <c r="BR624" s="10">
        <v>0</v>
      </c>
      <c r="BT624" s="19">
        <f>(L624+X624+AJ624+AV624+BH624)/(VLOOKUP($D624,[1]Plan1!$B:$E,4,0))</f>
        <v>0</v>
      </c>
      <c r="BU624" s="20">
        <f>(M624+Y624+AK624+AW624+BI624)/(VLOOKUP($D624,[1]Plan1!$B:$E,4,0))</f>
        <v>0</v>
      </c>
      <c r="BV624" s="19">
        <f>(N624+Z624+AL624+AX624+BJ624)/(VLOOKUP($D624,[1]Plan1!$B:$E,4,0))</f>
        <v>0</v>
      </c>
      <c r="BW624" s="20">
        <f>(O624+AA624+AM624+AY624+BK624)/(VLOOKUP($D624,[1]Plan1!$B:$E,4,0))</f>
        <v>0</v>
      </c>
      <c r="BX624" s="19">
        <f>(P624+AB624+AN624+AZ624+BL624)/(VLOOKUP($D624,[1]Plan1!$B:$E,4,0))</f>
        <v>0</v>
      </c>
      <c r="BY624" s="20">
        <f>(Q624+AC624+AO624+BA624+BM624)/(VLOOKUP($D624,[1]Plan1!$B:$E,4,0))</f>
        <v>0</v>
      </c>
      <c r="BZ624" s="19">
        <f>(R624+AD624+AP624+BB624+BN624)/(VLOOKUP($D624,[1]Plan1!$B:$E,4,0))</f>
        <v>0</v>
      </c>
      <c r="CA624" s="20">
        <f>(S624+AE624+AQ624+BC624+BO624)/(VLOOKUP($D624,[1]Plan1!$B:$E,4,0))</f>
        <v>0</v>
      </c>
      <c r="CB624" s="19">
        <f>(T624+AF624+AR624+BD624+BP624)/(VLOOKUP($D624,[1]Plan1!$B:$E,4,0))</f>
        <v>0</v>
      </c>
      <c r="CC624" s="20">
        <f>(U624+AG624+AS624+BE624+BQ624)/(VLOOKUP($D624,[1]Plan1!$B:$E,4,0))</f>
        <v>0</v>
      </c>
      <c r="CD624" s="19">
        <f>(V624+AH624+AT624+BF624+BR624)/(VLOOKUP($D624,[1]Plan1!$B:$E,4,0))</f>
        <v>0</v>
      </c>
      <c r="CE624" s="18"/>
      <c r="CF624" s="19">
        <f>ROUND((((VLOOKUP($D624,[1]Plan1!$B:$C,2,0)/25) * (VLOOKUP(CF$1,[2]Plan1!$A:$B,2,0))) * BT624),0)</f>
        <v>0</v>
      </c>
      <c r="CG624" s="20">
        <f>ROUND((((VLOOKUP($D624,[1]Plan1!$B:$C,2,0)/25) * (VLOOKUP(CG$1,[2]Plan1!$A:$B,2,0))) * BU624),0)</f>
        <v>0</v>
      </c>
      <c r="CH624" s="19">
        <f>ROUND((((VLOOKUP($D624,[1]Plan1!$B:$C,2,0)/25) * (VLOOKUP(CH$1,[2]Plan1!$A:$B,2,0))) * BV624),0)</f>
        <v>0</v>
      </c>
      <c r="CI624" s="20">
        <f>ROUND((((VLOOKUP($D624,[1]Plan1!$B:$C,2,0)/25) * (VLOOKUP(CI$1,[2]Plan1!$A:$B,2,0))) * BW624),0)</f>
        <v>0</v>
      </c>
      <c r="CJ624" s="19">
        <f>ROUND((((VLOOKUP($D624,[1]Plan1!$B:$C,2,0)/25) * (VLOOKUP(CJ$1,[2]Plan1!$A:$B,2,0))) * BX624),0)</f>
        <v>0</v>
      </c>
      <c r="CK624" s="20">
        <f>ROUND((((VLOOKUP($D624,[1]Plan1!$B:$C,2,0)/25) * (VLOOKUP(CK$1,[2]Plan1!$A:$B,2,0))) * BY624),0)</f>
        <v>0</v>
      </c>
      <c r="CL624" s="19">
        <f>ROUND((((VLOOKUP($D624,[1]Plan1!$B:$C,2,0)/25) * (VLOOKUP(CL$1,[2]Plan1!$A:$B,2,0))) * BZ624),0)</f>
        <v>0</v>
      </c>
      <c r="CM624" s="20">
        <f>ROUND((((VLOOKUP($D624,[1]Plan1!$B:$C,2,0)/25) * (VLOOKUP(CM$1,[2]Plan1!$A:$B,2,0))) * CA624),0)</f>
        <v>0</v>
      </c>
      <c r="CN624" s="19">
        <f>ROUND((((VLOOKUP($D624,[1]Plan1!$B:$C,2,0)/25) * (VLOOKUP(CN$1,[2]Plan1!$A:$B,2,0))) * CB624),0)</f>
        <v>0</v>
      </c>
      <c r="CO624" s="20">
        <f>ROUND((((VLOOKUP($D624,[1]Plan1!$B:$C,2,0)/25) * (VLOOKUP(CO$1,[2]Plan1!$A:$B,2,0))) * CC624),0)</f>
        <v>0</v>
      </c>
      <c r="CP624" s="19">
        <f>ROUND((((VLOOKUP($D624,[1]Plan1!$B:$C,2,0)/25) * (VLOOKUP(CP$1,[2]Plan1!$A:$B,2,0))) * CD624),0)</f>
        <v>0</v>
      </c>
      <c r="CQ624" s="18"/>
      <c r="CR624" s="20">
        <f t="shared" si="36"/>
        <v>0</v>
      </c>
      <c r="CS624" s="19">
        <f>VLOOKUP(D624,[1]Plan1!$B:$C,2,0)</f>
        <v>100</v>
      </c>
      <c r="CT624" s="17">
        <f t="shared" si="37"/>
        <v>-100</v>
      </c>
      <c r="CU624" s="21">
        <f t="shared" si="39"/>
        <v>0</v>
      </c>
      <c r="CV624" s="2"/>
      <c r="CW624" s="2"/>
      <c r="CX624" s="2"/>
      <c r="CY624" s="2"/>
    </row>
    <row r="625" spans="1:103" ht="18.75" hidden="1">
      <c r="A625" s="8" t="s">
        <v>19</v>
      </c>
      <c r="B625" s="15" t="s">
        <v>83</v>
      </c>
      <c r="C625" s="15" t="s">
        <v>21</v>
      </c>
      <c r="D625" s="16" t="s">
        <v>194</v>
      </c>
      <c r="E625" s="16" t="str">
        <f>VLOOKUP(D625,[1]Plan1!$B:$D,3,0)</f>
        <v>01/06/20 a 30/06/20</v>
      </c>
      <c r="F625" s="13">
        <v>147905</v>
      </c>
      <c r="G625" s="13">
        <v>9269</v>
      </c>
      <c r="H625" s="14" t="s">
        <v>103</v>
      </c>
      <c r="I625" s="17" t="str">
        <f t="shared" si="38"/>
        <v/>
      </c>
      <c r="J625" s="17">
        <f>VLOOKUP(D625,[1]Plan1!$B:$E,4,0)</f>
        <v>5</v>
      </c>
      <c r="K625" s="18"/>
      <c r="L625" s="10">
        <v>0</v>
      </c>
      <c r="M625" s="11">
        <v>0</v>
      </c>
      <c r="N625" s="10">
        <v>0</v>
      </c>
      <c r="O625" s="11">
        <v>0</v>
      </c>
      <c r="P625" s="10">
        <v>0</v>
      </c>
      <c r="Q625" s="11">
        <v>0</v>
      </c>
      <c r="R625" s="10">
        <v>0</v>
      </c>
      <c r="S625" s="11">
        <v>0</v>
      </c>
      <c r="T625" s="10">
        <v>0</v>
      </c>
      <c r="U625" s="11">
        <v>0</v>
      </c>
      <c r="V625" s="10">
        <v>0</v>
      </c>
      <c r="W625" s="12"/>
      <c r="X625" s="10">
        <v>0</v>
      </c>
      <c r="Y625" s="11">
        <v>0</v>
      </c>
      <c r="Z625" s="10">
        <v>0</v>
      </c>
      <c r="AA625" s="11">
        <v>0</v>
      </c>
      <c r="AB625" s="10">
        <v>0</v>
      </c>
      <c r="AC625" s="11">
        <v>0</v>
      </c>
      <c r="AD625" s="10">
        <v>0</v>
      </c>
      <c r="AE625" s="11">
        <v>0</v>
      </c>
      <c r="AF625" s="10">
        <v>0</v>
      </c>
      <c r="AG625" s="11">
        <v>0</v>
      </c>
      <c r="AH625" s="10">
        <v>0</v>
      </c>
      <c r="AI625" s="12"/>
      <c r="AJ625" s="10">
        <v>0</v>
      </c>
      <c r="AK625" s="11">
        <v>0</v>
      </c>
      <c r="AL625" s="10">
        <v>0</v>
      </c>
      <c r="AM625" s="11">
        <v>0</v>
      </c>
      <c r="AN625" s="10">
        <v>0</v>
      </c>
      <c r="AO625" s="11">
        <v>0</v>
      </c>
      <c r="AP625" s="10">
        <v>0</v>
      </c>
      <c r="AQ625" s="11">
        <v>0</v>
      </c>
      <c r="AR625" s="10">
        <v>0</v>
      </c>
      <c r="AS625" s="11">
        <v>0</v>
      </c>
      <c r="AT625" s="10">
        <v>0</v>
      </c>
      <c r="AU625" s="12"/>
      <c r="AV625" s="10">
        <v>0</v>
      </c>
      <c r="AW625" s="11">
        <v>0</v>
      </c>
      <c r="AX625" s="10">
        <v>0</v>
      </c>
      <c r="AY625" s="11">
        <v>0</v>
      </c>
      <c r="AZ625" s="10">
        <v>0</v>
      </c>
      <c r="BA625" s="11">
        <v>0</v>
      </c>
      <c r="BB625" s="10">
        <v>0</v>
      </c>
      <c r="BC625" s="11">
        <v>0</v>
      </c>
      <c r="BD625" s="10">
        <v>0</v>
      </c>
      <c r="BE625" s="11">
        <v>0</v>
      </c>
      <c r="BF625" s="10">
        <v>0</v>
      </c>
      <c r="BG625" s="12"/>
      <c r="BH625" s="10">
        <v>0</v>
      </c>
      <c r="BI625" s="11">
        <v>0</v>
      </c>
      <c r="BJ625" s="10">
        <v>0</v>
      </c>
      <c r="BK625" s="11">
        <v>0</v>
      </c>
      <c r="BL625" s="10">
        <v>0</v>
      </c>
      <c r="BM625" s="11">
        <v>0</v>
      </c>
      <c r="BN625" s="10">
        <v>0</v>
      </c>
      <c r="BO625" s="11">
        <v>0</v>
      </c>
      <c r="BP625" s="10">
        <v>0</v>
      </c>
      <c r="BQ625" s="11">
        <v>0</v>
      </c>
      <c r="BR625" s="10">
        <v>0</v>
      </c>
      <c r="BT625" s="19">
        <f>(L625+X625+AJ625+AV625+BH625)/(VLOOKUP($D625,[1]Plan1!$B:$E,4,0))</f>
        <v>0</v>
      </c>
      <c r="BU625" s="20">
        <f>(M625+Y625+AK625+AW625+BI625)/(VLOOKUP($D625,[1]Plan1!$B:$E,4,0))</f>
        <v>0</v>
      </c>
      <c r="BV625" s="19">
        <f>(N625+Z625+AL625+AX625+BJ625)/(VLOOKUP($D625,[1]Plan1!$B:$E,4,0))</f>
        <v>0</v>
      </c>
      <c r="BW625" s="20">
        <f>(O625+AA625+AM625+AY625+BK625)/(VLOOKUP($D625,[1]Plan1!$B:$E,4,0))</f>
        <v>0</v>
      </c>
      <c r="BX625" s="19">
        <f>(P625+AB625+AN625+AZ625+BL625)/(VLOOKUP($D625,[1]Plan1!$B:$E,4,0))</f>
        <v>0</v>
      </c>
      <c r="BY625" s="20">
        <f>(Q625+AC625+AO625+BA625+BM625)/(VLOOKUP($D625,[1]Plan1!$B:$E,4,0))</f>
        <v>0</v>
      </c>
      <c r="BZ625" s="19">
        <f>(R625+AD625+AP625+BB625+BN625)/(VLOOKUP($D625,[1]Plan1!$B:$E,4,0))</f>
        <v>0</v>
      </c>
      <c r="CA625" s="20">
        <f>(S625+AE625+AQ625+BC625+BO625)/(VLOOKUP($D625,[1]Plan1!$B:$E,4,0))</f>
        <v>0</v>
      </c>
      <c r="CB625" s="19">
        <f>(T625+AF625+AR625+BD625+BP625)/(VLOOKUP($D625,[1]Plan1!$B:$E,4,0))</f>
        <v>0</v>
      </c>
      <c r="CC625" s="20">
        <f>(U625+AG625+AS625+BE625+BQ625)/(VLOOKUP($D625,[1]Plan1!$B:$E,4,0))</f>
        <v>0</v>
      </c>
      <c r="CD625" s="19">
        <f>(V625+AH625+AT625+BF625+BR625)/(VLOOKUP($D625,[1]Plan1!$B:$E,4,0))</f>
        <v>0</v>
      </c>
      <c r="CE625" s="18"/>
      <c r="CF625" s="19">
        <f>ROUND((((VLOOKUP($D625,[1]Plan1!$B:$C,2,0)/25) * (VLOOKUP(CF$1,[2]Plan1!$A:$B,2,0))) * BT625),0)</f>
        <v>0</v>
      </c>
      <c r="CG625" s="20">
        <f>ROUND((((VLOOKUP($D625,[1]Plan1!$B:$C,2,0)/25) * (VLOOKUP(CG$1,[2]Plan1!$A:$B,2,0))) * BU625),0)</f>
        <v>0</v>
      </c>
      <c r="CH625" s="19">
        <f>ROUND((((VLOOKUP($D625,[1]Plan1!$B:$C,2,0)/25) * (VLOOKUP(CH$1,[2]Plan1!$A:$B,2,0))) * BV625),0)</f>
        <v>0</v>
      </c>
      <c r="CI625" s="20">
        <f>ROUND((((VLOOKUP($D625,[1]Plan1!$B:$C,2,0)/25) * (VLOOKUP(CI$1,[2]Plan1!$A:$B,2,0))) * BW625),0)</f>
        <v>0</v>
      </c>
      <c r="CJ625" s="19">
        <f>ROUND((((VLOOKUP($D625,[1]Plan1!$B:$C,2,0)/25) * (VLOOKUP(CJ$1,[2]Plan1!$A:$B,2,0))) * BX625),0)</f>
        <v>0</v>
      </c>
      <c r="CK625" s="20">
        <f>ROUND((((VLOOKUP($D625,[1]Plan1!$B:$C,2,0)/25) * (VLOOKUP(CK$1,[2]Plan1!$A:$B,2,0))) * BY625),0)</f>
        <v>0</v>
      </c>
      <c r="CL625" s="19">
        <f>ROUND((((VLOOKUP($D625,[1]Plan1!$B:$C,2,0)/25) * (VLOOKUP(CL$1,[2]Plan1!$A:$B,2,0))) * BZ625),0)</f>
        <v>0</v>
      </c>
      <c r="CM625" s="20">
        <f>ROUND((((VLOOKUP($D625,[1]Plan1!$B:$C,2,0)/25) * (VLOOKUP(CM$1,[2]Plan1!$A:$B,2,0))) * CA625),0)</f>
        <v>0</v>
      </c>
      <c r="CN625" s="19">
        <f>ROUND((((VLOOKUP($D625,[1]Plan1!$B:$C,2,0)/25) * (VLOOKUP(CN$1,[2]Plan1!$A:$B,2,0))) * CB625),0)</f>
        <v>0</v>
      </c>
      <c r="CO625" s="20">
        <f>ROUND((((VLOOKUP($D625,[1]Plan1!$B:$C,2,0)/25) * (VLOOKUP(CO$1,[2]Plan1!$A:$B,2,0))) * CC625),0)</f>
        <v>0</v>
      </c>
      <c r="CP625" s="19">
        <f>ROUND((((VLOOKUP($D625,[1]Plan1!$B:$C,2,0)/25) * (VLOOKUP(CP$1,[2]Plan1!$A:$B,2,0))) * CD625),0)</f>
        <v>0</v>
      </c>
      <c r="CQ625" s="18"/>
      <c r="CR625" s="20">
        <f t="shared" si="36"/>
        <v>0</v>
      </c>
      <c r="CS625" s="19">
        <f>VLOOKUP(D625,[1]Plan1!$B:$C,2,0)</f>
        <v>100</v>
      </c>
      <c r="CT625" s="17">
        <f t="shared" si="37"/>
        <v>-100</v>
      </c>
      <c r="CU625" s="21">
        <f t="shared" si="39"/>
        <v>0</v>
      </c>
      <c r="CV625" s="2"/>
      <c r="CW625" s="2"/>
      <c r="CX625" s="2"/>
      <c r="CY625" s="2"/>
    </row>
    <row r="626" spans="1:103" ht="18.75" hidden="1">
      <c r="A626" s="8" t="s">
        <v>19</v>
      </c>
      <c r="B626" s="15" t="s">
        <v>83</v>
      </c>
      <c r="C626" s="15" t="s">
        <v>21</v>
      </c>
      <c r="D626" s="16" t="s">
        <v>194</v>
      </c>
      <c r="E626" s="16" t="str">
        <f>VLOOKUP(D626,[1]Plan1!$B:$D,3,0)</f>
        <v>01/06/20 a 30/06/20</v>
      </c>
      <c r="F626" s="13">
        <v>91148</v>
      </c>
      <c r="G626" s="13">
        <v>91148</v>
      </c>
      <c r="H626" s="14" t="s">
        <v>104</v>
      </c>
      <c r="I626" s="17" t="str">
        <f t="shared" si="38"/>
        <v/>
      </c>
      <c r="J626" s="17">
        <f>VLOOKUP(D626,[1]Plan1!$B:$E,4,0)</f>
        <v>5</v>
      </c>
      <c r="K626" s="18"/>
      <c r="L626" s="10">
        <v>0</v>
      </c>
      <c r="M626" s="11">
        <v>0</v>
      </c>
      <c r="N626" s="10">
        <v>0</v>
      </c>
      <c r="O626" s="11">
        <v>0</v>
      </c>
      <c r="P626" s="10">
        <v>0</v>
      </c>
      <c r="Q626" s="11">
        <v>0</v>
      </c>
      <c r="R626" s="10">
        <v>0</v>
      </c>
      <c r="S626" s="11">
        <v>0</v>
      </c>
      <c r="T626" s="10">
        <v>0</v>
      </c>
      <c r="U626" s="11">
        <v>0</v>
      </c>
      <c r="V626" s="10">
        <v>0</v>
      </c>
      <c r="W626" s="12"/>
      <c r="X626" s="10">
        <v>0</v>
      </c>
      <c r="Y626" s="11">
        <v>0</v>
      </c>
      <c r="Z626" s="10">
        <v>0</v>
      </c>
      <c r="AA626" s="11">
        <v>0</v>
      </c>
      <c r="AB626" s="10">
        <v>0</v>
      </c>
      <c r="AC626" s="11">
        <v>0</v>
      </c>
      <c r="AD626" s="10">
        <v>0</v>
      </c>
      <c r="AE626" s="11">
        <v>0</v>
      </c>
      <c r="AF626" s="10">
        <v>0</v>
      </c>
      <c r="AG626" s="11">
        <v>0</v>
      </c>
      <c r="AH626" s="10">
        <v>0</v>
      </c>
      <c r="AI626" s="12"/>
      <c r="AJ626" s="10">
        <v>0</v>
      </c>
      <c r="AK626" s="11">
        <v>0</v>
      </c>
      <c r="AL626" s="10">
        <v>0</v>
      </c>
      <c r="AM626" s="11">
        <v>0</v>
      </c>
      <c r="AN626" s="10">
        <v>0</v>
      </c>
      <c r="AO626" s="11">
        <v>0</v>
      </c>
      <c r="AP626" s="10">
        <v>0</v>
      </c>
      <c r="AQ626" s="11">
        <v>0</v>
      </c>
      <c r="AR626" s="10">
        <v>0</v>
      </c>
      <c r="AS626" s="11">
        <v>0</v>
      </c>
      <c r="AT626" s="10">
        <v>0</v>
      </c>
      <c r="AU626" s="12"/>
      <c r="AV626" s="10">
        <v>0</v>
      </c>
      <c r="AW626" s="11">
        <v>0</v>
      </c>
      <c r="AX626" s="10">
        <v>0</v>
      </c>
      <c r="AY626" s="11">
        <v>0</v>
      </c>
      <c r="AZ626" s="10">
        <v>0</v>
      </c>
      <c r="BA626" s="11">
        <v>0</v>
      </c>
      <c r="BB626" s="10">
        <v>0</v>
      </c>
      <c r="BC626" s="11">
        <v>0</v>
      </c>
      <c r="BD626" s="10">
        <v>0</v>
      </c>
      <c r="BE626" s="11">
        <v>0</v>
      </c>
      <c r="BF626" s="10">
        <v>0</v>
      </c>
      <c r="BG626" s="12"/>
      <c r="BH626" s="10">
        <v>0</v>
      </c>
      <c r="BI626" s="11">
        <v>0</v>
      </c>
      <c r="BJ626" s="10">
        <v>0</v>
      </c>
      <c r="BK626" s="11">
        <v>0</v>
      </c>
      <c r="BL626" s="10">
        <v>0</v>
      </c>
      <c r="BM626" s="11">
        <v>0</v>
      </c>
      <c r="BN626" s="10">
        <v>0</v>
      </c>
      <c r="BO626" s="11">
        <v>0</v>
      </c>
      <c r="BP626" s="10">
        <v>0</v>
      </c>
      <c r="BQ626" s="11">
        <v>0</v>
      </c>
      <c r="BR626" s="10">
        <v>0</v>
      </c>
      <c r="BT626" s="19">
        <f>(L626+X626+AJ626+AV626+BH626)/(VLOOKUP($D626,[1]Plan1!$B:$E,4,0))</f>
        <v>0</v>
      </c>
      <c r="BU626" s="20">
        <f>(M626+Y626+AK626+AW626+BI626)/(VLOOKUP($D626,[1]Plan1!$B:$E,4,0))</f>
        <v>0</v>
      </c>
      <c r="BV626" s="19">
        <f>(N626+Z626+AL626+AX626+BJ626)/(VLOOKUP($D626,[1]Plan1!$B:$E,4,0))</f>
        <v>0</v>
      </c>
      <c r="BW626" s="20">
        <f>(O626+AA626+AM626+AY626+BK626)/(VLOOKUP($D626,[1]Plan1!$B:$E,4,0))</f>
        <v>0</v>
      </c>
      <c r="BX626" s="19">
        <f>(P626+AB626+AN626+AZ626+BL626)/(VLOOKUP($D626,[1]Plan1!$B:$E,4,0))</f>
        <v>0</v>
      </c>
      <c r="BY626" s="20">
        <f>(Q626+AC626+AO626+BA626+BM626)/(VLOOKUP($D626,[1]Plan1!$B:$E,4,0))</f>
        <v>0</v>
      </c>
      <c r="BZ626" s="19">
        <f>(R626+AD626+AP626+BB626+BN626)/(VLOOKUP($D626,[1]Plan1!$B:$E,4,0))</f>
        <v>0</v>
      </c>
      <c r="CA626" s="20">
        <f>(S626+AE626+AQ626+BC626+BO626)/(VLOOKUP($D626,[1]Plan1!$B:$E,4,0))</f>
        <v>0</v>
      </c>
      <c r="CB626" s="19">
        <f>(T626+AF626+AR626+BD626+BP626)/(VLOOKUP($D626,[1]Plan1!$B:$E,4,0))</f>
        <v>0</v>
      </c>
      <c r="CC626" s="20">
        <f>(U626+AG626+AS626+BE626+BQ626)/(VLOOKUP($D626,[1]Plan1!$B:$E,4,0))</f>
        <v>0</v>
      </c>
      <c r="CD626" s="19">
        <f>(V626+AH626+AT626+BF626+BR626)/(VLOOKUP($D626,[1]Plan1!$B:$E,4,0))</f>
        <v>0</v>
      </c>
      <c r="CE626" s="18"/>
      <c r="CF626" s="19">
        <f>ROUND((((VLOOKUP($D626,[1]Plan1!$B:$C,2,0)/25) * (VLOOKUP(CF$1,[2]Plan1!$A:$B,2,0))) * BT626),0)</f>
        <v>0</v>
      </c>
      <c r="CG626" s="20">
        <f>ROUND((((VLOOKUP($D626,[1]Plan1!$B:$C,2,0)/25) * (VLOOKUP(CG$1,[2]Plan1!$A:$B,2,0))) * BU626),0)</f>
        <v>0</v>
      </c>
      <c r="CH626" s="19">
        <f>ROUND((((VLOOKUP($D626,[1]Plan1!$B:$C,2,0)/25) * (VLOOKUP(CH$1,[2]Plan1!$A:$B,2,0))) * BV626),0)</f>
        <v>0</v>
      </c>
      <c r="CI626" s="20">
        <f>ROUND((((VLOOKUP($D626,[1]Plan1!$B:$C,2,0)/25) * (VLOOKUP(CI$1,[2]Plan1!$A:$B,2,0))) * BW626),0)</f>
        <v>0</v>
      </c>
      <c r="CJ626" s="19">
        <f>ROUND((((VLOOKUP($D626,[1]Plan1!$B:$C,2,0)/25) * (VLOOKUP(CJ$1,[2]Plan1!$A:$B,2,0))) * BX626),0)</f>
        <v>0</v>
      </c>
      <c r="CK626" s="20">
        <f>ROUND((((VLOOKUP($D626,[1]Plan1!$B:$C,2,0)/25) * (VLOOKUP(CK$1,[2]Plan1!$A:$B,2,0))) * BY626),0)</f>
        <v>0</v>
      </c>
      <c r="CL626" s="19">
        <f>ROUND((((VLOOKUP($D626,[1]Plan1!$B:$C,2,0)/25) * (VLOOKUP(CL$1,[2]Plan1!$A:$B,2,0))) * BZ626),0)</f>
        <v>0</v>
      </c>
      <c r="CM626" s="20">
        <f>ROUND((((VLOOKUP($D626,[1]Plan1!$B:$C,2,0)/25) * (VLOOKUP(CM$1,[2]Plan1!$A:$B,2,0))) * CA626),0)</f>
        <v>0</v>
      </c>
      <c r="CN626" s="19">
        <f>ROUND((((VLOOKUP($D626,[1]Plan1!$B:$C,2,0)/25) * (VLOOKUP(CN$1,[2]Plan1!$A:$B,2,0))) * CB626),0)</f>
        <v>0</v>
      </c>
      <c r="CO626" s="20">
        <f>ROUND((((VLOOKUP($D626,[1]Plan1!$B:$C,2,0)/25) * (VLOOKUP(CO$1,[2]Plan1!$A:$B,2,0))) * CC626),0)</f>
        <v>0</v>
      </c>
      <c r="CP626" s="19">
        <f>ROUND((((VLOOKUP($D626,[1]Plan1!$B:$C,2,0)/25) * (VLOOKUP(CP$1,[2]Plan1!$A:$B,2,0))) * CD626),0)</f>
        <v>0</v>
      </c>
      <c r="CQ626" s="18"/>
      <c r="CR626" s="20">
        <f t="shared" si="36"/>
        <v>0</v>
      </c>
      <c r="CS626" s="19">
        <f>VLOOKUP(D626,[1]Plan1!$B:$C,2,0)</f>
        <v>100</v>
      </c>
      <c r="CT626" s="17">
        <f t="shared" si="37"/>
        <v>-100</v>
      </c>
      <c r="CU626" s="21">
        <f t="shared" si="39"/>
        <v>0</v>
      </c>
      <c r="CV626" s="2"/>
      <c r="CW626" s="2"/>
      <c r="CX626" s="2"/>
      <c r="CY626" s="2"/>
    </row>
    <row r="627" spans="1:103" ht="18.75" hidden="1">
      <c r="A627" s="8" t="s">
        <v>19</v>
      </c>
      <c r="B627" s="15" t="s">
        <v>83</v>
      </c>
      <c r="C627" s="15" t="s">
        <v>21</v>
      </c>
      <c r="D627" s="16" t="s">
        <v>194</v>
      </c>
      <c r="E627" s="16" t="str">
        <f>VLOOKUP(D627,[1]Plan1!$B:$D,3,0)</f>
        <v>01/06/20 a 30/06/20</v>
      </c>
      <c r="F627" s="13">
        <v>116351</v>
      </c>
      <c r="G627" s="13">
        <v>11635</v>
      </c>
      <c r="H627" s="14" t="s">
        <v>105</v>
      </c>
      <c r="I627" s="17" t="str">
        <f t="shared" si="38"/>
        <v/>
      </c>
      <c r="J627" s="17">
        <f>VLOOKUP(D627,[1]Plan1!$B:$E,4,0)</f>
        <v>5</v>
      </c>
      <c r="K627" s="18"/>
      <c r="L627" s="10">
        <v>0</v>
      </c>
      <c r="M627" s="11">
        <v>0</v>
      </c>
      <c r="N627" s="10">
        <v>0</v>
      </c>
      <c r="O627" s="11">
        <v>0</v>
      </c>
      <c r="P627" s="10">
        <v>0</v>
      </c>
      <c r="Q627" s="11">
        <v>0</v>
      </c>
      <c r="R627" s="10">
        <v>0</v>
      </c>
      <c r="S627" s="11">
        <v>0</v>
      </c>
      <c r="T627" s="10">
        <v>0</v>
      </c>
      <c r="U627" s="11">
        <v>0</v>
      </c>
      <c r="V627" s="10">
        <v>0</v>
      </c>
      <c r="W627" s="12"/>
      <c r="X627" s="10">
        <v>0</v>
      </c>
      <c r="Y627" s="11">
        <v>0</v>
      </c>
      <c r="Z627" s="10">
        <v>0</v>
      </c>
      <c r="AA627" s="11">
        <v>0</v>
      </c>
      <c r="AB627" s="10">
        <v>0</v>
      </c>
      <c r="AC627" s="11">
        <v>0</v>
      </c>
      <c r="AD627" s="10">
        <v>0</v>
      </c>
      <c r="AE627" s="11">
        <v>0</v>
      </c>
      <c r="AF627" s="10">
        <v>0</v>
      </c>
      <c r="AG627" s="11">
        <v>0</v>
      </c>
      <c r="AH627" s="10">
        <v>0</v>
      </c>
      <c r="AI627" s="12"/>
      <c r="AJ627" s="10">
        <v>0</v>
      </c>
      <c r="AK627" s="11">
        <v>0</v>
      </c>
      <c r="AL627" s="10">
        <v>0</v>
      </c>
      <c r="AM627" s="11">
        <v>0</v>
      </c>
      <c r="AN627" s="10">
        <v>0</v>
      </c>
      <c r="AO627" s="11">
        <v>0</v>
      </c>
      <c r="AP627" s="10">
        <v>0</v>
      </c>
      <c r="AQ627" s="11">
        <v>0</v>
      </c>
      <c r="AR627" s="10">
        <v>0</v>
      </c>
      <c r="AS627" s="11">
        <v>0</v>
      </c>
      <c r="AT627" s="10">
        <v>0</v>
      </c>
      <c r="AU627" s="12"/>
      <c r="AV627" s="10">
        <v>0</v>
      </c>
      <c r="AW627" s="11">
        <v>0</v>
      </c>
      <c r="AX627" s="10">
        <v>0</v>
      </c>
      <c r="AY627" s="11">
        <v>0</v>
      </c>
      <c r="AZ627" s="10">
        <v>0</v>
      </c>
      <c r="BA627" s="11">
        <v>0</v>
      </c>
      <c r="BB627" s="10">
        <v>0</v>
      </c>
      <c r="BC627" s="11">
        <v>0</v>
      </c>
      <c r="BD627" s="10">
        <v>0</v>
      </c>
      <c r="BE627" s="11">
        <v>0</v>
      </c>
      <c r="BF627" s="10">
        <v>0</v>
      </c>
      <c r="BG627" s="12"/>
      <c r="BH627" s="10">
        <v>0</v>
      </c>
      <c r="BI627" s="11">
        <v>0</v>
      </c>
      <c r="BJ627" s="10">
        <v>0</v>
      </c>
      <c r="BK627" s="11">
        <v>0</v>
      </c>
      <c r="BL627" s="10">
        <v>0</v>
      </c>
      <c r="BM627" s="11">
        <v>0</v>
      </c>
      <c r="BN627" s="10">
        <v>0</v>
      </c>
      <c r="BO627" s="11">
        <v>0</v>
      </c>
      <c r="BP627" s="10">
        <v>0</v>
      </c>
      <c r="BQ627" s="11">
        <v>0</v>
      </c>
      <c r="BR627" s="10">
        <v>0</v>
      </c>
      <c r="BT627" s="19">
        <f>(L627+X627+AJ627+AV627+BH627)/(VLOOKUP($D627,[1]Plan1!$B:$E,4,0))</f>
        <v>0</v>
      </c>
      <c r="BU627" s="20">
        <f>(M627+Y627+AK627+AW627+BI627)/(VLOOKUP($D627,[1]Plan1!$B:$E,4,0))</f>
        <v>0</v>
      </c>
      <c r="BV627" s="19">
        <f>(N627+Z627+AL627+AX627+BJ627)/(VLOOKUP($D627,[1]Plan1!$B:$E,4,0))</f>
        <v>0</v>
      </c>
      <c r="BW627" s="20">
        <f>(O627+AA627+AM627+AY627+BK627)/(VLOOKUP($D627,[1]Plan1!$B:$E,4,0))</f>
        <v>0</v>
      </c>
      <c r="BX627" s="19">
        <f>(P627+AB627+AN627+AZ627+BL627)/(VLOOKUP($D627,[1]Plan1!$B:$E,4,0))</f>
        <v>0</v>
      </c>
      <c r="BY627" s="20">
        <f>(Q627+AC627+AO627+BA627+BM627)/(VLOOKUP($D627,[1]Plan1!$B:$E,4,0))</f>
        <v>0</v>
      </c>
      <c r="BZ627" s="19">
        <f>(R627+AD627+AP627+BB627+BN627)/(VLOOKUP($D627,[1]Plan1!$B:$E,4,0))</f>
        <v>0</v>
      </c>
      <c r="CA627" s="20">
        <f>(S627+AE627+AQ627+BC627+BO627)/(VLOOKUP($D627,[1]Plan1!$B:$E,4,0))</f>
        <v>0</v>
      </c>
      <c r="CB627" s="19">
        <f>(T627+AF627+AR627+BD627+BP627)/(VLOOKUP($D627,[1]Plan1!$B:$E,4,0))</f>
        <v>0</v>
      </c>
      <c r="CC627" s="20">
        <f>(U627+AG627+AS627+BE627+BQ627)/(VLOOKUP($D627,[1]Plan1!$B:$E,4,0))</f>
        <v>0</v>
      </c>
      <c r="CD627" s="19">
        <f>(V627+AH627+AT627+BF627+BR627)/(VLOOKUP($D627,[1]Plan1!$B:$E,4,0))</f>
        <v>0</v>
      </c>
      <c r="CE627" s="18"/>
      <c r="CF627" s="19">
        <f>ROUND((((VLOOKUP($D627,[1]Plan1!$B:$C,2,0)/25) * (VLOOKUP(CF$1,[2]Plan1!$A:$B,2,0))) * BT627),0)</f>
        <v>0</v>
      </c>
      <c r="CG627" s="20">
        <f>ROUND((((VLOOKUP($D627,[1]Plan1!$B:$C,2,0)/25) * (VLOOKUP(CG$1,[2]Plan1!$A:$B,2,0))) * BU627),0)</f>
        <v>0</v>
      </c>
      <c r="CH627" s="19">
        <f>ROUND((((VLOOKUP($D627,[1]Plan1!$B:$C,2,0)/25) * (VLOOKUP(CH$1,[2]Plan1!$A:$B,2,0))) * BV627),0)</f>
        <v>0</v>
      </c>
      <c r="CI627" s="20">
        <f>ROUND((((VLOOKUP($D627,[1]Plan1!$B:$C,2,0)/25) * (VLOOKUP(CI$1,[2]Plan1!$A:$B,2,0))) * BW627),0)</f>
        <v>0</v>
      </c>
      <c r="CJ627" s="19">
        <f>ROUND((((VLOOKUP($D627,[1]Plan1!$B:$C,2,0)/25) * (VLOOKUP(CJ$1,[2]Plan1!$A:$B,2,0))) * BX627),0)</f>
        <v>0</v>
      </c>
      <c r="CK627" s="20">
        <f>ROUND((((VLOOKUP($D627,[1]Plan1!$B:$C,2,0)/25) * (VLOOKUP(CK$1,[2]Plan1!$A:$B,2,0))) * BY627),0)</f>
        <v>0</v>
      </c>
      <c r="CL627" s="19">
        <f>ROUND((((VLOOKUP($D627,[1]Plan1!$B:$C,2,0)/25) * (VLOOKUP(CL$1,[2]Plan1!$A:$B,2,0))) * BZ627),0)</f>
        <v>0</v>
      </c>
      <c r="CM627" s="20">
        <f>ROUND((((VLOOKUP($D627,[1]Plan1!$B:$C,2,0)/25) * (VLOOKUP(CM$1,[2]Plan1!$A:$B,2,0))) * CA627),0)</f>
        <v>0</v>
      </c>
      <c r="CN627" s="19">
        <f>ROUND((((VLOOKUP($D627,[1]Plan1!$B:$C,2,0)/25) * (VLOOKUP(CN$1,[2]Plan1!$A:$B,2,0))) * CB627),0)</f>
        <v>0</v>
      </c>
      <c r="CO627" s="20">
        <f>ROUND((((VLOOKUP($D627,[1]Plan1!$B:$C,2,0)/25) * (VLOOKUP(CO$1,[2]Plan1!$A:$B,2,0))) * CC627),0)</f>
        <v>0</v>
      </c>
      <c r="CP627" s="19">
        <f>ROUND((((VLOOKUP($D627,[1]Plan1!$B:$C,2,0)/25) * (VLOOKUP(CP$1,[2]Plan1!$A:$B,2,0))) * CD627),0)</f>
        <v>0</v>
      </c>
      <c r="CQ627" s="18"/>
      <c r="CR627" s="20">
        <f t="shared" si="36"/>
        <v>0</v>
      </c>
      <c r="CS627" s="19">
        <f>VLOOKUP(D627,[1]Plan1!$B:$C,2,0)</f>
        <v>100</v>
      </c>
      <c r="CT627" s="17">
        <f t="shared" si="37"/>
        <v>-100</v>
      </c>
      <c r="CU627" s="21">
        <f t="shared" si="39"/>
        <v>0</v>
      </c>
      <c r="CV627" s="2"/>
      <c r="CW627" s="2"/>
      <c r="CX627" s="2"/>
      <c r="CY627" s="2"/>
    </row>
    <row r="628" spans="1:103" ht="18.75" hidden="1">
      <c r="A628" s="8" t="s">
        <v>19</v>
      </c>
      <c r="B628" s="15" t="s">
        <v>83</v>
      </c>
      <c r="C628" s="15" t="s">
        <v>21</v>
      </c>
      <c r="D628" s="16" t="s">
        <v>194</v>
      </c>
      <c r="E628" s="16" t="str">
        <f>VLOOKUP(D628,[1]Plan1!$B:$D,3,0)</f>
        <v>01/06/20 a 30/06/20</v>
      </c>
      <c r="F628" s="13">
        <v>61963</v>
      </c>
      <c r="G628" s="13">
        <v>8411</v>
      </c>
      <c r="H628" s="14" t="s">
        <v>106</v>
      </c>
      <c r="I628" s="17" t="str">
        <f t="shared" si="38"/>
        <v/>
      </c>
      <c r="J628" s="17">
        <f>VLOOKUP(D628,[1]Plan1!$B:$E,4,0)</f>
        <v>5</v>
      </c>
      <c r="K628" s="18"/>
      <c r="L628" s="10">
        <v>0</v>
      </c>
      <c r="M628" s="11">
        <v>0</v>
      </c>
      <c r="N628" s="10">
        <v>0</v>
      </c>
      <c r="O628" s="11">
        <v>0</v>
      </c>
      <c r="P628" s="10">
        <v>0</v>
      </c>
      <c r="Q628" s="11">
        <v>0</v>
      </c>
      <c r="R628" s="10">
        <v>0</v>
      </c>
      <c r="S628" s="11">
        <v>0</v>
      </c>
      <c r="T628" s="10">
        <v>0</v>
      </c>
      <c r="U628" s="11">
        <v>0</v>
      </c>
      <c r="V628" s="10">
        <v>0</v>
      </c>
      <c r="W628" s="12"/>
      <c r="X628" s="10">
        <v>0</v>
      </c>
      <c r="Y628" s="11">
        <v>0</v>
      </c>
      <c r="Z628" s="10">
        <v>0</v>
      </c>
      <c r="AA628" s="11">
        <v>0</v>
      </c>
      <c r="AB628" s="10">
        <v>0</v>
      </c>
      <c r="AC628" s="11">
        <v>0</v>
      </c>
      <c r="AD628" s="10">
        <v>0</v>
      </c>
      <c r="AE628" s="11">
        <v>0</v>
      </c>
      <c r="AF628" s="10">
        <v>0</v>
      </c>
      <c r="AG628" s="11">
        <v>0</v>
      </c>
      <c r="AH628" s="10">
        <v>0</v>
      </c>
      <c r="AI628" s="12"/>
      <c r="AJ628" s="10">
        <v>0</v>
      </c>
      <c r="AK628" s="11">
        <v>0</v>
      </c>
      <c r="AL628" s="10">
        <v>0</v>
      </c>
      <c r="AM628" s="11">
        <v>0</v>
      </c>
      <c r="AN628" s="10">
        <v>0</v>
      </c>
      <c r="AO628" s="11">
        <v>0</v>
      </c>
      <c r="AP628" s="10">
        <v>0</v>
      </c>
      <c r="AQ628" s="11">
        <v>0</v>
      </c>
      <c r="AR628" s="10">
        <v>0</v>
      </c>
      <c r="AS628" s="11">
        <v>0</v>
      </c>
      <c r="AT628" s="10">
        <v>0</v>
      </c>
      <c r="AU628" s="12"/>
      <c r="AV628" s="10">
        <v>0</v>
      </c>
      <c r="AW628" s="11">
        <v>0</v>
      </c>
      <c r="AX628" s="10">
        <v>0</v>
      </c>
      <c r="AY628" s="11">
        <v>0</v>
      </c>
      <c r="AZ628" s="10">
        <v>0</v>
      </c>
      <c r="BA628" s="11">
        <v>0</v>
      </c>
      <c r="BB628" s="10">
        <v>0</v>
      </c>
      <c r="BC628" s="11">
        <v>0</v>
      </c>
      <c r="BD628" s="10">
        <v>0</v>
      </c>
      <c r="BE628" s="11">
        <v>0</v>
      </c>
      <c r="BF628" s="10">
        <v>0</v>
      </c>
      <c r="BG628" s="12"/>
      <c r="BH628" s="10">
        <v>0</v>
      </c>
      <c r="BI628" s="11">
        <v>0</v>
      </c>
      <c r="BJ628" s="10">
        <v>0</v>
      </c>
      <c r="BK628" s="11">
        <v>0</v>
      </c>
      <c r="BL628" s="10">
        <v>0</v>
      </c>
      <c r="BM628" s="11">
        <v>0</v>
      </c>
      <c r="BN628" s="10">
        <v>0</v>
      </c>
      <c r="BO628" s="11">
        <v>0</v>
      </c>
      <c r="BP628" s="10">
        <v>0</v>
      </c>
      <c r="BQ628" s="11">
        <v>0</v>
      </c>
      <c r="BR628" s="10">
        <v>0</v>
      </c>
      <c r="BT628" s="19">
        <f>(L628+X628+AJ628+AV628+BH628)/(VLOOKUP($D628,[1]Plan1!$B:$E,4,0))</f>
        <v>0</v>
      </c>
      <c r="BU628" s="20">
        <f>(M628+Y628+AK628+AW628+BI628)/(VLOOKUP($D628,[1]Plan1!$B:$E,4,0))</f>
        <v>0</v>
      </c>
      <c r="BV628" s="19">
        <f>(N628+Z628+AL628+AX628+BJ628)/(VLOOKUP($D628,[1]Plan1!$B:$E,4,0))</f>
        <v>0</v>
      </c>
      <c r="BW628" s="20">
        <f>(O628+AA628+AM628+AY628+BK628)/(VLOOKUP($D628,[1]Plan1!$B:$E,4,0))</f>
        <v>0</v>
      </c>
      <c r="BX628" s="19">
        <f>(P628+AB628+AN628+AZ628+BL628)/(VLOOKUP($D628,[1]Plan1!$B:$E,4,0))</f>
        <v>0</v>
      </c>
      <c r="BY628" s="20">
        <f>(Q628+AC628+AO628+BA628+BM628)/(VLOOKUP($D628,[1]Plan1!$B:$E,4,0))</f>
        <v>0</v>
      </c>
      <c r="BZ628" s="19">
        <f>(R628+AD628+AP628+BB628+BN628)/(VLOOKUP($D628,[1]Plan1!$B:$E,4,0))</f>
        <v>0</v>
      </c>
      <c r="CA628" s="20">
        <f>(S628+AE628+AQ628+BC628+BO628)/(VLOOKUP($D628,[1]Plan1!$B:$E,4,0))</f>
        <v>0</v>
      </c>
      <c r="CB628" s="19">
        <f>(T628+AF628+AR628+BD628+BP628)/(VLOOKUP($D628,[1]Plan1!$B:$E,4,0))</f>
        <v>0</v>
      </c>
      <c r="CC628" s="20">
        <f>(U628+AG628+AS628+BE628+BQ628)/(VLOOKUP($D628,[1]Plan1!$B:$E,4,0))</f>
        <v>0</v>
      </c>
      <c r="CD628" s="19">
        <f>(V628+AH628+AT628+BF628+BR628)/(VLOOKUP($D628,[1]Plan1!$B:$E,4,0))</f>
        <v>0</v>
      </c>
      <c r="CE628" s="18"/>
      <c r="CF628" s="19">
        <f>ROUND((((VLOOKUP($D628,[1]Plan1!$B:$C,2,0)/25) * (VLOOKUP(CF$1,[2]Plan1!$A:$B,2,0))) * BT628),0)</f>
        <v>0</v>
      </c>
      <c r="CG628" s="20">
        <f>ROUND((((VLOOKUP($D628,[1]Plan1!$B:$C,2,0)/25) * (VLOOKUP(CG$1,[2]Plan1!$A:$B,2,0))) * BU628),0)</f>
        <v>0</v>
      </c>
      <c r="CH628" s="19">
        <f>ROUND((((VLOOKUP($D628,[1]Plan1!$B:$C,2,0)/25) * (VLOOKUP(CH$1,[2]Plan1!$A:$B,2,0))) * BV628),0)</f>
        <v>0</v>
      </c>
      <c r="CI628" s="20">
        <f>ROUND((((VLOOKUP($D628,[1]Plan1!$B:$C,2,0)/25) * (VLOOKUP(CI$1,[2]Plan1!$A:$B,2,0))) * BW628),0)</f>
        <v>0</v>
      </c>
      <c r="CJ628" s="19">
        <f>ROUND((((VLOOKUP($D628,[1]Plan1!$B:$C,2,0)/25) * (VLOOKUP(CJ$1,[2]Plan1!$A:$B,2,0))) * BX628),0)</f>
        <v>0</v>
      </c>
      <c r="CK628" s="20">
        <f>ROUND((((VLOOKUP($D628,[1]Plan1!$B:$C,2,0)/25) * (VLOOKUP(CK$1,[2]Plan1!$A:$B,2,0))) * BY628),0)</f>
        <v>0</v>
      </c>
      <c r="CL628" s="19">
        <f>ROUND((((VLOOKUP($D628,[1]Plan1!$B:$C,2,0)/25) * (VLOOKUP(CL$1,[2]Plan1!$A:$B,2,0))) * BZ628),0)</f>
        <v>0</v>
      </c>
      <c r="CM628" s="20">
        <f>ROUND((((VLOOKUP($D628,[1]Plan1!$B:$C,2,0)/25) * (VLOOKUP(CM$1,[2]Plan1!$A:$B,2,0))) * CA628),0)</f>
        <v>0</v>
      </c>
      <c r="CN628" s="19">
        <f>ROUND((((VLOOKUP($D628,[1]Plan1!$B:$C,2,0)/25) * (VLOOKUP(CN$1,[2]Plan1!$A:$B,2,0))) * CB628),0)</f>
        <v>0</v>
      </c>
      <c r="CO628" s="20">
        <f>ROUND((((VLOOKUP($D628,[1]Plan1!$B:$C,2,0)/25) * (VLOOKUP(CO$1,[2]Plan1!$A:$B,2,0))) * CC628),0)</f>
        <v>0</v>
      </c>
      <c r="CP628" s="19">
        <f>ROUND((((VLOOKUP($D628,[1]Plan1!$B:$C,2,0)/25) * (VLOOKUP(CP$1,[2]Plan1!$A:$B,2,0))) * CD628),0)</f>
        <v>0</v>
      </c>
      <c r="CQ628" s="18"/>
      <c r="CR628" s="20">
        <f t="shared" si="36"/>
        <v>0</v>
      </c>
      <c r="CS628" s="19">
        <f>VLOOKUP(D628,[1]Plan1!$B:$C,2,0)</f>
        <v>100</v>
      </c>
      <c r="CT628" s="17">
        <f t="shared" si="37"/>
        <v>-100</v>
      </c>
      <c r="CU628" s="21">
        <f t="shared" si="39"/>
        <v>0</v>
      </c>
      <c r="CV628" s="2"/>
      <c r="CW628" s="2"/>
      <c r="CX628" s="2"/>
      <c r="CY628" s="2"/>
    </row>
    <row r="629" spans="1:103" ht="18.75" hidden="1">
      <c r="A629" s="8" t="s">
        <v>19</v>
      </c>
      <c r="B629" s="15" t="s">
        <v>83</v>
      </c>
      <c r="C629" s="15" t="s">
        <v>21</v>
      </c>
      <c r="D629" s="16" t="s">
        <v>194</v>
      </c>
      <c r="E629" s="16" t="str">
        <f>VLOOKUP(D629,[1]Plan1!$B:$D,3,0)</f>
        <v>01/06/20 a 30/06/20</v>
      </c>
      <c r="F629" s="13">
        <v>135556</v>
      </c>
      <c r="G629" s="13">
        <v>9211</v>
      </c>
      <c r="H629" s="14" t="s">
        <v>107</v>
      </c>
      <c r="I629" s="17" t="str">
        <f t="shared" si="38"/>
        <v/>
      </c>
      <c r="J629" s="17">
        <f>VLOOKUP(D629,[1]Plan1!$B:$E,4,0)</f>
        <v>5</v>
      </c>
      <c r="K629" s="18"/>
      <c r="L629" s="10">
        <v>0</v>
      </c>
      <c r="M629" s="11">
        <v>0</v>
      </c>
      <c r="N629" s="10">
        <v>0</v>
      </c>
      <c r="O629" s="11">
        <v>0</v>
      </c>
      <c r="P629" s="10">
        <v>0</v>
      </c>
      <c r="Q629" s="11">
        <v>0</v>
      </c>
      <c r="R629" s="10">
        <v>0</v>
      </c>
      <c r="S629" s="11">
        <v>0</v>
      </c>
      <c r="T629" s="10">
        <v>0</v>
      </c>
      <c r="U629" s="11">
        <v>0</v>
      </c>
      <c r="V629" s="10">
        <v>0</v>
      </c>
      <c r="W629" s="12"/>
      <c r="X629" s="10">
        <v>0</v>
      </c>
      <c r="Y629" s="11">
        <v>0</v>
      </c>
      <c r="Z629" s="10">
        <v>0</v>
      </c>
      <c r="AA629" s="11">
        <v>0</v>
      </c>
      <c r="AB629" s="10">
        <v>0</v>
      </c>
      <c r="AC629" s="11">
        <v>0</v>
      </c>
      <c r="AD629" s="10">
        <v>0</v>
      </c>
      <c r="AE629" s="11">
        <v>0</v>
      </c>
      <c r="AF629" s="10">
        <v>0</v>
      </c>
      <c r="AG629" s="11">
        <v>0</v>
      </c>
      <c r="AH629" s="10">
        <v>0</v>
      </c>
      <c r="AI629" s="12"/>
      <c r="AJ629" s="10">
        <v>0</v>
      </c>
      <c r="AK629" s="11">
        <v>0</v>
      </c>
      <c r="AL629" s="10">
        <v>0</v>
      </c>
      <c r="AM629" s="11">
        <v>0</v>
      </c>
      <c r="AN629" s="10">
        <v>0</v>
      </c>
      <c r="AO629" s="11">
        <v>0</v>
      </c>
      <c r="AP629" s="10">
        <v>0</v>
      </c>
      <c r="AQ629" s="11">
        <v>0</v>
      </c>
      <c r="AR629" s="10">
        <v>0</v>
      </c>
      <c r="AS629" s="11">
        <v>0</v>
      </c>
      <c r="AT629" s="10">
        <v>0</v>
      </c>
      <c r="AU629" s="12"/>
      <c r="AV629" s="10">
        <v>0</v>
      </c>
      <c r="AW629" s="11">
        <v>0</v>
      </c>
      <c r="AX629" s="10">
        <v>0</v>
      </c>
      <c r="AY629" s="11">
        <v>0</v>
      </c>
      <c r="AZ629" s="10">
        <v>0</v>
      </c>
      <c r="BA629" s="11">
        <v>0</v>
      </c>
      <c r="BB629" s="10">
        <v>0</v>
      </c>
      <c r="BC629" s="11">
        <v>0</v>
      </c>
      <c r="BD629" s="10">
        <v>0</v>
      </c>
      <c r="BE629" s="11">
        <v>0</v>
      </c>
      <c r="BF629" s="10">
        <v>0</v>
      </c>
      <c r="BG629" s="12"/>
      <c r="BH629" s="10">
        <v>0</v>
      </c>
      <c r="BI629" s="11">
        <v>0</v>
      </c>
      <c r="BJ629" s="10">
        <v>0</v>
      </c>
      <c r="BK629" s="11">
        <v>0</v>
      </c>
      <c r="BL629" s="10">
        <v>0</v>
      </c>
      <c r="BM629" s="11">
        <v>0</v>
      </c>
      <c r="BN629" s="10">
        <v>0</v>
      </c>
      <c r="BO629" s="11">
        <v>0</v>
      </c>
      <c r="BP629" s="10">
        <v>0</v>
      </c>
      <c r="BQ629" s="11">
        <v>0</v>
      </c>
      <c r="BR629" s="10">
        <v>0</v>
      </c>
      <c r="BT629" s="19">
        <f>(L629+X629+AJ629+AV629+BH629)/(VLOOKUP($D629,[1]Plan1!$B:$E,4,0))</f>
        <v>0</v>
      </c>
      <c r="BU629" s="20">
        <f>(M629+Y629+AK629+AW629+BI629)/(VLOOKUP($D629,[1]Plan1!$B:$E,4,0))</f>
        <v>0</v>
      </c>
      <c r="BV629" s="19">
        <f>(N629+Z629+AL629+AX629+BJ629)/(VLOOKUP($D629,[1]Plan1!$B:$E,4,0))</f>
        <v>0</v>
      </c>
      <c r="BW629" s="20">
        <f>(O629+AA629+AM629+AY629+BK629)/(VLOOKUP($D629,[1]Plan1!$B:$E,4,0))</f>
        <v>0</v>
      </c>
      <c r="BX629" s="19">
        <f>(P629+AB629+AN629+AZ629+BL629)/(VLOOKUP($D629,[1]Plan1!$B:$E,4,0))</f>
        <v>0</v>
      </c>
      <c r="BY629" s="20">
        <f>(Q629+AC629+AO629+BA629+BM629)/(VLOOKUP($D629,[1]Plan1!$B:$E,4,0))</f>
        <v>0</v>
      </c>
      <c r="BZ629" s="19">
        <f>(R629+AD629+AP629+BB629+BN629)/(VLOOKUP($D629,[1]Plan1!$B:$E,4,0))</f>
        <v>0</v>
      </c>
      <c r="CA629" s="20">
        <f>(S629+AE629+AQ629+BC629+BO629)/(VLOOKUP($D629,[1]Plan1!$B:$E,4,0))</f>
        <v>0</v>
      </c>
      <c r="CB629" s="19">
        <f>(T629+AF629+AR629+BD629+BP629)/(VLOOKUP($D629,[1]Plan1!$B:$E,4,0))</f>
        <v>0</v>
      </c>
      <c r="CC629" s="20">
        <f>(U629+AG629+AS629+BE629+BQ629)/(VLOOKUP($D629,[1]Plan1!$B:$E,4,0))</f>
        <v>0</v>
      </c>
      <c r="CD629" s="19">
        <f>(V629+AH629+AT629+BF629+BR629)/(VLOOKUP($D629,[1]Plan1!$B:$E,4,0))</f>
        <v>0</v>
      </c>
      <c r="CE629" s="18"/>
      <c r="CF629" s="19">
        <f>ROUND((((VLOOKUP($D629,[1]Plan1!$B:$C,2,0)/25) * (VLOOKUP(CF$1,[2]Plan1!$A:$B,2,0))) * BT629),0)</f>
        <v>0</v>
      </c>
      <c r="CG629" s="20">
        <f>ROUND((((VLOOKUP($D629,[1]Plan1!$B:$C,2,0)/25) * (VLOOKUP(CG$1,[2]Plan1!$A:$B,2,0))) * BU629),0)</f>
        <v>0</v>
      </c>
      <c r="CH629" s="19">
        <f>ROUND((((VLOOKUP($D629,[1]Plan1!$B:$C,2,0)/25) * (VLOOKUP(CH$1,[2]Plan1!$A:$B,2,0))) * BV629),0)</f>
        <v>0</v>
      </c>
      <c r="CI629" s="20">
        <f>ROUND((((VLOOKUP($D629,[1]Plan1!$B:$C,2,0)/25) * (VLOOKUP(CI$1,[2]Plan1!$A:$B,2,0))) * BW629),0)</f>
        <v>0</v>
      </c>
      <c r="CJ629" s="19">
        <f>ROUND((((VLOOKUP($D629,[1]Plan1!$B:$C,2,0)/25) * (VLOOKUP(CJ$1,[2]Plan1!$A:$B,2,0))) * BX629),0)</f>
        <v>0</v>
      </c>
      <c r="CK629" s="20">
        <f>ROUND((((VLOOKUP($D629,[1]Plan1!$B:$C,2,0)/25) * (VLOOKUP(CK$1,[2]Plan1!$A:$B,2,0))) * BY629),0)</f>
        <v>0</v>
      </c>
      <c r="CL629" s="19">
        <f>ROUND((((VLOOKUP($D629,[1]Plan1!$B:$C,2,0)/25) * (VLOOKUP(CL$1,[2]Plan1!$A:$B,2,0))) * BZ629),0)</f>
        <v>0</v>
      </c>
      <c r="CM629" s="20">
        <f>ROUND((((VLOOKUP($D629,[1]Plan1!$B:$C,2,0)/25) * (VLOOKUP(CM$1,[2]Plan1!$A:$B,2,0))) * CA629),0)</f>
        <v>0</v>
      </c>
      <c r="CN629" s="19">
        <f>ROUND((((VLOOKUP($D629,[1]Plan1!$B:$C,2,0)/25) * (VLOOKUP(CN$1,[2]Plan1!$A:$B,2,0))) * CB629),0)</f>
        <v>0</v>
      </c>
      <c r="CO629" s="20">
        <f>ROUND((((VLOOKUP($D629,[1]Plan1!$B:$C,2,0)/25) * (VLOOKUP(CO$1,[2]Plan1!$A:$B,2,0))) * CC629),0)</f>
        <v>0</v>
      </c>
      <c r="CP629" s="19">
        <f>ROUND((((VLOOKUP($D629,[1]Plan1!$B:$C,2,0)/25) * (VLOOKUP(CP$1,[2]Plan1!$A:$B,2,0))) * CD629),0)</f>
        <v>0</v>
      </c>
      <c r="CQ629" s="18"/>
      <c r="CR629" s="20">
        <f t="shared" si="36"/>
        <v>0</v>
      </c>
      <c r="CS629" s="19">
        <f>VLOOKUP(D629,[1]Plan1!$B:$C,2,0)</f>
        <v>100</v>
      </c>
      <c r="CT629" s="17">
        <f t="shared" si="37"/>
        <v>-100</v>
      </c>
      <c r="CU629" s="21">
        <f t="shared" si="39"/>
        <v>0</v>
      </c>
      <c r="CV629" s="2"/>
      <c r="CW629" s="2"/>
      <c r="CX629" s="2"/>
      <c r="CY629" s="2"/>
    </row>
    <row r="630" spans="1:103" ht="18.75" hidden="1">
      <c r="A630" s="8" t="s">
        <v>19</v>
      </c>
      <c r="B630" s="15" t="s">
        <v>83</v>
      </c>
      <c r="C630" s="15" t="s">
        <v>21</v>
      </c>
      <c r="D630" s="16" t="s">
        <v>194</v>
      </c>
      <c r="E630" s="16" t="str">
        <f>VLOOKUP(D630,[1]Plan1!$B:$D,3,0)</f>
        <v>01/06/20 a 30/06/20</v>
      </c>
      <c r="F630" s="13">
        <v>40873</v>
      </c>
      <c r="G630" s="13">
        <v>11352</v>
      </c>
      <c r="H630" s="14" t="s">
        <v>108</v>
      </c>
      <c r="I630" s="17" t="str">
        <f t="shared" si="38"/>
        <v/>
      </c>
      <c r="J630" s="17">
        <f>VLOOKUP(D630,[1]Plan1!$B:$E,4,0)</f>
        <v>5</v>
      </c>
      <c r="K630" s="18"/>
      <c r="L630" s="10">
        <v>0</v>
      </c>
      <c r="M630" s="11">
        <v>0</v>
      </c>
      <c r="N630" s="10">
        <v>0</v>
      </c>
      <c r="O630" s="11">
        <v>0</v>
      </c>
      <c r="P630" s="10">
        <v>0</v>
      </c>
      <c r="Q630" s="11">
        <v>0</v>
      </c>
      <c r="R630" s="10">
        <v>0</v>
      </c>
      <c r="S630" s="11">
        <v>0</v>
      </c>
      <c r="T630" s="10">
        <v>0</v>
      </c>
      <c r="U630" s="11">
        <v>0</v>
      </c>
      <c r="V630" s="10">
        <v>0</v>
      </c>
      <c r="W630" s="12"/>
      <c r="X630" s="10">
        <v>0</v>
      </c>
      <c r="Y630" s="11">
        <v>0</v>
      </c>
      <c r="Z630" s="10">
        <v>0</v>
      </c>
      <c r="AA630" s="11">
        <v>0</v>
      </c>
      <c r="AB630" s="10">
        <v>0</v>
      </c>
      <c r="AC630" s="11">
        <v>0</v>
      </c>
      <c r="AD630" s="10">
        <v>0</v>
      </c>
      <c r="AE630" s="11">
        <v>0</v>
      </c>
      <c r="AF630" s="10">
        <v>0</v>
      </c>
      <c r="AG630" s="11">
        <v>0</v>
      </c>
      <c r="AH630" s="10">
        <v>0</v>
      </c>
      <c r="AI630" s="12"/>
      <c r="AJ630" s="10">
        <v>0</v>
      </c>
      <c r="AK630" s="11">
        <v>0</v>
      </c>
      <c r="AL630" s="10">
        <v>0</v>
      </c>
      <c r="AM630" s="11">
        <v>0</v>
      </c>
      <c r="AN630" s="10">
        <v>0</v>
      </c>
      <c r="AO630" s="11">
        <v>0</v>
      </c>
      <c r="AP630" s="10">
        <v>0</v>
      </c>
      <c r="AQ630" s="11">
        <v>0</v>
      </c>
      <c r="AR630" s="10">
        <v>0</v>
      </c>
      <c r="AS630" s="11">
        <v>0</v>
      </c>
      <c r="AT630" s="10">
        <v>0</v>
      </c>
      <c r="AU630" s="12"/>
      <c r="AV630" s="10">
        <v>0</v>
      </c>
      <c r="AW630" s="11">
        <v>0</v>
      </c>
      <c r="AX630" s="10">
        <v>0</v>
      </c>
      <c r="AY630" s="11">
        <v>0</v>
      </c>
      <c r="AZ630" s="10">
        <v>0</v>
      </c>
      <c r="BA630" s="11">
        <v>0</v>
      </c>
      <c r="BB630" s="10">
        <v>0</v>
      </c>
      <c r="BC630" s="11">
        <v>0</v>
      </c>
      <c r="BD630" s="10">
        <v>0</v>
      </c>
      <c r="BE630" s="11">
        <v>0</v>
      </c>
      <c r="BF630" s="10">
        <v>0</v>
      </c>
      <c r="BG630" s="12"/>
      <c r="BH630" s="10">
        <v>0</v>
      </c>
      <c r="BI630" s="11">
        <v>0</v>
      </c>
      <c r="BJ630" s="10">
        <v>0</v>
      </c>
      <c r="BK630" s="11">
        <v>0</v>
      </c>
      <c r="BL630" s="10">
        <v>0</v>
      </c>
      <c r="BM630" s="11">
        <v>0</v>
      </c>
      <c r="BN630" s="10">
        <v>0</v>
      </c>
      <c r="BO630" s="11">
        <v>0</v>
      </c>
      <c r="BP630" s="10">
        <v>0</v>
      </c>
      <c r="BQ630" s="11">
        <v>0</v>
      </c>
      <c r="BR630" s="10">
        <v>0</v>
      </c>
      <c r="BT630" s="19">
        <f>(L630+X630+AJ630+AV630+BH630)/(VLOOKUP($D630,[1]Plan1!$B:$E,4,0))</f>
        <v>0</v>
      </c>
      <c r="BU630" s="20">
        <f>(M630+Y630+AK630+AW630+BI630)/(VLOOKUP($D630,[1]Plan1!$B:$E,4,0))</f>
        <v>0</v>
      </c>
      <c r="BV630" s="19">
        <f>(N630+Z630+AL630+AX630+BJ630)/(VLOOKUP($D630,[1]Plan1!$B:$E,4,0))</f>
        <v>0</v>
      </c>
      <c r="BW630" s="20">
        <f>(O630+AA630+AM630+AY630+BK630)/(VLOOKUP($D630,[1]Plan1!$B:$E,4,0))</f>
        <v>0</v>
      </c>
      <c r="BX630" s="19">
        <f>(P630+AB630+AN630+AZ630+BL630)/(VLOOKUP($D630,[1]Plan1!$B:$E,4,0))</f>
        <v>0</v>
      </c>
      <c r="BY630" s="20">
        <f>(Q630+AC630+AO630+BA630+BM630)/(VLOOKUP($D630,[1]Plan1!$B:$E,4,0))</f>
        <v>0</v>
      </c>
      <c r="BZ630" s="19">
        <f>(R630+AD630+AP630+BB630+BN630)/(VLOOKUP($D630,[1]Plan1!$B:$E,4,0))</f>
        <v>0</v>
      </c>
      <c r="CA630" s="20">
        <f>(S630+AE630+AQ630+BC630+BO630)/(VLOOKUP($D630,[1]Plan1!$B:$E,4,0))</f>
        <v>0</v>
      </c>
      <c r="CB630" s="19">
        <f>(T630+AF630+AR630+BD630+BP630)/(VLOOKUP($D630,[1]Plan1!$B:$E,4,0))</f>
        <v>0</v>
      </c>
      <c r="CC630" s="20">
        <f>(U630+AG630+AS630+BE630+BQ630)/(VLOOKUP($D630,[1]Plan1!$B:$E,4,0))</f>
        <v>0</v>
      </c>
      <c r="CD630" s="19">
        <f>(V630+AH630+AT630+BF630+BR630)/(VLOOKUP($D630,[1]Plan1!$B:$E,4,0))</f>
        <v>0</v>
      </c>
      <c r="CE630" s="18"/>
      <c r="CF630" s="19">
        <f>ROUND((((VLOOKUP($D630,[1]Plan1!$B:$C,2,0)/25) * (VLOOKUP(CF$1,[2]Plan1!$A:$B,2,0))) * BT630),0)</f>
        <v>0</v>
      </c>
      <c r="CG630" s="20">
        <f>ROUND((((VLOOKUP($D630,[1]Plan1!$B:$C,2,0)/25) * (VLOOKUP(CG$1,[2]Plan1!$A:$B,2,0))) * BU630),0)</f>
        <v>0</v>
      </c>
      <c r="CH630" s="19">
        <f>ROUND((((VLOOKUP($D630,[1]Plan1!$B:$C,2,0)/25) * (VLOOKUP(CH$1,[2]Plan1!$A:$B,2,0))) * BV630),0)</f>
        <v>0</v>
      </c>
      <c r="CI630" s="20">
        <f>ROUND((((VLOOKUP($D630,[1]Plan1!$B:$C,2,0)/25) * (VLOOKUP(CI$1,[2]Plan1!$A:$B,2,0))) * BW630),0)</f>
        <v>0</v>
      </c>
      <c r="CJ630" s="19">
        <f>ROUND((((VLOOKUP($D630,[1]Plan1!$B:$C,2,0)/25) * (VLOOKUP(CJ$1,[2]Plan1!$A:$B,2,0))) * BX630),0)</f>
        <v>0</v>
      </c>
      <c r="CK630" s="20">
        <f>ROUND((((VLOOKUP($D630,[1]Plan1!$B:$C,2,0)/25) * (VLOOKUP(CK$1,[2]Plan1!$A:$B,2,0))) * BY630),0)</f>
        <v>0</v>
      </c>
      <c r="CL630" s="19">
        <f>ROUND((((VLOOKUP($D630,[1]Plan1!$B:$C,2,0)/25) * (VLOOKUP(CL$1,[2]Plan1!$A:$B,2,0))) * BZ630),0)</f>
        <v>0</v>
      </c>
      <c r="CM630" s="20">
        <f>ROUND((((VLOOKUP($D630,[1]Plan1!$B:$C,2,0)/25) * (VLOOKUP(CM$1,[2]Plan1!$A:$B,2,0))) * CA630),0)</f>
        <v>0</v>
      </c>
      <c r="CN630" s="19">
        <f>ROUND((((VLOOKUP($D630,[1]Plan1!$B:$C,2,0)/25) * (VLOOKUP(CN$1,[2]Plan1!$A:$B,2,0))) * CB630),0)</f>
        <v>0</v>
      </c>
      <c r="CO630" s="20">
        <f>ROUND((((VLOOKUP($D630,[1]Plan1!$B:$C,2,0)/25) * (VLOOKUP(CO$1,[2]Plan1!$A:$B,2,0))) * CC630),0)</f>
        <v>0</v>
      </c>
      <c r="CP630" s="19">
        <f>ROUND((((VLOOKUP($D630,[1]Plan1!$B:$C,2,0)/25) * (VLOOKUP(CP$1,[2]Plan1!$A:$B,2,0))) * CD630),0)</f>
        <v>0</v>
      </c>
      <c r="CQ630" s="18"/>
      <c r="CR630" s="20">
        <f t="shared" si="36"/>
        <v>0</v>
      </c>
      <c r="CS630" s="19">
        <f>VLOOKUP(D630,[1]Plan1!$B:$C,2,0)</f>
        <v>100</v>
      </c>
      <c r="CT630" s="17">
        <f t="shared" si="37"/>
        <v>-100</v>
      </c>
      <c r="CU630" s="21">
        <f t="shared" si="39"/>
        <v>0</v>
      </c>
      <c r="CV630" s="2"/>
      <c r="CW630" s="2"/>
      <c r="CX630" s="2"/>
      <c r="CY630" s="2"/>
    </row>
    <row r="631" spans="1:103" ht="18.75" hidden="1">
      <c r="A631" s="8" t="s">
        <v>19</v>
      </c>
      <c r="B631" s="15" t="s">
        <v>83</v>
      </c>
      <c r="C631" s="15" t="s">
        <v>21</v>
      </c>
      <c r="D631" s="16" t="s">
        <v>194</v>
      </c>
      <c r="E631" s="16" t="str">
        <f>VLOOKUP(D631,[1]Plan1!$B:$D,3,0)</f>
        <v>01/06/20 a 30/06/20</v>
      </c>
      <c r="F631" s="13">
        <v>8839</v>
      </c>
      <c r="G631" s="13">
        <v>10839</v>
      </c>
      <c r="H631" s="14" t="s">
        <v>109</v>
      </c>
      <c r="I631" s="17" t="str">
        <f t="shared" si="38"/>
        <v/>
      </c>
      <c r="J631" s="17">
        <f>VLOOKUP(D631,[1]Plan1!$B:$E,4,0)</f>
        <v>5</v>
      </c>
      <c r="K631" s="18"/>
      <c r="L631" s="10">
        <v>0</v>
      </c>
      <c r="M631" s="11">
        <v>0</v>
      </c>
      <c r="N631" s="10">
        <v>0</v>
      </c>
      <c r="O631" s="11">
        <v>0</v>
      </c>
      <c r="P631" s="10">
        <v>0</v>
      </c>
      <c r="Q631" s="11">
        <v>0</v>
      </c>
      <c r="R631" s="10">
        <v>0</v>
      </c>
      <c r="S631" s="11">
        <v>0</v>
      </c>
      <c r="T631" s="10">
        <v>0</v>
      </c>
      <c r="U631" s="11">
        <v>0</v>
      </c>
      <c r="V631" s="10">
        <v>0</v>
      </c>
      <c r="W631" s="12"/>
      <c r="X631" s="10">
        <v>0</v>
      </c>
      <c r="Y631" s="11">
        <v>0</v>
      </c>
      <c r="Z631" s="10">
        <v>0</v>
      </c>
      <c r="AA631" s="11">
        <v>0</v>
      </c>
      <c r="AB631" s="10">
        <v>0</v>
      </c>
      <c r="AC631" s="11">
        <v>0</v>
      </c>
      <c r="AD631" s="10">
        <v>0</v>
      </c>
      <c r="AE631" s="11">
        <v>0</v>
      </c>
      <c r="AF631" s="10">
        <v>0</v>
      </c>
      <c r="AG631" s="11">
        <v>0</v>
      </c>
      <c r="AH631" s="10">
        <v>0</v>
      </c>
      <c r="AI631" s="12"/>
      <c r="AJ631" s="10">
        <v>0</v>
      </c>
      <c r="AK631" s="11">
        <v>0</v>
      </c>
      <c r="AL631" s="10">
        <v>0</v>
      </c>
      <c r="AM631" s="11">
        <v>0</v>
      </c>
      <c r="AN631" s="10">
        <v>0</v>
      </c>
      <c r="AO631" s="11">
        <v>0</v>
      </c>
      <c r="AP631" s="10">
        <v>0</v>
      </c>
      <c r="AQ631" s="11">
        <v>0</v>
      </c>
      <c r="AR631" s="10">
        <v>0</v>
      </c>
      <c r="AS631" s="11">
        <v>0</v>
      </c>
      <c r="AT631" s="10">
        <v>0</v>
      </c>
      <c r="AU631" s="12"/>
      <c r="AV631" s="10">
        <v>0</v>
      </c>
      <c r="AW631" s="11">
        <v>0</v>
      </c>
      <c r="AX631" s="10">
        <v>0</v>
      </c>
      <c r="AY631" s="11">
        <v>0</v>
      </c>
      <c r="AZ631" s="10">
        <v>0</v>
      </c>
      <c r="BA631" s="11">
        <v>0</v>
      </c>
      <c r="BB631" s="10">
        <v>0</v>
      </c>
      <c r="BC631" s="11">
        <v>0</v>
      </c>
      <c r="BD631" s="10">
        <v>0</v>
      </c>
      <c r="BE631" s="11">
        <v>0</v>
      </c>
      <c r="BF631" s="10">
        <v>0</v>
      </c>
      <c r="BG631" s="12"/>
      <c r="BH631" s="10">
        <v>0</v>
      </c>
      <c r="BI631" s="11">
        <v>0</v>
      </c>
      <c r="BJ631" s="10">
        <v>0</v>
      </c>
      <c r="BK631" s="11">
        <v>0</v>
      </c>
      <c r="BL631" s="10">
        <v>0</v>
      </c>
      <c r="BM631" s="11">
        <v>0</v>
      </c>
      <c r="BN631" s="10">
        <v>0</v>
      </c>
      <c r="BO631" s="11">
        <v>0</v>
      </c>
      <c r="BP631" s="10">
        <v>0</v>
      </c>
      <c r="BQ631" s="11">
        <v>0</v>
      </c>
      <c r="BR631" s="10">
        <v>0</v>
      </c>
      <c r="BT631" s="19">
        <f>(L631+X631+AJ631+AV631+BH631)/(VLOOKUP($D631,[1]Plan1!$B:$E,4,0))</f>
        <v>0</v>
      </c>
      <c r="BU631" s="20">
        <f>(M631+Y631+AK631+AW631+BI631)/(VLOOKUP($D631,[1]Plan1!$B:$E,4,0))</f>
        <v>0</v>
      </c>
      <c r="BV631" s="19">
        <f>(N631+Z631+AL631+AX631+BJ631)/(VLOOKUP($D631,[1]Plan1!$B:$E,4,0))</f>
        <v>0</v>
      </c>
      <c r="BW631" s="20">
        <f>(O631+AA631+AM631+AY631+BK631)/(VLOOKUP($D631,[1]Plan1!$B:$E,4,0))</f>
        <v>0</v>
      </c>
      <c r="BX631" s="19">
        <f>(P631+AB631+AN631+AZ631+BL631)/(VLOOKUP($D631,[1]Plan1!$B:$E,4,0))</f>
        <v>0</v>
      </c>
      <c r="BY631" s="20">
        <f>(Q631+AC631+AO631+BA631+BM631)/(VLOOKUP($D631,[1]Plan1!$B:$E,4,0))</f>
        <v>0</v>
      </c>
      <c r="BZ631" s="19">
        <f>(R631+AD631+AP631+BB631+BN631)/(VLOOKUP($D631,[1]Plan1!$B:$E,4,0))</f>
        <v>0</v>
      </c>
      <c r="CA631" s="20">
        <f>(S631+AE631+AQ631+BC631+BO631)/(VLOOKUP($D631,[1]Plan1!$B:$E,4,0))</f>
        <v>0</v>
      </c>
      <c r="CB631" s="19">
        <f>(T631+AF631+AR631+BD631+BP631)/(VLOOKUP($D631,[1]Plan1!$B:$E,4,0))</f>
        <v>0</v>
      </c>
      <c r="CC631" s="20">
        <f>(U631+AG631+AS631+BE631+BQ631)/(VLOOKUP($D631,[1]Plan1!$B:$E,4,0))</f>
        <v>0</v>
      </c>
      <c r="CD631" s="19">
        <f>(V631+AH631+AT631+BF631+BR631)/(VLOOKUP($D631,[1]Plan1!$B:$E,4,0))</f>
        <v>0</v>
      </c>
      <c r="CE631" s="18"/>
      <c r="CF631" s="19">
        <f>ROUND((((VLOOKUP($D631,[1]Plan1!$B:$C,2,0)/25) * (VLOOKUP(CF$1,[2]Plan1!$A:$B,2,0))) * BT631),0)</f>
        <v>0</v>
      </c>
      <c r="CG631" s="20">
        <f>ROUND((((VLOOKUP($D631,[1]Plan1!$B:$C,2,0)/25) * (VLOOKUP(CG$1,[2]Plan1!$A:$B,2,0))) * BU631),0)</f>
        <v>0</v>
      </c>
      <c r="CH631" s="19">
        <f>ROUND((((VLOOKUP($D631,[1]Plan1!$B:$C,2,0)/25) * (VLOOKUP(CH$1,[2]Plan1!$A:$B,2,0))) * BV631),0)</f>
        <v>0</v>
      </c>
      <c r="CI631" s="20">
        <f>ROUND((((VLOOKUP($D631,[1]Plan1!$B:$C,2,0)/25) * (VLOOKUP(CI$1,[2]Plan1!$A:$B,2,0))) * BW631),0)</f>
        <v>0</v>
      </c>
      <c r="CJ631" s="19">
        <f>ROUND((((VLOOKUP($D631,[1]Plan1!$B:$C,2,0)/25) * (VLOOKUP(CJ$1,[2]Plan1!$A:$B,2,0))) * BX631),0)</f>
        <v>0</v>
      </c>
      <c r="CK631" s="20">
        <f>ROUND((((VLOOKUP($D631,[1]Plan1!$B:$C,2,0)/25) * (VLOOKUP(CK$1,[2]Plan1!$A:$B,2,0))) * BY631),0)</f>
        <v>0</v>
      </c>
      <c r="CL631" s="19">
        <f>ROUND((((VLOOKUP($D631,[1]Plan1!$B:$C,2,0)/25) * (VLOOKUP(CL$1,[2]Plan1!$A:$B,2,0))) * BZ631),0)</f>
        <v>0</v>
      </c>
      <c r="CM631" s="20">
        <f>ROUND((((VLOOKUP($D631,[1]Plan1!$B:$C,2,0)/25) * (VLOOKUP(CM$1,[2]Plan1!$A:$B,2,0))) * CA631),0)</f>
        <v>0</v>
      </c>
      <c r="CN631" s="19">
        <f>ROUND((((VLOOKUP($D631,[1]Plan1!$B:$C,2,0)/25) * (VLOOKUP(CN$1,[2]Plan1!$A:$B,2,0))) * CB631),0)</f>
        <v>0</v>
      </c>
      <c r="CO631" s="20">
        <f>ROUND((((VLOOKUP($D631,[1]Plan1!$B:$C,2,0)/25) * (VLOOKUP(CO$1,[2]Plan1!$A:$B,2,0))) * CC631),0)</f>
        <v>0</v>
      </c>
      <c r="CP631" s="19">
        <f>ROUND((((VLOOKUP($D631,[1]Plan1!$B:$C,2,0)/25) * (VLOOKUP(CP$1,[2]Plan1!$A:$B,2,0))) * CD631),0)</f>
        <v>0</v>
      </c>
      <c r="CQ631" s="18"/>
      <c r="CR631" s="20">
        <f t="shared" si="36"/>
        <v>0</v>
      </c>
      <c r="CS631" s="19">
        <f>VLOOKUP(D631,[1]Plan1!$B:$C,2,0)</f>
        <v>100</v>
      </c>
      <c r="CT631" s="17">
        <f t="shared" si="37"/>
        <v>-100</v>
      </c>
      <c r="CU631" s="21">
        <f t="shared" si="39"/>
        <v>0</v>
      </c>
      <c r="CV631" s="2"/>
      <c r="CW631" s="2"/>
      <c r="CX631" s="2"/>
      <c r="CY631" s="2"/>
    </row>
    <row r="632" spans="1:103" ht="18.75" hidden="1">
      <c r="A632" s="8" t="s">
        <v>19</v>
      </c>
      <c r="B632" s="15" t="s">
        <v>83</v>
      </c>
      <c r="C632" s="15" t="s">
        <v>21</v>
      </c>
      <c r="D632" s="16" t="s">
        <v>194</v>
      </c>
      <c r="E632" s="16" t="str">
        <f>VLOOKUP(D632,[1]Plan1!$B:$D,3,0)</f>
        <v>01/06/20 a 30/06/20</v>
      </c>
      <c r="F632" s="13">
        <v>149855</v>
      </c>
      <c r="G632" s="13">
        <v>8579</v>
      </c>
      <c r="H632" s="14" t="s">
        <v>110</v>
      </c>
      <c r="I632" s="17" t="str">
        <f t="shared" si="38"/>
        <v/>
      </c>
      <c r="J632" s="17">
        <f>VLOOKUP(D632,[1]Plan1!$B:$E,4,0)</f>
        <v>5</v>
      </c>
      <c r="K632" s="18"/>
      <c r="L632" s="10">
        <v>0</v>
      </c>
      <c r="M632" s="11">
        <v>0</v>
      </c>
      <c r="N632" s="10">
        <v>0</v>
      </c>
      <c r="O632" s="11">
        <v>0</v>
      </c>
      <c r="P632" s="10">
        <v>0</v>
      </c>
      <c r="Q632" s="11">
        <v>0</v>
      </c>
      <c r="R632" s="10">
        <v>0</v>
      </c>
      <c r="S632" s="11">
        <v>0</v>
      </c>
      <c r="T632" s="10">
        <v>0</v>
      </c>
      <c r="U632" s="11">
        <v>0</v>
      </c>
      <c r="V632" s="10">
        <v>0</v>
      </c>
      <c r="W632" s="12"/>
      <c r="X632" s="10">
        <v>0</v>
      </c>
      <c r="Y632" s="11">
        <v>0</v>
      </c>
      <c r="Z632" s="10">
        <v>0</v>
      </c>
      <c r="AA632" s="11">
        <v>0</v>
      </c>
      <c r="AB632" s="10">
        <v>0</v>
      </c>
      <c r="AC632" s="11">
        <v>0</v>
      </c>
      <c r="AD632" s="10">
        <v>0</v>
      </c>
      <c r="AE632" s="11">
        <v>0</v>
      </c>
      <c r="AF632" s="10">
        <v>0</v>
      </c>
      <c r="AG632" s="11">
        <v>0</v>
      </c>
      <c r="AH632" s="10">
        <v>0</v>
      </c>
      <c r="AI632" s="12"/>
      <c r="AJ632" s="10">
        <v>0</v>
      </c>
      <c r="AK632" s="11">
        <v>0</v>
      </c>
      <c r="AL632" s="10">
        <v>0</v>
      </c>
      <c r="AM632" s="11">
        <v>0</v>
      </c>
      <c r="AN632" s="10">
        <v>0</v>
      </c>
      <c r="AO632" s="11">
        <v>0</v>
      </c>
      <c r="AP632" s="10">
        <v>0</v>
      </c>
      <c r="AQ632" s="11">
        <v>0</v>
      </c>
      <c r="AR632" s="10">
        <v>0</v>
      </c>
      <c r="AS632" s="11">
        <v>0</v>
      </c>
      <c r="AT632" s="10">
        <v>0</v>
      </c>
      <c r="AU632" s="12"/>
      <c r="AV632" s="10">
        <v>0</v>
      </c>
      <c r="AW632" s="11">
        <v>0</v>
      </c>
      <c r="AX632" s="10">
        <v>0</v>
      </c>
      <c r="AY632" s="11">
        <v>0</v>
      </c>
      <c r="AZ632" s="10">
        <v>0</v>
      </c>
      <c r="BA632" s="11">
        <v>0</v>
      </c>
      <c r="BB632" s="10">
        <v>0</v>
      </c>
      <c r="BC632" s="11">
        <v>0</v>
      </c>
      <c r="BD632" s="10">
        <v>0</v>
      </c>
      <c r="BE632" s="11">
        <v>0</v>
      </c>
      <c r="BF632" s="10">
        <v>0</v>
      </c>
      <c r="BG632" s="12"/>
      <c r="BH632" s="10">
        <v>0</v>
      </c>
      <c r="BI632" s="11">
        <v>0</v>
      </c>
      <c r="BJ632" s="10">
        <v>0</v>
      </c>
      <c r="BK632" s="11">
        <v>0</v>
      </c>
      <c r="BL632" s="10">
        <v>0</v>
      </c>
      <c r="BM632" s="11">
        <v>0</v>
      </c>
      <c r="BN632" s="10">
        <v>0</v>
      </c>
      <c r="BO632" s="11">
        <v>0</v>
      </c>
      <c r="BP632" s="10">
        <v>0</v>
      </c>
      <c r="BQ632" s="11">
        <v>0</v>
      </c>
      <c r="BR632" s="10">
        <v>0</v>
      </c>
      <c r="BT632" s="19">
        <f>(L632+X632+AJ632+AV632+BH632)/(VLOOKUP($D632,[1]Plan1!$B:$E,4,0))</f>
        <v>0</v>
      </c>
      <c r="BU632" s="20">
        <f>(M632+Y632+AK632+AW632+BI632)/(VLOOKUP($D632,[1]Plan1!$B:$E,4,0))</f>
        <v>0</v>
      </c>
      <c r="BV632" s="19">
        <f>(N632+Z632+AL632+AX632+BJ632)/(VLOOKUP($D632,[1]Plan1!$B:$E,4,0))</f>
        <v>0</v>
      </c>
      <c r="BW632" s="20">
        <f>(O632+AA632+AM632+AY632+BK632)/(VLOOKUP($D632,[1]Plan1!$B:$E,4,0))</f>
        <v>0</v>
      </c>
      <c r="BX632" s="19">
        <f>(P632+AB632+AN632+AZ632+BL632)/(VLOOKUP($D632,[1]Plan1!$B:$E,4,0))</f>
        <v>0</v>
      </c>
      <c r="BY632" s="20">
        <f>(Q632+AC632+AO632+BA632+BM632)/(VLOOKUP($D632,[1]Plan1!$B:$E,4,0))</f>
        <v>0</v>
      </c>
      <c r="BZ632" s="19">
        <f>(R632+AD632+AP632+BB632+BN632)/(VLOOKUP($D632,[1]Plan1!$B:$E,4,0))</f>
        <v>0</v>
      </c>
      <c r="CA632" s="20">
        <f>(S632+AE632+AQ632+BC632+BO632)/(VLOOKUP($D632,[1]Plan1!$B:$E,4,0))</f>
        <v>0</v>
      </c>
      <c r="CB632" s="19">
        <f>(T632+AF632+AR632+BD632+BP632)/(VLOOKUP($D632,[1]Plan1!$B:$E,4,0))</f>
        <v>0</v>
      </c>
      <c r="CC632" s="20">
        <f>(U632+AG632+AS632+BE632+BQ632)/(VLOOKUP($D632,[1]Plan1!$B:$E,4,0))</f>
        <v>0</v>
      </c>
      <c r="CD632" s="19">
        <f>(V632+AH632+AT632+BF632+BR632)/(VLOOKUP($D632,[1]Plan1!$B:$E,4,0))</f>
        <v>0</v>
      </c>
      <c r="CE632" s="18"/>
      <c r="CF632" s="19">
        <f>ROUND((((VLOOKUP($D632,[1]Plan1!$B:$C,2,0)/25) * (VLOOKUP(CF$1,[2]Plan1!$A:$B,2,0))) * BT632),0)</f>
        <v>0</v>
      </c>
      <c r="CG632" s="20">
        <f>ROUND((((VLOOKUP($D632,[1]Plan1!$B:$C,2,0)/25) * (VLOOKUP(CG$1,[2]Plan1!$A:$B,2,0))) * BU632),0)</f>
        <v>0</v>
      </c>
      <c r="CH632" s="19">
        <f>ROUND((((VLOOKUP($D632,[1]Plan1!$B:$C,2,0)/25) * (VLOOKUP(CH$1,[2]Plan1!$A:$B,2,0))) * BV632),0)</f>
        <v>0</v>
      </c>
      <c r="CI632" s="20">
        <f>ROUND((((VLOOKUP($D632,[1]Plan1!$B:$C,2,0)/25) * (VLOOKUP(CI$1,[2]Plan1!$A:$B,2,0))) * BW632),0)</f>
        <v>0</v>
      </c>
      <c r="CJ632" s="19">
        <f>ROUND((((VLOOKUP($D632,[1]Plan1!$B:$C,2,0)/25) * (VLOOKUP(CJ$1,[2]Plan1!$A:$B,2,0))) * BX632),0)</f>
        <v>0</v>
      </c>
      <c r="CK632" s="20">
        <f>ROUND((((VLOOKUP($D632,[1]Plan1!$B:$C,2,0)/25) * (VLOOKUP(CK$1,[2]Plan1!$A:$B,2,0))) * BY632),0)</f>
        <v>0</v>
      </c>
      <c r="CL632" s="19">
        <f>ROUND((((VLOOKUP($D632,[1]Plan1!$B:$C,2,0)/25) * (VLOOKUP(CL$1,[2]Plan1!$A:$B,2,0))) * BZ632),0)</f>
        <v>0</v>
      </c>
      <c r="CM632" s="20">
        <f>ROUND((((VLOOKUP($D632,[1]Plan1!$B:$C,2,0)/25) * (VLOOKUP(CM$1,[2]Plan1!$A:$B,2,0))) * CA632),0)</f>
        <v>0</v>
      </c>
      <c r="CN632" s="19">
        <f>ROUND((((VLOOKUP($D632,[1]Plan1!$B:$C,2,0)/25) * (VLOOKUP(CN$1,[2]Plan1!$A:$B,2,0))) * CB632),0)</f>
        <v>0</v>
      </c>
      <c r="CO632" s="20">
        <f>ROUND((((VLOOKUP($D632,[1]Plan1!$B:$C,2,0)/25) * (VLOOKUP(CO$1,[2]Plan1!$A:$B,2,0))) * CC632),0)</f>
        <v>0</v>
      </c>
      <c r="CP632" s="19">
        <f>ROUND((((VLOOKUP($D632,[1]Plan1!$B:$C,2,0)/25) * (VLOOKUP(CP$1,[2]Plan1!$A:$B,2,0))) * CD632),0)</f>
        <v>0</v>
      </c>
      <c r="CQ632" s="18"/>
      <c r="CR632" s="20">
        <f t="shared" si="36"/>
        <v>0</v>
      </c>
      <c r="CS632" s="19">
        <f>VLOOKUP(D632,[1]Plan1!$B:$C,2,0)</f>
        <v>100</v>
      </c>
      <c r="CT632" s="17">
        <f t="shared" si="37"/>
        <v>-100</v>
      </c>
      <c r="CU632" s="21">
        <f t="shared" si="39"/>
        <v>0</v>
      </c>
      <c r="CV632" s="2"/>
      <c r="CW632" s="2"/>
      <c r="CX632" s="2"/>
      <c r="CY632" s="2"/>
    </row>
    <row r="633" spans="1:103" ht="18.75" hidden="1">
      <c r="A633" s="8" t="s">
        <v>19</v>
      </c>
      <c r="B633" s="15" t="s">
        <v>83</v>
      </c>
      <c r="C633" s="15" t="s">
        <v>21</v>
      </c>
      <c r="D633" s="16" t="s">
        <v>194</v>
      </c>
      <c r="E633" s="16" t="str">
        <f>VLOOKUP(D633,[1]Plan1!$B:$D,3,0)</f>
        <v>01/06/20 a 30/06/20</v>
      </c>
      <c r="F633" s="13">
        <v>68718</v>
      </c>
      <c r="G633" s="13">
        <v>10581</v>
      </c>
      <c r="H633" s="14" t="s">
        <v>111</v>
      </c>
      <c r="I633" s="17" t="str">
        <f t="shared" si="38"/>
        <v/>
      </c>
      <c r="J633" s="17">
        <f>VLOOKUP(D633,[1]Plan1!$B:$E,4,0)</f>
        <v>5</v>
      </c>
      <c r="K633" s="18"/>
      <c r="L633" s="10">
        <v>0</v>
      </c>
      <c r="M633" s="11">
        <v>0</v>
      </c>
      <c r="N633" s="10">
        <v>0</v>
      </c>
      <c r="O633" s="11">
        <v>0</v>
      </c>
      <c r="P633" s="10">
        <v>0</v>
      </c>
      <c r="Q633" s="11">
        <v>0</v>
      </c>
      <c r="R633" s="10">
        <v>0</v>
      </c>
      <c r="S633" s="11">
        <v>0</v>
      </c>
      <c r="T633" s="10">
        <v>0</v>
      </c>
      <c r="U633" s="11">
        <v>0</v>
      </c>
      <c r="V633" s="10">
        <v>0</v>
      </c>
      <c r="W633" s="12"/>
      <c r="X633" s="10">
        <v>0</v>
      </c>
      <c r="Y633" s="11">
        <v>0</v>
      </c>
      <c r="Z633" s="10">
        <v>0</v>
      </c>
      <c r="AA633" s="11">
        <v>0</v>
      </c>
      <c r="AB633" s="10">
        <v>0</v>
      </c>
      <c r="AC633" s="11">
        <v>0</v>
      </c>
      <c r="AD633" s="10">
        <v>0</v>
      </c>
      <c r="AE633" s="11">
        <v>0</v>
      </c>
      <c r="AF633" s="10">
        <v>0</v>
      </c>
      <c r="AG633" s="11">
        <v>0</v>
      </c>
      <c r="AH633" s="10">
        <v>0</v>
      </c>
      <c r="AI633" s="12"/>
      <c r="AJ633" s="10">
        <v>0</v>
      </c>
      <c r="AK633" s="11">
        <v>0</v>
      </c>
      <c r="AL633" s="10">
        <v>0</v>
      </c>
      <c r="AM633" s="11">
        <v>0</v>
      </c>
      <c r="AN633" s="10">
        <v>0</v>
      </c>
      <c r="AO633" s="11">
        <v>0</v>
      </c>
      <c r="AP633" s="10">
        <v>0</v>
      </c>
      <c r="AQ633" s="11">
        <v>0</v>
      </c>
      <c r="AR633" s="10">
        <v>0</v>
      </c>
      <c r="AS633" s="11">
        <v>0</v>
      </c>
      <c r="AT633" s="10">
        <v>0</v>
      </c>
      <c r="AU633" s="12"/>
      <c r="AV633" s="10">
        <v>0</v>
      </c>
      <c r="AW633" s="11">
        <v>0</v>
      </c>
      <c r="AX633" s="10">
        <v>0</v>
      </c>
      <c r="AY633" s="11">
        <v>0</v>
      </c>
      <c r="AZ633" s="10">
        <v>0</v>
      </c>
      <c r="BA633" s="11">
        <v>0</v>
      </c>
      <c r="BB633" s="10">
        <v>0</v>
      </c>
      <c r="BC633" s="11">
        <v>0</v>
      </c>
      <c r="BD633" s="10">
        <v>0</v>
      </c>
      <c r="BE633" s="11">
        <v>0</v>
      </c>
      <c r="BF633" s="10">
        <v>0</v>
      </c>
      <c r="BG633" s="12"/>
      <c r="BH633" s="10">
        <v>0</v>
      </c>
      <c r="BI633" s="11">
        <v>0</v>
      </c>
      <c r="BJ633" s="10">
        <v>0</v>
      </c>
      <c r="BK633" s="11">
        <v>0</v>
      </c>
      <c r="BL633" s="10">
        <v>0</v>
      </c>
      <c r="BM633" s="11">
        <v>0</v>
      </c>
      <c r="BN633" s="10">
        <v>0</v>
      </c>
      <c r="BO633" s="11">
        <v>0</v>
      </c>
      <c r="BP633" s="10">
        <v>0</v>
      </c>
      <c r="BQ633" s="11">
        <v>0</v>
      </c>
      <c r="BR633" s="10">
        <v>0</v>
      </c>
      <c r="BT633" s="19">
        <f>(L633+X633+AJ633+AV633+BH633)/(VLOOKUP($D633,[1]Plan1!$B:$E,4,0))</f>
        <v>0</v>
      </c>
      <c r="BU633" s="20">
        <f>(M633+Y633+AK633+AW633+BI633)/(VLOOKUP($D633,[1]Plan1!$B:$E,4,0))</f>
        <v>0</v>
      </c>
      <c r="BV633" s="19">
        <f>(N633+Z633+AL633+AX633+BJ633)/(VLOOKUP($D633,[1]Plan1!$B:$E,4,0))</f>
        <v>0</v>
      </c>
      <c r="BW633" s="20">
        <f>(O633+AA633+AM633+AY633+BK633)/(VLOOKUP($D633,[1]Plan1!$B:$E,4,0))</f>
        <v>0</v>
      </c>
      <c r="BX633" s="19">
        <f>(P633+AB633+AN633+AZ633+BL633)/(VLOOKUP($D633,[1]Plan1!$B:$E,4,0))</f>
        <v>0</v>
      </c>
      <c r="BY633" s="20">
        <f>(Q633+AC633+AO633+BA633+BM633)/(VLOOKUP($D633,[1]Plan1!$B:$E,4,0))</f>
        <v>0</v>
      </c>
      <c r="BZ633" s="19">
        <f>(R633+AD633+AP633+BB633+BN633)/(VLOOKUP($D633,[1]Plan1!$B:$E,4,0))</f>
        <v>0</v>
      </c>
      <c r="CA633" s="20">
        <f>(S633+AE633+AQ633+BC633+BO633)/(VLOOKUP($D633,[1]Plan1!$B:$E,4,0))</f>
        <v>0</v>
      </c>
      <c r="CB633" s="19">
        <f>(T633+AF633+AR633+BD633+BP633)/(VLOOKUP($D633,[1]Plan1!$B:$E,4,0))</f>
        <v>0</v>
      </c>
      <c r="CC633" s="20">
        <f>(U633+AG633+AS633+BE633+BQ633)/(VLOOKUP($D633,[1]Plan1!$B:$E,4,0))</f>
        <v>0</v>
      </c>
      <c r="CD633" s="19">
        <f>(V633+AH633+AT633+BF633+BR633)/(VLOOKUP($D633,[1]Plan1!$B:$E,4,0))</f>
        <v>0</v>
      </c>
      <c r="CE633" s="18"/>
      <c r="CF633" s="19">
        <f>ROUND((((VLOOKUP($D633,[1]Plan1!$B:$C,2,0)/25) * (VLOOKUP(CF$1,[2]Plan1!$A:$B,2,0))) * BT633),0)</f>
        <v>0</v>
      </c>
      <c r="CG633" s="20">
        <f>ROUND((((VLOOKUP($D633,[1]Plan1!$B:$C,2,0)/25) * (VLOOKUP(CG$1,[2]Plan1!$A:$B,2,0))) * BU633),0)</f>
        <v>0</v>
      </c>
      <c r="CH633" s="19">
        <f>ROUND((((VLOOKUP($D633,[1]Plan1!$B:$C,2,0)/25) * (VLOOKUP(CH$1,[2]Plan1!$A:$B,2,0))) * BV633),0)</f>
        <v>0</v>
      </c>
      <c r="CI633" s="20">
        <f>ROUND((((VLOOKUP($D633,[1]Plan1!$B:$C,2,0)/25) * (VLOOKUP(CI$1,[2]Plan1!$A:$B,2,0))) * BW633),0)</f>
        <v>0</v>
      </c>
      <c r="CJ633" s="19">
        <f>ROUND((((VLOOKUP($D633,[1]Plan1!$B:$C,2,0)/25) * (VLOOKUP(CJ$1,[2]Plan1!$A:$B,2,0))) * BX633),0)</f>
        <v>0</v>
      </c>
      <c r="CK633" s="20">
        <f>ROUND((((VLOOKUP($D633,[1]Plan1!$B:$C,2,0)/25) * (VLOOKUP(CK$1,[2]Plan1!$A:$B,2,0))) * BY633),0)</f>
        <v>0</v>
      </c>
      <c r="CL633" s="19">
        <f>ROUND((((VLOOKUP($D633,[1]Plan1!$B:$C,2,0)/25) * (VLOOKUP(CL$1,[2]Plan1!$A:$B,2,0))) * BZ633),0)</f>
        <v>0</v>
      </c>
      <c r="CM633" s="20">
        <f>ROUND((((VLOOKUP($D633,[1]Plan1!$B:$C,2,0)/25) * (VLOOKUP(CM$1,[2]Plan1!$A:$B,2,0))) * CA633),0)</f>
        <v>0</v>
      </c>
      <c r="CN633" s="19">
        <f>ROUND((((VLOOKUP($D633,[1]Plan1!$B:$C,2,0)/25) * (VLOOKUP(CN$1,[2]Plan1!$A:$B,2,0))) * CB633),0)</f>
        <v>0</v>
      </c>
      <c r="CO633" s="20">
        <f>ROUND((((VLOOKUP($D633,[1]Plan1!$B:$C,2,0)/25) * (VLOOKUP(CO$1,[2]Plan1!$A:$B,2,0))) * CC633),0)</f>
        <v>0</v>
      </c>
      <c r="CP633" s="19">
        <f>ROUND((((VLOOKUP($D633,[1]Plan1!$B:$C,2,0)/25) * (VLOOKUP(CP$1,[2]Plan1!$A:$B,2,0))) * CD633),0)</f>
        <v>0</v>
      </c>
      <c r="CQ633" s="18"/>
      <c r="CR633" s="20">
        <f t="shared" si="36"/>
        <v>0</v>
      </c>
      <c r="CS633" s="19">
        <f>VLOOKUP(D633,[1]Plan1!$B:$C,2,0)</f>
        <v>100</v>
      </c>
      <c r="CT633" s="17">
        <f t="shared" si="37"/>
        <v>-100</v>
      </c>
      <c r="CU633" s="21">
        <f t="shared" si="39"/>
        <v>0</v>
      </c>
      <c r="CV633" s="2"/>
      <c r="CW633" s="2"/>
      <c r="CX633" s="2"/>
      <c r="CY633" s="2"/>
    </row>
    <row r="634" spans="1:103" ht="18.75" hidden="1">
      <c r="A634" s="8" t="s">
        <v>19</v>
      </c>
      <c r="B634" s="15" t="s">
        <v>83</v>
      </c>
      <c r="C634" s="15" t="s">
        <v>21</v>
      </c>
      <c r="D634" s="16" t="s">
        <v>194</v>
      </c>
      <c r="E634" s="16" t="str">
        <f>VLOOKUP(D634,[1]Plan1!$B:$D,3,0)</f>
        <v>01/06/20 a 30/06/20</v>
      </c>
      <c r="F634" s="13">
        <v>67341</v>
      </c>
      <c r="G634" s="13">
        <v>9173</v>
      </c>
      <c r="H634" s="14" t="s">
        <v>112</v>
      </c>
      <c r="I634" s="17" t="str">
        <f t="shared" si="38"/>
        <v/>
      </c>
      <c r="J634" s="17">
        <f>VLOOKUP(D634,[1]Plan1!$B:$E,4,0)</f>
        <v>5</v>
      </c>
      <c r="K634" s="18"/>
      <c r="L634" s="10">
        <v>0</v>
      </c>
      <c r="M634" s="11">
        <v>0</v>
      </c>
      <c r="N634" s="10">
        <v>0</v>
      </c>
      <c r="O634" s="11">
        <v>0</v>
      </c>
      <c r="P634" s="10">
        <v>0</v>
      </c>
      <c r="Q634" s="11">
        <v>0</v>
      </c>
      <c r="R634" s="10">
        <v>0</v>
      </c>
      <c r="S634" s="11">
        <v>0</v>
      </c>
      <c r="T634" s="10">
        <v>0</v>
      </c>
      <c r="U634" s="11">
        <v>0</v>
      </c>
      <c r="V634" s="10">
        <v>0</v>
      </c>
      <c r="W634" s="12"/>
      <c r="X634" s="10">
        <v>0</v>
      </c>
      <c r="Y634" s="11">
        <v>0</v>
      </c>
      <c r="Z634" s="10">
        <v>0</v>
      </c>
      <c r="AA634" s="11">
        <v>0</v>
      </c>
      <c r="AB634" s="10">
        <v>0</v>
      </c>
      <c r="AC634" s="11">
        <v>0</v>
      </c>
      <c r="AD634" s="10">
        <v>0</v>
      </c>
      <c r="AE634" s="11">
        <v>0</v>
      </c>
      <c r="AF634" s="10">
        <v>0</v>
      </c>
      <c r="AG634" s="11">
        <v>0</v>
      </c>
      <c r="AH634" s="10">
        <v>0</v>
      </c>
      <c r="AI634" s="12"/>
      <c r="AJ634" s="10">
        <v>0</v>
      </c>
      <c r="AK634" s="11">
        <v>0</v>
      </c>
      <c r="AL634" s="10">
        <v>0</v>
      </c>
      <c r="AM634" s="11">
        <v>0</v>
      </c>
      <c r="AN634" s="10">
        <v>0</v>
      </c>
      <c r="AO634" s="11">
        <v>0</v>
      </c>
      <c r="AP634" s="10">
        <v>0</v>
      </c>
      <c r="AQ634" s="11">
        <v>0</v>
      </c>
      <c r="AR634" s="10">
        <v>0</v>
      </c>
      <c r="AS634" s="11">
        <v>0</v>
      </c>
      <c r="AT634" s="10">
        <v>0</v>
      </c>
      <c r="AU634" s="12"/>
      <c r="AV634" s="10">
        <v>0</v>
      </c>
      <c r="AW634" s="11">
        <v>0</v>
      </c>
      <c r="AX634" s="10">
        <v>0</v>
      </c>
      <c r="AY634" s="11">
        <v>0</v>
      </c>
      <c r="AZ634" s="10">
        <v>0</v>
      </c>
      <c r="BA634" s="11">
        <v>0</v>
      </c>
      <c r="BB634" s="10">
        <v>0</v>
      </c>
      <c r="BC634" s="11">
        <v>0</v>
      </c>
      <c r="BD634" s="10">
        <v>0</v>
      </c>
      <c r="BE634" s="11">
        <v>0</v>
      </c>
      <c r="BF634" s="10">
        <v>0</v>
      </c>
      <c r="BG634" s="12"/>
      <c r="BH634" s="10">
        <v>0</v>
      </c>
      <c r="BI634" s="11">
        <v>0</v>
      </c>
      <c r="BJ634" s="10">
        <v>0</v>
      </c>
      <c r="BK634" s="11">
        <v>0</v>
      </c>
      <c r="BL634" s="10">
        <v>0</v>
      </c>
      <c r="BM634" s="11">
        <v>0</v>
      </c>
      <c r="BN634" s="10">
        <v>0</v>
      </c>
      <c r="BO634" s="11">
        <v>0</v>
      </c>
      <c r="BP634" s="10">
        <v>0</v>
      </c>
      <c r="BQ634" s="11">
        <v>0</v>
      </c>
      <c r="BR634" s="10">
        <v>0</v>
      </c>
      <c r="BT634" s="19">
        <f>(L634+X634+AJ634+AV634+BH634)/(VLOOKUP($D634,[1]Plan1!$B:$E,4,0))</f>
        <v>0</v>
      </c>
      <c r="BU634" s="20">
        <f>(M634+Y634+AK634+AW634+BI634)/(VLOOKUP($D634,[1]Plan1!$B:$E,4,0))</f>
        <v>0</v>
      </c>
      <c r="BV634" s="19">
        <f>(N634+Z634+AL634+AX634+BJ634)/(VLOOKUP($D634,[1]Plan1!$B:$E,4,0))</f>
        <v>0</v>
      </c>
      <c r="BW634" s="20">
        <f>(O634+AA634+AM634+AY634+BK634)/(VLOOKUP($D634,[1]Plan1!$B:$E,4,0))</f>
        <v>0</v>
      </c>
      <c r="BX634" s="19">
        <f>(P634+AB634+AN634+AZ634+BL634)/(VLOOKUP($D634,[1]Plan1!$B:$E,4,0))</f>
        <v>0</v>
      </c>
      <c r="BY634" s="20">
        <f>(Q634+AC634+AO634+BA634+BM634)/(VLOOKUP($D634,[1]Plan1!$B:$E,4,0))</f>
        <v>0</v>
      </c>
      <c r="BZ634" s="19">
        <f>(R634+AD634+AP634+BB634+BN634)/(VLOOKUP($D634,[1]Plan1!$B:$E,4,0))</f>
        <v>0</v>
      </c>
      <c r="CA634" s="20">
        <f>(S634+AE634+AQ634+BC634+BO634)/(VLOOKUP($D634,[1]Plan1!$B:$E,4,0))</f>
        <v>0</v>
      </c>
      <c r="CB634" s="19">
        <f>(T634+AF634+AR634+BD634+BP634)/(VLOOKUP($D634,[1]Plan1!$B:$E,4,0))</f>
        <v>0</v>
      </c>
      <c r="CC634" s="20">
        <f>(U634+AG634+AS634+BE634+BQ634)/(VLOOKUP($D634,[1]Plan1!$B:$E,4,0))</f>
        <v>0</v>
      </c>
      <c r="CD634" s="19">
        <f>(V634+AH634+AT634+BF634+BR634)/(VLOOKUP($D634,[1]Plan1!$B:$E,4,0))</f>
        <v>0</v>
      </c>
      <c r="CE634" s="18"/>
      <c r="CF634" s="19">
        <f>ROUND((((VLOOKUP($D634,[1]Plan1!$B:$C,2,0)/25) * (VLOOKUP(CF$1,[2]Plan1!$A:$B,2,0))) * BT634),0)</f>
        <v>0</v>
      </c>
      <c r="CG634" s="20">
        <f>ROUND((((VLOOKUP($D634,[1]Plan1!$B:$C,2,0)/25) * (VLOOKUP(CG$1,[2]Plan1!$A:$B,2,0))) * BU634),0)</f>
        <v>0</v>
      </c>
      <c r="CH634" s="19">
        <f>ROUND((((VLOOKUP($D634,[1]Plan1!$B:$C,2,0)/25) * (VLOOKUP(CH$1,[2]Plan1!$A:$B,2,0))) * BV634),0)</f>
        <v>0</v>
      </c>
      <c r="CI634" s="20">
        <f>ROUND((((VLOOKUP($D634,[1]Plan1!$B:$C,2,0)/25) * (VLOOKUP(CI$1,[2]Plan1!$A:$B,2,0))) * BW634),0)</f>
        <v>0</v>
      </c>
      <c r="CJ634" s="19">
        <f>ROUND((((VLOOKUP($D634,[1]Plan1!$B:$C,2,0)/25) * (VLOOKUP(CJ$1,[2]Plan1!$A:$B,2,0))) * BX634),0)</f>
        <v>0</v>
      </c>
      <c r="CK634" s="20">
        <f>ROUND((((VLOOKUP($D634,[1]Plan1!$B:$C,2,0)/25) * (VLOOKUP(CK$1,[2]Plan1!$A:$B,2,0))) * BY634),0)</f>
        <v>0</v>
      </c>
      <c r="CL634" s="19">
        <f>ROUND((((VLOOKUP($D634,[1]Plan1!$B:$C,2,0)/25) * (VLOOKUP(CL$1,[2]Plan1!$A:$B,2,0))) * BZ634),0)</f>
        <v>0</v>
      </c>
      <c r="CM634" s="20">
        <f>ROUND((((VLOOKUP($D634,[1]Plan1!$B:$C,2,0)/25) * (VLOOKUP(CM$1,[2]Plan1!$A:$B,2,0))) * CA634),0)</f>
        <v>0</v>
      </c>
      <c r="CN634" s="19">
        <f>ROUND((((VLOOKUP($D634,[1]Plan1!$B:$C,2,0)/25) * (VLOOKUP(CN$1,[2]Plan1!$A:$B,2,0))) * CB634),0)</f>
        <v>0</v>
      </c>
      <c r="CO634" s="20">
        <f>ROUND((((VLOOKUP($D634,[1]Plan1!$B:$C,2,0)/25) * (VLOOKUP(CO$1,[2]Plan1!$A:$B,2,0))) * CC634),0)</f>
        <v>0</v>
      </c>
      <c r="CP634" s="19">
        <f>ROUND((((VLOOKUP($D634,[1]Plan1!$B:$C,2,0)/25) * (VLOOKUP(CP$1,[2]Plan1!$A:$B,2,0))) * CD634),0)</f>
        <v>0</v>
      </c>
      <c r="CQ634" s="18"/>
      <c r="CR634" s="20">
        <f t="shared" si="36"/>
        <v>0</v>
      </c>
      <c r="CS634" s="19">
        <f>VLOOKUP(D634,[1]Plan1!$B:$C,2,0)</f>
        <v>100</v>
      </c>
      <c r="CT634" s="17">
        <f t="shared" si="37"/>
        <v>-100</v>
      </c>
      <c r="CU634" s="21">
        <f t="shared" si="39"/>
        <v>0</v>
      </c>
      <c r="CV634" s="2"/>
      <c r="CW634" s="2"/>
      <c r="CX634" s="2"/>
      <c r="CY634" s="2"/>
    </row>
    <row r="635" spans="1:103" ht="18.75" hidden="1">
      <c r="A635" s="8" t="s">
        <v>19</v>
      </c>
      <c r="B635" s="15" t="s">
        <v>83</v>
      </c>
      <c r="C635" s="15" t="s">
        <v>21</v>
      </c>
      <c r="D635" s="16" t="s">
        <v>194</v>
      </c>
      <c r="E635" s="16" t="str">
        <f>VLOOKUP(D635,[1]Plan1!$B:$D,3,0)</f>
        <v>01/06/20 a 30/06/20</v>
      </c>
      <c r="F635" s="13">
        <v>63657</v>
      </c>
      <c r="G635" s="13">
        <v>10533</v>
      </c>
      <c r="H635" s="14" t="s">
        <v>113</v>
      </c>
      <c r="I635" s="17" t="str">
        <f t="shared" si="38"/>
        <v/>
      </c>
      <c r="J635" s="17">
        <f>VLOOKUP(D635,[1]Plan1!$B:$E,4,0)</f>
        <v>5</v>
      </c>
      <c r="K635" s="18"/>
      <c r="L635" s="10">
        <v>0</v>
      </c>
      <c r="M635" s="11">
        <v>0</v>
      </c>
      <c r="N635" s="10">
        <v>0</v>
      </c>
      <c r="O635" s="11">
        <v>0</v>
      </c>
      <c r="P635" s="10">
        <v>0</v>
      </c>
      <c r="Q635" s="11">
        <v>0</v>
      </c>
      <c r="R635" s="10">
        <v>0</v>
      </c>
      <c r="S635" s="11">
        <v>0</v>
      </c>
      <c r="T635" s="10">
        <v>0</v>
      </c>
      <c r="U635" s="11">
        <v>0</v>
      </c>
      <c r="V635" s="10">
        <v>0</v>
      </c>
      <c r="W635" s="12"/>
      <c r="X635" s="10">
        <v>0</v>
      </c>
      <c r="Y635" s="11">
        <v>0</v>
      </c>
      <c r="Z635" s="10">
        <v>0</v>
      </c>
      <c r="AA635" s="11">
        <v>0</v>
      </c>
      <c r="AB635" s="10">
        <v>0</v>
      </c>
      <c r="AC635" s="11">
        <v>0</v>
      </c>
      <c r="AD635" s="10">
        <v>0</v>
      </c>
      <c r="AE635" s="11">
        <v>0</v>
      </c>
      <c r="AF635" s="10">
        <v>0</v>
      </c>
      <c r="AG635" s="11">
        <v>0</v>
      </c>
      <c r="AH635" s="10">
        <v>0</v>
      </c>
      <c r="AI635" s="12"/>
      <c r="AJ635" s="10">
        <v>0</v>
      </c>
      <c r="AK635" s="11">
        <v>0</v>
      </c>
      <c r="AL635" s="10">
        <v>0</v>
      </c>
      <c r="AM635" s="11">
        <v>0</v>
      </c>
      <c r="AN635" s="10">
        <v>0</v>
      </c>
      <c r="AO635" s="11">
        <v>0</v>
      </c>
      <c r="AP635" s="10">
        <v>0</v>
      </c>
      <c r="AQ635" s="11">
        <v>0</v>
      </c>
      <c r="AR635" s="10">
        <v>0</v>
      </c>
      <c r="AS635" s="11">
        <v>0</v>
      </c>
      <c r="AT635" s="10">
        <v>0</v>
      </c>
      <c r="AU635" s="12"/>
      <c r="AV635" s="10">
        <v>0</v>
      </c>
      <c r="AW635" s="11">
        <v>0</v>
      </c>
      <c r="AX635" s="10">
        <v>0</v>
      </c>
      <c r="AY635" s="11">
        <v>0</v>
      </c>
      <c r="AZ635" s="10">
        <v>0</v>
      </c>
      <c r="BA635" s="11">
        <v>0</v>
      </c>
      <c r="BB635" s="10">
        <v>0</v>
      </c>
      <c r="BC635" s="11">
        <v>0</v>
      </c>
      <c r="BD635" s="10">
        <v>0</v>
      </c>
      <c r="BE635" s="11">
        <v>0</v>
      </c>
      <c r="BF635" s="10">
        <v>0</v>
      </c>
      <c r="BG635" s="12"/>
      <c r="BH635" s="10">
        <v>0</v>
      </c>
      <c r="BI635" s="11">
        <v>0</v>
      </c>
      <c r="BJ635" s="10">
        <v>0</v>
      </c>
      <c r="BK635" s="11">
        <v>0</v>
      </c>
      <c r="BL635" s="10">
        <v>0</v>
      </c>
      <c r="BM635" s="11">
        <v>0</v>
      </c>
      <c r="BN635" s="10">
        <v>0</v>
      </c>
      <c r="BO635" s="11">
        <v>0</v>
      </c>
      <c r="BP635" s="10">
        <v>0</v>
      </c>
      <c r="BQ635" s="11">
        <v>0</v>
      </c>
      <c r="BR635" s="10">
        <v>0</v>
      </c>
      <c r="BT635" s="19">
        <f>(L635+X635+AJ635+AV635+BH635)/(VLOOKUP($D635,[1]Plan1!$B:$E,4,0))</f>
        <v>0</v>
      </c>
      <c r="BU635" s="20">
        <f>(M635+Y635+AK635+AW635+BI635)/(VLOOKUP($D635,[1]Plan1!$B:$E,4,0))</f>
        <v>0</v>
      </c>
      <c r="BV635" s="19">
        <f>(N635+Z635+AL635+AX635+BJ635)/(VLOOKUP($D635,[1]Plan1!$B:$E,4,0))</f>
        <v>0</v>
      </c>
      <c r="BW635" s="20">
        <f>(O635+AA635+AM635+AY635+BK635)/(VLOOKUP($D635,[1]Plan1!$B:$E,4,0))</f>
        <v>0</v>
      </c>
      <c r="BX635" s="19">
        <f>(P635+AB635+AN635+AZ635+BL635)/(VLOOKUP($D635,[1]Plan1!$B:$E,4,0))</f>
        <v>0</v>
      </c>
      <c r="BY635" s="20">
        <f>(Q635+AC635+AO635+BA635+BM635)/(VLOOKUP($D635,[1]Plan1!$B:$E,4,0))</f>
        <v>0</v>
      </c>
      <c r="BZ635" s="19">
        <f>(R635+AD635+AP635+BB635+BN635)/(VLOOKUP($D635,[1]Plan1!$B:$E,4,0))</f>
        <v>0</v>
      </c>
      <c r="CA635" s="20">
        <f>(S635+AE635+AQ635+BC635+BO635)/(VLOOKUP($D635,[1]Plan1!$B:$E,4,0))</f>
        <v>0</v>
      </c>
      <c r="CB635" s="19">
        <f>(T635+AF635+AR635+BD635+BP635)/(VLOOKUP($D635,[1]Plan1!$B:$E,4,0))</f>
        <v>0</v>
      </c>
      <c r="CC635" s="20">
        <f>(U635+AG635+AS635+BE635+BQ635)/(VLOOKUP($D635,[1]Plan1!$B:$E,4,0))</f>
        <v>0</v>
      </c>
      <c r="CD635" s="19">
        <f>(V635+AH635+AT635+BF635+BR635)/(VLOOKUP($D635,[1]Plan1!$B:$E,4,0))</f>
        <v>0</v>
      </c>
      <c r="CE635" s="18"/>
      <c r="CF635" s="19">
        <f>ROUND((((VLOOKUP($D635,[1]Plan1!$B:$C,2,0)/25) * (VLOOKUP(CF$1,[2]Plan1!$A:$B,2,0))) * BT635),0)</f>
        <v>0</v>
      </c>
      <c r="CG635" s="20">
        <f>ROUND((((VLOOKUP($D635,[1]Plan1!$B:$C,2,0)/25) * (VLOOKUP(CG$1,[2]Plan1!$A:$B,2,0))) * BU635),0)</f>
        <v>0</v>
      </c>
      <c r="CH635" s="19">
        <f>ROUND((((VLOOKUP($D635,[1]Plan1!$B:$C,2,0)/25) * (VLOOKUP(CH$1,[2]Plan1!$A:$B,2,0))) * BV635),0)</f>
        <v>0</v>
      </c>
      <c r="CI635" s="20">
        <f>ROUND((((VLOOKUP($D635,[1]Plan1!$B:$C,2,0)/25) * (VLOOKUP(CI$1,[2]Plan1!$A:$B,2,0))) * BW635),0)</f>
        <v>0</v>
      </c>
      <c r="CJ635" s="19">
        <f>ROUND((((VLOOKUP($D635,[1]Plan1!$B:$C,2,0)/25) * (VLOOKUP(CJ$1,[2]Plan1!$A:$B,2,0))) * BX635),0)</f>
        <v>0</v>
      </c>
      <c r="CK635" s="20">
        <f>ROUND((((VLOOKUP($D635,[1]Plan1!$B:$C,2,0)/25) * (VLOOKUP(CK$1,[2]Plan1!$A:$B,2,0))) * BY635),0)</f>
        <v>0</v>
      </c>
      <c r="CL635" s="19">
        <f>ROUND((((VLOOKUP($D635,[1]Plan1!$B:$C,2,0)/25) * (VLOOKUP(CL$1,[2]Plan1!$A:$B,2,0))) * BZ635),0)</f>
        <v>0</v>
      </c>
      <c r="CM635" s="20">
        <f>ROUND((((VLOOKUP($D635,[1]Plan1!$B:$C,2,0)/25) * (VLOOKUP(CM$1,[2]Plan1!$A:$B,2,0))) * CA635),0)</f>
        <v>0</v>
      </c>
      <c r="CN635" s="19">
        <f>ROUND((((VLOOKUP($D635,[1]Plan1!$B:$C,2,0)/25) * (VLOOKUP(CN$1,[2]Plan1!$A:$B,2,0))) * CB635),0)</f>
        <v>0</v>
      </c>
      <c r="CO635" s="20">
        <f>ROUND((((VLOOKUP($D635,[1]Plan1!$B:$C,2,0)/25) * (VLOOKUP(CO$1,[2]Plan1!$A:$B,2,0))) * CC635),0)</f>
        <v>0</v>
      </c>
      <c r="CP635" s="19">
        <f>ROUND((((VLOOKUP($D635,[1]Plan1!$B:$C,2,0)/25) * (VLOOKUP(CP$1,[2]Plan1!$A:$B,2,0))) * CD635),0)</f>
        <v>0</v>
      </c>
      <c r="CQ635" s="18"/>
      <c r="CR635" s="20">
        <f t="shared" si="36"/>
        <v>0</v>
      </c>
      <c r="CS635" s="19">
        <f>VLOOKUP(D635,[1]Plan1!$B:$C,2,0)</f>
        <v>100</v>
      </c>
      <c r="CT635" s="17">
        <f t="shared" si="37"/>
        <v>-100</v>
      </c>
      <c r="CU635" s="21">
        <f t="shared" si="39"/>
        <v>0</v>
      </c>
      <c r="CV635" s="2"/>
      <c r="CW635" s="2"/>
      <c r="CX635" s="2"/>
      <c r="CY635" s="2"/>
    </row>
    <row r="636" spans="1:103" ht="18.75" hidden="1">
      <c r="A636" s="8" t="s">
        <v>19</v>
      </c>
      <c r="B636" s="15" t="s">
        <v>83</v>
      </c>
      <c r="C636" s="15" t="s">
        <v>21</v>
      </c>
      <c r="D636" s="16" t="s">
        <v>194</v>
      </c>
      <c r="E636" s="16" t="str">
        <f>VLOOKUP(D636,[1]Plan1!$B:$D,3,0)</f>
        <v>01/06/20 a 30/06/20</v>
      </c>
      <c r="F636" s="13">
        <v>192910</v>
      </c>
      <c r="G636" s="13">
        <v>9402</v>
      </c>
      <c r="H636" s="14" t="s">
        <v>114</v>
      </c>
      <c r="I636" s="17" t="str">
        <f t="shared" si="38"/>
        <v/>
      </c>
      <c r="J636" s="17">
        <f>VLOOKUP(D636,[1]Plan1!$B:$E,4,0)</f>
        <v>5</v>
      </c>
      <c r="K636" s="18"/>
      <c r="L636" s="10">
        <v>0</v>
      </c>
      <c r="M636" s="11">
        <v>0</v>
      </c>
      <c r="N636" s="10">
        <v>0</v>
      </c>
      <c r="O636" s="11">
        <v>0</v>
      </c>
      <c r="P636" s="10">
        <v>0</v>
      </c>
      <c r="Q636" s="11">
        <v>0</v>
      </c>
      <c r="R636" s="10">
        <v>0</v>
      </c>
      <c r="S636" s="11">
        <v>0</v>
      </c>
      <c r="T636" s="10">
        <v>0</v>
      </c>
      <c r="U636" s="11">
        <v>0</v>
      </c>
      <c r="V636" s="10">
        <v>0</v>
      </c>
      <c r="W636" s="12"/>
      <c r="X636" s="10">
        <v>0</v>
      </c>
      <c r="Y636" s="11">
        <v>0</v>
      </c>
      <c r="Z636" s="10">
        <v>0</v>
      </c>
      <c r="AA636" s="11">
        <v>0</v>
      </c>
      <c r="AB636" s="10">
        <v>0</v>
      </c>
      <c r="AC636" s="11">
        <v>0</v>
      </c>
      <c r="AD636" s="10">
        <v>0</v>
      </c>
      <c r="AE636" s="11">
        <v>0</v>
      </c>
      <c r="AF636" s="10">
        <v>0</v>
      </c>
      <c r="AG636" s="11">
        <v>0</v>
      </c>
      <c r="AH636" s="10">
        <v>0</v>
      </c>
      <c r="AI636" s="12"/>
      <c r="AJ636" s="10">
        <v>0</v>
      </c>
      <c r="AK636" s="11">
        <v>0</v>
      </c>
      <c r="AL636" s="10">
        <v>0</v>
      </c>
      <c r="AM636" s="11">
        <v>0</v>
      </c>
      <c r="AN636" s="10">
        <v>0</v>
      </c>
      <c r="AO636" s="11">
        <v>0</v>
      </c>
      <c r="AP636" s="10">
        <v>0</v>
      </c>
      <c r="AQ636" s="11">
        <v>0</v>
      </c>
      <c r="AR636" s="10">
        <v>0</v>
      </c>
      <c r="AS636" s="11">
        <v>0</v>
      </c>
      <c r="AT636" s="10">
        <v>0</v>
      </c>
      <c r="AU636" s="12"/>
      <c r="AV636" s="10">
        <v>0</v>
      </c>
      <c r="AW636" s="11">
        <v>0</v>
      </c>
      <c r="AX636" s="10">
        <v>0</v>
      </c>
      <c r="AY636" s="11">
        <v>0</v>
      </c>
      <c r="AZ636" s="10">
        <v>0</v>
      </c>
      <c r="BA636" s="11">
        <v>0</v>
      </c>
      <c r="BB636" s="10">
        <v>0</v>
      </c>
      <c r="BC636" s="11">
        <v>0</v>
      </c>
      <c r="BD636" s="10">
        <v>0</v>
      </c>
      <c r="BE636" s="11">
        <v>0</v>
      </c>
      <c r="BF636" s="10">
        <v>0</v>
      </c>
      <c r="BG636" s="12"/>
      <c r="BH636" s="10">
        <v>0</v>
      </c>
      <c r="BI636" s="11">
        <v>0</v>
      </c>
      <c r="BJ636" s="10">
        <v>0</v>
      </c>
      <c r="BK636" s="11">
        <v>0</v>
      </c>
      <c r="BL636" s="10">
        <v>0</v>
      </c>
      <c r="BM636" s="11">
        <v>0</v>
      </c>
      <c r="BN636" s="10">
        <v>0</v>
      </c>
      <c r="BO636" s="11">
        <v>0</v>
      </c>
      <c r="BP636" s="10">
        <v>0</v>
      </c>
      <c r="BQ636" s="11">
        <v>0</v>
      </c>
      <c r="BR636" s="10">
        <v>0</v>
      </c>
      <c r="BT636" s="19">
        <f>(L636+X636+AJ636+AV636+BH636)/(VLOOKUP($D636,[1]Plan1!$B:$E,4,0))</f>
        <v>0</v>
      </c>
      <c r="BU636" s="20">
        <f>(M636+Y636+AK636+AW636+BI636)/(VLOOKUP($D636,[1]Plan1!$B:$E,4,0))</f>
        <v>0</v>
      </c>
      <c r="BV636" s="19">
        <f>(N636+Z636+AL636+AX636+BJ636)/(VLOOKUP($D636,[1]Plan1!$B:$E,4,0))</f>
        <v>0</v>
      </c>
      <c r="BW636" s="20">
        <f>(O636+AA636+AM636+AY636+BK636)/(VLOOKUP($D636,[1]Plan1!$B:$E,4,0))</f>
        <v>0</v>
      </c>
      <c r="BX636" s="19">
        <f>(P636+AB636+AN636+AZ636+BL636)/(VLOOKUP($D636,[1]Plan1!$B:$E,4,0))</f>
        <v>0</v>
      </c>
      <c r="BY636" s="20">
        <f>(Q636+AC636+AO636+BA636+BM636)/(VLOOKUP($D636,[1]Plan1!$B:$E,4,0))</f>
        <v>0</v>
      </c>
      <c r="BZ636" s="19">
        <f>(R636+AD636+AP636+BB636+BN636)/(VLOOKUP($D636,[1]Plan1!$B:$E,4,0))</f>
        <v>0</v>
      </c>
      <c r="CA636" s="20">
        <f>(S636+AE636+AQ636+BC636+BO636)/(VLOOKUP($D636,[1]Plan1!$B:$E,4,0))</f>
        <v>0</v>
      </c>
      <c r="CB636" s="19">
        <f>(T636+AF636+AR636+BD636+BP636)/(VLOOKUP($D636,[1]Plan1!$B:$E,4,0))</f>
        <v>0</v>
      </c>
      <c r="CC636" s="20">
        <f>(U636+AG636+AS636+BE636+BQ636)/(VLOOKUP($D636,[1]Plan1!$B:$E,4,0))</f>
        <v>0</v>
      </c>
      <c r="CD636" s="19">
        <f>(V636+AH636+AT636+BF636+BR636)/(VLOOKUP($D636,[1]Plan1!$B:$E,4,0))</f>
        <v>0</v>
      </c>
      <c r="CE636" s="18"/>
      <c r="CF636" s="19">
        <f>ROUND((((VLOOKUP($D636,[1]Plan1!$B:$C,2,0)/25) * (VLOOKUP(CF$1,[2]Plan1!$A:$B,2,0))) * BT636),0)</f>
        <v>0</v>
      </c>
      <c r="CG636" s="20">
        <f>ROUND((((VLOOKUP($D636,[1]Plan1!$B:$C,2,0)/25) * (VLOOKUP(CG$1,[2]Plan1!$A:$B,2,0))) * BU636),0)</f>
        <v>0</v>
      </c>
      <c r="CH636" s="19">
        <f>ROUND((((VLOOKUP($D636,[1]Plan1!$B:$C,2,0)/25) * (VLOOKUP(CH$1,[2]Plan1!$A:$B,2,0))) * BV636),0)</f>
        <v>0</v>
      </c>
      <c r="CI636" s="20">
        <f>ROUND((((VLOOKUP($D636,[1]Plan1!$B:$C,2,0)/25) * (VLOOKUP(CI$1,[2]Plan1!$A:$B,2,0))) * BW636),0)</f>
        <v>0</v>
      </c>
      <c r="CJ636" s="19">
        <f>ROUND((((VLOOKUP($D636,[1]Plan1!$B:$C,2,0)/25) * (VLOOKUP(CJ$1,[2]Plan1!$A:$B,2,0))) * BX636),0)</f>
        <v>0</v>
      </c>
      <c r="CK636" s="20">
        <f>ROUND((((VLOOKUP($D636,[1]Plan1!$B:$C,2,0)/25) * (VLOOKUP(CK$1,[2]Plan1!$A:$B,2,0))) * BY636),0)</f>
        <v>0</v>
      </c>
      <c r="CL636" s="19">
        <f>ROUND((((VLOOKUP($D636,[1]Plan1!$B:$C,2,0)/25) * (VLOOKUP(CL$1,[2]Plan1!$A:$B,2,0))) * BZ636),0)</f>
        <v>0</v>
      </c>
      <c r="CM636" s="20">
        <f>ROUND((((VLOOKUP($D636,[1]Plan1!$B:$C,2,0)/25) * (VLOOKUP(CM$1,[2]Plan1!$A:$B,2,0))) * CA636),0)</f>
        <v>0</v>
      </c>
      <c r="CN636" s="19">
        <f>ROUND((((VLOOKUP($D636,[1]Plan1!$B:$C,2,0)/25) * (VLOOKUP(CN$1,[2]Plan1!$A:$B,2,0))) * CB636),0)</f>
        <v>0</v>
      </c>
      <c r="CO636" s="20">
        <f>ROUND((((VLOOKUP($D636,[1]Plan1!$B:$C,2,0)/25) * (VLOOKUP(CO$1,[2]Plan1!$A:$B,2,0))) * CC636),0)</f>
        <v>0</v>
      </c>
      <c r="CP636" s="19">
        <f>ROUND((((VLOOKUP($D636,[1]Plan1!$B:$C,2,0)/25) * (VLOOKUP(CP$1,[2]Plan1!$A:$B,2,0))) * CD636),0)</f>
        <v>0</v>
      </c>
      <c r="CQ636" s="18"/>
      <c r="CR636" s="20">
        <f t="shared" si="36"/>
        <v>0</v>
      </c>
      <c r="CS636" s="19">
        <f>VLOOKUP(D636,[1]Plan1!$B:$C,2,0)</f>
        <v>100</v>
      </c>
      <c r="CT636" s="17">
        <f t="shared" si="37"/>
        <v>-100</v>
      </c>
      <c r="CU636" s="21">
        <f t="shared" si="39"/>
        <v>0</v>
      </c>
      <c r="CV636" s="2"/>
      <c r="CW636" s="2"/>
      <c r="CX636" s="2"/>
      <c r="CY636" s="2"/>
    </row>
    <row r="637" spans="1:103" ht="18.75" hidden="1">
      <c r="A637" s="8" t="s">
        <v>19</v>
      </c>
      <c r="B637" s="15" t="s">
        <v>83</v>
      </c>
      <c r="C637" s="15" t="s">
        <v>21</v>
      </c>
      <c r="D637" s="16" t="s">
        <v>194</v>
      </c>
      <c r="E637" s="16" t="str">
        <f>VLOOKUP(D637,[1]Plan1!$B:$D,3,0)</f>
        <v>01/06/20 a 30/06/20</v>
      </c>
      <c r="F637" s="13">
        <v>193272</v>
      </c>
      <c r="G637" s="13">
        <v>9415</v>
      </c>
      <c r="H637" s="14" t="s">
        <v>115</v>
      </c>
      <c r="I637" s="17" t="str">
        <f t="shared" si="38"/>
        <v/>
      </c>
      <c r="J637" s="17">
        <f>VLOOKUP(D637,[1]Plan1!$B:$E,4,0)</f>
        <v>5</v>
      </c>
      <c r="K637" s="18"/>
      <c r="L637" s="10">
        <v>0</v>
      </c>
      <c r="M637" s="11">
        <v>0</v>
      </c>
      <c r="N637" s="10">
        <v>0</v>
      </c>
      <c r="O637" s="11">
        <v>0</v>
      </c>
      <c r="P637" s="10">
        <v>0</v>
      </c>
      <c r="Q637" s="11">
        <v>0</v>
      </c>
      <c r="R637" s="10">
        <v>0</v>
      </c>
      <c r="S637" s="11">
        <v>0</v>
      </c>
      <c r="T637" s="10">
        <v>0</v>
      </c>
      <c r="U637" s="11">
        <v>0</v>
      </c>
      <c r="V637" s="10">
        <v>0</v>
      </c>
      <c r="W637" s="12"/>
      <c r="X637" s="10">
        <v>0</v>
      </c>
      <c r="Y637" s="11">
        <v>0</v>
      </c>
      <c r="Z637" s="10">
        <v>0</v>
      </c>
      <c r="AA637" s="11">
        <v>0</v>
      </c>
      <c r="AB637" s="10">
        <v>0</v>
      </c>
      <c r="AC637" s="11">
        <v>0</v>
      </c>
      <c r="AD637" s="10">
        <v>0</v>
      </c>
      <c r="AE637" s="11">
        <v>0</v>
      </c>
      <c r="AF637" s="10">
        <v>0</v>
      </c>
      <c r="AG637" s="11">
        <v>0</v>
      </c>
      <c r="AH637" s="10">
        <v>0</v>
      </c>
      <c r="AI637" s="12"/>
      <c r="AJ637" s="10">
        <v>0</v>
      </c>
      <c r="AK637" s="11">
        <v>0</v>
      </c>
      <c r="AL637" s="10">
        <v>0</v>
      </c>
      <c r="AM637" s="11">
        <v>0</v>
      </c>
      <c r="AN637" s="10">
        <v>0</v>
      </c>
      <c r="AO637" s="11">
        <v>0</v>
      </c>
      <c r="AP637" s="10">
        <v>0</v>
      </c>
      <c r="AQ637" s="11">
        <v>0</v>
      </c>
      <c r="AR637" s="10">
        <v>0</v>
      </c>
      <c r="AS637" s="11">
        <v>0</v>
      </c>
      <c r="AT637" s="10">
        <v>0</v>
      </c>
      <c r="AU637" s="12"/>
      <c r="AV637" s="10">
        <v>0</v>
      </c>
      <c r="AW637" s="11">
        <v>0</v>
      </c>
      <c r="AX637" s="10">
        <v>0</v>
      </c>
      <c r="AY637" s="11">
        <v>0</v>
      </c>
      <c r="AZ637" s="10">
        <v>0</v>
      </c>
      <c r="BA637" s="11">
        <v>0</v>
      </c>
      <c r="BB637" s="10">
        <v>0</v>
      </c>
      <c r="BC637" s="11">
        <v>0</v>
      </c>
      <c r="BD637" s="10">
        <v>0</v>
      </c>
      <c r="BE637" s="11">
        <v>0</v>
      </c>
      <c r="BF637" s="10">
        <v>0</v>
      </c>
      <c r="BG637" s="12"/>
      <c r="BH637" s="10">
        <v>0</v>
      </c>
      <c r="BI637" s="11">
        <v>0</v>
      </c>
      <c r="BJ637" s="10">
        <v>0</v>
      </c>
      <c r="BK637" s="11">
        <v>0</v>
      </c>
      <c r="BL637" s="10">
        <v>0</v>
      </c>
      <c r="BM637" s="11">
        <v>0</v>
      </c>
      <c r="BN637" s="10">
        <v>0</v>
      </c>
      <c r="BO637" s="11">
        <v>0</v>
      </c>
      <c r="BP637" s="10">
        <v>0</v>
      </c>
      <c r="BQ637" s="11">
        <v>0</v>
      </c>
      <c r="BR637" s="10">
        <v>0</v>
      </c>
      <c r="BT637" s="19">
        <f>(L637+X637+AJ637+AV637+BH637)/(VLOOKUP($D637,[1]Plan1!$B:$E,4,0))</f>
        <v>0</v>
      </c>
      <c r="BU637" s="20">
        <f>(M637+Y637+AK637+AW637+BI637)/(VLOOKUP($D637,[1]Plan1!$B:$E,4,0))</f>
        <v>0</v>
      </c>
      <c r="BV637" s="19">
        <f>(N637+Z637+AL637+AX637+BJ637)/(VLOOKUP($D637,[1]Plan1!$B:$E,4,0))</f>
        <v>0</v>
      </c>
      <c r="BW637" s="20">
        <f>(O637+AA637+AM637+AY637+BK637)/(VLOOKUP($D637,[1]Plan1!$B:$E,4,0))</f>
        <v>0</v>
      </c>
      <c r="BX637" s="19">
        <f>(P637+AB637+AN637+AZ637+BL637)/(VLOOKUP($D637,[1]Plan1!$B:$E,4,0))</f>
        <v>0</v>
      </c>
      <c r="BY637" s="20">
        <f>(Q637+AC637+AO637+BA637+BM637)/(VLOOKUP($D637,[1]Plan1!$B:$E,4,0))</f>
        <v>0</v>
      </c>
      <c r="BZ637" s="19">
        <f>(R637+AD637+AP637+BB637+BN637)/(VLOOKUP($D637,[1]Plan1!$B:$E,4,0))</f>
        <v>0</v>
      </c>
      <c r="CA637" s="20">
        <f>(S637+AE637+AQ637+BC637+BO637)/(VLOOKUP($D637,[1]Plan1!$B:$E,4,0))</f>
        <v>0</v>
      </c>
      <c r="CB637" s="19">
        <f>(T637+AF637+AR637+BD637+BP637)/(VLOOKUP($D637,[1]Plan1!$B:$E,4,0))</f>
        <v>0</v>
      </c>
      <c r="CC637" s="20">
        <f>(U637+AG637+AS637+BE637+BQ637)/(VLOOKUP($D637,[1]Plan1!$B:$E,4,0))</f>
        <v>0</v>
      </c>
      <c r="CD637" s="19">
        <f>(V637+AH637+AT637+BF637+BR637)/(VLOOKUP($D637,[1]Plan1!$B:$E,4,0))</f>
        <v>0</v>
      </c>
      <c r="CE637" s="18"/>
      <c r="CF637" s="19">
        <f>ROUND((((VLOOKUP($D637,[1]Plan1!$B:$C,2,0)/25) * (VLOOKUP(CF$1,[2]Plan1!$A:$B,2,0))) * BT637),0)</f>
        <v>0</v>
      </c>
      <c r="CG637" s="20">
        <f>ROUND((((VLOOKUP($D637,[1]Plan1!$B:$C,2,0)/25) * (VLOOKUP(CG$1,[2]Plan1!$A:$B,2,0))) * BU637),0)</f>
        <v>0</v>
      </c>
      <c r="CH637" s="19">
        <f>ROUND((((VLOOKUP($D637,[1]Plan1!$B:$C,2,0)/25) * (VLOOKUP(CH$1,[2]Plan1!$A:$B,2,0))) * BV637),0)</f>
        <v>0</v>
      </c>
      <c r="CI637" s="20">
        <f>ROUND((((VLOOKUP($D637,[1]Plan1!$B:$C,2,0)/25) * (VLOOKUP(CI$1,[2]Plan1!$A:$B,2,0))) * BW637),0)</f>
        <v>0</v>
      </c>
      <c r="CJ637" s="19">
        <f>ROUND((((VLOOKUP($D637,[1]Plan1!$B:$C,2,0)/25) * (VLOOKUP(CJ$1,[2]Plan1!$A:$B,2,0))) * BX637),0)</f>
        <v>0</v>
      </c>
      <c r="CK637" s="20">
        <f>ROUND((((VLOOKUP($D637,[1]Plan1!$B:$C,2,0)/25) * (VLOOKUP(CK$1,[2]Plan1!$A:$B,2,0))) * BY637),0)</f>
        <v>0</v>
      </c>
      <c r="CL637" s="19">
        <f>ROUND((((VLOOKUP($D637,[1]Plan1!$B:$C,2,0)/25) * (VLOOKUP(CL$1,[2]Plan1!$A:$B,2,0))) * BZ637),0)</f>
        <v>0</v>
      </c>
      <c r="CM637" s="20">
        <f>ROUND((((VLOOKUP($D637,[1]Plan1!$B:$C,2,0)/25) * (VLOOKUP(CM$1,[2]Plan1!$A:$B,2,0))) * CA637),0)</f>
        <v>0</v>
      </c>
      <c r="CN637" s="19">
        <f>ROUND((((VLOOKUP($D637,[1]Plan1!$B:$C,2,0)/25) * (VLOOKUP(CN$1,[2]Plan1!$A:$B,2,0))) * CB637),0)</f>
        <v>0</v>
      </c>
      <c r="CO637" s="20">
        <f>ROUND((((VLOOKUP($D637,[1]Plan1!$B:$C,2,0)/25) * (VLOOKUP(CO$1,[2]Plan1!$A:$B,2,0))) * CC637),0)</f>
        <v>0</v>
      </c>
      <c r="CP637" s="19">
        <f>ROUND((((VLOOKUP($D637,[1]Plan1!$B:$C,2,0)/25) * (VLOOKUP(CP$1,[2]Plan1!$A:$B,2,0))) * CD637),0)</f>
        <v>0</v>
      </c>
      <c r="CQ637" s="18"/>
      <c r="CR637" s="20">
        <f t="shared" si="36"/>
        <v>0</v>
      </c>
      <c r="CS637" s="19">
        <f>VLOOKUP(D637,[1]Plan1!$B:$C,2,0)</f>
        <v>100</v>
      </c>
      <c r="CT637" s="17">
        <f t="shared" si="37"/>
        <v>-100</v>
      </c>
      <c r="CU637" s="21">
        <f t="shared" si="39"/>
        <v>0</v>
      </c>
      <c r="CV637" s="2"/>
      <c r="CW637" s="2"/>
      <c r="CX637" s="2"/>
      <c r="CY637" s="2"/>
    </row>
    <row r="638" spans="1:103" ht="18.75" hidden="1">
      <c r="A638" s="8" t="s">
        <v>19</v>
      </c>
      <c r="B638" s="15" t="s">
        <v>83</v>
      </c>
      <c r="C638" s="15" t="s">
        <v>21</v>
      </c>
      <c r="D638" s="16" t="s">
        <v>195</v>
      </c>
      <c r="E638" s="16" t="str">
        <f>VLOOKUP(D638,[1]Plan1!$B:$D,3,0)</f>
        <v>01/07/20 a 31/07/20</v>
      </c>
      <c r="F638" s="13">
        <v>96162</v>
      </c>
      <c r="G638" s="13">
        <v>10282</v>
      </c>
      <c r="H638" s="14" t="s">
        <v>84</v>
      </c>
      <c r="I638" s="17" t="str">
        <f t="shared" si="38"/>
        <v/>
      </c>
      <c r="J638" s="17">
        <f>VLOOKUP(D638,[1]Plan1!$B:$E,4,0)</f>
        <v>4</v>
      </c>
      <c r="K638" s="18"/>
      <c r="L638" s="10">
        <v>0</v>
      </c>
      <c r="M638" s="11">
        <v>0</v>
      </c>
      <c r="N638" s="10">
        <v>0</v>
      </c>
      <c r="O638" s="11">
        <v>0</v>
      </c>
      <c r="P638" s="10">
        <v>0</v>
      </c>
      <c r="Q638" s="11">
        <v>0</v>
      </c>
      <c r="R638" s="10">
        <v>0</v>
      </c>
      <c r="S638" s="11">
        <v>0</v>
      </c>
      <c r="T638" s="10">
        <v>0</v>
      </c>
      <c r="U638" s="11">
        <v>0</v>
      </c>
      <c r="V638" s="10">
        <v>0</v>
      </c>
      <c r="W638" s="12"/>
      <c r="X638" s="10">
        <v>0</v>
      </c>
      <c r="Y638" s="11">
        <v>0</v>
      </c>
      <c r="Z638" s="10">
        <v>0</v>
      </c>
      <c r="AA638" s="11">
        <v>0</v>
      </c>
      <c r="AB638" s="10">
        <v>0</v>
      </c>
      <c r="AC638" s="11">
        <v>0</v>
      </c>
      <c r="AD638" s="10">
        <v>0</v>
      </c>
      <c r="AE638" s="11">
        <v>0</v>
      </c>
      <c r="AF638" s="10">
        <v>0</v>
      </c>
      <c r="AG638" s="11">
        <v>0</v>
      </c>
      <c r="AH638" s="10">
        <v>0</v>
      </c>
      <c r="AI638" s="12"/>
      <c r="AJ638" s="10">
        <v>0</v>
      </c>
      <c r="AK638" s="11">
        <v>0</v>
      </c>
      <c r="AL638" s="10">
        <v>0</v>
      </c>
      <c r="AM638" s="11">
        <v>0</v>
      </c>
      <c r="AN638" s="10">
        <v>0</v>
      </c>
      <c r="AO638" s="11">
        <v>0</v>
      </c>
      <c r="AP638" s="10">
        <v>0</v>
      </c>
      <c r="AQ638" s="11">
        <v>0</v>
      </c>
      <c r="AR638" s="10">
        <v>0</v>
      </c>
      <c r="AS638" s="11">
        <v>0</v>
      </c>
      <c r="AT638" s="10">
        <v>0</v>
      </c>
      <c r="AU638" s="12"/>
      <c r="AV638" s="10">
        <v>0</v>
      </c>
      <c r="AW638" s="11">
        <v>0</v>
      </c>
      <c r="AX638" s="10">
        <v>0</v>
      </c>
      <c r="AY638" s="11">
        <v>0</v>
      </c>
      <c r="AZ638" s="10">
        <v>0</v>
      </c>
      <c r="BA638" s="11">
        <v>0</v>
      </c>
      <c r="BB638" s="10">
        <v>0</v>
      </c>
      <c r="BC638" s="11">
        <v>0</v>
      </c>
      <c r="BD638" s="10">
        <v>0</v>
      </c>
      <c r="BE638" s="11">
        <v>0</v>
      </c>
      <c r="BF638" s="10">
        <v>0</v>
      </c>
      <c r="BG638" s="12"/>
      <c r="BH638" s="10">
        <v>0</v>
      </c>
      <c r="BI638" s="11">
        <v>0</v>
      </c>
      <c r="BJ638" s="10">
        <v>0</v>
      </c>
      <c r="BK638" s="11">
        <v>0</v>
      </c>
      <c r="BL638" s="10">
        <v>0</v>
      </c>
      <c r="BM638" s="11">
        <v>0</v>
      </c>
      <c r="BN638" s="10">
        <v>0</v>
      </c>
      <c r="BO638" s="11">
        <v>0</v>
      </c>
      <c r="BP638" s="10">
        <v>0</v>
      </c>
      <c r="BQ638" s="11">
        <v>0</v>
      </c>
      <c r="BR638" s="10">
        <v>0</v>
      </c>
      <c r="BT638" s="19">
        <f>(L638+X638+AJ638+AV638+BH638)/(VLOOKUP($D638,[1]Plan1!$B:$E,4,0))</f>
        <v>0</v>
      </c>
      <c r="BU638" s="20">
        <f>(M638+Y638+AK638+AW638+BI638)/(VLOOKUP($D638,[1]Plan1!$B:$E,4,0))</f>
        <v>0</v>
      </c>
      <c r="BV638" s="19">
        <f>(N638+Z638+AL638+AX638+BJ638)/(VLOOKUP($D638,[1]Plan1!$B:$E,4,0))</f>
        <v>0</v>
      </c>
      <c r="BW638" s="20">
        <f>(O638+AA638+AM638+AY638+BK638)/(VLOOKUP($D638,[1]Plan1!$B:$E,4,0))</f>
        <v>0</v>
      </c>
      <c r="BX638" s="19">
        <f>(P638+AB638+AN638+AZ638+BL638)/(VLOOKUP($D638,[1]Plan1!$B:$E,4,0))</f>
        <v>0</v>
      </c>
      <c r="BY638" s="20">
        <f>(Q638+AC638+AO638+BA638+BM638)/(VLOOKUP($D638,[1]Plan1!$B:$E,4,0))</f>
        <v>0</v>
      </c>
      <c r="BZ638" s="19">
        <f>(R638+AD638+AP638+BB638+BN638)/(VLOOKUP($D638,[1]Plan1!$B:$E,4,0))</f>
        <v>0</v>
      </c>
      <c r="CA638" s="20">
        <f>(S638+AE638+AQ638+BC638+BO638)/(VLOOKUP($D638,[1]Plan1!$B:$E,4,0))</f>
        <v>0</v>
      </c>
      <c r="CB638" s="19">
        <f>(T638+AF638+AR638+BD638+BP638)/(VLOOKUP($D638,[1]Plan1!$B:$E,4,0))</f>
        <v>0</v>
      </c>
      <c r="CC638" s="20">
        <f>(U638+AG638+AS638+BE638+BQ638)/(VLOOKUP($D638,[1]Plan1!$B:$E,4,0))</f>
        <v>0</v>
      </c>
      <c r="CD638" s="19">
        <f>(V638+AH638+AT638+BF638+BR638)/(VLOOKUP($D638,[1]Plan1!$B:$E,4,0))</f>
        <v>0</v>
      </c>
      <c r="CE638" s="18"/>
      <c r="CF638" s="19">
        <f>ROUND((((VLOOKUP($D638,[1]Plan1!$B:$C,2,0)/25) * (VLOOKUP(CF$1,[2]Plan1!$A:$B,2,0))) * BT638),0)</f>
        <v>0</v>
      </c>
      <c r="CG638" s="20">
        <f>ROUND((((VLOOKUP($D638,[1]Plan1!$B:$C,2,0)/25) * (VLOOKUP(CG$1,[2]Plan1!$A:$B,2,0))) * BU638),0)</f>
        <v>0</v>
      </c>
      <c r="CH638" s="19">
        <f>ROUND((((VLOOKUP($D638,[1]Plan1!$B:$C,2,0)/25) * (VLOOKUP(CH$1,[2]Plan1!$A:$B,2,0))) * BV638),0)</f>
        <v>0</v>
      </c>
      <c r="CI638" s="20">
        <f>ROUND((((VLOOKUP($D638,[1]Plan1!$B:$C,2,0)/25) * (VLOOKUP(CI$1,[2]Plan1!$A:$B,2,0))) * BW638),0)</f>
        <v>0</v>
      </c>
      <c r="CJ638" s="19">
        <f>ROUND((((VLOOKUP($D638,[1]Plan1!$B:$C,2,0)/25) * (VLOOKUP(CJ$1,[2]Plan1!$A:$B,2,0))) * BX638),0)</f>
        <v>0</v>
      </c>
      <c r="CK638" s="20">
        <f>ROUND((((VLOOKUP($D638,[1]Plan1!$B:$C,2,0)/25) * (VLOOKUP(CK$1,[2]Plan1!$A:$B,2,0))) * BY638),0)</f>
        <v>0</v>
      </c>
      <c r="CL638" s="19">
        <f>ROUND((((VLOOKUP($D638,[1]Plan1!$B:$C,2,0)/25) * (VLOOKUP(CL$1,[2]Plan1!$A:$B,2,0))) * BZ638),0)</f>
        <v>0</v>
      </c>
      <c r="CM638" s="20">
        <f>ROUND((((VLOOKUP($D638,[1]Plan1!$B:$C,2,0)/25) * (VLOOKUP(CM$1,[2]Plan1!$A:$B,2,0))) * CA638),0)</f>
        <v>0</v>
      </c>
      <c r="CN638" s="19">
        <f>ROUND((((VLOOKUP($D638,[1]Plan1!$B:$C,2,0)/25) * (VLOOKUP(CN$1,[2]Plan1!$A:$B,2,0))) * CB638),0)</f>
        <v>0</v>
      </c>
      <c r="CO638" s="20">
        <f>ROUND((((VLOOKUP($D638,[1]Plan1!$B:$C,2,0)/25) * (VLOOKUP(CO$1,[2]Plan1!$A:$B,2,0))) * CC638),0)</f>
        <v>0</v>
      </c>
      <c r="CP638" s="19">
        <f>ROUND((((VLOOKUP($D638,[1]Plan1!$B:$C,2,0)/25) * (VLOOKUP(CP$1,[2]Plan1!$A:$B,2,0))) * CD638),0)</f>
        <v>0</v>
      </c>
      <c r="CQ638" s="18"/>
      <c r="CR638" s="20">
        <f t="shared" si="36"/>
        <v>0</v>
      </c>
      <c r="CS638" s="19">
        <f>VLOOKUP(D638,[1]Plan1!$B:$C,2,0)</f>
        <v>110</v>
      </c>
      <c r="CT638" s="17">
        <f t="shared" si="37"/>
        <v>-110</v>
      </c>
      <c r="CU638" s="21">
        <f t="shared" si="39"/>
        <v>0</v>
      </c>
      <c r="CV638" s="2"/>
      <c r="CW638" s="2"/>
      <c r="CX638" s="2"/>
      <c r="CY638" s="2"/>
    </row>
    <row r="639" spans="1:103" ht="18.75" hidden="1">
      <c r="A639" s="8" t="s">
        <v>19</v>
      </c>
      <c r="B639" s="15" t="s">
        <v>83</v>
      </c>
      <c r="C639" s="15" t="s">
        <v>21</v>
      </c>
      <c r="D639" s="16" t="s">
        <v>195</v>
      </c>
      <c r="E639" s="16" t="str">
        <f>VLOOKUP(D639,[1]Plan1!$B:$D,3,0)</f>
        <v>01/07/20 a 31/07/20</v>
      </c>
      <c r="F639" s="13">
        <v>74131</v>
      </c>
      <c r="G639" s="13">
        <v>9152</v>
      </c>
      <c r="H639" s="14" t="s">
        <v>85</v>
      </c>
      <c r="I639" s="17" t="str">
        <f t="shared" si="38"/>
        <v/>
      </c>
      <c r="J639" s="17">
        <f>VLOOKUP(D639,[1]Plan1!$B:$E,4,0)</f>
        <v>4</v>
      </c>
      <c r="K639" s="18"/>
      <c r="L639" s="10">
        <v>0</v>
      </c>
      <c r="M639" s="11">
        <v>0</v>
      </c>
      <c r="N639" s="10">
        <v>0</v>
      </c>
      <c r="O639" s="11">
        <v>0</v>
      </c>
      <c r="P639" s="10">
        <v>0</v>
      </c>
      <c r="Q639" s="11">
        <v>0</v>
      </c>
      <c r="R639" s="10">
        <v>0</v>
      </c>
      <c r="S639" s="11">
        <v>0</v>
      </c>
      <c r="T639" s="10">
        <v>0</v>
      </c>
      <c r="U639" s="11">
        <v>0</v>
      </c>
      <c r="V639" s="10">
        <v>0</v>
      </c>
      <c r="W639" s="12"/>
      <c r="X639" s="10">
        <v>0</v>
      </c>
      <c r="Y639" s="11">
        <v>0</v>
      </c>
      <c r="Z639" s="10">
        <v>0</v>
      </c>
      <c r="AA639" s="11">
        <v>0</v>
      </c>
      <c r="AB639" s="10">
        <v>0</v>
      </c>
      <c r="AC639" s="11">
        <v>0</v>
      </c>
      <c r="AD639" s="10">
        <v>0</v>
      </c>
      <c r="AE639" s="11">
        <v>0</v>
      </c>
      <c r="AF639" s="10">
        <v>0</v>
      </c>
      <c r="AG639" s="11">
        <v>0</v>
      </c>
      <c r="AH639" s="10">
        <v>0</v>
      </c>
      <c r="AI639" s="12"/>
      <c r="AJ639" s="10">
        <v>0</v>
      </c>
      <c r="AK639" s="11">
        <v>0</v>
      </c>
      <c r="AL639" s="10">
        <v>0</v>
      </c>
      <c r="AM639" s="11">
        <v>0</v>
      </c>
      <c r="AN639" s="10">
        <v>0</v>
      </c>
      <c r="AO639" s="11">
        <v>0</v>
      </c>
      <c r="AP639" s="10">
        <v>0</v>
      </c>
      <c r="AQ639" s="11">
        <v>0</v>
      </c>
      <c r="AR639" s="10">
        <v>0</v>
      </c>
      <c r="AS639" s="11">
        <v>0</v>
      </c>
      <c r="AT639" s="10">
        <v>0</v>
      </c>
      <c r="AU639" s="12"/>
      <c r="AV639" s="10">
        <v>0</v>
      </c>
      <c r="AW639" s="11">
        <v>0</v>
      </c>
      <c r="AX639" s="10">
        <v>0</v>
      </c>
      <c r="AY639" s="11">
        <v>0</v>
      </c>
      <c r="AZ639" s="10">
        <v>0</v>
      </c>
      <c r="BA639" s="11">
        <v>0</v>
      </c>
      <c r="BB639" s="10">
        <v>0</v>
      </c>
      <c r="BC639" s="11">
        <v>0</v>
      </c>
      <c r="BD639" s="10">
        <v>0</v>
      </c>
      <c r="BE639" s="11">
        <v>0</v>
      </c>
      <c r="BF639" s="10">
        <v>0</v>
      </c>
      <c r="BG639" s="12"/>
      <c r="BH639" s="10">
        <v>0</v>
      </c>
      <c r="BI639" s="11">
        <v>0</v>
      </c>
      <c r="BJ639" s="10">
        <v>0</v>
      </c>
      <c r="BK639" s="11">
        <v>0</v>
      </c>
      <c r="BL639" s="10">
        <v>0</v>
      </c>
      <c r="BM639" s="11">
        <v>0</v>
      </c>
      <c r="BN639" s="10">
        <v>0</v>
      </c>
      <c r="BO639" s="11">
        <v>0</v>
      </c>
      <c r="BP639" s="10">
        <v>0</v>
      </c>
      <c r="BQ639" s="11">
        <v>0</v>
      </c>
      <c r="BR639" s="10">
        <v>0</v>
      </c>
      <c r="BT639" s="19">
        <f>(L639+X639+AJ639+AV639+BH639)/(VLOOKUP($D639,[1]Plan1!$B:$E,4,0))</f>
        <v>0</v>
      </c>
      <c r="BU639" s="20">
        <f>(M639+Y639+AK639+AW639+BI639)/(VLOOKUP($D639,[1]Plan1!$B:$E,4,0))</f>
        <v>0</v>
      </c>
      <c r="BV639" s="19">
        <f>(N639+Z639+AL639+AX639+BJ639)/(VLOOKUP($D639,[1]Plan1!$B:$E,4,0))</f>
        <v>0</v>
      </c>
      <c r="BW639" s="20">
        <f>(O639+AA639+AM639+AY639+BK639)/(VLOOKUP($D639,[1]Plan1!$B:$E,4,0))</f>
        <v>0</v>
      </c>
      <c r="BX639" s="19">
        <f>(P639+AB639+AN639+AZ639+BL639)/(VLOOKUP($D639,[1]Plan1!$B:$E,4,0))</f>
        <v>0</v>
      </c>
      <c r="BY639" s="20">
        <f>(Q639+AC639+AO639+BA639+BM639)/(VLOOKUP($D639,[1]Plan1!$B:$E,4,0))</f>
        <v>0</v>
      </c>
      <c r="BZ639" s="19">
        <f>(R639+AD639+AP639+BB639+BN639)/(VLOOKUP($D639,[1]Plan1!$B:$E,4,0))</f>
        <v>0</v>
      </c>
      <c r="CA639" s="20">
        <f>(S639+AE639+AQ639+BC639+BO639)/(VLOOKUP($D639,[1]Plan1!$B:$E,4,0))</f>
        <v>0</v>
      </c>
      <c r="CB639" s="19">
        <f>(T639+AF639+AR639+BD639+BP639)/(VLOOKUP($D639,[1]Plan1!$B:$E,4,0))</f>
        <v>0</v>
      </c>
      <c r="CC639" s="20">
        <f>(U639+AG639+AS639+BE639+BQ639)/(VLOOKUP($D639,[1]Plan1!$B:$E,4,0))</f>
        <v>0</v>
      </c>
      <c r="CD639" s="19">
        <f>(V639+AH639+AT639+BF639+BR639)/(VLOOKUP($D639,[1]Plan1!$B:$E,4,0))</f>
        <v>0</v>
      </c>
      <c r="CE639" s="18"/>
      <c r="CF639" s="19">
        <f>ROUND((((VLOOKUP($D639,[1]Plan1!$B:$C,2,0)/25) * (VLOOKUP(CF$1,[2]Plan1!$A:$B,2,0))) * BT639),0)</f>
        <v>0</v>
      </c>
      <c r="CG639" s="20">
        <f>ROUND((((VLOOKUP($D639,[1]Plan1!$B:$C,2,0)/25) * (VLOOKUP(CG$1,[2]Plan1!$A:$B,2,0))) * BU639),0)</f>
        <v>0</v>
      </c>
      <c r="CH639" s="19">
        <f>ROUND((((VLOOKUP($D639,[1]Plan1!$B:$C,2,0)/25) * (VLOOKUP(CH$1,[2]Plan1!$A:$B,2,0))) * BV639),0)</f>
        <v>0</v>
      </c>
      <c r="CI639" s="20">
        <f>ROUND((((VLOOKUP($D639,[1]Plan1!$B:$C,2,0)/25) * (VLOOKUP(CI$1,[2]Plan1!$A:$B,2,0))) * BW639),0)</f>
        <v>0</v>
      </c>
      <c r="CJ639" s="19">
        <f>ROUND((((VLOOKUP($D639,[1]Plan1!$B:$C,2,0)/25) * (VLOOKUP(CJ$1,[2]Plan1!$A:$B,2,0))) * BX639),0)</f>
        <v>0</v>
      </c>
      <c r="CK639" s="20">
        <f>ROUND((((VLOOKUP($D639,[1]Plan1!$B:$C,2,0)/25) * (VLOOKUP(CK$1,[2]Plan1!$A:$B,2,0))) * BY639),0)</f>
        <v>0</v>
      </c>
      <c r="CL639" s="19">
        <f>ROUND((((VLOOKUP($D639,[1]Plan1!$B:$C,2,0)/25) * (VLOOKUP(CL$1,[2]Plan1!$A:$B,2,0))) * BZ639),0)</f>
        <v>0</v>
      </c>
      <c r="CM639" s="20">
        <f>ROUND((((VLOOKUP($D639,[1]Plan1!$B:$C,2,0)/25) * (VLOOKUP(CM$1,[2]Plan1!$A:$B,2,0))) * CA639),0)</f>
        <v>0</v>
      </c>
      <c r="CN639" s="19">
        <f>ROUND((((VLOOKUP($D639,[1]Plan1!$B:$C,2,0)/25) * (VLOOKUP(CN$1,[2]Plan1!$A:$B,2,0))) * CB639),0)</f>
        <v>0</v>
      </c>
      <c r="CO639" s="20">
        <f>ROUND((((VLOOKUP($D639,[1]Plan1!$B:$C,2,0)/25) * (VLOOKUP(CO$1,[2]Plan1!$A:$B,2,0))) * CC639),0)</f>
        <v>0</v>
      </c>
      <c r="CP639" s="19">
        <f>ROUND((((VLOOKUP($D639,[1]Plan1!$B:$C,2,0)/25) * (VLOOKUP(CP$1,[2]Plan1!$A:$B,2,0))) * CD639),0)</f>
        <v>0</v>
      </c>
      <c r="CQ639" s="18"/>
      <c r="CR639" s="20">
        <f t="shared" si="36"/>
        <v>0</v>
      </c>
      <c r="CS639" s="19">
        <f>VLOOKUP(D639,[1]Plan1!$B:$C,2,0)</f>
        <v>110</v>
      </c>
      <c r="CT639" s="17">
        <f t="shared" si="37"/>
        <v>-110</v>
      </c>
      <c r="CU639" s="21">
        <f t="shared" si="39"/>
        <v>0</v>
      </c>
      <c r="CV639" s="2"/>
      <c r="CW639" s="2"/>
      <c r="CX639" s="2"/>
      <c r="CY639" s="2"/>
    </row>
    <row r="640" spans="1:103" ht="18.75" hidden="1">
      <c r="A640" s="8" t="s">
        <v>19</v>
      </c>
      <c r="B640" s="15" t="s">
        <v>83</v>
      </c>
      <c r="C640" s="15" t="s">
        <v>21</v>
      </c>
      <c r="D640" s="16" t="s">
        <v>195</v>
      </c>
      <c r="E640" s="16" t="str">
        <f>VLOOKUP(D640,[1]Plan1!$B:$D,3,0)</f>
        <v>01/07/20 a 31/07/20</v>
      </c>
      <c r="F640" s="13">
        <v>35635</v>
      </c>
      <c r="G640" s="13">
        <v>7714</v>
      </c>
      <c r="H640" s="14" t="s">
        <v>86</v>
      </c>
      <c r="I640" s="17" t="str">
        <f t="shared" si="38"/>
        <v/>
      </c>
      <c r="J640" s="17">
        <f>VLOOKUP(D640,[1]Plan1!$B:$E,4,0)</f>
        <v>4</v>
      </c>
      <c r="K640" s="18"/>
      <c r="L640" s="10">
        <v>0</v>
      </c>
      <c r="M640" s="11">
        <v>0</v>
      </c>
      <c r="N640" s="10">
        <v>0</v>
      </c>
      <c r="O640" s="11">
        <v>0</v>
      </c>
      <c r="P640" s="10">
        <v>0</v>
      </c>
      <c r="Q640" s="11">
        <v>0</v>
      </c>
      <c r="R640" s="10">
        <v>0</v>
      </c>
      <c r="S640" s="11">
        <v>0</v>
      </c>
      <c r="T640" s="10">
        <v>0</v>
      </c>
      <c r="U640" s="11">
        <v>0</v>
      </c>
      <c r="V640" s="10">
        <v>0</v>
      </c>
      <c r="W640" s="12"/>
      <c r="X640" s="10">
        <v>0</v>
      </c>
      <c r="Y640" s="11">
        <v>0</v>
      </c>
      <c r="Z640" s="10">
        <v>0</v>
      </c>
      <c r="AA640" s="11">
        <v>0</v>
      </c>
      <c r="AB640" s="10">
        <v>0</v>
      </c>
      <c r="AC640" s="11">
        <v>0</v>
      </c>
      <c r="AD640" s="10">
        <v>0</v>
      </c>
      <c r="AE640" s="11">
        <v>0</v>
      </c>
      <c r="AF640" s="10">
        <v>0</v>
      </c>
      <c r="AG640" s="11">
        <v>0</v>
      </c>
      <c r="AH640" s="10">
        <v>0</v>
      </c>
      <c r="AI640" s="12"/>
      <c r="AJ640" s="10">
        <v>0</v>
      </c>
      <c r="AK640" s="11">
        <v>0</v>
      </c>
      <c r="AL640" s="10">
        <v>0</v>
      </c>
      <c r="AM640" s="11">
        <v>0</v>
      </c>
      <c r="AN640" s="10">
        <v>0</v>
      </c>
      <c r="AO640" s="11">
        <v>0</v>
      </c>
      <c r="AP640" s="10">
        <v>0</v>
      </c>
      <c r="AQ640" s="11">
        <v>0</v>
      </c>
      <c r="AR640" s="10">
        <v>0</v>
      </c>
      <c r="AS640" s="11">
        <v>0</v>
      </c>
      <c r="AT640" s="10">
        <v>0</v>
      </c>
      <c r="AU640" s="12"/>
      <c r="AV640" s="10">
        <v>0</v>
      </c>
      <c r="AW640" s="11">
        <v>0</v>
      </c>
      <c r="AX640" s="10">
        <v>0</v>
      </c>
      <c r="AY640" s="11">
        <v>0</v>
      </c>
      <c r="AZ640" s="10">
        <v>0</v>
      </c>
      <c r="BA640" s="11">
        <v>0</v>
      </c>
      <c r="BB640" s="10">
        <v>0</v>
      </c>
      <c r="BC640" s="11">
        <v>0</v>
      </c>
      <c r="BD640" s="10">
        <v>0</v>
      </c>
      <c r="BE640" s="11">
        <v>0</v>
      </c>
      <c r="BF640" s="10">
        <v>0</v>
      </c>
      <c r="BG640" s="12"/>
      <c r="BH640" s="10">
        <v>0</v>
      </c>
      <c r="BI640" s="11">
        <v>0</v>
      </c>
      <c r="BJ640" s="10">
        <v>0</v>
      </c>
      <c r="BK640" s="11">
        <v>0</v>
      </c>
      <c r="BL640" s="10">
        <v>0</v>
      </c>
      <c r="BM640" s="11">
        <v>0</v>
      </c>
      <c r="BN640" s="10">
        <v>0</v>
      </c>
      <c r="BO640" s="11">
        <v>0</v>
      </c>
      <c r="BP640" s="10">
        <v>0</v>
      </c>
      <c r="BQ640" s="11">
        <v>0</v>
      </c>
      <c r="BR640" s="10">
        <v>0</v>
      </c>
      <c r="BT640" s="19">
        <f>(L640+X640+AJ640+AV640+BH640)/(VLOOKUP($D640,[1]Plan1!$B:$E,4,0))</f>
        <v>0</v>
      </c>
      <c r="BU640" s="20">
        <f>(M640+Y640+AK640+AW640+BI640)/(VLOOKUP($D640,[1]Plan1!$B:$E,4,0))</f>
        <v>0</v>
      </c>
      <c r="BV640" s="19">
        <f>(N640+Z640+AL640+AX640+BJ640)/(VLOOKUP($D640,[1]Plan1!$B:$E,4,0))</f>
        <v>0</v>
      </c>
      <c r="BW640" s="20">
        <f>(O640+AA640+AM640+AY640+BK640)/(VLOOKUP($D640,[1]Plan1!$B:$E,4,0))</f>
        <v>0</v>
      </c>
      <c r="BX640" s="19">
        <f>(P640+AB640+AN640+AZ640+BL640)/(VLOOKUP($D640,[1]Plan1!$B:$E,4,0))</f>
        <v>0</v>
      </c>
      <c r="BY640" s="20">
        <f>(Q640+AC640+AO640+BA640+BM640)/(VLOOKUP($D640,[1]Plan1!$B:$E,4,0))</f>
        <v>0</v>
      </c>
      <c r="BZ640" s="19">
        <f>(R640+AD640+AP640+BB640+BN640)/(VLOOKUP($D640,[1]Plan1!$B:$E,4,0))</f>
        <v>0</v>
      </c>
      <c r="CA640" s="20">
        <f>(S640+AE640+AQ640+BC640+BO640)/(VLOOKUP($D640,[1]Plan1!$B:$E,4,0))</f>
        <v>0</v>
      </c>
      <c r="CB640" s="19">
        <f>(T640+AF640+AR640+BD640+BP640)/(VLOOKUP($D640,[1]Plan1!$B:$E,4,0))</f>
        <v>0</v>
      </c>
      <c r="CC640" s="20">
        <f>(U640+AG640+AS640+BE640+BQ640)/(VLOOKUP($D640,[1]Plan1!$B:$E,4,0))</f>
        <v>0</v>
      </c>
      <c r="CD640" s="19">
        <f>(V640+AH640+AT640+BF640+BR640)/(VLOOKUP($D640,[1]Plan1!$B:$E,4,0))</f>
        <v>0</v>
      </c>
      <c r="CE640" s="18"/>
      <c r="CF640" s="19">
        <f>ROUND((((VLOOKUP($D640,[1]Plan1!$B:$C,2,0)/25) * (VLOOKUP(CF$1,[2]Plan1!$A:$B,2,0))) * BT640),0)</f>
        <v>0</v>
      </c>
      <c r="CG640" s="20">
        <f>ROUND((((VLOOKUP($D640,[1]Plan1!$B:$C,2,0)/25) * (VLOOKUP(CG$1,[2]Plan1!$A:$B,2,0))) * BU640),0)</f>
        <v>0</v>
      </c>
      <c r="CH640" s="19">
        <f>ROUND((((VLOOKUP($D640,[1]Plan1!$B:$C,2,0)/25) * (VLOOKUP(CH$1,[2]Plan1!$A:$B,2,0))) * BV640),0)</f>
        <v>0</v>
      </c>
      <c r="CI640" s="20">
        <f>ROUND((((VLOOKUP($D640,[1]Plan1!$B:$C,2,0)/25) * (VLOOKUP(CI$1,[2]Plan1!$A:$B,2,0))) * BW640),0)</f>
        <v>0</v>
      </c>
      <c r="CJ640" s="19">
        <f>ROUND((((VLOOKUP($D640,[1]Plan1!$B:$C,2,0)/25) * (VLOOKUP(CJ$1,[2]Plan1!$A:$B,2,0))) * BX640),0)</f>
        <v>0</v>
      </c>
      <c r="CK640" s="20">
        <f>ROUND((((VLOOKUP($D640,[1]Plan1!$B:$C,2,0)/25) * (VLOOKUP(CK$1,[2]Plan1!$A:$B,2,0))) * BY640),0)</f>
        <v>0</v>
      </c>
      <c r="CL640" s="19">
        <f>ROUND((((VLOOKUP($D640,[1]Plan1!$B:$C,2,0)/25) * (VLOOKUP(CL$1,[2]Plan1!$A:$B,2,0))) * BZ640),0)</f>
        <v>0</v>
      </c>
      <c r="CM640" s="20">
        <f>ROUND((((VLOOKUP($D640,[1]Plan1!$B:$C,2,0)/25) * (VLOOKUP(CM$1,[2]Plan1!$A:$B,2,0))) * CA640),0)</f>
        <v>0</v>
      </c>
      <c r="CN640" s="19">
        <f>ROUND((((VLOOKUP($D640,[1]Plan1!$B:$C,2,0)/25) * (VLOOKUP(CN$1,[2]Plan1!$A:$B,2,0))) * CB640),0)</f>
        <v>0</v>
      </c>
      <c r="CO640" s="20">
        <f>ROUND((((VLOOKUP($D640,[1]Plan1!$B:$C,2,0)/25) * (VLOOKUP(CO$1,[2]Plan1!$A:$B,2,0))) * CC640),0)</f>
        <v>0</v>
      </c>
      <c r="CP640" s="19">
        <f>ROUND((((VLOOKUP($D640,[1]Plan1!$B:$C,2,0)/25) * (VLOOKUP(CP$1,[2]Plan1!$A:$B,2,0))) * CD640),0)</f>
        <v>0</v>
      </c>
      <c r="CQ640" s="18"/>
      <c r="CR640" s="20">
        <f t="shared" si="36"/>
        <v>0</v>
      </c>
      <c r="CS640" s="19">
        <f>VLOOKUP(D640,[1]Plan1!$B:$C,2,0)</f>
        <v>110</v>
      </c>
      <c r="CT640" s="17">
        <f t="shared" si="37"/>
        <v>-110</v>
      </c>
      <c r="CU640" s="21">
        <f t="shared" si="39"/>
        <v>0</v>
      </c>
      <c r="CV640" s="2"/>
      <c r="CW640" s="2"/>
      <c r="CX640" s="2"/>
      <c r="CY640" s="2"/>
    </row>
    <row r="641" spans="1:103" ht="18.75" hidden="1">
      <c r="A641" s="8" t="s">
        <v>19</v>
      </c>
      <c r="B641" s="15" t="s">
        <v>83</v>
      </c>
      <c r="C641" s="15" t="s">
        <v>21</v>
      </c>
      <c r="D641" s="16" t="s">
        <v>195</v>
      </c>
      <c r="E641" s="16" t="str">
        <f>VLOOKUP(D641,[1]Plan1!$B:$D,3,0)</f>
        <v>01/07/20 a 31/07/20</v>
      </c>
      <c r="F641" s="13">
        <v>9630</v>
      </c>
      <c r="G641" s="13">
        <v>8715</v>
      </c>
      <c r="H641" s="14" t="s">
        <v>87</v>
      </c>
      <c r="I641" s="17" t="str">
        <f t="shared" si="38"/>
        <v/>
      </c>
      <c r="J641" s="17">
        <f>VLOOKUP(D641,[1]Plan1!$B:$E,4,0)</f>
        <v>4</v>
      </c>
      <c r="K641" s="18"/>
      <c r="L641" s="10">
        <v>0</v>
      </c>
      <c r="M641" s="11">
        <v>0</v>
      </c>
      <c r="N641" s="10">
        <v>0</v>
      </c>
      <c r="O641" s="11">
        <v>0</v>
      </c>
      <c r="P641" s="10">
        <v>0</v>
      </c>
      <c r="Q641" s="11">
        <v>0</v>
      </c>
      <c r="R641" s="10">
        <v>0</v>
      </c>
      <c r="S641" s="11">
        <v>0</v>
      </c>
      <c r="T641" s="10">
        <v>0</v>
      </c>
      <c r="U641" s="11">
        <v>0</v>
      </c>
      <c r="V641" s="10">
        <v>0</v>
      </c>
      <c r="W641" s="12"/>
      <c r="X641" s="10">
        <v>0</v>
      </c>
      <c r="Y641" s="11">
        <v>0</v>
      </c>
      <c r="Z641" s="10">
        <v>0</v>
      </c>
      <c r="AA641" s="11">
        <v>0</v>
      </c>
      <c r="AB641" s="10">
        <v>0</v>
      </c>
      <c r="AC641" s="11">
        <v>0</v>
      </c>
      <c r="AD641" s="10">
        <v>0</v>
      </c>
      <c r="AE641" s="11">
        <v>0</v>
      </c>
      <c r="AF641" s="10">
        <v>0</v>
      </c>
      <c r="AG641" s="11">
        <v>0</v>
      </c>
      <c r="AH641" s="10">
        <v>0</v>
      </c>
      <c r="AI641" s="12"/>
      <c r="AJ641" s="10">
        <v>0</v>
      </c>
      <c r="AK641" s="11">
        <v>0</v>
      </c>
      <c r="AL641" s="10">
        <v>0</v>
      </c>
      <c r="AM641" s="11">
        <v>0</v>
      </c>
      <c r="AN641" s="10">
        <v>0</v>
      </c>
      <c r="AO641" s="11">
        <v>0</v>
      </c>
      <c r="AP641" s="10">
        <v>0</v>
      </c>
      <c r="AQ641" s="11">
        <v>0</v>
      </c>
      <c r="AR641" s="10">
        <v>0</v>
      </c>
      <c r="AS641" s="11">
        <v>0</v>
      </c>
      <c r="AT641" s="10">
        <v>0</v>
      </c>
      <c r="AU641" s="12"/>
      <c r="AV641" s="10">
        <v>0</v>
      </c>
      <c r="AW641" s="11">
        <v>0</v>
      </c>
      <c r="AX641" s="10">
        <v>0</v>
      </c>
      <c r="AY641" s="11">
        <v>0</v>
      </c>
      <c r="AZ641" s="10">
        <v>0</v>
      </c>
      <c r="BA641" s="11">
        <v>0</v>
      </c>
      <c r="BB641" s="10">
        <v>0</v>
      </c>
      <c r="BC641" s="11">
        <v>0</v>
      </c>
      <c r="BD641" s="10">
        <v>0</v>
      </c>
      <c r="BE641" s="11">
        <v>0</v>
      </c>
      <c r="BF641" s="10">
        <v>0</v>
      </c>
      <c r="BG641" s="12"/>
      <c r="BH641" s="10">
        <v>0</v>
      </c>
      <c r="BI641" s="11">
        <v>0</v>
      </c>
      <c r="BJ641" s="10">
        <v>0</v>
      </c>
      <c r="BK641" s="11">
        <v>0</v>
      </c>
      <c r="BL641" s="10">
        <v>0</v>
      </c>
      <c r="BM641" s="11">
        <v>0</v>
      </c>
      <c r="BN641" s="10">
        <v>0</v>
      </c>
      <c r="BO641" s="11">
        <v>0</v>
      </c>
      <c r="BP641" s="10">
        <v>0</v>
      </c>
      <c r="BQ641" s="11">
        <v>0</v>
      </c>
      <c r="BR641" s="10">
        <v>0</v>
      </c>
      <c r="BT641" s="19">
        <f>(L641+X641+AJ641+AV641+BH641)/(VLOOKUP($D641,[1]Plan1!$B:$E,4,0))</f>
        <v>0</v>
      </c>
      <c r="BU641" s="20">
        <f>(M641+Y641+AK641+AW641+BI641)/(VLOOKUP($D641,[1]Plan1!$B:$E,4,0))</f>
        <v>0</v>
      </c>
      <c r="BV641" s="19">
        <f>(N641+Z641+AL641+AX641+BJ641)/(VLOOKUP($D641,[1]Plan1!$B:$E,4,0))</f>
        <v>0</v>
      </c>
      <c r="BW641" s="20">
        <f>(O641+AA641+AM641+AY641+BK641)/(VLOOKUP($D641,[1]Plan1!$B:$E,4,0))</f>
        <v>0</v>
      </c>
      <c r="BX641" s="19">
        <f>(P641+AB641+AN641+AZ641+BL641)/(VLOOKUP($D641,[1]Plan1!$B:$E,4,0))</f>
        <v>0</v>
      </c>
      <c r="BY641" s="20">
        <f>(Q641+AC641+AO641+BA641+BM641)/(VLOOKUP($D641,[1]Plan1!$B:$E,4,0))</f>
        <v>0</v>
      </c>
      <c r="BZ641" s="19">
        <f>(R641+AD641+AP641+BB641+BN641)/(VLOOKUP($D641,[1]Plan1!$B:$E,4,0))</f>
        <v>0</v>
      </c>
      <c r="CA641" s="20">
        <f>(S641+AE641+AQ641+BC641+BO641)/(VLOOKUP($D641,[1]Plan1!$B:$E,4,0))</f>
        <v>0</v>
      </c>
      <c r="CB641" s="19">
        <f>(T641+AF641+AR641+BD641+BP641)/(VLOOKUP($D641,[1]Plan1!$B:$E,4,0))</f>
        <v>0</v>
      </c>
      <c r="CC641" s="20">
        <f>(U641+AG641+AS641+BE641+BQ641)/(VLOOKUP($D641,[1]Plan1!$B:$E,4,0))</f>
        <v>0</v>
      </c>
      <c r="CD641" s="19">
        <f>(V641+AH641+AT641+BF641+BR641)/(VLOOKUP($D641,[1]Plan1!$B:$E,4,0))</f>
        <v>0</v>
      </c>
      <c r="CE641" s="18"/>
      <c r="CF641" s="19">
        <f>ROUND((((VLOOKUP($D641,[1]Plan1!$B:$C,2,0)/25) * (VLOOKUP(CF$1,[2]Plan1!$A:$B,2,0))) * BT641),0)</f>
        <v>0</v>
      </c>
      <c r="CG641" s="20">
        <f>ROUND((((VLOOKUP($D641,[1]Plan1!$B:$C,2,0)/25) * (VLOOKUP(CG$1,[2]Plan1!$A:$B,2,0))) * BU641),0)</f>
        <v>0</v>
      </c>
      <c r="CH641" s="19">
        <f>ROUND((((VLOOKUP($D641,[1]Plan1!$B:$C,2,0)/25) * (VLOOKUP(CH$1,[2]Plan1!$A:$B,2,0))) * BV641),0)</f>
        <v>0</v>
      </c>
      <c r="CI641" s="20">
        <f>ROUND((((VLOOKUP($D641,[1]Plan1!$B:$C,2,0)/25) * (VLOOKUP(CI$1,[2]Plan1!$A:$B,2,0))) * BW641),0)</f>
        <v>0</v>
      </c>
      <c r="CJ641" s="19">
        <f>ROUND((((VLOOKUP($D641,[1]Plan1!$B:$C,2,0)/25) * (VLOOKUP(CJ$1,[2]Plan1!$A:$B,2,0))) * BX641),0)</f>
        <v>0</v>
      </c>
      <c r="CK641" s="20">
        <f>ROUND((((VLOOKUP($D641,[1]Plan1!$B:$C,2,0)/25) * (VLOOKUP(CK$1,[2]Plan1!$A:$B,2,0))) * BY641),0)</f>
        <v>0</v>
      </c>
      <c r="CL641" s="19">
        <f>ROUND((((VLOOKUP($D641,[1]Plan1!$B:$C,2,0)/25) * (VLOOKUP(CL$1,[2]Plan1!$A:$B,2,0))) * BZ641),0)</f>
        <v>0</v>
      </c>
      <c r="CM641" s="20">
        <f>ROUND((((VLOOKUP($D641,[1]Plan1!$B:$C,2,0)/25) * (VLOOKUP(CM$1,[2]Plan1!$A:$B,2,0))) * CA641),0)</f>
        <v>0</v>
      </c>
      <c r="CN641" s="19">
        <f>ROUND((((VLOOKUP($D641,[1]Plan1!$B:$C,2,0)/25) * (VLOOKUP(CN$1,[2]Plan1!$A:$B,2,0))) * CB641),0)</f>
        <v>0</v>
      </c>
      <c r="CO641" s="20">
        <f>ROUND((((VLOOKUP($D641,[1]Plan1!$B:$C,2,0)/25) * (VLOOKUP(CO$1,[2]Plan1!$A:$B,2,0))) * CC641),0)</f>
        <v>0</v>
      </c>
      <c r="CP641" s="19">
        <f>ROUND((((VLOOKUP($D641,[1]Plan1!$B:$C,2,0)/25) * (VLOOKUP(CP$1,[2]Plan1!$A:$B,2,0))) * CD641),0)</f>
        <v>0</v>
      </c>
      <c r="CQ641" s="18"/>
      <c r="CR641" s="20">
        <f t="shared" si="36"/>
        <v>0</v>
      </c>
      <c r="CS641" s="19">
        <f>VLOOKUP(D641,[1]Plan1!$B:$C,2,0)</f>
        <v>110</v>
      </c>
      <c r="CT641" s="17">
        <f t="shared" si="37"/>
        <v>-110</v>
      </c>
      <c r="CU641" s="21">
        <f t="shared" si="39"/>
        <v>0</v>
      </c>
      <c r="CV641" s="2"/>
      <c r="CW641" s="2"/>
      <c r="CX641" s="2"/>
      <c r="CY641" s="2"/>
    </row>
    <row r="642" spans="1:103" ht="18.75" hidden="1">
      <c r="A642" s="8" t="s">
        <v>19</v>
      </c>
      <c r="B642" s="15" t="s">
        <v>83</v>
      </c>
      <c r="C642" s="15" t="s">
        <v>21</v>
      </c>
      <c r="D642" s="16" t="s">
        <v>195</v>
      </c>
      <c r="E642" s="16" t="str">
        <f>VLOOKUP(D642,[1]Plan1!$B:$D,3,0)</f>
        <v>01/07/20 a 31/07/20</v>
      </c>
      <c r="F642" s="13">
        <v>63763</v>
      </c>
      <c r="G642" s="13">
        <v>8871</v>
      </c>
      <c r="H642" s="14" t="s">
        <v>88</v>
      </c>
      <c r="I642" s="17" t="str">
        <f t="shared" si="38"/>
        <v/>
      </c>
      <c r="J642" s="17">
        <f>VLOOKUP(D642,[1]Plan1!$B:$E,4,0)</f>
        <v>4</v>
      </c>
      <c r="K642" s="18"/>
      <c r="L642" s="10">
        <v>0</v>
      </c>
      <c r="M642" s="11">
        <v>0</v>
      </c>
      <c r="N642" s="10">
        <v>0</v>
      </c>
      <c r="O642" s="11">
        <v>0</v>
      </c>
      <c r="P642" s="10">
        <v>0</v>
      </c>
      <c r="Q642" s="11">
        <v>0</v>
      </c>
      <c r="R642" s="10">
        <v>0</v>
      </c>
      <c r="S642" s="11">
        <v>0</v>
      </c>
      <c r="T642" s="10">
        <v>0</v>
      </c>
      <c r="U642" s="11">
        <v>0</v>
      </c>
      <c r="V642" s="10">
        <v>0</v>
      </c>
      <c r="W642" s="12"/>
      <c r="X642" s="10">
        <v>0</v>
      </c>
      <c r="Y642" s="11">
        <v>0</v>
      </c>
      <c r="Z642" s="10">
        <v>0</v>
      </c>
      <c r="AA642" s="11">
        <v>0</v>
      </c>
      <c r="AB642" s="10">
        <v>0</v>
      </c>
      <c r="AC642" s="11">
        <v>0</v>
      </c>
      <c r="AD642" s="10">
        <v>0</v>
      </c>
      <c r="AE642" s="11">
        <v>0</v>
      </c>
      <c r="AF642" s="10">
        <v>0</v>
      </c>
      <c r="AG642" s="11">
        <v>0</v>
      </c>
      <c r="AH642" s="10">
        <v>0</v>
      </c>
      <c r="AI642" s="12"/>
      <c r="AJ642" s="10">
        <v>0</v>
      </c>
      <c r="AK642" s="11">
        <v>0</v>
      </c>
      <c r="AL642" s="10">
        <v>0</v>
      </c>
      <c r="AM642" s="11">
        <v>0</v>
      </c>
      <c r="AN642" s="10">
        <v>0</v>
      </c>
      <c r="AO642" s="11">
        <v>0</v>
      </c>
      <c r="AP642" s="10">
        <v>0</v>
      </c>
      <c r="AQ642" s="11">
        <v>0</v>
      </c>
      <c r="AR642" s="10">
        <v>0</v>
      </c>
      <c r="AS642" s="11">
        <v>0</v>
      </c>
      <c r="AT642" s="10">
        <v>0</v>
      </c>
      <c r="AU642" s="12"/>
      <c r="AV642" s="10">
        <v>0</v>
      </c>
      <c r="AW642" s="11">
        <v>0</v>
      </c>
      <c r="AX642" s="10">
        <v>0</v>
      </c>
      <c r="AY642" s="11">
        <v>0</v>
      </c>
      <c r="AZ642" s="10">
        <v>0</v>
      </c>
      <c r="BA642" s="11">
        <v>0</v>
      </c>
      <c r="BB642" s="10">
        <v>0</v>
      </c>
      <c r="BC642" s="11">
        <v>0</v>
      </c>
      <c r="BD642" s="10">
        <v>0</v>
      </c>
      <c r="BE642" s="11">
        <v>0</v>
      </c>
      <c r="BF642" s="10">
        <v>0</v>
      </c>
      <c r="BG642" s="12"/>
      <c r="BH642" s="10">
        <v>0</v>
      </c>
      <c r="BI642" s="11">
        <v>0</v>
      </c>
      <c r="BJ642" s="10">
        <v>0</v>
      </c>
      <c r="BK642" s="11">
        <v>0</v>
      </c>
      <c r="BL642" s="10">
        <v>0</v>
      </c>
      <c r="BM642" s="11">
        <v>0</v>
      </c>
      <c r="BN642" s="10">
        <v>0</v>
      </c>
      <c r="BO642" s="11">
        <v>0</v>
      </c>
      <c r="BP642" s="10">
        <v>0</v>
      </c>
      <c r="BQ642" s="11">
        <v>0</v>
      </c>
      <c r="BR642" s="10">
        <v>0</v>
      </c>
      <c r="BT642" s="19">
        <f>(L642+X642+AJ642+AV642+BH642)/(VLOOKUP($D642,[1]Plan1!$B:$E,4,0))</f>
        <v>0</v>
      </c>
      <c r="BU642" s="20">
        <f>(M642+Y642+AK642+AW642+BI642)/(VLOOKUP($D642,[1]Plan1!$B:$E,4,0))</f>
        <v>0</v>
      </c>
      <c r="BV642" s="19">
        <f>(N642+Z642+AL642+AX642+BJ642)/(VLOOKUP($D642,[1]Plan1!$B:$E,4,0))</f>
        <v>0</v>
      </c>
      <c r="BW642" s="20">
        <f>(O642+AA642+AM642+AY642+BK642)/(VLOOKUP($D642,[1]Plan1!$B:$E,4,0))</f>
        <v>0</v>
      </c>
      <c r="BX642" s="19">
        <f>(P642+AB642+AN642+AZ642+BL642)/(VLOOKUP($D642,[1]Plan1!$B:$E,4,0))</f>
        <v>0</v>
      </c>
      <c r="BY642" s="20">
        <f>(Q642+AC642+AO642+BA642+BM642)/(VLOOKUP($D642,[1]Plan1!$B:$E,4,0))</f>
        <v>0</v>
      </c>
      <c r="BZ642" s="19">
        <f>(R642+AD642+AP642+BB642+BN642)/(VLOOKUP($D642,[1]Plan1!$B:$E,4,0))</f>
        <v>0</v>
      </c>
      <c r="CA642" s="20">
        <f>(S642+AE642+AQ642+BC642+BO642)/(VLOOKUP($D642,[1]Plan1!$B:$E,4,0))</f>
        <v>0</v>
      </c>
      <c r="CB642" s="19">
        <f>(T642+AF642+AR642+BD642+BP642)/(VLOOKUP($D642,[1]Plan1!$B:$E,4,0))</f>
        <v>0</v>
      </c>
      <c r="CC642" s="20">
        <f>(U642+AG642+AS642+BE642+BQ642)/(VLOOKUP($D642,[1]Plan1!$B:$E,4,0))</f>
        <v>0</v>
      </c>
      <c r="CD642" s="19">
        <f>(V642+AH642+AT642+BF642+BR642)/(VLOOKUP($D642,[1]Plan1!$B:$E,4,0))</f>
        <v>0</v>
      </c>
      <c r="CE642" s="18"/>
      <c r="CF642" s="19">
        <f>ROUND((((VLOOKUP($D642,[1]Plan1!$B:$C,2,0)/25) * (VLOOKUP(CF$1,[2]Plan1!$A:$B,2,0))) * BT642),0)</f>
        <v>0</v>
      </c>
      <c r="CG642" s="20">
        <f>ROUND((((VLOOKUP($D642,[1]Plan1!$B:$C,2,0)/25) * (VLOOKUP(CG$1,[2]Plan1!$A:$B,2,0))) * BU642),0)</f>
        <v>0</v>
      </c>
      <c r="CH642" s="19">
        <f>ROUND((((VLOOKUP($D642,[1]Plan1!$B:$C,2,0)/25) * (VLOOKUP(CH$1,[2]Plan1!$A:$B,2,0))) * BV642),0)</f>
        <v>0</v>
      </c>
      <c r="CI642" s="20">
        <f>ROUND((((VLOOKUP($D642,[1]Plan1!$B:$C,2,0)/25) * (VLOOKUP(CI$1,[2]Plan1!$A:$B,2,0))) * BW642),0)</f>
        <v>0</v>
      </c>
      <c r="CJ642" s="19">
        <f>ROUND((((VLOOKUP($D642,[1]Plan1!$B:$C,2,0)/25) * (VLOOKUP(CJ$1,[2]Plan1!$A:$B,2,0))) * BX642),0)</f>
        <v>0</v>
      </c>
      <c r="CK642" s="20">
        <f>ROUND((((VLOOKUP($D642,[1]Plan1!$B:$C,2,0)/25) * (VLOOKUP(CK$1,[2]Plan1!$A:$B,2,0))) * BY642),0)</f>
        <v>0</v>
      </c>
      <c r="CL642" s="19">
        <f>ROUND((((VLOOKUP($D642,[1]Plan1!$B:$C,2,0)/25) * (VLOOKUP(CL$1,[2]Plan1!$A:$B,2,0))) * BZ642),0)</f>
        <v>0</v>
      </c>
      <c r="CM642" s="20">
        <f>ROUND((((VLOOKUP($D642,[1]Plan1!$B:$C,2,0)/25) * (VLOOKUP(CM$1,[2]Plan1!$A:$B,2,0))) * CA642),0)</f>
        <v>0</v>
      </c>
      <c r="CN642" s="19">
        <f>ROUND((((VLOOKUP($D642,[1]Plan1!$B:$C,2,0)/25) * (VLOOKUP(CN$1,[2]Plan1!$A:$B,2,0))) * CB642),0)</f>
        <v>0</v>
      </c>
      <c r="CO642" s="20">
        <f>ROUND((((VLOOKUP($D642,[1]Plan1!$B:$C,2,0)/25) * (VLOOKUP(CO$1,[2]Plan1!$A:$B,2,0))) * CC642),0)</f>
        <v>0</v>
      </c>
      <c r="CP642" s="19">
        <f>ROUND((((VLOOKUP($D642,[1]Plan1!$B:$C,2,0)/25) * (VLOOKUP(CP$1,[2]Plan1!$A:$B,2,0))) * CD642),0)</f>
        <v>0</v>
      </c>
      <c r="CQ642" s="18"/>
      <c r="CR642" s="20">
        <f t="shared" ref="CR642:CR705" si="40">SUM(CF642:CP642)</f>
        <v>0</v>
      </c>
      <c r="CS642" s="19">
        <f>VLOOKUP(D642,[1]Plan1!$B:$C,2,0)</f>
        <v>110</v>
      </c>
      <c r="CT642" s="17">
        <f t="shared" ref="CT642:CT705" si="41">CR642-CS642</f>
        <v>-110</v>
      </c>
      <c r="CU642" s="21">
        <f t="shared" si="39"/>
        <v>0</v>
      </c>
      <c r="CV642" s="2"/>
      <c r="CW642" s="2"/>
      <c r="CX642" s="2"/>
      <c r="CY642" s="2"/>
    </row>
    <row r="643" spans="1:103" ht="18.75" hidden="1">
      <c r="A643" s="8" t="s">
        <v>19</v>
      </c>
      <c r="B643" s="15" t="s">
        <v>83</v>
      </c>
      <c r="C643" s="15" t="s">
        <v>21</v>
      </c>
      <c r="D643" s="16" t="s">
        <v>195</v>
      </c>
      <c r="E643" s="16" t="str">
        <f>VLOOKUP(D643,[1]Plan1!$B:$D,3,0)</f>
        <v>01/07/20 a 31/07/20</v>
      </c>
      <c r="F643" s="13">
        <v>63745</v>
      </c>
      <c r="G643" s="13">
        <v>11078</v>
      </c>
      <c r="H643" s="14" t="s">
        <v>89</v>
      </c>
      <c r="I643" s="17" t="str">
        <f t="shared" ref="I643:I706" si="42">IF(CT643=1,"ERRO",IF(CT643=-1,"ERRO",""))</f>
        <v/>
      </c>
      <c r="J643" s="17">
        <f>VLOOKUP(D643,[1]Plan1!$B:$E,4,0)</f>
        <v>4</v>
      </c>
      <c r="K643" s="18"/>
      <c r="L643" s="10">
        <v>0</v>
      </c>
      <c r="M643" s="11">
        <v>0</v>
      </c>
      <c r="N643" s="10">
        <v>0</v>
      </c>
      <c r="O643" s="11">
        <v>0</v>
      </c>
      <c r="P643" s="10">
        <v>0</v>
      </c>
      <c r="Q643" s="11">
        <v>0</v>
      </c>
      <c r="R643" s="10">
        <v>0</v>
      </c>
      <c r="S643" s="11">
        <v>0</v>
      </c>
      <c r="T643" s="10">
        <v>0</v>
      </c>
      <c r="U643" s="11">
        <v>0</v>
      </c>
      <c r="V643" s="10">
        <v>0</v>
      </c>
      <c r="W643" s="12"/>
      <c r="X643" s="10">
        <v>0</v>
      </c>
      <c r="Y643" s="11">
        <v>0</v>
      </c>
      <c r="Z643" s="10">
        <v>0</v>
      </c>
      <c r="AA643" s="11">
        <v>0</v>
      </c>
      <c r="AB643" s="10">
        <v>0</v>
      </c>
      <c r="AC643" s="11">
        <v>0</v>
      </c>
      <c r="AD643" s="10">
        <v>0</v>
      </c>
      <c r="AE643" s="11">
        <v>0</v>
      </c>
      <c r="AF643" s="10">
        <v>0</v>
      </c>
      <c r="AG643" s="11">
        <v>0</v>
      </c>
      <c r="AH643" s="10">
        <v>0</v>
      </c>
      <c r="AI643" s="12"/>
      <c r="AJ643" s="10">
        <v>0</v>
      </c>
      <c r="AK643" s="11">
        <v>0</v>
      </c>
      <c r="AL643" s="10">
        <v>0</v>
      </c>
      <c r="AM643" s="11">
        <v>0</v>
      </c>
      <c r="AN643" s="10">
        <v>0</v>
      </c>
      <c r="AO643" s="11">
        <v>0</v>
      </c>
      <c r="AP643" s="10">
        <v>0</v>
      </c>
      <c r="AQ643" s="11">
        <v>0</v>
      </c>
      <c r="AR643" s="10">
        <v>0</v>
      </c>
      <c r="AS643" s="11">
        <v>0</v>
      </c>
      <c r="AT643" s="10">
        <v>0</v>
      </c>
      <c r="AU643" s="12"/>
      <c r="AV643" s="10">
        <v>0</v>
      </c>
      <c r="AW643" s="11">
        <v>0</v>
      </c>
      <c r="AX643" s="10">
        <v>0</v>
      </c>
      <c r="AY643" s="11">
        <v>0</v>
      </c>
      <c r="AZ643" s="10">
        <v>0</v>
      </c>
      <c r="BA643" s="11">
        <v>0</v>
      </c>
      <c r="BB643" s="10">
        <v>0</v>
      </c>
      <c r="BC643" s="11">
        <v>0</v>
      </c>
      <c r="BD643" s="10">
        <v>0</v>
      </c>
      <c r="BE643" s="11">
        <v>0</v>
      </c>
      <c r="BF643" s="10">
        <v>0</v>
      </c>
      <c r="BG643" s="12"/>
      <c r="BH643" s="10">
        <v>0</v>
      </c>
      <c r="BI643" s="11">
        <v>0</v>
      </c>
      <c r="BJ643" s="10">
        <v>0</v>
      </c>
      <c r="BK643" s="11">
        <v>0</v>
      </c>
      <c r="BL643" s="10">
        <v>0</v>
      </c>
      <c r="BM643" s="11">
        <v>0</v>
      </c>
      <c r="BN643" s="10">
        <v>0</v>
      </c>
      <c r="BO643" s="11">
        <v>0</v>
      </c>
      <c r="BP643" s="10">
        <v>0</v>
      </c>
      <c r="BQ643" s="11">
        <v>0</v>
      </c>
      <c r="BR643" s="10">
        <v>0</v>
      </c>
      <c r="BT643" s="19">
        <f>(L643+X643+AJ643+AV643+BH643)/(VLOOKUP($D643,[1]Plan1!$B:$E,4,0))</f>
        <v>0</v>
      </c>
      <c r="BU643" s="20">
        <f>(M643+Y643+AK643+AW643+BI643)/(VLOOKUP($D643,[1]Plan1!$B:$E,4,0))</f>
        <v>0</v>
      </c>
      <c r="BV643" s="19">
        <f>(N643+Z643+AL643+AX643+BJ643)/(VLOOKUP($D643,[1]Plan1!$B:$E,4,0))</f>
        <v>0</v>
      </c>
      <c r="BW643" s="20">
        <f>(O643+AA643+AM643+AY643+BK643)/(VLOOKUP($D643,[1]Plan1!$B:$E,4,0))</f>
        <v>0</v>
      </c>
      <c r="BX643" s="19">
        <f>(P643+AB643+AN643+AZ643+BL643)/(VLOOKUP($D643,[1]Plan1!$B:$E,4,0))</f>
        <v>0</v>
      </c>
      <c r="BY643" s="20">
        <f>(Q643+AC643+AO643+BA643+BM643)/(VLOOKUP($D643,[1]Plan1!$B:$E,4,0))</f>
        <v>0</v>
      </c>
      <c r="BZ643" s="19">
        <f>(R643+AD643+AP643+BB643+BN643)/(VLOOKUP($D643,[1]Plan1!$B:$E,4,0))</f>
        <v>0</v>
      </c>
      <c r="CA643" s="20">
        <f>(S643+AE643+AQ643+BC643+BO643)/(VLOOKUP($D643,[1]Plan1!$B:$E,4,0))</f>
        <v>0</v>
      </c>
      <c r="CB643" s="19">
        <f>(T643+AF643+AR643+BD643+BP643)/(VLOOKUP($D643,[1]Plan1!$B:$E,4,0))</f>
        <v>0</v>
      </c>
      <c r="CC643" s="20">
        <f>(U643+AG643+AS643+BE643+BQ643)/(VLOOKUP($D643,[1]Plan1!$B:$E,4,0))</f>
        <v>0</v>
      </c>
      <c r="CD643" s="19">
        <f>(V643+AH643+AT643+BF643+BR643)/(VLOOKUP($D643,[1]Plan1!$B:$E,4,0))</f>
        <v>0</v>
      </c>
      <c r="CE643" s="18"/>
      <c r="CF643" s="19">
        <f>ROUND((((VLOOKUP($D643,[1]Plan1!$B:$C,2,0)/25) * (VLOOKUP(CF$1,[2]Plan1!$A:$B,2,0))) * BT643),0)</f>
        <v>0</v>
      </c>
      <c r="CG643" s="20">
        <f>ROUND((((VLOOKUP($D643,[1]Plan1!$B:$C,2,0)/25) * (VLOOKUP(CG$1,[2]Plan1!$A:$B,2,0))) * BU643),0)</f>
        <v>0</v>
      </c>
      <c r="CH643" s="19">
        <f>ROUND((((VLOOKUP($D643,[1]Plan1!$B:$C,2,0)/25) * (VLOOKUP(CH$1,[2]Plan1!$A:$B,2,0))) * BV643),0)</f>
        <v>0</v>
      </c>
      <c r="CI643" s="20">
        <f>ROUND((((VLOOKUP($D643,[1]Plan1!$B:$C,2,0)/25) * (VLOOKUP(CI$1,[2]Plan1!$A:$B,2,0))) * BW643),0)</f>
        <v>0</v>
      </c>
      <c r="CJ643" s="19">
        <f>ROUND((((VLOOKUP($D643,[1]Plan1!$B:$C,2,0)/25) * (VLOOKUP(CJ$1,[2]Plan1!$A:$B,2,0))) * BX643),0)</f>
        <v>0</v>
      </c>
      <c r="CK643" s="20">
        <f>ROUND((((VLOOKUP($D643,[1]Plan1!$B:$C,2,0)/25) * (VLOOKUP(CK$1,[2]Plan1!$A:$B,2,0))) * BY643),0)</f>
        <v>0</v>
      </c>
      <c r="CL643" s="19">
        <f>ROUND((((VLOOKUP($D643,[1]Plan1!$B:$C,2,0)/25) * (VLOOKUP(CL$1,[2]Plan1!$A:$B,2,0))) * BZ643),0)</f>
        <v>0</v>
      </c>
      <c r="CM643" s="20">
        <f>ROUND((((VLOOKUP($D643,[1]Plan1!$B:$C,2,0)/25) * (VLOOKUP(CM$1,[2]Plan1!$A:$B,2,0))) * CA643),0)</f>
        <v>0</v>
      </c>
      <c r="CN643" s="19">
        <f>ROUND((((VLOOKUP($D643,[1]Plan1!$B:$C,2,0)/25) * (VLOOKUP(CN$1,[2]Plan1!$A:$B,2,0))) * CB643),0)</f>
        <v>0</v>
      </c>
      <c r="CO643" s="20">
        <f>ROUND((((VLOOKUP($D643,[1]Plan1!$B:$C,2,0)/25) * (VLOOKUP(CO$1,[2]Plan1!$A:$B,2,0))) * CC643),0)</f>
        <v>0</v>
      </c>
      <c r="CP643" s="19">
        <f>ROUND((((VLOOKUP($D643,[1]Plan1!$B:$C,2,0)/25) * (VLOOKUP(CP$1,[2]Plan1!$A:$B,2,0))) * CD643),0)</f>
        <v>0</v>
      </c>
      <c r="CQ643" s="18"/>
      <c r="CR643" s="20">
        <f t="shared" si="40"/>
        <v>0</v>
      </c>
      <c r="CS643" s="19">
        <f>VLOOKUP(D643,[1]Plan1!$B:$C,2,0)</f>
        <v>110</v>
      </c>
      <c r="CT643" s="17">
        <f t="shared" si="41"/>
        <v>-110</v>
      </c>
      <c r="CU643" s="21">
        <f t="shared" ref="CU643:CU706" si="43">CR643/CS643</f>
        <v>0</v>
      </c>
      <c r="CV643" s="2"/>
      <c r="CW643" s="2"/>
      <c r="CX643" s="2"/>
      <c r="CY643" s="2"/>
    </row>
    <row r="644" spans="1:103" ht="18.75" hidden="1">
      <c r="A644" s="8" t="s">
        <v>19</v>
      </c>
      <c r="B644" s="15" t="s">
        <v>83</v>
      </c>
      <c r="C644" s="15" t="s">
        <v>21</v>
      </c>
      <c r="D644" s="16" t="s">
        <v>195</v>
      </c>
      <c r="E644" s="16" t="str">
        <f>VLOOKUP(D644,[1]Plan1!$B:$D,3,0)</f>
        <v>01/07/20 a 31/07/20</v>
      </c>
      <c r="F644" s="13">
        <v>74771</v>
      </c>
      <c r="G644" s="13">
        <v>11138</v>
      </c>
      <c r="H644" s="14" t="s">
        <v>90</v>
      </c>
      <c r="I644" s="17" t="str">
        <f t="shared" si="42"/>
        <v/>
      </c>
      <c r="J644" s="17">
        <f>VLOOKUP(D644,[1]Plan1!$B:$E,4,0)</f>
        <v>4</v>
      </c>
      <c r="K644" s="18"/>
      <c r="L644" s="10">
        <v>0</v>
      </c>
      <c r="M644" s="11">
        <v>0</v>
      </c>
      <c r="N644" s="10">
        <v>0</v>
      </c>
      <c r="O644" s="11">
        <v>0</v>
      </c>
      <c r="P644" s="10">
        <v>0</v>
      </c>
      <c r="Q644" s="11">
        <v>0</v>
      </c>
      <c r="R644" s="10">
        <v>0</v>
      </c>
      <c r="S644" s="11">
        <v>0</v>
      </c>
      <c r="T644" s="10">
        <v>0</v>
      </c>
      <c r="U644" s="11">
        <v>0</v>
      </c>
      <c r="V644" s="10">
        <v>0</v>
      </c>
      <c r="W644" s="12"/>
      <c r="X644" s="10">
        <v>0</v>
      </c>
      <c r="Y644" s="11">
        <v>0</v>
      </c>
      <c r="Z644" s="10">
        <v>0</v>
      </c>
      <c r="AA644" s="11">
        <v>0</v>
      </c>
      <c r="AB644" s="10">
        <v>0</v>
      </c>
      <c r="AC644" s="11">
        <v>0</v>
      </c>
      <c r="AD644" s="10">
        <v>0</v>
      </c>
      <c r="AE644" s="11">
        <v>0</v>
      </c>
      <c r="AF644" s="10">
        <v>0</v>
      </c>
      <c r="AG644" s="11">
        <v>0</v>
      </c>
      <c r="AH644" s="10">
        <v>0</v>
      </c>
      <c r="AI644" s="12"/>
      <c r="AJ644" s="10">
        <v>0</v>
      </c>
      <c r="AK644" s="11">
        <v>0</v>
      </c>
      <c r="AL644" s="10">
        <v>0</v>
      </c>
      <c r="AM644" s="11">
        <v>0</v>
      </c>
      <c r="AN644" s="10">
        <v>0</v>
      </c>
      <c r="AO644" s="11">
        <v>0</v>
      </c>
      <c r="AP644" s="10">
        <v>0</v>
      </c>
      <c r="AQ644" s="11">
        <v>0</v>
      </c>
      <c r="AR644" s="10">
        <v>0</v>
      </c>
      <c r="AS644" s="11">
        <v>0</v>
      </c>
      <c r="AT644" s="10">
        <v>0</v>
      </c>
      <c r="AU644" s="12"/>
      <c r="AV644" s="10">
        <v>0</v>
      </c>
      <c r="AW644" s="11">
        <v>0</v>
      </c>
      <c r="AX644" s="10">
        <v>0</v>
      </c>
      <c r="AY644" s="11">
        <v>0</v>
      </c>
      <c r="AZ644" s="10">
        <v>0</v>
      </c>
      <c r="BA644" s="11">
        <v>0</v>
      </c>
      <c r="BB644" s="10">
        <v>0</v>
      </c>
      <c r="BC644" s="11">
        <v>0</v>
      </c>
      <c r="BD644" s="10">
        <v>0</v>
      </c>
      <c r="BE644" s="11">
        <v>0</v>
      </c>
      <c r="BF644" s="10">
        <v>0</v>
      </c>
      <c r="BG644" s="12"/>
      <c r="BH644" s="10">
        <v>0</v>
      </c>
      <c r="BI644" s="11">
        <v>0</v>
      </c>
      <c r="BJ644" s="10">
        <v>0</v>
      </c>
      <c r="BK644" s="11">
        <v>0</v>
      </c>
      <c r="BL644" s="10">
        <v>0</v>
      </c>
      <c r="BM644" s="11">
        <v>0</v>
      </c>
      <c r="BN644" s="10">
        <v>0</v>
      </c>
      <c r="BO644" s="11">
        <v>0</v>
      </c>
      <c r="BP644" s="10">
        <v>0</v>
      </c>
      <c r="BQ644" s="11">
        <v>0</v>
      </c>
      <c r="BR644" s="10">
        <v>0</v>
      </c>
      <c r="BT644" s="19">
        <f>(L644+X644+AJ644+AV644+BH644)/(VLOOKUP($D644,[1]Plan1!$B:$E,4,0))</f>
        <v>0</v>
      </c>
      <c r="BU644" s="20">
        <f>(M644+Y644+AK644+AW644+BI644)/(VLOOKUP($D644,[1]Plan1!$B:$E,4,0))</f>
        <v>0</v>
      </c>
      <c r="BV644" s="19">
        <f>(N644+Z644+AL644+AX644+BJ644)/(VLOOKUP($D644,[1]Plan1!$B:$E,4,0))</f>
        <v>0</v>
      </c>
      <c r="BW644" s="20">
        <f>(O644+AA644+AM644+AY644+BK644)/(VLOOKUP($D644,[1]Plan1!$B:$E,4,0))</f>
        <v>0</v>
      </c>
      <c r="BX644" s="19">
        <f>(P644+AB644+AN644+AZ644+BL644)/(VLOOKUP($D644,[1]Plan1!$B:$E,4,0))</f>
        <v>0</v>
      </c>
      <c r="BY644" s="20">
        <f>(Q644+AC644+AO644+BA644+BM644)/(VLOOKUP($D644,[1]Plan1!$B:$E,4,0))</f>
        <v>0</v>
      </c>
      <c r="BZ644" s="19">
        <f>(R644+AD644+AP644+BB644+BN644)/(VLOOKUP($D644,[1]Plan1!$B:$E,4,0))</f>
        <v>0</v>
      </c>
      <c r="CA644" s="20">
        <f>(S644+AE644+AQ644+BC644+BO644)/(VLOOKUP($D644,[1]Plan1!$B:$E,4,0))</f>
        <v>0</v>
      </c>
      <c r="CB644" s="19">
        <f>(T644+AF644+AR644+BD644+BP644)/(VLOOKUP($D644,[1]Plan1!$B:$E,4,0))</f>
        <v>0</v>
      </c>
      <c r="CC644" s="20">
        <f>(U644+AG644+AS644+BE644+BQ644)/(VLOOKUP($D644,[1]Plan1!$B:$E,4,0))</f>
        <v>0</v>
      </c>
      <c r="CD644" s="19">
        <f>(V644+AH644+AT644+BF644+BR644)/(VLOOKUP($D644,[1]Plan1!$B:$E,4,0))</f>
        <v>0</v>
      </c>
      <c r="CE644" s="18"/>
      <c r="CF644" s="19">
        <f>ROUND((((VLOOKUP($D644,[1]Plan1!$B:$C,2,0)/25) * (VLOOKUP(CF$1,[2]Plan1!$A:$B,2,0))) * BT644),0)</f>
        <v>0</v>
      </c>
      <c r="CG644" s="20">
        <f>ROUND((((VLOOKUP($D644,[1]Plan1!$B:$C,2,0)/25) * (VLOOKUP(CG$1,[2]Plan1!$A:$B,2,0))) * BU644),0)</f>
        <v>0</v>
      </c>
      <c r="CH644" s="19">
        <f>ROUND((((VLOOKUP($D644,[1]Plan1!$B:$C,2,0)/25) * (VLOOKUP(CH$1,[2]Plan1!$A:$B,2,0))) * BV644),0)</f>
        <v>0</v>
      </c>
      <c r="CI644" s="20">
        <f>ROUND((((VLOOKUP($D644,[1]Plan1!$B:$C,2,0)/25) * (VLOOKUP(CI$1,[2]Plan1!$A:$B,2,0))) * BW644),0)</f>
        <v>0</v>
      </c>
      <c r="CJ644" s="19">
        <f>ROUND((((VLOOKUP($D644,[1]Plan1!$B:$C,2,0)/25) * (VLOOKUP(CJ$1,[2]Plan1!$A:$B,2,0))) * BX644),0)</f>
        <v>0</v>
      </c>
      <c r="CK644" s="20">
        <f>ROUND((((VLOOKUP($D644,[1]Plan1!$B:$C,2,0)/25) * (VLOOKUP(CK$1,[2]Plan1!$A:$B,2,0))) * BY644),0)</f>
        <v>0</v>
      </c>
      <c r="CL644" s="19">
        <f>ROUND((((VLOOKUP($D644,[1]Plan1!$B:$C,2,0)/25) * (VLOOKUP(CL$1,[2]Plan1!$A:$B,2,0))) * BZ644),0)</f>
        <v>0</v>
      </c>
      <c r="CM644" s="20">
        <f>ROUND((((VLOOKUP($D644,[1]Plan1!$B:$C,2,0)/25) * (VLOOKUP(CM$1,[2]Plan1!$A:$B,2,0))) * CA644),0)</f>
        <v>0</v>
      </c>
      <c r="CN644" s="19">
        <f>ROUND((((VLOOKUP($D644,[1]Plan1!$B:$C,2,0)/25) * (VLOOKUP(CN$1,[2]Plan1!$A:$B,2,0))) * CB644),0)</f>
        <v>0</v>
      </c>
      <c r="CO644" s="20">
        <f>ROUND((((VLOOKUP($D644,[1]Plan1!$B:$C,2,0)/25) * (VLOOKUP(CO$1,[2]Plan1!$A:$B,2,0))) * CC644),0)</f>
        <v>0</v>
      </c>
      <c r="CP644" s="19">
        <f>ROUND((((VLOOKUP($D644,[1]Plan1!$B:$C,2,0)/25) * (VLOOKUP(CP$1,[2]Plan1!$A:$B,2,0))) * CD644),0)</f>
        <v>0</v>
      </c>
      <c r="CQ644" s="18"/>
      <c r="CR644" s="20">
        <f t="shared" si="40"/>
        <v>0</v>
      </c>
      <c r="CS644" s="19">
        <f>VLOOKUP(D644,[1]Plan1!$B:$C,2,0)</f>
        <v>110</v>
      </c>
      <c r="CT644" s="17">
        <f t="shared" si="41"/>
        <v>-110</v>
      </c>
      <c r="CU644" s="21">
        <f t="shared" si="43"/>
        <v>0</v>
      </c>
      <c r="CV644" s="2"/>
      <c r="CW644" s="2"/>
      <c r="CX644" s="2"/>
      <c r="CY644" s="2"/>
    </row>
    <row r="645" spans="1:103" ht="18.75" hidden="1">
      <c r="A645" s="8" t="s">
        <v>19</v>
      </c>
      <c r="B645" s="15" t="s">
        <v>83</v>
      </c>
      <c r="C645" s="15" t="s">
        <v>21</v>
      </c>
      <c r="D645" s="16" t="s">
        <v>195</v>
      </c>
      <c r="E645" s="16" t="str">
        <f>VLOOKUP(D645,[1]Plan1!$B:$D,3,0)</f>
        <v>01/07/20 a 31/07/20</v>
      </c>
      <c r="F645" s="13">
        <v>63845</v>
      </c>
      <c r="G645" s="13">
        <v>10128</v>
      </c>
      <c r="H645" s="14" t="s">
        <v>91</v>
      </c>
      <c r="I645" s="17" t="str">
        <f t="shared" si="42"/>
        <v/>
      </c>
      <c r="J645" s="17">
        <f>VLOOKUP(D645,[1]Plan1!$B:$E,4,0)</f>
        <v>4</v>
      </c>
      <c r="K645" s="18"/>
      <c r="L645" s="10">
        <v>0</v>
      </c>
      <c r="M645" s="11">
        <v>0</v>
      </c>
      <c r="N645" s="10">
        <v>0</v>
      </c>
      <c r="O645" s="11">
        <v>0</v>
      </c>
      <c r="P645" s="10">
        <v>0</v>
      </c>
      <c r="Q645" s="11">
        <v>0</v>
      </c>
      <c r="R645" s="10">
        <v>0</v>
      </c>
      <c r="S645" s="11">
        <v>0</v>
      </c>
      <c r="T645" s="10">
        <v>0</v>
      </c>
      <c r="U645" s="11">
        <v>0</v>
      </c>
      <c r="V645" s="10">
        <v>0</v>
      </c>
      <c r="W645" s="12"/>
      <c r="X645" s="10">
        <v>0</v>
      </c>
      <c r="Y645" s="11">
        <v>0</v>
      </c>
      <c r="Z645" s="10">
        <v>0</v>
      </c>
      <c r="AA645" s="11">
        <v>0</v>
      </c>
      <c r="AB645" s="10">
        <v>0</v>
      </c>
      <c r="AC645" s="11">
        <v>0</v>
      </c>
      <c r="AD645" s="10">
        <v>0</v>
      </c>
      <c r="AE645" s="11">
        <v>0</v>
      </c>
      <c r="AF645" s="10">
        <v>0</v>
      </c>
      <c r="AG645" s="11">
        <v>0</v>
      </c>
      <c r="AH645" s="10">
        <v>0</v>
      </c>
      <c r="AI645" s="12"/>
      <c r="AJ645" s="10">
        <v>0</v>
      </c>
      <c r="AK645" s="11">
        <v>0</v>
      </c>
      <c r="AL645" s="10">
        <v>0</v>
      </c>
      <c r="AM645" s="11">
        <v>0</v>
      </c>
      <c r="AN645" s="10">
        <v>0</v>
      </c>
      <c r="AO645" s="11">
        <v>0</v>
      </c>
      <c r="AP645" s="10">
        <v>0</v>
      </c>
      <c r="AQ645" s="11">
        <v>0</v>
      </c>
      <c r="AR645" s="10">
        <v>0</v>
      </c>
      <c r="AS645" s="11">
        <v>0</v>
      </c>
      <c r="AT645" s="10">
        <v>0</v>
      </c>
      <c r="AU645" s="12"/>
      <c r="AV645" s="10">
        <v>0</v>
      </c>
      <c r="AW645" s="11">
        <v>0</v>
      </c>
      <c r="AX645" s="10">
        <v>0</v>
      </c>
      <c r="AY645" s="11">
        <v>0</v>
      </c>
      <c r="AZ645" s="10">
        <v>0</v>
      </c>
      <c r="BA645" s="11">
        <v>0</v>
      </c>
      <c r="BB645" s="10">
        <v>0</v>
      </c>
      <c r="BC645" s="11">
        <v>0</v>
      </c>
      <c r="BD645" s="10">
        <v>0</v>
      </c>
      <c r="BE645" s="11">
        <v>0</v>
      </c>
      <c r="BF645" s="10">
        <v>0</v>
      </c>
      <c r="BG645" s="12"/>
      <c r="BH645" s="10">
        <v>0</v>
      </c>
      <c r="BI645" s="11">
        <v>0</v>
      </c>
      <c r="BJ645" s="10">
        <v>0</v>
      </c>
      <c r="BK645" s="11">
        <v>0</v>
      </c>
      <c r="BL645" s="10">
        <v>0</v>
      </c>
      <c r="BM645" s="11">
        <v>0</v>
      </c>
      <c r="BN645" s="10">
        <v>0</v>
      </c>
      <c r="BO645" s="11">
        <v>0</v>
      </c>
      <c r="BP645" s="10">
        <v>0</v>
      </c>
      <c r="BQ645" s="11">
        <v>0</v>
      </c>
      <c r="BR645" s="10">
        <v>0</v>
      </c>
      <c r="BT645" s="19">
        <f>(L645+X645+AJ645+AV645+BH645)/(VLOOKUP($D645,[1]Plan1!$B:$E,4,0))</f>
        <v>0</v>
      </c>
      <c r="BU645" s="20">
        <f>(M645+Y645+AK645+AW645+BI645)/(VLOOKUP($D645,[1]Plan1!$B:$E,4,0))</f>
        <v>0</v>
      </c>
      <c r="BV645" s="19">
        <f>(N645+Z645+AL645+AX645+BJ645)/(VLOOKUP($D645,[1]Plan1!$B:$E,4,0))</f>
        <v>0</v>
      </c>
      <c r="BW645" s="20">
        <f>(O645+AA645+AM645+AY645+BK645)/(VLOOKUP($D645,[1]Plan1!$B:$E,4,0))</f>
        <v>0</v>
      </c>
      <c r="BX645" s="19">
        <f>(P645+AB645+AN645+AZ645+BL645)/(VLOOKUP($D645,[1]Plan1!$B:$E,4,0))</f>
        <v>0</v>
      </c>
      <c r="BY645" s="20">
        <f>(Q645+AC645+AO645+BA645+BM645)/(VLOOKUP($D645,[1]Plan1!$B:$E,4,0))</f>
        <v>0</v>
      </c>
      <c r="BZ645" s="19">
        <f>(R645+AD645+AP645+BB645+BN645)/(VLOOKUP($D645,[1]Plan1!$B:$E,4,0))</f>
        <v>0</v>
      </c>
      <c r="CA645" s="20">
        <f>(S645+AE645+AQ645+BC645+BO645)/(VLOOKUP($D645,[1]Plan1!$B:$E,4,0))</f>
        <v>0</v>
      </c>
      <c r="CB645" s="19">
        <f>(T645+AF645+AR645+BD645+BP645)/(VLOOKUP($D645,[1]Plan1!$B:$E,4,0))</f>
        <v>0</v>
      </c>
      <c r="CC645" s="20">
        <f>(U645+AG645+AS645+BE645+BQ645)/(VLOOKUP($D645,[1]Plan1!$B:$E,4,0))</f>
        <v>0</v>
      </c>
      <c r="CD645" s="19">
        <f>(V645+AH645+AT645+BF645+BR645)/(VLOOKUP($D645,[1]Plan1!$B:$E,4,0))</f>
        <v>0</v>
      </c>
      <c r="CE645" s="18"/>
      <c r="CF645" s="19">
        <f>ROUND((((VLOOKUP($D645,[1]Plan1!$B:$C,2,0)/25) * (VLOOKUP(CF$1,[2]Plan1!$A:$B,2,0))) * BT645),0)</f>
        <v>0</v>
      </c>
      <c r="CG645" s="20">
        <f>ROUND((((VLOOKUP($D645,[1]Plan1!$B:$C,2,0)/25) * (VLOOKUP(CG$1,[2]Plan1!$A:$B,2,0))) * BU645),0)</f>
        <v>0</v>
      </c>
      <c r="CH645" s="19">
        <f>ROUND((((VLOOKUP($D645,[1]Plan1!$B:$C,2,0)/25) * (VLOOKUP(CH$1,[2]Plan1!$A:$B,2,0))) * BV645),0)</f>
        <v>0</v>
      </c>
      <c r="CI645" s="20">
        <f>ROUND((((VLOOKUP($D645,[1]Plan1!$B:$C,2,0)/25) * (VLOOKUP(CI$1,[2]Plan1!$A:$B,2,0))) * BW645),0)</f>
        <v>0</v>
      </c>
      <c r="CJ645" s="19">
        <f>ROUND((((VLOOKUP($D645,[1]Plan1!$B:$C,2,0)/25) * (VLOOKUP(CJ$1,[2]Plan1!$A:$B,2,0))) * BX645),0)</f>
        <v>0</v>
      </c>
      <c r="CK645" s="20">
        <f>ROUND((((VLOOKUP($D645,[1]Plan1!$B:$C,2,0)/25) * (VLOOKUP(CK$1,[2]Plan1!$A:$B,2,0))) * BY645),0)</f>
        <v>0</v>
      </c>
      <c r="CL645" s="19">
        <f>ROUND((((VLOOKUP($D645,[1]Plan1!$B:$C,2,0)/25) * (VLOOKUP(CL$1,[2]Plan1!$A:$B,2,0))) * BZ645),0)</f>
        <v>0</v>
      </c>
      <c r="CM645" s="20">
        <f>ROUND((((VLOOKUP($D645,[1]Plan1!$B:$C,2,0)/25) * (VLOOKUP(CM$1,[2]Plan1!$A:$B,2,0))) * CA645),0)</f>
        <v>0</v>
      </c>
      <c r="CN645" s="19">
        <f>ROUND((((VLOOKUP($D645,[1]Plan1!$B:$C,2,0)/25) * (VLOOKUP(CN$1,[2]Plan1!$A:$B,2,0))) * CB645),0)</f>
        <v>0</v>
      </c>
      <c r="CO645" s="20">
        <f>ROUND((((VLOOKUP($D645,[1]Plan1!$B:$C,2,0)/25) * (VLOOKUP(CO$1,[2]Plan1!$A:$B,2,0))) * CC645),0)</f>
        <v>0</v>
      </c>
      <c r="CP645" s="19">
        <f>ROUND((((VLOOKUP($D645,[1]Plan1!$B:$C,2,0)/25) * (VLOOKUP(CP$1,[2]Plan1!$A:$B,2,0))) * CD645),0)</f>
        <v>0</v>
      </c>
      <c r="CQ645" s="18"/>
      <c r="CR645" s="20">
        <f t="shared" si="40"/>
        <v>0</v>
      </c>
      <c r="CS645" s="19">
        <f>VLOOKUP(D645,[1]Plan1!$B:$C,2,0)</f>
        <v>110</v>
      </c>
      <c r="CT645" s="17">
        <f t="shared" si="41"/>
        <v>-110</v>
      </c>
      <c r="CU645" s="21">
        <f t="shared" si="43"/>
        <v>0</v>
      </c>
      <c r="CV645" s="2"/>
      <c r="CW645" s="2"/>
      <c r="CX645" s="2"/>
      <c r="CY645" s="2"/>
    </row>
    <row r="646" spans="1:103" ht="18.75" hidden="1">
      <c r="A646" s="8" t="s">
        <v>19</v>
      </c>
      <c r="B646" s="15" t="s">
        <v>83</v>
      </c>
      <c r="C646" s="15" t="s">
        <v>21</v>
      </c>
      <c r="D646" s="16" t="s">
        <v>195</v>
      </c>
      <c r="E646" s="16" t="str">
        <f>VLOOKUP(D646,[1]Plan1!$B:$D,3,0)</f>
        <v>01/07/20 a 31/07/20</v>
      </c>
      <c r="F646" s="13">
        <v>14466</v>
      </c>
      <c r="G646" s="13">
        <v>7724</v>
      </c>
      <c r="H646" s="14" t="s">
        <v>92</v>
      </c>
      <c r="I646" s="17" t="str">
        <f t="shared" si="42"/>
        <v/>
      </c>
      <c r="J646" s="17">
        <f>VLOOKUP(D646,[1]Plan1!$B:$E,4,0)</f>
        <v>4</v>
      </c>
      <c r="K646" s="18"/>
      <c r="L646" s="10">
        <v>0</v>
      </c>
      <c r="M646" s="11">
        <v>0</v>
      </c>
      <c r="N646" s="10">
        <v>0</v>
      </c>
      <c r="O646" s="11">
        <v>0</v>
      </c>
      <c r="P646" s="10">
        <v>0</v>
      </c>
      <c r="Q646" s="11">
        <v>0</v>
      </c>
      <c r="R646" s="10">
        <v>0</v>
      </c>
      <c r="S646" s="11">
        <v>0</v>
      </c>
      <c r="T646" s="10">
        <v>0</v>
      </c>
      <c r="U646" s="11">
        <v>0</v>
      </c>
      <c r="V646" s="10">
        <v>0</v>
      </c>
      <c r="W646" s="12"/>
      <c r="X646" s="10">
        <v>0</v>
      </c>
      <c r="Y646" s="11">
        <v>0</v>
      </c>
      <c r="Z646" s="10">
        <v>0</v>
      </c>
      <c r="AA646" s="11">
        <v>0</v>
      </c>
      <c r="AB646" s="10">
        <v>0</v>
      </c>
      <c r="AC646" s="11">
        <v>0</v>
      </c>
      <c r="AD646" s="10">
        <v>0</v>
      </c>
      <c r="AE646" s="11">
        <v>0</v>
      </c>
      <c r="AF646" s="10">
        <v>0</v>
      </c>
      <c r="AG646" s="11">
        <v>0</v>
      </c>
      <c r="AH646" s="10">
        <v>0</v>
      </c>
      <c r="AI646" s="12"/>
      <c r="AJ646" s="10">
        <v>0</v>
      </c>
      <c r="AK646" s="11">
        <v>0</v>
      </c>
      <c r="AL646" s="10">
        <v>0</v>
      </c>
      <c r="AM646" s="11">
        <v>0</v>
      </c>
      <c r="AN646" s="10">
        <v>0</v>
      </c>
      <c r="AO646" s="11">
        <v>0</v>
      </c>
      <c r="AP646" s="10">
        <v>0</v>
      </c>
      <c r="AQ646" s="11">
        <v>0</v>
      </c>
      <c r="AR646" s="10">
        <v>0</v>
      </c>
      <c r="AS646" s="11">
        <v>0</v>
      </c>
      <c r="AT646" s="10">
        <v>0</v>
      </c>
      <c r="AU646" s="12"/>
      <c r="AV646" s="10">
        <v>0</v>
      </c>
      <c r="AW646" s="11">
        <v>0</v>
      </c>
      <c r="AX646" s="10">
        <v>0</v>
      </c>
      <c r="AY646" s="11">
        <v>0</v>
      </c>
      <c r="AZ646" s="10">
        <v>0</v>
      </c>
      <c r="BA646" s="11">
        <v>0</v>
      </c>
      <c r="BB646" s="10">
        <v>0</v>
      </c>
      <c r="BC646" s="11">
        <v>0</v>
      </c>
      <c r="BD646" s="10">
        <v>0</v>
      </c>
      <c r="BE646" s="11">
        <v>0</v>
      </c>
      <c r="BF646" s="10">
        <v>0</v>
      </c>
      <c r="BG646" s="12"/>
      <c r="BH646" s="10">
        <v>0</v>
      </c>
      <c r="BI646" s="11">
        <v>0</v>
      </c>
      <c r="BJ646" s="10">
        <v>0</v>
      </c>
      <c r="BK646" s="11">
        <v>0</v>
      </c>
      <c r="BL646" s="10">
        <v>0</v>
      </c>
      <c r="BM646" s="11">
        <v>0</v>
      </c>
      <c r="BN646" s="10">
        <v>0</v>
      </c>
      <c r="BO646" s="11">
        <v>0</v>
      </c>
      <c r="BP646" s="10">
        <v>0</v>
      </c>
      <c r="BQ646" s="11">
        <v>0</v>
      </c>
      <c r="BR646" s="10">
        <v>0</v>
      </c>
      <c r="BT646" s="19">
        <f>(L646+X646+AJ646+AV646+BH646)/(VLOOKUP($D646,[1]Plan1!$B:$E,4,0))</f>
        <v>0</v>
      </c>
      <c r="BU646" s="20">
        <f>(M646+Y646+AK646+AW646+BI646)/(VLOOKUP($D646,[1]Plan1!$B:$E,4,0))</f>
        <v>0</v>
      </c>
      <c r="BV646" s="19">
        <f>(N646+Z646+AL646+AX646+BJ646)/(VLOOKUP($D646,[1]Plan1!$B:$E,4,0))</f>
        <v>0</v>
      </c>
      <c r="BW646" s="20">
        <f>(O646+AA646+AM646+AY646+BK646)/(VLOOKUP($D646,[1]Plan1!$B:$E,4,0))</f>
        <v>0</v>
      </c>
      <c r="BX646" s="19">
        <f>(P646+AB646+AN646+AZ646+BL646)/(VLOOKUP($D646,[1]Plan1!$B:$E,4,0))</f>
        <v>0</v>
      </c>
      <c r="BY646" s="20">
        <f>(Q646+AC646+AO646+BA646+BM646)/(VLOOKUP($D646,[1]Plan1!$B:$E,4,0))</f>
        <v>0</v>
      </c>
      <c r="BZ646" s="19">
        <f>(R646+AD646+AP646+BB646+BN646)/(VLOOKUP($D646,[1]Plan1!$B:$E,4,0))</f>
        <v>0</v>
      </c>
      <c r="CA646" s="20">
        <f>(S646+AE646+AQ646+BC646+BO646)/(VLOOKUP($D646,[1]Plan1!$B:$E,4,0))</f>
        <v>0</v>
      </c>
      <c r="CB646" s="19">
        <f>(T646+AF646+AR646+BD646+BP646)/(VLOOKUP($D646,[1]Plan1!$B:$E,4,0))</f>
        <v>0</v>
      </c>
      <c r="CC646" s="20">
        <f>(U646+AG646+AS646+BE646+BQ646)/(VLOOKUP($D646,[1]Plan1!$B:$E,4,0))</f>
        <v>0</v>
      </c>
      <c r="CD646" s="19">
        <f>(V646+AH646+AT646+BF646+BR646)/(VLOOKUP($D646,[1]Plan1!$B:$E,4,0))</f>
        <v>0</v>
      </c>
      <c r="CE646" s="18"/>
      <c r="CF646" s="19">
        <f>ROUND((((VLOOKUP($D646,[1]Plan1!$B:$C,2,0)/25) * (VLOOKUP(CF$1,[2]Plan1!$A:$B,2,0))) * BT646),0)</f>
        <v>0</v>
      </c>
      <c r="CG646" s="20">
        <f>ROUND((((VLOOKUP($D646,[1]Plan1!$B:$C,2,0)/25) * (VLOOKUP(CG$1,[2]Plan1!$A:$B,2,0))) * BU646),0)</f>
        <v>0</v>
      </c>
      <c r="CH646" s="19">
        <f>ROUND((((VLOOKUP($D646,[1]Plan1!$B:$C,2,0)/25) * (VLOOKUP(CH$1,[2]Plan1!$A:$B,2,0))) * BV646),0)</f>
        <v>0</v>
      </c>
      <c r="CI646" s="20">
        <f>ROUND((((VLOOKUP($D646,[1]Plan1!$B:$C,2,0)/25) * (VLOOKUP(CI$1,[2]Plan1!$A:$B,2,0))) * BW646),0)</f>
        <v>0</v>
      </c>
      <c r="CJ646" s="19">
        <f>ROUND((((VLOOKUP($D646,[1]Plan1!$B:$C,2,0)/25) * (VLOOKUP(CJ$1,[2]Plan1!$A:$B,2,0))) * BX646),0)</f>
        <v>0</v>
      </c>
      <c r="CK646" s="20">
        <f>ROUND((((VLOOKUP($D646,[1]Plan1!$B:$C,2,0)/25) * (VLOOKUP(CK$1,[2]Plan1!$A:$B,2,0))) * BY646),0)</f>
        <v>0</v>
      </c>
      <c r="CL646" s="19">
        <f>ROUND((((VLOOKUP($D646,[1]Plan1!$B:$C,2,0)/25) * (VLOOKUP(CL$1,[2]Plan1!$A:$B,2,0))) * BZ646),0)</f>
        <v>0</v>
      </c>
      <c r="CM646" s="20">
        <f>ROUND((((VLOOKUP($D646,[1]Plan1!$B:$C,2,0)/25) * (VLOOKUP(CM$1,[2]Plan1!$A:$B,2,0))) * CA646),0)</f>
        <v>0</v>
      </c>
      <c r="CN646" s="19">
        <f>ROUND((((VLOOKUP($D646,[1]Plan1!$B:$C,2,0)/25) * (VLOOKUP(CN$1,[2]Plan1!$A:$B,2,0))) * CB646),0)</f>
        <v>0</v>
      </c>
      <c r="CO646" s="20">
        <f>ROUND((((VLOOKUP($D646,[1]Plan1!$B:$C,2,0)/25) * (VLOOKUP(CO$1,[2]Plan1!$A:$B,2,0))) * CC646),0)</f>
        <v>0</v>
      </c>
      <c r="CP646" s="19">
        <f>ROUND((((VLOOKUP($D646,[1]Plan1!$B:$C,2,0)/25) * (VLOOKUP(CP$1,[2]Plan1!$A:$B,2,0))) * CD646),0)</f>
        <v>0</v>
      </c>
      <c r="CQ646" s="18"/>
      <c r="CR646" s="20">
        <f t="shared" si="40"/>
        <v>0</v>
      </c>
      <c r="CS646" s="19">
        <f>VLOOKUP(D646,[1]Plan1!$B:$C,2,0)</f>
        <v>110</v>
      </c>
      <c r="CT646" s="17">
        <f t="shared" si="41"/>
        <v>-110</v>
      </c>
      <c r="CU646" s="21">
        <f t="shared" si="43"/>
        <v>0</v>
      </c>
      <c r="CV646" s="2"/>
      <c r="CW646" s="2"/>
      <c r="CX646" s="2"/>
      <c r="CY646" s="2"/>
    </row>
    <row r="647" spans="1:103" ht="18.75" hidden="1">
      <c r="A647" s="8" t="s">
        <v>19</v>
      </c>
      <c r="B647" s="15" t="s">
        <v>83</v>
      </c>
      <c r="C647" s="15" t="s">
        <v>21</v>
      </c>
      <c r="D647" s="16" t="s">
        <v>195</v>
      </c>
      <c r="E647" s="16" t="str">
        <f>VLOOKUP(D647,[1]Plan1!$B:$D,3,0)</f>
        <v>01/07/20 a 31/07/20</v>
      </c>
      <c r="F647" s="13">
        <v>46053</v>
      </c>
      <c r="G647" s="13">
        <v>10803</v>
      </c>
      <c r="H647" s="14" t="s">
        <v>93</v>
      </c>
      <c r="I647" s="17" t="str">
        <f t="shared" si="42"/>
        <v/>
      </c>
      <c r="J647" s="17">
        <f>VLOOKUP(D647,[1]Plan1!$B:$E,4,0)</f>
        <v>4</v>
      </c>
      <c r="K647" s="18"/>
      <c r="L647" s="10">
        <v>0</v>
      </c>
      <c r="M647" s="11">
        <v>0</v>
      </c>
      <c r="N647" s="10">
        <v>0</v>
      </c>
      <c r="O647" s="11">
        <v>0</v>
      </c>
      <c r="P647" s="10">
        <v>0</v>
      </c>
      <c r="Q647" s="11">
        <v>0</v>
      </c>
      <c r="R647" s="10">
        <v>0</v>
      </c>
      <c r="S647" s="11">
        <v>0</v>
      </c>
      <c r="T647" s="10">
        <v>0</v>
      </c>
      <c r="U647" s="11">
        <v>0</v>
      </c>
      <c r="V647" s="10">
        <v>0</v>
      </c>
      <c r="W647" s="12"/>
      <c r="X647" s="10">
        <v>0</v>
      </c>
      <c r="Y647" s="11">
        <v>0</v>
      </c>
      <c r="Z647" s="10">
        <v>0</v>
      </c>
      <c r="AA647" s="11">
        <v>0</v>
      </c>
      <c r="AB647" s="10">
        <v>0</v>
      </c>
      <c r="AC647" s="11">
        <v>0</v>
      </c>
      <c r="AD647" s="10">
        <v>0</v>
      </c>
      <c r="AE647" s="11">
        <v>0</v>
      </c>
      <c r="AF647" s="10">
        <v>0</v>
      </c>
      <c r="AG647" s="11">
        <v>0</v>
      </c>
      <c r="AH647" s="10">
        <v>0</v>
      </c>
      <c r="AI647" s="12"/>
      <c r="AJ647" s="10">
        <v>0</v>
      </c>
      <c r="AK647" s="11">
        <v>0</v>
      </c>
      <c r="AL647" s="10">
        <v>0</v>
      </c>
      <c r="AM647" s="11">
        <v>0</v>
      </c>
      <c r="AN647" s="10">
        <v>0</v>
      </c>
      <c r="AO647" s="11">
        <v>0</v>
      </c>
      <c r="AP647" s="10">
        <v>0</v>
      </c>
      <c r="AQ647" s="11">
        <v>0</v>
      </c>
      <c r="AR647" s="10">
        <v>0</v>
      </c>
      <c r="AS647" s="11">
        <v>0</v>
      </c>
      <c r="AT647" s="10">
        <v>0</v>
      </c>
      <c r="AU647" s="12"/>
      <c r="AV647" s="10">
        <v>0</v>
      </c>
      <c r="AW647" s="11">
        <v>0</v>
      </c>
      <c r="AX647" s="10">
        <v>0</v>
      </c>
      <c r="AY647" s="11">
        <v>0</v>
      </c>
      <c r="AZ647" s="10">
        <v>0</v>
      </c>
      <c r="BA647" s="11">
        <v>0</v>
      </c>
      <c r="BB647" s="10">
        <v>0</v>
      </c>
      <c r="BC647" s="11">
        <v>0</v>
      </c>
      <c r="BD647" s="10">
        <v>0</v>
      </c>
      <c r="BE647" s="11">
        <v>0</v>
      </c>
      <c r="BF647" s="10">
        <v>0</v>
      </c>
      <c r="BG647" s="12"/>
      <c r="BH647" s="10">
        <v>0</v>
      </c>
      <c r="BI647" s="11">
        <v>0</v>
      </c>
      <c r="BJ647" s="10">
        <v>0</v>
      </c>
      <c r="BK647" s="11">
        <v>0</v>
      </c>
      <c r="BL647" s="10">
        <v>0</v>
      </c>
      <c r="BM647" s="11">
        <v>0</v>
      </c>
      <c r="BN647" s="10">
        <v>0</v>
      </c>
      <c r="BO647" s="11">
        <v>0</v>
      </c>
      <c r="BP647" s="10">
        <v>0</v>
      </c>
      <c r="BQ647" s="11">
        <v>0</v>
      </c>
      <c r="BR647" s="10">
        <v>0</v>
      </c>
      <c r="BT647" s="19">
        <f>(L647+X647+AJ647+AV647+BH647)/(VLOOKUP($D647,[1]Plan1!$B:$E,4,0))</f>
        <v>0</v>
      </c>
      <c r="BU647" s="20">
        <f>(M647+Y647+AK647+AW647+BI647)/(VLOOKUP($D647,[1]Plan1!$B:$E,4,0))</f>
        <v>0</v>
      </c>
      <c r="BV647" s="19">
        <f>(N647+Z647+AL647+AX647+BJ647)/(VLOOKUP($D647,[1]Plan1!$B:$E,4,0))</f>
        <v>0</v>
      </c>
      <c r="BW647" s="20">
        <f>(O647+AA647+AM647+AY647+BK647)/(VLOOKUP($D647,[1]Plan1!$B:$E,4,0))</f>
        <v>0</v>
      </c>
      <c r="BX647" s="19">
        <f>(P647+AB647+AN647+AZ647+BL647)/(VLOOKUP($D647,[1]Plan1!$B:$E,4,0))</f>
        <v>0</v>
      </c>
      <c r="BY647" s="20">
        <f>(Q647+AC647+AO647+BA647+BM647)/(VLOOKUP($D647,[1]Plan1!$B:$E,4,0))</f>
        <v>0</v>
      </c>
      <c r="BZ647" s="19">
        <f>(R647+AD647+AP647+BB647+BN647)/(VLOOKUP($D647,[1]Plan1!$B:$E,4,0))</f>
        <v>0</v>
      </c>
      <c r="CA647" s="20">
        <f>(S647+AE647+AQ647+BC647+BO647)/(VLOOKUP($D647,[1]Plan1!$B:$E,4,0))</f>
        <v>0</v>
      </c>
      <c r="CB647" s="19">
        <f>(T647+AF647+AR647+BD647+BP647)/(VLOOKUP($D647,[1]Plan1!$B:$E,4,0))</f>
        <v>0</v>
      </c>
      <c r="CC647" s="20">
        <f>(U647+AG647+AS647+BE647+BQ647)/(VLOOKUP($D647,[1]Plan1!$B:$E,4,0))</f>
        <v>0</v>
      </c>
      <c r="CD647" s="19">
        <f>(V647+AH647+AT647+BF647+BR647)/(VLOOKUP($D647,[1]Plan1!$B:$E,4,0))</f>
        <v>0</v>
      </c>
      <c r="CE647" s="18"/>
      <c r="CF647" s="19">
        <f>ROUND((((VLOOKUP($D647,[1]Plan1!$B:$C,2,0)/25) * (VLOOKUP(CF$1,[2]Plan1!$A:$B,2,0))) * BT647),0)</f>
        <v>0</v>
      </c>
      <c r="CG647" s="20">
        <f>ROUND((((VLOOKUP($D647,[1]Plan1!$B:$C,2,0)/25) * (VLOOKUP(CG$1,[2]Plan1!$A:$B,2,0))) * BU647),0)</f>
        <v>0</v>
      </c>
      <c r="CH647" s="19">
        <f>ROUND((((VLOOKUP($D647,[1]Plan1!$B:$C,2,0)/25) * (VLOOKUP(CH$1,[2]Plan1!$A:$B,2,0))) * BV647),0)</f>
        <v>0</v>
      </c>
      <c r="CI647" s="20">
        <f>ROUND((((VLOOKUP($D647,[1]Plan1!$B:$C,2,0)/25) * (VLOOKUP(CI$1,[2]Plan1!$A:$B,2,0))) * BW647),0)</f>
        <v>0</v>
      </c>
      <c r="CJ647" s="19">
        <f>ROUND((((VLOOKUP($D647,[1]Plan1!$B:$C,2,0)/25) * (VLOOKUP(CJ$1,[2]Plan1!$A:$B,2,0))) * BX647),0)</f>
        <v>0</v>
      </c>
      <c r="CK647" s="20">
        <f>ROUND((((VLOOKUP($D647,[1]Plan1!$B:$C,2,0)/25) * (VLOOKUP(CK$1,[2]Plan1!$A:$B,2,0))) * BY647),0)</f>
        <v>0</v>
      </c>
      <c r="CL647" s="19">
        <f>ROUND((((VLOOKUP($D647,[1]Plan1!$B:$C,2,0)/25) * (VLOOKUP(CL$1,[2]Plan1!$A:$B,2,0))) * BZ647),0)</f>
        <v>0</v>
      </c>
      <c r="CM647" s="20">
        <f>ROUND((((VLOOKUP($D647,[1]Plan1!$B:$C,2,0)/25) * (VLOOKUP(CM$1,[2]Plan1!$A:$B,2,0))) * CA647),0)</f>
        <v>0</v>
      </c>
      <c r="CN647" s="19">
        <f>ROUND((((VLOOKUP($D647,[1]Plan1!$B:$C,2,0)/25) * (VLOOKUP(CN$1,[2]Plan1!$A:$B,2,0))) * CB647),0)</f>
        <v>0</v>
      </c>
      <c r="CO647" s="20">
        <f>ROUND((((VLOOKUP($D647,[1]Plan1!$B:$C,2,0)/25) * (VLOOKUP(CO$1,[2]Plan1!$A:$B,2,0))) * CC647),0)</f>
        <v>0</v>
      </c>
      <c r="CP647" s="19">
        <f>ROUND((((VLOOKUP($D647,[1]Plan1!$B:$C,2,0)/25) * (VLOOKUP(CP$1,[2]Plan1!$A:$B,2,0))) * CD647),0)</f>
        <v>0</v>
      </c>
      <c r="CQ647" s="18"/>
      <c r="CR647" s="20">
        <f t="shared" si="40"/>
        <v>0</v>
      </c>
      <c r="CS647" s="19">
        <f>VLOOKUP(D647,[1]Plan1!$B:$C,2,0)</f>
        <v>110</v>
      </c>
      <c r="CT647" s="17">
        <f t="shared" si="41"/>
        <v>-110</v>
      </c>
      <c r="CU647" s="21">
        <f t="shared" si="43"/>
        <v>0</v>
      </c>
      <c r="CV647" s="2"/>
      <c r="CW647" s="2"/>
      <c r="CX647" s="2"/>
      <c r="CY647" s="2"/>
    </row>
    <row r="648" spans="1:103" ht="18.75" hidden="1">
      <c r="A648" s="8" t="s">
        <v>19</v>
      </c>
      <c r="B648" s="15" t="s">
        <v>83</v>
      </c>
      <c r="C648" s="15" t="s">
        <v>21</v>
      </c>
      <c r="D648" s="16" t="s">
        <v>195</v>
      </c>
      <c r="E648" s="16" t="str">
        <f>VLOOKUP(D648,[1]Plan1!$B:$D,3,0)</f>
        <v>01/07/20 a 31/07/20</v>
      </c>
      <c r="F648" s="13">
        <v>54974</v>
      </c>
      <c r="G648" s="13">
        <v>10103</v>
      </c>
      <c r="H648" s="14" t="s">
        <v>94</v>
      </c>
      <c r="I648" s="17" t="str">
        <f t="shared" si="42"/>
        <v/>
      </c>
      <c r="J648" s="17">
        <f>VLOOKUP(D648,[1]Plan1!$B:$E,4,0)</f>
        <v>4</v>
      </c>
      <c r="K648" s="18"/>
      <c r="L648" s="10">
        <v>0</v>
      </c>
      <c r="M648" s="11">
        <v>0</v>
      </c>
      <c r="N648" s="10">
        <v>0</v>
      </c>
      <c r="O648" s="11">
        <v>0</v>
      </c>
      <c r="P648" s="10">
        <v>0</v>
      </c>
      <c r="Q648" s="11">
        <v>0</v>
      </c>
      <c r="R648" s="10">
        <v>0</v>
      </c>
      <c r="S648" s="11">
        <v>0</v>
      </c>
      <c r="T648" s="10">
        <v>0</v>
      </c>
      <c r="U648" s="11">
        <v>0</v>
      </c>
      <c r="V648" s="10">
        <v>0</v>
      </c>
      <c r="W648" s="12"/>
      <c r="X648" s="10">
        <v>0</v>
      </c>
      <c r="Y648" s="11">
        <v>0</v>
      </c>
      <c r="Z648" s="10">
        <v>0</v>
      </c>
      <c r="AA648" s="11">
        <v>0</v>
      </c>
      <c r="AB648" s="10">
        <v>0</v>
      </c>
      <c r="AC648" s="11">
        <v>0</v>
      </c>
      <c r="AD648" s="10">
        <v>0</v>
      </c>
      <c r="AE648" s="11">
        <v>0</v>
      </c>
      <c r="AF648" s="10">
        <v>0</v>
      </c>
      <c r="AG648" s="11">
        <v>0</v>
      </c>
      <c r="AH648" s="10">
        <v>0</v>
      </c>
      <c r="AI648" s="12"/>
      <c r="AJ648" s="10">
        <v>0</v>
      </c>
      <c r="AK648" s="11">
        <v>0</v>
      </c>
      <c r="AL648" s="10">
        <v>0</v>
      </c>
      <c r="AM648" s="11">
        <v>0</v>
      </c>
      <c r="AN648" s="10">
        <v>0</v>
      </c>
      <c r="AO648" s="11">
        <v>0</v>
      </c>
      <c r="AP648" s="10">
        <v>0</v>
      </c>
      <c r="AQ648" s="11">
        <v>0</v>
      </c>
      <c r="AR648" s="10">
        <v>0</v>
      </c>
      <c r="AS648" s="11">
        <v>0</v>
      </c>
      <c r="AT648" s="10">
        <v>0</v>
      </c>
      <c r="AU648" s="12"/>
      <c r="AV648" s="10">
        <v>0</v>
      </c>
      <c r="AW648" s="11">
        <v>0</v>
      </c>
      <c r="AX648" s="10">
        <v>0</v>
      </c>
      <c r="AY648" s="11">
        <v>0</v>
      </c>
      <c r="AZ648" s="10">
        <v>0</v>
      </c>
      <c r="BA648" s="11">
        <v>0</v>
      </c>
      <c r="BB648" s="10">
        <v>0</v>
      </c>
      <c r="BC648" s="11">
        <v>0</v>
      </c>
      <c r="BD648" s="10">
        <v>0</v>
      </c>
      <c r="BE648" s="11">
        <v>0</v>
      </c>
      <c r="BF648" s="10">
        <v>0</v>
      </c>
      <c r="BG648" s="12"/>
      <c r="BH648" s="10">
        <v>0</v>
      </c>
      <c r="BI648" s="11">
        <v>0</v>
      </c>
      <c r="BJ648" s="10">
        <v>0</v>
      </c>
      <c r="BK648" s="11">
        <v>0</v>
      </c>
      <c r="BL648" s="10">
        <v>0</v>
      </c>
      <c r="BM648" s="11">
        <v>0</v>
      </c>
      <c r="BN648" s="10">
        <v>0</v>
      </c>
      <c r="BO648" s="11">
        <v>0</v>
      </c>
      <c r="BP648" s="10">
        <v>0</v>
      </c>
      <c r="BQ648" s="11">
        <v>0</v>
      </c>
      <c r="BR648" s="10">
        <v>0</v>
      </c>
      <c r="BT648" s="19">
        <f>(L648+X648+AJ648+AV648+BH648)/(VLOOKUP($D648,[1]Plan1!$B:$E,4,0))</f>
        <v>0</v>
      </c>
      <c r="BU648" s="20">
        <f>(M648+Y648+AK648+AW648+BI648)/(VLOOKUP($D648,[1]Plan1!$B:$E,4,0))</f>
        <v>0</v>
      </c>
      <c r="BV648" s="19">
        <f>(N648+Z648+AL648+AX648+BJ648)/(VLOOKUP($D648,[1]Plan1!$B:$E,4,0))</f>
        <v>0</v>
      </c>
      <c r="BW648" s="20">
        <f>(O648+AA648+AM648+AY648+BK648)/(VLOOKUP($D648,[1]Plan1!$B:$E,4,0))</f>
        <v>0</v>
      </c>
      <c r="BX648" s="19">
        <f>(P648+AB648+AN648+AZ648+BL648)/(VLOOKUP($D648,[1]Plan1!$B:$E,4,0))</f>
        <v>0</v>
      </c>
      <c r="BY648" s="20">
        <f>(Q648+AC648+AO648+BA648+BM648)/(VLOOKUP($D648,[1]Plan1!$B:$E,4,0))</f>
        <v>0</v>
      </c>
      <c r="BZ648" s="19">
        <f>(R648+AD648+AP648+BB648+BN648)/(VLOOKUP($D648,[1]Plan1!$B:$E,4,0))</f>
        <v>0</v>
      </c>
      <c r="CA648" s="20">
        <f>(S648+AE648+AQ648+BC648+BO648)/(VLOOKUP($D648,[1]Plan1!$B:$E,4,0))</f>
        <v>0</v>
      </c>
      <c r="CB648" s="19">
        <f>(T648+AF648+AR648+BD648+BP648)/(VLOOKUP($D648,[1]Plan1!$B:$E,4,0))</f>
        <v>0</v>
      </c>
      <c r="CC648" s="20">
        <f>(U648+AG648+AS648+BE648+BQ648)/(VLOOKUP($D648,[1]Plan1!$B:$E,4,0))</f>
        <v>0</v>
      </c>
      <c r="CD648" s="19">
        <f>(V648+AH648+AT648+BF648+BR648)/(VLOOKUP($D648,[1]Plan1!$B:$E,4,0))</f>
        <v>0</v>
      </c>
      <c r="CE648" s="18"/>
      <c r="CF648" s="19">
        <f>ROUND((((VLOOKUP($D648,[1]Plan1!$B:$C,2,0)/25) * (VLOOKUP(CF$1,[2]Plan1!$A:$B,2,0))) * BT648),0)</f>
        <v>0</v>
      </c>
      <c r="CG648" s="20">
        <f>ROUND((((VLOOKUP($D648,[1]Plan1!$B:$C,2,0)/25) * (VLOOKUP(CG$1,[2]Plan1!$A:$B,2,0))) * BU648),0)</f>
        <v>0</v>
      </c>
      <c r="CH648" s="19">
        <f>ROUND((((VLOOKUP($D648,[1]Plan1!$B:$C,2,0)/25) * (VLOOKUP(CH$1,[2]Plan1!$A:$B,2,0))) * BV648),0)</f>
        <v>0</v>
      </c>
      <c r="CI648" s="20">
        <f>ROUND((((VLOOKUP($D648,[1]Plan1!$B:$C,2,0)/25) * (VLOOKUP(CI$1,[2]Plan1!$A:$B,2,0))) * BW648),0)</f>
        <v>0</v>
      </c>
      <c r="CJ648" s="19">
        <f>ROUND((((VLOOKUP($D648,[1]Plan1!$B:$C,2,0)/25) * (VLOOKUP(CJ$1,[2]Plan1!$A:$B,2,0))) * BX648),0)</f>
        <v>0</v>
      </c>
      <c r="CK648" s="20">
        <f>ROUND((((VLOOKUP($D648,[1]Plan1!$B:$C,2,0)/25) * (VLOOKUP(CK$1,[2]Plan1!$A:$B,2,0))) * BY648),0)</f>
        <v>0</v>
      </c>
      <c r="CL648" s="19">
        <f>ROUND((((VLOOKUP($D648,[1]Plan1!$B:$C,2,0)/25) * (VLOOKUP(CL$1,[2]Plan1!$A:$B,2,0))) * BZ648),0)</f>
        <v>0</v>
      </c>
      <c r="CM648" s="20">
        <f>ROUND((((VLOOKUP($D648,[1]Plan1!$B:$C,2,0)/25) * (VLOOKUP(CM$1,[2]Plan1!$A:$B,2,0))) * CA648),0)</f>
        <v>0</v>
      </c>
      <c r="CN648" s="19">
        <f>ROUND((((VLOOKUP($D648,[1]Plan1!$B:$C,2,0)/25) * (VLOOKUP(CN$1,[2]Plan1!$A:$B,2,0))) * CB648),0)</f>
        <v>0</v>
      </c>
      <c r="CO648" s="20">
        <f>ROUND((((VLOOKUP($D648,[1]Plan1!$B:$C,2,0)/25) * (VLOOKUP(CO$1,[2]Plan1!$A:$B,2,0))) * CC648),0)</f>
        <v>0</v>
      </c>
      <c r="CP648" s="19">
        <f>ROUND((((VLOOKUP($D648,[1]Plan1!$B:$C,2,0)/25) * (VLOOKUP(CP$1,[2]Plan1!$A:$B,2,0))) * CD648),0)</f>
        <v>0</v>
      </c>
      <c r="CQ648" s="18"/>
      <c r="CR648" s="20">
        <f t="shared" si="40"/>
        <v>0</v>
      </c>
      <c r="CS648" s="19">
        <f>VLOOKUP(D648,[1]Plan1!$B:$C,2,0)</f>
        <v>110</v>
      </c>
      <c r="CT648" s="17">
        <f t="shared" si="41"/>
        <v>-110</v>
      </c>
      <c r="CU648" s="21">
        <f t="shared" si="43"/>
        <v>0</v>
      </c>
      <c r="CV648" s="2"/>
      <c r="CW648" s="2"/>
      <c r="CX648" s="2"/>
      <c r="CY648" s="2"/>
    </row>
    <row r="649" spans="1:103" ht="18.75" hidden="1">
      <c r="A649" s="8" t="s">
        <v>19</v>
      </c>
      <c r="B649" s="15" t="s">
        <v>83</v>
      </c>
      <c r="C649" s="15" t="s">
        <v>21</v>
      </c>
      <c r="D649" s="16" t="s">
        <v>195</v>
      </c>
      <c r="E649" s="16" t="str">
        <f>VLOOKUP(D649,[1]Plan1!$B:$D,3,0)</f>
        <v>01/07/20 a 31/07/20</v>
      </c>
      <c r="F649" s="13">
        <v>116612</v>
      </c>
      <c r="G649" s="13">
        <v>10818</v>
      </c>
      <c r="H649" s="14" t="s">
        <v>95</v>
      </c>
      <c r="I649" s="17" t="str">
        <f t="shared" si="42"/>
        <v/>
      </c>
      <c r="J649" s="17">
        <f>VLOOKUP(D649,[1]Plan1!$B:$E,4,0)</f>
        <v>4</v>
      </c>
      <c r="K649" s="18"/>
      <c r="L649" s="10">
        <v>0</v>
      </c>
      <c r="M649" s="11">
        <v>0</v>
      </c>
      <c r="N649" s="10">
        <v>0</v>
      </c>
      <c r="O649" s="11">
        <v>0</v>
      </c>
      <c r="P649" s="10">
        <v>0</v>
      </c>
      <c r="Q649" s="11">
        <v>0</v>
      </c>
      <c r="R649" s="10">
        <v>0</v>
      </c>
      <c r="S649" s="11">
        <v>0</v>
      </c>
      <c r="T649" s="10">
        <v>0</v>
      </c>
      <c r="U649" s="11">
        <v>0</v>
      </c>
      <c r="V649" s="10">
        <v>0</v>
      </c>
      <c r="W649" s="12"/>
      <c r="X649" s="10">
        <v>0</v>
      </c>
      <c r="Y649" s="11">
        <v>0</v>
      </c>
      <c r="Z649" s="10">
        <v>0</v>
      </c>
      <c r="AA649" s="11">
        <v>0</v>
      </c>
      <c r="AB649" s="10">
        <v>0</v>
      </c>
      <c r="AC649" s="11">
        <v>0</v>
      </c>
      <c r="AD649" s="10">
        <v>0</v>
      </c>
      <c r="AE649" s="11">
        <v>0</v>
      </c>
      <c r="AF649" s="10">
        <v>0</v>
      </c>
      <c r="AG649" s="11">
        <v>0</v>
      </c>
      <c r="AH649" s="10">
        <v>0</v>
      </c>
      <c r="AI649" s="12"/>
      <c r="AJ649" s="10">
        <v>0</v>
      </c>
      <c r="AK649" s="11">
        <v>0</v>
      </c>
      <c r="AL649" s="10">
        <v>0</v>
      </c>
      <c r="AM649" s="11">
        <v>0</v>
      </c>
      <c r="AN649" s="10">
        <v>0</v>
      </c>
      <c r="AO649" s="11">
        <v>0</v>
      </c>
      <c r="AP649" s="10">
        <v>0</v>
      </c>
      <c r="AQ649" s="11">
        <v>0</v>
      </c>
      <c r="AR649" s="10">
        <v>0</v>
      </c>
      <c r="AS649" s="11">
        <v>0</v>
      </c>
      <c r="AT649" s="10">
        <v>0</v>
      </c>
      <c r="AU649" s="12"/>
      <c r="AV649" s="10">
        <v>0</v>
      </c>
      <c r="AW649" s="11">
        <v>0</v>
      </c>
      <c r="AX649" s="10">
        <v>0</v>
      </c>
      <c r="AY649" s="11">
        <v>0</v>
      </c>
      <c r="AZ649" s="10">
        <v>0</v>
      </c>
      <c r="BA649" s="11">
        <v>0</v>
      </c>
      <c r="BB649" s="10">
        <v>0</v>
      </c>
      <c r="BC649" s="11">
        <v>0</v>
      </c>
      <c r="BD649" s="10">
        <v>0</v>
      </c>
      <c r="BE649" s="11">
        <v>0</v>
      </c>
      <c r="BF649" s="10">
        <v>0</v>
      </c>
      <c r="BG649" s="12"/>
      <c r="BH649" s="10">
        <v>0</v>
      </c>
      <c r="BI649" s="11">
        <v>0</v>
      </c>
      <c r="BJ649" s="10">
        <v>0</v>
      </c>
      <c r="BK649" s="11">
        <v>0</v>
      </c>
      <c r="BL649" s="10">
        <v>0</v>
      </c>
      <c r="BM649" s="11">
        <v>0</v>
      </c>
      <c r="BN649" s="10">
        <v>0</v>
      </c>
      <c r="BO649" s="11">
        <v>0</v>
      </c>
      <c r="BP649" s="10">
        <v>0</v>
      </c>
      <c r="BQ649" s="11">
        <v>0</v>
      </c>
      <c r="BR649" s="10">
        <v>0</v>
      </c>
      <c r="BT649" s="19">
        <f>(L649+X649+AJ649+AV649+BH649)/(VLOOKUP($D649,[1]Plan1!$B:$E,4,0))</f>
        <v>0</v>
      </c>
      <c r="BU649" s="20">
        <f>(M649+Y649+AK649+AW649+BI649)/(VLOOKUP($D649,[1]Plan1!$B:$E,4,0))</f>
        <v>0</v>
      </c>
      <c r="BV649" s="19">
        <f>(N649+Z649+AL649+AX649+BJ649)/(VLOOKUP($D649,[1]Plan1!$B:$E,4,0))</f>
        <v>0</v>
      </c>
      <c r="BW649" s="20">
        <f>(O649+AA649+AM649+AY649+BK649)/(VLOOKUP($D649,[1]Plan1!$B:$E,4,0))</f>
        <v>0</v>
      </c>
      <c r="BX649" s="19">
        <f>(P649+AB649+AN649+AZ649+BL649)/(VLOOKUP($D649,[1]Plan1!$B:$E,4,0))</f>
        <v>0</v>
      </c>
      <c r="BY649" s="20">
        <f>(Q649+AC649+AO649+BA649+BM649)/(VLOOKUP($D649,[1]Plan1!$B:$E,4,0))</f>
        <v>0</v>
      </c>
      <c r="BZ649" s="19">
        <f>(R649+AD649+AP649+BB649+BN649)/(VLOOKUP($D649,[1]Plan1!$B:$E,4,0))</f>
        <v>0</v>
      </c>
      <c r="CA649" s="20">
        <f>(S649+AE649+AQ649+BC649+BO649)/(VLOOKUP($D649,[1]Plan1!$B:$E,4,0))</f>
        <v>0</v>
      </c>
      <c r="CB649" s="19">
        <f>(T649+AF649+AR649+BD649+BP649)/(VLOOKUP($D649,[1]Plan1!$B:$E,4,0))</f>
        <v>0</v>
      </c>
      <c r="CC649" s="20">
        <f>(U649+AG649+AS649+BE649+BQ649)/(VLOOKUP($D649,[1]Plan1!$B:$E,4,0))</f>
        <v>0</v>
      </c>
      <c r="CD649" s="19">
        <f>(V649+AH649+AT649+BF649+BR649)/(VLOOKUP($D649,[1]Plan1!$B:$E,4,0))</f>
        <v>0</v>
      </c>
      <c r="CE649" s="18"/>
      <c r="CF649" s="19">
        <f>ROUND((((VLOOKUP($D649,[1]Plan1!$B:$C,2,0)/25) * (VLOOKUP(CF$1,[2]Plan1!$A:$B,2,0))) * BT649),0)</f>
        <v>0</v>
      </c>
      <c r="CG649" s="20">
        <f>ROUND((((VLOOKUP($D649,[1]Plan1!$B:$C,2,0)/25) * (VLOOKUP(CG$1,[2]Plan1!$A:$B,2,0))) * BU649),0)</f>
        <v>0</v>
      </c>
      <c r="CH649" s="19">
        <f>ROUND((((VLOOKUP($D649,[1]Plan1!$B:$C,2,0)/25) * (VLOOKUP(CH$1,[2]Plan1!$A:$B,2,0))) * BV649),0)</f>
        <v>0</v>
      </c>
      <c r="CI649" s="20">
        <f>ROUND((((VLOOKUP($D649,[1]Plan1!$B:$C,2,0)/25) * (VLOOKUP(CI$1,[2]Plan1!$A:$B,2,0))) * BW649),0)</f>
        <v>0</v>
      </c>
      <c r="CJ649" s="19">
        <f>ROUND((((VLOOKUP($D649,[1]Plan1!$B:$C,2,0)/25) * (VLOOKUP(CJ$1,[2]Plan1!$A:$B,2,0))) * BX649),0)</f>
        <v>0</v>
      </c>
      <c r="CK649" s="20">
        <f>ROUND((((VLOOKUP($D649,[1]Plan1!$B:$C,2,0)/25) * (VLOOKUP(CK$1,[2]Plan1!$A:$B,2,0))) * BY649),0)</f>
        <v>0</v>
      </c>
      <c r="CL649" s="19">
        <f>ROUND((((VLOOKUP($D649,[1]Plan1!$B:$C,2,0)/25) * (VLOOKUP(CL$1,[2]Plan1!$A:$B,2,0))) * BZ649),0)</f>
        <v>0</v>
      </c>
      <c r="CM649" s="20">
        <f>ROUND((((VLOOKUP($D649,[1]Plan1!$B:$C,2,0)/25) * (VLOOKUP(CM$1,[2]Plan1!$A:$B,2,0))) * CA649),0)</f>
        <v>0</v>
      </c>
      <c r="CN649" s="19">
        <f>ROUND((((VLOOKUP($D649,[1]Plan1!$B:$C,2,0)/25) * (VLOOKUP(CN$1,[2]Plan1!$A:$B,2,0))) * CB649),0)</f>
        <v>0</v>
      </c>
      <c r="CO649" s="20">
        <f>ROUND((((VLOOKUP($D649,[1]Plan1!$B:$C,2,0)/25) * (VLOOKUP(CO$1,[2]Plan1!$A:$B,2,0))) * CC649),0)</f>
        <v>0</v>
      </c>
      <c r="CP649" s="19">
        <f>ROUND((((VLOOKUP($D649,[1]Plan1!$B:$C,2,0)/25) * (VLOOKUP(CP$1,[2]Plan1!$A:$B,2,0))) * CD649),0)</f>
        <v>0</v>
      </c>
      <c r="CQ649" s="18"/>
      <c r="CR649" s="20">
        <f t="shared" si="40"/>
        <v>0</v>
      </c>
      <c r="CS649" s="19">
        <f>VLOOKUP(D649,[1]Plan1!$B:$C,2,0)</f>
        <v>110</v>
      </c>
      <c r="CT649" s="17">
        <f t="shared" si="41"/>
        <v>-110</v>
      </c>
      <c r="CU649" s="21">
        <f t="shared" si="43"/>
        <v>0</v>
      </c>
      <c r="CV649" s="2"/>
      <c r="CW649" s="2"/>
      <c r="CX649" s="2"/>
      <c r="CY649" s="2"/>
    </row>
    <row r="650" spans="1:103" ht="18.75" hidden="1">
      <c r="A650" s="8" t="s">
        <v>19</v>
      </c>
      <c r="B650" s="15" t="s">
        <v>83</v>
      </c>
      <c r="C650" s="15" t="s">
        <v>21</v>
      </c>
      <c r="D650" s="16" t="s">
        <v>195</v>
      </c>
      <c r="E650" s="16" t="str">
        <f>VLOOKUP(D650,[1]Plan1!$B:$D,3,0)</f>
        <v>01/07/20 a 31/07/20</v>
      </c>
      <c r="F650" s="13">
        <v>65238</v>
      </c>
      <c r="G650" s="13">
        <v>9244</v>
      </c>
      <c r="H650" s="14" t="s">
        <v>96</v>
      </c>
      <c r="I650" s="17" t="str">
        <f t="shared" si="42"/>
        <v/>
      </c>
      <c r="J650" s="17">
        <f>VLOOKUP(D650,[1]Plan1!$B:$E,4,0)</f>
        <v>4</v>
      </c>
      <c r="K650" s="18"/>
      <c r="L650" s="10">
        <v>0</v>
      </c>
      <c r="M650" s="11">
        <v>0</v>
      </c>
      <c r="N650" s="10">
        <v>0</v>
      </c>
      <c r="O650" s="11">
        <v>0</v>
      </c>
      <c r="P650" s="10">
        <v>0</v>
      </c>
      <c r="Q650" s="11">
        <v>0</v>
      </c>
      <c r="R650" s="10">
        <v>0</v>
      </c>
      <c r="S650" s="11">
        <v>0</v>
      </c>
      <c r="T650" s="10">
        <v>0</v>
      </c>
      <c r="U650" s="11">
        <v>0</v>
      </c>
      <c r="V650" s="10">
        <v>0</v>
      </c>
      <c r="W650" s="12"/>
      <c r="X650" s="10">
        <v>0</v>
      </c>
      <c r="Y650" s="11">
        <v>0</v>
      </c>
      <c r="Z650" s="10">
        <v>0</v>
      </c>
      <c r="AA650" s="11">
        <v>0</v>
      </c>
      <c r="AB650" s="10">
        <v>0</v>
      </c>
      <c r="AC650" s="11">
        <v>0</v>
      </c>
      <c r="AD650" s="10">
        <v>0</v>
      </c>
      <c r="AE650" s="11">
        <v>0</v>
      </c>
      <c r="AF650" s="10">
        <v>0</v>
      </c>
      <c r="AG650" s="11">
        <v>0</v>
      </c>
      <c r="AH650" s="10">
        <v>0</v>
      </c>
      <c r="AI650" s="12"/>
      <c r="AJ650" s="10">
        <v>0</v>
      </c>
      <c r="AK650" s="11">
        <v>0</v>
      </c>
      <c r="AL650" s="10">
        <v>0</v>
      </c>
      <c r="AM650" s="11">
        <v>0</v>
      </c>
      <c r="AN650" s="10">
        <v>0</v>
      </c>
      <c r="AO650" s="11">
        <v>0</v>
      </c>
      <c r="AP650" s="10">
        <v>0</v>
      </c>
      <c r="AQ650" s="11">
        <v>0</v>
      </c>
      <c r="AR650" s="10">
        <v>0</v>
      </c>
      <c r="AS650" s="11">
        <v>0</v>
      </c>
      <c r="AT650" s="10">
        <v>0</v>
      </c>
      <c r="AU650" s="12"/>
      <c r="AV650" s="10">
        <v>0</v>
      </c>
      <c r="AW650" s="11">
        <v>0</v>
      </c>
      <c r="AX650" s="10">
        <v>0</v>
      </c>
      <c r="AY650" s="11">
        <v>0</v>
      </c>
      <c r="AZ650" s="10">
        <v>0</v>
      </c>
      <c r="BA650" s="11">
        <v>0</v>
      </c>
      <c r="BB650" s="10">
        <v>0</v>
      </c>
      <c r="BC650" s="11">
        <v>0</v>
      </c>
      <c r="BD650" s="10">
        <v>0</v>
      </c>
      <c r="BE650" s="11">
        <v>0</v>
      </c>
      <c r="BF650" s="10">
        <v>0</v>
      </c>
      <c r="BG650" s="12"/>
      <c r="BH650" s="10">
        <v>0</v>
      </c>
      <c r="BI650" s="11">
        <v>0</v>
      </c>
      <c r="BJ650" s="10">
        <v>0</v>
      </c>
      <c r="BK650" s="11">
        <v>0</v>
      </c>
      <c r="BL650" s="10">
        <v>0</v>
      </c>
      <c r="BM650" s="11">
        <v>0</v>
      </c>
      <c r="BN650" s="10">
        <v>0</v>
      </c>
      <c r="BO650" s="11">
        <v>0</v>
      </c>
      <c r="BP650" s="10">
        <v>0</v>
      </c>
      <c r="BQ650" s="11">
        <v>0</v>
      </c>
      <c r="BR650" s="10">
        <v>0</v>
      </c>
      <c r="BT650" s="19">
        <f>(L650+X650+AJ650+AV650+BH650)/(VLOOKUP($D650,[1]Plan1!$B:$E,4,0))</f>
        <v>0</v>
      </c>
      <c r="BU650" s="20">
        <f>(M650+Y650+AK650+AW650+BI650)/(VLOOKUP($D650,[1]Plan1!$B:$E,4,0))</f>
        <v>0</v>
      </c>
      <c r="BV650" s="19">
        <f>(N650+Z650+AL650+AX650+BJ650)/(VLOOKUP($D650,[1]Plan1!$B:$E,4,0))</f>
        <v>0</v>
      </c>
      <c r="BW650" s="20">
        <f>(O650+AA650+AM650+AY650+BK650)/(VLOOKUP($D650,[1]Plan1!$B:$E,4,0))</f>
        <v>0</v>
      </c>
      <c r="BX650" s="19">
        <f>(P650+AB650+AN650+AZ650+BL650)/(VLOOKUP($D650,[1]Plan1!$B:$E,4,0))</f>
        <v>0</v>
      </c>
      <c r="BY650" s="20">
        <f>(Q650+AC650+AO650+BA650+BM650)/(VLOOKUP($D650,[1]Plan1!$B:$E,4,0))</f>
        <v>0</v>
      </c>
      <c r="BZ650" s="19">
        <f>(R650+AD650+AP650+BB650+BN650)/(VLOOKUP($D650,[1]Plan1!$B:$E,4,0))</f>
        <v>0</v>
      </c>
      <c r="CA650" s="20">
        <f>(S650+AE650+AQ650+BC650+BO650)/(VLOOKUP($D650,[1]Plan1!$B:$E,4,0))</f>
        <v>0</v>
      </c>
      <c r="CB650" s="19">
        <f>(T650+AF650+AR650+BD650+BP650)/(VLOOKUP($D650,[1]Plan1!$B:$E,4,0))</f>
        <v>0</v>
      </c>
      <c r="CC650" s="20">
        <f>(U650+AG650+AS650+BE650+BQ650)/(VLOOKUP($D650,[1]Plan1!$B:$E,4,0))</f>
        <v>0</v>
      </c>
      <c r="CD650" s="19">
        <f>(V650+AH650+AT650+BF650+BR650)/(VLOOKUP($D650,[1]Plan1!$B:$E,4,0))</f>
        <v>0</v>
      </c>
      <c r="CE650" s="18"/>
      <c r="CF650" s="19">
        <f>ROUND((((VLOOKUP($D650,[1]Plan1!$B:$C,2,0)/25) * (VLOOKUP(CF$1,[2]Plan1!$A:$B,2,0))) * BT650),0)</f>
        <v>0</v>
      </c>
      <c r="CG650" s="20">
        <f>ROUND((((VLOOKUP($D650,[1]Plan1!$B:$C,2,0)/25) * (VLOOKUP(CG$1,[2]Plan1!$A:$B,2,0))) * BU650),0)</f>
        <v>0</v>
      </c>
      <c r="CH650" s="19">
        <f>ROUND((((VLOOKUP($D650,[1]Plan1!$B:$C,2,0)/25) * (VLOOKUP(CH$1,[2]Plan1!$A:$B,2,0))) * BV650),0)</f>
        <v>0</v>
      </c>
      <c r="CI650" s="20">
        <f>ROUND((((VLOOKUP($D650,[1]Plan1!$B:$C,2,0)/25) * (VLOOKUP(CI$1,[2]Plan1!$A:$B,2,0))) * BW650),0)</f>
        <v>0</v>
      </c>
      <c r="CJ650" s="19">
        <f>ROUND((((VLOOKUP($D650,[1]Plan1!$B:$C,2,0)/25) * (VLOOKUP(CJ$1,[2]Plan1!$A:$B,2,0))) * BX650),0)</f>
        <v>0</v>
      </c>
      <c r="CK650" s="20">
        <f>ROUND((((VLOOKUP($D650,[1]Plan1!$B:$C,2,0)/25) * (VLOOKUP(CK$1,[2]Plan1!$A:$B,2,0))) * BY650),0)</f>
        <v>0</v>
      </c>
      <c r="CL650" s="19">
        <f>ROUND((((VLOOKUP($D650,[1]Plan1!$B:$C,2,0)/25) * (VLOOKUP(CL$1,[2]Plan1!$A:$B,2,0))) * BZ650),0)</f>
        <v>0</v>
      </c>
      <c r="CM650" s="20">
        <f>ROUND((((VLOOKUP($D650,[1]Plan1!$B:$C,2,0)/25) * (VLOOKUP(CM$1,[2]Plan1!$A:$B,2,0))) * CA650),0)</f>
        <v>0</v>
      </c>
      <c r="CN650" s="19">
        <f>ROUND((((VLOOKUP($D650,[1]Plan1!$B:$C,2,0)/25) * (VLOOKUP(CN$1,[2]Plan1!$A:$B,2,0))) * CB650),0)</f>
        <v>0</v>
      </c>
      <c r="CO650" s="20">
        <f>ROUND((((VLOOKUP($D650,[1]Plan1!$B:$C,2,0)/25) * (VLOOKUP(CO$1,[2]Plan1!$A:$B,2,0))) * CC650),0)</f>
        <v>0</v>
      </c>
      <c r="CP650" s="19">
        <f>ROUND((((VLOOKUP($D650,[1]Plan1!$B:$C,2,0)/25) * (VLOOKUP(CP$1,[2]Plan1!$A:$B,2,0))) * CD650),0)</f>
        <v>0</v>
      </c>
      <c r="CQ650" s="18"/>
      <c r="CR650" s="20">
        <f t="shared" si="40"/>
        <v>0</v>
      </c>
      <c r="CS650" s="19">
        <f>VLOOKUP(D650,[1]Plan1!$B:$C,2,0)</f>
        <v>110</v>
      </c>
      <c r="CT650" s="17">
        <f t="shared" si="41"/>
        <v>-110</v>
      </c>
      <c r="CU650" s="21">
        <f t="shared" si="43"/>
        <v>0</v>
      </c>
      <c r="CV650" s="2"/>
      <c r="CW650" s="2"/>
      <c r="CX650" s="2"/>
      <c r="CY650" s="2"/>
    </row>
    <row r="651" spans="1:103" ht="18.75" hidden="1">
      <c r="A651" s="8" t="s">
        <v>19</v>
      </c>
      <c r="B651" s="15" t="s">
        <v>83</v>
      </c>
      <c r="C651" s="15" t="s">
        <v>21</v>
      </c>
      <c r="D651" s="16" t="s">
        <v>195</v>
      </c>
      <c r="E651" s="16" t="str">
        <f>VLOOKUP(D651,[1]Plan1!$B:$D,3,0)</f>
        <v>01/07/20 a 31/07/20</v>
      </c>
      <c r="F651" s="13">
        <v>180552</v>
      </c>
      <c r="G651" s="13">
        <v>11507</v>
      </c>
      <c r="H651" s="14" t="s">
        <v>97</v>
      </c>
      <c r="I651" s="17" t="str">
        <f t="shared" si="42"/>
        <v/>
      </c>
      <c r="J651" s="17">
        <f>VLOOKUP(D651,[1]Plan1!$B:$E,4,0)</f>
        <v>4</v>
      </c>
      <c r="K651" s="18"/>
      <c r="L651" s="10">
        <v>0</v>
      </c>
      <c r="M651" s="11">
        <v>0</v>
      </c>
      <c r="N651" s="10">
        <v>0</v>
      </c>
      <c r="O651" s="11">
        <v>0</v>
      </c>
      <c r="P651" s="10">
        <v>0</v>
      </c>
      <c r="Q651" s="11">
        <v>0</v>
      </c>
      <c r="R651" s="10">
        <v>0</v>
      </c>
      <c r="S651" s="11">
        <v>0</v>
      </c>
      <c r="T651" s="10">
        <v>0</v>
      </c>
      <c r="U651" s="11">
        <v>0</v>
      </c>
      <c r="V651" s="10">
        <v>0</v>
      </c>
      <c r="W651" s="12"/>
      <c r="X651" s="10">
        <v>0</v>
      </c>
      <c r="Y651" s="11">
        <v>0</v>
      </c>
      <c r="Z651" s="10">
        <v>0</v>
      </c>
      <c r="AA651" s="11">
        <v>0</v>
      </c>
      <c r="AB651" s="10">
        <v>0</v>
      </c>
      <c r="AC651" s="11">
        <v>0</v>
      </c>
      <c r="AD651" s="10">
        <v>0</v>
      </c>
      <c r="AE651" s="11">
        <v>0</v>
      </c>
      <c r="AF651" s="10">
        <v>0</v>
      </c>
      <c r="AG651" s="11">
        <v>0</v>
      </c>
      <c r="AH651" s="10">
        <v>0</v>
      </c>
      <c r="AI651" s="12"/>
      <c r="AJ651" s="10">
        <v>0</v>
      </c>
      <c r="AK651" s="11">
        <v>0</v>
      </c>
      <c r="AL651" s="10">
        <v>0</v>
      </c>
      <c r="AM651" s="11">
        <v>0</v>
      </c>
      <c r="AN651" s="10">
        <v>0</v>
      </c>
      <c r="AO651" s="11">
        <v>0</v>
      </c>
      <c r="AP651" s="10">
        <v>0</v>
      </c>
      <c r="AQ651" s="11">
        <v>0</v>
      </c>
      <c r="AR651" s="10">
        <v>0</v>
      </c>
      <c r="AS651" s="11">
        <v>0</v>
      </c>
      <c r="AT651" s="10">
        <v>0</v>
      </c>
      <c r="AU651" s="12"/>
      <c r="AV651" s="10">
        <v>0</v>
      </c>
      <c r="AW651" s="11">
        <v>0</v>
      </c>
      <c r="AX651" s="10">
        <v>0</v>
      </c>
      <c r="AY651" s="11">
        <v>0</v>
      </c>
      <c r="AZ651" s="10">
        <v>0</v>
      </c>
      <c r="BA651" s="11">
        <v>0</v>
      </c>
      <c r="BB651" s="10">
        <v>0</v>
      </c>
      <c r="BC651" s="11">
        <v>0</v>
      </c>
      <c r="BD651" s="10">
        <v>0</v>
      </c>
      <c r="BE651" s="11">
        <v>0</v>
      </c>
      <c r="BF651" s="10">
        <v>0</v>
      </c>
      <c r="BG651" s="12"/>
      <c r="BH651" s="10">
        <v>0</v>
      </c>
      <c r="BI651" s="11">
        <v>0</v>
      </c>
      <c r="BJ651" s="10">
        <v>0</v>
      </c>
      <c r="BK651" s="11">
        <v>0</v>
      </c>
      <c r="BL651" s="10">
        <v>0</v>
      </c>
      <c r="BM651" s="11">
        <v>0</v>
      </c>
      <c r="BN651" s="10">
        <v>0</v>
      </c>
      <c r="BO651" s="11">
        <v>0</v>
      </c>
      <c r="BP651" s="10">
        <v>0</v>
      </c>
      <c r="BQ651" s="11">
        <v>0</v>
      </c>
      <c r="BR651" s="10">
        <v>0</v>
      </c>
      <c r="BT651" s="19">
        <f>(L651+X651+AJ651+AV651+BH651)/(VLOOKUP($D651,[1]Plan1!$B:$E,4,0))</f>
        <v>0</v>
      </c>
      <c r="BU651" s="20">
        <f>(M651+Y651+AK651+AW651+BI651)/(VLOOKUP($D651,[1]Plan1!$B:$E,4,0))</f>
        <v>0</v>
      </c>
      <c r="BV651" s="19">
        <f>(N651+Z651+AL651+AX651+BJ651)/(VLOOKUP($D651,[1]Plan1!$B:$E,4,0))</f>
        <v>0</v>
      </c>
      <c r="BW651" s="20">
        <f>(O651+AA651+AM651+AY651+BK651)/(VLOOKUP($D651,[1]Plan1!$B:$E,4,0))</f>
        <v>0</v>
      </c>
      <c r="BX651" s="19">
        <f>(P651+AB651+AN651+AZ651+BL651)/(VLOOKUP($D651,[1]Plan1!$B:$E,4,0))</f>
        <v>0</v>
      </c>
      <c r="BY651" s="20">
        <f>(Q651+AC651+AO651+BA651+BM651)/(VLOOKUP($D651,[1]Plan1!$B:$E,4,0))</f>
        <v>0</v>
      </c>
      <c r="BZ651" s="19">
        <f>(R651+AD651+AP651+BB651+BN651)/(VLOOKUP($D651,[1]Plan1!$B:$E,4,0))</f>
        <v>0</v>
      </c>
      <c r="CA651" s="20">
        <f>(S651+AE651+AQ651+BC651+BO651)/(VLOOKUP($D651,[1]Plan1!$B:$E,4,0))</f>
        <v>0</v>
      </c>
      <c r="CB651" s="19">
        <f>(T651+AF651+AR651+BD651+BP651)/(VLOOKUP($D651,[1]Plan1!$B:$E,4,0))</f>
        <v>0</v>
      </c>
      <c r="CC651" s="20">
        <f>(U651+AG651+AS651+BE651+BQ651)/(VLOOKUP($D651,[1]Plan1!$B:$E,4,0))</f>
        <v>0</v>
      </c>
      <c r="CD651" s="19">
        <f>(V651+AH651+AT651+BF651+BR651)/(VLOOKUP($D651,[1]Plan1!$B:$E,4,0))</f>
        <v>0</v>
      </c>
      <c r="CE651" s="18"/>
      <c r="CF651" s="19">
        <f>ROUND((((VLOOKUP($D651,[1]Plan1!$B:$C,2,0)/25) * (VLOOKUP(CF$1,[2]Plan1!$A:$B,2,0))) * BT651),0)</f>
        <v>0</v>
      </c>
      <c r="CG651" s="20">
        <f>ROUND((((VLOOKUP($D651,[1]Plan1!$B:$C,2,0)/25) * (VLOOKUP(CG$1,[2]Plan1!$A:$B,2,0))) * BU651),0)</f>
        <v>0</v>
      </c>
      <c r="CH651" s="19">
        <f>ROUND((((VLOOKUP($D651,[1]Plan1!$B:$C,2,0)/25) * (VLOOKUP(CH$1,[2]Plan1!$A:$B,2,0))) * BV651),0)</f>
        <v>0</v>
      </c>
      <c r="CI651" s="20">
        <f>ROUND((((VLOOKUP($D651,[1]Plan1!$B:$C,2,0)/25) * (VLOOKUP(CI$1,[2]Plan1!$A:$B,2,0))) * BW651),0)</f>
        <v>0</v>
      </c>
      <c r="CJ651" s="19">
        <f>ROUND((((VLOOKUP($D651,[1]Plan1!$B:$C,2,0)/25) * (VLOOKUP(CJ$1,[2]Plan1!$A:$B,2,0))) * BX651),0)</f>
        <v>0</v>
      </c>
      <c r="CK651" s="20">
        <f>ROUND((((VLOOKUP($D651,[1]Plan1!$B:$C,2,0)/25) * (VLOOKUP(CK$1,[2]Plan1!$A:$B,2,0))) * BY651),0)</f>
        <v>0</v>
      </c>
      <c r="CL651" s="19">
        <f>ROUND((((VLOOKUP($D651,[1]Plan1!$B:$C,2,0)/25) * (VLOOKUP(CL$1,[2]Plan1!$A:$B,2,0))) * BZ651),0)</f>
        <v>0</v>
      </c>
      <c r="CM651" s="20">
        <f>ROUND((((VLOOKUP($D651,[1]Plan1!$B:$C,2,0)/25) * (VLOOKUP(CM$1,[2]Plan1!$A:$B,2,0))) * CA651),0)</f>
        <v>0</v>
      </c>
      <c r="CN651" s="19">
        <f>ROUND((((VLOOKUP($D651,[1]Plan1!$B:$C,2,0)/25) * (VLOOKUP(CN$1,[2]Plan1!$A:$B,2,0))) * CB651),0)</f>
        <v>0</v>
      </c>
      <c r="CO651" s="20">
        <f>ROUND((((VLOOKUP($D651,[1]Plan1!$B:$C,2,0)/25) * (VLOOKUP(CO$1,[2]Plan1!$A:$B,2,0))) * CC651),0)</f>
        <v>0</v>
      </c>
      <c r="CP651" s="19">
        <f>ROUND((((VLOOKUP($D651,[1]Plan1!$B:$C,2,0)/25) * (VLOOKUP(CP$1,[2]Plan1!$A:$B,2,0))) * CD651),0)</f>
        <v>0</v>
      </c>
      <c r="CQ651" s="18"/>
      <c r="CR651" s="20">
        <f t="shared" si="40"/>
        <v>0</v>
      </c>
      <c r="CS651" s="19">
        <f>VLOOKUP(D651,[1]Plan1!$B:$C,2,0)</f>
        <v>110</v>
      </c>
      <c r="CT651" s="17">
        <f t="shared" si="41"/>
        <v>-110</v>
      </c>
      <c r="CU651" s="21">
        <f t="shared" si="43"/>
        <v>0</v>
      </c>
      <c r="CV651" s="2"/>
      <c r="CW651" s="2"/>
      <c r="CX651" s="2"/>
      <c r="CY651" s="2"/>
    </row>
    <row r="652" spans="1:103" ht="18.75" hidden="1">
      <c r="A652" s="8" t="s">
        <v>19</v>
      </c>
      <c r="B652" s="15" t="s">
        <v>83</v>
      </c>
      <c r="C652" s="15" t="s">
        <v>21</v>
      </c>
      <c r="D652" s="16" t="s">
        <v>195</v>
      </c>
      <c r="E652" s="16" t="str">
        <f>VLOOKUP(D652,[1]Plan1!$B:$D,3,0)</f>
        <v>01/07/20 a 31/07/20</v>
      </c>
      <c r="F652" s="13">
        <v>71891</v>
      </c>
      <c r="G652" s="13">
        <v>10857</v>
      </c>
      <c r="H652" s="14" t="s">
        <v>98</v>
      </c>
      <c r="I652" s="17" t="str">
        <f t="shared" si="42"/>
        <v/>
      </c>
      <c r="J652" s="17">
        <f>VLOOKUP(D652,[1]Plan1!$B:$E,4,0)</f>
        <v>4</v>
      </c>
      <c r="K652" s="18"/>
      <c r="L652" s="10">
        <v>0</v>
      </c>
      <c r="M652" s="11">
        <v>0</v>
      </c>
      <c r="N652" s="10">
        <v>0</v>
      </c>
      <c r="O652" s="11">
        <v>0</v>
      </c>
      <c r="P652" s="10">
        <v>0</v>
      </c>
      <c r="Q652" s="11">
        <v>0</v>
      </c>
      <c r="R652" s="10">
        <v>0</v>
      </c>
      <c r="S652" s="11">
        <v>0</v>
      </c>
      <c r="T652" s="10">
        <v>0</v>
      </c>
      <c r="U652" s="11">
        <v>0</v>
      </c>
      <c r="V652" s="10">
        <v>0</v>
      </c>
      <c r="W652" s="12"/>
      <c r="X652" s="10">
        <v>0</v>
      </c>
      <c r="Y652" s="11">
        <v>0</v>
      </c>
      <c r="Z652" s="10">
        <v>0</v>
      </c>
      <c r="AA652" s="11">
        <v>0</v>
      </c>
      <c r="AB652" s="10">
        <v>0</v>
      </c>
      <c r="AC652" s="11">
        <v>0</v>
      </c>
      <c r="AD652" s="10">
        <v>0</v>
      </c>
      <c r="AE652" s="11">
        <v>0</v>
      </c>
      <c r="AF652" s="10">
        <v>0</v>
      </c>
      <c r="AG652" s="11">
        <v>0</v>
      </c>
      <c r="AH652" s="10">
        <v>0</v>
      </c>
      <c r="AI652" s="12"/>
      <c r="AJ652" s="10">
        <v>0</v>
      </c>
      <c r="AK652" s="11">
        <v>0</v>
      </c>
      <c r="AL652" s="10">
        <v>0</v>
      </c>
      <c r="AM652" s="11">
        <v>0</v>
      </c>
      <c r="AN652" s="10">
        <v>0</v>
      </c>
      <c r="AO652" s="11">
        <v>0</v>
      </c>
      <c r="AP652" s="10">
        <v>0</v>
      </c>
      <c r="AQ652" s="11">
        <v>0</v>
      </c>
      <c r="AR652" s="10">
        <v>0</v>
      </c>
      <c r="AS652" s="11">
        <v>0</v>
      </c>
      <c r="AT652" s="10">
        <v>0</v>
      </c>
      <c r="AU652" s="12"/>
      <c r="AV652" s="10">
        <v>0</v>
      </c>
      <c r="AW652" s="11">
        <v>0</v>
      </c>
      <c r="AX652" s="10">
        <v>0</v>
      </c>
      <c r="AY652" s="11">
        <v>0</v>
      </c>
      <c r="AZ652" s="10">
        <v>0</v>
      </c>
      <c r="BA652" s="11">
        <v>0</v>
      </c>
      <c r="BB652" s="10">
        <v>0</v>
      </c>
      <c r="BC652" s="11">
        <v>0</v>
      </c>
      <c r="BD652" s="10">
        <v>0</v>
      </c>
      <c r="BE652" s="11">
        <v>0</v>
      </c>
      <c r="BF652" s="10">
        <v>0</v>
      </c>
      <c r="BG652" s="12"/>
      <c r="BH652" s="10">
        <v>0</v>
      </c>
      <c r="BI652" s="11">
        <v>0</v>
      </c>
      <c r="BJ652" s="10">
        <v>0</v>
      </c>
      <c r="BK652" s="11">
        <v>0</v>
      </c>
      <c r="BL652" s="10">
        <v>0</v>
      </c>
      <c r="BM652" s="11">
        <v>0</v>
      </c>
      <c r="BN652" s="10">
        <v>0</v>
      </c>
      <c r="BO652" s="11">
        <v>0</v>
      </c>
      <c r="BP652" s="10">
        <v>0</v>
      </c>
      <c r="BQ652" s="11">
        <v>0</v>
      </c>
      <c r="BR652" s="10">
        <v>0</v>
      </c>
      <c r="BT652" s="19">
        <f>(L652+X652+AJ652+AV652+BH652)/(VLOOKUP($D652,[1]Plan1!$B:$E,4,0))</f>
        <v>0</v>
      </c>
      <c r="BU652" s="20">
        <f>(M652+Y652+AK652+AW652+BI652)/(VLOOKUP($D652,[1]Plan1!$B:$E,4,0))</f>
        <v>0</v>
      </c>
      <c r="BV652" s="19">
        <f>(N652+Z652+AL652+AX652+BJ652)/(VLOOKUP($D652,[1]Plan1!$B:$E,4,0))</f>
        <v>0</v>
      </c>
      <c r="BW652" s="20">
        <f>(O652+AA652+AM652+AY652+BK652)/(VLOOKUP($D652,[1]Plan1!$B:$E,4,0))</f>
        <v>0</v>
      </c>
      <c r="BX652" s="19">
        <f>(P652+AB652+AN652+AZ652+BL652)/(VLOOKUP($D652,[1]Plan1!$B:$E,4,0))</f>
        <v>0</v>
      </c>
      <c r="BY652" s="20">
        <f>(Q652+AC652+AO652+BA652+BM652)/(VLOOKUP($D652,[1]Plan1!$B:$E,4,0))</f>
        <v>0</v>
      </c>
      <c r="BZ652" s="19">
        <f>(R652+AD652+AP652+BB652+BN652)/(VLOOKUP($D652,[1]Plan1!$B:$E,4,0))</f>
        <v>0</v>
      </c>
      <c r="CA652" s="20">
        <f>(S652+AE652+AQ652+BC652+BO652)/(VLOOKUP($D652,[1]Plan1!$B:$E,4,0))</f>
        <v>0</v>
      </c>
      <c r="CB652" s="19">
        <f>(T652+AF652+AR652+BD652+BP652)/(VLOOKUP($D652,[1]Plan1!$B:$E,4,0))</f>
        <v>0</v>
      </c>
      <c r="CC652" s="20">
        <f>(U652+AG652+AS652+BE652+BQ652)/(VLOOKUP($D652,[1]Plan1!$B:$E,4,0))</f>
        <v>0</v>
      </c>
      <c r="CD652" s="19">
        <f>(V652+AH652+AT652+BF652+BR652)/(VLOOKUP($D652,[1]Plan1!$B:$E,4,0))</f>
        <v>0</v>
      </c>
      <c r="CE652" s="18"/>
      <c r="CF652" s="19">
        <f>ROUND((((VLOOKUP($D652,[1]Plan1!$B:$C,2,0)/25) * (VLOOKUP(CF$1,[2]Plan1!$A:$B,2,0))) * BT652),0)</f>
        <v>0</v>
      </c>
      <c r="CG652" s="20">
        <f>ROUND((((VLOOKUP($D652,[1]Plan1!$B:$C,2,0)/25) * (VLOOKUP(CG$1,[2]Plan1!$A:$B,2,0))) * BU652),0)</f>
        <v>0</v>
      </c>
      <c r="CH652" s="19">
        <f>ROUND((((VLOOKUP($D652,[1]Plan1!$B:$C,2,0)/25) * (VLOOKUP(CH$1,[2]Plan1!$A:$B,2,0))) * BV652),0)</f>
        <v>0</v>
      </c>
      <c r="CI652" s="20">
        <f>ROUND((((VLOOKUP($D652,[1]Plan1!$B:$C,2,0)/25) * (VLOOKUP(CI$1,[2]Plan1!$A:$B,2,0))) * BW652),0)</f>
        <v>0</v>
      </c>
      <c r="CJ652" s="19">
        <f>ROUND((((VLOOKUP($D652,[1]Plan1!$B:$C,2,0)/25) * (VLOOKUP(CJ$1,[2]Plan1!$A:$B,2,0))) * BX652),0)</f>
        <v>0</v>
      </c>
      <c r="CK652" s="20">
        <f>ROUND((((VLOOKUP($D652,[1]Plan1!$B:$C,2,0)/25) * (VLOOKUP(CK$1,[2]Plan1!$A:$B,2,0))) * BY652),0)</f>
        <v>0</v>
      </c>
      <c r="CL652" s="19">
        <f>ROUND((((VLOOKUP($D652,[1]Plan1!$B:$C,2,0)/25) * (VLOOKUP(CL$1,[2]Plan1!$A:$B,2,0))) * BZ652),0)</f>
        <v>0</v>
      </c>
      <c r="CM652" s="20">
        <f>ROUND((((VLOOKUP($D652,[1]Plan1!$B:$C,2,0)/25) * (VLOOKUP(CM$1,[2]Plan1!$A:$B,2,0))) * CA652),0)</f>
        <v>0</v>
      </c>
      <c r="CN652" s="19">
        <f>ROUND((((VLOOKUP($D652,[1]Plan1!$B:$C,2,0)/25) * (VLOOKUP(CN$1,[2]Plan1!$A:$B,2,0))) * CB652),0)</f>
        <v>0</v>
      </c>
      <c r="CO652" s="20">
        <f>ROUND((((VLOOKUP($D652,[1]Plan1!$B:$C,2,0)/25) * (VLOOKUP(CO$1,[2]Plan1!$A:$B,2,0))) * CC652),0)</f>
        <v>0</v>
      </c>
      <c r="CP652" s="19">
        <f>ROUND((((VLOOKUP($D652,[1]Plan1!$B:$C,2,0)/25) * (VLOOKUP(CP$1,[2]Plan1!$A:$B,2,0))) * CD652),0)</f>
        <v>0</v>
      </c>
      <c r="CQ652" s="18"/>
      <c r="CR652" s="20">
        <f t="shared" si="40"/>
        <v>0</v>
      </c>
      <c r="CS652" s="19">
        <f>VLOOKUP(D652,[1]Plan1!$B:$C,2,0)</f>
        <v>110</v>
      </c>
      <c r="CT652" s="17">
        <f t="shared" si="41"/>
        <v>-110</v>
      </c>
      <c r="CU652" s="21">
        <f t="shared" si="43"/>
        <v>0</v>
      </c>
      <c r="CV652" s="2"/>
      <c r="CW652" s="2"/>
      <c r="CX652" s="2"/>
      <c r="CY652" s="2"/>
    </row>
    <row r="653" spans="1:103" ht="18.75" hidden="1">
      <c r="A653" s="8" t="s">
        <v>19</v>
      </c>
      <c r="B653" s="15" t="s">
        <v>83</v>
      </c>
      <c r="C653" s="15" t="s">
        <v>21</v>
      </c>
      <c r="D653" s="16" t="s">
        <v>195</v>
      </c>
      <c r="E653" s="16" t="str">
        <f>VLOOKUP(D653,[1]Plan1!$B:$D,3,0)</f>
        <v>01/07/20 a 31/07/20</v>
      </c>
      <c r="F653" s="13">
        <v>15297</v>
      </c>
      <c r="G653" s="13">
        <v>10788</v>
      </c>
      <c r="H653" s="14" t="s">
        <v>99</v>
      </c>
      <c r="I653" s="17" t="str">
        <f t="shared" si="42"/>
        <v/>
      </c>
      <c r="J653" s="17">
        <f>VLOOKUP(D653,[1]Plan1!$B:$E,4,0)</f>
        <v>4</v>
      </c>
      <c r="K653" s="18"/>
      <c r="L653" s="10">
        <v>0</v>
      </c>
      <c r="M653" s="11">
        <v>0</v>
      </c>
      <c r="N653" s="10">
        <v>0</v>
      </c>
      <c r="O653" s="11">
        <v>0</v>
      </c>
      <c r="P653" s="10">
        <v>0</v>
      </c>
      <c r="Q653" s="11">
        <v>0</v>
      </c>
      <c r="R653" s="10">
        <v>0</v>
      </c>
      <c r="S653" s="11">
        <v>0</v>
      </c>
      <c r="T653" s="10">
        <v>0</v>
      </c>
      <c r="U653" s="11">
        <v>0</v>
      </c>
      <c r="V653" s="10">
        <v>0</v>
      </c>
      <c r="W653" s="12"/>
      <c r="X653" s="10">
        <v>0</v>
      </c>
      <c r="Y653" s="11">
        <v>0</v>
      </c>
      <c r="Z653" s="10">
        <v>0</v>
      </c>
      <c r="AA653" s="11">
        <v>0</v>
      </c>
      <c r="AB653" s="10">
        <v>0</v>
      </c>
      <c r="AC653" s="11">
        <v>0</v>
      </c>
      <c r="AD653" s="10">
        <v>0</v>
      </c>
      <c r="AE653" s="11">
        <v>0</v>
      </c>
      <c r="AF653" s="10">
        <v>0</v>
      </c>
      <c r="AG653" s="11">
        <v>0</v>
      </c>
      <c r="AH653" s="10">
        <v>0</v>
      </c>
      <c r="AI653" s="12"/>
      <c r="AJ653" s="10">
        <v>0</v>
      </c>
      <c r="AK653" s="11">
        <v>0</v>
      </c>
      <c r="AL653" s="10">
        <v>0</v>
      </c>
      <c r="AM653" s="11">
        <v>0</v>
      </c>
      <c r="AN653" s="10">
        <v>0</v>
      </c>
      <c r="AO653" s="11">
        <v>0</v>
      </c>
      <c r="AP653" s="10">
        <v>0</v>
      </c>
      <c r="AQ653" s="11">
        <v>0</v>
      </c>
      <c r="AR653" s="10">
        <v>0</v>
      </c>
      <c r="AS653" s="11">
        <v>0</v>
      </c>
      <c r="AT653" s="10">
        <v>0</v>
      </c>
      <c r="AU653" s="12"/>
      <c r="AV653" s="10">
        <v>0</v>
      </c>
      <c r="AW653" s="11">
        <v>0</v>
      </c>
      <c r="AX653" s="10">
        <v>0</v>
      </c>
      <c r="AY653" s="11">
        <v>0</v>
      </c>
      <c r="AZ653" s="10">
        <v>0</v>
      </c>
      <c r="BA653" s="11">
        <v>0</v>
      </c>
      <c r="BB653" s="10">
        <v>0</v>
      </c>
      <c r="BC653" s="11">
        <v>0</v>
      </c>
      <c r="BD653" s="10">
        <v>0</v>
      </c>
      <c r="BE653" s="11">
        <v>0</v>
      </c>
      <c r="BF653" s="10">
        <v>0</v>
      </c>
      <c r="BG653" s="12"/>
      <c r="BH653" s="10">
        <v>0</v>
      </c>
      <c r="BI653" s="11">
        <v>0</v>
      </c>
      <c r="BJ653" s="10">
        <v>0</v>
      </c>
      <c r="BK653" s="11">
        <v>0</v>
      </c>
      <c r="BL653" s="10">
        <v>0</v>
      </c>
      <c r="BM653" s="11">
        <v>0</v>
      </c>
      <c r="BN653" s="10">
        <v>0</v>
      </c>
      <c r="BO653" s="11">
        <v>0</v>
      </c>
      <c r="BP653" s="10">
        <v>0</v>
      </c>
      <c r="BQ653" s="11">
        <v>0</v>
      </c>
      <c r="BR653" s="10">
        <v>0</v>
      </c>
      <c r="BT653" s="19">
        <f>(L653+X653+AJ653+AV653+BH653)/(VLOOKUP($D653,[1]Plan1!$B:$E,4,0))</f>
        <v>0</v>
      </c>
      <c r="BU653" s="20">
        <f>(M653+Y653+AK653+AW653+BI653)/(VLOOKUP($D653,[1]Plan1!$B:$E,4,0))</f>
        <v>0</v>
      </c>
      <c r="BV653" s="19">
        <f>(N653+Z653+AL653+AX653+BJ653)/(VLOOKUP($D653,[1]Plan1!$B:$E,4,0))</f>
        <v>0</v>
      </c>
      <c r="BW653" s="20">
        <f>(O653+AA653+AM653+AY653+BK653)/(VLOOKUP($D653,[1]Plan1!$B:$E,4,0))</f>
        <v>0</v>
      </c>
      <c r="BX653" s="19">
        <f>(P653+AB653+AN653+AZ653+BL653)/(VLOOKUP($D653,[1]Plan1!$B:$E,4,0))</f>
        <v>0</v>
      </c>
      <c r="BY653" s="20">
        <f>(Q653+AC653+AO653+BA653+BM653)/(VLOOKUP($D653,[1]Plan1!$B:$E,4,0))</f>
        <v>0</v>
      </c>
      <c r="BZ653" s="19">
        <f>(R653+AD653+AP653+BB653+BN653)/(VLOOKUP($D653,[1]Plan1!$B:$E,4,0))</f>
        <v>0</v>
      </c>
      <c r="CA653" s="20">
        <f>(S653+AE653+AQ653+BC653+BO653)/(VLOOKUP($D653,[1]Plan1!$B:$E,4,0))</f>
        <v>0</v>
      </c>
      <c r="CB653" s="19">
        <f>(T653+AF653+AR653+BD653+BP653)/(VLOOKUP($D653,[1]Plan1!$B:$E,4,0))</f>
        <v>0</v>
      </c>
      <c r="CC653" s="20">
        <f>(U653+AG653+AS653+BE653+BQ653)/(VLOOKUP($D653,[1]Plan1!$B:$E,4,0))</f>
        <v>0</v>
      </c>
      <c r="CD653" s="19">
        <f>(V653+AH653+AT653+BF653+BR653)/(VLOOKUP($D653,[1]Plan1!$B:$E,4,0))</f>
        <v>0</v>
      </c>
      <c r="CE653" s="18"/>
      <c r="CF653" s="19">
        <f>ROUND((((VLOOKUP($D653,[1]Plan1!$B:$C,2,0)/25) * (VLOOKUP(CF$1,[2]Plan1!$A:$B,2,0))) * BT653),0)</f>
        <v>0</v>
      </c>
      <c r="CG653" s="20">
        <f>ROUND((((VLOOKUP($D653,[1]Plan1!$B:$C,2,0)/25) * (VLOOKUP(CG$1,[2]Plan1!$A:$B,2,0))) * BU653),0)</f>
        <v>0</v>
      </c>
      <c r="CH653" s="19">
        <f>ROUND((((VLOOKUP($D653,[1]Plan1!$B:$C,2,0)/25) * (VLOOKUP(CH$1,[2]Plan1!$A:$B,2,0))) * BV653),0)</f>
        <v>0</v>
      </c>
      <c r="CI653" s="20">
        <f>ROUND((((VLOOKUP($D653,[1]Plan1!$B:$C,2,0)/25) * (VLOOKUP(CI$1,[2]Plan1!$A:$B,2,0))) * BW653),0)</f>
        <v>0</v>
      </c>
      <c r="CJ653" s="19">
        <f>ROUND((((VLOOKUP($D653,[1]Plan1!$B:$C,2,0)/25) * (VLOOKUP(CJ$1,[2]Plan1!$A:$B,2,0))) * BX653),0)</f>
        <v>0</v>
      </c>
      <c r="CK653" s="20">
        <f>ROUND((((VLOOKUP($D653,[1]Plan1!$B:$C,2,0)/25) * (VLOOKUP(CK$1,[2]Plan1!$A:$B,2,0))) * BY653),0)</f>
        <v>0</v>
      </c>
      <c r="CL653" s="19">
        <f>ROUND((((VLOOKUP($D653,[1]Plan1!$B:$C,2,0)/25) * (VLOOKUP(CL$1,[2]Plan1!$A:$B,2,0))) * BZ653),0)</f>
        <v>0</v>
      </c>
      <c r="CM653" s="20">
        <f>ROUND((((VLOOKUP($D653,[1]Plan1!$B:$C,2,0)/25) * (VLOOKUP(CM$1,[2]Plan1!$A:$B,2,0))) * CA653),0)</f>
        <v>0</v>
      </c>
      <c r="CN653" s="19">
        <f>ROUND((((VLOOKUP($D653,[1]Plan1!$B:$C,2,0)/25) * (VLOOKUP(CN$1,[2]Plan1!$A:$B,2,0))) * CB653),0)</f>
        <v>0</v>
      </c>
      <c r="CO653" s="20">
        <f>ROUND((((VLOOKUP($D653,[1]Plan1!$B:$C,2,0)/25) * (VLOOKUP(CO$1,[2]Plan1!$A:$B,2,0))) * CC653),0)</f>
        <v>0</v>
      </c>
      <c r="CP653" s="19">
        <f>ROUND((((VLOOKUP($D653,[1]Plan1!$B:$C,2,0)/25) * (VLOOKUP(CP$1,[2]Plan1!$A:$B,2,0))) * CD653),0)</f>
        <v>0</v>
      </c>
      <c r="CQ653" s="18"/>
      <c r="CR653" s="20">
        <f t="shared" si="40"/>
        <v>0</v>
      </c>
      <c r="CS653" s="19">
        <f>VLOOKUP(D653,[1]Plan1!$B:$C,2,0)</f>
        <v>110</v>
      </c>
      <c r="CT653" s="17">
        <f t="shared" si="41"/>
        <v>-110</v>
      </c>
      <c r="CU653" s="21">
        <f t="shared" si="43"/>
        <v>0</v>
      </c>
      <c r="CV653" s="2"/>
      <c r="CW653" s="2"/>
      <c r="CX653" s="2"/>
      <c r="CY653" s="2"/>
    </row>
    <row r="654" spans="1:103" ht="18.75" hidden="1">
      <c r="A654" s="8" t="s">
        <v>19</v>
      </c>
      <c r="B654" s="15" t="s">
        <v>83</v>
      </c>
      <c r="C654" s="15" t="s">
        <v>21</v>
      </c>
      <c r="D654" s="16" t="s">
        <v>195</v>
      </c>
      <c r="E654" s="16" t="str">
        <f>VLOOKUP(D654,[1]Plan1!$B:$D,3,0)</f>
        <v>01/07/20 a 31/07/20</v>
      </c>
      <c r="F654" s="13">
        <v>107296</v>
      </c>
      <c r="G654" s="13">
        <v>8496</v>
      </c>
      <c r="H654" s="14" t="s">
        <v>100</v>
      </c>
      <c r="I654" s="17" t="str">
        <f t="shared" si="42"/>
        <v/>
      </c>
      <c r="J654" s="17">
        <f>VLOOKUP(D654,[1]Plan1!$B:$E,4,0)</f>
        <v>4</v>
      </c>
      <c r="K654" s="18"/>
      <c r="L654" s="10">
        <v>0</v>
      </c>
      <c r="M654" s="11">
        <v>0</v>
      </c>
      <c r="N654" s="10">
        <v>0</v>
      </c>
      <c r="O654" s="11">
        <v>0</v>
      </c>
      <c r="P654" s="10">
        <v>0</v>
      </c>
      <c r="Q654" s="11">
        <v>0</v>
      </c>
      <c r="R654" s="10">
        <v>0</v>
      </c>
      <c r="S654" s="11">
        <v>0</v>
      </c>
      <c r="T654" s="10">
        <v>0</v>
      </c>
      <c r="U654" s="11">
        <v>0</v>
      </c>
      <c r="V654" s="10">
        <v>0</v>
      </c>
      <c r="W654" s="12"/>
      <c r="X654" s="10">
        <v>0</v>
      </c>
      <c r="Y654" s="11">
        <v>0</v>
      </c>
      <c r="Z654" s="10">
        <v>0</v>
      </c>
      <c r="AA654" s="11">
        <v>0</v>
      </c>
      <c r="AB654" s="10">
        <v>0</v>
      </c>
      <c r="AC654" s="11">
        <v>0</v>
      </c>
      <c r="AD654" s="10">
        <v>0</v>
      </c>
      <c r="AE654" s="11">
        <v>0</v>
      </c>
      <c r="AF654" s="10">
        <v>0</v>
      </c>
      <c r="AG654" s="11">
        <v>0</v>
      </c>
      <c r="AH654" s="10">
        <v>0</v>
      </c>
      <c r="AI654" s="12"/>
      <c r="AJ654" s="10">
        <v>0</v>
      </c>
      <c r="AK654" s="11">
        <v>0</v>
      </c>
      <c r="AL654" s="10">
        <v>0</v>
      </c>
      <c r="AM654" s="11">
        <v>0</v>
      </c>
      <c r="AN654" s="10">
        <v>0</v>
      </c>
      <c r="AO654" s="11">
        <v>0</v>
      </c>
      <c r="AP654" s="10">
        <v>0</v>
      </c>
      <c r="AQ654" s="11">
        <v>0</v>
      </c>
      <c r="AR654" s="10">
        <v>0</v>
      </c>
      <c r="AS654" s="11">
        <v>0</v>
      </c>
      <c r="AT654" s="10">
        <v>0</v>
      </c>
      <c r="AU654" s="12"/>
      <c r="AV654" s="10">
        <v>0</v>
      </c>
      <c r="AW654" s="11">
        <v>0</v>
      </c>
      <c r="AX654" s="10">
        <v>0</v>
      </c>
      <c r="AY654" s="11">
        <v>0</v>
      </c>
      <c r="AZ654" s="10">
        <v>0</v>
      </c>
      <c r="BA654" s="11">
        <v>0</v>
      </c>
      <c r="BB654" s="10">
        <v>0</v>
      </c>
      <c r="BC654" s="11">
        <v>0</v>
      </c>
      <c r="BD654" s="10">
        <v>0</v>
      </c>
      <c r="BE654" s="11">
        <v>0</v>
      </c>
      <c r="BF654" s="10">
        <v>0</v>
      </c>
      <c r="BG654" s="12"/>
      <c r="BH654" s="10">
        <v>0</v>
      </c>
      <c r="BI654" s="11">
        <v>0</v>
      </c>
      <c r="BJ654" s="10">
        <v>0</v>
      </c>
      <c r="BK654" s="11">
        <v>0</v>
      </c>
      <c r="BL654" s="10">
        <v>0</v>
      </c>
      <c r="BM654" s="11">
        <v>0</v>
      </c>
      <c r="BN654" s="10">
        <v>0</v>
      </c>
      <c r="BO654" s="11">
        <v>0</v>
      </c>
      <c r="BP654" s="10">
        <v>0</v>
      </c>
      <c r="BQ654" s="11">
        <v>0</v>
      </c>
      <c r="BR654" s="10">
        <v>0</v>
      </c>
      <c r="BT654" s="19">
        <f>(L654+X654+AJ654+AV654+BH654)/(VLOOKUP($D654,[1]Plan1!$B:$E,4,0))</f>
        <v>0</v>
      </c>
      <c r="BU654" s="20">
        <f>(M654+Y654+AK654+AW654+BI654)/(VLOOKUP($D654,[1]Plan1!$B:$E,4,0))</f>
        <v>0</v>
      </c>
      <c r="BV654" s="19">
        <f>(N654+Z654+AL654+AX654+BJ654)/(VLOOKUP($D654,[1]Plan1!$B:$E,4,0))</f>
        <v>0</v>
      </c>
      <c r="BW654" s="20">
        <f>(O654+AA654+AM654+AY654+BK654)/(VLOOKUP($D654,[1]Plan1!$B:$E,4,0))</f>
        <v>0</v>
      </c>
      <c r="BX654" s="19">
        <f>(P654+AB654+AN654+AZ654+BL654)/(VLOOKUP($D654,[1]Plan1!$B:$E,4,0))</f>
        <v>0</v>
      </c>
      <c r="BY654" s="20">
        <f>(Q654+AC654+AO654+BA654+BM654)/(VLOOKUP($D654,[1]Plan1!$B:$E,4,0))</f>
        <v>0</v>
      </c>
      <c r="BZ654" s="19">
        <f>(R654+AD654+AP654+BB654+BN654)/(VLOOKUP($D654,[1]Plan1!$B:$E,4,0))</f>
        <v>0</v>
      </c>
      <c r="CA654" s="20">
        <f>(S654+AE654+AQ654+BC654+BO654)/(VLOOKUP($D654,[1]Plan1!$B:$E,4,0))</f>
        <v>0</v>
      </c>
      <c r="CB654" s="19">
        <f>(T654+AF654+AR654+BD654+BP654)/(VLOOKUP($D654,[1]Plan1!$B:$E,4,0))</f>
        <v>0</v>
      </c>
      <c r="CC654" s="20">
        <f>(U654+AG654+AS654+BE654+BQ654)/(VLOOKUP($D654,[1]Plan1!$B:$E,4,0))</f>
        <v>0</v>
      </c>
      <c r="CD654" s="19">
        <f>(V654+AH654+AT654+BF654+BR654)/(VLOOKUP($D654,[1]Plan1!$B:$E,4,0))</f>
        <v>0</v>
      </c>
      <c r="CE654" s="18"/>
      <c r="CF654" s="19">
        <f>ROUND((((VLOOKUP($D654,[1]Plan1!$B:$C,2,0)/25) * (VLOOKUP(CF$1,[2]Plan1!$A:$B,2,0))) * BT654),0)</f>
        <v>0</v>
      </c>
      <c r="CG654" s="20">
        <f>ROUND((((VLOOKUP($D654,[1]Plan1!$B:$C,2,0)/25) * (VLOOKUP(CG$1,[2]Plan1!$A:$B,2,0))) * BU654),0)</f>
        <v>0</v>
      </c>
      <c r="CH654" s="19">
        <f>ROUND((((VLOOKUP($D654,[1]Plan1!$B:$C,2,0)/25) * (VLOOKUP(CH$1,[2]Plan1!$A:$B,2,0))) * BV654),0)</f>
        <v>0</v>
      </c>
      <c r="CI654" s="20">
        <f>ROUND((((VLOOKUP($D654,[1]Plan1!$B:$C,2,0)/25) * (VLOOKUP(CI$1,[2]Plan1!$A:$B,2,0))) * BW654),0)</f>
        <v>0</v>
      </c>
      <c r="CJ654" s="19">
        <f>ROUND((((VLOOKUP($D654,[1]Plan1!$B:$C,2,0)/25) * (VLOOKUP(CJ$1,[2]Plan1!$A:$B,2,0))) * BX654),0)</f>
        <v>0</v>
      </c>
      <c r="CK654" s="20">
        <f>ROUND((((VLOOKUP($D654,[1]Plan1!$B:$C,2,0)/25) * (VLOOKUP(CK$1,[2]Plan1!$A:$B,2,0))) * BY654),0)</f>
        <v>0</v>
      </c>
      <c r="CL654" s="19">
        <f>ROUND((((VLOOKUP($D654,[1]Plan1!$B:$C,2,0)/25) * (VLOOKUP(CL$1,[2]Plan1!$A:$B,2,0))) * BZ654),0)</f>
        <v>0</v>
      </c>
      <c r="CM654" s="20">
        <f>ROUND((((VLOOKUP($D654,[1]Plan1!$B:$C,2,0)/25) * (VLOOKUP(CM$1,[2]Plan1!$A:$B,2,0))) * CA654),0)</f>
        <v>0</v>
      </c>
      <c r="CN654" s="19">
        <f>ROUND((((VLOOKUP($D654,[1]Plan1!$B:$C,2,0)/25) * (VLOOKUP(CN$1,[2]Plan1!$A:$B,2,0))) * CB654),0)</f>
        <v>0</v>
      </c>
      <c r="CO654" s="20">
        <f>ROUND((((VLOOKUP($D654,[1]Plan1!$B:$C,2,0)/25) * (VLOOKUP(CO$1,[2]Plan1!$A:$B,2,0))) * CC654),0)</f>
        <v>0</v>
      </c>
      <c r="CP654" s="19">
        <f>ROUND((((VLOOKUP($D654,[1]Plan1!$B:$C,2,0)/25) * (VLOOKUP(CP$1,[2]Plan1!$A:$B,2,0))) * CD654),0)</f>
        <v>0</v>
      </c>
      <c r="CQ654" s="18"/>
      <c r="CR654" s="20">
        <f t="shared" si="40"/>
        <v>0</v>
      </c>
      <c r="CS654" s="19">
        <f>VLOOKUP(D654,[1]Plan1!$B:$C,2,0)</f>
        <v>110</v>
      </c>
      <c r="CT654" s="17">
        <f t="shared" si="41"/>
        <v>-110</v>
      </c>
      <c r="CU654" s="21">
        <f t="shared" si="43"/>
        <v>0</v>
      </c>
      <c r="CV654" s="2"/>
      <c r="CW654" s="2"/>
      <c r="CX654" s="2"/>
      <c r="CY654" s="2"/>
    </row>
    <row r="655" spans="1:103" ht="18.75" hidden="1">
      <c r="A655" s="8" t="s">
        <v>19</v>
      </c>
      <c r="B655" s="15" t="s">
        <v>83</v>
      </c>
      <c r="C655" s="15" t="s">
        <v>21</v>
      </c>
      <c r="D655" s="16" t="s">
        <v>195</v>
      </c>
      <c r="E655" s="16" t="str">
        <f>VLOOKUP(D655,[1]Plan1!$B:$D,3,0)</f>
        <v>01/07/20 a 31/07/20</v>
      </c>
      <c r="F655" s="13">
        <v>68862</v>
      </c>
      <c r="G655" s="13">
        <v>9210</v>
      </c>
      <c r="H655" s="14" t="s">
        <v>101</v>
      </c>
      <c r="I655" s="17" t="str">
        <f t="shared" si="42"/>
        <v/>
      </c>
      <c r="J655" s="17">
        <f>VLOOKUP(D655,[1]Plan1!$B:$E,4,0)</f>
        <v>4</v>
      </c>
      <c r="K655" s="18"/>
      <c r="L655" s="10">
        <v>0</v>
      </c>
      <c r="M655" s="11">
        <v>0</v>
      </c>
      <c r="N655" s="10">
        <v>0</v>
      </c>
      <c r="O655" s="11">
        <v>0</v>
      </c>
      <c r="P655" s="10">
        <v>0</v>
      </c>
      <c r="Q655" s="11">
        <v>0</v>
      </c>
      <c r="R655" s="10">
        <v>0</v>
      </c>
      <c r="S655" s="11">
        <v>0</v>
      </c>
      <c r="T655" s="10">
        <v>0</v>
      </c>
      <c r="U655" s="11">
        <v>0</v>
      </c>
      <c r="V655" s="10">
        <v>0</v>
      </c>
      <c r="W655" s="12"/>
      <c r="X655" s="10">
        <v>0</v>
      </c>
      <c r="Y655" s="11">
        <v>0</v>
      </c>
      <c r="Z655" s="10">
        <v>0</v>
      </c>
      <c r="AA655" s="11">
        <v>0</v>
      </c>
      <c r="AB655" s="10">
        <v>0</v>
      </c>
      <c r="AC655" s="11">
        <v>0</v>
      </c>
      <c r="AD655" s="10">
        <v>0</v>
      </c>
      <c r="AE655" s="11">
        <v>0</v>
      </c>
      <c r="AF655" s="10">
        <v>0</v>
      </c>
      <c r="AG655" s="11">
        <v>0</v>
      </c>
      <c r="AH655" s="10">
        <v>0</v>
      </c>
      <c r="AI655" s="12"/>
      <c r="AJ655" s="10">
        <v>0</v>
      </c>
      <c r="AK655" s="11">
        <v>0</v>
      </c>
      <c r="AL655" s="10">
        <v>0</v>
      </c>
      <c r="AM655" s="11">
        <v>0</v>
      </c>
      <c r="AN655" s="10">
        <v>0</v>
      </c>
      <c r="AO655" s="11">
        <v>0</v>
      </c>
      <c r="AP655" s="10">
        <v>0</v>
      </c>
      <c r="AQ655" s="11">
        <v>0</v>
      </c>
      <c r="AR655" s="10">
        <v>0</v>
      </c>
      <c r="AS655" s="11">
        <v>0</v>
      </c>
      <c r="AT655" s="10">
        <v>0</v>
      </c>
      <c r="AU655" s="12"/>
      <c r="AV655" s="10">
        <v>0</v>
      </c>
      <c r="AW655" s="11">
        <v>0</v>
      </c>
      <c r="AX655" s="10">
        <v>0</v>
      </c>
      <c r="AY655" s="11">
        <v>0</v>
      </c>
      <c r="AZ655" s="10">
        <v>0</v>
      </c>
      <c r="BA655" s="11">
        <v>0</v>
      </c>
      <c r="BB655" s="10">
        <v>0</v>
      </c>
      <c r="BC655" s="11">
        <v>0</v>
      </c>
      <c r="BD655" s="10">
        <v>0</v>
      </c>
      <c r="BE655" s="11">
        <v>0</v>
      </c>
      <c r="BF655" s="10">
        <v>0</v>
      </c>
      <c r="BG655" s="12"/>
      <c r="BH655" s="10">
        <v>0</v>
      </c>
      <c r="BI655" s="11">
        <v>0</v>
      </c>
      <c r="BJ655" s="10">
        <v>0</v>
      </c>
      <c r="BK655" s="11">
        <v>0</v>
      </c>
      <c r="BL655" s="10">
        <v>0</v>
      </c>
      <c r="BM655" s="11">
        <v>0</v>
      </c>
      <c r="BN655" s="10">
        <v>0</v>
      </c>
      <c r="BO655" s="11">
        <v>0</v>
      </c>
      <c r="BP655" s="10">
        <v>0</v>
      </c>
      <c r="BQ655" s="11">
        <v>0</v>
      </c>
      <c r="BR655" s="10">
        <v>0</v>
      </c>
      <c r="BT655" s="19">
        <f>(L655+X655+AJ655+AV655+BH655)/(VLOOKUP($D655,[1]Plan1!$B:$E,4,0))</f>
        <v>0</v>
      </c>
      <c r="BU655" s="20">
        <f>(M655+Y655+AK655+AW655+BI655)/(VLOOKUP($D655,[1]Plan1!$B:$E,4,0))</f>
        <v>0</v>
      </c>
      <c r="BV655" s="19">
        <f>(N655+Z655+AL655+AX655+BJ655)/(VLOOKUP($D655,[1]Plan1!$B:$E,4,0))</f>
        <v>0</v>
      </c>
      <c r="BW655" s="20">
        <f>(O655+AA655+AM655+AY655+BK655)/(VLOOKUP($D655,[1]Plan1!$B:$E,4,0))</f>
        <v>0</v>
      </c>
      <c r="BX655" s="19">
        <f>(P655+AB655+AN655+AZ655+BL655)/(VLOOKUP($D655,[1]Plan1!$B:$E,4,0))</f>
        <v>0</v>
      </c>
      <c r="BY655" s="20">
        <f>(Q655+AC655+AO655+BA655+BM655)/(VLOOKUP($D655,[1]Plan1!$B:$E,4,0))</f>
        <v>0</v>
      </c>
      <c r="BZ655" s="19">
        <f>(R655+AD655+AP655+BB655+BN655)/(VLOOKUP($D655,[1]Plan1!$B:$E,4,0))</f>
        <v>0</v>
      </c>
      <c r="CA655" s="20">
        <f>(S655+AE655+AQ655+BC655+BO655)/(VLOOKUP($D655,[1]Plan1!$B:$E,4,0))</f>
        <v>0</v>
      </c>
      <c r="CB655" s="19">
        <f>(T655+AF655+AR655+BD655+BP655)/(VLOOKUP($D655,[1]Plan1!$B:$E,4,0))</f>
        <v>0</v>
      </c>
      <c r="CC655" s="20">
        <f>(U655+AG655+AS655+BE655+BQ655)/(VLOOKUP($D655,[1]Plan1!$B:$E,4,0))</f>
        <v>0</v>
      </c>
      <c r="CD655" s="19">
        <f>(V655+AH655+AT655+BF655+BR655)/(VLOOKUP($D655,[1]Plan1!$B:$E,4,0))</f>
        <v>0</v>
      </c>
      <c r="CE655" s="18"/>
      <c r="CF655" s="19">
        <f>ROUND((((VLOOKUP($D655,[1]Plan1!$B:$C,2,0)/25) * (VLOOKUP(CF$1,[2]Plan1!$A:$B,2,0))) * BT655),0)</f>
        <v>0</v>
      </c>
      <c r="CG655" s="20">
        <f>ROUND((((VLOOKUP($D655,[1]Plan1!$B:$C,2,0)/25) * (VLOOKUP(CG$1,[2]Plan1!$A:$B,2,0))) * BU655),0)</f>
        <v>0</v>
      </c>
      <c r="CH655" s="19">
        <f>ROUND((((VLOOKUP($D655,[1]Plan1!$B:$C,2,0)/25) * (VLOOKUP(CH$1,[2]Plan1!$A:$B,2,0))) * BV655),0)</f>
        <v>0</v>
      </c>
      <c r="CI655" s="20">
        <f>ROUND((((VLOOKUP($D655,[1]Plan1!$B:$C,2,0)/25) * (VLOOKUP(CI$1,[2]Plan1!$A:$B,2,0))) * BW655),0)</f>
        <v>0</v>
      </c>
      <c r="CJ655" s="19">
        <f>ROUND((((VLOOKUP($D655,[1]Plan1!$B:$C,2,0)/25) * (VLOOKUP(CJ$1,[2]Plan1!$A:$B,2,0))) * BX655),0)</f>
        <v>0</v>
      </c>
      <c r="CK655" s="20">
        <f>ROUND((((VLOOKUP($D655,[1]Plan1!$B:$C,2,0)/25) * (VLOOKUP(CK$1,[2]Plan1!$A:$B,2,0))) * BY655),0)</f>
        <v>0</v>
      </c>
      <c r="CL655" s="19">
        <f>ROUND((((VLOOKUP($D655,[1]Plan1!$B:$C,2,0)/25) * (VLOOKUP(CL$1,[2]Plan1!$A:$B,2,0))) * BZ655),0)</f>
        <v>0</v>
      </c>
      <c r="CM655" s="20">
        <f>ROUND((((VLOOKUP($D655,[1]Plan1!$B:$C,2,0)/25) * (VLOOKUP(CM$1,[2]Plan1!$A:$B,2,0))) * CA655),0)</f>
        <v>0</v>
      </c>
      <c r="CN655" s="19">
        <f>ROUND((((VLOOKUP($D655,[1]Plan1!$B:$C,2,0)/25) * (VLOOKUP(CN$1,[2]Plan1!$A:$B,2,0))) * CB655),0)</f>
        <v>0</v>
      </c>
      <c r="CO655" s="20">
        <f>ROUND((((VLOOKUP($D655,[1]Plan1!$B:$C,2,0)/25) * (VLOOKUP(CO$1,[2]Plan1!$A:$B,2,0))) * CC655),0)</f>
        <v>0</v>
      </c>
      <c r="CP655" s="19">
        <f>ROUND((((VLOOKUP($D655,[1]Plan1!$B:$C,2,0)/25) * (VLOOKUP(CP$1,[2]Plan1!$A:$B,2,0))) * CD655),0)</f>
        <v>0</v>
      </c>
      <c r="CQ655" s="18"/>
      <c r="CR655" s="20">
        <f t="shared" si="40"/>
        <v>0</v>
      </c>
      <c r="CS655" s="19">
        <f>VLOOKUP(D655,[1]Plan1!$B:$C,2,0)</f>
        <v>110</v>
      </c>
      <c r="CT655" s="17">
        <f t="shared" si="41"/>
        <v>-110</v>
      </c>
      <c r="CU655" s="21">
        <f t="shared" si="43"/>
        <v>0</v>
      </c>
      <c r="CV655" s="2"/>
      <c r="CW655" s="2"/>
      <c r="CX655" s="2"/>
      <c r="CY655" s="2"/>
    </row>
    <row r="656" spans="1:103" ht="18.75" hidden="1">
      <c r="A656" s="8" t="s">
        <v>19</v>
      </c>
      <c r="B656" s="15" t="s">
        <v>83</v>
      </c>
      <c r="C656" s="15" t="s">
        <v>21</v>
      </c>
      <c r="D656" s="16" t="s">
        <v>195</v>
      </c>
      <c r="E656" s="16" t="str">
        <f>VLOOKUP(D656,[1]Plan1!$B:$D,3,0)</f>
        <v>01/07/20 a 31/07/20</v>
      </c>
      <c r="F656" s="13">
        <v>160433</v>
      </c>
      <c r="G656" s="13">
        <v>8912</v>
      </c>
      <c r="H656" s="14" t="s">
        <v>102</v>
      </c>
      <c r="I656" s="17" t="str">
        <f t="shared" si="42"/>
        <v/>
      </c>
      <c r="J656" s="17">
        <f>VLOOKUP(D656,[1]Plan1!$B:$E,4,0)</f>
        <v>4</v>
      </c>
      <c r="K656" s="18"/>
      <c r="L656" s="10">
        <v>0</v>
      </c>
      <c r="M656" s="11">
        <v>0</v>
      </c>
      <c r="N656" s="10">
        <v>0</v>
      </c>
      <c r="O656" s="11">
        <v>0</v>
      </c>
      <c r="P656" s="10">
        <v>0</v>
      </c>
      <c r="Q656" s="11">
        <v>0</v>
      </c>
      <c r="R656" s="10">
        <v>0</v>
      </c>
      <c r="S656" s="11">
        <v>0</v>
      </c>
      <c r="T656" s="10">
        <v>0</v>
      </c>
      <c r="U656" s="11">
        <v>0</v>
      </c>
      <c r="V656" s="10">
        <v>0</v>
      </c>
      <c r="W656" s="12"/>
      <c r="X656" s="10">
        <v>0</v>
      </c>
      <c r="Y656" s="11">
        <v>0</v>
      </c>
      <c r="Z656" s="10">
        <v>0</v>
      </c>
      <c r="AA656" s="11">
        <v>0</v>
      </c>
      <c r="AB656" s="10">
        <v>0</v>
      </c>
      <c r="AC656" s="11">
        <v>0</v>
      </c>
      <c r="AD656" s="10">
        <v>0</v>
      </c>
      <c r="AE656" s="11">
        <v>0</v>
      </c>
      <c r="AF656" s="10">
        <v>0</v>
      </c>
      <c r="AG656" s="11">
        <v>0</v>
      </c>
      <c r="AH656" s="10">
        <v>0</v>
      </c>
      <c r="AI656" s="12"/>
      <c r="AJ656" s="10">
        <v>0</v>
      </c>
      <c r="AK656" s="11">
        <v>0</v>
      </c>
      <c r="AL656" s="10">
        <v>0</v>
      </c>
      <c r="AM656" s="11">
        <v>0</v>
      </c>
      <c r="AN656" s="10">
        <v>0</v>
      </c>
      <c r="AO656" s="11">
        <v>0</v>
      </c>
      <c r="AP656" s="10">
        <v>0</v>
      </c>
      <c r="AQ656" s="11">
        <v>0</v>
      </c>
      <c r="AR656" s="10">
        <v>0</v>
      </c>
      <c r="AS656" s="11">
        <v>0</v>
      </c>
      <c r="AT656" s="10">
        <v>0</v>
      </c>
      <c r="AU656" s="12"/>
      <c r="AV656" s="10">
        <v>0</v>
      </c>
      <c r="AW656" s="11">
        <v>0</v>
      </c>
      <c r="AX656" s="10">
        <v>0</v>
      </c>
      <c r="AY656" s="11">
        <v>0</v>
      </c>
      <c r="AZ656" s="10">
        <v>0</v>
      </c>
      <c r="BA656" s="11">
        <v>0</v>
      </c>
      <c r="BB656" s="10">
        <v>0</v>
      </c>
      <c r="BC656" s="11">
        <v>0</v>
      </c>
      <c r="BD656" s="10">
        <v>0</v>
      </c>
      <c r="BE656" s="11">
        <v>0</v>
      </c>
      <c r="BF656" s="10">
        <v>0</v>
      </c>
      <c r="BG656" s="12"/>
      <c r="BH656" s="10">
        <v>0</v>
      </c>
      <c r="BI656" s="11">
        <v>0</v>
      </c>
      <c r="BJ656" s="10">
        <v>0</v>
      </c>
      <c r="BK656" s="11">
        <v>0</v>
      </c>
      <c r="BL656" s="10">
        <v>0</v>
      </c>
      <c r="BM656" s="11">
        <v>0</v>
      </c>
      <c r="BN656" s="10">
        <v>0</v>
      </c>
      <c r="BO656" s="11">
        <v>0</v>
      </c>
      <c r="BP656" s="10">
        <v>0</v>
      </c>
      <c r="BQ656" s="11">
        <v>0</v>
      </c>
      <c r="BR656" s="10">
        <v>0</v>
      </c>
      <c r="BT656" s="19">
        <f>(L656+X656+AJ656+AV656+BH656)/(VLOOKUP($D656,[1]Plan1!$B:$E,4,0))</f>
        <v>0</v>
      </c>
      <c r="BU656" s="20">
        <f>(M656+Y656+AK656+AW656+BI656)/(VLOOKUP($D656,[1]Plan1!$B:$E,4,0))</f>
        <v>0</v>
      </c>
      <c r="BV656" s="19">
        <f>(N656+Z656+AL656+AX656+BJ656)/(VLOOKUP($D656,[1]Plan1!$B:$E,4,0))</f>
        <v>0</v>
      </c>
      <c r="BW656" s="20">
        <f>(O656+AA656+AM656+AY656+BK656)/(VLOOKUP($D656,[1]Plan1!$B:$E,4,0))</f>
        <v>0</v>
      </c>
      <c r="BX656" s="19">
        <f>(P656+AB656+AN656+AZ656+BL656)/(VLOOKUP($D656,[1]Plan1!$B:$E,4,0))</f>
        <v>0</v>
      </c>
      <c r="BY656" s="20">
        <f>(Q656+AC656+AO656+BA656+BM656)/(VLOOKUP($D656,[1]Plan1!$B:$E,4,0))</f>
        <v>0</v>
      </c>
      <c r="BZ656" s="19">
        <f>(R656+AD656+AP656+BB656+BN656)/(VLOOKUP($D656,[1]Plan1!$B:$E,4,0))</f>
        <v>0</v>
      </c>
      <c r="CA656" s="20">
        <f>(S656+AE656+AQ656+BC656+BO656)/(VLOOKUP($D656,[1]Plan1!$B:$E,4,0))</f>
        <v>0</v>
      </c>
      <c r="CB656" s="19">
        <f>(T656+AF656+AR656+BD656+BP656)/(VLOOKUP($D656,[1]Plan1!$B:$E,4,0))</f>
        <v>0</v>
      </c>
      <c r="CC656" s="20">
        <f>(U656+AG656+AS656+BE656+BQ656)/(VLOOKUP($D656,[1]Plan1!$B:$E,4,0))</f>
        <v>0</v>
      </c>
      <c r="CD656" s="19">
        <f>(V656+AH656+AT656+BF656+BR656)/(VLOOKUP($D656,[1]Plan1!$B:$E,4,0))</f>
        <v>0</v>
      </c>
      <c r="CE656" s="18"/>
      <c r="CF656" s="19">
        <f>ROUND((((VLOOKUP($D656,[1]Plan1!$B:$C,2,0)/25) * (VLOOKUP(CF$1,[2]Plan1!$A:$B,2,0))) * BT656),0)</f>
        <v>0</v>
      </c>
      <c r="CG656" s="20">
        <f>ROUND((((VLOOKUP($D656,[1]Plan1!$B:$C,2,0)/25) * (VLOOKUP(CG$1,[2]Plan1!$A:$B,2,0))) * BU656),0)</f>
        <v>0</v>
      </c>
      <c r="CH656" s="19">
        <f>ROUND((((VLOOKUP($D656,[1]Plan1!$B:$C,2,0)/25) * (VLOOKUP(CH$1,[2]Plan1!$A:$B,2,0))) * BV656),0)</f>
        <v>0</v>
      </c>
      <c r="CI656" s="20">
        <f>ROUND((((VLOOKUP($D656,[1]Plan1!$B:$C,2,0)/25) * (VLOOKUP(CI$1,[2]Plan1!$A:$B,2,0))) * BW656),0)</f>
        <v>0</v>
      </c>
      <c r="CJ656" s="19">
        <f>ROUND((((VLOOKUP($D656,[1]Plan1!$B:$C,2,0)/25) * (VLOOKUP(CJ$1,[2]Plan1!$A:$B,2,0))) * BX656),0)</f>
        <v>0</v>
      </c>
      <c r="CK656" s="20">
        <f>ROUND((((VLOOKUP($D656,[1]Plan1!$B:$C,2,0)/25) * (VLOOKUP(CK$1,[2]Plan1!$A:$B,2,0))) * BY656),0)</f>
        <v>0</v>
      </c>
      <c r="CL656" s="19">
        <f>ROUND((((VLOOKUP($D656,[1]Plan1!$B:$C,2,0)/25) * (VLOOKUP(CL$1,[2]Plan1!$A:$B,2,0))) * BZ656),0)</f>
        <v>0</v>
      </c>
      <c r="CM656" s="20">
        <f>ROUND((((VLOOKUP($D656,[1]Plan1!$B:$C,2,0)/25) * (VLOOKUP(CM$1,[2]Plan1!$A:$B,2,0))) * CA656),0)</f>
        <v>0</v>
      </c>
      <c r="CN656" s="19">
        <f>ROUND((((VLOOKUP($D656,[1]Plan1!$B:$C,2,0)/25) * (VLOOKUP(CN$1,[2]Plan1!$A:$B,2,0))) * CB656),0)</f>
        <v>0</v>
      </c>
      <c r="CO656" s="20">
        <f>ROUND((((VLOOKUP($D656,[1]Plan1!$B:$C,2,0)/25) * (VLOOKUP(CO$1,[2]Plan1!$A:$B,2,0))) * CC656),0)</f>
        <v>0</v>
      </c>
      <c r="CP656" s="19">
        <f>ROUND((((VLOOKUP($D656,[1]Plan1!$B:$C,2,0)/25) * (VLOOKUP(CP$1,[2]Plan1!$A:$B,2,0))) * CD656),0)</f>
        <v>0</v>
      </c>
      <c r="CQ656" s="18"/>
      <c r="CR656" s="20">
        <f t="shared" si="40"/>
        <v>0</v>
      </c>
      <c r="CS656" s="19">
        <f>VLOOKUP(D656,[1]Plan1!$B:$C,2,0)</f>
        <v>110</v>
      </c>
      <c r="CT656" s="17">
        <f t="shared" si="41"/>
        <v>-110</v>
      </c>
      <c r="CU656" s="21">
        <f t="shared" si="43"/>
        <v>0</v>
      </c>
      <c r="CV656" s="2"/>
      <c r="CW656" s="2"/>
      <c r="CX656" s="2"/>
      <c r="CY656" s="2"/>
    </row>
    <row r="657" spans="1:103" ht="18.75" hidden="1">
      <c r="A657" s="8" t="s">
        <v>19</v>
      </c>
      <c r="B657" s="15" t="s">
        <v>83</v>
      </c>
      <c r="C657" s="15" t="s">
        <v>21</v>
      </c>
      <c r="D657" s="16" t="s">
        <v>195</v>
      </c>
      <c r="E657" s="16" t="str">
        <f>VLOOKUP(D657,[1]Plan1!$B:$D,3,0)</f>
        <v>01/07/20 a 31/07/20</v>
      </c>
      <c r="F657" s="13">
        <v>147905</v>
      </c>
      <c r="G657" s="13">
        <v>9269</v>
      </c>
      <c r="H657" s="14" t="s">
        <v>103</v>
      </c>
      <c r="I657" s="17" t="str">
        <f t="shared" si="42"/>
        <v/>
      </c>
      <c r="J657" s="17">
        <f>VLOOKUP(D657,[1]Plan1!$B:$E,4,0)</f>
        <v>4</v>
      </c>
      <c r="K657" s="18"/>
      <c r="L657" s="10">
        <v>0</v>
      </c>
      <c r="M657" s="11">
        <v>0</v>
      </c>
      <c r="N657" s="10">
        <v>0</v>
      </c>
      <c r="O657" s="11">
        <v>0</v>
      </c>
      <c r="P657" s="10">
        <v>0</v>
      </c>
      <c r="Q657" s="11">
        <v>0</v>
      </c>
      <c r="R657" s="10">
        <v>0</v>
      </c>
      <c r="S657" s="11">
        <v>0</v>
      </c>
      <c r="T657" s="10">
        <v>0</v>
      </c>
      <c r="U657" s="11">
        <v>0</v>
      </c>
      <c r="V657" s="10">
        <v>0</v>
      </c>
      <c r="W657" s="12"/>
      <c r="X657" s="10">
        <v>0</v>
      </c>
      <c r="Y657" s="11">
        <v>0</v>
      </c>
      <c r="Z657" s="10">
        <v>0</v>
      </c>
      <c r="AA657" s="11">
        <v>0</v>
      </c>
      <c r="AB657" s="10">
        <v>0</v>
      </c>
      <c r="AC657" s="11">
        <v>0</v>
      </c>
      <c r="AD657" s="10">
        <v>0</v>
      </c>
      <c r="AE657" s="11">
        <v>0</v>
      </c>
      <c r="AF657" s="10">
        <v>0</v>
      </c>
      <c r="AG657" s="11">
        <v>0</v>
      </c>
      <c r="AH657" s="10">
        <v>0</v>
      </c>
      <c r="AI657" s="12"/>
      <c r="AJ657" s="10">
        <v>0</v>
      </c>
      <c r="AK657" s="11">
        <v>0</v>
      </c>
      <c r="AL657" s="10">
        <v>0</v>
      </c>
      <c r="AM657" s="11">
        <v>0</v>
      </c>
      <c r="AN657" s="10">
        <v>0</v>
      </c>
      <c r="AO657" s="11">
        <v>0</v>
      </c>
      <c r="AP657" s="10">
        <v>0</v>
      </c>
      <c r="AQ657" s="11">
        <v>0</v>
      </c>
      <c r="AR657" s="10">
        <v>0</v>
      </c>
      <c r="AS657" s="11">
        <v>0</v>
      </c>
      <c r="AT657" s="10">
        <v>0</v>
      </c>
      <c r="AU657" s="12"/>
      <c r="AV657" s="10">
        <v>0</v>
      </c>
      <c r="AW657" s="11">
        <v>0</v>
      </c>
      <c r="AX657" s="10">
        <v>0</v>
      </c>
      <c r="AY657" s="11">
        <v>0</v>
      </c>
      <c r="AZ657" s="10">
        <v>0</v>
      </c>
      <c r="BA657" s="11">
        <v>0</v>
      </c>
      <c r="BB657" s="10">
        <v>0</v>
      </c>
      <c r="BC657" s="11">
        <v>0</v>
      </c>
      <c r="BD657" s="10">
        <v>0</v>
      </c>
      <c r="BE657" s="11">
        <v>0</v>
      </c>
      <c r="BF657" s="10">
        <v>0</v>
      </c>
      <c r="BG657" s="12"/>
      <c r="BH657" s="10">
        <v>0</v>
      </c>
      <c r="BI657" s="11">
        <v>0</v>
      </c>
      <c r="BJ657" s="10">
        <v>0</v>
      </c>
      <c r="BK657" s="11">
        <v>0</v>
      </c>
      <c r="BL657" s="10">
        <v>0</v>
      </c>
      <c r="BM657" s="11">
        <v>0</v>
      </c>
      <c r="BN657" s="10">
        <v>0</v>
      </c>
      <c r="BO657" s="11">
        <v>0</v>
      </c>
      <c r="BP657" s="10">
        <v>0</v>
      </c>
      <c r="BQ657" s="11">
        <v>0</v>
      </c>
      <c r="BR657" s="10">
        <v>0</v>
      </c>
      <c r="BT657" s="19">
        <f>(L657+X657+AJ657+AV657+BH657)/(VLOOKUP($D657,[1]Plan1!$B:$E,4,0))</f>
        <v>0</v>
      </c>
      <c r="BU657" s="20">
        <f>(M657+Y657+AK657+AW657+BI657)/(VLOOKUP($D657,[1]Plan1!$B:$E,4,0))</f>
        <v>0</v>
      </c>
      <c r="BV657" s="19">
        <f>(N657+Z657+AL657+AX657+BJ657)/(VLOOKUP($D657,[1]Plan1!$B:$E,4,0))</f>
        <v>0</v>
      </c>
      <c r="BW657" s="20">
        <f>(O657+AA657+AM657+AY657+BK657)/(VLOOKUP($D657,[1]Plan1!$B:$E,4,0))</f>
        <v>0</v>
      </c>
      <c r="BX657" s="19">
        <f>(P657+AB657+AN657+AZ657+BL657)/(VLOOKUP($D657,[1]Plan1!$B:$E,4,0))</f>
        <v>0</v>
      </c>
      <c r="BY657" s="20">
        <f>(Q657+AC657+AO657+BA657+BM657)/(VLOOKUP($D657,[1]Plan1!$B:$E,4,0))</f>
        <v>0</v>
      </c>
      <c r="BZ657" s="19">
        <f>(R657+AD657+AP657+BB657+BN657)/(VLOOKUP($D657,[1]Plan1!$B:$E,4,0))</f>
        <v>0</v>
      </c>
      <c r="CA657" s="20">
        <f>(S657+AE657+AQ657+BC657+BO657)/(VLOOKUP($D657,[1]Plan1!$B:$E,4,0))</f>
        <v>0</v>
      </c>
      <c r="CB657" s="19">
        <f>(T657+AF657+AR657+BD657+BP657)/(VLOOKUP($D657,[1]Plan1!$B:$E,4,0))</f>
        <v>0</v>
      </c>
      <c r="CC657" s="20">
        <f>(U657+AG657+AS657+BE657+BQ657)/(VLOOKUP($D657,[1]Plan1!$B:$E,4,0))</f>
        <v>0</v>
      </c>
      <c r="CD657" s="19">
        <f>(V657+AH657+AT657+BF657+BR657)/(VLOOKUP($D657,[1]Plan1!$B:$E,4,0))</f>
        <v>0</v>
      </c>
      <c r="CE657" s="18"/>
      <c r="CF657" s="19">
        <f>ROUND((((VLOOKUP($D657,[1]Plan1!$B:$C,2,0)/25) * (VLOOKUP(CF$1,[2]Plan1!$A:$B,2,0))) * BT657),0)</f>
        <v>0</v>
      </c>
      <c r="CG657" s="20">
        <f>ROUND((((VLOOKUP($D657,[1]Plan1!$B:$C,2,0)/25) * (VLOOKUP(CG$1,[2]Plan1!$A:$B,2,0))) * BU657),0)</f>
        <v>0</v>
      </c>
      <c r="CH657" s="19">
        <f>ROUND((((VLOOKUP($D657,[1]Plan1!$B:$C,2,0)/25) * (VLOOKUP(CH$1,[2]Plan1!$A:$B,2,0))) * BV657),0)</f>
        <v>0</v>
      </c>
      <c r="CI657" s="20">
        <f>ROUND((((VLOOKUP($D657,[1]Plan1!$B:$C,2,0)/25) * (VLOOKUP(CI$1,[2]Plan1!$A:$B,2,0))) * BW657),0)</f>
        <v>0</v>
      </c>
      <c r="CJ657" s="19">
        <f>ROUND((((VLOOKUP($D657,[1]Plan1!$B:$C,2,0)/25) * (VLOOKUP(CJ$1,[2]Plan1!$A:$B,2,0))) * BX657),0)</f>
        <v>0</v>
      </c>
      <c r="CK657" s="20">
        <f>ROUND((((VLOOKUP($D657,[1]Plan1!$B:$C,2,0)/25) * (VLOOKUP(CK$1,[2]Plan1!$A:$B,2,0))) * BY657),0)</f>
        <v>0</v>
      </c>
      <c r="CL657" s="19">
        <f>ROUND((((VLOOKUP($D657,[1]Plan1!$B:$C,2,0)/25) * (VLOOKUP(CL$1,[2]Plan1!$A:$B,2,0))) * BZ657),0)</f>
        <v>0</v>
      </c>
      <c r="CM657" s="20">
        <f>ROUND((((VLOOKUP($D657,[1]Plan1!$B:$C,2,0)/25) * (VLOOKUP(CM$1,[2]Plan1!$A:$B,2,0))) * CA657),0)</f>
        <v>0</v>
      </c>
      <c r="CN657" s="19">
        <f>ROUND((((VLOOKUP($D657,[1]Plan1!$B:$C,2,0)/25) * (VLOOKUP(CN$1,[2]Plan1!$A:$B,2,0))) * CB657),0)</f>
        <v>0</v>
      </c>
      <c r="CO657" s="20">
        <f>ROUND((((VLOOKUP($D657,[1]Plan1!$B:$C,2,0)/25) * (VLOOKUP(CO$1,[2]Plan1!$A:$B,2,0))) * CC657),0)</f>
        <v>0</v>
      </c>
      <c r="CP657" s="19">
        <f>ROUND((((VLOOKUP($D657,[1]Plan1!$B:$C,2,0)/25) * (VLOOKUP(CP$1,[2]Plan1!$A:$B,2,0))) * CD657),0)</f>
        <v>0</v>
      </c>
      <c r="CQ657" s="18"/>
      <c r="CR657" s="20">
        <f t="shared" si="40"/>
        <v>0</v>
      </c>
      <c r="CS657" s="19">
        <f>VLOOKUP(D657,[1]Plan1!$B:$C,2,0)</f>
        <v>110</v>
      </c>
      <c r="CT657" s="17">
        <f t="shared" si="41"/>
        <v>-110</v>
      </c>
      <c r="CU657" s="21">
        <f t="shared" si="43"/>
        <v>0</v>
      </c>
      <c r="CV657" s="2"/>
      <c r="CW657" s="2"/>
      <c r="CX657" s="2"/>
      <c r="CY657" s="2"/>
    </row>
    <row r="658" spans="1:103" ht="18.75" hidden="1">
      <c r="A658" s="8" t="s">
        <v>19</v>
      </c>
      <c r="B658" s="15" t="s">
        <v>83</v>
      </c>
      <c r="C658" s="15" t="s">
        <v>21</v>
      </c>
      <c r="D658" s="16" t="s">
        <v>195</v>
      </c>
      <c r="E658" s="16" t="str">
        <f>VLOOKUP(D658,[1]Plan1!$B:$D,3,0)</f>
        <v>01/07/20 a 31/07/20</v>
      </c>
      <c r="F658" s="13">
        <v>91148</v>
      </c>
      <c r="G658" s="13">
        <v>91148</v>
      </c>
      <c r="H658" s="14" t="s">
        <v>104</v>
      </c>
      <c r="I658" s="17" t="str">
        <f t="shared" si="42"/>
        <v/>
      </c>
      <c r="J658" s="17">
        <f>VLOOKUP(D658,[1]Plan1!$B:$E,4,0)</f>
        <v>4</v>
      </c>
      <c r="K658" s="18"/>
      <c r="L658" s="10">
        <v>0</v>
      </c>
      <c r="M658" s="11">
        <v>0</v>
      </c>
      <c r="N658" s="10">
        <v>0</v>
      </c>
      <c r="O658" s="11">
        <v>0</v>
      </c>
      <c r="P658" s="10">
        <v>0</v>
      </c>
      <c r="Q658" s="11">
        <v>0</v>
      </c>
      <c r="R658" s="10">
        <v>0</v>
      </c>
      <c r="S658" s="11">
        <v>0</v>
      </c>
      <c r="T658" s="10">
        <v>0</v>
      </c>
      <c r="U658" s="11">
        <v>0</v>
      </c>
      <c r="V658" s="10">
        <v>0</v>
      </c>
      <c r="W658" s="12"/>
      <c r="X658" s="10">
        <v>0</v>
      </c>
      <c r="Y658" s="11">
        <v>0</v>
      </c>
      <c r="Z658" s="10">
        <v>0</v>
      </c>
      <c r="AA658" s="11">
        <v>0</v>
      </c>
      <c r="AB658" s="10">
        <v>0</v>
      </c>
      <c r="AC658" s="11">
        <v>0</v>
      </c>
      <c r="AD658" s="10">
        <v>0</v>
      </c>
      <c r="AE658" s="11">
        <v>0</v>
      </c>
      <c r="AF658" s="10">
        <v>0</v>
      </c>
      <c r="AG658" s="11">
        <v>0</v>
      </c>
      <c r="AH658" s="10">
        <v>0</v>
      </c>
      <c r="AI658" s="12"/>
      <c r="AJ658" s="10">
        <v>0</v>
      </c>
      <c r="AK658" s="11">
        <v>0</v>
      </c>
      <c r="AL658" s="10">
        <v>0</v>
      </c>
      <c r="AM658" s="11">
        <v>0</v>
      </c>
      <c r="AN658" s="10">
        <v>0</v>
      </c>
      <c r="AO658" s="11">
        <v>0</v>
      </c>
      <c r="AP658" s="10">
        <v>0</v>
      </c>
      <c r="AQ658" s="11">
        <v>0</v>
      </c>
      <c r="AR658" s="10">
        <v>0</v>
      </c>
      <c r="AS658" s="11">
        <v>0</v>
      </c>
      <c r="AT658" s="10">
        <v>0</v>
      </c>
      <c r="AU658" s="12"/>
      <c r="AV658" s="10">
        <v>0</v>
      </c>
      <c r="AW658" s="11">
        <v>0</v>
      </c>
      <c r="AX658" s="10">
        <v>0</v>
      </c>
      <c r="AY658" s="11">
        <v>0</v>
      </c>
      <c r="AZ658" s="10">
        <v>0</v>
      </c>
      <c r="BA658" s="11">
        <v>0</v>
      </c>
      <c r="BB658" s="10">
        <v>0</v>
      </c>
      <c r="BC658" s="11">
        <v>0</v>
      </c>
      <c r="BD658" s="10">
        <v>0</v>
      </c>
      <c r="BE658" s="11">
        <v>0</v>
      </c>
      <c r="BF658" s="10">
        <v>0</v>
      </c>
      <c r="BG658" s="12"/>
      <c r="BH658" s="10">
        <v>0</v>
      </c>
      <c r="BI658" s="11">
        <v>0</v>
      </c>
      <c r="BJ658" s="10">
        <v>0</v>
      </c>
      <c r="BK658" s="11">
        <v>0</v>
      </c>
      <c r="BL658" s="10">
        <v>0</v>
      </c>
      <c r="BM658" s="11">
        <v>0</v>
      </c>
      <c r="BN658" s="10">
        <v>0</v>
      </c>
      <c r="BO658" s="11">
        <v>0</v>
      </c>
      <c r="BP658" s="10">
        <v>0</v>
      </c>
      <c r="BQ658" s="11">
        <v>0</v>
      </c>
      <c r="BR658" s="10">
        <v>0</v>
      </c>
      <c r="BT658" s="19">
        <f>(L658+X658+AJ658+AV658+BH658)/(VLOOKUP($D658,[1]Plan1!$B:$E,4,0))</f>
        <v>0</v>
      </c>
      <c r="BU658" s="20">
        <f>(M658+Y658+AK658+AW658+BI658)/(VLOOKUP($D658,[1]Plan1!$B:$E,4,0))</f>
        <v>0</v>
      </c>
      <c r="BV658" s="19">
        <f>(N658+Z658+AL658+AX658+BJ658)/(VLOOKUP($D658,[1]Plan1!$B:$E,4,0))</f>
        <v>0</v>
      </c>
      <c r="BW658" s="20">
        <f>(O658+AA658+AM658+AY658+BK658)/(VLOOKUP($D658,[1]Plan1!$B:$E,4,0))</f>
        <v>0</v>
      </c>
      <c r="BX658" s="19">
        <f>(P658+AB658+AN658+AZ658+BL658)/(VLOOKUP($D658,[1]Plan1!$B:$E,4,0))</f>
        <v>0</v>
      </c>
      <c r="BY658" s="20">
        <f>(Q658+AC658+AO658+BA658+BM658)/(VLOOKUP($D658,[1]Plan1!$B:$E,4,0))</f>
        <v>0</v>
      </c>
      <c r="BZ658" s="19">
        <f>(R658+AD658+AP658+BB658+BN658)/(VLOOKUP($D658,[1]Plan1!$B:$E,4,0))</f>
        <v>0</v>
      </c>
      <c r="CA658" s="20">
        <f>(S658+AE658+AQ658+BC658+BO658)/(VLOOKUP($D658,[1]Plan1!$B:$E,4,0))</f>
        <v>0</v>
      </c>
      <c r="CB658" s="19">
        <f>(T658+AF658+AR658+BD658+BP658)/(VLOOKUP($D658,[1]Plan1!$B:$E,4,0))</f>
        <v>0</v>
      </c>
      <c r="CC658" s="20">
        <f>(U658+AG658+AS658+BE658+BQ658)/(VLOOKUP($D658,[1]Plan1!$B:$E,4,0))</f>
        <v>0</v>
      </c>
      <c r="CD658" s="19">
        <f>(V658+AH658+AT658+BF658+BR658)/(VLOOKUP($D658,[1]Plan1!$B:$E,4,0))</f>
        <v>0</v>
      </c>
      <c r="CE658" s="18"/>
      <c r="CF658" s="19">
        <f>ROUND((((VLOOKUP($D658,[1]Plan1!$B:$C,2,0)/25) * (VLOOKUP(CF$1,[2]Plan1!$A:$B,2,0))) * BT658),0)</f>
        <v>0</v>
      </c>
      <c r="CG658" s="20">
        <f>ROUND((((VLOOKUP($D658,[1]Plan1!$B:$C,2,0)/25) * (VLOOKUP(CG$1,[2]Plan1!$A:$B,2,0))) * BU658),0)</f>
        <v>0</v>
      </c>
      <c r="CH658" s="19">
        <f>ROUND((((VLOOKUP($D658,[1]Plan1!$B:$C,2,0)/25) * (VLOOKUP(CH$1,[2]Plan1!$A:$B,2,0))) * BV658),0)</f>
        <v>0</v>
      </c>
      <c r="CI658" s="20">
        <f>ROUND((((VLOOKUP($D658,[1]Plan1!$B:$C,2,0)/25) * (VLOOKUP(CI$1,[2]Plan1!$A:$B,2,0))) * BW658),0)</f>
        <v>0</v>
      </c>
      <c r="CJ658" s="19">
        <f>ROUND((((VLOOKUP($D658,[1]Plan1!$B:$C,2,0)/25) * (VLOOKUP(CJ$1,[2]Plan1!$A:$B,2,0))) * BX658),0)</f>
        <v>0</v>
      </c>
      <c r="CK658" s="20">
        <f>ROUND((((VLOOKUP($D658,[1]Plan1!$B:$C,2,0)/25) * (VLOOKUP(CK$1,[2]Plan1!$A:$B,2,0))) * BY658),0)</f>
        <v>0</v>
      </c>
      <c r="CL658" s="19">
        <f>ROUND((((VLOOKUP($D658,[1]Plan1!$B:$C,2,0)/25) * (VLOOKUP(CL$1,[2]Plan1!$A:$B,2,0))) * BZ658),0)</f>
        <v>0</v>
      </c>
      <c r="CM658" s="20">
        <f>ROUND((((VLOOKUP($D658,[1]Plan1!$B:$C,2,0)/25) * (VLOOKUP(CM$1,[2]Plan1!$A:$B,2,0))) * CA658),0)</f>
        <v>0</v>
      </c>
      <c r="CN658" s="19">
        <f>ROUND((((VLOOKUP($D658,[1]Plan1!$B:$C,2,0)/25) * (VLOOKUP(CN$1,[2]Plan1!$A:$B,2,0))) * CB658),0)</f>
        <v>0</v>
      </c>
      <c r="CO658" s="20">
        <f>ROUND((((VLOOKUP($D658,[1]Plan1!$B:$C,2,0)/25) * (VLOOKUP(CO$1,[2]Plan1!$A:$B,2,0))) * CC658),0)</f>
        <v>0</v>
      </c>
      <c r="CP658" s="19">
        <f>ROUND((((VLOOKUP($D658,[1]Plan1!$B:$C,2,0)/25) * (VLOOKUP(CP$1,[2]Plan1!$A:$B,2,0))) * CD658),0)</f>
        <v>0</v>
      </c>
      <c r="CQ658" s="18"/>
      <c r="CR658" s="20">
        <f t="shared" si="40"/>
        <v>0</v>
      </c>
      <c r="CS658" s="19">
        <f>VLOOKUP(D658,[1]Plan1!$B:$C,2,0)</f>
        <v>110</v>
      </c>
      <c r="CT658" s="17">
        <f t="shared" si="41"/>
        <v>-110</v>
      </c>
      <c r="CU658" s="21">
        <f t="shared" si="43"/>
        <v>0</v>
      </c>
      <c r="CV658" s="2"/>
      <c r="CW658" s="2"/>
      <c r="CX658" s="2"/>
      <c r="CY658" s="2"/>
    </row>
    <row r="659" spans="1:103" ht="18.75" hidden="1">
      <c r="A659" s="8" t="s">
        <v>19</v>
      </c>
      <c r="B659" s="15" t="s">
        <v>83</v>
      </c>
      <c r="C659" s="15" t="s">
        <v>21</v>
      </c>
      <c r="D659" s="16" t="s">
        <v>195</v>
      </c>
      <c r="E659" s="16" t="str">
        <f>VLOOKUP(D659,[1]Plan1!$B:$D,3,0)</f>
        <v>01/07/20 a 31/07/20</v>
      </c>
      <c r="F659" s="13">
        <v>116351</v>
      </c>
      <c r="G659" s="13">
        <v>11635</v>
      </c>
      <c r="H659" s="14" t="s">
        <v>105</v>
      </c>
      <c r="I659" s="17" t="str">
        <f t="shared" si="42"/>
        <v/>
      </c>
      <c r="J659" s="17">
        <f>VLOOKUP(D659,[1]Plan1!$B:$E,4,0)</f>
        <v>4</v>
      </c>
      <c r="K659" s="18"/>
      <c r="L659" s="10">
        <v>0</v>
      </c>
      <c r="M659" s="11">
        <v>0</v>
      </c>
      <c r="N659" s="10">
        <v>0</v>
      </c>
      <c r="O659" s="11">
        <v>0</v>
      </c>
      <c r="P659" s="10">
        <v>0</v>
      </c>
      <c r="Q659" s="11">
        <v>0</v>
      </c>
      <c r="R659" s="10">
        <v>0</v>
      </c>
      <c r="S659" s="11">
        <v>0</v>
      </c>
      <c r="T659" s="10">
        <v>0</v>
      </c>
      <c r="U659" s="11">
        <v>0</v>
      </c>
      <c r="V659" s="10">
        <v>0</v>
      </c>
      <c r="W659" s="12"/>
      <c r="X659" s="10">
        <v>0</v>
      </c>
      <c r="Y659" s="11">
        <v>0</v>
      </c>
      <c r="Z659" s="10">
        <v>0</v>
      </c>
      <c r="AA659" s="11">
        <v>0</v>
      </c>
      <c r="AB659" s="10">
        <v>0</v>
      </c>
      <c r="AC659" s="11">
        <v>0</v>
      </c>
      <c r="AD659" s="10">
        <v>0</v>
      </c>
      <c r="AE659" s="11">
        <v>0</v>
      </c>
      <c r="AF659" s="10">
        <v>0</v>
      </c>
      <c r="AG659" s="11">
        <v>0</v>
      </c>
      <c r="AH659" s="10">
        <v>0</v>
      </c>
      <c r="AI659" s="12"/>
      <c r="AJ659" s="10">
        <v>0</v>
      </c>
      <c r="AK659" s="11">
        <v>0</v>
      </c>
      <c r="AL659" s="10">
        <v>0</v>
      </c>
      <c r="AM659" s="11">
        <v>0</v>
      </c>
      <c r="AN659" s="10">
        <v>0</v>
      </c>
      <c r="AO659" s="11">
        <v>0</v>
      </c>
      <c r="AP659" s="10">
        <v>0</v>
      </c>
      <c r="AQ659" s="11">
        <v>0</v>
      </c>
      <c r="AR659" s="10">
        <v>0</v>
      </c>
      <c r="AS659" s="11">
        <v>0</v>
      </c>
      <c r="AT659" s="10">
        <v>0</v>
      </c>
      <c r="AU659" s="12"/>
      <c r="AV659" s="10">
        <v>0</v>
      </c>
      <c r="AW659" s="11">
        <v>0</v>
      </c>
      <c r="AX659" s="10">
        <v>0</v>
      </c>
      <c r="AY659" s="11">
        <v>0</v>
      </c>
      <c r="AZ659" s="10">
        <v>0</v>
      </c>
      <c r="BA659" s="11">
        <v>0</v>
      </c>
      <c r="BB659" s="10">
        <v>0</v>
      </c>
      <c r="BC659" s="11">
        <v>0</v>
      </c>
      <c r="BD659" s="10">
        <v>0</v>
      </c>
      <c r="BE659" s="11">
        <v>0</v>
      </c>
      <c r="BF659" s="10">
        <v>0</v>
      </c>
      <c r="BG659" s="12"/>
      <c r="BH659" s="10">
        <v>0</v>
      </c>
      <c r="BI659" s="11">
        <v>0</v>
      </c>
      <c r="BJ659" s="10">
        <v>0</v>
      </c>
      <c r="BK659" s="11">
        <v>0</v>
      </c>
      <c r="BL659" s="10">
        <v>0</v>
      </c>
      <c r="BM659" s="11">
        <v>0</v>
      </c>
      <c r="BN659" s="10">
        <v>0</v>
      </c>
      <c r="BO659" s="11">
        <v>0</v>
      </c>
      <c r="BP659" s="10">
        <v>0</v>
      </c>
      <c r="BQ659" s="11">
        <v>0</v>
      </c>
      <c r="BR659" s="10">
        <v>0</v>
      </c>
      <c r="BT659" s="19">
        <f>(L659+X659+AJ659+AV659+BH659)/(VLOOKUP($D659,[1]Plan1!$B:$E,4,0))</f>
        <v>0</v>
      </c>
      <c r="BU659" s="20">
        <f>(M659+Y659+AK659+AW659+BI659)/(VLOOKUP($D659,[1]Plan1!$B:$E,4,0))</f>
        <v>0</v>
      </c>
      <c r="BV659" s="19">
        <f>(N659+Z659+AL659+AX659+BJ659)/(VLOOKUP($D659,[1]Plan1!$B:$E,4,0))</f>
        <v>0</v>
      </c>
      <c r="BW659" s="20">
        <f>(O659+AA659+AM659+AY659+BK659)/(VLOOKUP($D659,[1]Plan1!$B:$E,4,0))</f>
        <v>0</v>
      </c>
      <c r="BX659" s="19">
        <f>(P659+AB659+AN659+AZ659+BL659)/(VLOOKUP($D659,[1]Plan1!$B:$E,4,0))</f>
        <v>0</v>
      </c>
      <c r="BY659" s="20">
        <f>(Q659+AC659+AO659+BA659+BM659)/(VLOOKUP($D659,[1]Plan1!$B:$E,4,0))</f>
        <v>0</v>
      </c>
      <c r="BZ659" s="19">
        <f>(R659+AD659+AP659+BB659+BN659)/(VLOOKUP($D659,[1]Plan1!$B:$E,4,0))</f>
        <v>0</v>
      </c>
      <c r="CA659" s="20">
        <f>(S659+AE659+AQ659+BC659+BO659)/(VLOOKUP($D659,[1]Plan1!$B:$E,4,0))</f>
        <v>0</v>
      </c>
      <c r="CB659" s="19">
        <f>(T659+AF659+AR659+BD659+BP659)/(VLOOKUP($D659,[1]Plan1!$B:$E,4,0))</f>
        <v>0</v>
      </c>
      <c r="CC659" s="20">
        <f>(U659+AG659+AS659+BE659+BQ659)/(VLOOKUP($D659,[1]Plan1!$B:$E,4,0))</f>
        <v>0</v>
      </c>
      <c r="CD659" s="19">
        <f>(V659+AH659+AT659+BF659+BR659)/(VLOOKUP($D659,[1]Plan1!$B:$E,4,0))</f>
        <v>0</v>
      </c>
      <c r="CE659" s="18"/>
      <c r="CF659" s="19">
        <f>ROUND((((VLOOKUP($D659,[1]Plan1!$B:$C,2,0)/25) * (VLOOKUP(CF$1,[2]Plan1!$A:$B,2,0))) * BT659),0)</f>
        <v>0</v>
      </c>
      <c r="CG659" s="20">
        <f>ROUND((((VLOOKUP($D659,[1]Plan1!$B:$C,2,0)/25) * (VLOOKUP(CG$1,[2]Plan1!$A:$B,2,0))) * BU659),0)</f>
        <v>0</v>
      </c>
      <c r="CH659" s="19">
        <f>ROUND((((VLOOKUP($D659,[1]Plan1!$B:$C,2,0)/25) * (VLOOKUP(CH$1,[2]Plan1!$A:$B,2,0))) * BV659),0)</f>
        <v>0</v>
      </c>
      <c r="CI659" s="20">
        <f>ROUND((((VLOOKUP($D659,[1]Plan1!$B:$C,2,0)/25) * (VLOOKUP(CI$1,[2]Plan1!$A:$B,2,0))) * BW659),0)</f>
        <v>0</v>
      </c>
      <c r="CJ659" s="19">
        <f>ROUND((((VLOOKUP($D659,[1]Plan1!$B:$C,2,0)/25) * (VLOOKUP(CJ$1,[2]Plan1!$A:$B,2,0))) * BX659),0)</f>
        <v>0</v>
      </c>
      <c r="CK659" s="20">
        <f>ROUND((((VLOOKUP($D659,[1]Plan1!$B:$C,2,0)/25) * (VLOOKUP(CK$1,[2]Plan1!$A:$B,2,0))) * BY659),0)</f>
        <v>0</v>
      </c>
      <c r="CL659" s="19">
        <f>ROUND((((VLOOKUP($D659,[1]Plan1!$B:$C,2,0)/25) * (VLOOKUP(CL$1,[2]Plan1!$A:$B,2,0))) * BZ659),0)</f>
        <v>0</v>
      </c>
      <c r="CM659" s="20">
        <f>ROUND((((VLOOKUP($D659,[1]Plan1!$B:$C,2,0)/25) * (VLOOKUP(CM$1,[2]Plan1!$A:$B,2,0))) * CA659),0)</f>
        <v>0</v>
      </c>
      <c r="CN659" s="19">
        <f>ROUND((((VLOOKUP($D659,[1]Plan1!$B:$C,2,0)/25) * (VLOOKUP(CN$1,[2]Plan1!$A:$B,2,0))) * CB659),0)</f>
        <v>0</v>
      </c>
      <c r="CO659" s="20">
        <f>ROUND((((VLOOKUP($D659,[1]Plan1!$B:$C,2,0)/25) * (VLOOKUP(CO$1,[2]Plan1!$A:$B,2,0))) * CC659),0)</f>
        <v>0</v>
      </c>
      <c r="CP659" s="19">
        <f>ROUND((((VLOOKUP($D659,[1]Plan1!$B:$C,2,0)/25) * (VLOOKUP(CP$1,[2]Plan1!$A:$B,2,0))) * CD659),0)</f>
        <v>0</v>
      </c>
      <c r="CQ659" s="18"/>
      <c r="CR659" s="20">
        <f t="shared" si="40"/>
        <v>0</v>
      </c>
      <c r="CS659" s="19">
        <f>VLOOKUP(D659,[1]Plan1!$B:$C,2,0)</f>
        <v>110</v>
      </c>
      <c r="CT659" s="17">
        <f t="shared" si="41"/>
        <v>-110</v>
      </c>
      <c r="CU659" s="21">
        <f t="shared" si="43"/>
        <v>0</v>
      </c>
      <c r="CV659" s="2"/>
      <c r="CW659" s="2"/>
      <c r="CX659" s="2"/>
      <c r="CY659" s="2"/>
    </row>
    <row r="660" spans="1:103" ht="18.75" hidden="1">
      <c r="A660" s="8" t="s">
        <v>19</v>
      </c>
      <c r="B660" s="15" t="s">
        <v>83</v>
      </c>
      <c r="C660" s="15" t="s">
        <v>21</v>
      </c>
      <c r="D660" s="16" t="s">
        <v>195</v>
      </c>
      <c r="E660" s="16" t="str">
        <f>VLOOKUP(D660,[1]Plan1!$B:$D,3,0)</f>
        <v>01/07/20 a 31/07/20</v>
      </c>
      <c r="F660" s="13">
        <v>61963</v>
      </c>
      <c r="G660" s="13">
        <v>8411</v>
      </c>
      <c r="H660" s="14" t="s">
        <v>106</v>
      </c>
      <c r="I660" s="17" t="str">
        <f t="shared" si="42"/>
        <v/>
      </c>
      <c r="J660" s="17">
        <f>VLOOKUP(D660,[1]Plan1!$B:$E,4,0)</f>
        <v>4</v>
      </c>
      <c r="K660" s="18"/>
      <c r="L660" s="10">
        <v>0</v>
      </c>
      <c r="M660" s="11">
        <v>0</v>
      </c>
      <c r="N660" s="10">
        <v>0</v>
      </c>
      <c r="O660" s="11">
        <v>0</v>
      </c>
      <c r="P660" s="10">
        <v>0</v>
      </c>
      <c r="Q660" s="11">
        <v>0</v>
      </c>
      <c r="R660" s="10">
        <v>0</v>
      </c>
      <c r="S660" s="11">
        <v>0</v>
      </c>
      <c r="T660" s="10">
        <v>0</v>
      </c>
      <c r="U660" s="11">
        <v>0</v>
      </c>
      <c r="V660" s="10">
        <v>0</v>
      </c>
      <c r="W660" s="12"/>
      <c r="X660" s="10">
        <v>0</v>
      </c>
      <c r="Y660" s="11">
        <v>0</v>
      </c>
      <c r="Z660" s="10">
        <v>0</v>
      </c>
      <c r="AA660" s="11">
        <v>0</v>
      </c>
      <c r="AB660" s="10">
        <v>0</v>
      </c>
      <c r="AC660" s="11">
        <v>0</v>
      </c>
      <c r="AD660" s="10">
        <v>0</v>
      </c>
      <c r="AE660" s="11">
        <v>0</v>
      </c>
      <c r="AF660" s="10">
        <v>0</v>
      </c>
      <c r="AG660" s="11">
        <v>0</v>
      </c>
      <c r="AH660" s="10">
        <v>0</v>
      </c>
      <c r="AI660" s="12"/>
      <c r="AJ660" s="10">
        <v>0</v>
      </c>
      <c r="AK660" s="11">
        <v>0</v>
      </c>
      <c r="AL660" s="10">
        <v>0</v>
      </c>
      <c r="AM660" s="11">
        <v>0</v>
      </c>
      <c r="AN660" s="10">
        <v>0</v>
      </c>
      <c r="AO660" s="11">
        <v>0</v>
      </c>
      <c r="AP660" s="10">
        <v>0</v>
      </c>
      <c r="AQ660" s="11">
        <v>0</v>
      </c>
      <c r="AR660" s="10">
        <v>0</v>
      </c>
      <c r="AS660" s="11">
        <v>0</v>
      </c>
      <c r="AT660" s="10">
        <v>0</v>
      </c>
      <c r="AU660" s="12"/>
      <c r="AV660" s="10">
        <v>0</v>
      </c>
      <c r="AW660" s="11">
        <v>0</v>
      </c>
      <c r="AX660" s="10">
        <v>0</v>
      </c>
      <c r="AY660" s="11">
        <v>0</v>
      </c>
      <c r="AZ660" s="10">
        <v>0</v>
      </c>
      <c r="BA660" s="11">
        <v>0</v>
      </c>
      <c r="BB660" s="10">
        <v>0</v>
      </c>
      <c r="BC660" s="11">
        <v>0</v>
      </c>
      <c r="BD660" s="10">
        <v>0</v>
      </c>
      <c r="BE660" s="11">
        <v>0</v>
      </c>
      <c r="BF660" s="10">
        <v>0</v>
      </c>
      <c r="BG660" s="12"/>
      <c r="BH660" s="10">
        <v>0</v>
      </c>
      <c r="BI660" s="11">
        <v>0</v>
      </c>
      <c r="BJ660" s="10">
        <v>0</v>
      </c>
      <c r="BK660" s="11">
        <v>0</v>
      </c>
      <c r="BL660" s="10">
        <v>0</v>
      </c>
      <c r="BM660" s="11">
        <v>0</v>
      </c>
      <c r="BN660" s="10">
        <v>0</v>
      </c>
      <c r="BO660" s="11">
        <v>0</v>
      </c>
      <c r="BP660" s="10">
        <v>0</v>
      </c>
      <c r="BQ660" s="11">
        <v>0</v>
      </c>
      <c r="BR660" s="10">
        <v>0</v>
      </c>
      <c r="BT660" s="19">
        <f>(L660+X660+AJ660+AV660+BH660)/(VLOOKUP($D660,[1]Plan1!$B:$E,4,0))</f>
        <v>0</v>
      </c>
      <c r="BU660" s="20">
        <f>(M660+Y660+AK660+AW660+BI660)/(VLOOKUP($D660,[1]Plan1!$B:$E,4,0))</f>
        <v>0</v>
      </c>
      <c r="BV660" s="19">
        <f>(N660+Z660+AL660+AX660+BJ660)/(VLOOKUP($D660,[1]Plan1!$B:$E,4,0))</f>
        <v>0</v>
      </c>
      <c r="BW660" s="20">
        <f>(O660+AA660+AM660+AY660+BK660)/(VLOOKUP($D660,[1]Plan1!$B:$E,4,0))</f>
        <v>0</v>
      </c>
      <c r="BX660" s="19">
        <f>(P660+AB660+AN660+AZ660+BL660)/(VLOOKUP($D660,[1]Plan1!$B:$E,4,0))</f>
        <v>0</v>
      </c>
      <c r="BY660" s="20">
        <f>(Q660+AC660+AO660+BA660+BM660)/(VLOOKUP($D660,[1]Plan1!$B:$E,4,0))</f>
        <v>0</v>
      </c>
      <c r="BZ660" s="19">
        <f>(R660+AD660+AP660+BB660+BN660)/(VLOOKUP($D660,[1]Plan1!$B:$E,4,0))</f>
        <v>0</v>
      </c>
      <c r="CA660" s="20">
        <f>(S660+AE660+AQ660+BC660+BO660)/(VLOOKUP($D660,[1]Plan1!$B:$E,4,0))</f>
        <v>0</v>
      </c>
      <c r="CB660" s="19">
        <f>(T660+AF660+AR660+BD660+BP660)/(VLOOKUP($D660,[1]Plan1!$B:$E,4,0))</f>
        <v>0</v>
      </c>
      <c r="CC660" s="20">
        <f>(U660+AG660+AS660+BE660+BQ660)/(VLOOKUP($D660,[1]Plan1!$B:$E,4,0))</f>
        <v>0</v>
      </c>
      <c r="CD660" s="19">
        <f>(V660+AH660+AT660+BF660+BR660)/(VLOOKUP($D660,[1]Plan1!$B:$E,4,0))</f>
        <v>0</v>
      </c>
      <c r="CE660" s="18"/>
      <c r="CF660" s="19">
        <f>ROUND((((VLOOKUP($D660,[1]Plan1!$B:$C,2,0)/25) * (VLOOKUP(CF$1,[2]Plan1!$A:$B,2,0))) * BT660),0)</f>
        <v>0</v>
      </c>
      <c r="CG660" s="20">
        <f>ROUND((((VLOOKUP($D660,[1]Plan1!$B:$C,2,0)/25) * (VLOOKUP(CG$1,[2]Plan1!$A:$B,2,0))) * BU660),0)</f>
        <v>0</v>
      </c>
      <c r="CH660" s="19">
        <f>ROUND((((VLOOKUP($D660,[1]Plan1!$B:$C,2,0)/25) * (VLOOKUP(CH$1,[2]Plan1!$A:$B,2,0))) * BV660),0)</f>
        <v>0</v>
      </c>
      <c r="CI660" s="20">
        <f>ROUND((((VLOOKUP($D660,[1]Plan1!$B:$C,2,0)/25) * (VLOOKUP(CI$1,[2]Plan1!$A:$B,2,0))) * BW660),0)</f>
        <v>0</v>
      </c>
      <c r="CJ660" s="19">
        <f>ROUND((((VLOOKUP($D660,[1]Plan1!$B:$C,2,0)/25) * (VLOOKUP(CJ$1,[2]Plan1!$A:$B,2,0))) * BX660),0)</f>
        <v>0</v>
      </c>
      <c r="CK660" s="20">
        <f>ROUND((((VLOOKUP($D660,[1]Plan1!$B:$C,2,0)/25) * (VLOOKUP(CK$1,[2]Plan1!$A:$B,2,0))) * BY660),0)</f>
        <v>0</v>
      </c>
      <c r="CL660" s="19">
        <f>ROUND((((VLOOKUP($D660,[1]Plan1!$B:$C,2,0)/25) * (VLOOKUP(CL$1,[2]Plan1!$A:$B,2,0))) * BZ660),0)</f>
        <v>0</v>
      </c>
      <c r="CM660" s="20">
        <f>ROUND((((VLOOKUP($D660,[1]Plan1!$B:$C,2,0)/25) * (VLOOKUP(CM$1,[2]Plan1!$A:$B,2,0))) * CA660),0)</f>
        <v>0</v>
      </c>
      <c r="CN660" s="19">
        <f>ROUND((((VLOOKUP($D660,[1]Plan1!$B:$C,2,0)/25) * (VLOOKUP(CN$1,[2]Plan1!$A:$B,2,0))) * CB660),0)</f>
        <v>0</v>
      </c>
      <c r="CO660" s="20">
        <f>ROUND((((VLOOKUP($D660,[1]Plan1!$B:$C,2,0)/25) * (VLOOKUP(CO$1,[2]Plan1!$A:$B,2,0))) * CC660),0)</f>
        <v>0</v>
      </c>
      <c r="CP660" s="19">
        <f>ROUND((((VLOOKUP($D660,[1]Plan1!$B:$C,2,0)/25) * (VLOOKUP(CP$1,[2]Plan1!$A:$B,2,0))) * CD660),0)</f>
        <v>0</v>
      </c>
      <c r="CQ660" s="18"/>
      <c r="CR660" s="20">
        <f t="shared" si="40"/>
        <v>0</v>
      </c>
      <c r="CS660" s="19">
        <f>VLOOKUP(D660,[1]Plan1!$B:$C,2,0)</f>
        <v>110</v>
      </c>
      <c r="CT660" s="17">
        <f t="shared" si="41"/>
        <v>-110</v>
      </c>
      <c r="CU660" s="21">
        <f t="shared" si="43"/>
        <v>0</v>
      </c>
      <c r="CV660" s="2"/>
      <c r="CW660" s="2"/>
      <c r="CX660" s="2"/>
      <c r="CY660" s="2"/>
    </row>
    <row r="661" spans="1:103" ht="18.75" hidden="1">
      <c r="A661" s="8" t="s">
        <v>19</v>
      </c>
      <c r="B661" s="15" t="s">
        <v>83</v>
      </c>
      <c r="C661" s="15" t="s">
        <v>21</v>
      </c>
      <c r="D661" s="16" t="s">
        <v>195</v>
      </c>
      <c r="E661" s="16" t="str">
        <f>VLOOKUP(D661,[1]Plan1!$B:$D,3,0)</f>
        <v>01/07/20 a 31/07/20</v>
      </c>
      <c r="F661" s="13">
        <v>135556</v>
      </c>
      <c r="G661" s="13">
        <v>9211</v>
      </c>
      <c r="H661" s="14" t="s">
        <v>107</v>
      </c>
      <c r="I661" s="17" t="str">
        <f t="shared" si="42"/>
        <v/>
      </c>
      <c r="J661" s="17">
        <f>VLOOKUP(D661,[1]Plan1!$B:$E,4,0)</f>
        <v>4</v>
      </c>
      <c r="K661" s="18"/>
      <c r="L661" s="10">
        <v>0</v>
      </c>
      <c r="M661" s="11">
        <v>0</v>
      </c>
      <c r="N661" s="10">
        <v>0</v>
      </c>
      <c r="O661" s="11">
        <v>0</v>
      </c>
      <c r="P661" s="10">
        <v>0</v>
      </c>
      <c r="Q661" s="11">
        <v>0</v>
      </c>
      <c r="R661" s="10">
        <v>0</v>
      </c>
      <c r="S661" s="11">
        <v>0</v>
      </c>
      <c r="T661" s="10">
        <v>0</v>
      </c>
      <c r="U661" s="11">
        <v>0</v>
      </c>
      <c r="V661" s="10">
        <v>0</v>
      </c>
      <c r="W661" s="12"/>
      <c r="X661" s="10">
        <v>0</v>
      </c>
      <c r="Y661" s="11">
        <v>0</v>
      </c>
      <c r="Z661" s="10">
        <v>0</v>
      </c>
      <c r="AA661" s="11">
        <v>0</v>
      </c>
      <c r="AB661" s="10">
        <v>0</v>
      </c>
      <c r="AC661" s="11">
        <v>0</v>
      </c>
      <c r="AD661" s="10">
        <v>0</v>
      </c>
      <c r="AE661" s="11">
        <v>0</v>
      </c>
      <c r="AF661" s="10">
        <v>0</v>
      </c>
      <c r="AG661" s="11">
        <v>0</v>
      </c>
      <c r="AH661" s="10">
        <v>0</v>
      </c>
      <c r="AI661" s="12"/>
      <c r="AJ661" s="10">
        <v>0</v>
      </c>
      <c r="AK661" s="11">
        <v>0</v>
      </c>
      <c r="AL661" s="10">
        <v>0</v>
      </c>
      <c r="AM661" s="11">
        <v>0</v>
      </c>
      <c r="AN661" s="10">
        <v>0</v>
      </c>
      <c r="AO661" s="11">
        <v>0</v>
      </c>
      <c r="AP661" s="10">
        <v>0</v>
      </c>
      <c r="AQ661" s="11">
        <v>0</v>
      </c>
      <c r="AR661" s="10">
        <v>0</v>
      </c>
      <c r="AS661" s="11">
        <v>0</v>
      </c>
      <c r="AT661" s="10">
        <v>0</v>
      </c>
      <c r="AU661" s="12"/>
      <c r="AV661" s="10">
        <v>0</v>
      </c>
      <c r="AW661" s="11">
        <v>0</v>
      </c>
      <c r="AX661" s="10">
        <v>0</v>
      </c>
      <c r="AY661" s="11">
        <v>0</v>
      </c>
      <c r="AZ661" s="10">
        <v>0</v>
      </c>
      <c r="BA661" s="11">
        <v>0</v>
      </c>
      <c r="BB661" s="10">
        <v>0</v>
      </c>
      <c r="BC661" s="11">
        <v>0</v>
      </c>
      <c r="BD661" s="10">
        <v>0</v>
      </c>
      <c r="BE661" s="11">
        <v>0</v>
      </c>
      <c r="BF661" s="10">
        <v>0</v>
      </c>
      <c r="BG661" s="12"/>
      <c r="BH661" s="10">
        <v>0</v>
      </c>
      <c r="BI661" s="11">
        <v>0</v>
      </c>
      <c r="BJ661" s="10">
        <v>0</v>
      </c>
      <c r="BK661" s="11">
        <v>0</v>
      </c>
      <c r="BL661" s="10">
        <v>0</v>
      </c>
      <c r="BM661" s="11">
        <v>0</v>
      </c>
      <c r="BN661" s="10">
        <v>0</v>
      </c>
      <c r="BO661" s="11">
        <v>0</v>
      </c>
      <c r="BP661" s="10">
        <v>0</v>
      </c>
      <c r="BQ661" s="11">
        <v>0</v>
      </c>
      <c r="BR661" s="10">
        <v>0</v>
      </c>
      <c r="BT661" s="19">
        <f>(L661+X661+AJ661+AV661+BH661)/(VLOOKUP($D661,[1]Plan1!$B:$E,4,0))</f>
        <v>0</v>
      </c>
      <c r="BU661" s="20">
        <f>(M661+Y661+AK661+AW661+BI661)/(VLOOKUP($D661,[1]Plan1!$B:$E,4,0))</f>
        <v>0</v>
      </c>
      <c r="BV661" s="19">
        <f>(N661+Z661+AL661+AX661+BJ661)/(VLOOKUP($D661,[1]Plan1!$B:$E,4,0))</f>
        <v>0</v>
      </c>
      <c r="BW661" s="20">
        <f>(O661+AA661+AM661+AY661+BK661)/(VLOOKUP($D661,[1]Plan1!$B:$E,4,0))</f>
        <v>0</v>
      </c>
      <c r="BX661" s="19">
        <f>(P661+AB661+AN661+AZ661+BL661)/(VLOOKUP($D661,[1]Plan1!$B:$E,4,0))</f>
        <v>0</v>
      </c>
      <c r="BY661" s="20">
        <f>(Q661+AC661+AO661+BA661+BM661)/(VLOOKUP($D661,[1]Plan1!$B:$E,4,0))</f>
        <v>0</v>
      </c>
      <c r="BZ661" s="19">
        <f>(R661+AD661+AP661+BB661+BN661)/(VLOOKUP($D661,[1]Plan1!$B:$E,4,0))</f>
        <v>0</v>
      </c>
      <c r="CA661" s="20">
        <f>(S661+AE661+AQ661+BC661+BO661)/(VLOOKUP($D661,[1]Plan1!$B:$E,4,0))</f>
        <v>0</v>
      </c>
      <c r="CB661" s="19">
        <f>(T661+AF661+AR661+BD661+BP661)/(VLOOKUP($D661,[1]Plan1!$B:$E,4,0))</f>
        <v>0</v>
      </c>
      <c r="CC661" s="20">
        <f>(U661+AG661+AS661+BE661+BQ661)/(VLOOKUP($D661,[1]Plan1!$B:$E,4,0))</f>
        <v>0</v>
      </c>
      <c r="CD661" s="19">
        <f>(V661+AH661+AT661+BF661+BR661)/(VLOOKUP($D661,[1]Plan1!$B:$E,4,0))</f>
        <v>0</v>
      </c>
      <c r="CE661" s="18"/>
      <c r="CF661" s="19">
        <f>ROUND((((VLOOKUP($D661,[1]Plan1!$B:$C,2,0)/25) * (VLOOKUP(CF$1,[2]Plan1!$A:$B,2,0))) * BT661),0)</f>
        <v>0</v>
      </c>
      <c r="CG661" s="20">
        <f>ROUND((((VLOOKUP($D661,[1]Plan1!$B:$C,2,0)/25) * (VLOOKUP(CG$1,[2]Plan1!$A:$B,2,0))) * BU661),0)</f>
        <v>0</v>
      </c>
      <c r="CH661" s="19">
        <f>ROUND((((VLOOKUP($D661,[1]Plan1!$B:$C,2,0)/25) * (VLOOKUP(CH$1,[2]Plan1!$A:$B,2,0))) * BV661),0)</f>
        <v>0</v>
      </c>
      <c r="CI661" s="20">
        <f>ROUND((((VLOOKUP($D661,[1]Plan1!$B:$C,2,0)/25) * (VLOOKUP(CI$1,[2]Plan1!$A:$B,2,0))) * BW661),0)</f>
        <v>0</v>
      </c>
      <c r="CJ661" s="19">
        <f>ROUND((((VLOOKUP($D661,[1]Plan1!$B:$C,2,0)/25) * (VLOOKUP(CJ$1,[2]Plan1!$A:$B,2,0))) * BX661),0)</f>
        <v>0</v>
      </c>
      <c r="CK661" s="20">
        <f>ROUND((((VLOOKUP($D661,[1]Plan1!$B:$C,2,0)/25) * (VLOOKUP(CK$1,[2]Plan1!$A:$B,2,0))) * BY661),0)</f>
        <v>0</v>
      </c>
      <c r="CL661" s="19">
        <f>ROUND((((VLOOKUP($D661,[1]Plan1!$B:$C,2,0)/25) * (VLOOKUP(CL$1,[2]Plan1!$A:$B,2,0))) * BZ661),0)</f>
        <v>0</v>
      </c>
      <c r="CM661" s="20">
        <f>ROUND((((VLOOKUP($D661,[1]Plan1!$B:$C,2,0)/25) * (VLOOKUP(CM$1,[2]Plan1!$A:$B,2,0))) * CA661),0)</f>
        <v>0</v>
      </c>
      <c r="CN661" s="19">
        <f>ROUND((((VLOOKUP($D661,[1]Plan1!$B:$C,2,0)/25) * (VLOOKUP(CN$1,[2]Plan1!$A:$B,2,0))) * CB661),0)</f>
        <v>0</v>
      </c>
      <c r="CO661" s="20">
        <f>ROUND((((VLOOKUP($D661,[1]Plan1!$B:$C,2,0)/25) * (VLOOKUP(CO$1,[2]Plan1!$A:$B,2,0))) * CC661),0)</f>
        <v>0</v>
      </c>
      <c r="CP661" s="19">
        <f>ROUND((((VLOOKUP($D661,[1]Plan1!$B:$C,2,0)/25) * (VLOOKUP(CP$1,[2]Plan1!$A:$B,2,0))) * CD661),0)</f>
        <v>0</v>
      </c>
      <c r="CQ661" s="18"/>
      <c r="CR661" s="20">
        <f t="shared" si="40"/>
        <v>0</v>
      </c>
      <c r="CS661" s="19">
        <f>VLOOKUP(D661,[1]Plan1!$B:$C,2,0)</f>
        <v>110</v>
      </c>
      <c r="CT661" s="17">
        <f t="shared" si="41"/>
        <v>-110</v>
      </c>
      <c r="CU661" s="21">
        <f t="shared" si="43"/>
        <v>0</v>
      </c>
      <c r="CV661" s="2"/>
      <c r="CW661" s="2"/>
      <c r="CX661" s="2"/>
      <c r="CY661" s="2"/>
    </row>
    <row r="662" spans="1:103" ht="18.75" hidden="1">
      <c r="A662" s="8" t="s">
        <v>19</v>
      </c>
      <c r="B662" s="15" t="s">
        <v>83</v>
      </c>
      <c r="C662" s="15" t="s">
        <v>21</v>
      </c>
      <c r="D662" s="16" t="s">
        <v>195</v>
      </c>
      <c r="E662" s="16" t="str">
        <f>VLOOKUP(D662,[1]Plan1!$B:$D,3,0)</f>
        <v>01/07/20 a 31/07/20</v>
      </c>
      <c r="F662" s="13">
        <v>40873</v>
      </c>
      <c r="G662" s="13">
        <v>11352</v>
      </c>
      <c r="H662" s="14" t="s">
        <v>108</v>
      </c>
      <c r="I662" s="17" t="str">
        <f t="shared" si="42"/>
        <v/>
      </c>
      <c r="J662" s="17">
        <f>VLOOKUP(D662,[1]Plan1!$B:$E,4,0)</f>
        <v>4</v>
      </c>
      <c r="K662" s="18"/>
      <c r="L662" s="10">
        <v>0</v>
      </c>
      <c r="M662" s="11">
        <v>0</v>
      </c>
      <c r="N662" s="10">
        <v>0</v>
      </c>
      <c r="O662" s="11">
        <v>0</v>
      </c>
      <c r="P662" s="10">
        <v>0</v>
      </c>
      <c r="Q662" s="11">
        <v>0</v>
      </c>
      <c r="R662" s="10">
        <v>0</v>
      </c>
      <c r="S662" s="11">
        <v>0</v>
      </c>
      <c r="T662" s="10">
        <v>0</v>
      </c>
      <c r="U662" s="11">
        <v>0</v>
      </c>
      <c r="V662" s="10">
        <v>0</v>
      </c>
      <c r="W662" s="12"/>
      <c r="X662" s="10">
        <v>0</v>
      </c>
      <c r="Y662" s="11">
        <v>0</v>
      </c>
      <c r="Z662" s="10">
        <v>0</v>
      </c>
      <c r="AA662" s="11">
        <v>0</v>
      </c>
      <c r="AB662" s="10">
        <v>0</v>
      </c>
      <c r="AC662" s="11">
        <v>0</v>
      </c>
      <c r="AD662" s="10">
        <v>0</v>
      </c>
      <c r="AE662" s="11">
        <v>0</v>
      </c>
      <c r="AF662" s="10">
        <v>0</v>
      </c>
      <c r="AG662" s="11">
        <v>0</v>
      </c>
      <c r="AH662" s="10">
        <v>0</v>
      </c>
      <c r="AI662" s="12"/>
      <c r="AJ662" s="10">
        <v>0</v>
      </c>
      <c r="AK662" s="11">
        <v>0</v>
      </c>
      <c r="AL662" s="10">
        <v>0</v>
      </c>
      <c r="AM662" s="11">
        <v>0</v>
      </c>
      <c r="AN662" s="10">
        <v>0</v>
      </c>
      <c r="AO662" s="11">
        <v>0</v>
      </c>
      <c r="AP662" s="10">
        <v>0</v>
      </c>
      <c r="AQ662" s="11">
        <v>0</v>
      </c>
      <c r="AR662" s="10">
        <v>0</v>
      </c>
      <c r="AS662" s="11">
        <v>0</v>
      </c>
      <c r="AT662" s="10">
        <v>0</v>
      </c>
      <c r="AU662" s="12"/>
      <c r="AV662" s="10">
        <v>0</v>
      </c>
      <c r="AW662" s="11">
        <v>0</v>
      </c>
      <c r="AX662" s="10">
        <v>0</v>
      </c>
      <c r="AY662" s="11">
        <v>0</v>
      </c>
      <c r="AZ662" s="10">
        <v>0</v>
      </c>
      <c r="BA662" s="11">
        <v>0</v>
      </c>
      <c r="BB662" s="10">
        <v>0</v>
      </c>
      <c r="BC662" s="11">
        <v>0</v>
      </c>
      <c r="BD662" s="10">
        <v>0</v>
      </c>
      <c r="BE662" s="11">
        <v>0</v>
      </c>
      <c r="BF662" s="10">
        <v>0</v>
      </c>
      <c r="BG662" s="12"/>
      <c r="BH662" s="10">
        <v>0</v>
      </c>
      <c r="BI662" s="11">
        <v>0</v>
      </c>
      <c r="BJ662" s="10">
        <v>0</v>
      </c>
      <c r="BK662" s="11">
        <v>0</v>
      </c>
      <c r="BL662" s="10">
        <v>0</v>
      </c>
      <c r="BM662" s="11">
        <v>0</v>
      </c>
      <c r="BN662" s="10">
        <v>0</v>
      </c>
      <c r="BO662" s="11">
        <v>0</v>
      </c>
      <c r="BP662" s="10">
        <v>0</v>
      </c>
      <c r="BQ662" s="11">
        <v>0</v>
      </c>
      <c r="BR662" s="10">
        <v>0</v>
      </c>
      <c r="BT662" s="19">
        <f>(L662+X662+AJ662+AV662+BH662)/(VLOOKUP($D662,[1]Plan1!$B:$E,4,0))</f>
        <v>0</v>
      </c>
      <c r="BU662" s="20">
        <f>(M662+Y662+AK662+AW662+BI662)/(VLOOKUP($D662,[1]Plan1!$B:$E,4,0))</f>
        <v>0</v>
      </c>
      <c r="BV662" s="19">
        <f>(N662+Z662+AL662+AX662+BJ662)/(VLOOKUP($D662,[1]Plan1!$B:$E,4,0))</f>
        <v>0</v>
      </c>
      <c r="BW662" s="20">
        <f>(O662+AA662+AM662+AY662+BK662)/(VLOOKUP($D662,[1]Plan1!$B:$E,4,0))</f>
        <v>0</v>
      </c>
      <c r="BX662" s="19">
        <f>(P662+AB662+AN662+AZ662+BL662)/(VLOOKUP($D662,[1]Plan1!$B:$E,4,0))</f>
        <v>0</v>
      </c>
      <c r="BY662" s="20">
        <f>(Q662+AC662+AO662+BA662+BM662)/(VLOOKUP($D662,[1]Plan1!$B:$E,4,0))</f>
        <v>0</v>
      </c>
      <c r="BZ662" s="19">
        <f>(R662+AD662+AP662+BB662+BN662)/(VLOOKUP($D662,[1]Plan1!$B:$E,4,0))</f>
        <v>0</v>
      </c>
      <c r="CA662" s="20">
        <f>(S662+AE662+AQ662+BC662+BO662)/(VLOOKUP($D662,[1]Plan1!$B:$E,4,0))</f>
        <v>0</v>
      </c>
      <c r="CB662" s="19">
        <f>(T662+AF662+AR662+BD662+BP662)/(VLOOKUP($D662,[1]Plan1!$B:$E,4,0))</f>
        <v>0</v>
      </c>
      <c r="CC662" s="20">
        <f>(U662+AG662+AS662+BE662+BQ662)/(VLOOKUP($D662,[1]Plan1!$B:$E,4,0))</f>
        <v>0</v>
      </c>
      <c r="CD662" s="19">
        <f>(V662+AH662+AT662+BF662+BR662)/(VLOOKUP($D662,[1]Plan1!$B:$E,4,0))</f>
        <v>0</v>
      </c>
      <c r="CE662" s="18"/>
      <c r="CF662" s="19">
        <f>ROUND((((VLOOKUP($D662,[1]Plan1!$B:$C,2,0)/25) * (VLOOKUP(CF$1,[2]Plan1!$A:$B,2,0))) * BT662),0)</f>
        <v>0</v>
      </c>
      <c r="CG662" s="20">
        <f>ROUND((((VLOOKUP($D662,[1]Plan1!$B:$C,2,0)/25) * (VLOOKUP(CG$1,[2]Plan1!$A:$B,2,0))) * BU662),0)</f>
        <v>0</v>
      </c>
      <c r="CH662" s="19">
        <f>ROUND((((VLOOKUP($D662,[1]Plan1!$B:$C,2,0)/25) * (VLOOKUP(CH$1,[2]Plan1!$A:$B,2,0))) * BV662),0)</f>
        <v>0</v>
      </c>
      <c r="CI662" s="20">
        <f>ROUND((((VLOOKUP($D662,[1]Plan1!$B:$C,2,0)/25) * (VLOOKUP(CI$1,[2]Plan1!$A:$B,2,0))) * BW662),0)</f>
        <v>0</v>
      </c>
      <c r="CJ662" s="19">
        <f>ROUND((((VLOOKUP($D662,[1]Plan1!$B:$C,2,0)/25) * (VLOOKUP(CJ$1,[2]Plan1!$A:$B,2,0))) * BX662),0)</f>
        <v>0</v>
      </c>
      <c r="CK662" s="20">
        <f>ROUND((((VLOOKUP($D662,[1]Plan1!$B:$C,2,0)/25) * (VLOOKUP(CK$1,[2]Plan1!$A:$B,2,0))) * BY662),0)</f>
        <v>0</v>
      </c>
      <c r="CL662" s="19">
        <f>ROUND((((VLOOKUP($D662,[1]Plan1!$B:$C,2,0)/25) * (VLOOKUP(CL$1,[2]Plan1!$A:$B,2,0))) * BZ662),0)</f>
        <v>0</v>
      </c>
      <c r="CM662" s="20">
        <f>ROUND((((VLOOKUP($D662,[1]Plan1!$B:$C,2,0)/25) * (VLOOKUP(CM$1,[2]Plan1!$A:$B,2,0))) * CA662),0)</f>
        <v>0</v>
      </c>
      <c r="CN662" s="19">
        <f>ROUND((((VLOOKUP($D662,[1]Plan1!$B:$C,2,0)/25) * (VLOOKUP(CN$1,[2]Plan1!$A:$B,2,0))) * CB662),0)</f>
        <v>0</v>
      </c>
      <c r="CO662" s="20">
        <f>ROUND((((VLOOKUP($D662,[1]Plan1!$B:$C,2,0)/25) * (VLOOKUP(CO$1,[2]Plan1!$A:$B,2,0))) * CC662),0)</f>
        <v>0</v>
      </c>
      <c r="CP662" s="19">
        <f>ROUND((((VLOOKUP($D662,[1]Plan1!$B:$C,2,0)/25) * (VLOOKUP(CP$1,[2]Plan1!$A:$B,2,0))) * CD662),0)</f>
        <v>0</v>
      </c>
      <c r="CQ662" s="18"/>
      <c r="CR662" s="20">
        <f t="shared" si="40"/>
        <v>0</v>
      </c>
      <c r="CS662" s="19">
        <f>VLOOKUP(D662,[1]Plan1!$B:$C,2,0)</f>
        <v>110</v>
      </c>
      <c r="CT662" s="17">
        <f t="shared" si="41"/>
        <v>-110</v>
      </c>
      <c r="CU662" s="21">
        <f t="shared" si="43"/>
        <v>0</v>
      </c>
      <c r="CV662" s="2"/>
      <c r="CW662" s="2"/>
      <c r="CX662" s="2"/>
      <c r="CY662" s="2"/>
    </row>
    <row r="663" spans="1:103" ht="18.75" hidden="1">
      <c r="A663" s="8" t="s">
        <v>19</v>
      </c>
      <c r="B663" s="15" t="s">
        <v>83</v>
      </c>
      <c r="C663" s="15" t="s">
        <v>21</v>
      </c>
      <c r="D663" s="16" t="s">
        <v>195</v>
      </c>
      <c r="E663" s="16" t="str">
        <f>VLOOKUP(D663,[1]Plan1!$B:$D,3,0)</f>
        <v>01/07/20 a 31/07/20</v>
      </c>
      <c r="F663" s="13">
        <v>8839</v>
      </c>
      <c r="G663" s="13">
        <v>10839</v>
      </c>
      <c r="H663" s="14" t="s">
        <v>109</v>
      </c>
      <c r="I663" s="17" t="str">
        <f t="shared" si="42"/>
        <v/>
      </c>
      <c r="J663" s="17">
        <f>VLOOKUP(D663,[1]Plan1!$B:$E,4,0)</f>
        <v>4</v>
      </c>
      <c r="K663" s="18"/>
      <c r="L663" s="10">
        <v>0</v>
      </c>
      <c r="M663" s="11">
        <v>0</v>
      </c>
      <c r="N663" s="10">
        <v>0</v>
      </c>
      <c r="O663" s="11">
        <v>0</v>
      </c>
      <c r="P663" s="10">
        <v>0</v>
      </c>
      <c r="Q663" s="11">
        <v>0</v>
      </c>
      <c r="R663" s="10">
        <v>0</v>
      </c>
      <c r="S663" s="11">
        <v>0</v>
      </c>
      <c r="T663" s="10">
        <v>0</v>
      </c>
      <c r="U663" s="11">
        <v>0</v>
      </c>
      <c r="V663" s="10">
        <v>0</v>
      </c>
      <c r="W663" s="12"/>
      <c r="X663" s="10">
        <v>0</v>
      </c>
      <c r="Y663" s="11">
        <v>0</v>
      </c>
      <c r="Z663" s="10">
        <v>0</v>
      </c>
      <c r="AA663" s="11">
        <v>0</v>
      </c>
      <c r="AB663" s="10">
        <v>0</v>
      </c>
      <c r="AC663" s="11">
        <v>0</v>
      </c>
      <c r="AD663" s="10">
        <v>0</v>
      </c>
      <c r="AE663" s="11">
        <v>0</v>
      </c>
      <c r="AF663" s="10">
        <v>0</v>
      </c>
      <c r="AG663" s="11">
        <v>0</v>
      </c>
      <c r="AH663" s="10">
        <v>0</v>
      </c>
      <c r="AI663" s="12"/>
      <c r="AJ663" s="10">
        <v>0</v>
      </c>
      <c r="AK663" s="11">
        <v>0</v>
      </c>
      <c r="AL663" s="10">
        <v>0</v>
      </c>
      <c r="AM663" s="11">
        <v>0</v>
      </c>
      <c r="AN663" s="10">
        <v>0</v>
      </c>
      <c r="AO663" s="11">
        <v>0</v>
      </c>
      <c r="AP663" s="10">
        <v>0</v>
      </c>
      <c r="AQ663" s="11">
        <v>0</v>
      </c>
      <c r="AR663" s="10">
        <v>0</v>
      </c>
      <c r="AS663" s="11">
        <v>0</v>
      </c>
      <c r="AT663" s="10">
        <v>0</v>
      </c>
      <c r="AU663" s="12"/>
      <c r="AV663" s="10">
        <v>0</v>
      </c>
      <c r="AW663" s="11">
        <v>0</v>
      </c>
      <c r="AX663" s="10">
        <v>0</v>
      </c>
      <c r="AY663" s="11">
        <v>0</v>
      </c>
      <c r="AZ663" s="10">
        <v>0</v>
      </c>
      <c r="BA663" s="11">
        <v>0</v>
      </c>
      <c r="BB663" s="10">
        <v>0</v>
      </c>
      <c r="BC663" s="11">
        <v>0</v>
      </c>
      <c r="BD663" s="10">
        <v>0</v>
      </c>
      <c r="BE663" s="11">
        <v>0</v>
      </c>
      <c r="BF663" s="10">
        <v>0</v>
      </c>
      <c r="BG663" s="12"/>
      <c r="BH663" s="10">
        <v>0</v>
      </c>
      <c r="BI663" s="11">
        <v>0</v>
      </c>
      <c r="BJ663" s="10">
        <v>0</v>
      </c>
      <c r="BK663" s="11">
        <v>0</v>
      </c>
      <c r="BL663" s="10">
        <v>0</v>
      </c>
      <c r="BM663" s="11">
        <v>0</v>
      </c>
      <c r="BN663" s="10">
        <v>0</v>
      </c>
      <c r="BO663" s="11">
        <v>0</v>
      </c>
      <c r="BP663" s="10">
        <v>0</v>
      </c>
      <c r="BQ663" s="11">
        <v>0</v>
      </c>
      <c r="BR663" s="10">
        <v>0</v>
      </c>
      <c r="BT663" s="19">
        <f>(L663+X663+AJ663+AV663+BH663)/(VLOOKUP($D663,[1]Plan1!$B:$E,4,0))</f>
        <v>0</v>
      </c>
      <c r="BU663" s="20">
        <f>(M663+Y663+AK663+AW663+BI663)/(VLOOKUP($D663,[1]Plan1!$B:$E,4,0))</f>
        <v>0</v>
      </c>
      <c r="BV663" s="19">
        <f>(N663+Z663+AL663+AX663+BJ663)/(VLOOKUP($D663,[1]Plan1!$B:$E,4,0))</f>
        <v>0</v>
      </c>
      <c r="BW663" s="20">
        <f>(O663+AA663+AM663+AY663+BK663)/(VLOOKUP($D663,[1]Plan1!$B:$E,4,0))</f>
        <v>0</v>
      </c>
      <c r="BX663" s="19">
        <f>(P663+AB663+AN663+AZ663+BL663)/(VLOOKUP($D663,[1]Plan1!$B:$E,4,0))</f>
        <v>0</v>
      </c>
      <c r="BY663" s="20">
        <f>(Q663+AC663+AO663+BA663+BM663)/(VLOOKUP($D663,[1]Plan1!$B:$E,4,0))</f>
        <v>0</v>
      </c>
      <c r="BZ663" s="19">
        <f>(R663+AD663+AP663+BB663+BN663)/(VLOOKUP($D663,[1]Plan1!$B:$E,4,0))</f>
        <v>0</v>
      </c>
      <c r="CA663" s="20">
        <f>(S663+AE663+AQ663+BC663+BO663)/(VLOOKUP($D663,[1]Plan1!$B:$E,4,0))</f>
        <v>0</v>
      </c>
      <c r="CB663" s="19">
        <f>(T663+AF663+AR663+BD663+BP663)/(VLOOKUP($D663,[1]Plan1!$B:$E,4,0))</f>
        <v>0</v>
      </c>
      <c r="CC663" s="20">
        <f>(U663+AG663+AS663+BE663+BQ663)/(VLOOKUP($D663,[1]Plan1!$B:$E,4,0))</f>
        <v>0</v>
      </c>
      <c r="CD663" s="19">
        <f>(V663+AH663+AT663+BF663+BR663)/(VLOOKUP($D663,[1]Plan1!$B:$E,4,0))</f>
        <v>0</v>
      </c>
      <c r="CE663" s="18"/>
      <c r="CF663" s="19">
        <f>ROUND((((VLOOKUP($D663,[1]Plan1!$B:$C,2,0)/25) * (VLOOKUP(CF$1,[2]Plan1!$A:$B,2,0))) * BT663),0)</f>
        <v>0</v>
      </c>
      <c r="CG663" s="20">
        <f>ROUND((((VLOOKUP($D663,[1]Plan1!$B:$C,2,0)/25) * (VLOOKUP(CG$1,[2]Plan1!$A:$B,2,0))) * BU663),0)</f>
        <v>0</v>
      </c>
      <c r="CH663" s="19">
        <f>ROUND((((VLOOKUP($D663,[1]Plan1!$B:$C,2,0)/25) * (VLOOKUP(CH$1,[2]Plan1!$A:$B,2,0))) * BV663),0)</f>
        <v>0</v>
      </c>
      <c r="CI663" s="20">
        <f>ROUND((((VLOOKUP($D663,[1]Plan1!$B:$C,2,0)/25) * (VLOOKUP(CI$1,[2]Plan1!$A:$B,2,0))) * BW663),0)</f>
        <v>0</v>
      </c>
      <c r="CJ663" s="19">
        <f>ROUND((((VLOOKUP($D663,[1]Plan1!$B:$C,2,0)/25) * (VLOOKUP(CJ$1,[2]Plan1!$A:$B,2,0))) * BX663),0)</f>
        <v>0</v>
      </c>
      <c r="CK663" s="20">
        <f>ROUND((((VLOOKUP($D663,[1]Plan1!$B:$C,2,0)/25) * (VLOOKUP(CK$1,[2]Plan1!$A:$B,2,0))) * BY663),0)</f>
        <v>0</v>
      </c>
      <c r="CL663" s="19">
        <f>ROUND((((VLOOKUP($D663,[1]Plan1!$B:$C,2,0)/25) * (VLOOKUP(CL$1,[2]Plan1!$A:$B,2,0))) * BZ663),0)</f>
        <v>0</v>
      </c>
      <c r="CM663" s="20">
        <f>ROUND((((VLOOKUP($D663,[1]Plan1!$B:$C,2,0)/25) * (VLOOKUP(CM$1,[2]Plan1!$A:$B,2,0))) * CA663),0)</f>
        <v>0</v>
      </c>
      <c r="CN663" s="19">
        <f>ROUND((((VLOOKUP($D663,[1]Plan1!$B:$C,2,0)/25) * (VLOOKUP(CN$1,[2]Plan1!$A:$B,2,0))) * CB663),0)</f>
        <v>0</v>
      </c>
      <c r="CO663" s="20">
        <f>ROUND((((VLOOKUP($D663,[1]Plan1!$B:$C,2,0)/25) * (VLOOKUP(CO$1,[2]Plan1!$A:$B,2,0))) * CC663),0)</f>
        <v>0</v>
      </c>
      <c r="CP663" s="19">
        <f>ROUND((((VLOOKUP($D663,[1]Plan1!$B:$C,2,0)/25) * (VLOOKUP(CP$1,[2]Plan1!$A:$B,2,0))) * CD663),0)</f>
        <v>0</v>
      </c>
      <c r="CQ663" s="18"/>
      <c r="CR663" s="20">
        <f t="shared" si="40"/>
        <v>0</v>
      </c>
      <c r="CS663" s="19">
        <f>VLOOKUP(D663,[1]Plan1!$B:$C,2,0)</f>
        <v>110</v>
      </c>
      <c r="CT663" s="17">
        <f t="shared" si="41"/>
        <v>-110</v>
      </c>
      <c r="CU663" s="21">
        <f t="shared" si="43"/>
        <v>0</v>
      </c>
      <c r="CV663" s="2"/>
      <c r="CW663" s="2"/>
      <c r="CX663" s="2"/>
      <c r="CY663" s="2"/>
    </row>
    <row r="664" spans="1:103" ht="18.75" hidden="1">
      <c r="A664" s="8" t="s">
        <v>19</v>
      </c>
      <c r="B664" s="15" t="s">
        <v>83</v>
      </c>
      <c r="C664" s="15" t="s">
        <v>21</v>
      </c>
      <c r="D664" s="16" t="s">
        <v>195</v>
      </c>
      <c r="E664" s="16" t="str">
        <f>VLOOKUP(D664,[1]Plan1!$B:$D,3,0)</f>
        <v>01/07/20 a 31/07/20</v>
      </c>
      <c r="F664" s="13">
        <v>149855</v>
      </c>
      <c r="G664" s="13">
        <v>8579</v>
      </c>
      <c r="H664" s="14" t="s">
        <v>110</v>
      </c>
      <c r="I664" s="17" t="str">
        <f t="shared" si="42"/>
        <v/>
      </c>
      <c r="J664" s="17">
        <f>VLOOKUP(D664,[1]Plan1!$B:$E,4,0)</f>
        <v>4</v>
      </c>
      <c r="K664" s="18"/>
      <c r="L664" s="10">
        <v>0</v>
      </c>
      <c r="M664" s="11">
        <v>0</v>
      </c>
      <c r="N664" s="10">
        <v>0</v>
      </c>
      <c r="O664" s="11">
        <v>0</v>
      </c>
      <c r="P664" s="10">
        <v>0</v>
      </c>
      <c r="Q664" s="11">
        <v>0</v>
      </c>
      <c r="R664" s="10">
        <v>0</v>
      </c>
      <c r="S664" s="11">
        <v>0</v>
      </c>
      <c r="T664" s="10">
        <v>0</v>
      </c>
      <c r="U664" s="11">
        <v>0</v>
      </c>
      <c r="V664" s="10">
        <v>0</v>
      </c>
      <c r="W664" s="12"/>
      <c r="X664" s="10">
        <v>0</v>
      </c>
      <c r="Y664" s="11">
        <v>0</v>
      </c>
      <c r="Z664" s="10">
        <v>0</v>
      </c>
      <c r="AA664" s="11">
        <v>0</v>
      </c>
      <c r="AB664" s="10">
        <v>0</v>
      </c>
      <c r="AC664" s="11">
        <v>0</v>
      </c>
      <c r="AD664" s="10">
        <v>0</v>
      </c>
      <c r="AE664" s="11">
        <v>0</v>
      </c>
      <c r="AF664" s="10">
        <v>0</v>
      </c>
      <c r="AG664" s="11">
        <v>0</v>
      </c>
      <c r="AH664" s="10">
        <v>0</v>
      </c>
      <c r="AI664" s="12"/>
      <c r="AJ664" s="10">
        <v>0</v>
      </c>
      <c r="AK664" s="11">
        <v>0</v>
      </c>
      <c r="AL664" s="10">
        <v>0</v>
      </c>
      <c r="AM664" s="11">
        <v>0</v>
      </c>
      <c r="AN664" s="10">
        <v>0</v>
      </c>
      <c r="AO664" s="11">
        <v>0</v>
      </c>
      <c r="AP664" s="10">
        <v>0</v>
      </c>
      <c r="AQ664" s="11">
        <v>0</v>
      </c>
      <c r="AR664" s="10">
        <v>0</v>
      </c>
      <c r="AS664" s="11">
        <v>0</v>
      </c>
      <c r="AT664" s="10">
        <v>0</v>
      </c>
      <c r="AU664" s="12"/>
      <c r="AV664" s="10">
        <v>0</v>
      </c>
      <c r="AW664" s="11">
        <v>0</v>
      </c>
      <c r="AX664" s="10">
        <v>0</v>
      </c>
      <c r="AY664" s="11">
        <v>0</v>
      </c>
      <c r="AZ664" s="10">
        <v>0</v>
      </c>
      <c r="BA664" s="11">
        <v>0</v>
      </c>
      <c r="BB664" s="10">
        <v>0</v>
      </c>
      <c r="BC664" s="11">
        <v>0</v>
      </c>
      <c r="BD664" s="10">
        <v>0</v>
      </c>
      <c r="BE664" s="11">
        <v>0</v>
      </c>
      <c r="BF664" s="10">
        <v>0</v>
      </c>
      <c r="BG664" s="12"/>
      <c r="BH664" s="10">
        <v>0</v>
      </c>
      <c r="BI664" s="11">
        <v>0</v>
      </c>
      <c r="BJ664" s="10">
        <v>0</v>
      </c>
      <c r="BK664" s="11">
        <v>0</v>
      </c>
      <c r="BL664" s="10">
        <v>0</v>
      </c>
      <c r="BM664" s="11">
        <v>0</v>
      </c>
      <c r="BN664" s="10">
        <v>0</v>
      </c>
      <c r="BO664" s="11">
        <v>0</v>
      </c>
      <c r="BP664" s="10">
        <v>0</v>
      </c>
      <c r="BQ664" s="11">
        <v>0</v>
      </c>
      <c r="BR664" s="10">
        <v>0</v>
      </c>
      <c r="BT664" s="19">
        <f>(L664+X664+AJ664+AV664+BH664)/(VLOOKUP($D664,[1]Plan1!$B:$E,4,0))</f>
        <v>0</v>
      </c>
      <c r="BU664" s="20">
        <f>(M664+Y664+AK664+AW664+BI664)/(VLOOKUP($D664,[1]Plan1!$B:$E,4,0))</f>
        <v>0</v>
      </c>
      <c r="BV664" s="19">
        <f>(N664+Z664+AL664+AX664+BJ664)/(VLOOKUP($D664,[1]Plan1!$B:$E,4,0))</f>
        <v>0</v>
      </c>
      <c r="BW664" s="20">
        <f>(O664+AA664+AM664+AY664+BK664)/(VLOOKUP($D664,[1]Plan1!$B:$E,4,0))</f>
        <v>0</v>
      </c>
      <c r="BX664" s="19">
        <f>(P664+AB664+AN664+AZ664+BL664)/(VLOOKUP($D664,[1]Plan1!$B:$E,4,0))</f>
        <v>0</v>
      </c>
      <c r="BY664" s="20">
        <f>(Q664+AC664+AO664+BA664+BM664)/(VLOOKUP($D664,[1]Plan1!$B:$E,4,0))</f>
        <v>0</v>
      </c>
      <c r="BZ664" s="19">
        <f>(R664+AD664+AP664+BB664+BN664)/(VLOOKUP($D664,[1]Plan1!$B:$E,4,0))</f>
        <v>0</v>
      </c>
      <c r="CA664" s="20">
        <f>(S664+AE664+AQ664+BC664+BO664)/(VLOOKUP($D664,[1]Plan1!$B:$E,4,0))</f>
        <v>0</v>
      </c>
      <c r="CB664" s="19">
        <f>(T664+AF664+AR664+BD664+BP664)/(VLOOKUP($D664,[1]Plan1!$B:$E,4,0))</f>
        <v>0</v>
      </c>
      <c r="CC664" s="20">
        <f>(U664+AG664+AS664+BE664+BQ664)/(VLOOKUP($D664,[1]Plan1!$B:$E,4,0))</f>
        <v>0</v>
      </c>
      <c r="CD664" s="19">
        <f>(V664+AH664+AT664+BF664+BR664)/(VLOOKUP($D664,[1]Plan1!$B:$E,4,0))</f>
        <v>0</v>
      </c>
      <c r="CE664" s="18"/>
      <c r="CF664" s="19">
        <f>ROUND((((VLOOKUP($D664,[1]Plan1!$B:$C,2,0)/25) * (VLOOKUP(CF$1,[2]Plan1!$A:$B,2,0))) * BT664),0)</f>
        <v>0</v>
      </c>
      <c r="CG664" s="20">
        <f>ROUND((((VLOOKUP($D664,[1]Plan1!$B:$C,2,0)/25) * (VLOOKUP(CG$1,[2]Plan1!$A:$B,2,0))) * BU664),0)</f>
        <v>0</v>
      </c>
      <c r="CH664" s="19">
        <f>ROUND((((VLOOKUP($D664,[1]Plan1!$B:$C,2,0)/25) * (VLOOKUP(CH$1,[2]Plan1!$A:$B,2,0))) * BV664),0)</f>
        <v>0</v>
      </c>
      <c r="CI664" s="20">
        <f>ROUND((((VLOOKUP($D664,[1]Plan1!$B:$C,2,0)/25) * (VLOOKUP(CI$1,[2]Plan1!$A:$B,2,0))) * BW664),0)</f>
        <v>0</v>
      </c>
      <c r="CJ664" s="19">
        <f>ROUND((((VLOOKUP($D664,[1]Plan1!$B:$C,2,0)/25) * (VLOOKUP(CJ$1,[2]Plan1!$A:$B,2,0))) * BX664),0)</f>
        <v>0</v>
      </c>
      <c r="CK664" s="20">
        <f>ROUND((((VLOOKUP($D664,[1]Plan1!$B:$C,2,0)/25) * (VLOOKUP(CK$1,[2]Plan1!$A:$B,2,0))) * BY664),0)</f>
        <v>0</v>
      </c>
      <c r="CL664" s="19">
        <f>ROUND((((VLOOKUP($D664,[1]Plan1!$B:$C,2,0)/25) * (VLOOKUP(CL$1,[2]Plan1!$A:$B,2,0))) * BZ664),0)</f>
        <v>0</v>
      </c>
      <c r="CM664" s="20">
        <f>ROUND((((VLOOKUP($D664,[1]Plan1!$B:$C,2,0)/25) * (VLOOKUP(CM$1,[2]Plan1!$A:$B,2,0))) * CA664),0)</f>
        <v>0</v>
      </c>
      <c r="CN664" s="19">
        <f>ROUND((((VLOOKUP($D664,[1]Plan1!$B:$C,2,0)/25) * (VLOOKUP(CN$1,[2]Plan1!$A:$B,2,0))) * CB664),0)</f>
        <v>0</v>
      </c>
      <c r="CO664" s="20">
        <f>ROUND((((VLOOKUP($D664,[1]Plan1!$B:$C,2,0)/25) * (VLOOKUP(CO$1,[2]Plan1!$A:$B,2,0))) * CC664),0)</f>
        <v>0</v>
      </c>
      <c r="CP664" s="19">
        <f>ROUND((((VLOOKUP($D664,[1]Plan1!$B:$C,2,0)/25) * (VLOOKUP(CP$1,[2]Plan1!$A:$B,2,0))) * CD664),0)</f>
        <v>0</v>
      </c>
      <c r="CQ664" s="18"/>
      <c r="CR664" s="20">
        <f t="shared" si="40"/>
        <v>0</v>
      </c>
      <c r="CS664" s="19">
        <f>VLOOKUP(D664,[1]Plan1!$B:$C,2,0)</f>
        <v>110</v>
      </c>
      <c r="CT664" s="17">
        <f t="shared" si="41"/>
        <v>-110</v>
      </c>
      <c r="CU664" s="21">
        <f t="shared" si="43"/>
        <v>0</v>
      </c>
      <c r="CV664" s="2"/>
      <c r="CW664" s="2"/>
      <c r="CX664" s="2"/>
      <c r="CY664" s="2"/>
    </row>
    <row r="665" spans="1:103" ht="18.75" hidden="1">
      <c r="A665" s="8" t="s">
        <v>19</v>
      </c>
      <c r="B665" s="15" t="s">
        <v>83</v>
      </c>
      <c r="C665" s="15" t="s">
        <v>21</v>
      </c>
      <c r="D665" s="16" t="s">
        <v>195</v>
      </c>
      <c r="E665" s="16" t="str">
        <f>VLOOKUP(D665,[1]Plan1!$B:$D,3,0)</f>
        <v>01/07/20 a 31/07/20</v>
      </c>
      <c r="F665" s="13">
        <v>68718</v>
      </c>
      <c r="G665" s="13">
        <v>10581</v>
      </c>
      <c r="H665" s="14" t="s">
        <v>111</v>
      </c>
      <c r="I665" s="17" t="str">
        <f t="shared" si="42"/>
        <v/>
      </c>
      <c r="J665" s="17">
        <f>VLOOKUP(D665,[1]Plan1!$B:$E,4,0)</f>
        <v>4</v>
      </c>
      <c r="K665" s="18"/>
      <c r="L665" s="10">
        <v>0</v>
      </c>
      <c r="M665" s="11">
        <v>0</v>
      </c>
      <c r="N665" s="10">
        <v>0</v>
      </c>
      <c r="O665" s="11">
        <v>0</v>
      </c>
      <c r="P665" s="10">
        <v>0</v>
      </c>
      <c r="Q665" s="11">
        <v>0</v>
      </c>
      <c r="R665" s="10">
        <v>0</v>
      </c>
      <c r="S665" s="11">
        <v>0</v>
      </c>
      <c r="T665" s="10">
        <v>0</v>
      </c>
      <c r="U665" s="11">
        <v>0</v>
      </c>
      <c r="V665" s="10">
        <v>0</v>
      </c>
      <c r="W665" s="12"/>
      <c r="X665" s="10">
        <v>0</v>
      </c>
      <c r="Y665" s="11">
        <v>0</v>
      </c>
      <c r="Z665" s="10">
        <v>0</v>
      </c>
      <c r="AA665" s="11">
        <v>0</v>
      </c>
      <c r="AB665" s="10">
        <v>0</v>
      </c>
      <c r="AC665" s="11">
        <v>0</v>
      </c>
      <c r="AD665" s="10">
        <v>0</v>
      </c>
      <c r="AE665" s="11">
        <v>0</v>
      </c>
      <c r="AF665" s="10">
        <v>0</v>
      </c>
      <c r="AG665" s="11">
        <v>0</v>
      </c>
      <c r="AH665" s="10">
        <v>0</v>
      </c>
      <c r="AI665" s="12"/>
      <c r="AJ665" s="10">
        <v>0</v>
      </c>
      <c r="AK665" s="11">
        <v>0</v>
      </c>
      <c r="AL665" s="10">
        <v>0</v>
      </c>
      <c r="AM665" s="11">
        <v>0</v>
      </c>
      <c r="AN665" s="10">
        <v>0</v>
      </c>
      <c r="AO665" s="11">
        <v>0</v>
      </c>
      <c r="AP665" s="10">
        <v>0</v>
      </c>
      <c r="AQ665" s="11">
        <v>0</v>
      </c>
      <c r="AR665" s="10">
        <v>0</v>
      </c>
      <c r="AS665" s="11">
        <v>0</v>
      </c>
      <c r="AT665" s="10">
        <v>0</v>
      </c>
      <c r="AU665" s="12"/>
      <c r="AV665" s="10">
        <v>0</v>
      </c>
      <c r="AW665" s="11">
        <v>0</v>
      </c>
      <c r="AX665" s="10">
        <v>0</v>
      </c>
      <c r="AY665" s="11">
        <v>0</v>
      </c>
      <c r="AZ665" s="10">
        <v>0</v>
      </c>
      <c r="BA665" s="11">
        <v>0</v>
      </c>
      <c r="BB665" s="10">
        <v>0</v>
      </c>
      <c r="BC665" s="11">
        <v>0</v>
      </c>
      <c r="BD665" s="10">
        <v>0</v>
      </c>
      <c r="BE665" s="11">
        <v>0</v>
      </c>
      <c r="BF665" s="10">
        <v>0</v>
      </c>
      <c r="BG665" s="12"/>
      <c r="BH665" s="10">
        <v>0</v>
      </c>
      <c r="BI665" s="11">
        <v>0</v>
      </c>
      <c r="BJ665" s="10">
        <v>0</v>
      </c>
      <c r="BK665" s="11">
        <v>0</v>
      </c>
      <c r="BL665" s="10">
        <v>0</v>
      </c>
      <c r="BM665" s="11">
        <v>0</v>
      </c>
      <c r="BN665" s="10">
        <v>0</v>
      </c>
      <c r="BO665" s="11">
        <v>0</v>
      </c>
      <c r="BP665" s="10">
        <v>0</v>
      </c>
      <c r="BQ665" s="11">
        <v>0</v>
      </c>
      <c r="BR665" s="10">
        <v>0</v>
      </c>
      <c r="BT665" s="19">
        <f>(L665+X665+AJ665+AV665+BH665)/(VLOOKUP($D665,[1]Plan1!$B:$E,4,0))</f>
        <v>0</v>
      </c>
      <c r="BU665" s="20">
        <f>(M665+Y665+AK665+AW665+BI665)/(VLOOKUP($D665,[1]Plan1!$B:$E,4,0))</f>
        <v>0</v>
      </c>
      <c r="BV665" s="19">
        <f>(N665+Z665+AL665+AX665+BJ665)/(VLOOKUP($D665,[1]Plan1!$B:$E,4,0))</f>
        <v>0</v>
      </c>
      <c r="BW665" s="20">
        <f>(O665+AA665+AM665+AY665+BK665)/(VLOOKUP($D665,[1]Plan1!$B:$E,4,0))</f>
        <v>0</v>
      </c>
      <c r="BX665" s="19">
        <f>(P665+AB665+AN665+AZ665+BL665)/(VLOOKUP($D665,[1]Plan1!$B:$E,4,0))</f>
        <v>0</v>
      </c>
      <c r="BY665" s="20">
        <f>(Q665+AC665+AO665+BA665+BM665)/(VLOOKUP($D665,[1]Plan1!$B:$E,4,0))</f>
        <v>0</v>
      </c>
      <c r="BZ665" s="19">
        <f>(R665+AD665+AP665+BB665+BN665)/(VLOOKUP($D665,[1]Plan1!$B:$E,4,0))</f>
        <v>0</v>
      </c>
      <c r="CA665" s="20">
        <f>(S665+AE665+AQ665+BC665+BO665)/(VLOOKUP($D665,[1]Plan1!$B:$E,4,0))</f>
        <v>0</v>
      </c>
      <c r="CB665" s="19">
        <f>(T665+AF665+AR665+BD665+BP665)/(VLOOKUP($D665,[1]Plan1!$B:$E,4,0))</f>
        <v>0</v>
      </c>
      <c r="CC665" s="20">
        <f>(U665+AG665+AS665+BE665+BQ665)/(VLOOKUP($D665,[1]Plan1!$B:$E,4,0))</f>
        <v>0</v>
      </c>
      <c r="CD665" s="19">
        <f>(V665+AH665+AT665+BF665+BR665)/(VLOOKUP($D665,[1]Plan1!$B:$E,4,0))</f>
        <v>0</v>
      </c>
      <c r="CE665" s="18"/>
      <c r="CF665" s="19">
        <f>ROUND((((VLOOKUP($D665,[1]Plan1!$B:$C,2,0)/25) * (VLOOKUP(CF$1,[2]Plan1!$A:$B,2,0))) * BT665),0)</f>
        <v>0</v>
      </c>
      <c r="CG665" s="20">
        <f>ROUND((((VLOOKUP($D665,[1]Plan1!$B:$C,2,0)/25) * (VLOOKUP(CG$1,[2]Plan1!$A:$B,2,0))) * BU665),0)</f>
        <v>0</v>
      </c>
      <c r="CH665" s="19">
        <f>ROUND((((VLOOKUP($D665,[1]Plan1!$B:$C,2,0)/25) * (VLOOKUP(CH$1,[2]Plan1!$A:$B,2,0))) * BV665),0)</f>
        <v>0</v>
      </c>
      <c r="CI665" s="20">
        <f>ROUND((((VLOOKUP($D665,[1]Plan1!$B:$C,2,0)/25) * (VLOOKUP(CI$1,[2]Plan1!$A:$B,2,0))) * BW665),0)</f>
        <v>0</v>
      </c>
      <c r="CJ665" s="19">
        <f>ROUND((((VLOOKUP($D665,[1]Plan1!$B:$C,2,0)/25) * (VLOOKUP(CJ$1,[2]Plan1!$A:$B,2,0))) * BX665),0)</f>
        <v>0</v>
      </c>
      <c r="CK665" s="20">
        <f>ROUND((((VLOOKUP($D665,[1]Plan1!$B:$C,2,0)/25) * (VLOOKUP(CK$1,[2]Plan1!$A:$B,2,0))) * BY665),0)</f>
        <v>0</v>
      </c>
      <c r="CL665" s="19">
        <f>ROUND((((VLOOKUP($D665,[1]Plan1!$B:$C,2,0)/25) * (VLOOKUP(CL$1,[2]Plan1!$A:$B,2,0))) * BZ665),0)</f>
        <v>0</v>
      </c>
      <c r="CM665" s="20">
        <f>ROUND((((VLOOKUP($D665,[1]Plan1!$B:$C,2,0)/25) * (VLOOKUP(CM$1,[2]Plan1!$A:$B,2,0))) * CA665),0)</f>
        <v>0</v>
      </c>
      <c r="CN665" s="19">
        <f>ROUND((((VLOOKUP($D665,[1]Plan1!$B:$C,2,0)/25) * (VLOOKUP(CN$1,[2]Plan1!$A:$B,2,0))) * CB665),0)</f>
        <v>0</v>
      </c>
      <c r="CO665" s="20">
        <f>ROUND((((VLOOKUP($D665,[1]Plan1!$B:$C,2,0)/25) * (VLOOKUP(CO$1,[2]Plan1!$A:$B,2,0))) * CC665),0)</f>
        <v>0</v>
      </c>
      <c r="CP665" s="19">
        <f>ROUND((((VLOOKUP($D665,[1]Plan1!$B:$C,2,0)/25) * (VLOOKUP(CP$1,[2]Plan1!$A:$B,2,0))) * CD665),0)</f>
        <v>0</v>
      </c>
      <c r="CQ665" s="18"/>
      <c r="CR665" s="20">
        <f t="shared" si="40"/>
        <v>0</v>
      </c>
      <c r="CS665" s="19">
        <f>VLOOKUP(D665,[1]Plan1!$B:$C,2,0)</f>
        <v>110</v>
      </c>
      <c r="CT665" s="17">
        <f t="shared" si="41"/>
        <v>-110</v>
      </c>
      <c r="CU665" s="21">
        <f t="shared" si="43"/>
        <v>0</v>
      </c>
      <c r="CV665" s="2"/>
      <c r="CW665" s="2"/>
      <c r="CX665" s="2"/>
      <c r="CY665" s="2"/>
    </row>
    <row r="666" spans="1:103" ht="18.75" hidden="1">
      <c r="A666" s="8" t="s">
        <v>19</v>
      </c>
      <c r="B666" s="15" t="s">
        <v>83</v>
      </c>
      <c r="C666" s="15" t="s">
        <v>21</v>
      </c>
      <c r="D666" s="16" t="s">
        <v>195</v>
      </c>
      <c r="E666" s="16" t="str">
        <f>VLOOKUP(D666,[1]Plan1!$B:$D,3,0)</f>
        <v>01/07/20 a 31/07/20</v>
      </c>
      <c r="F666" s="13">
        <v>67341</v>
      </c>
      <c r="G666" s="13">
        <v>9173</v>
      </c>
      <c r="H666" s="14" t="s">
        <v>112</v>
      </c>
      <c r="I666" s="17" t="str">
        <f t="shared" si="42"/>
        <v/>
      </c>
      <c r="J666" s="17">
        <f>VLOOKUP(D666,[1]Plan1!$B:$E,4,0)</f>
        <v>4</v>
      </c>
      <c r="K666" s="18"/>
      <c r="L666" s="10">
        <v>0</v>
      </c>
      <c r="M666" s="11">
        <v>0</v>
      </c>
      <c r="N666" s="10">
        <v>0</v>
      </c>
      <c r="O666" s="11">
        <v>0</v>
      </c>
      <c r="P666" s="10">
        <v>0</v>
      </c>
      <c r="Q666" s="11">
        <v>0</v>
      </c>
      <c r="R666" s="10">
        <v>0</v>
      </c>
      <c r="S666" s="11">
        <v>0</v>
      </c>
      <c r="T666" s="10">
        <v>0</v>
      </c>
      <c r="U666" s="11">
        <v>0</v>
      </c>
      <c r="V666" s="10">
        <v>0</v>
      </c>
      <c r="W666" s="12"/>
      <c r="X666" s="10">
        <v>0</v>
      </c>
      <c r="Y666" s="11">
        <v>0</v>
      </c>
      <c r="Z666" s="10">
        <v>0</v>
      </c>
      <c r="AA666" s="11">
        <v>0</v>
      </c>
      <c r="AB666" s="10">
        <v>0</v>
      </c>
      <c r="AC666" s="11">
        <v>0</v>
      </c>
      <c r="AD666" s="10">
        <v>0</v>
      </c>
      <c r="AE666" s="11">
        <v>0</v>
      </c>
      <c r="AF666" s="10">
        <v>0</v>
      </c>
      <c r="AG666" s="11">
        <v>0</v>
      </c>
      <c r="AH666" s="10">
        <v>0</v>
      </c>
      <c r="AI666" s="12"/>
      <c r="AJ666" s="10">
        <v>0</v>
      </c>
      <c r="AK666" s="11">
        <v>0</v>
      </c>
      <c r="AL666" s="10">
        <v>0</v>
      </c>
      <c r="AM666" s="11">
        <v>0</v>
      </c>
      <c r="AN666" s="10">
        <v>0</v>
      </c>
      <c r="AO666" s="11">
        <v>0</v>
      </c>
      <c r="AP666" s="10">
        <v>0</v>
      </c>
      <c r="AQ666" s="11">
        <v>0</v>
      </c>
      <c r="AR666" s="10">
        <v>0</v>
      </c>
      <c r="AS666" s="11">
        <v>0</v>
      </c>
      <c r="AT666" s="10">
        <v>0</v>
      </c>
      <c r="AU666" s="12"/>
      <c r="AV666" s="10">
        <v>0</v>
      </c>
      <c r="AW666" s="11">
        <v>0</v>
      </c>
      <c r="AX666" s="10">
        <v>0</v>
      </c>
      <c r="AY666" s="11">
        <v>0</v>
      </c>
      <c r="AZ666" s="10">
        <v>0</v>
      </c>
      <c r="BA666" s="11">
        <v>0</v>
      </c>
      <c r="BB666" s="10">
        <v>0</v>
      </c>
      <c r="BC666" s="11">
        <v>0</v>
      </c>
      <c r="BD666" s="10">
        <v>0</v>
      </c>
      <c r="BE666" s="11">
        <v>0</v>
      </c>
      <c r="BF666" s="10">
        <v>0</v>
      </c>
      <c r="BG666" s="12"/>
      <c r="BH666" s="10">
        <v>0</v>
      </c>
      <c r="BI666" s="11">
        <v>0</v>
      </c>
      <c r="BJ666" s="10">
        <v>0</v>
      </c>
      <c r="BK666" s="11">
        <v>0</v>
      </c>
      <c r="BL666" s="10">
        <v>0</v>
      </c>
      <c r="BM666" s="11">
        <v>0</v>
      </c>
      <c r="BN666" s="10">
        <v>0</v>
      </c>
      <c r="BO666" s="11">
        <v>0</v>
      </c>
      <c r="BP666" s="10">
        <v>0</v>
      </c>
      <c r="BQ666" s="11">
        <v>0</v>
      </c>
      <c r="BR666" s="10">
        <v>0</v>
      </c>
      <c r="BT666" s="19">
        <f>(L666+X666+AJ666+AV666+BH666)/(VLOOKUP($D666,[1]Plan1!$B:$E,4,0))</f>
        <v>0</v>
      </c>
      <c r="BU666" s="20">
        <f>(M666+Y666+AK666+AW666+BI666)/(VLOOKUP($D666,[1]Plan1!$B:$E,4,0))</f>
        <v>0</v>
      </c>
      <c r="BV666" s="19">
        <f>(N666+Z666+AL666+AX666+BJ666)/(VLOOKUP($D666,[1]Plan1!$B:$E,4,0))</f>
        <v>0</v>
      </c>
      <c r="BW666" s="20">
        <f>(O666+AA666+AM666+AY666+BK666)/(VLOOKUP($D666,[1]Plan1!$B:$E,4,0))</f>
        <v>0</v>
      </c>
      <c r="BX666" s="19">
        <f>(P666+AB666+AN666+AZ666+BL666)/(VLOOKUP($D666,[1]Plan1!$B:$E,4,0))</f>
        <v>0</v>
      </c>
      <c r="BY666" s="20">
        <f>(Q666+AC666+AO666+BA666+BM666)/(VLOOKUP($D666,[1]Plan1!$B:$E,4,0))</f>
        <v>0</v>
      </c>
      <c r="BZ666" s="19">
        <f>(R666+AD666+AP666+BB666+BN666)/(VLOOKUP($D666,[1]Plan1!$B:$E,4,0))</f>
        <v>0</v>
      </c>
      <c r="CA666" s="20">
        <f>(S666+AE666+AQ666+BC666+BO666)/(VLOOKUP($D666,[1]Plan1!$B:$E,4,0))</f>
        <v>0</v>
      </c>
      <c r="CB666" s="19">
        <f>(T666+AF666+AR666+BD666+BP666)/(VLOOKUP($D666,[1]Plan1!$B:$E,4,0))</f>
        <v>0</v>
      </c>
      <c r="CC666" s="20">
        <f>(U666+AG666+AS666+BE666+BQ666)/(VLOOKUP($D666,[1]Plan1!$B:$E,4,0))</f>
        <v>0</v>
      </c>
      <c r="CD666" s="19">
        <f>(V666+AH666+AT666+BF666+BR666)/(VLOOKUP($D666,[1]Plan1!$B:$E,4,0))</f>
        <v>0</v>
      </c>
      <c r="CE666" s="18"/>
      <c r="CF666" s="19">
        <f>ROUND((((VLOOKUP($D666,[1]Plan1!$B:$C,2,0)/25) * (VLOOKUP(CF$1,[2]Plan1!$A:$B,2,0))) * BT666),0)</f>
        <v>0</v>
      </c>
      <c r="CG666" s="20">
        <f>ROUND((((VLOOKUP($D666,[1]Plan1!$B:$C,2,0)/25) * (VLOOKUP(CG$1,[2]Plan1!$A:$B,2,0))) * BU666),0)</f>
        <v>0</v>
      </c>
      <c r="CH666" s="19">
        <f>ROUND((((VLOOKUP($D666,[1]Plan1!$B:$C,2,0)/25) * (VLOOKUP(CH$1,[2]Plan1!$A:$B,2,0))) * BV666),0)</f>
        <v>0</v>
      </c>
      <c r="CI666" s="20">
        <f>ROUND((((VLOOKUP($D666,[1]Plan1!$B:$C,2,0)/25) * (VLOOKUP(CI$1,[2]Plan1!$A:$B,2,0))) * BW666),0)</f>
        <v>0</v>
      </c>
      <c r="CJ666" s="19">
        <f>ROUND((((VLOOKUP($D666,[1]Plan1!$B:$C,2,0)/25) * (VLOOKUP(CJ$1,[2]Plan1!$A:$B,2,0))) * BX666),0)</f>
        <v>0</v>
      </c>
      <c r="CK666" s="20">
        <f>ROUND((((VLOOKUP($D666,[1]Plan1!$B:$C,2,0)/25) * (VLOOKUP(CK$1,[2]Plan1!$A:$B,2,0))) * BY666),0)</f>
        <v>0</v>
      </c>
      <c r="CL666" s="19">
        <f>ROUND((((VLOOKUP($D666,[1]Plan1!$B:$C,2,0)/25) * (VLOOKUP(CL$1,[2]Plan1!$A:$B,2,0))) * BZ666),0)</f>
        <v>0</v>
      </c>
      <c r="CM666" s="20">
        <f>ROUND((((VLOOKUP($D666,[1]Plan1!$B:$C,2,0)/25) * (VLOOKUP(CM$1,[2]Plan1!$A:$B,2,0))) * CA666),0)</f>
        <v>0</v>
      </c>
      <c r="CN666" s="19">
        <f>ROUND((((VLOOKUP($D666,[1]Plan1!$B:$C,2,0)/25) * (VLOOKUP(CN$1,[2]Plan1!$A:$B,2,0))) * CB666),0)</f>
        <v>0</v>
      </c>
      <c r="CO666" s="20">
        <f>ROUND((((VLOOKUP($D666,[1]Plan1!$B:$C,2,0)/25) * (VLOOKUP(CO$1,[2]Plan1!$A:$B,2,0))) * CC666),0)</f>
        <v>0</v>
      </c>
      <c r="CP666" s="19">
        <f>ROUND((((VLOOKUP($D666,[1]Plan1!$B:$C,2,0)/25) * (VLOOKUP(CP$1,[2]Plan1!$A:$B,2,0))) * CD666),0)</f>
        <v>0</v>
      </c>
      <c r="CQ666" s="18"/>
      <c r="CR666" s="20">
        <f t="shared" si="40"/>
        <v>0</v>
      </c>
      <c r="CS666" s="19">
        <f>VLOOKUP(D666,[1]Plan1!$B:$C,2,0)</f>
        <v>110</v>
      </c>
      <c r="CT666" s="17">
        <f t="shared" si="41"/>
        <v>-110</v>
      </c>
      <c r="CU666" s="21">
        <f t="shared" si="43"/>
        <v>0</v>
      </c>
      <c r="CV666" s="2"/>
      <c r="CW666" s="2"/>
      <c r="CX666" s="2"/>
      <c r="CY666" s="2"/>
    </row>
    <row r="667" spans="1:103" ht="18.75" hidden="1">
      <c r="A667" s="8" t="s">
        <v>19</v>
      </c>
      <c r="B667" s="15" t="s">
        <v>83</v>
      </c>
      <c r="C667" s="15" t="s">
        <v>21</v>
      </c>
      <c r="D667" s="16" t="s">
        <v>195</v>
      </c>
      <c r="E667" s="16" t="str">
        <f>VLOOKUP(D667,[1]Plan1!$B:$D,3,0)</f>
        <v>01/07/20 a 31/07/20</v>
      </c>
      <c r="F667" s="13">
        <v>63657</v>
      </c>
      <c r="G667" s="13">
        <v>10533</v>
      </c>
      <c r="H667" s="14" t="s">
        <v>113</v>
      </c>
      <c r="I667" s="17" t="str">
        <f t="shared" si="42"/>
        <v/>
      </c>
      <c r="J667" s="17">
        <f>VLOOKUP(D667,[1]Plan1!$B:$E,4,0)</f>
        <v>4</v>
      </c>
      <c r="K667" s="18"/>
      <c r="L667" s="10">
        <v>0</v>
      </c>
      <c r="M667" s="11">
        <v>0</v>
      </c>
      <c r="N667" s="10">
        <v>0</v>
      </c>
      <c r="O667" s="11">
        <v>0</v>
      </c>
      <c r="P667" s="10">
        <v>0</v>
      </c>
      <c r="Q667" s="11">
        <v>0</v>
      </c>
      <c r="R667" s="10">
        <v>0</v>
      </c>
      <c r="S667" s="11">
        <v>0</v>
      </c>
      <c r="T667" s="10">
        <v>0</v>
      </c>
      <c r="U667" s="11">
        <v>0</v>
      </c>
      <c r="V667" s="10">
        <v>0</v>
      </c>
      <c r="W667" s="12"/>
      <c r="X667" s="10">
        <v>0</v>
      </c>
      <c r="Y667" s="11">
        <v>0</v>
      </c>
      <c r="Z667" s="10">
        <v>0</v>
      </c>
      <c r="AA667" s="11">
        <v>0</v>
      </c>
      <c r="AB667" s="10">
        <v>0</v>
      </c>
      <c r="AC667" s="11">
        <v>0</v>
      </c>
      <c r="AD667" s="10">
        <v>0</v>
      </c>
      <c r="AE667" s="11">
        <v>0</v>
      </c>
      <c r="AF667" s="10">
        <v>0</v>
      </c>
      <c r="AG667" s="11">
        <v>0</v>
      </c>
      <c r="AH667" s="10">
        <v>0</v>
      </c>
      <c r="AI667" s="12"/>
      <c r="AJ667" s="10">
        <v>0</v>
      </c>
      <c r="AK667" s="11">
        <v>0</v>
      </c>
      <c r="AL667" s="10">
        <v>0</v>
      </c>
      <c r="AM667" s="11">
        <v>0</v>
      </c>
      <c r="AN667" s="10">
        <v>0</v>
      </c>
      <c r="AO667" s="11">
        <v>0</v>
      </c>
      <c r="AP667" s="10">
        <v>0</v>
      </c>
      <c r="AQ667" s="11">
        <v>0</v>
      </c>
      <c r="AR667" s="10">
        <v>0</v>
      </c>
      <c r="AS667" s="11">
        <v>0</v>
      </c>
      <c r="AT667" s="10">
        <v>0</v>
      </c>
      <c r="AU667" s="12"/>
      <c r="AV667" s="10">
        <v>0</v>
      </c>
      <c r="AW667" s="11">
        <v>0</v>
      </c>
      <c r="AX667" s="10">
        <v>0</v>
      </c>
      <c r="AY667" s="11">
        <v>0</v>
      </c>
      <c r="AZ667" s="10">
        <v>0</v>
      </c>
      <c r="BA667" s="11">
        <v>0</v>
      </c>
      <c r="BB667" s="10">
        <v>0</v>
      </c>
      <c r="BC667" s="11">
        <v>0</v>
      </c>
      <c r="BD667" s="10">
        <v>0</v>
      </c>
      <c r="BE667" s="11">
        <v>0</v>
      </c>
      <c r="BF667" s="10">
        <v>0</v>
      </c>
      <c r="BG667" s="12"/>
      <c r="BH667" s="10">
        <v>0</v>
      </c>
      <c r="BI667" s="11">
        <v>0</v>
      </c>
      <c r="BJ667" s="10">
        <v>0</v>
      </c>
      <c r="BK667" s="11">
        <v>0</v>
      </c>
      <c r="BL667" s="10">
        <v>0</v>
      </c>
      <c r="BM667" s="11">
        <v>0</v>
      </c>
      <c r="BN667" s="10">
        <v>0</v>
      </c>
      <c r="BO667" s="11">
        <v>0</v>
      </c>
      <c r="BP667" s="10">
        <v>0</v>
      </c>
      <c r="BQ667" s="11">
        <v>0</v>
      </c>
      <c r="BR667" s="10">
        <v>0</v>
      </c>
      <c r="BT667" s="19">
        <f>(L667+X667+AJ667+AV667+BH667)/(VLOOKUP($D667,[1]Plan1!$B:$E,4,0))</f>
        <v>0</v>
      </c>
      <c r="BU667" s="20">
        <f>(M667+Y667+AK667+AW667+BI667)/(VLOOKUP($D667,[1]Plan1!$B:$E,4,0))</f>
        <v>0</v>
      </c>
      <c r="BV667" s="19">
        <f>(N667+Z667+AL667+AX667+BJ667)/(VLOOKUP($D667,[1]Plan1!$B:$E,4,0))</f>
        <v>0</v>
      </c>
      <c r="BW667" s="20">
        <f>(O667+AA667+AM667+AY667+BK667)/(VLOOKUP($D667,[1]Plan1!$B:$E,4,0))</f>
        <v>0</v>
      </c>
      <c r="BX667" s="19">
        <f>(P667+AB667+AN667+AZ667+BL667)/(VLOOKUP($D667,[1]Plan1!$B:$E,4,0))</f>
        <v>0</v>
      </c>
      <c r="BY667" s="20">
        <f>(Q667+AC667+AO667+BA667+BM667)/(VLOOKUP($D667,[1]Plan1!$B:$E,4,0))</f>
        <v>0</v>
      </c>
      <c r="BZ667" s="19">
        <f>(R667+AD667+AP667+BB667+BN667)/(VLOOKUP($D667,[1]Plan1!$B:$E,4,0))</f>
        <v>0</v>
      </c>
      <c r="CA667" s="20">
        <f>(S667+AE667+AQ667+BC667+BO667)/(VLOOKUP($D667,[1]Plan1!$B:$E,4,0))</f>
        <v>0</v>
      </c>
      <c r="CB667" s="19">
        <f>(T667+AF667+AR667+BD667+BP667)/(VLOOKUP($D667,[1]Plan1!$B:$E,4,0))</f>
        <v>0</v>
      </c>
      <c r="CC667" s="20">
        <f>(U667+AG667+AS667+BE667+BQ667)/(VLOOKUP($D667,[1]Plan1!$B:$E,4,0))</f>
        <v>0</v>
      </c>
      <c r="CD667" s="19">
        <f>(V667+AH667+AT667+BF667+BR667)/(VLOOKUP($D667,[1]Plan1!$B:$E,4,0))</f>
        <v>0</v>
      </c>
      <c r="CE667" s="18"/>
      <c r="CF667" s="19">
        <f>ROUND((((VLOOKUP($D667,[1]Plan1!$B:$C,2,0)/25) * (VLOOKUP(CF$1,[2]Plan1!$A:$B,2,0))) * BT667),0)</f>
        <v>0</v>
      </c>
      <c r="CG667" s="20">
        <f>ROUND((((VLOOKUP($D667,[1]Plan1!$B:$C,2,0)/25) * (VLOOKUP(CG$1,[2]Plan1!$A:$B,2,0))) * BU667),0)</f>
        <v>0</v>
      </c>
      <c r="CH667" s="19">
        <f>ROUND((((VLOOKUP($D667,[1]Plan1!$B:$C,2,0)/25) * (VLOOKUP(CH$1,[2]Plan1!$A:$B,2,0))) * BV667),0)</f>
        <v>0</v>
      </c>
      <c r="CI667" s="20">
        <f>ROUND((((VLOOKUP($D667,[1]Plan1!$B:$C,2,0)/25) * (VLOOKUP(CI$1,[2]Plan1!$A:$B,2,0))) * BW667),0)</f>
        <v>0</v>
      </c>
      <c r="CJ667" s="19">
        <f>ROUND((((VLOOKUP($D667,[1]Plan1!$B:$C,2,0)/25) * (VLOOKUP(CJ$1,[2]Plan1!$A:$B,2,0))) * BX667),0)</f>
        <v>0</v>
      </c>
      <c r="CK667" s="20">
        <f>ROUND((((VLOOKUP($D667,[1]Plan1!$B:$C,2,0)/25) * (VLOOKUP(CK$1,[2]Plan1!$A:$B,2,0))) * BY667),0)</f>
        <v>0</v>
      </c>
      <c r="CL667" s="19">
        <f>ROUND((((VLOOKUP($D667,[1]Plan1!$B:$C,2,0)/25) * (VLOOKUP(CL$1,[2]Plan1!$A:$B,2,0))) * BZ667),0)</f>
        <v>0</v>
      </c>
      <c r="CM667" s="20">
        <f>ROUND((((VLOOKUP($D667,[1]Plan1!$B:$C,2,0)/25) * (VLOOKUP(CM$1,[2]Plan1!$A:$B,2,0))) * CA667),0)</f>
        <v>0</v>
      </c>
      <c r="CN667" s="19">
        <f>ROUND((((VLOOKUP($D667,[1]Plan1!$B:$C,2,0)/25) * (VLOOKUP(CN$1,[2]Plan1!$A:$B,2,0))) * CB667),0)</f>
        <v>0</v>
      </c>
      <c r="CO667" s="20">
        <f>ROUND((((VLOOKUP($D667,[1]Plan1!$B:$C,2,0)/25) * (VLOOKUP(CO$1,[2]Plan1!$A:$B,2,0))) * CC667),0)</f>
        <v>0</v>
      </c>
      <c r="CP667" s="19">
        <f>ROUND((((VLOOKUP($D667,[1]Plan1!$B:$C,2,0)/25) * (VLOOKUP(CP$1,[2]Plan1!$A:$B,2,0))) * CD667),0)</f>
        <v>0</v>
      </c>
      <c r="CQ667" s="18"/>
      <c r="CR667" s="20">
        <f t="shared" si="40"/>
        <v>0</v>
      </c>
      <c r="CS667" s="19">
        <f>VLOOKUP(D667,[1]Plan1!$B:$C,2,0)</f>
        <v>110</v>
      </c>
      <c r="CT667" s="17">
        <f t="shared" si="41"/>
        <v>-110</v>
      </c>
      <c r="CU667" s="21">
        <f t="shared" si="43"/>
        <v>0</v>
      </c>
      <c r="CV667" s="2"/>
      <c r="CW667" s="2"/>
      <c r="CX667" s="2"/>
      <c r="CY667" s="2"/>
    </row>
    <row r="668" spans="1:103" ht="18.75" hidden="1">
      <c r="A668" s="8" t="s">
        <v>19</v>
      </c>
      <c r="B668" s="15" t="s">
        <v>83</v>
      </c>
      <c r="C668" s="15" t="s">
        <v>21</v>
      </c>
      <c r="D668" s="16" t="s">
        <v>195</v>
      </c>
      <c r="E668" s="16" t="str">
        <f>VLOOKUP(D668,[1]Plan1!$B:$D,3,0)</f>
        <v>01/07/20 a 31/07/20</v>
      </c>
      <c r="F668" s="13">
        <v>192910</v>
      </c>
      <c r="G668" s="13">
        <v>9402</v>
      </c>
      <c r="H668" s="14" t="s">
        <v>114</v>
      </c>
      <c r="I668" s="17" t="str">
        <f t="shared" si="42"/>
        <v/>
      </c>
      <c r="J668" s="17">
        <f>VLOOKUP(D668,[1]Plan1!$B:$E,4,0)</f>
        <v>4</v>
      </c>
      <c r="K668" s="18"/>
      <c r="L668" s="10">
        <v>0</v>
      </c>
      <c r="M668" s="11">
        <v>0</v>
      </c>
      <c r="N668" s="10">
        <v>0</v>
      </c>
      <c r="O668" s="11">
        <v>0</v>
      </c>
      <c r="P668" s="10">
        <v>0</v>
      </c>
      <c r="Q668" s="11">
        <v>0</v>
      </c>
      <c r="R668" s="10">
        <v>0</v>
      </c>
      <c r="S668" s="11">
        <v>0</v>
      </c>
      <c r="T668" s="10">
        <v>0</v>
      </c>
      <c r="U668" s="11">
        <v>0</v>
      </c>
      <c r="V668" s="10">
        <v>0</v>
      </c>
      <c r="W668" s="12"/>
      <c r="X668" s="10">
        <v>0</v>
      </c>
      <c r="Y668" s="11">
        <v>0</v>
      </c>
      <c r="Z668" s="10">
        <v>0</v>
      </c>
      <c r="AA668" s="11">
        <v>0</v>
      </c>
      <c r="AB668" s="10">
        <v>0</v>
      </c>
      <c r="AC668" s="11">
        <v>0</v>
      </c>
      <c r="AD668" s="10">
        <v>0</v>
      </c>
      <c r="AE668" s="11">
        <v>0</v>
      </c>
      <c r="AF668" s="10">
        <v>0</v>
      </c>
      <c r="AG668" s="11">
        <v>0</v>
      </c>
      <c r="AH668" s="10">
        <v>0</v>
      </c>
      <c r="AI668" s="12"/>
      <c r="AJ668" s="10">
        <v>0</v>
      </c>
      <c r="AK668" s="11">
        <v>0</v>
      </c>
      <c r="AL668" s="10">
        <v>0</v>
      </c>
      <c r="AM668" s="11">
        <v>0</v>
      </c>
      <c r="AN668" s="10">
        <v>0</v>
      </c>
      <c r="AO668" s="11">
        <v>0</v>
      </c>
      <c r="AP668" s="10">
        <v>0</v>
      </c>
      <c r="AQ668" s="11">
        <v>0</v>
      </c>
      <c r="AR668" s="10">
        <v>0</v>
      </c>
      <c r="AS668" s="11">
        <v>0</v>
      </c>
      <c r="AT668" s="10">
        <v>0</v>
      </c>
      <c r="AU668" s="12"/>
      <c r="AV668" s="10">
        <v>0</v>
      </c>
      <c r="AW668" s="11">
        <v>0</v>
      </c>
      <c r="AX668" s="10">
        <v>0</v>
      </c>
      <c r="AY668" s="11">
        <v>0</v>
      </c>
      <c r="AZ668" s="10">
        <v>0</v>
      </c>
      <c r="BA668" s="11">
        <v>0</v>
      </c>
      <c r="BB668" s="10">
        <v>0</v>
      </c>
      <c r="BC668" s="11">
        <v>0</v>
      </c>
      <c r="BD668" s="10">
        <v>0</v>
      </c>
      <c r="BE668" s="11">
        <v>0</v>
      </c>
      <c r="BF668" s="10">
        <v>0</v>
      </c>
      <c r="BG668" s="12"/>
      <c r="BH668" s="10">
        <v>0</v>
      </c>
      <c r="BI668" s="11">
        <v>0</v>
      </c>
      <c r="BJ668" s="10">
        <v>0</v>
      </c>
      <c r="BK668" s="11">
        <v>0</v>
      </c>
      <c r="BL668" s="10">
        <v>0</v>
      </c>
      <c r="BM668" s="11">
        <v>0</v>
      </c>
      <c r="BN668" s="10">
        <v>0</v>
      </c>
      <c r="BO668" s="11">
        <v>0</v>
      </c>
      <c r="BP668" s="10">
        <v>0</v>
      </c>
      <c r="BQ668" s="11">
        <v>0</v>
      </c>
      <c r="BR668" s="10">
        <v>0</v>
      </c>
      <c r="BT668" s="19">
        <f>(L668+X668+AJ668+AV668+BH668)/(VLOOKUP($D668,[1]Plan1!$B:$E,4,0))</f>
        <v>0</v>
      </c>
      <c r="BU668" s="20">
        <f>(M668+Y668+AK668+AW668+BI668)/(VLOOKUP($D668,[1]Plan1!$B:$E,4,0))</f>
        <v>0</v>
      </c>
      <c r="BV668" s="19">
        <f>(N668+Z668+AL668+AX668+BJ668)/(VLOOKUP($D668,[1]Plan1!$B:$E,4,0))</f>
        <v>0</v>
      </c>
      <c r="BW668" s="20">
        <f>(O668+AA668+AM668+AY668+BK668)/(VLOOKUP($D668,[1]Plan1!$B:$E,4,0))</f>
        <v>0</v>
      </c>
      <c r="BX668" s="19">
        <f>(P668+AB668+AN668+AZ668+BL668)/(VLOOKUP($D668,[1]Plan1!$B:$E,4,0))</f>
        <v>0</v>
      </c>
      <c r="BY668" s="20">
        <f>(Q668+AC668+AO668+BA668+BM668)/(VLOOKUP($D668,[1]Plan1!$B:$E,4,0))</f>
        <v>0</v>
      </c>
      <c r="BZ668" s="19">
        <f>(R668+AD668+AP668+BB668+BN668)/(VLOOKUP($D668,[1]Plan1!$B:$E,4,0))</f>
        <v>0</v>
      </c>
      <c r="CA668" s="20">
        <f>(S668+AE668+AQ668+BC668+BO668)/(VLOOKUP($D668,[1]Plan1!$B:$E,4,0))</f>
        <v>0</v>
      </c>
      <c r="CB668" s="19">
        <f>(T668+AF668+AR668+BD668+BP668)/(VLOOKUP($D668,[1]Plan1!$B:$E,4,0))</f>
        <v>0</v>
      </c>
      <c r="CC668" s="20">
        <f>(U668+AG668+AS668+BE668+BQ668)/(VLOOKUP($D668,[1]Plan1!$B:$E,4,0))</f>
        <v>0</v>
      </c>
      <c r="CD668" s="19">
        <f>(V668+AH668+AT668+BF668+BR668)/(VLOOKUP($D668,[1]Plan1!$B:$E,4,0))</f>
        <v>0</v>
      </c>
      <c r="CE668" s="18"/>
      <c r="CF668" s="19">
        <f>ROUND((((VLOOKUP($D668,[1]Plan1!$B:$C,2,0)/25) * (VLOOKUP(CF$1,[2]Plan1!$A:$B,2,0))) * BT668),0)</f>
        <v>0</v>
      </c>
      <c r="CG668" s="20">
        <f>ROUND((((VLOOKUP($D668,[1]Plan1!$B:$C,2,0)/25) * (VLOOKUP(CG$1,[2]Plan1!$A:$B,2,0))) * BU668),0)</f>
        <v>0</v>
      </c>
      <c r="CH668" s="19">
        <f>ROUND((((VLOOKUP($D668,[1]Plan1!$B:$C,2,0)/25) * (VLOOKUP(CH$1,[2]Plan1!$A:$B,2,0))) * BV668),0)</f>
        <v>0</v>
      </c>
      <c r="CI668" s="20">
        <f>ROUND((((VLOOKUP($D668,[1]Plan1!$B:$C,2,0)/25) * (VLOOKUP(CI$1,[2]Plan1!$A:$B,2,0))) * BW668),0)</f>
        <v>0</v>
      </c>
      <c r="CJ668" s="19">
        <f>ROUND((((VLOOKUP($D668,[1]Plan1!$B:$C,2,0)/25) * (VLOOKUP(CJ$1,[2]Plan1!$A:$B,2,0))) * BX668),0)</f>
        <v>0</v>
      </c>
      <c r="CK668" s="20">
        <f>ROUND((((VLOOKUP($D668,[1]Plan1!$B:$C,2,0)/25) * (VLOOKUP(CK$1,[2]Plan1!$A:$B,2,0))) * BY668),0)</f>
        <v>0</v>
      </c>
      <c r="CL668" s="19">
        <f>ROUND((((VLOOKUP($D668,[1]Plan1!$B:$C,2,0)/25) * (VLOOKUP(CL$1,[2]Plan1!$A:$B,2,0))) * BZ668),0)</f>
        <v>0</v>
      </c>
      <c r="CM668" s="20">
        <f>ROUND((((VLOOKUP($D668,[1]Plan1!$B:$C,2,0)/25) * (VLOOKUP(CM$1,[2]Plan1!$A:$B,2,0))) * CA668),0)</f>
        <v>0</v>
      </c>
      <c r="CN668" s="19">
        <f>ROUND((((VLOOKUP($D668,[1]Plan1!$B:$C,2,0)/25) * (VLOOKUP(CN$1,[2]Plan1!$A:$B,2,0))) * CB668),0)</f>
        <v>0</v>
      </c>
      <c r="CO668" s="20">
        <f>ROUND((((VLOOKUP($D668,[1]Plan1!$B:$C,2,0)/25) * (VLOOKUP(CO$1,[2]Plan1!$A:$B,2,0))) * CC668),0)</f>
        <v>0</v>
      </c>
      <c r="CP668" s="19">
        <f>ROUND((((VLOOKUP($D668,[1]Plan1!$B:$C,2,0)/25) * (VLOOKUP(CP$1,[2]Plan1!$A:$B,2,0))) * CD668),0)</f>
        <v>0</v>
      </c>
      <c r="CQ668" s="18"/>
      <c r="CR668" s="20">
        <f t="shared" si="40"/>
        <v>0</v>
      </c>
      <c r="CS668" s="19">
        <f>VLOOKUP(D668,[1]Plan1!$B:$C,2,0)</f>
        <v>110</v>
      </c>
      <c r="CT668" s="17">
        <f t="shared" si="41"/>
        <v>-110</v>
      </c>
      <c r="CU668" s="21">
        <f t="shared" si="43"/>
        <v>0</v>
      </c>
      <c r="CV668" s="2"/>
      <c r="CW668" s="2"/>
      <c r="CX668" s="2"/>
      <c r="CY668" s="2"/>
    </row>
    <row r="669" spans="1:103" ht="18.75" hidden="1">
      <c r="A669" s="8" t="s">
        <v>19</v>
      </c>
      <c r="B669" s="15" t="s">
        <v>83</v>
      </c>
      <c r="C669" s="15" t="s">
        <v>21</v>
      </c>
      <c r="D669" s="16" t="s">
        <v>195</v>
      </c>
      <c r="E669" s="16" t="str">
        <f>VLOOKUP(D669,[1]Plan1!$B:$D,3,0)</f>
        <v>01/07/20 a 31/07/20</v>
      </c>
      <c r="F669" s="13">
        <v>193272</v>
      </c>
      <c r="G669" s="13">
        <v>9415</v>
      </c>
      <c r="H669" s="14" t="s">
        <v>115</v>
      </c>
      <c r="I669" s="17" t="str">
        <f t="shared" si="42"/>
        <v/>
      </c>
      <c r="J669" s="17">
        <f>VLOOKUP(D669,[1]Plan1!$B:$E,4,0)</f>
        <v>4</v>
      </c>
      <c r="K669" s="18"/>
      <c r="L669" s="10">
        <v>0</v>
      </c>
      <c r="M669" s="11">
        <v>0</v>
      </c>
      <c r="N669" s="10">
        <v>0</v>
      </c>
      <c r="O669" s="11">
        <v>0</v>
      </c>
      <c r="P669" s="10">
        <v>0</v>
      </c>
      <c r="Q669" s="11">
        <v>0</v>
      </c>
      <c r="R669" s="10">
        <v>0</v>
      </c>
      <c r="S669" s="11">
        <v>0</v>
      </c>
      <c r="T669" s="10">
        <v>0</v>
      </c>
      <c r="U669" s="11">
        <v>0</v>
      </c>
      <c r="V669" s="10">
        <v>0</v>
      </c>
      <c r="W669" s="12"/>
      <c r="X669" s="10">
        <v>0</v>
      </c>
      <c r="Y669" s="11">
        <v>0</v>
      </c>
      <c r="Z669" s="10">
        <v>0</v>
      </c>
      <c r="AA669" s="11">
        <v>0</v>
      </c>
      <c r="AB669" s="10">
        <v>0</v>
      </c>
      <c r="AC669" s="11">
        <v>0</v>
      </c>
      <c r="AD669" s="10">
        <v>0</v>
      </c>
      <c r="AE669" s="11">
        <v>0</v>
      </c>
      <c r="AF669" s="10">
        <v>0</v>
      </c>
      <c r="AG669" s="11">
        <v>0</v>
      </c>
      <c r="AH669" s="10">
        <v>0</v>
      </c>
      <c r="AI669" s="12"/>
      <c r="AJ669" s="10">
        <v>0</v>
      </c>
      <c r="AK669" s="11">
        <v>0</v>
      </c>
      <c r="AL669" s="10">
        <v>0</v>
      </c>
      <c r="AM669" s="11">
        <v>0</v>
      </c>
      <c r="AN669" s="10">
        <v>0</v>
      </c>
      <c r="AO669" s="11">
        <v>0</v>
      </c>
      <c r="AP669" s="10">
        <v>0</v>
      </c>
      <c r="AQ669" s="11">
        <v>0</v>
      </c>
      <c r="AR669" s="10">
        <v>0</v>
      </c>
      <c r="AS669" s="11">
        <v>0</v>
      </c>
      <c r="AT669" s="10">
        <v>0</v>
      </c>
      <c r="AU669" s="12"/>
      <c r="AV669" s="10">
        <v>0</v>
      </c>
      <c r="AW669" s="11">
        <v>0</v>
      </c>
      <c r="AX669" s="10">
        <v>0</v>
      </c>
      <c r="AY669" s="11">
        <v>0</v>
      </c>
      <c r="AZ669" s="10">
        <v>0</v>
      </c>
      <c r="BA669" s="11">
        <v>0</v>
      </c>
      <c r="BB669" s="10">
        <v>0</v>
      </c>
      <c r="BC669" s="11">
        <v>0</v>
      </c>
      <c r="BD669" s="10">
        <v>0</v>
      </c>
      <c r="BE669" s="11">
        <v>0</v>
      </c>
      <c r="BF669" s="10">
        <v>0</v>
      </c>
      <c r="BG669" s="12"/>
      <c r="BH669" s="10">
        <v>0</v>
      </c>
      <c r="BI669" s="11">
        <v>0</v>
      </c>
      <c r="BJ669" s="10">
        <v>0</v>
      </c>
      <c r="BK669" s="11">
        <v>0</v>
      </c>
      <c r="BL669" s="10">
        <v>0</v>
      </c>
      <c r="BM669" s="11">
        <v>0</v>
      </c>
      <c r="BN669" s="10">
        <v>0</v>
      </c>
      <c r="BO669" s="11">
        <v>0</v>
      </c>
      <c r="BP669" s="10">
        <v>0</v>
      </c>
      <c r="BQ669" s="11">
        <v>0</v>
      </c>
      <c r="BR669" s="10">
        <v>0</v>
      </c>
      <c r="BT669" s="19">
        <f>(L669+X669+AJ669+AV669+BH669)/(VLOOKUP($D669,[1]Plan1!$B:$E,4,0))</f>
        <v>0</v>
      </c>
      <c r="BU669" s="20">
        <f>(M669+Y669+AK669+AW669+BI669)/(VLOOKUP($D669,[1]Plan1!$B:$E,4,0))</f>
        <v>0</v>
      </c>
      <c r="BV669" s="19">
        <f>(N669+Z669+AL669+AX669+BJ669)/(VLOOKUP($D669,[1]Plan1!$B:$E,4,0))</f>
        <v>0</v>
      </c>
      <c r="BW669" s="20">
        <f>(O669+AA669+AM669+AY669+BK669)/(VLOOKUP($D669,[1]Plan1!$B:$E,4,0))</f>
        <v>0</v>
      </c>
      <c r="BX669" s="19">
        <f>(P669+AB669+AN669+AZ669+BL669)/(VLOOKUP($D669,[1]Plan1!$B:$E,4,0))</f>
        <v>0</v>
      </c>
      <c r="BY669" s="20">
        <f>(Q669+AC669+AO669+BA669+BM669)/(VLOOKUP($D669,[1]Plan1!$B:$E,4,0))</f>
        <v>0</v>
      </c>
      <c r="BZ669" s="19">
        <f>(R669+AD669+AP669+BB669+BN669)/(VLOOKUP($D669,[1]Plan1!$B:$E,4,0))</f>
        <v>0</v>
      </c>
      <c r="CA669" s="20">
        <f>(S669+AE669+AQ669+BC669+BO669)/(VLOOKUP($D669,[1]Plan1!$B:$E,4,0))</f>
        <v>0</v>
      </c>
      <c r="CB669" s="19">
        <f>(T669+AF669+AR669+BD669+BP669)/(VLOOKUP($D669,[1]Plan1!$B:$E,4,0))</f>
        <v>0</v>
      </c>
      <c r="CC669" s="20">
        <f>(U669+AG669+AS669+BE669+BQ669)/(VLOOKUP($D669,[1]Plan1!$B:$E,4,0))</f>
        <v>0</v>
      </c>
      <c r="CD669" s="19">
        <f>(V669+AH669+AT669+BF669+BR669)/(VLOOKUP($D669,[1]Plan1!$B:$E,4,0))</f>
        <v>0</v>
      </c>
      <c r="CE669" s="18"/>
      <c r="CF669" s="19">
        <f>ROUND((((VLOOKUP($D669,[1]Plan1!$B:$C,2,0)/25) * (VLOOKUP(CF$1,[2]Plan1!$A:$B,2,0))) * BT669),0)</f>
        <v>0</v>
      </c>
      <c r="CG669" s="20">
        <f>ROUND((((VLOOKUP($D669,[1]Plan1!$B:$C,2,0)/25) * (VLOOKUP(CG$1,[2]Plan1!$A:$B,2,0))) * BU669),0)</f>
        <v>0</v>
      </c>
      <c r="CH669" s="19">
        <f>ROUND((((VLOOKUP($D669,[1]Plan1!$B:$C,2,0)/25) * (VLOOKUP(CH$1,[2]Plan1!$A:$B,2,0))) * BV669),0)</f>
        <v>0</v>
      </c>
      <c r="CI669" s="20">
        <f>ROUND((((VLOOKUP($D669,[1]Plan1!$B:$C,2,0)/25) * (VLOOKUP(CI$1,[2]Plan1!$A:$B,2,0))) * BW669),0)</f>
        <v>0</v>
      </c>
      <c r="CJ669" s="19">
        <f>ROUND((((VLOOKUP($D669,[1]Plan1!$B:$C,2,0)/25) * (VLOOKUP(CJ$1,[2]Plan1!$A:$B,2,0))) * BX669),0)</f>
        <v>0</v>
      </c>
      <c r="CK669" s="20">
        <f>ROUND((((VLOOKUP($D669,[1]Plan1!$B:$C,2,0)/25) * (VLOOKUP(CK$1,[2]Plan1!$A:$B,2,0))) * BY669),0)</f>
        <v>0</v>
      </c>
      <c r="CL669" s="19">
        <f>ROUND((((VLOOKUP($D669,[1]Plan1!$B:$C,2,0)/25) * (VLOOKUP(CL$1,[2]Plan1!$A:$B,2,0))) * BZ669),0)</f>
        <v>0</v>
      </c>
      <c r="CM669" s="20">
        <f>ROUND((((VLOOKUP($D669,[1]Plan1!$B:$C,2,0)/25) * (VLOOKUP(CM$1,[2]Plan1!$A:$B,2,0))) * CA669),0)</f>
        <v>0</v>
      </c>
      <c r="CN669" s="19">
        <f>ROUND((((VLOOKUP($D669,[1]Plan1!$B:$C,2,0)/25) * (VLOOKUP(CN$1,[2]Plan1!$A:$B,2,0))) * CB669),0)</f>
        <v>0</v>
      </c>
      <c r="CO669" s="20">
        <f>ROUND((((VLOOKUP($D669,[1]Plan1!$B:$C,2,0)/25) * (VLOOKUP(CO$1,[2]Plan1!$A:$B,2,0))) * CC669),0)</f>
        <v>0</v>
      </c>
      <c r="CP669" s="19">
        <f>ROUND((((VLOOKUP($D669,[1]Plan1!$B:$C,2,0)/25) * (VLOOKUP(CP$1,[2]Plan1!$A:$B,2,0))) * CD669),0)</f>
        <v>0</v>
      </c>
      <c r="CQ669" s="18"/>
      <c r="CR669" s="20">
        <f t="shared" si="40"/>
        <v>0</v>
      </c>
      <c r="CS669" s="19">
        <f>VLOOKUP(D669,[1]Plan1!$B:$C,2,0)</f>
        <v>110</v>
      </c>
      <c r="CT669" s="17">
        <f t="shared" si="41"/>
        <v>-110</v>
      </c>
      <c r="CU669" s="21">
        <f t="shared" si="43"/>
        <v>0</v>
      </c>
      <c r="CV669" s="2"/>
      <c r="CW669" s="2"/>
      <c r="CX669" s="2"/>
      <c r="CY669" s="2"/>
    </row>
    <row r="670" spans="1:103" ht="18.75" hidden="1">
      <c r="A670" s="8" t="s">
        <v>19</v>
      </c>
      <c r="B670" s="15" t="s">
        <v>83</v>
      </c>
      <c r="C670" s="15" t="s">
        <v>21</v>
      </c>
      <c r="D670" s="16" t="s">
        <v>196</v>
      </c>
      <c r="E670" s="16" t="str">
        <f>VLOOKUP(D670,[1]Plan1!$B:$D,3,0)</f>
        <v>03/08/20 a 28/08/20</v>
      </c>
      <c r="F670" s="13">
        <v>96162</v>
      </c>
      <c r="G670" s="13">
        <v>10282</v>
      </c>
      <c r="H670" s="14" t="s">
        <v>84</v>
      </c>
      <c r="I670" s="17" t="str">
        <f t="shared" si="42"/>
        <v/>
      </c>
      <c r="J670" s="17">
        <f>VLOOKUP(D670,[1]Plan1!$B:$E,4,0)</f>
        <v>4</v>
      </c>
      <c r="K670" s="18"/>
      <c r="L670" s="10">
        <v>0</v>
      </c>
      <c r="M670" s="11">
        <v>0</v>
      </c>
      <c r="N670" s="10">
        <v>0</v>
      </c>
      <c r="O670" s="11">
        <v>0</v>
      </c>
      <c r="P670" s="10">
        <v>0</v>
      </c>
      <c r="Q670" s="11">
        <v>0</v>
      </c>
      <c r="R670" s="10">
        <v>0</v>
      </c>
      <c r="S670" s="11">
        <v>0</v>
      </c>
      <c r="T670" s="10">
        <v>0</v>
      </c>
      <c r="U670" s="11">
        <v>0</v>
      </c>
      <c r="V670" s="10">
        <v>0</v>
      </c>
      <c r="W670" s="12"/>
      <c r="X670" s="10">
        <v>0</v>
      </c>
      <c r="Y670" s="11">
        <v>0</v>
      </c>
      <c r="Z670" s="10">
        <v>0</v>
      </c>
      <c r="AA670" s="11">
        <v>0</v>
      </c>
      <c r="AB670" s="10">
        <v>0</v>
      </c>
      <c r="AC670" s="11">
        <v>0</v>
      </c>
      <c r="AD670" s="10">
        <v>0</v>
      </c>
      <c r="AE670" s="11">
        <v>0</v>
      </c>
      <c r="AF670" s="10">
        <v>0</v>
      </c>
      <c r="AG670" s="11">
        <v>0</v>
      </c>
      <c r="AH670" s="10">
        <v>0</v>
      </c>
      <c r="AI670" s="12"/>
      <c r="AJ670" s="10">
        <v>0</v>
      </c>
      <c r="AK670" s="11">
        <v>0</v>
      </c>
      <c r="AL670" s="10">
        <v>0</v>
      </c>
      <c r="AM670" s="11">
        <v>0</v>
      </c>
      <c r="AN670" s="10">
        <v>0</v>
      </c>
      <c r="AO670" s="11">
        <v>0</v>
      </c>
      <c r="AP670" s="10">
        <v>0</v>
      </c>
      <c r="AQ670" s="11">
        <v>0</v>
      </c>
      <c r="AR670" s="10">
        <v>0</v>
      </c>
      <c r="AS670" s="11">
        <v>0</v>
      </c>
      <c r="AT670" s="10">
        <v>0</v>
      </c>
      <c r="AU670" s="12"/>
      <c r="AV670" s="10">
        <v>0</v>
      </c>
      <c r="AW670" s="11">
        <v>0</v>
      </c>
      <c r="AX670" s="10">
        <v>0</v>
      </c>
      <c r="AY670" s="11">
        <v>0</v>
      </c>
      <c r="AZ670" s="10">
        <v>0</v>
      </c>
      <c r="BA670" s="11">
        <v>0</v>
      </c>
      <c r="BB670" s="10">
        <v>0</v>
      </c>
      <c r="BC670" s="11">
        <v>0</v>
      </c>
      <c r="BD670" s="10">
        <v>0</v>
      </c>
      <c r="BE670" s="11">
        <v>0</v>
      </c>
      <c r="BF670" s="10">
        <v>0</v>
      </c>
      <c r="BG670" s="12"/>
      <c r="BH670" s="10">
        <v>0</v>
      </c>
      <c r="BI670" s="11">
        <v>0</v>
      </c>
      <c r="BJ670" s="10">
        <v>0</v>
      </c>
      <c r="BK670" s="11">
        <v>0</v>
      </c>
      <c r="BL670" s="10">
        <v>0</v>
      </c>
      <c r="BM670" s="11">
        <v>0</v>
      </c>
      <c r="BN670" s="10">
        <v>0</v>
      </c>
      <c r="BO670" s="11">
        <v>0</v>
      </c>
      <c r="BP670" s="10">
        <v>0</v>
      </c>
      <c r="BQ670" s="11">
        <v>0</v>
      </c>
      <c r="BR670" s="10">
        <v>0</v>
      </c>
      <c r="BT670" s="19">
        <f>(L670+X670+AJ670+AV670+BH670)/(VLOOKUP($D670,[1]Plan1!$B:$E,4,0))</f>
        <v>0</v>
      </c>
      <c r="BU670" s="20">
        <f>(M670+Y670+AK670+AW670+BI670)/(VLOOKUP($D670,[1]Plan1!$B:$E,4,0))</f>
        <v>0</v>
      </c>
      <c r="BV670" s="19">
        <f>(N670+Z670+AL670+AX670+BJ670)/(VLOOKUP($D670,[1]Plan1!$B:$E,4,0))</f>
        <v>0</v>
      </c>
      <c r="BW670" s="20">
        <f>(O670+AA670+AM670+AY670+BK670)/(VLOOKUP($D670,[1]Plan1!$B:$E,4,0))</f>
        <v>0</v>
      </c>
      <c r="BX670" s="19">
        <f>(P670+AB670+AN670+AZ670+BL670)/(VLOOKUP($D670,[1]Plan1!$B:$E,4,0))</f>
        <v>0</v>
      </c>
      <c r="BY670" s="20">
        <f>(Q670+AC670+AO670+BA670+BM670)/(VLOOKUP($D670,[1]Plan1!$B:$E,4,0))</f>
        <v>0</v>
      </c>
      <c r="BZ670" s="19">
        <f>(R670+AD670+AP670+BB670+BN670)/(VLOOKUP($D670,[1]Plan1!$B:$E,4,0))</f>
        <v>0</v>
      </c>
      <c r="CA670" s="20">
        <f>(S670+AE670+AQ670+BC670+BO670)/(VLOOKUP($D670,[1]Plan1!$B:$E,4,0))</f>
        <v>0</v>
      </c>
      <c r="CB670" s="19">
        <f>(T670+AF670+AR670+BD670+BP670)/(VLOOKUP($D670,[1]Plan1!$B:$E,4,0))</f>
        <v>0</v>
      </c>
      <c r="CC670" s="20">
        <f>(U670+AG670+AS670+BE670+BQ670)/(VLOOKUP($D670,[1]Plan1!$B:$E,4,0))</f>
        <v>0</v>
      </c>
      <c r="CD670" s="19">
        <f>(V670+AH670+AT670+BF670+BR670)/(VLOOKUP($D670,[1]Plan1!$B:$E,4,0))</f>
        <v>0</v>
      </c>
      <c r="CE670" s="18"/>
      <c r="CF670" s="19">
        <f>ROUND((((VLOOKUP($D670,[1]Plan1!$B:$C,2,0)/25) * (VLOOKUP(CF$1,[2]Plan1!$A:$B,2,0))) * BT670),0)</f>
        <v>0</v>
      </c>
      <c r="CG670" s="20">
        <f>ROUND((((VLOOKUP($D670,[1]Plan1!$B:$C,2,0)/25) * (VLOOKUP(CG$1,[2]Plan1!$A:$B,2,0))) * BU670),0)</f>
        <v>0</v>
      </c>
      <c r="CH670" s="19">
        <f>ROUND((((VLOOKUP($D670,[1]Plan1!$B:$C,2,0)/25) * (VLOOKUP(CH$1,[2]Plan1!$A:$B,2,0))) * BV670),0)</f>
        <v>0</v>
      </c>
      <c r="CI670" s="20">
        <f>ROUND((((VLOOKUP($D670,[1]Plan1!$B:$C,2,0)/25) * (VLOOKUP(CI$1,[2]Plan1!$A:$B,2,0))) * BW670),0)</f>
        <v>0</v>
      </c>
      <c r="CJ670" s="19">
        <f>ROUND((((VLOOKUP($D670,[1]Plan1!$B:$C,2,0)/25) * (VLOOKUP(CJ$1,[2]Plan1!$A:$B,2,0))) * BX670),0)</f>
        <v>0</v>
      </c>
      <c r="CK670" s="20">
        <f>ROUND((((VLOOKUP($D670,[1]Plan1!$B:$C,2,0)/25) * (VLOOKUP(CK$1,[2]Plan1!$A:$B,2,0))) * BY670),0)</f>
        <v>0</v>
      </c>
      <c r="CL670" s="19">
        <f>ROUND((((VLOOKUP($D670,[1]Plan1!$B:$C,2,0)/25) * (VLOOKUP(CL$1,[2]Plan1!$A:$B,2,0))) * BZ670),0)</f>
        <v>0</v>
      </c>
      <c r="CM670" s="20">
        <f>ROUND((((VLOOKUP($D670,[1]Plan1!$B:$C,2,0)/25) * (VLOOKUP(CM$1,[2]Plan1!$A:$B,2,0))) * CA670),0)</f>
        <v>0</v>
      </c>
      <c r="CN670" s="19">
        <f>ROUND((((VLOOKUP($D670,[1]Plan1!$B:$C,2,0)/25) * (VLOOKUP(CN$1,[2]Plan1!$A:$B,2,0))) * CB670),0)</f>
        <v>0</v>
      </c>
      <c r="CO670" s="20">
        <f>ROUND((((VLOOKUP($D670,[1]Plan1!$B:$C,2,0)/25) * (VLOOKUP(CO$1,[2]Plan1!$A:$B,2,0))) * CC670),0)</f>
        <v>0</v>
      </c>
      <c r="CP670" s="19">
        <f>ROUND((((VLOOKUP($D670,[1]Plan1!$B:$C,2,0)/25) * (VLOOKUP(CP$1,[2]Plan1!$A:$B,2,0))) * CD670),0)</f>
        <v>0</v>
      </c>
      <c r="CQ670" s="18"/>
      <c r="CR670" s="20">
        <f t="shared" si="40"/>
        <v>0</v>
      </c>
      <c r="CS670" s="19">
        <f>VLOOKUP(D670,[1]Plan1!$B:$C,2,0)</f>
        <v>100</v>
      </c>
      <c r="CT670" s="17">
        <f t="shared" si="41"/>
        <v>-100</v>
      </c>
      <c r="CU670" s="21">
        <f t="shared" si="43"/>
        <v>0</v>
      </c>
      <c r="CV670" s="2"/>
      <c r="CW670" s="2"/>
      <c r="CX670" s="2"/>
      <c r="CY670" s="2"/>
    </row>
    <row r="671" spans="1:103" ht="18.75" hidden="1">
      <c r="A671" s="8" t="s">
        <v>19</v>
      </c>
      <c r="B671" s="15" t="s">
        <v>83</v>
      </c>
      <c r="C671" s="15" t="s">
        <v>21</v>
      </c>
      <c r="D671" s="16" t="s">
        <v>196</v>
      </c>
      <c r="E671" s="16" t="str">
        <f>VLOOKUP(D671,[1]Plan1!$B:$D,3,0)</f>
        <v>03/08/20 a 28/08/20</v>
      </c>
      <c r="F671" s="13">
        <v>74131</v>
      </c>
      <c r="G671" s="13">
        <v>9152</v>
      </c>
      <c r="H671" s="14" t="s">
        <v>85</v>
      </c>
      <c r="I671" s="17" t="str">
        <f t="shared" si="42"/>
        <v/>
      </c>
      <c r="J671" s="17">
        <f>VLOOKUP(D671,[1]Plan1!$B:$E,4,0)</f>
        <v>4</v>
      </c>
      <c r="K671" s="18"/>
      <c r="L671" s="10">
        <v>0</v>
      </c>
      <c r="M671" s="11">
        <v>0</v>
      </c>
      <c r="N671" s="10">
        <v>0</v>
      </c>
      <c r="O671" s="11">
        <v>0</v>
      </c>
      <c r="P671" s="10">
        <v>0</v>
      </c>
      <c r="Q671" s="11">
        <v>0</v>
      </c>
      <c r="R671" s="10">
        <v>0</v>
      </c>
      <c r="S671" s="11">
        <v>0</v>
      </c>
      <c r="T671" s="10">
        <v>0</v>
      </c>
      <c r="U671" s="11">
        <v>0</v>
      </c>
      <c r="V671" s="10">
        <v>0</v>
      </c>
      <c r="W671" s="12"/>
      <c r="X671" s="10">
        <v>0</v>
      </c>
      <c r="Y671" s="11">
        <v>0</v>
      </c>
      <c r="Z671" s="10">
        <v>0</v>
      </c>
      <c r="AA671" s="11">
        <v>0</v>
      </c>
      <c r="AB671" s="10">
        <v>0</v>
      </c>
      <c r="AC671" s="11">
        <v>0</v>
      </c>
      <c r="AD671" s="10">
        <v>0</v>
      </c>
      <c r="AE671" s="11">
        <v>0</v>
      </c>
      <c r="AF671" s="10">
        <v>0</v>
      </c>
      <c r="AG671" s="11">
        <v>0</v>
      </c>
      <c r="AH671" s="10">
        <v>0</v>
      </c>
      <c r="AI671" s="12"/>
      <c r="AJ671" s="10">
        <v>0</v>
      </c>
      <c r="AK671" s="11">
        <v>0</v>
      </c>
      <c r="AL671" s="10">
        <v>0</v>
      </c>
      <c r="AM671" s="11">
        <v>0</v>
      </c>
      <c r="AN671" s="10">
        <v>0</v>
      </c>
      <c r="AO671" s="11">
        <v>0</v>
      </c>
      <c r="AP671" s="10">
        <v>0</v>
      </c>
      <c r="AQ671" s="11">
        <v>0</v>
      </c>
      <c r="AR671" s="10">
        <v>0</v>
      </c>
      <c r="AS671" s="11">
        <v>0</v>
      </c>
      <c r="AT671" s="10">
        <v>0</v>
      </c>
      <c r="AU671" s="12"/>
      <c r="AV671" s="10">
        <v>0</v>
      </c>
      <c r="AW671" s="11">
        <v>0</v>
      </c>
      <c r="AX671" s="10">
        <v>0</v>
      </c>
      <c r="AY671" s="11">
        <v>0</v>
      </c>
      <c r="AZ671" s="10">
        <v>0</v>
      </c>
      <c r="BA671" s="11">
        <v>0</v>
      </c>
      <c r="BB671" s="10">
        <v>0</v>
      </c>
      <c r="BC671" s="11">
        <v>0</v>
      </c>
      <c r="BD671" s="10">
        <v>0</v>
      </c>
      <c r="BE671" s="11">
        <v>0</v>
      </c>
      <c r="BF671" s="10">
        <v>0</v>
      </c>
      <c r="BG671" s="12"/>
      <c r="BH671" s="10">
        <v>0</v>
      </c>
      <c r="BI671" s="11">
        <v>0</v>
      </c>
      <c r="BJ671" s="10">
        <v>0</v>
      </c>
      <c r="BK671" s="11">
        <v>0</v>
      </c>
      <c r="BL671" s="10">
        <v>0</v>
      </c>
      <c r="BM671" s="11">
        <v>0</v>
      </c>
      <c r="BN671" s="10">
        <v>0</v>
      </c>
      <c r="BO671" s="11">
        <v>0</v>
      </c>
      <c r="BP671" s="10">
        <v>0</v>
      </c>
      <c r="BQ671" s="11">
        <v>0</v>
      </c>
      <c r="BR671" s="10">
        <v>0</v>
      </c>
      <c r="BT671" s="19">
        <f>(L671+X671+AJ671+AV671+BH671)/(VLOOKUP($D671,[1]Plan1!$B:$E,4,0))</f>
        <v>0</v>
      </c>
      <c r="BU671" s="20">
        <f>(M671+Y671+AK671+AW671+BI671)/(VLOOKUP($D671,[1]Plan1!$B:$E,4,0))</f>
        <v>0</v>
      </c>
      <c r="BV671" s="19">
        <f>(N671+Z671+AL671+AX671+BJ671)/(VLOOKUP($D671,[1]Plan1!$B:$E,4,0))</f>
        <v>0</v>
      </c>
      <c r="BW671" s="20">
        <f>(O671+AA671+AM671+AY671+BK671)/(VLOOKUP($D671,[1]Plan1!$B:$E,4,0))</f>
        <v>0</v>
      </c>
      <c r="BX671" s="19">
        <f>(P671+AB671+AN671+AZ671+BL671)/(VLOOKUP($D671,[1]Plan1!$B:$E,4,0))</f>
        <v>0</v>
      </c>
      <c r="BY671" s="20">
        <f>(Q671+AC671+AO671+BA671+BM671)/(VLOOKUP($D671,[1]Plan1!$B:$E,4,0))</f>
        <v>0</v>
      </c>
      <c r="BZ671" s="19">
        <f>(R671+AD671+AP671+BB671+BN671)/(VLOOKUP($D671,[1]Plan1!$B:$E,4,0))</f>
        <v>0</v>
      </c>
      <c r="CA671" s="20">
        <f>(S671+AE671+AQ671+BC671+BO671)/(VLOOKUP($D671,[1]Plan1!$B:$E,4,0))</f>
        <v>0</v>
      </c>
      <c r="CB671" s="19">
        <f>(T671+AF671+AR671+BD671+BP671)/(VLOOKUP($D671,[1]Plan1!$B:$E,4,0))</f>
        <v>0</v>
      </c>
      <c r="CC671" s="20">
        <f>(U671+AG671+AS671+BE671+BQ671)/(VLOOKUP($D671,[1]Plan1!$B:$E,4,0))</f>
        <v>0</v>
      </c>
      <c r="CD671" s="19">
        <f>(V671+AH671+AT671+BF671+BR671)/(VLOOKUP($D671,[1]Plan1!$B:$E,4,0))</f>
        <v>0</v>
      </c>
      <c r="CE671" s="18"/>
      <c r="CF671" s="19">
        <f>ROUND((((VLOOKUP($D671,[1]Plan1!$B:$C,2,0)/25) * (VLOOKUP(CF$1,[2]Plan1!$A:$B,2,0))) * BT671),0)</f>
        <v>0</v>
      </c>
      <c r="CG671" s="20">
        <f>ROUND((((VLOOKUP($D671,[1]Plan1!$B:$C,2,0)/25) * (VLOOKUP(CG$1,[2]Plan1!$A:$B,2,0))) * BU671),0)</f>
        <v>0</v>
      </c>
      <c r="CH671" s="19">
        <f>ROUND((((VLOOKUP($D671,[1]Plan1!$B:$C,2,0)/25) * (VLOOKUP(CH$1,[2]Plan1!$A:$B,2,0))) * BV671),0)</f>
        <v>0</v>
      </c>
      <c r="CI671" s="20">
        <f>ROUND((((VLOOKUP($D671,[1]Plan1!$B:$C,2,0)/25) * (VLOOKUP(CI$1,[2]Plan1!$A:$B,2,0))) * BW671),0)</f>
        <v>0</v>
      </c>
      <c r="CJ671" s="19">
        <f>ROUND((((VLOOKUP($D671,[1]Plan1!$B:$C,2,0)/25) * (VLOOKUP(CJ$1,[2]Plan1!$A:$B,2,0))) * BX671),0)</f>
        <v>0</v>
      </c>
      <c r="CK671" s="20">
        <f>ROUND((((VLOOKUP($D671,[1]Plan1!$B:$C,2,0)/25) * (VLOOKUP(CK$1,[2]Plan1!$A:$B,2,0))) * BY671),0)</f>
        <v>0</v>
      </c>
      <c r="CL671" s="19">
        <f>ROUND((((VLOOKUP($D671,[1]Plan1!$B:$C,2,0)/25) * (VLOOKUP(CL$1,[2]Plan1!$A:$B,2,0))) * BZ671),0)</f>
        <v>0</v>
      </c>
      <c r="CM671" s="20">
        <f>ROUND((((VLOOKUP($D671,[1]Plan1!$B:$C,2,0)/25) * (VLOOKUP(CM$1,[2]Plan1!$A:$B,2,0))) * CA671),0)</f>
        <v>0</v>
      </c>
      <c r="CN671" s="19">
        <f>ROUND((((VLOOKUP($D671,[1]Plan1!$B:$C,2,0)/25) * (VLOOKUP(CN$1,[2]Plan1!$A:$B,2,0))) * CB671),0)</f>
        <v>0</v>
      </c>
      <c r="CO671" s="20">
        <f>ROUND((((VLOOKUP($D671,[1]Plan1!$B:$C,2,0)/25) * (VLOOKUP(CO$1,[2]Plan1!$A:$B,2,0))) * CC671),0)</f>
        <v>0</v>
      </c>
      <c r="CP671" s="19">
        <f>ROUND((((VLOOKUP($D671,[1]Plan1!$B:$C,2,0)/25) * (VLOOKUP(CP$1,[2]Plan1!$A:$B,2,0))) * CD671),0)</f>
        <v>0</v>
      </c>
      <c r="CQ671" s="18"/>
      <c r="CR671" s="20">
        <f t="shared" si="40"/>
        <v>0</v>
      </c>
      <c r="CS671" s="19">
        <f>VLOOKUP(D671,[1]Plan1!$B:$C,2,0)</f>
        <v>100</v>
      </c>
      <c r="CT671" s="17">
        <f t="shared" si="41"/>
        <v>-100</v>
      </c>
      <c r="CU671" s="21">
        <f t="shared" si="43"/>
        <v>0</v>
      </c>
      <c r="CV671" s="2"/>
      <c r="CW671" s="2"/>
      <c r="CX671" s="2"/>
      <c r="CY671" s="2"/>
    </row>
    <row r="672" spans="1:103" ht="18.75" hidden="1">
      <c r="A672" s="8" t="s">
        <v>19</v>
      </c>
      <c r="B672" s="15" t="s">
        <v>83</v>
      </c>
      <c r="C672" s="15" t="s">
        <v>21</v>
      </c>
      <c r="D672" s="16" t="s">
        <v>196</v>
      </c>
      <c r="E672" s="16" t="str">
        <f>VLOOKUP(D672,[1]Plan1!$B:$D,3,0)</f>
        <v>03/08/20 a 28/08/20</v>
      </c>
      <c r="F672" s="13">
        <v>35635</v>
      </c>
      <c r="G672" s="13">
        <v>7714</v>
      </c>
      <c r="H672" s="14" t="s">
        <v>86</v>
      </c>
      <c r="I672" s="17" t="str">
        <f t="shared" si="42"/>
        <v/>
      </c>
      <c r="J672" s="17">
        <f>VLOOKUP(D672,[1]Plan1!$B:$E,4,0)</f>
        <v>4</v>
      </c>
      <c r="K672" s="18"/>
      <c r="L672" s="10">
        <v>0</v>
      </c>
      <c r="M672" s="11">
        <v>0</v>
      </c>
      <c r="N672" s="10">
        <v>0</v>
      </c>
      <c r="O672" s="11">
        <v>0</v>
      </c>
      <c r="P672" s="10">
        <v>0</v>
      </c>
      <c r="Q672" s="11">
        <v>0</v>
      </c>
      <c r="R672" s="10">
        <v>0</v>
      </c>
      <c r="S672" s="11">
        <v>0</v>
      </c>
      <c r="T672" s="10">
        <v>0</v>
      </c>
      <c r="U672" s="11">
        <v>0</v>
      </c>
      <c r="V672" s="10">
        <v>0</v>
      </c>
      <c r="W672" s="12"/>
      <c r="X672" s="10">
        <v>0</v>
      </c>
      <c r="Y672" s="11">
        <v>0</v>
      </c>
      <c r="Z672" s="10">
        <v>0</v>
      </c>
      <c r="AA672" s="11">
        <v>0</v>
      </c>
      <c r="AB672" s="10">
        <v>0</v>
      </c>
      <c r="AC672" s="11">
        <v>0</v>
      </c>
      <c r="AD672" s="10">
        <v>0</v>
      </c>
      <c r="AE672" s="11">
        <v>0</v>
      </c>
      <c r="AF672" s="10">
        <v>0</v>
      </c>
      <c r="AG672" s="11">
        <v>0</v>
      </c>
      <c r="AH672" s="10">
        <v>0</v>
      </c>
      <c r="AI672" s="12"/>
      <c r="AJ672" s="10">
        <v>0</v>
      </c>
      <c r="AK672" s="11">
        <v>0</v>
      </c>
      <c r="AL672" s="10">
        <v>0</v>
      </c>
      <c r="AM672" s="11">
        <v>0</v>
      </c>
      <c r="AN672" s="10">
        <v>0</v>
      </c>
      <c r="AO672" s="11">
        <v>0</v>
      </c>
      <c r="AP672" s="10">
        <v>0</v>
      </c>
      <c r="AQ672" s="11">
        <v>0</v>
      </c>
      <c r="AR672" s="10">
        <v>0</v>
      </c>
      <c r="AS672" s="11">
        <v>0</v>
      </c>
      <c r="AT672" s="10">
        <v>0</v>
      </c>
      <c r="AU672" s="12"/>
      <c r="AV672" s="10">
        <v>0</v>
      </c>
      <c r="AW672" s="11">
        <v>0</v>
      </c>
      <c r="AX672" s="10">
        <v>0</v>
      </c>
      <c r="AY672" s="11">
        <v>0</v>
      </c>
      <c r="AZ672" s="10">
        <v>0</v>
      </c>
      <c r="BA672" s="11">
        <v>0</v>
      </c>
      <c r="BB672" s="10">
        <v>0</v>
      </c>
      <c r="BC672" s="11">
        <v>0</v>
      </c>
      <c r="BD672" s="10">
        <v>0</v>
      </c>
      <c r="BE672" s="11">
        <v>0</v>
      </c>
      <c r="BF672" s="10">
        <v>0</v>
      </c>
      <c r="BG672" s="12"/>
      <c r="BH672" s="10">
        <v>0</v>
      </c>
      <c r="BI672" s="11">
        <v>0</v>
      </c>
      <c r="BJ672" s="10">
        <v>0</v>
      </c>
      <c r="BK672" s="11">
        <v>0</v>
      </c>
      <c r="BL672" s="10">
        <v>0</v>
      </c>
      <c r="BM672" s="11">
        <v>0</v>
      </c>
      <c r="BN672" s="10">
        <v>0</v>
      </c>
      <c r="BO672" s="11">
        <v>0</v>
      </c>
      <c r="BP672" s="10">
        <v>0</v>
      </c>
      <c r="BQ672" s="11">
        <v>0</v>
      </c>
      <c r="BR672" s="10">
        <v>0</v>
      </c>
      <c r="BT672" s="19">
        <f>(L672+X672+AJ672+AV672+BH672)/(VLOOKUP($D672,[1]Plan1!$B:$E,4,0))</f>
        <v>0</v>
      </c>
      <c r="BU672" s="20">
        <f>(M672+Y672+AK672+AW672+BI672)/(VLOOKUP($D672,[1]Plan1!$B:$E,4,0))</f>
        <v>0</v>
      </c>
      <c r="BV672" s="19">
        <f>(N672+Z672+AL672+AX672+BJ672)/(VLOOKUP($D672,[1]Plan1!$B:$E,4,0))</f>
        <v>0</v>
      </c>
      <c r="BW672" s="20">
        <f>(O672+AA672+AM672+AY672+BK672)/(VLOOKUP($D672,[1]Plan1!$B:$E,4,0))</f>
        <v>0</v>
      </c>
      <c r="BX672" s="19">
        <f>(P672+AB672+AN672+AZ672+BL672)/(VLOOKUP($D672,[1]Plan1!$B:$E,4,0))</f>
        <v>0</v>
      </c>
      <c r="BY672" s="20">
        <f>(Q672+AC672+AO672+BA672+BM672)/(VLOOKUP($D672,[1]Plan1!$B:$E,4,0))</f>
        <v>0</v>
      </c>
      <c r="BZ672" s="19">
        <f>(R672+AD672+AP672+BB672+BN672)/(VLOOKUP($D672,[1]Plan1!$B:$E,4,0))</f>
        <v>0</v>
      </c>
      <c r="CA672" s="20">
        <f>(S672+AE672+AQ672+BC672+BO672)/(VLOOKUP($D672,[1]Plan1!$B:$E,4,0))</f>
        <v>0</v>
      </c>
      <c r="CB672" s="19">
        <f>(T672+AF672+AR672+BD672+BP672)/(VLOOKUP($D672,[1]Plan1!$B:$E,4,0))</f>
        <v>0</v>
      </c>
      <c r="CC672" s="20">
        <f>(U672+AG672+AS672+BE672+BQ672)/(VLOOKUP($D672,[1]Plan1!$B:$E,4,0))</f>
        <v>0</v>
      </c>
      <c r="CD672" s="19">
        <f>(V672+AH672+AT672+BF672+BR672)/(VLOOKUP($D672,[1]Plan1!$B:$E,4,0))</f>
        <v>0</v>
      </c>
      <c r="CE672" s="18"/>
      <c r="CF672" s="19">
        <f>ROUND((((VLOOKUP($D672,[1]Plan1!$B:$C,2,0)/25) * (VLOOKUP(CF$1,[2]Plan1!$A:$B,2,0))) * BT672),0)</f>
        <v>0</v>
      </c>
      <c r="CG672" s="20">
        <f>ROUND((((VLOOKUP($D672,[1]Plan1!$B:$C,2,0)/25) * (VLOOKUP(CG$1,[2]Plan1!$A:$B,2,0))) * BU672),0)</f>
        <v>0</v>
      </c>
      <c r="CH672" s="19">
        <f>ROUND((((VLOOKUP($D672,[1]Plan1!$B:$C,2,0)/25) * (VLOOKUP(CH$1,[2]Plan1!$A:$B,2,0))) * BV672),0)</f>
        <v>0</v>
      </c>
      <c r="CI672" s="20">
        <f>ROUND((((VLOOKUP($D672,[1]Plan1!$B:$C,2,0)/25) * (VLOOKUP(CI$1,[2]Plan1!$A:$B,2,0))) * BW672),0)</f>
        <v>0</v>
      </c>
      <c r="CJ672" s="19">
        <f>ROUND((((VLOOKUP($D672,[1]Plan1!$B:$C,2,0)/25) * (VLOOKUP(CJ$1,[2]Plan1!$A:$B,2,0))) * BX672),0)</f>
        <v>0</v>
      </c>
      <c r="CK672" s="20">
        <f>ROUND((((VLOOKUP($D672,[1]Plan1!$B:$C,2,0)/25) * (VLOOKUP(CK$1,[2]Plan1!$A:$B,2,0))) * BY672),0)</f>
        <v>0</v>
      </c>
      <c r="CL672" s="19">
        <f>ROUND((((VLOOKUP($D672,[1]Plan1!$B:$C,2,0)/25) * (VLOOKUP(CL$1,[2]Plan1!$A:$B,2,0))) * BZ672),0)</f>
        <v>0</v>
      </c>
      <c r="CM672" s="20">
        <f>ROUND((((VLOOKUP($D672,[1]Plan1!$B:$C,2,0)/25) * (VLOOKUP(CM$1,[2]Plan1!$A:$B,2,0))) * CA672),0)</f>
        <v>0</v>
      </c>
      <c r="CN672" s="19">
        <f>ROUND((((VLOOKUP($D672,[1]Plan1!$B:$C,2,0)/25) * (VLOOKUP(CN$1,[2]Plan1!$A:$B,2,0))) * CB672),0)</f>
        <v>0</v>
      </c>
      <c r="CO672" s="20">
        <f>ROUND((((VLOOKUP($D672,[1]Plan1!$B:$C,2,0)/25) * (VLOOKUP(CO$1,[2]Plan1!$A:$B,2,0))) * CC672),0)</f>
        <v>0</v>
      </c>
      <c r="CP672" s="19">
        <f>ROUND((((VLOOKUP($D672,[1]Plan1!$B:$C,2,0)/25) * (VLOOKUP(CP$1,[2]Plan1!$A:$B,2,0))) * CD672),0)</f>
        <v>0</v>
      </c>
      <c r="CQ672" s="18"/>
      <c r="CR672" s="20">
        <f t="shared" si="40"/>
        <v>0</v>
      </c>
      <c r="CS672" s="19">
        <f>VLOOKUP(D672,[1]Plan1!$B:$C,2,0)</f>
        <v>100</v>
      </c>
      <c r="CT672" s="17">
        <f t="shared" si="41"/>
        <v>-100</v>
      </c>
      <c r="CU672" s="21">
        <f t="shared" si="43"/>
        <v>0</v>
      </c>
      <c r="CV672" s="2"/>
      <c r="CW672" s="2"/>
      <c r="CX672" s="2"/>
      <c r="CY672" s="2"/>
    </row>
    <row r="673" spans="1:103" ht="18.75" hidden="1">
      <c r="A673" s="8" t="s">
        <v>19</v>
      </c>
      <c r="B673" s="15" t="s">
        <v>83</v>
      </c>
      <c r="C673" s="15" t="s">
        <v>21</v>
      </c>
      <c r="D673" s="16" t="s">
        <v>196</v>
      </c>
      <c r="E673" s="16" t="str">
        <f>VLOOKUP(D673,[1]Plan1!$B:$D,3,0)</f>
        <v>03/08/20 a 28/08/20</v>
      </c>
      <c r="F673" s="13">
        <v>9630</v>
      </c>
      <c r="G673" s="13">
        <v>8715</v>
      </c>
      <c r="H673" s="14" t="s">
        <v>87</v>
      </c>
      <c r="I673" s="17" t="str">
        <f t="shared" si="42"/>
        <v/>
      </c>
      <c r="J673" s="17">
        <f>VLOOKUP(D673,[1]Plan1!$B:$E,4,0)</f>
        <v>4</v>
      </c>
      <c r="K673" s="18"/>
      <c r="L673" s="10">
        <v>0</v>
      </c>
      <c r="M673" s="11">
        <v>0</v>
      </c>
      <c r="N673" s="10">
        <v>0</v>
      </c>
      <c r="O673" s="11">
        <v>0</v>
      </c>
      <c r="P673" s="10">
        <v>0</v>
      </c>
      <c r="Q673" s="11">
        <v>0</v>
      </c>
      <c r="R673" s="10">
        <v>0</v>
      </c>
      <c r="S673" s="11">
        <v>0</v>
      </c>
      <c r="T673" s="10">
        <v>0</v>
      </c>
      <c r="U673" s="11">
        <v>0</v>
      </c>
      <c r="V673" s="10">
        <v>0</v>
      </c>
      <c r="W673" s="12"/>
      <c r="X673" s="10">
        <v>0</v>
      </c>
      <c r="Y673" s="11">
        <v>0</v>
      </c>
      <c r="Z673" s="10">
        <v>0</v>
      </c>
      <c r="AA673" s="11">
        <v>0</v>
      </c>
      <c r="AB673" s="10">
        <v>0</v>
      </c>
      <c r="AC673" s="11">
        <v>0</v>
      </c>
      <c r="AD673" s="10">
        <v>0</v>
      </c>
      <c r="AE673" s="11">
        <v>0</v>
      </c>
      <c r="AF673" s="10">
        <v>0</v>
      </c>
      <c r="AG673" s="11">
        <v>0</v>
      </c>
      <c r="AH673" s="10">
        <v>0</v>
      </c>
      <c r="AI673" s="12"/>
      <c r="AJ673" s="10">
        <v>0</v>
      </c>
      <c r="AK673" s="11">
        <v>0</v>
      </c>
      <c r="AL673" s="10">
        <v>0</v>
      </c>
      <c r="AM673" s="11">
        <v>0</v>
      </c>
      <c r="AN673" s="10">
        <v>0</v>
      </c>
      <c r="AO673" s="11">
        <v>0</v>
      </c>
      <c r="AP673" s="10">
        <v>0</v>
      </c>
      <c r="AQ673" s="11">
        <v>0</v>
      </c>
      <c r="AR673" s="10">
        <v>0</v>
      </c>
      <c r="AS673" s="11">
        <v>0</v>
      </c>
      <c r="AT673" s="10">
        <v>0</v>
      </c>
      <c r="AU673" s="12"/>
      <c r="AV673" s="10">
        <v>0</v>
      </c>
      <c r="AW673" s="11">
        <v>0</v>
      </c>
      <c r="AX673" s="10">
        <v>0</v>
      </c>
      <c r="AY673" s="11">
        <v>0</v>
      </c>
      <c r="AZ673" s="10">
        <v>0</v>
      </c>
      <c r="BA673" s="11">
        <v>0</v>
      </c>
      <c r="BB673" s="10">
        <v>0</v>
      </c>
      <c r="BC673" s="11">
        <v>0</v>
      </c>
      <c r="BD673" s="10">
        <v>0</v>
      </c>
      <c r="BE673" s="11">
        <v>0</v>
      </c>
      <c r="BF673" s="10">
        <v>0</v>
      </c>
      <c r="BG673" s="12"/>
      <c r="BH673" s="10">
        <v>0</v>
      </c>
      <c r="BI673" s="11">
        <v>0</v>
      </c>
      <c r="BJ673" s="10">
        <v>0</v>
      </c>
      <c r="BK673" s="11">
        <v>0</v>
      </c>
      <c r="BL673" s="10">
        <v>0</v>
      </c>
      <c r="BM673" s="11">
        <v>0</v>
      </c>
      <c r="BN673" s="10">
        <v>0</v>
      </c>
      <c r="BO673" s="11">
        <v>0</v>
      </c>
      <c r="BP673" s="10">
        <v>0</v>
      </c>
      <c r="BQ673" s="11">
        <v>0</v>
      </c>
      <c r="BR673" s="10">
        <v>0</v>
      </c>
      <c r="BT673" s="19">
        <f>(L673+X673+AJ673+AV673+BH673)/(VLOOKUP($D673,[1]Plan1!$B:$E,4,0))</f>
        <v>0</v>
      </c>
      <c r="BU673" s="20">
        <f>(M673+Y673+AK673+AW673+BI673)/(VLOOKUP($D673,[1]Plan1!$B:$E,4,0))</f>
        <v>0</v>
      </c>
      <c r="BV673" s="19">
        <f>(N673+Z673+AL673+AX673+BJ673)/(VLOOKUP($D673,[1]Plan1!$B:$E,4,0))</f>
        <v>0</v>
      </c>
      <c r="BW673" s="20">
        <f>(O673+AA673+AM673+AY673+BK673)/(VLOOKUP($D673,[1]Plan1!$B:$E,4,0))</f>
        <v>0</v>
      </c>
      <c r="BX673" s="19">
        <f>(P673+AB673+AN673+AZ673+BL673)/(VLOOKUP($D673,[1]Plan1!$B:$E,4,0))</f>
        <v>0</v>
      </c>
      <c r="BY673" s="20">
        <f>(Q673+AC673+AO673+BA673+BM673)/(VLOOKUP($D673,[1]Plan1!$B:$E,4,0))</f>
        <v>0</v>
      </c>
      <c r="BZ673" s="19">
        <f>(R673+AD673+AP673+BB673+BN673)/(VLOOKUP($D673,[1]Plan1!$B:$E,4,0))</f>
        <v>0</v>
      </c>
      <c r="CA673" s="20">
        <f>(S673+AE673+AQ673+BC673+BO673)/(VLOOKUP($D673,[1]Plan1!$B:$E,4,0))</f>
        <v>0</v>
      </c>
      <c r="CB673" s="19">
        <f>(T673+AF673+AR673+BD673+BP673)/(VLOOKUP($D673,[1]Plan1!$B:$E,4,0))</f>
        <v>0</v>
      </c>
      <c r="CC673" s="20">
        <f>(U673+AG673+AS673+BE673+BQ673)/(VLOOKUP($D673,[1]Plan1!$B:$E,4,0))</f>
        <v>0</v>
      </c>
      <c r="CD673" s="19">
        <f>(V673+AH673+AT673+BF673+BR673)/(VLOOKUP($D673,[1]Plan1!$B:$E,4,0))</f>
        <v>0</v>
      </c>
      <c r="CE673" s="18"/>
      <c r="CF673" s="19">
        <f>ROUND((((VLOOKUP($D673,[1]Plan1!$B:$C,2,0)/25) * (VLOOKUP(CF$1,[2]Plan1!$A:$B,2,0))) * BT673),0)</f>
        <v>0</v>
      </c>
      <c r="CG673" s="20">
        <f>ROUND((((VLOOKUP($D673,[1]Plan1!$B:$C,2,0)/25) * (VLOOKUP(CG$1,[2]Plan1!$A:$B,2,0))) * BU673),0)</f>
        <v>0</v>
      </c>
      <c r="CH673" s="19">
        <f>ROUND((((VLOOKUP($D673,[1]Plan1!$B:$C,2,0)/25) * (VLOOKUP(CH$1,[2]Plan1!$A:$B,2,0))) * BV673),0)</f>
        <v>0</v>
      </c>
      <c r="CI673" s="20">
        <f>ROUND((((VLOOKUP($D673,[1]Plan1!$B:$C,2,0)/25) * (VLOOKUP(CI$1,[2]Plan1!$A:$B,2,0))) * BW673),0)</f>
        <v>0</v>
      </c>
      <c r="CJ673" s="19">
        <f>ROUND((((VLOOKUP($D673,[1]Plan1!$B:$C,2,0)/25) * (VLOOKUP(CJ$1,[2]Plan1!$A:$B,2,0))) * BX673),0)</f>
        <v>0</v>
      </c>
      <c r="CK673" s="20">
        <f>ROUND((((VLOOKUP($D673,[1]Plan1!$B:$C,2,0)/25) * (VLOOKUP(CK$1,[2]Plan1!$A:$B,2,0))) * BY673),0)</f>
        <v>0</v>
      </c>
      <c r="CL673" s="19">
        <f>ROUND((((VLOOKUP($D673,[1]Plan1!$B:$C,2,0)/25) * (VLOOKUP(CL$1,[2]Plan1!$A:$B,2,0))) * BZ673),0)</f>
        <v>0</v>
      </c>
      <c r="CM673" s="20">
        <f>ROUND((((VLOOKUP($D673,[1]Plan1!$B:$C,2,0)/25) * (VLOOKUP(CM$1,[2]Plan1!$A:$B,2,0))) * CA673),0)</f>
        <v>0</v>
      </c>
      <c r="CN673" s="19">
        <f>ROUND((((VLOOKUP($D673,[1]Plan1!$B:$C,2,0)/25) * (VLOOKUP(CN$1,[2]Plan1!$A:$B,2,0))) * CB673),0)</f>
        <v>0</v>
      </c>
      <c r="CO673" s="20">
        <f>ROUND((((VLOOKUP($D673,[1]Plan1!$B:$C,2,0)/25) * (VLOOKUP(CO$1,[2]Plan1!$A:$B,2,0))) * CC673),0)</f>
        <v>0</v>
      </c>
      <c r="CP673" s="19">
        <f>ROUND((((VLOOKUP($D673,[1]Plan1!$B:$C,2,0)/25) * (VLOOKUP(CP$1,[2]Plan1!$A:$B,2,0))) * CD673),0)</f>
        <v>0</v>
      </c>
      <c r="CQ673" s="18"/>
      <c r="CR673" s="20">
        <f t="shared" si="40"/>
        <v>0</v>
      </c>
      <c r="CS673" s="19">
        <f>VLOOKUP(D673,[1]Plan1!$B:$C,2,0)</f>
        <v>100</v>
      </c>
      <c r="CT673" s="17">
        <f t="shared" si="41"/>
        <v>-100</v>
      </c>
      <c r="CU673" s="21">
        <f t="shared" si="43"/>
        <v>0</v>
      </c>
      <c r="CV673" s="2"/>
      <c r="CW673" s="2"/>
      <c r="CX673" s="2"/>
      <c r="CY673" s="2"/>
    </row>
    <row r="674" spans="1:103" ht="18.75" hidden="1">
      <c r="A674" s="8" t="s">
        <v>19</v>
      </c>
      <c r="B674" s="15" t="s">
        <v>83</v>
      </c>
      <c r="C674" s="15" t="s">
        <v>21</v>
      </c>
      <c r="D674" s="16" t="s">
        <v>196</v>
      </c>
      <c r="E674" s="16" t="str">
        <f>VLOOKUP(D674,[1]Plan1!$B:$D,3,0)</f>
        <v>03/08/20 a 28/08/20</v>
      </c>
      <c r="F674" s="13">
        <v>63763</v>
      </c>
      <c r="G674" s="13">
        <v>8871</v>
      </c>
      <c r="H674" s="14" t="s">
        <v>88</v>
      </c>
      <c r="I674" s="17" t="str">
        <f t="shared" si="42"/>
        <v/>
      </c>
      <c r="J674" s="17">
        <f>VLOOKUP(D674,[1]Plan1!$B:$E,4,0)</f>
        <v>4</v>
      </c>
      <c r="K674" s="18"/>
      <c r="L674" s="10">
        <v>0</v>
      </c>
      <c r="M674" s="11">
        <v>0</v>
      </c>
      <c r="N674" s="10">
        <v>0</v>
      </c>
      <c r="O674" s="11">
        <v>0</v>
      </c>
      <c r="P674" s="10">
        <v>0</v>
      </c>
      <c r="Q674" s="11">
        <v>0</v>
      </c>
      <c r="R674" s="10">
        <v>0</v>
      </c>
      <c r="S674" s="11">
        <v>0</v>
      </c>
      <c r="T674" s="10">
        <v>0</v>
      </c>
      <c r="U674" s="11">
        <v>0</v>
      </c>
      <c r="V674" s="10">
        <v>0</v>
      </c>
      <c r="W674" s="12"/>
      <c r="X674" s="10">
        <v>0</v>
      </c>
      <c r="Y674" s="11">
        <v>0</v>
      </c>
      <c r="Z674" s="10">
        <v>0</v>
      </c>
      <c r="AA674" s="11">
        <v>0</v>
      </c>
      <c r="AB674" s="10">
        <v>0</v>
      </c>
      <c r="AC674" s="11">
        <v>0</v>
      </c>
      <c r="AD674" s="10">
        <v>0</v>
      </c>
      <c r="AE674" s="11">
        <v>0</v>
      </c>
      <c r="AF674" s="10">
        <v>0</v>
      </c>
      <c r="AG674" s="11">
        <v>0</v>
      </c>
      <c r="AH674" s="10">
        <v>0</v>
      </c>
      <c r="AI674" s="12"/>
      <c r="AJ674" s="10">
        <v>0</v>
      </c>
      <c r="AK674" s="11">
        <v>0</v>
      </c>
      <c r="AL674" s="10">
        <v>0</v>
      </c>
      <c r="AM674" s="11">
        <v>0</v>
      </c>
      <c r="AN674" s="10">
        <v>0</v>
      </c>
      <c r="AO674" s="11">
        <v>0</v>
      </c>
      <c r="AP674" s="10">
        <v>0</v>
      </c>
      <c r="AQ674" s="11">
        <v>0</v>
      </c>
      <c r="AR674" s="10">
        <v>0</v>
      </c>
      <c r="AS674" s="11">
        <v>0</v>
      </c>
      <c r="AT674" s="10">
        <v>0</v>
      </c>
      <c r="AU674" s="12"/>
      <c r="AV674" s="10">
        <v>0</v>
      </c>
      <c r="AW674" s="11">
        <v>0</v>
      </c>
      <c r="AX674" s="10">
        <v>0</v>
      </c>
      <c r="AY674" s="11">
        <v>0</v>
      </c>
      <c r="AZ674" s="10">
        <v>0</v>
      </c>
      <c r="BA674" s="11">
        <v>0</v>
      </c>
      <c r="BB674" s="10">
        <v>0</v>
      </c>
      <c r="BC674" s="11">
        <v>0</v>
      </c>
      <c r="BD674" s="10">
        <v>0</v>
      </c>
      <c r="BE674" s="11">
        <v>0</v>
      </c>
      <c r="BF674" s="10">
        <v>0</v>
      </c>
      <c r="BG674" s="12"/>
      <c r="BH674" s="10">
        <v>0</v>
      </c>
      <c r="BI674" s="11">
        <v>0</v>
      </c>
      <c r="BJ674" s="10">
        <v>0</v>
      </c>
      <c r="BK674" s="11">
        <v>0</v>
      </c>
      <c r="BL674" s="10">
        <v>0</v>
      </c>
      <c r="BM674" s="11">
        <v>0</v>
      </c>
      <c r="BN674" s="10">
        <v>0</v>
      </c>
      <c r="BO674" s="11">
        <v>0</v>
      </c>
      <c r="BP674" s="10">
        <v>0</v>
      </c>
      <c r="BQ674" s="11">
        <v>0</v>
      </c>
      <c r="BR674" s="10">
        <v>0</v>
      </c>
      <c r="BT674" s="19">
        <f>(L674+X674+AJ674+AV674+BH674)/(VLOOKUP($D674,[1]Plan1!$B:$E,4,0))</f>
        <v>0</v>
      </c>
      <c r="BU674" s="20">
        <f>(M674+Y674+AK674+AW674+BI674)/(VLOOKUP($D674,[1]Plan1!$B:$E,4,0))</f>
        <v>0</v>
      </c>
      <c r="BV674" s="19">
        <f>(N674+Z674+AL674+AX674+BJ674)/(VLOOKUP($D674,[1]Plan1!$B:$E,4,0))</f>
        <v>0</v>
      </c>
      <c r="BW674" s="20">
        <f>(O674+AA674+AM674+AY674+BK674)/(VLOOKUP($D674,[1]Plan1!$B:$E,4,0))</f>
        <v>0</v>
      </c>
      <c r="BX674" s="19">
        <f>(P674+AB674+AN674+AZ674+BL674)/(VLOOKUP($D674,[1]Plan1!$B:$E,4,0))</f>
        <v>0</v>
      </c>
      <c r="BY674" s="20">
        <f>(Q674+AC674+AO674+BA674+BM674)/(VLOOKUP($D674,[1]Plan1!$B:$E,4,0))</f>
        <v>0</v>
      </c>
      <c r="BZ674" s="19">
        <f>(R674+AD674+AP674+BB674+BN674)/(VLOOKUP($D674,[1]Plan1!$B:$E,4,0))</f>
        <v>0</v>
      </c>
      <c r="CA674" s="20">
        <f>(S674+AE674+AQ674+BC674+BO674)/(VLOOKUP($D674,[1]Plan1!$B:$E,4,0))</f>
        <v>0</v>
      </c>
      <c r="CB674" s="19">
        <f>(T674+AF674+AR674+BD674+BP674)/(VLOOKUP($D674,[1]Plan1!$B:$E,4,0))</f>
        <v>0</v>
      </c>
      <c r="CC674" s="20">
        <f>(U674+AG674+AS674+BE674+BQ674)/(VLOOKUP($D674,[1]Plan1!$B:$E,4,0))</f>
        <v>0</v>
      </c>
      <c r="CD674" s="19">
        <f>(V674+AH674+AT674+BF674+BR674)/(VLOOKUP($D674,[1]Plan1!$B:$E,4,0))</f>
        <v>0</v>
      </c>
      <c r="CE674" s="18"/>
      <c r="CF674" s="19">
        <f>ROUND((((VLOOKUP($D674,[1]Plan1!$B:$C,2,0)/25) * (VLOOKUP(CF$1,[2]Plan1!$A:$B,2,0))) * BT674),0)</f>
        <v>0</v>
      </c>
      <c r="CG674" s="20">
        <f>ROUND((((VLOOKUP($D674,[1]Plan1!$B:$C,2,0)/25) * (VLOOKUP(CG$1,[2]Plan1!$A:$B,2,0))) * BU674),0)</f>
        <v>0</v>
      </c>
      <c r="CH674" s="19">
        <f>ROUND((((VLOOKUP($D674,[1]Plan1!$B:$C,2,0)/25) * (VLOOKUP(CH$1,[2]Plan1!$A:$B,2,0))) * BV674),0)</f>
        <v>0</v>
      </c>
      <c r="CI674" s="20">
        <f>ROUND((((VLOOKUP($D674,[1]Plan1!$B:$C,2,0)/25) * (VLOOKUP(CI$1,[2]Plan1!$A:$B,2,0))) * BW674),0)</f>
        <v>0</v>
      </c>
      <c r="CJ674" s="19">
        <f>ROUND((((VLOOKUP($D674,[1]Plan1!$B:$C,2,0)/25) * (VLOOKUP(CJ$1,[2]Plan1!$A:$B,2,0))) * BX674),0)</f>
        <v>0</v>
      </c>
      <c r="CK674" s="20">
        <f>ROUND((((VLOOKUP($D674,[1]Plan1!$B:$C,2,0)/25) * (VLOOKUP(CK$1,[2]Plan1!$A:$B,2,0))) * BY674),0)</f>
        <v>0</v>
      </c>
      <c r="CL674" s="19">
        <f>ROUND((((VLOOKUP($D674,[1]Plan1!$B:$C,2,0)/25) * (VLOOKUP(CL$1,[2]Plan1!$A:$B,2,0))) * BZ674),0)</f>
        <v>0</v>
      </c>
      <c r="CM674" s="20">
        <f>ROUND((((VLOOKUP($D674,[1]Plan1!$B:$C,2,0)/25) * (VLOOKUP(CM$1,[2]Plan1!$A:$B,2,0))) * CA674),0)</f>
        <v>0</v>
      </c>
      <c r="CN674" s="19">
        <f>ROUND((((VLOOKUP($D674,[1]Plan1!$B:$C,2,0)/25) * (VLOOKUP(CN$1,[2]Plan1!$A:$B,2,0))) * CB674),0)</f>
        <v>0</v>
      </c>
      <c r="CO674" s="20">
        <f>ROUND((((VLOOKUP($D674,[1]Plan1!$B:$C,2,0)/25) * (VLOOKUP(CO$1,[2]Plan1!$A:$B,2,0))) * CC674),0)</f>
        <v>0</v>
      </c>
      <c r="CP674" s="19">
        <f>ROUND((((VLOOKUP($D674,[1]Plan1!$B:$C,2,0)/25) * (VLOOKUP(CP$1,[2]Plan1!$A:$B,2,0))) * CD674),0)</f>
        <v>0</v>
      </c>
      <c r="CQ674" s="18"/>
      <c r="CR674" s="20">
        <f t="shared" si="40"/>
        <v>0</v>
      </c>
      <c r="CS674" s="19">
        <f>VLOOKUP(D674,[1]Plan1!$B:$C,2,0)</f>
        <v>100</v>
      </c>
      <c r="CT674" s="17">
        <f t="shared" si="41"/>
        <v>-100</v>
      </c>
      <c r="CU674" s="21">
        <f t="shared" si="43"/>
        <v>0</v>
      </c>
      <c r="CV674" s="2"/>
      <c r="CW674" s="2"/>
      <c r="CX674" s="2"/>
      <c r="CY674" s="2"/>
    </row>
    <row r="675" spans="1:103" ht="18.75" hidden="1">
      <c r="A675" s="8" t="s">
        <v>19</v>
      </c>
      <c r="B675" s="15" t="s">
        <v>83</v>
      </c>
      <c r="C675" s="15" t="s">
        <v>21</v>
      </c>
      <c r="D675" s="16" t="s">
        <v>196</v>
      </c>
      <c r="E675" s="16" t="str">
        <f>VLOOKUP(D675,[1]Plan1!$B:$D,3,0)</f>
        <v>03/08/20 a 28/08/20</v>
      </c>
      <c r="F675" s="13">
        <v>63745</v>
      </c>
      <c r="G675" s="13">
        <v>11078</v>
      </c>
      <c r="H675" s="14" t="s">
        <v>89</v>
      </c>
      <c r="I675" s="17" t="str">
        <f t="shared" si="42"/>
        <v/>
      </c>
      <c r="J675" s="17">
        <f>VLOOKUP(D675,[1]Plan1!$B:$E,4,0)</f>
        <v>4</v>
      </c>
      <c r="K675" s="18"/>
      <c r="L675" s="10">
        <v>0</v>
      </c>
      <c r="M675" s="11">
        <v>0</v>
      </c>
      <c r="N675" s="10">
        <v>0</v>
      </c>
      <c r="O675" s="11">
        <v>0</v>
      </c>
      <c r="P675" s="10">
        <v>0</v>
      </c>
      <c r="Q675" s="11">
        <v>0</v>
      </c>
      <c r="R675" s="10">
        <v>0</v>
      </c>
      <c r="S675" s="11">
        <v>0</v>
      </c>
      <c r="T675" s="10">
        <v>0</v>
      </c>
      <c r="U675" s="11">
        <v>0</v>
      </c>
      <c r="V675" s="10">
        <v>0</v>
      </c>
      <c r="W675" s="12"/>
      <c r="X675" s="10">
        <v>0</v>
      </c>
      <c r="Y675" s="11">
        <v>0</v>
      </c>
      <c r="Z675" s="10">
        <v>0</v>
      </c>
      <c r="AA675" s="11">
        <v>0</v>
      </c>
      <c r="AB675" s="10">
        <v>0</v>
      </c>
      <c r="AC675" s="11">
        <v>0</v>
      </c>
      <c r="AD675" s="10">
        <v>0</v>
      </c>
      <c r="AE675" s="11">
        <v>0</v>
      </c>
      <c r="AF675" s="10">
        <v>0</v>
      </c>
      <c r="AG675" s="11">
        <v>0</v>
      </c>
      <c r="AH675" s="10">
        <v>0</v>
      </c>
      <c r="AI675" s="12"/>
      <c r="AJ675" s="10">
        <v>0</v>
      </c>
      <c r="AK675" s="11">
        <v>0</v>
      </c>
      <c r="AL675" s="10">
        <v>0</v>
      </c>
      <c r="AM675" s="11">
        <v>0</v>
      </c>
      <c r="AN675" s="10">
        <v>0</v>
      </c>
      <c r="AO675" s="11">
        <v>0</v>
      </c>
      <c r="AP675" s="10">
        <v>0</v>
      </c>
      <c r="AQ675" s="11">
        <v>0</v>
      </c>
      <c r="AR675" s="10">
        <v>0</v>
      </c>
      <c r="AS675" s="11">
        <v>0</v>
      </c>
      <c r="AT675" s="10">
        <v>0</v>
      </c>
      <c r="AU675" s="12"/>
      <c r="AV675" s="10">
        <v>0</v>
      </c>
      <c r="AW675" s="11">
        <v>0</v>
      </c>
      <c r="AX675" s="10">
        <v>0</v>
      </c>
      <c r="AY675" s="11">
        <v>0</v>
      </c>
      <c r="AZ675" s="10">
        <v>0</v>
      </c>
      <c r="BA675" s="11">
        <v>0</v>
      </c>
      <c r="BB675" s="10">
        <v>0</v>
      </c>
      <c r="BC675" s="11">
        <v>0</v>
      </c>
      <c r="BD675" s="10">
        <v>0</v>
      </c>
      <c r="BE675" s="11">
        <v>0</v>
      </c>
      <c r="BF675" s="10">
        <v>0</v>
      </c>
      <c r="BG675" s="12"/>
      <c r="BH675" s="10">
        <v>0</v>
      </c>
      <c r="BI675" s="11">
        <v>0</v>
      </c>
      <c r="BJ675" s="10">
        <v>0</v>
      </c>
      <c r="BK675" s="11">
        <v>0</v>
      </c>
      <c r="BL675" s="10">
        <v>0</v>
      </c>
      <c r="BM675" s="11">
        <v>0</v>
      </c>
      <c r="BN675" s="10">
        <v>0</v>
      </c>
      <c r="BO675" s="11">
        <v>0</v>
      </c>
      <c r="BP675" s="10">
        <v>0</v>
      </c>
      <c r="BQ675" s="11">
        <v>0</v>
      </c>
      <c r="BR675" s="10">
        <v>0</v>
      </c>
      <c r="BT675" s="19">
        <f>(L675+X675+AJ675+AV675+BH675)/(VLOOKUP($D675,[1]Plan1!$B:$E,4,0))</f>
        <v>0</v>
      </c>
      <c r="BU675" s="20">
        <f>(M675+Y675+AK675+AW675+BI675)/(VLOOKUP($D675,[1]Plan1!$B:$E,4,0))</f>
        <v>0</v>
      </c>
      <c r="BV675" s="19">
        <f>(N675+Z675+AL675+AX675+BJ675)/(VLOOKUP($D675,[1]Plan1!$B:$E,4,0))</f>
        <v>0</v>
      </c>
      <c r="BW675" s="20">
        <f>(O675+AA675+AM675+AY675+BK675)/(VLOOKUP($D675,[1]Plan1!$B:$E,4,0))</f>
        <v>0</v>
      </c>
      <c r="BX675" s="19">
        <f>(P675+AB675+AN675+AZ675+BL675)/(VLOOKUP($D675,[1]Plan1!$B:$E,4,0))</f>
        <v>0</v>
      </c>
      <c r="BY675" s="20">
        <f>(Q675+AC675+AO675+BA675+BM675)/(VLOOKUP($D675,[1]Plan1!$B:$E,4,0))</f>
        <v>0</v>
      </c>
      <c r="BZ675" s="19">
        <f>(R675+AD675+AP675+BB675+BN675)/(VLOOKUP($D675,[1]Plan1!$B:$E,4,0))</f>
        <v>0</v>
      </c>
      <c r="CA675" s="20">
        <f>(S675+AE675+AQ675+BC675+BO675)/(VLOOKUP($D675,[1]Plan1!$B:$E,4,0))</f>
        <v>0</v>
      </c>
      <c r="CB675" s="19">
        <f>(T675+AF675+AR675+BD675+BP675)/(VLOOKUP($D675,[1]Plan1!$B:$E,4,0))</f>
        <v>0</v>
      </c>
      <c r="CC675" s="20">
        <f>(U675+AG675+AS675+BE675+BQ675)/(VLOOKUP($D675,[1]Plan1!$B:$E,4,0))</f>
        <v>0</v>
      </c>
      <c r="CD675" s="19">
        <f>(V675+AH675+AT675+BF675+BR675)/(VLOOKUP($D675,[1]Plan1!$B:$E,4,0))</f>
        <v>0</v>
      </c>
      <c r="CE675" s="18"/>
      <c r="CF675" s="19">
        <f>ROUND((((VLOOKUP($D675,[1]Plan1!$B:$C,2,0)/25) * (VLOOKUP(CF$1,[2]Plan1!$A:$B,2,0))) * BT675),0)</f>
        <v>0</v>
      </c>
      <c r="CG675" s="20">
        <f>ROUND((((VLOOKUP($D675,[1]Plan1!$B:$C,2,0)/25) * (VLOOKUP(CG$1,[2]Plan1!$A:$B,2,0))) * BU675),0)</f>
        <v>0</v>
      </c>
      <c r="CH675" s="19">
        <f>ROUND((((VLOOKUP($D675,[1]Plan1!$B:$C,2,0)/25) * (VLOOKUP(CH$1,[2]Plan1!$A:$B,2,0))) * BV675),0)</f>
        <v>0</v>
      </c>
      <c r="CI675" s="20">
        <f>ROUND((((VLOOKUP($D675,[1]Plan1!$B:$C,2,0)/25) * (VLOOKUP(CI$1,[2]Plan1!$A:$B,2,0))) * BW675),0)</f>
        <v>0</v>
      </c>
      <c r="CJ675" s="19">
        <f>ROUND((((VLOOKUP($D675,[1]Plan1!$B:$C,2,0)/25) * (VLOOKUP(CJ$1,[2]Plan1!$A:$B,2,0))) * BX675),0)</f>
        <v>0</v>
      </c>
      <c r="CK675" s="20">
        <f>ROUND((((VLOOKUP($D675,[1]Plan1!$B:$C,2,0)/25) * (VLOOKUP(CK$1,[2]Plan1!$A:$B,2,0))) * BY675),0)</f>
        <v>0</v>
      </c>
      <c r="CL675" s="19">
        <f>ROUND((((VLOOKUP($D675,[1]Plan1!$B:$C,2,0)/25) * (VLOOKUP(CL$1,[2]Plan1!$A:$B,2,0))) * BZ675),0)</f>
        <v>0</v>
      </c>
      <c r="CM675" s="20">
        <f>ROUND((((VLOOKUP($D675,[1]Plan1!$B:$C,2,0)/25) * (VLOOKUP(CM$1,[2]Plan1!$A:$B,2,0))) * CA675),0)</f>
        <v>0</v>
      </c>
      <c r="CN675" s="19">
        <f>ROUND((((VLOOKUP($D675,[1]Plan1!$B:$C,2,0)/25) * (VLOOKUP(CN$1,[2]Plan1!$A:$B,2,0))) * CB675),0)</f>
        <v>0</v>
      </c>
      <c r="CO675" s="20">
        <f>ROUND((((VLOOKUP($D675,[1]Plan1!$B:$C,2,0)/25) * (VLOOKUP(CO$1,[2]Plan1!$A:$B,2,0))) * CC675),0)</f>
        <v>0</v>
      </c>
      <c r="CP675" s="19">
        <f>ROUND((((VLOOKUP($D675,[1]Plan1!$B:$C,2,0)/25) * (VLOOKUP(CP$1,[2]Plan1!$A:$B,2,0))) * CD675),0)</f>
        <v>0</v>
      </c>
      <c r="CQ675" s="18"/>
      <c r="CR675" s="20">
        <f t="shared" si="40"/>
        <v>0</v>
      </c>
      <c r="CS675" s="19">
        <f>VLOOKUP(D675,[1]Plan1!$B:$C,2,0)</f>
        <v>100</v>
      </c>
      <c r="CT675" s="17">
        <f t="shared" si="41"/>
        <v>-100</v>
      </c>
      <c r="CU675" s="21">
        <f t="shared" si="43"/>
        <v>0</v>
      </c>
      <c r="CV675" s="2"/>
      <c r="CW675" s="2"/>
      <c r="CX675" s="2"/>
      <c r="CY675" s="2"/>
    </row>
    <row r="676" spans="1:103" ht="18.75" hidden="1">
      <c r="A676" s="8" t="s">
        <v>19</v>
      </c>
      <c r="B676" s="15" t="s">
        <v>83</v>
      </c>
      <c r="C676" s="15" t="s">
        <v>21</v>
      </c>
      <c r="D676" s="16" t="s">
        <v>196</v>
      </c>
      <c r="E676" s="16" t="str">
        <f>VLOOKUP(D676,[1]Plan1!$B:$D,3,0)</f>
        <v>03/08/20 a 28/08/20</v>
      </c>
      <c r="F676" s="13">
        <v>74771</v>
      </c>
      <c r="G676" s="13">
        <v>11138</v>
      </c>
      <c r="H676" s="14" t="s">
        <v>90</v>
      </c>
      <c r="I676" s="17" t="str">
        <f t="shared" si="42"/>
        <v/>
      </c>
      <c r="J676" s="17">
        <f>VLOOKUP(D676,[1]Plan1!$B:$E,4,0)</f>
        <v>4</v>
      </c>
      <c r="K676" s="18"/>
      <c r="L676" s="10">
        <v>0</v>
      </c>
      <c r="M676" s="11">
        <v>0</v>
      </c>
      <c r="N676" s="10">
        <v>0</v>
      </c>
      <c r="O676" s="11">
        <v>0</v>
      </c>
      <c r="P676" s="10">
        <v>0</v>
      </c>
      <c r="Q676" s="11">
        <v>0</v>
      </c>
      <c r="R676" s="10">
        <v>0</v>
      </c>
      <c r="S676" s="11">
        <v>0</v>
      </c>
      <c r="T676" s="10">
        <v>0</v>
      </c>
      <c r="U676" s="11">
        <v>0</v>
      </c>
      <c r="V676" s="10">
        <v>0</v>
      </c>
      <c r="W676" s="12"/>
      <c r="X676" s="10">
        <v>0</v>
      </c>
      <c r="Y676" s="11">
        <v>0</v>
      </c>
      <c r="Z676" s="10">
        <v>0</v>
      </c>
      <c r="AA676" s="11">
        <v>0</v>
      </c>
      <c r="AB676" s="10">
        <v>0</v>
      </c>
      <c r="AC676" s="11">
        <v>0</v>
      </c>
      <c r="AD676" s="10">
        <v>0</v>
      </c>
      <c r="AE676" s="11">
        <v>0</v>
      </c>
      <c r="AF676" s="10">
        <v>0</v>
      </c>
      <c r="AG676" s="11">
        <v>0</v>
      </c>
      <c r="AH676" s="10">
        <v>0</v>
      </c>
      <c r="AI676" s="12"/>
      <c r="AJ676" s="10">
        <v>0</v>
      </c>
      <c r="AK676" s="11">
        <v>0</v>
      </c>
      <c r="AL676" s="10">
        <v>0</v>
      </c>
      <c r="AM676" s="11">
        <v>0</v>
      </c>
      <c r="AN676" s="10">
        <v>0</v>
      </c>
      <c r="AO676" s="11">
        <v>0</v>
      </c>
      <c r="AP676" s="10">
        <v>0</v>
      </c>
      <c r="AQ676" s="11">
        <v>0</v>
      </c>
      <c r="AR676" s="10">
        <v>0</v>
      </c>
      <c r="AS676" s="11">
        <v>0</v>
      </c>
      <c r="AT676" s="10">
        <v>0</v>
      </c>
      <c r="AU676" s="12"/>
      <c r="AV676" s="10">
        <v>0</v>
      </c>
      <c r="AW676" s="11">
        <v>0</v>
      </c>
      <c r="AX676" s="10">
        <v>0</v>
      </c>
      <c r="AY676" s="11">
        <v>0</v>
      </c>
      <c r="AZ676" s="10">
        <v>0</v>
      </c>
      <c r="BA676" s="11">
        <v>0</v>
      </c>
      <c r="BB676" s="10">
        <v>0</v>
      </c>
      <c r="BC676" s="11">
        <v>0</v>
      </c>
      <c r="BD676" s="10">
        <v>0</v>
      </c>
      <c r="BE676" s="11">
        <v>0</v>
      </c>
      <c r="BF676" s="10">
        <v>0</v>
      </c>
      <c r="BG676" s="12"/>
      <c r="BH676" s="10">
        <v>0</v>
      </c>
      <c r="BI676" s="11">
        <v>0</v>
      </c>
      <c r="BJ676" s="10">
        <v>0</v>
      </c>
      <c r="BK676" s="11">
        <v>0</v>
      </c>
      <c r="BL676" s="10">
        <v>0</v>
      </c>
      <c r="BM676" s="11">
        <v>0</v>
      </c>
      <c r="BN676" s="10">
        <v>0</v>
      </c>
      <c r="BO676" s="11">
        <v>0</v>
      </c>
      <c r="BP676" s="10">
        <v>0</v>
      </c>
      <c r="BQ676" s="11">
        <v>0</v>
      </c>
      <c r="BR676" s="10">
        <v>0</v>
      </c>
      <c r="BT676" s="19">
        <f>(L676+X676+AJ676+AV676+BH676)/(VLOOKUP($D676,[1]Plan1!$B:$E,4,0))</f>
        <v>0</v>
      </c>
      <c r="BU676" s="20">
        <f>(M676+Y676+AK676+AW676+BI676)/(VLOOKUP($D676,[1]Plan1!$B:$E,4,0))</f>
        <v>0</v>
      </c>
      <c r="BV676" s="19">
        <f>(N676+Z676+AL676+AX676+BJ676)/(VLOOKUP($D676,[1]Plan1!$B:$E,4,0))</f>
        <v>0</v>
      </c>
      <c r="BW676" s="20">
        <f>(O676+AA676+AM676+AY676+BK676)/(VLOOKUP($D676,[1]Plan1!$B:$E,4,0))</f>
        <v>0</v>
      </c>
      <c r="BX676" s="19">
        <f>(P676+AB676+AN676+AZ676+BL676)/(VLOOKUP($D676,[1]Plan1!$B:$E,4,0))</f>
        <v>0</v>
      </c>
      <c r="BY676" s="20">
        <f>(Q676+AC676+AO676+BA676+BM676)/(VLOOKUP($D676,[1]Plan1!$B:$E,4,0))</f>
        <v>0</v>
      </c>
      <c r="BZ676" s="19">
        <f>(R676+AD676+AP676+BB676+BN676)/(VLOOKUP($D676,[1]Plan1!$B:$E,4,0))</f>
        <v>0</v>
      </c>
      <c r="CA676" s="20">
        <f>(S676+AE676+AQ676+BC676+BO676)/(VLOOKUP($D676,[1]Plan1!$B:$E,4,0))</f>
        <v>0</v>
      </c>
      <c r="CB676" s="19">
        <f>(T676+AF676+AR676+BD676+BP676)/(VLOOKUP($D676,[1]Plan1!$B:$E,4,0))</f>
        <v>0</v>
      </c>
      <c r="CC676" s="20">
        <f>(U676+AG676+AS676+BE676+BQ676)/(VLOOKUP($D676,[1]Plan1!$B:$E,4,0))</f>
        <v>0</v>
      </c>
      <c r="CD676" s="19">
        <f>(V676+AH676+AT676+BF676+BR676)/(VLOOKUP($D676,[1]Plan1!$B:$E,4,0))</f>
        <v>0</v>
      </c>
      <c r="CE676" s="18"/>
      <c r="CF676" s="19">
        <f>ROUND((((VLOOKUP($D676,[1]Plan1!$B:$C,2,0)/25) * (VLOOKUP(CF$1,[2]Plan1!$A:$B,2,0))) * BT676),0)</f>
        <v>0</v>
      </c>
      <c r="CG676" s="20">
        <f>ROUND((((VLOOKUP($D676,[1]Plan1!$B:$C,2,0)/25) * (VLOOKUP(CG$1,[2]Plan1!$A:$B,2,0))) * BU676),0)</f>
        <v>0</v>
      </c>
      <c r="CH676" s="19">
        <f>ROUND((((VLOOKUP($D676,[1]Plan1!$B:$C,2,0)/25) * (VLOOKUP(CH$1,[2]Plan1!$A:$B,2,0))) * BV676),0)</f>
        <v>0</v>
      </c>
      <c r="CI676" s="20">
        <f>ROUND((((VLOOKUP($D676,[1]Plan1!$B:$C,2,0)/25) * (VLOOKUP(CI$1,[2]Plan1!$A:$B,2,0))) * BW676),0)</f>
        <v>0</v>
      </c>
      <c r="CJ676" s="19">
        <f>ROUND((((VLOOKUP($D676,[1]Plan1!$B:$C,2,0)/25) * (VLOOKUP(CJ$1,[2]Plan1!$A:$B,2,0))) * BX676),0)</f>
        <v>0</v>
      </c>
      <c r="CK676" s="20">
        <f>ROUND((((VLOOKUP($D676,[1]Plan1!$B:$C,2,0)/25) * (VLOOKUP(CK$1,[2]Plan1!$A:$B,2,0))) * BY676),0)</f>
        <v>0</v>
      </c>
      <c r="CL676" s="19">
        <f>ROUND((((VLOOKUP($D676,[1]Plan1!$B:$C,2,0)/25) * (VLOOKUP(CL$1,[2]Plan1!$A:$B,2,0))) * BZ676),0)</f>
        <v>0</v>
      </c>
      <c r="CM676" s="20">
        <f>ROUND((((VLOOKUP($D676,[1]Plan1!$B:$C,2,0)/25) * (VLOOKUP(CM$1,[2]Plan1!$A:$B,2,0))) * CA676),0)</f>
        <v>0</v>
      </c>
      <c r="CN676" s="19">
        <f>ROUND((((VLOOKUP($D676,[1]Plan1!$B:$C,2,0)/25) * (VLOOKUP(CN$1,[2]Plan1!$A:$B,2,0))) * CB676),0)</f>
        <v>0</v>
      </c>
      <c r="CO676" s="20">
        <f>ROUND((((VLOOKUP($D676,[1]Plan1!$B:$C,2,0)/25) * (VLOOKUP(CO$1,[2]Plan1!$A:$B,2,0))) * CC676),0)</f>
        <v>0</v>
      </c>
      <c r="CP676" s="19">
        <f>ROUND((((VLOOKUP($D676,[1]Plan1!$B:$C,2,0)/25) * (VLOOKUP(CP$1,[2]Plan1!$A:$B,2,0))) * CD676),0)</f>
        <v>0</v>
      </c>
      <c r="CQ676" s="18"/>
      <c r="CR676" s="20">
        <f t="shared" si="40"/>
        <v>0</v>
      </c>
      <c r="CS676" s="19">
        <f>VLOOKUP(D676,[1]Plan1!$B:$C,2,0)</f>
        <v>100</v>
      </c>
      <c r="CT676" s="17">
        <f t="shared" si="41"/>
        <v>-100</v>
      </c>
      <c r="CU676" s="21">
        <f t="shared" si="43"/>
        <v>0</v>
      </c>
      <c r="CV676" s="2"/>
      <c r="CW676" s="2"/>
      <c r="CX676" s="2"/>
      <c r="CY676" s="2"/>
    </row>
    <row r="677" spans="1:103" ht="18.75" hidden="1">
      <c r="A677" s="8" t="s">
        <v>19</v>
      </c>
      <c r="B677" s="15" t="s">
        <v>83</v>
      </c>
      <c r="C677" s="15" t="s">
        <v>21</v>
      </c>
      <c r="D677" s="16" t="s">
        <v>196</v>
      </c>
      <c r="E677" s="16" t="str">
        <f>VLOOKUP(D677,[1]Plan1!$B:$D,3,0)</f>
        <v>03/08/20 a 28/08/20</v>
      </c>
      <c r="F677" s="13">
        <v>63845</v>
      </c>
      <c r="G677" s="13">
        <v>10128</v>
      </c>
      <c r="H677" s="14" t="s">
        <v>91</v>
      </c>
      <c r="I677" s="17" t="str">
        <f t="shared" si="42"/>
        <v/>
      </c>
      <c r="J677" s="17">
        <f>VLOOKUP(D677,[1]Plan1!$B:$E,4,0)</f>
        <v>4</v>
      </c>
      <c r="K677" s="18"/>
      <c r="L677" s="10">
        <v>0</v>
      </c>
      <c r="M677" s="11">
        <v>0</v>
      </c>
      <c r="N677" s="10">
        <v>0</v>
      </c>
      <c r="O677" s="11">
        <v>0</v>
      </c>
      <c r="P677" s="10">
        <v>0</v>
      </c>
      <c r="Q677" s="11">
        <v>0</v>
      </c>
      <c r="R677" s="10">
        <v>0</v>
      </c>
      <c r="S677" s="11">
        <v>0</v>
      </c>
      <c r="T677" s="10">
        <v>0</v>
      </c>
      <c r="U677" s="11">
        <v>0</v>
      </c>
      <c r="V677" s="10">
        <v>0</v>
      </c>
      <c r="W677" s="12"/>
      <c r="X677" s="10">
        <v>0</v>
      </c>
      <c r="Y677" s="11">
        <v>0</v>
      </c>
      <c r="Z677" s="10">
        <v>0</v>
      </c>
      <c r="AA677" s="11">
        <v>0</v>
      </c>
      <c r="AB677" s="10">
        <v>0</v>
      </c>
      <c r="AC677" s="11">
        <v>0</v>
      </c>
      <c r="AD677" s="10">
        <v>0</v>
      </c>
      <c r="AE677" s="11">
        <v>0</v>
      </c>
      <c r="AF677" s="10">
        <v>0</v>
      </c>
      <c r="AG677" s="11">
        <v>0</v>
      </c>
      <c r="AH677" s="10">
        <v>0</v>
      </c>
      <c r="AI677" s="12"/>
      <c r="AJ677" s="10">
        <v>0</v>
      </c>
      <c r="AK677" s="11">
        <v>0</v>
      </c>
      <c r="AL677" s="10">
        <v>0</v>
      </c>
      <c r="AM677" s="11">
        <v>0</v>
      </c>
      <c r="AN677" s="10">
        <v>0</v>
      </c>
      <c r="AO677" s="11">
        <v>0</v>
      </c>
      <c r="AP677" s="10">
        <v>0</v>
      </c>
      <c r="AQ677" s="11">
        <v>0</v>
      </c>
      <c r="AR677" s="10">
        <v>0</v>
      </c>
      <c r="AS677" s="11">
        <v>0</v>
      </c>
      <c r="AT677" s="10">
        <v>0</v>
      </c>
      <c r="AU677" s="12"/>
      <c r="AV677" s="10">
        <v>0</v>
      </c>
      <c r="AW677" s="11">
        <v>0</v>
      </c>
      <c r="AX677" s="10">
        <v>0</v>
      </c>
      <c r="AY677" s="11">
        <v>0</v>
      </c>
      <c r="AZ677" s="10">
        <v>0</v>
      </c>
      <c r="BA677" s="11">
        <v>0</v>
      </c>
      <c r="BB677" s="10">
        <v>0</v>
      </c>
      <c r="BC677" s="11">
        <v>0</v>
      </c>
      <c r="BD677" s="10">
        <v>0</v>
      </c>
      <c r="BE677" s="11">
        <v>0</v>
      </c>
      <c r="BF677" s="10">
        <v>0</v>
      </c>
      <c r="BG677" s="12"/>
      <c r="BH677" s="10">
        <v>0</v>
      </c>
      <c r="BI677" s="11">
        <v>0</v>
      </c>
      <c r="BJ677" s="10">
        <v>0</v>
      </c>
      <c r="BK677" s="11">
        <v>0</v>
      </c>
      <c r="BL677" s="10">
        <v>0</v>
      </c>
      <c r="BM677" s="11">
        <v>0</v>
      </c>
      <c r="BN677" s="10">
        <v>0</v>
      </c>
      <c r="BO677" s="11">
        <v>0</v>
      </c>
      <c r="BP677" s="10">
        <v>0</v>
      </c>
      <c r="BQ677" s="11">
        <v>0</v>
      </c>
      <c r="BR677" s="10">
        <v>0</v>
      </c>
      <c r="BT677" s="19">
        <f>(L677+X677+AJ677+AV677+BH677)/(VLOOKUP($D677,[1]Plan1!$B:$E,4,0))</f>
        <v>0</v>
      </c>
      <c r="BU677" s="20">
        <f>(M677+Y677+AK677+AW677+BI677)/(VLOOKUP($D677,[1]Plan1!$B:$E,4,0))</f>
        <v>0</v>
      </c>
      <c r="BV677" s="19">
        <f>(N677+Z677+AL677+AX677+BJ677)/(VLOOKUP($D677,[1]Plan1!$B:$E,4,0))</f>
        <v>0</v>
      </c>
      <c r="BW677" s="20">
        <f>(O677+AA677+AM677+AY677+BK677)/(VLOOKUP($D677,[1]Plan1!$B:$E,4,0))</f>
        <v>0</v>
      </c>
      <c r="BX677" s="19">
        <f>(P677+AB677+AN677+AZ677+BL677)/(VLOOKUP($D677,[1]Plan1!$B:$E,4,0))</f>
        <v>0</v>
      </c>
      <c r="BY677" s="20">
        <f>(Q677+AC677+AO677+BA677+BM677)/(VLOOKUP($D677,[1]Plan1!$B:$E,4,0))</f>
        <v>0</v>
      </c>
      <c r="BZ677" s="19">
        <f>(R677+AD677+AP677+BB677+BN677)/(VLOOKUP($D677,[1]Plan1!$B:$E,4,0))</f>
        <v>0</v>
      </c>
      <c r="CA677" s="20">
        <f>(S677+AE677+AQ677+BC677+BO677)/(VLOOKUP($D677,[1]Plan1!$B:$E,4,0))</f>
        <v>0</v>
      </c>
      <c r="CB677" s="19">
        <f>(T677+AF677+AR677+BD677+BP677)/(VLOOKUP($D677,[1]Plan1!$B:$E,4,0))</f>
        <v>0</v>
      </c>
      <c r="CC677" s="20">
        <f>(U677+AG677+AS677+BE677+BQ677)/(VLOOKUP($D677,[1]Plan1!$B:$E,4,0))</f>
        <v>0</v>
      </c>
      <c r="CD677" s="19">
        <f>(V677+AH677+AT677+BF677+BR677)/(VLOOKUP($D677,[1]Plan1!$B:$E,4,0))</f>
        <v>0</v>
      </c>
      <c r="CE677" s="18"/>
      <c r="CF677" s="19">
        <f>ROUND((((VLOOKUP($D677,[1]Plan1!$B:$C,2,0)/25) * (VLOOKUP(CF$1,[2]Plan1!$A:$B,2,0))) * BT677),0)</f>
        <v>0</v>
      </c>
      <c r="CG677" s="20">
        <f>ROUND((((VLOOKUP($D677,[1]Plan1!$B:$C,2,0)/25) * (VLOOKUP(CG$1,[2]Plan1!$A:$B,2,0))) * BU677),0)</f>
        <v>0</v>
      </c>
      <c r="CH677" s="19">
        <f>ROUND((((VLOOKUP($D677,[1]Plan1!$B:$C,2,0)/25) * (VLOOKUP(CH$1,[2]Plan1!$A:$B,2,0))) * BV677),0)</f>
        <v>0</v>
      </c>
      <c r="CI677" s="20">
        <f>ROUND((((VLOOKUP($D677,[1]Plan1!$B:$C,2,0)/25) * (VLOOKUP(CI$1,[2]Plan1!$A:$B,2,0))) * BW677),0)</f>
        <v>0</v>
      </c>
      <c r="CJ677" s="19">
        <f>ROUND((((VLOOKUP($D677,[1]Plan1!$B:$C,2,0)/25) * (VLOOKUP(CJ$1,[2]Plan1!$A:$B,2,0))) * BX677),0)</f>
        <v>0</v>
      </c>
      <c r="CK677" s="20">
        <f>ROUND((((VLOOKUP($D677,[1]Plan1!$B:$C,2,0)/25) * (VLOOKUP(CK$1,[2]Plan1!$A:$B,2,0))) * BY677),0)</f>
        <v>0</v>
      </c>
      <c r="CL677" s="19">
        <f>ROUND((((VLOOKUP($D677,[1]Plan1!$B:$C,2,0)/25) * (VLOOKUP(CL$1,[2]Plan1!$A:$B,2,0))) * BZ677),0)</f>
        <v>0</v>
      </c>
      <c r="CM677" s="20">
        <f>ROUND((((VLOOKUP($D677,[1]Plan1!$B:$C,2,0)/25) * (VLOOKUP(CM$1,[2]Plan1!$A:$B,2,0))) * CA677),0)</f>
        <v>0</v>
      </c>
      <c r="CN677" s="19">
        <f>ROUND((((VLOOKUP($D677,[1]Plan1!$B:$C,2,0)/25) * (VLOOKUP(CN$1,[2]Plan1!$A:$B,2,0))) * CB677),0)</f>
        <v>0</v>
      </c>
      <c r="CO677" s="20">
        <f>ROUND((((VLOOKUP($D677,[1]Plan1!$B:$C,2,0)/25) * (VLOOKUP(CO$1,[2]Plan1!$A:$B,2,0))) * CC677),0)</f>
        <v>0</v>
      </c>
      <c r="CP677" s="19">
        <f>ROUND((((VLOOKUP($D677,[1]Plan1!$B:$C,2,0)/25) * (VLOOKUP(CP$1,[2]Plan1!$A:$B,2,0))) * CD677),0)</f>
        <v>0</v>
      </c>
      <c r="CQ677" s="18"/>
      <c r="CR677" s="20">
        <f t="shared" si="40"/>
        <v>0</v>
      </c>
      <c r="CS677" s="19">
        <f>VLOOKUP(D677,[1]Plan1!$B:$C,2,0)</f>
        <v>100</v>
      </c>
      <c r="CT677" s="17">
        <f t="shared" si="41"/>
        <v>-100</v>
      </c>
      <c r="CU677" s="21">
        <f t="shared" si="43"/>
        <v>0</v>
      </c>
      <c r="CV677" s="2"/>
      <c r="CW677" s="2"/>
      <c r="CX677" s="2"/>
      <c r="CY677" s="2"/>
    </row>
    <row r="678" spans="1:103" ht="18.75" hidden="1">
      <c r="A678" s="8" t="s">
        <v>19</v>
      </c>
      <c r="B678" s="15" t="s">
        <v>83</v>
      </c>
      <c r="C678" s="15" t="s">
        <v>21</v>
      </c>
      <c r="D678" s="16" t="s">
        <v>196</v>
      </c>
      <c r="E678" s="16" t="str">
        <f>VLOOKUP(D678,[1]Plan1!$B:$D,3,0)</f>
        <v>03/08/20 a 28/08/20</v>
      </c>
      <c r="F678" s="13">
        <v>14466</v>
      </c>
      <c r="G678" s="13">
        <v>7724</v>
      </c>
      <c r="H678" s="14" t="s">
        <v>92</v>
      </c>
      <c r="I678" s="17" t="str">
        <f t="shared" si="42"/>
        <v/>
      </c>
      <c r="J678" s="17">
        <f>VLOOKUP(D678,[1]Plan1!$B:$E,4,0)</f>
        <v>4</v>
      </c>
      <c r="K678" s="18"/>
      <c r="L678" s="10">
        <v>0</v>
      </c>
      <c r="M678" s="11">
        <v>0</v>
      </c>
      <c r="N678" s="10">
        <v>0</v>
      </c>
      <c r="O678" s="11">
        <v>0</v>
      </c>
      <c r="P678" s="10">
        <v>0</v>
      </c>
      <c r="Q678" s="11">
        <v>0</v>
      </c>
      <c r="R678" s="10">
        <v>0</v>
      </c>
      <c r="S678" s="11">
        <v>0</v>
      </c>
      <c r="T678" s="10">
        <v>0</v>
      </c>
      <c r="U678" s="11">
        <v>0</v>
      </c>
      <c r="V678" s="10">
        <v>0</v>
      </c>
      <c r="W678" s="12"/>
      <c r="X678" s="10">
        <v>0</v>
      </c>
      <c r="Y678" s="11">
        <v>0</v>
      </c>
      <c r="Z678" s="10">
        <v>0</v>
      </c>
      <c r="AA678" s="11">
        <v>0</v>
      </c>
      <c r="AB678" s="10">
        <v>0</v>
      </c>
      <c r="AC678" s="11">
        <v>0</v>
      </c>
      <c r="AD678" s="10">
        <v>0</v>
      </c>
      <c r="AE678" s="11">
        <v>0</v>
      </c>
      <c r="AF678" s="10">
        <v>0</v>
      </c>
      <c r="AG678" s="11">
        <v>0</v>
      </c>
      <c r="AH678" s="10">
        <v>0</v>
      </c>
      <c r="AI678" s="12"/>
      <c r="AJ678" s="10">
        <v>0</v>
      </c>
      <c r="AK678" s="11">
        <v>0</v>
      </c>
      <c r="AL678" s="10">
        <v>0</v>
      </c>
      <c r="AM678" s="11">
        <v>0</v>
      </c>
      <c r="AN678" s="10">
        <v>0</v>
      </c>
      <c r="AO678" s="11">
        <v>0</v>
      </c>
      <c r="AP678" s="10">
        <v>0</v>
      </c>
      <c r="AQ678" s="11">
        <v>0</v>
      </c>
      <c r="AR678" s="10">
        <v>0</v>
      </c>
      <c r="AS678" s="11">
        <v>0</v>
      </c>
      <c r="AT678" s="10">
        <v>0</v>
      </c>
      <c r="AU678" s="12"/>
      <c r="AV678" s="10">
        <v>0</v>
      </c>
      <c r="AW678" s="11">
        <v>0</v>
      </c>
      <c r="AX678" s="10">
        <v>0</v>
      </c>
      <c r="AY678" s="11">
        <v>0</v>
      </c>
      <c r="AZ678" s="10">
        <v>0</v>
      </c>
      <c r="BA678" s="11">
        <v>0</v>
      </c>
      <c r="BB678" s="10">
        <v>0</v>
      </c>
      <c r="BC678" s="11">
        <v>0</v>
      </c>
      <c r="BD678" s="10">
        <v>0</v>
      </c>
      <c r="BE678" s="11">
        <v>0</v>
      </c>
      <c r="BF678" s="10">
        <v>0</v>
      </c>
      <c r="BG678" s="12"/>
      <c r="BH678" s="10">
        <v>0</v>
      </c>
      <c r="BI678" s="11">
        <v>0</v>
      </c>
      <c r="BJ678" s="10">
        <v>0</v>
      </c>
      <c r="BK678" s="11">
        <v>0</v>
      </c>
      <c r="BL678" s="10">
        <v>0</v>
      </c>
      <c r="BM678" s="11">
        <v>0</v>
      </c>
      <c r="BN678" s="10">
        <v>0</v>
      </c>
      <c r="BO678" s="11">
        <v>0</v>
      </c>
      <c r="BP678" s="10">
        <v>0</v>
      </c>
      <c r="BQ678" s="11">
        <v>0</v>
      </c>
      <c r="BR678" s="10">
        <v>0</v>
      </c>
      <c r="BT678" s="19">
        <f>(L678+X678+AJ678+AV678+BH678)/(VLOOKUP($D678,[1]Plan1!$B:$E,4,0))</f>
        <v>0</v>
      </c>
      <c r="BU678" s="20">
        <f>(M678+Y678+AK678+AW678+BI678)/(VLOOKUP($D678,[1]Plan1!$B:$E,4,0))</f>
        <v>0</v>
      </c>
      <c r="BV678" s="19">
        <f>(N678+Z678+AL678+AX678+BJ678)/(VLOOKUP($D678,[1]Plan1!$B:$E,4,0))</f>
        <v>0</v>
      </c>
      <c r="BW678" s="20">
        <f>(O678+AA678+AM678+AY678+BK678)/(VLOOKUP($D678,[1]Plan1!$B:$E,4,0))</f>
        <v>0</v>
      </c>
      <c r="BX678" s="19">
        <f>(P678+AB678+AN678+AZ678+BL678)/(VLOOKUP($D678,[1]Plan1!$B:$E,4,0))</f>
        <v>0</v>
      </c>
      <c r="BY678" s="20">
        <f>(Q678+AC678+AO678+BA678+BM678)/(VLOOKUP($D678,[1]Plan1!$B:$E,4,0))</f>
        <v>0</v>
      </c>
      <c r="BZ678" s="19">
        <f>(R678+AD678+AP678+BB678+BN678)/(VLOOKUP($D678,[1]Plan1!$B:$E,4,0))</f>
        <v>0</v>
      </c>
      <c r="CA678" s="20">
        <f>(S678+AE678+AQ678+BC678+BO678)/(VLOOKUP($D678,[1]Plan1!$B:$E,4,0))</f>
        <v>0</v>
      </c>
      <c r="CB678" s="19">
        <f>(T678+AF678+AR678+BD678+BP678)/(VLOOKUP($D678,[1]Plan1!$B:$E,4,0))</f>
        <v>0</v>
      </c>
      <c r="CC678" s="20">
        <f>(U678+AG678+AS678+BE678+BQ678)/(VLOOKUP($D678,[1]Plan1!$B:$E,4,0))</f>
        <v>0</v>
      </c>
      <c r="CD678" s="19">
        <f>(V678+AH678+AT678+BF678+BR678)/(VLOOKUP($D678,[1]Plan1!$B:$E,4,0))</f>
        <v>0</v>
      </c>
      <c r="CE678" s="18"/>
      <c r="CF678" s="19">
        <f>ROUND((((VLOOKUP($D678,[1]Plan1!$B:$C,2,0)/25) * (VLOOKUP(CF$1,[2]Plan1!$A:$B,2,0))) * BT678),0)</f>
        <v>0</v>
      </c>
      <c r="CG678" s="20">
        <f>ROUND((((VLOOKUP($D678,[1]Plan1!$B:$C,2,0)/25) * (VLOOKUP(CG$1,[2]Plan1!$A:$B,2,0))) * BU678),0)</f>
        <v>0</v>
      </c>
      <c r="CH678" s="19">
        <f>ROUND((((VLOOKUP($D678,[1]Plan1!$B:$C,2,0)/25) * (VLOOKUP(CH$1,[2]Plan1!$A:$B,2,0))) * BV678),0)</f>
        <v>0</v>
      </c>
      <c r="CI678" s="20">
        <f>ROUND((((VLOOKUP($D678,[1]Plan1!$B:$C,2,0)/25) * (VLOOKUP(CI$1,[2]Plan1!$A:$B,2,0))) * BW678),0)</f>
        <v>0</v>
      </c>
      <c r="CJ678" s="19">
        <f>ROUND((((VLOOKUP($D678,[1]Plan1!$B:$C,2,0)/25) * (VLOOKUP(CJ$1,[2]Plan1!$A:$B,2,0))) * BX678),0)</f>
        <v>0</v>
      </c>
      <c r="CK678" s="20">
        <f>ROUND((((VLOOKUP($D678,[1]Plan1!$B:$C,2,0)/25) * (VLOOKUP(CK$1,[2]Plan1!$A:$B,2,0))) * BY678),0)</f>
        <v>0</v>
      </c>
      <c r="CL678" s="19">
        <f>ROUND((((VLOOKUP($D678,[1]Plan1!$B:$C,2,0)/25) * (VLOOKUP(CL$1,[2]Plan1!$A:$B,2,0))) * BZ678),0)</f>
        <v>0</v>
      </c>
      <c r="CM678" s="20">
        <f>ROUND((((VLOOKUP($D678,[1]Plan1!$B:$C,2,0)/25) * (VLOOKUP(CM$1,[2]Plan1!$A:$B,2,0))) * CA678),0)</f>
        <v>0</v>
      </c>
      <c r="CN678" s="19">
        <f>ROUND((((VLOOKUP($D678,[1]Plan1!$B:$C,2,0)/25) * (VLOOKUP(CN$1,[2]Plan1!$A:$B,2,0))) * CB678),0)</f>
        <v>0</v>
      </c>
      <c r="CO678" s="20">
        <f>ROUND((((VLOOKUP($D678,[1]Plan1!$B:$C,2,0)/25) * (VLOOKUP(CO$1,[2]Plan1!$A:$B,2,0))) * CC678),0)</f>
        <v>0</v>
      </c>
      <c r="CP678" s="19">
        <f>ROUND((((VLOOKUP($D678,[1]Plan1!$B:$C,2,0)/25) * (VLOOKUP(CP$1,[2]Plan1!$A:$B,2,0))) * CD678),0)</f>
        <v>0</v>
      </c>
      <c r="CQ678" s="18"/>
      <c r="CR678" s="20">
        <f t="shared" si="40"/>
        <v>0</v>
      </c>
      <c r="CS678" s="19">
        <f>VLOOKUP(D678,[1]Plan1!$B:$C,2,0)</f>
        <v>100</v>
      </c>
      <c r="CT678" s="17">
        <f t="shared" si="41"/>
        <v>-100</v>
      </c>
      <c r="CU678" s="21">
        <f t="shared" si="43"/>
        <v>0</v>
      </c>
      <c r="CV678" s="2"/>
      <c r="CW678" s="2"/>
      <c r="CX678" s="2"/>
      <c r="CY678" s="2"/>
    </row>
    <row r="679" spans="1:103" ht="18.75" hidden="1">
      <c r="A679" s="8" t="s">
        <v>19</v>
      </c>
      <c r="B679" s="15" t="s">
        <v>83</v>
      </c>
      <c r="C679" s="15" t="s">
        <v>21</v>
      </c>
      <c r="D679" s="16" t="s">
        <v>196</v>
      </c>
      <c r="E679" s="16" t="str">
        <f>VLOOKUP(D679,[1]Plan1!$B:$D,3,0)</f>
        <v>03/08/20 a 28/08/20</v>
      </c>
      <c r="F679" s="13">
        <v>46053</v>
      </c>
      <c r="G679" s="13">
        <v>10803</v>
      </c>
      <c r="H679" s="14" t="s">
        <v>93</v>
      </c>
      <c r="I679" s="17" t="str">
        <f t="shared" si="42"/>
        <v/>
      </c>
      <c r="J679" s="17">
        <f>VLOOKUP(D679,[1]Plan1!$B:$E,4,0)</f>
        <v>4</v>
      </c>
      <c r="K679" s="18"/>
      <c r="L679" s="10">
        <v>0</v>
      </c>
      <c r="M679" s="11">
        <v>0</v>
      </c>
      <c r="N679" s="10">
        <v>0</v>
      </c>
      <c r="O679" s="11">
        <v>0</v>
      </c>
      <c r="P679" s="10">
        <v>0</v>
      </c>
      <c r="Q679" s="11">
        <v>0</v>
      </c>
      <c r="R679" s="10">
        <v>0</v>
      </c>
      <c r="S679" s="11">
        <v>0</v>
      </c>
      <c r="T679" s="10">
        <v>0</v>
      </c>
      <c r="U679" s="11">
        <v>0</v>
      </c>
      <c r="V679" s="10">
        <v>0</v>
      </c>
      <c r="W679" s="12"/>
      <c r="X679" s="10">
        <v>0</v>
      </c>
      <c r="Y679" s="11">
        <v>0</v>
      </c>
      <c r="Z679" s="10">
        <v>0</v>
      </c>
      <c r="AA679" s="11">
        <v>0</v>
      </c>
      <c r="AB679" s="10">
        <v>0</v>
      </c>
      <c r="AC679" s="11">
        <v>0</v>
      </c>
      <c r="AD679" s="10">
        <v>0</v>
      </c>
      <c r="AE679" s="11">
        <v>0</v>
      </c>
      <c r="AF679" s="10">
        <v>0</v>
      </c>
      <c r="AG679" s="11">
        <v>0</v>
      </c>
      <c r="AH679" s="10">
        <v>0</v>
      </c>
      <c r="AI679" s="12"/>
      <c r="AJ679" s="10">
        <v>0</v>
      </c>
      <c r="AK679" s="11">
        <v>0</v>
      </c>
      <c r="AL679" s="10">
        <v>0</v>
      </c>
      <c r="AM679" s="11">
        <v>0</v>
      </c>
      <c r="AN679" s="10">
        <v>0</v>
      </c>
      <c r="AO679" s="11">
        <v>0</v>
      </c>
      <c r="AP679" s="10">
        <v>0</v>
      </c>
      <c r="AQ679" s="11">
        <v>0</v>
      </c>
      <c r="AR679" s="10">
        <v>0</v>
      </c>
      <c r="AS679" s="11">
        <v>0</v>
      </c>
      <c r="AT679" s="10">
        <v>0</v>
      </c>
      <c r="AU679" s="12"/>
      <c r="AV679" s="10">
        <v>0</v>
      </c>
      <c r="AW679" s="11">
        <v>0</v>
      </c>
      <c r="AX679" s="10">
        <v>0</v>
      </c>
      <c r="AY679" s="11">
        <v>0</v>
      </c>
      <c r="AZ679" s="10">
        <v>0</v>
      </c>
      <c r="BA679" s="11">
        <v>0</v>
      </c>
      <c r="BB679" s="10">
        <v>0</v>
      </c>
      <c r="BC679" s="11">
        <v>0</v>
      </c>
      <c r="BD679" s="10">
        <v>0</v>
      </c>
      <c r="BE679" s="11">
        <v>0</v>
      </c>
      <c r="BF679" s="10">
        <v>0</v>
      </c>
      <c r="BG679" s="12"/>
      <c r="BH679" s="10">
        <v>0</v>
      </c>
      <c r="BI679" s="11">
        <v>0</v>
      </c>
      <c r="BJ679" s="10">
        <v>0</v>
      </c>
      <c r="BK679" s="11">
        <v>0</v>
      </c>
      <c r="BL679" s="10">
        <v>0</v>
      </c>
      <c r="BM679" s="11">
        <v>0</v>
      </c>
      <c r="BN679" s="10">
        <v>0</v>
      </c>
      <c r="BO679" s="11">
        <v>0</v>
      </c>
      <c r="BP679" s="10">
        <v>0</v>
      </c>
      <c r="BQ679" s="11">
        <v>0</v>
      </c>
      <c r="BR679" s="10">
        <v>0</v>
      </c>
      <c r="BT679" s="19">
        <f>(L679+X679+AJ679+AV679+BH679)/(VLOOKUP($D679,[1]Plan1!$B:$E,4,0))</f>
        <v>0</v>
      </c>
      <c r="BU679" s="20">
        <f>(M679+Y679+AK679+AW679+BI679)/(VLOOKUP($D679,[1]Plan1!$B:$E,4,0))</f>
        <v>0</v>
      </c>
      <c r="BV679" s="19">
        <f>(N679+Z679+AL679+AX679+BJ679)/(VLOOKUP($D679,[1]Plan1!$B:$E,4,0))</f>
        <v>0</v>
      </c>
      <c r="BW679" s="20">
        <f>(O679+AA679+AM679+AY679+BK679)/(VLOOKUP($D679,[1]Plan1!$B:$E,4,0))</f>
        <v>0</v>
      </c>
      <c r="BX679" s="19">
        <f>(P679+AB679+AN679+AZ679+BL679)/(VLOOKUP($D679,[1]Plan1!$B:$E,4,0))</f>
        <v>0</v>
      </c>
      <c r="BY679" s="20">
        <f>(Q679+AC679+AO679+BA679+BM679)/(VLOOKUP($D679,[1]Plan1!$B:$E,4,0))</f>
        <v>0</v>
      </c>
      <c r="BZ679" s="19">
        <f>(R679+AD679+AP679+BB679+BN679)/(VLOOKUP($D679,[1]Plan1!$B:$E,4,0))</f>
        <v>0</v>
      </c>
      <c r="CA679" s="20">
        <f>(S679+AE679+AQ679+BC679+BO679)/(VLOOKUP($D679,[1]Plan1!$B:$E,4,0))</f>
        <v>0</v>
      </c>
      <c r="CB679" s="19">
        <f>(T679+AF679+AR679+BD679+BP679)/(VLOOKUP($D679,[1]Plan1!$B:$E,4,0))</f>
        <v>0</v>
      </c>
      <c r="CC679" s="20">
        <f>(U679+AG679+AS679+BE679+BQ679)/(VLOOKUP($D679,[1]Plan1!$B:$E,4,0))</f>
        <v>0</v>
      </c>
      <c r="CD679" s="19">
        <f>(V679+AH679+AT679+BF679+BR679)/(VLOOKUP($D679,[1]Plan1!$B:$E,4,0))</f>
        <v>0</v>
      </c>
      <c r="CE679" s="18"/>
      <c r="CF679" s="19">
        <f>ROUND((((VLOOKUP($D679,[1]Plan1!$B:$C,2,0)/25) * (VLOOKUP(CF$1,[2]Plan1!$A:$B,2,0))) * BT679),0)</f>
        <v>0</v>
      </c>
      <c r="CG679" s="20">
        <f>ROUND((((VLOOKUP($D679,[1]Plan1!$B:$C,2,0)/25) * (VLOOKUP(CG$1,[2]Plan1!$A:$B,2,0))) * BU679),0)</f>
        <v>0</v>
      </c>
      <c r="CH679" s="19">
        <f>ROUND((((VLOOKUP($D679,[1]Plan1!$B:$C,2,0)/25) * (VLOOKUP(CH$1,[2]Plan1!$A:$B,2,0))) * BV679),0)</f>
        <v>0</v>
      </c>
      <c r="CI679" s="20">
        <f>ROUND((((VLOOKUP($D679,[1]Plan1!$B:$C,2,0)/25) * (VLOOKUP(CI$1,[2]Plan1!$A:$B,2,0))) * BW679),0)</f>
        <v>0</v>
      </c>
      <c r="CJ679" s="19">
        <f>ROUND((((VLOOKUP($D679,[1]Plan1!$B:$C,2,0)/25) * (VLOOKUP(CJ$1,[2]Plan1!$A:$B,2,0))) * BX679),0)</f>
        <v>0</v>
      </c>
      <c r="CK679" s="20">
        <f>ROUND((((VLOOKUP($D679,[1]Plan1!$B:$C,2,0)/25) * (VLOOKUP(CK$1,[2]Plan1!$A:$B,2,0))) * BY679),0)</f>
        <v>0</v>
      </c>
      <c r="CL679" s="19">
        <f>ROUND((((VLOOKUP($D679,[1]Plan1!$B:$C,2,0)/25) * (VLOOKUP(CL$1,[2]Plan1!$A:$B,2,0))) * BZ679),0)</f>
        <v>0</v>
      </c>
      <c r="CM679" s="20">
        <f>ROUND((((VLOOKUP($D679,[1]Plan1!$B:$C,2,0)/25) * (VLOOKUP(CM$1,[2]Plan1!$A:$B,2,0))) * CA679),0)</f>
        <v>0</v>
      </c>
      <c r="CN679" s="19">
        <f>ROUND((((VLOOKUP($D679,[1]Plan1!$B:$C,2,0)/25) * (VLOOKUP(CN$1,[2]Plan1!$A:$B,2,0))) * CB679),0)</f>
        <v>0</v>
      </c>
      <c r="CO679" s="20">
        <f>ROUND((((VLOOKUP($D679,[1]Plan1!$B:$C,2,0)/25) * (VLOOKUP(CO$1,[2]Plan1!$A:$B,2,0))) * CC679),0)</f>
        <v>0</v>
      </c>
      <c r="CP679" s="19">
        <f>ROUND((((VLOOKUP($D679,[1]Plan1!$B:$C,2,0)/25) * (VLOOKUP(CP$1,[2]Plan1!$A:$B,2,0))) * CD679),0)</f>
        <v>0</v>
      </c>
      <c r="CQ679" s="18"/>
      <c r="CR679" s="20">
        <f t="shared" si="40"/>
        <v>0</v>
      </c>
      <c r="CS679" s="19">
        <f>VLOOKUP(D679,[1]Plan1!$B:$C,2,0)</f>
        <v>100</v>
      </c>
      <c r="CT679" s="17">
        <f t="shared" si="41"/>
        <v>-100</v>
      </c>
      <c r="CU679" s="21">
        <f t="shared" si="43"/>
        <v>0</v>
      </c>
      <c r="CV679" s="2"/>
      <c r="CW679" s="2"/>
      <c r="CX679" s="2"/>
      <c r="CY679" s="2"/>
    </row>
    <row r="680" spans="1:103" ht="18.75" hidden="1">
      <c r="A680" s="8" t="s">
        <v>19</v>
      </c>
      <c r="B680" s="15" t="s">
        <v>83</v>
      </c>
      <c r="C680" s="15" t="s">
        <v>21</v>
      </c>
      <c r="D680" s="16" t="s">
        <v>196</v>
      </c>
      <c r="E680" s="16" t="str">
        <f>VLOOKUP(D680,[1]Plan1!$B:$D,3,0)</f>
        <v>03/08/20 a 28/08/20</v>
      </c>
      <c r="F680" s="13">
        <v>54974</v>
      </c>
      <c r="G680" s="13">
        <v>10103</v>
      </c>
      <c r="H680" s="14" t="s">
        <v>94</v>
      </c>
      <c r="I680" s="17" t="str">
        <f t="shared" si="42"/>
        <v/>
      </c>
      <c r="J680" s="17">
        <f>VLOOKUP(D680,[1]Plan1!$B:$E,4,0)</f>
        <v>4</v>
      </c>
      <c r="K680" s="18"/>
      <c r="L680" s="10">
        <v>0</v>
      </c>
      <c r="M680" s="11">
        <v>0</v>
      </c>
      <c r="N680" s="10">
        <v>0</v>
      </c>
      <c r="O680" s="11">
        <v>0</v>
      </c>
      <c r="P680" s="10">
        <v>0</v>
      </c>
      <c r="Q680" s="11">
        <v>0</v>
      </c>
      <c r="R680" s="10">
        <v>0</v>
      </c>
      <c r="S680" s="11">
        <v>0</v>
      </c>
      <c r="T680" s="10">
        <v>0</v>
      </c>
      <c r="U680" s="11">
        <v>0</v>
      </c>
      <c r="V680" s="10">
        <v>0</v>
      </c>
      <c r="W680" s="12"/>
      <c r="X680" s="10">
        <v>0</v>
      </c>
      <c r="Y680" s="11">
        <v>0</v>
      </c>
      <c r="Z680" s="10">
        <v>0</v>
      </c>
      <c r="AA680" s="11">
        <v>0</v>
      </c>
      <c r="AB680" s="10">
        <v>0</v>
      </c>
      <c r="AC680" s="11">
        <v>0</v>
      </c>
      <c r="AD680" s="10">
        <v>0</v>
      </c>
      <c r="AE680" s="11">
        <v>0</v>
      </c>
      <c r="AF680" s="10">
        <v>0</v>
      </c>
      <c r="AG680" s="11">
        <v>0</v>
      </c>
      <c r="AH680" s="10">
        <v>0</v>
      </c>
      <c r="AI680" s="12"/>
      <c r="AJ680" s="10">
        <v>0</v>
      </c>
      <c r="AK680" s="11">
        <v>0</v>
      </c>
      <c r="AL680" s="10">
        <v>0</v>
      </c>
      <c r="AM680" s="11">
        <v>0</v>
      </c>
      <c r="AN680" s="10">
        <v>0</v>
      </c>
      <c r="AO680" s="11">
        <v>0</v>
      </c>
      <c r="AP680" s="10">
        <v>0</v>
      </c>
      <c r="AQ680" s="11">
        <v>0</v>
      </c>
      <c r="AR680" s="10">
        <v>0</v>
      </c>
      <c r="AS680" s="11">
        <v>0</v>
      </c>
      <c r="AT680" s="10">
        <v>0</v>
      </c>
      <c r="AU680" s="12"/>
      <c r="AV680" s="10">
        <v>0</v>
      </c>
      <c r="AW680" s="11">
        <v>0</v>
      </c>
      <c r="AX680" s="10">
        <v>0</v>
      </c>
      <c r="AY680" s="11">
        <v>0</v>
      </c>
      <c r="AZ680" s="10">
        <v>0</v>
      </c>
      <c r="BA680" s="11">
        <v>0</v>
      </c>
      <c r="BB680" s="10">
        <v>0</v>
      </c>
      <c r="BC680" s="11">
        <v>0</v>
      </c>
      <c r="BD680" s="10">
        <v>0</v>
      </c>
      <c r="BE680" s="11">
        <v>0</v>
      </c>
      <c r="BF680" s="10">
        <v>0</v>
      </c>
      <c r="BG680" s="12"/>
      <c r="BH680" s="10">
        <v>0</v>
      </c>
      <c r="BI680" s="11">
        <v>0</v>
      </c>
      <c r="BJ680" s="10">
        <v>0</v>
      </c>
      <c r="BK680" s="11">
        <v>0</v>
      </c>
      <c r="BL680" s="10">
        <v>0</v>
      </c>
      <c r="BM680" s="11">
        <v>0</v>
      </c>
      <c r="BN680" s="10">
        <v>0</v>
      </c>
      <c r="BO680" s="11">
        <v>0</v>
      </c>
      <c r="BP680" s="10">
        <v>0</v>
      </c>
      <c r="BQ680" s="11">
        <v>0</v>
      </c>
      <c r="BR680" s="10">
        <v>0</v>
      </c>
      <c r="BT680" s="19">
        <f>(L680+X680+AJ680+AV680+BH680)/(VLOOKUP($D680,[1]Plan1!$B:$E,4,0))</f>
        <v>0</v>
      </c>
      <c r="BU680" s="20">
        <f>(M680+Y680+AK680+AW680+BI680)/(VLOOKUP($D680,[1]Plan1!$B:$E,4,0))</f>
        <v>0</v>
      </c>
      <c r="BV680" s="19">
        <f>(N680+Z680+AL680+AX680+BJ680)/(VLOOKUP($D680,[1]Plan1!$B:$E,4,0))</f>
        <v>0</v>
      </c>
      <c r="BW680" s="20">
        <f>(O680+AA680+AM680+AY680+BK680)/(VLOOKUP($D680,[1]Plan1!$B:$E,4,0))</f>
        <v>0</v>
      </c>
      <c r="BX680" s="19">
        <f>(P680+AB680+AN680+AZ680+BL680)/(VLOOKUP($D680,[1]Plan1!$B:$E,4,0))</f>
        <v>0</v>
      </c>
      <c r="BY680" s="20">
        <f>(Q680+AC680+AO680+BA680+BM680)/(VLOOKUP($D680,[1]Plan1!$B:$E,4,0))</f>
        <v>0</v>
      </c>
      <c r="BZ680" s="19">
        <f>(R680+AD680+AP680+BB680+BN680)/(VLOOKUP($D680,[1]Plan1!$B:$E,4,0))</f>
        <v>0</v>
      </c>
      <c r="CA680" s="20">
        <f>(S680+AE680+AQ680+BC680+BO680)/(VLOOKUP($D680,[1]Plan1!$B:$E,4,0))</f>
        <v>0</v>
      </c>
      <c r="CB680" s="19">
        <f>(T680+AF680+AR680+BD680+BP680)/(VLOOKUP($D680,[1]Plan1!$B:$E,4,0))</f>
        <v>0</v>
      </c>
      <c r="CC680" s="20">
        <f>(U680+AG680+AS680+BE680+BQ680)/(VLOOKUP($D680,[1]Plan1!$B:$E,4,0))</f>
        <v>0</v>
      </c>
      <c r="CD680" s="19">
        <f>(V680+AH680+AT680+BF680+BR680)/(VLOOKUP($D680,[1]Plan1!$B:$E,4,0))</f>
        <v>0</v>
      </c>
      <c r="CE680" s="18"/>
      <c r="CF680" s="19">
        <f>ROUND((((VLOOKUP($D680,[1]Plan1!$B:$C,2,0)/25) * (VLOOKUP(CF$1,[2]Plan1!$A:$B,2,0))) * BT680),0)</f>
        <v>0</v>
      </c>
      <c r="CG680" s="20">
        <f>ROUND((((VLOOKUP($D680,[1]Plan1!$B:$C,2,0)/25) * (VLOOKUP(CG$1,[2]Plan1!$A:$B,2,0))) * BU680),0)</f>
        <v>0</v>
      </c>
      <c r="CH680" s="19">
        <f>ROUND((((VLOOKUP($D680,[1]Plan1!$B:$C,2,0)/25) * (VLOOKUP(CH$1,[2]Plan1!$A:$B,2,0))) * BV680),0)</f>
        <v>0</v>
      </c>
      <c r="CI680" s="20">
        <f>ROUND((((VLOOKUP($D680,[1]Plan1!$B:$C,2,0)/25) * (VLOOKUP(CI$1,[2]Plan1!$A:$B,2,0))) * BW680),0)</f>
        <v>0</v>
      </c>
      <c r="CJ680" s="19">
        <f>ROUND((((VLOOKUP($D680,[1]Plan1!$B:$C,2,0)/25) * (VLOOKUP(CJ$1,[2]Plan1!$A:$B,2,0))) * BX680),0)</f>
        <v>0</v>
      </c>
      <c r="CK680" s="20">
        <f>ROUND((((VLOOKUP($D680,[1]Plan1!$B:$C,2,0)/25) * (VLOOKUP(CK$1,[2]Plan1!$A:$B,2,0))) * BY680),0)</f>
        <v>0</v>
      </c>
      <c r="CL680" s="19">
        <f>ROUND((((VLOOKUP($D680,[1]Plan1!$B:$C,2,0)/25) * (VLOOKUP(CL$1,[2]Plan1!$A:$B,2,0))) * BZ680),0)</f>
        <v>0</v>
      </c>
      <c r="CM680" s="20">
        <f>ROUND((((VLOOKUP($D680,[1]Plan1!$B:$C,2,0)/25) * (VLOOKUP(CM$1,[2]Plan1!$A:$B,2,0))) * CA680),0)</f>
        <v>0</v>
      </c>
      <c r="CN680" s="19">
        <f>ROUND((((VLOOKUP($D680,[1]Plan1!$B:$C,2,0)/25) * (VLOOKUP(CN$1,[2]Plan1!$A:$B,2,0))) * CB680),0)</f>
        <v>0</v>
      </c>
      <c r="CO680" s="20">
        <f>ROUND((((VLOOKUP($D680,[1]Plan1!$B:$C,2,0)/25) * (VLOOKUP(CO$1,[2]Plan1!$A:$B,2,0))) * CC680),0)</f>
        <v>0</v>
      </c>
      <c r="CP680" s="19">
        <f>ROUND((((VLOOKUP($D680,[1]Plan1!$B:$C,2,0)/25) * (VLOOKUP(CP$1,[2]Plan1!$A:$B,2,0))) * CD680),0)</f>
        <v>0</v>
      </c>
      <c r="CQ680" s="18"/>
      <c r="CR680" s="20">
        <f t="shared" si="40"/>
        <v>0</v>
      </c>
      <c r="CS680" s="19">
        <f>VLOOKUP(D680,[1]Plan1!$B:$C,2,0)</f>
        <v>100</v>
      </c>
      <c r="CT680" s="17">
        <f t="shared" si="41"/>
        <v>-100</v>
      </c>
      <c r="CU680" s="21">
        <f t="shared" si="43"/>
        <v>0</v>
      </c>
      <c r="CV680" s="2"/>
      <c r="CW680" s="2"/>
      <c r="CX680" s="2"/>
      <c r="CY680" s="2"/>
    </row>
    <row r="681" spans="1:103" ht="18.75" hidden="1">
      <c r="A681" s="8" t="s">
        <v>19</v>
      </c>
      <c r="B681" s="15" t="s">
        <v>83</v>
      </c>
      <c r="C681" s="15" t="s">
        <v>21</v>
      </c>
      <c r="D681" s="16" t="s">
        <v>196</v>
      </c>
      <c r="E681" s="16" t="str">
        <f>VLOOKUP(D681,[1]Plan1!$B:$D,3,0)</f>
        <v>03/08/20 a 28/08/20</v>
      </c>
      <c r="F681" s="13">
        <v>116612</v>
      </c>
      <c r="G681" s="13">
        <v>10818</v>
      </c>
      <c r="H681" s="14" t="s">
        <v>95</v>
      </c>
      <c r="I681" s="17" t="str">
        <f t="shared" si="42"/>
        <v/>
      </c>
      <c r="J681" s="17">
        <f>VLOOKUP(D681,[1]Plan1!$B:$E,4,0)</f>
        <v>4</v>
      </c>
      <c r="K681" s="18"/>
      <c r="L681" s="10">
        <v>0</v>
      </c>
      <c r="M681" s="11">
        <v>0</v>
      </c>
      <c r="N681" s="10">
        <v>0</v>
      </c>
      <c r="O681" s="11">
        <v>0</v>
      </c>
      <c r="P681" s="10">
        <v>0</v>
      </c>
      <c r="Q681" s="11">
        <v>0</v>
      </c>
      <c r="R681" s="10">
        <v>0</v>
      </c>
      <c r="S681" s="11">
        <v>0</v>
      </c>
      <c r="T681" s="10">
        <v>0</v>
      </c>
      <c r="U681" s="11">
        <v>0</v>
      </c>
      <c r="V681" s="10">
        <v>0</v>
      </c>
      <c r="W681" s="12"/>
      <c r="X681" s="10">
        <v>0</v>
      </c>
      <c r="Y681" s="11">
        <v>0</v>
      </c>
      <c r="Z681" s="10">
        <v>0</v>
      </c>
      <c r="AA681" s="11">
        <v>0</v>
      </c>
      <c r="AB681" s="10">
        <v>0</v>
      </c>
      <c r="AC681" s="11">
        <v>0</v>
      </c>
      <c r="AD681" s="10">
        <v>0</v>
      </c>
      <c r="AE681" s="11">
        <v>0</v>
      </c>
      <c r="AF681" s="10">
        <v>0</v>
      </c>
      <c r="AG681" s="11">
        <v>0</v>
      </c>
      <c r="AH681" s="10">
        <v>0</v>
      </c>
      <c r="AI681" s="12"/>
      <c r="AJ681" s="10">
        <v>0</v>
      </c>
      <c r="AK681" s="11">
        <v>0</v>
      </c>
      <c r="AL681" s="10">
        <v>0</v>
      </c>
      <c r="AM681" s="11">
        <v>0</v>
      </c>
      <c r="AN681" s="10">
        <v>0</v>
      </c>
      <c r="AO681" s="11">
        <v>0</v>
      </c>
      <c r="AP681" s="10">
        <v>0</v>
      </c>
      <c r="AQ681" s="11">
        <v>0</v>
      </c>
      <c r="AR681" s="10">
        <v>0</v>
      </c>
      <c r="AS681" s="11">
        <v>0</v>
      </c>
      <c r="AT681" s="10">
        <v>0</v>
      </c>
      <c r="AU681" s="12"/>
      <c r="AV681" s="10">
        <v>0</v>
      </c>
      <c r="AW681" s="11">
        <v>0</v>
      </c>
      <c r="AX681" s="10">
        <v>0</v>
      </c>
      <c r="AY681" s="11">
        <v>0</v>
      </c>
      <c r="AZ681" s="10">
        <v>0</v>
      </c>
      <c r="BA681" s="11">
        <v>0</v>
      </c>
      <c r="BB681" s="10">
        <v>0</v>
      </c>
      <c r="BC681" s="11">
        <v>0</v>
      </c>
      <c r="BD681" s="10">
        <v>0</v>
      </c>
      <c r="BE681" s="11">
        <v>0</v>
      </c>
      <c r="BF681" s="10">
        <v>0</v>
      </c>
      <c r="BG681" s="12"/>
      <c r="BH681" s="10">
        <v>0</v>
      </c>
      <c r="BI681" s="11">
        <v>0</v>
      </c>
      <c r="BJ681" s="10">
        <v>0</v>
      </c>
      <c r="BK681" s="11">
        <v>0</v>
      </c>
      <c r="BL681" s="10">
        <v>0</v>
      </c>
      <c r="BM681" s="11">
        <v>0</v>
      </c>
      <c r="BN681" s="10">
        <v>0</v>
      </c>
      <c r="BO681" s="11">
        <v>0</v>
      </c>
      <c r="BP681" s="10">
        <v>0</v>
      </c>
      <c r="BQ681" s="11">
        <v>0</v>
      </c>
      <c r="BR681" s="10">
        <v>0</v>
      </c>
      <c r="BT681" s="19">
        <f>(L681+X681+AJ681+AV681+BH681)/(VLOOKUP($D681,[1]Plan1!$B:$E,4,0))</f>
        <v>0</v>
      </c>
      <c r="BU681" s="20">
        <f>(M681+Y681+AK681+AW681+BI681)/(VLOOKUP($D681,[1]Plan1!$B:$E,4,0))</f>
        <v>0</v>
      </c>
      <c r="BV681" s="19">
        <f>(N681+Z681+AL681+AX681+BJ681)/(VLOOKUP($D681,[1]Plan1!$B:$E,4,0))</f>
        <v>0</v>
      </c>
      <c r="BW681" s="20">
        <f>(O681+AA681+AM681+AY681+BK681)/(VLOOKUP($D681,[1]Plan1!$B:$E,4,0))</f>
        <v>0</v>
      </c>
      <c r="BX681" s="19">
        <f>(P681+AB681+AN681+AZ681+BL681)/(VLOOKUP($D681,[1]Plan1!$B:$E,4,0))</f>
        <v>0</v>
      </c>
      <c r="BY681" s="20">
        <f>(Q681+AC681+AO681+BA681+BM681)/(VLOOKUP($D681,[1]Plan1!$B:$E,4,0))</f>
        <v>0</v>
      </c>
      <c r="BZ681" s="19">
        <f>(R681+AD681+AP681+BB681+BN681)/(VLOOKUP($D681,[1]Plan1!$B:$E,4,0))</f>
        <v>0</v>
      </c>
      <c r="CA681" s="20">
        <f>(S681+AE681+AQ681+BC681+BO681)/(VLOOKUP($D681,[1]Plan1!$B:$E,4,0))</f>
        <v>0</v>
      </c>
      <c r="CB681" s="19">
        <f>(T681+AF681+AR681+BD681+BP681)/(VLOOKUP($D681,[1]Plan1!$B:$E,4,0))</f>
        <v>0</v>
      </c>
      <c r="CC681" s="20">
        <f>(U681+AG681+AS681+BE681+BQ681)/(VLOOKUP($D681,[1]Plan1!$B:$E,4,0))</f>
        <v>0</v>
      </c>
      <c r="CD681" s="19">
        <f>(V681+AH681+AT681+BF681+BR681)/(VLOOKUP($D681,[1]Plan1!$B:$E,4,0))</f>
        <v>0</v>
      </c>
      <c r="CE681" s="18"/>
      <c r="CF681" s="19">
        <f>ROUND((((VLOOKUP($D681,[1]Plan1!$B:$C,2,0)/25) * (VLOOKUP(CF$1,[2]Plan1!$A:$B,2,0))) * BT681),0)</f>
        <v>0</v>
      </c>
      <c r="CG681" s="20">
        <f>ROUND((((VLOOKUP($D681,[1]Plan1!$B:$C,2,0)/25) * (VLOOKUP(CG$1,[2]Plan1!$A:$B,2,0))) * BU681),0)</f>
        <v>0</v>
      </c>
      <c r="CH681" s="19">
        <f>ROUND((((VLOOKUP($D681,[1]Plan1!$B:$C,2,0)/25) * (VLOOKUP(CH$1,[2]Plan1!$A:$B,2,0))) * BV681),0)</f>
        <v>0</v>
      </c>
      <c r="CI681" s="20">
        <f>ROUND((((VLOOKUP($D681,[1]Plan1!$B:$C,2,0)/25) * (VLOOKUP(CI$1,[2]Plan1!$A:$B,2,0))) * BW681),0)</f>
        <v>0</v>
      </c>
      <c r="CJ681" s="19">
        <f>ROUND((((VLOOKUP($D681,[1]Plan1!$B:$C,2,0)/25) * (VLOOKUP(CJ$1,[2]Plan1!$A:$B,2,0))) * BX681),0)</f>
        <v>0</v>
      </c>
      <c r="CK681" s="20">
        <f>ROUND((((VLOOKUP($D681,[1]Plan1!$B:$C,2,0)/25) * (VLOOKUP(CK$1,[2]Plan1!$A:$B,2,0))) * BY681),0)</f>
        <v>0</v>
      </c>
      <c r="CL681" s="19">
        <f>ROUND((((VLOOKUP($D681,[1]Plan1!$B:$C,2,0)/25) * (VLOOKUP(CL$1,[2]Plan1!$A:$B,2,0))) * BZ681),0)</f>
        <v>0</v>
      </c>
      <c r="CM681" s="20">
        <f>ROUND((((VLOOKUP($D681,[1]Plan1!$B:$C,2,0)/25) * (VLOOKUP(CM$1,[2]Plan1!$A:$B,2,0))) * CA681),0)</f>
        <v>0</v>
      </c>
      <c r="CN681" s="19">
        <f>ROUND((((VLOOKUP($D681,[1]Plan1!$B:$C,2,0)/25) * (VLOOKUP(CN$1,[2]Plan1!$A:$B,2,0))) * CB681),0)</f>
        <v>0</v>
      </c>
      <c r="CO681" s="20">
        <f>ROUND((((VLOOKUP($D681,[1]Plan1!$B:$C,2,0)/25) * (VLOOKUP(CO$1,[2]Plan1!$A:$B,2,0))) * CC681),0)</f>
        <v>0</v>
      </c>
      <c r="CP681" s="19">
        <f>ROUND((((VLOOKUP($D681,[1]Plan1!$B:$C,2,0)/25) * (VLOOKUP(CP$1,[2]Plan1!$A:$B,2,0))) * CD681),0)</f>
        <v>0</v>
      </c>
      <c r="CQ681" s="18"/>
      <c r="CR681" s="20">
        <f t="shared" si="40"/>
        <v>0</v>
      </c>
      <c r="CS681" s="19">
        <f>VLOOKUP(D681,[1]Plan1!$B:$C,2,0)</f>
        <v>100</v>
      </c>
      <c r="CT681" s="17">
        <f t="shared" si="41"/>
        <v>-100</v>
      </c>
      <c r="CU681" s="21">
        <f t="shared" si="43"/>
        <v>0</v>
      </c>
      <c r="CV681" s="2"/>
      <c r="CW681" s="2"/>
      <c r="CX681" s="2"/>
      <c r="CY681" s="2"/>
    </row>
    <row r="682" spans="1:103" ht="18.75" hidden="1">
      <c r="A682" s="8" t="s">
        <v>19</v>
      </c>
      <c r="B682" s="15" t="s">
        <v>83</v>
      </c>
      <c r="C682" s="15" t="s">
        <v>21</v>
      </c>
      <c r="D682" s="16" t="s">
        <v>196</v>
      </c>
      <c r="E682" s="16" t="str">
        <f>VLOOKUP(D682,[1]Plan1!$B:$D,3,0)</f>
        <v>03/08/20 a 28/08/20</v>
      </c>
      <c r="F682" s="13">
        <v>65238</v>
      </c>
      <c r="G682" s="13">
        <v>9244</v>
      </c>
      <c r="H682" s="14" t="s">
        <v>96</v>
      </c>
      <c r="I682" s="17" t="str">
        <f t="shared" si="42"/>
        <v/>
      </c>
      <c r="J682" s="17">
        <f>VLOOKUP(D682,[1]Plan1!$B:$E,4,0)</f>
        <v>4</v>
      </c>
      <c r="K682" s="18"/>
      <c r="L682" s="10">
        <v>0</v>
      </c>
      <c r="M682" s="11">
        <v>0</v>
      </c>
      <c r="N682" s="10">
        <v>0</v>
      </c>
      <c r="O682" s="11">
        <v>0</v>
      </c>
      <c r="P682" s="10">
        <v>0</v>
      </c>
      <c r="Q682" s="11">
        <v>0</v>
      </c>
      <c r="R682" s="10">
        <v>0</v>
      </c>
      <c r="S682" s="11">
        <v>0</v>
      </c>
      <c r="T682" s="10">
        <v>0</v>
      </c>
      <c r="U682" s="11">
        <v>0</v>
      </c>
      <c r="V682" s="10">
        <v>0</v>
      </c>
      <c r="W682" s="12"/>
      <c r="X682" s="10">
        <v>0</v>
      </c>
      <c r="Y682" s="11">
        <v>0</v>
      </c>
      <c r="Z682" s="10">
        <v>0</v>
      </c>
      <c r="AA682" s="11">
        <v>0</v>
      </c>
      <c r="AB682" s="10">
        <v>0</v>
      </c>
      <c r="AC682" s="11">
        <v>0</v>
      </c>
      <c r="AD682" s="10">
        <v>0</v>
      </c>
      <c r="AE682" s="11">
        <v>0</v>
      </c>
      <c r="AF682" s="10">
        <v>0</v>
      </c>
      <c r="AG682" s="11">
        <v>0</v>
      </c>
      <c r="AH682" s="10">
        <v>0</v>
      </c>
      <c r="AI682" s="12"/>
      <c r="AJ682" s="10">
        <v>0</v>
      </c>
      <c r="AK682" s="11">
        <v>0</v>
      </c>
      <c r="AL682" s="10">
        <v>0</v>
      </c>
      <c r="AM682" s="11">
        <v>0</v>
      </c>
      <c r="AN682" s="10">
        <v>0</v>
      </c>
      <c r="AO682" s="11">
        <v>0</v>
      </c>
      <c r="AP682" s="10">
        <v>0</v>
      </c>
      <c r="AQ682" s="11">
        <v>0</v>
      </c>
      <c r="AR682" s="10">
        <v>0</v>
      </c>
      <c r="AS682" s="11">
        <v>0</v>
      </c>
      <c r="AT682" s="10">
        <v>0</v>
      </c>
      <c r="AU682" s="12"/>
      <c r="AV682" s="10">
        <v>0</v>
      </c>
      <c r="AW682" s="11">
        <v>0</v>
      </c>
      <c r="AX682" s="10">
        <v>0</v>
      </c>
      <c r="AY682" s="11">
        <v>0</v>
      </c>
      <c r="AZ682" s="10">
        <v>0</v>
      </c>
      <c r="BA682" s="11">
        <v>0</v>
      </c>
      <c r="BB682" s="10">
        <v>0</v>
      </c>
      <c r="BC682" s="11">
        <v>0</v>
      </c>
      <c r="BD682" s="10">
        <v>0</v>
      </c>
      <c r="BE682" s="11">
        <v>0</v>
      </c>
      <c r="BF682" s="10">
        <v>0</v>
      </c>
      <c r="BG682" s="12"/>
      <c r="BH682" s="10">
        <v>0</v>
      </c>
      <c r="BI682" s="11">
        <v>0</v>
      </c>
      <c r="BJ682" s="10">
        <v>0</v>
      </c>
      <c r="BK682" s="11">
        <v>0</v>
      </c>
      <c r="BL682" s="10">
        <v>0</v>
      </c>
      <c r="BM682" s="11">
        <v>0</v>
      </c>
      <c r="BN682" s="10">
        <v>0</v>
      </c>
      <c r="BO682" s="11">
        <v>0</v>
      </c>
      <c r="BP682" s="10">
        <v>0</v>
      </c>
      <c r="BQ682" s="11">
        <v>0</v>
      </c>
      <c r="BR682" s="10">
        <v>0</v>
      </c>
      <c r="BT682" s="19">
        <f>(L682+X682+AJ682+AV682+BH682)/(VLOOKUP($D682,[1]Plan1!$B:$E,4,0))</f>
        <v>0</v>
      </c>
      <c r="BU682" s="20">
        <f>(M682+Y682+AK682+AW682+BI682)/(VLOOKUP($D682,[1]Plan1!$B:$E,4,0))</f>
        <v>0</v>
      </c>
      <c r="BV682" s="19">
        <f>(N682+Z682+AL682+AX682+BJ682)/(VLOOKUP($D682,[1]Plan1!$B:$E,4,0))</f>
        <v>0</v>
      </c>
      <c r="BW682" s="20">
        <f>(O682+AA682+AM682+AY682+BK682)/(VLOOKUP($D682,[1]Plan1!$B:$E,4,0))</f>
        <v>0</v>
      </c>
      <c r="BX682" s="19">
        <f>(P682+AB682+AN682+AZ682+BL682)/(VLOOKUP($D682,[1]Plan1!$B:$E,4,0))</f>
        <v>0</v>
      </c>
      <c r="BY682" s="20">
        <f>(Q682+AC682+AO682+BA682+BM682)/(VLOOKUP($D682,[1]Plan1!$B:$E,4,0))</f>
        <v>0</v>
      </c>
      <c r="BZ682" s="19">
        <f>(R682+AD682+AP682+BB682+BN682)/(VLOOKUP($D682,[1]Plan1!$B:$E,4,0))</f>
        <v>0</v>
      </c>
      <c r="CA682" s="20">
        <f>(S682+AE682+AQ682+BC682+BO682)/(VLOOKUP($D682,[1]Plan1!$B:$E,4,0))</f>
        <v>0</v>
      </c>
      <c r="CB682" s="19">
        <f>(T682+AF682+AR682+BD682+BP682)/(VLOOKUP($D682,[1]Plan1!$B:$E,4,0))</f>
        <v>0</v>
      </c>
      <c r="CC682" s="20">
        <f>(U682+AG682+AS682+BE682+BQ682)/(VLOOKUP($D682,[1]Plan1!$B:$E,4,0))</f>
        <v>0</v>
      </c>
      <c r="CD682" s="19">
        <f>(V682+AH682+AT682+BF682+BR682)/(VLOOKUP($D682,[1]Plan1!$B:$E,4,0))</f>
        <v>0</v>
      </c>
      <c r="CE682" s="18"/>
      <c r="CF682" s="19">
        <f>ROUND((((VLOOKUP($D682,[1]Plan1!$B:$C,2,0)/25) * (VLOOKUP(CF$1,[2]Plan1!$A:$B,2,0))) * BT682),0)</f>
        <v>0</v>
      </c>
      <c r="CG682" s="20">
        <f>ROUND((((VLOOKUP($D682,[1]Plan1!$B:$C,2,0)/25) * (VLOOKUP(CG$1,[2]Plan1!$A:$B,2,0))) * BU682),0)</f>
        <v>0</v>
      </c>
      <c r="CH682" s="19">
        <f>ROUND((((VLOOKUP($D682,[1]Plan1!$B:$C,2,0)/25) * (VLOOKUP(CH$1,[2]Plan1!$A:$B,2,0))) * BV682),0)</f>
        <v>0</v>
      </c>
      <c r="CI682" s="20">
        <f>ROUND((((VLOOKUP($D682,[1]Plan1!$B:$C,2,0)/25) * (VLOOKUP(CI$1,[2]Plan1!$A:$B,2,0))) * BW682),0)</f>
        <v>0</v>
      </c>
      <c r="CJ682" s="19">
        <f>ROUND((((VLOOKUP($D682,[1]Plan1!$B:$C,2,0)/25) * (VLOOKUP(CJ$1,[2]Plan1!$A:$B,2,0))) * BX682),0)</f>
        <v>0</v>
      </c>
      <c r="CK682" s="20">
        <f>ROUND((((VLOOKUP($D682,[1]Plan1!$B:$C,2,0)/25) * (VLOOKUP(CK$1,[2]Plan1!$A:$B,2,0))) * BY682),0)</f>
        <v>0</v>
      </c>
      <c r="CL682" s="19">
        <f>ROUND((((VLOOKUP($D682,[1]Plan1!$B:$C,2,0)/25) * (VLOOKUP(CL$1,[2]Plan1!$A:$B,2,0))) * BZ682),0)</f>
        <v>0</v>
      </c>
      <c r="CM682" s="20">
        <f>ROUND((((VLOOKUP($D682,[1]Plan1!$B:$C,2,0)/25) * (VLOOKUP(CM$1,[2]Plan1!$A:$B,2,0))) * CA682),0)</f>
        <v>0</v>
      </c>
      <c r="CN682" s="19">
        <f>ROUND((((VLOOKUP($D682,[1]Plan1!$B:$C,2,0)/25) * (VLOOKUP(CN$1,[2]Plan1!$A:$B,2,0))) * CB682),0)</f>
        <v>0</v>
      </c>
      <c r="CO682" s="20">
        <f>ROUND((((VLOOKUP($D682,[1]Plan1!$B:$C,2,0)/25) * (VLOOKUP(CO$1,[2]Plan1!$A:$B,2,0))) * CC682),0)</f>
        <v>0</v>
      </c>
      <c r="CP682" s="19">
        <f>ROUND((((VLOOKUP($D682,[1]Plan1!$B:$C,2,0)/25) * (VLOOKUP(CP$1,[2]Plan1!$A:$B,2,0))) * CD682),0)</f>
        <v>0</v>
      </c>
      <c r="CQ682" s="18"/>
      <c r="CR682" s="20">
        <f t="shared" si="40"/>
        <v>0</v>
      </c>
      <c r="CS682" s="19">
        <f>VLOOKUP(D682,[1]Plan1!$B:$C,2,0)</f>
        <v>100</v>
      </c>
      <c r="CT682" s="17">
        <f t="shared" si="41"/>
        <v>-100</v>
      </c>
      <c r="CU682" s="21">
        <f t="shared" si="43"/>
        <v>0</v>
      </c>
      <c r="CV682" s="2"/>
      <c r="CW682" s="2"/>
      <c r="CX682" s="2"/>
      <c r="CY682" s="2"/>
    </row>
    <row r="683" spans="1:103" ht="18.75" hidden="1">
      <c r="A683" s="8" t="s">
        <v>19</v>
      </c>
      <c r="B683" s="15" t="s">
        <v>83</v>
      </c>
      <c r="C683" s="15" t="s">
        <v>21</v>
      </c>
      <c r="D683" s="16" t="s">
        <v>196</v>
      </c>
      <c r="E683" s="16" t="str">
        <f>VLOOKUP(D683,[1]Plan1!$B:$D,3,0)</f>
        <v>03/08/20 a 28/08/20</v>
      </c>
      <c r="F683" s="13">
        <v>180552</v>
      </c>
      <c r="G683" s="13">
        <v>11507</v>
      </c>
      <c r="H683" s="14" t="s">
        <v>97</v>
      </c>
      <c r="I683" s="17" t="str">
        <f t="shared" si="42"/>
        <v/>
      </c>
      <c r="J683" s="17">
        <f>VLOOKUP(D683,[1]Plan1!$B:$E,4,0)</f>
        <v>4</v>
      </c>
      <c r="K683" s="18"/>
      <c r="L683" s="10">
        <v>0</v>
      </c>
      <c r="M683" s="11">
        <v>0</v>
      </c>
      <c r="N683" s="10">
        <v>0</v>
      </c>
      <c r="O683" s="11">
        <v>0</v>
      </c>
      <c r="P683" s="10">
        <v>0</v>
      </c>
      <c r="Q683" s="11">
        <v>0</v>
      </c>
      <c r="R683" s="10">
        <v>0</v>
      </c>
      <c r="S683" s="11">
        <v>0</v>
      </c>
      <c r="T683" s="10">
        <v>0</v>
      </c>
      <c r="U683" s="11">
        <v>0</v>
      </c>
      <c r="V683" s="10">
        <v>0</v>
      </c>
      <c r="W683" s="12"/>
      <c r="X683" s="10">
        <v>0</v>
      </c>
      <c r="Y683" s="11">
        <v>0</v>
      </c>
      <c r="Z683" s="10">
        <v>0</v>
      </c>
      <c r="AA683" s="11">
        <v>0</v>
      </c>
      <c r="AB683" s="10">
        <v>0</v>
      </c>
      <c r="AC683" s="11">
        <v>0</v>
      </c>
      <c r="AD683" s="10">
        <v>0</v>
      </c>
      <c r="AE683" s="11">
        <v>0</v>
      </c>
      <c r="AF683" s="10">
        <v>0</v>
      </c>
      <c r="AG683" s="11">
        <v>0</v>
      </c>
      <c r="AH683" s="10">
        <v>0</v>
      </c>
      <c r="AI683" s="12"/>
      <c r="AJ683" s="10">
        <v>0</v>
      </c>
      <c r="AK683" s="11">
        <v>0</v>
      </c>
      <c r="AL683" s="10">
        <v>0</v>
      </c>
      <c r="AM683" s="11">
        <v>0</v>
      </c>
      <c r="AN683" s="10">
        <v>0</v>
      </c>
      <c r="AO683" s="11">
        <v>0</v>
      </c>
      <c r="AP683" s="10">
        <v>0</v>
      </c>
      <c r="AQ683" s="11">
        <v>0</v>
      </c>
      <c r="AR683" s="10">
        <v>0</v>
      </c>
      <c r="AS683" s="11">
        <v>0</v>
      </c>
      <c r="AT683" s="10">
        <v>0</v>
      </c>
      <c r="AU683" s="12"/>
      <c r="AV683" s="10">
        <v>0</v>
      </c>
      <c r="AW683" s="11">
        <v>0</v>
      </c>
      <c r="AX683" s="10">
        <v>0</v>
      </c>
      <c r="AY683" s="11">
        <v>0</v>
      </c>
      <c r="AZ683" s="10">
        <v>0</v>
      </c>
      <c r="BA683" s="11">
        <v>0</v>
      </c>
      <c r="BB683" s="10">
        <v>0</v>
      </c>
      <c r="BC683" s="11">
        <v>0</v>
      </c>
      <c r="BD683" s="10">
        <v>0</v>
      </c>
      <c r="BE683" s="11">
        <v>0</v>
      </c>
      <c r="BF683" s="10">
        <v>0</v>
      </c>
      <c r="BG683" s="12"/>
      <c r="BH683" s="10">
        <v>0</v>
      </c>
      <c r="BI683" s="11">
        <v>0</v>
      </c>
      <c r="BJ683" s="10">
        <v>0</v>
      </c>
      <c r="BK683" s="11">
        <v>0</v>
      </c>
      <c r="BL683" s="10">
        <v>0</v>
      </c>
      <c r="BM683" s="11">
        <v>0</v>
      </c>
      <c r="BN683" s="10">
        <v>0</v>
      </c>
      <c r="BO683" s="11">
        <v>0</v>
      </c>
      <c r="BP683" s="10">
        <v>0</v>
      </c>
      <c r="BQ683" s="11">
        <v>0</v>
      </c>
      <c r="BR683" s="10">
        <v>0</v>
      </c>
      <c r="BT683" s="19">
        <f>(L683+X683+AJ683+AV683+BH683)/(VLOOKUP($D683,[1]Plan1!$B:$E,4,0))</f>
        <v>0</v>
      </c>
      <c r="BU683" s="20">
        <f>(M683+Y683+AK683+AW683+BI683)/(VLOOKUP($D683,[1]Plan1!$B:$E,4,0))</f>
        <v>0</v>
      </c>
      <c r="BV683" s="19">
        <f>(N683+Z683+AL683+AX683+BJ683)/(VLOOKUP($D683,[1]Plan1!$B:$E,4,0))</f>
        <v>0</v>
      </c>
      <c r="BW683" s="20">
        <f>(O683+AA683+AM683+AY683+BK683)/(VLOOKUP($D683,[1]Plan1!$B:$E,4,0))</f>
        <v>0</v>
      </c>
      <c r="BX683" s="19">
        <f>(P683+AB683+AN683+AZ683+BL683)/(VLOOKUP($D683,[1]Plan1!$B:$E,4,0))</f>
        <v>0</v>
      </c>
      <c r="BY683" s="20">
        <f>(Q683+AC683+AO683+BA683+BM683)/(VLOOKUP($D683,[1]Plan1!$B:$E,4,0))</f>
        <v>0</v>
      </c>
      <c r="BZ683" s="19">
        <f>(R683+AD683+AP683+BB683+BN683)/(VLOOKUP($D683,[1]Plan1!$B:$E,4,0))</f>
        <v>0</v>
      </c>
      <c r="CA683" s="20">
        <f>(S683+AE683+AQ683+BC683+BO683)/(VLOOKUP($D683,[1]Plan1!$B:$E,4,0))</f>
        <v>0</v>
      </c>
      <c r="CB683" s="19">
        <f>(T683+AF683+AR683+BD683+BP683)/(VLOOKUP($D683,[1]Plan1!$B:$E,4,0))</f>
        <v>0</v>
      </c>
      <c r="CC683" s="20">
        <f>(U683+AG683+AS683+BE683+BQ683)/(VLOOKUP($D683,[1]Plan1!$B:$E,4,0))</f>
        <v>0</v>
      </c>
      <c r="CD683" s="19">
        <f>(V683+AH683+AT683+BF683+BR683)/(VLOOKUP($D683,[1]Plan1!$B:$E,4,0))</f>
        <v>0</v>
      </c>
      <c r="CE683" s="18"/>
      <c r="CF683" s="19">
        <f>ROUND((((VLOOKUP($D683,[1]Plan1!$B:$C,2,0)/25) * (VLOOKUP(CF$1,[2]Plan1!$A:$B,2,0))) * BT683),0)</f>
        <v>0</v>
      </c>
      <c r="CG683" s="20">
        <f>ROUND((((VLOOKUP($D683,[1]Plan1!$B:$C,2,0)/25) * (VLOOKUP(CG$1,[2]Plan1!$A:$B,2,0))) * BU683),0)</f>
        <v>0</v>
      </c>
      <c r="CH683" s="19">
        <f>ROUND((((VLOOKUP($D683,[1]Plan1!$B:$C,2,0)/25) * (VLOOKUP(CH$1,[2]Plan1!$A:$B,2,0))) * BV683),0)</f>
        <v>0</v>
      </c>
      <c r="CI683" s="20">
        <f>ROUND((((VLOOKUP($D683,[1]Plan1!$B:$C,2,0)/25) * (VLOOKUP(CI$1,[2]Plan1!$A:$B,2,0))) * BW683),0)</f>
        <v>0</v>
      </c>
      <c r="CJ683" s="19">
        <f>ROUND((((VLOOKUP($D683,[1]Plan1!$B:$C,2,0)/25) * (VLOOKUP(CJ$1,[2]Plan1!$A:$B,2,0))) * BX683),0)</f>
        <v>0</v>
      </c>
      <c r="CK683" s="20">
        <f>ROUND((((VLOOKUP($D683,[1]Plan1!$B:$C,2,0)/25) * (VLOOKUP(CK$1,[2]Plan1!$A:$B,2,0))) * BY683),0)</f>
        <v>0</v>
      </c>
      <c r="CL683" s="19">
        <f>ROUND((((VLOOKUP($D683,[1]Plan1!$B:$C,2,0)/25) * (VLOOKUP(CL$1,[2]Plan1!$A:$B,2,0))) * BZ683),0)</f>
        <v>0</v>
      </c>
      <c r="CM683" s="20">
        <f>ROUND((((VLOOKUP($D683,[1]Plan1!$B:$C,2,0)/25) * (VLOOKUP(CM$1,[2]Plan1!$A:$B,2,0))) * CA683),0)</f>
        <v>0</v>
      </c>
      <c r="CN683" s="19">
        <f>ROUND((((VLOOKUP($D683,[1]Plan1!$B:$C,2,0)/25) * (VLOOKUP(CN$1,[2]Plan1!$A:$B,2,0))) * CB683),0)</f>
        <v>0</v>
      </c>
      <c r="CO683" s="20">
        <f>ROUND((((VLOOKUP($D683,[1]Plan1!$B:$C,2,0)/25) * (VLOOKUP(CO$1,[2]Plan1!$A:$B,2,0))) * CC683),0)</f>
        <v>0</v>
      </c>
      <c r="CP683" s="19">
        <f>ROUND((((VLOOKUP($D683,[1]Plan1!$B:$C,2,0)/25) * (VLOOKUP(CP$1,[2]Plan1!$A:$B,2,0))) * CD683),0)</f>
        <v>0</v>
      </c>
      <c r="CQ683" s="18"/>
      <c r="CR683" s="20">
        <f t="shared" si="40"/>
        <v>0</v>
      </c>
      <c r="CS683" s="19">
        <f>VLOOKUP(D683,[1]Plan1!$B:$C,2,0)</f>
        <v>100</v>
      </c>
      <c r="CT683" s="17">
        <f t="shared" si="41"/>
        <v>-100</v>
      </c>
      <c r="CU683" s="21">
        <f t="shared" si="43"/>
        <v>0</v>
      </c>
      <c r="CV683" s="2"/>
      <c r="CW683" s="2"/>
      <c r="CX683" s="2"/>
      <c r="CY683" s="2"/>
    </row>
    <row r="684" spans="1:103" ht="18.75" hidden="1">
      <c r="A684" s="8" t="s">
        <v>19</v>
      </c>
      <c r="B684" s="15" t="s">
        <v>83</v>
      </c>
      <c r="C684" s="15" t="s">
        <v>21</v>
      </c>
      <c r="D684" s="16" t="s">
        <v>196</v>
      </c>
      <c r="E684" s="16" t="str">
        <f>VLOOKUP(D684,[1]Plan1!$B:$D,3,0)</f>
        <v>03/08/20 a 28/08/20</v>
      </c>
      <c r="F684" s="13">
        <v>71891</v>
      </c>
      <c r="G684" s="13">
        <v>10857</v>
      </c>
      <c r="H684" s="14" t="s">
        <v>98</v>
      </c>
      <c r="I684" s="17" t="str">
        <f t="shared" si="42"/>
        <v/>
      </c>
      <c r="J684" s="17">
        <f>VLOOKUP(D684,[1]Plan1!$B:$E,4,0)</f>
        <v>4</v>
      </c>
      <c r="K684" s="18"/>
      <c r="L684" s="10">
        <v>0</v>
      </c>
      <c r="M684" s="11">
        <v>0</v>
      </c>
      <c r="N684" s="10">
        <v>0</v>
      </c>
      <c r="O684" s="11">
        <v>0</v>
      </c>
      <c r="P684" s="10">
        <v>0</v>
      </c>
      <c r="Q684" s="11">
        <v>0</v>
      </c>
      <c r="R684" s="10">
        <v>0</v>
      </c>
      <c r="S684" s="11">
        <v>0</v>
      </c>
      <c r="T684" s="10">
        <v>0</v>
      </c>
      <c r="U684" s="11">
        <v>0</v>
      </c>
      <c r="V684" s="10">
        <v>0</v>
      </c>
      <c r="W684" s="12"/>
      <c r="X684" s="10">
        <v>0</v>
      </c>
      <c r="Y684" s="11">
        <v>0</v>
      </c>
      <c r="Z684" s="10">
        <v>0</v>
      </c>
      <c r="AA684" s="11">
        <v>0</v>
      </c>
      <c r="AB684" s="10">
        <v>0</v>
      </c>
      <c r="AC684" s="11">
        <v>0</v>
      </c>
      <c r="AD684" s="10">
        <v>0</v>
      </c>
      <c r="AE684" s="11">
        <v>0</v>
      </c>
      <c r="AF684" s="10">
        <v>0</v>
      </c>
      <c r="AG684" s="11">
        <v>0</v>
      </c>
      <c r="AH684" s="10">
        <v>0</v>
      </c>
      <c r="AI684" s="12"/>
      <c r="AJ684" s="10">
        <v>0</v>
      </c>
      <c r="AK684" s="11">
        <v>0</v>
      </c>
      <c r="AL684" s="10">
        <v>0</v>
      </c>
      <c r="AM684" s="11">
        <v>0</v>
      </c>
      <c r="AN684" s="10">
        <v>0</v>
      </c>
      <c r="AO684" s="11">
        <v>0</v>
      </c>
      <c r="AP684" s="10">
        <v>0</v>
      </c>
      <c r="AQ684" s="11">
        <v>0</v>
      </c>
      <c r="AR684" s="10">
        <v>0</v>
      </c>
      <c r="AS684" s="11">
        <v>0</v>
      </c>
      <c r="AT684" s="10">
        <v>0</v>
      </c>
      <c r="AU684" s="12"/>
      <c r="AV684" s="10">
        <v>0</v>
      </c>
      <c r="AW684" s="11">
        <v>0</v>
      </c>
      <c r="AX684" s="10">
        <v>0</v>
      </c>
      <c r="AY684" s="11">
        <v>0</v>
      </c>
      <c r="AZ684" s="10">
        <v>0</v>
      </c>
      <c r="BA684" s="11">
        <v>0</v>
      </c>
      <c r="BB684" s="10">
        <v>0</v>
      </c>
      <c r="BC684" s="11">
        <v>0</v>
      </c>
      <c r="BD684" s="10">
        <v>0</v>
      </c>
      <c r="BE684" s="11">
        <v>0</v>
      </c>
      <c r="BF684" s="10">
        <v>0</v>
      </c>
      <c r="BG684" s="12"/>
      <c r="BH684" s="10">
        <v>0</v>
      </c>
      <c r="BI684" s="11">
        <v>0</v>
      </c>
      <c r="BJ684" s="10">
        <v>0</v>
      </c>
      <c r="BK684" s="11">
        <v>0</v>
      </c>
      <c r="BL684" s="10">
        <v>0</v>
      </c>
      <c r="BM684" s="11">
        <v>0</v>
      </c>
      <c r="BN684" s="10">
        <v>0</v>
      </c>
      <c r="BO684" s="11">
        <v>0</v>
      </c>
      <c r="BP684" s="10">
        <v>0</v>
      </c>
      <c r="BQ684" s="11">
        <v>0</v>
      </c>
      <c r="BR684" s="10">
        <v>0</v>
      </c>
      <c r="BT684" s="19">
        <f>(L684+X684+AJ684+AV684+BH684)/(VLOOKUP($D684,[1]Plan1!$B:$E,4,0))</f>
        <v>0</v>
      </c>
      <c r="BU684" s="20">
        <f>(M684+Y684+AK684+AW684+BI684)/(VLOOKUP($D684,[1]Plan1!$B:$E,4,0))</f>
        <v>0</v>
      </c>
      <c r="BV684" s="19">
        <f>(N684+Z684+AL684+AX684+BJ684)/(VLOOKUP($D684,[1]Plan1!$B:$E,4,0))</f>
        <v>0</v>
      </c>
      <c r="BW684" s="20">
        <f>(O684+AA684+AM684+AY684+BK684)/(VLOOKUP($D684,[1]Plan1!$B:$E,4,0))</f>
        <v>0</v>
      </c>
      <c r="BX684" s="19">
        <f>(P684+AB684+AN684+AZ684+BL684)/(VLOOKUP($D684,[1]Plan1!$B:$E,4,0))</f>
        <v>0</v>
      </c>
      <c r="BY684" s="20">
        <f>(Q684+AC684+AO684+BA684+BM684)/(VLOOKUP($D684,[1]Plan1!$B:$E,4,0))</f>
        <v>0</v>
      </c>
      <c r="BZ684" s="19">
        <f>(R684+AD684+AP684+BB684+BN684)/(VLOOKUP($D684,[1]Plan1!$B:$E,4,0))</f>
        <v>0</v>
      </c>
      <c r="CA684" s="20">
        <f>(S684+AE684+AQ684+BC684+BO684)/(VLOOKUP($D684,[1]Plan1!$B:$E,4,0))</f>
        <v>0</v>
      </c>
      <c r="CB684" s="19">
        <f>(T684+AF684+AR684+BD684+BP684)/(VLOOKUP($D684,[1]Plan1!$B:$E,4,0))</f>
        <v>0</v>
      </c>
      <c r="CC684" s="20">
        <f>(U684+AG684+AS684+BE684+BQ684)/(VLOOKUP($D684,[1]Plan1!$B:$E,4,0))</f>
        <v>0</v>
      </c>
      <c r="CD684" s="19">
        <f>(V684+AH684+AT684+BF684+BR684)/(VLOOKUP($D684,[1]Plan1!$B:$E,4,0))</f>
        <v>0</v>
      </c>
      <c r="CE684" s="18"/>
      <c r="CF684" s="19">
        <f>ROUND((((VLOOKUP($D684,[1]Plan1!$B:$C,2,0)/25) * (VLOOKUP(CF$1,[2]Plan1!$A:$B,2,0))) * BT684),0)</f>
        <v>0</v>
      </c>
      <c r="CG684" s="20">
        <f>ROUND((((VLOOKUP($D684,[1]Plan1!$B:$C,2,0)/25) * (VLOOKUP(CG$1,[2]Plan1!$A:$B,2,0))) * BU684),0)</f>
        <v>0</v>
      </c>
      <c r="CH684" s="19">
        <f>ROUND((((VLOOKUP($D684,[1]Plan1!$B:$C,2,0)/25) * (VLOOKUP(CH$1,[2]Plan1!$A:$B,2,0))) * BV684),0)</f>
        <v>0</v>
      </c>
      <c r="CI684" s="20">
        <f>ROUND((((VLOOKUP($D684,[1]Plan1!$B:$C,2,0)/25) * (VLOOKUP(CI$1,[2]Plan1!$A:$B,2,0))) * BW684),0)</f>
        <v>0</v>
      </c>
      <c r="CJ684" s="19">
        <f>ROUND((((VLOOKUP($D684,[1]Plan1!$B:$C,2,0)/25) * (VLOOKUP(CJ$1,[2]Plan1!$A:$B,2,0))) * BX684),0)</f>
        <v>0</v>
      </c>
      <c r="CK684" s="20">
        <f>ROUND((((VLOOKUP($D684,[1]Plan1!$B:$C,2,0)/25) * (VLOOKUP(CK$1,[2]Plan1!$A:$B,2,0))) * BY684),0)</f>
        <v>0</v>
      </c>
      <c r="CL684" s="19">
        <f>ROUND((((VLOOKUP($D684,[1]Plan1!$B:$C,2,0)/25) * (VLOOKUP(CL$1,[2]Plan1!$A:$B,2,0))) * BZ684),0)</f>
        <v>0</v>
      </c>
      <c r="CM684" s="20">
        <f>ROUND((((VLOOKUP($D684,[1]Plan1!$B:$C,2,0)/25) * (VLOOKUP(CM$1,[2]Plan1!$A:$B,2,0))) * CA684),0)</f>
        <v>0</v>
      </c>
      <c r="CN684" s="19">
        <f>ROUND((((VLOOKUP($D684,[1]Plan1!$B:$C,2,0)/25) * (VLOOKUP(CN$1,[2]Plan1!$A:$B,2,0))) * CB684),0)</f>
        <v>0</v>
      </c>
      <c r="CO684" s="20">
        <f>ROUND((((VLOOKUP($D684,[1]Plan1!$B:$C,2,0)/25) * (VLOOKUP(CO$1,[2]Plan1!$A:$B,2,0))) * CC684),0)</f>
        <v>0</v>
      </c>
      <c r="CP684" s="19">
        <f>ROUND((((VLOOKUP($D684,[1]Plan1!$B:$C,2,0)/25) * (VLOOKUP(CP$1,[2]Plan1!$A:$B,2,0))) * CD684),0)</f>
        <v>0</v>
      </c>
      <c r="CQ684" s="18"/>
      <c r="CR684" s="20">
        <f t="shared" si="40"/>
        <v>0</v>
      </c>
      <c r="CS684" s="19">
        <f>VLOOKUP(D684,[1]Plan1!$B:$C,2,0)</f>
        <v>100</v>
      </c>
      <c r="CT684" s="17">
        <f t="shared" si="41"/>
        <v>-100</v>
      </c>
      <c r="CU684" s="21">
        <f t="shared" si="43"/>
        <v>0</v>
      </c>
      <c r="CV684" s="2"/>
      <c r="CW684" s="2"/>
      <c r="CX684" s="2"/>
      <c r="CY684" s="2"/>
    </row>
    <row r="685" spans="1:103" ht="18.75" hidden="1">
      <c r="A685" s="8" t="s">
        <v>19</v>
      </c>
      <c r="B685" s="15" t="s">
        <v>83</v>
      </c>
      <c r="C685" s="15" t="s">
        <v>21</v>
      </c>
      <c r="D685" s="16" t="s">
        <v>196</v>
      </c>
      <c r="E685" s="16" t="str">
        <f>VLOOKUP(D685,[1]Plan1!$B:$D,3,0)</f>
        <v>03/08/20 a 28/08/20</v>
      </c>
      <c r="F685" s="13">
        <v>15297</v>
      </c>
      <c r="G685" s="13">
        <v>10788</v>
      </c>
      <c r="H685" s="14" t="s">
        <v>99</v>
      </c>
      <c r="I685" s="17" t="str">
        <f t="shared" si="42"/>
        <v/>
      </c>
      <c r="J685" s="17">
        <f>VLOOKUP(D685,[1]Plan1!$B:$E,4,0)</f>
        <v>4</v>
      </c>
      <c r="K685" s="18"/>
      <c r="L685" s="10">
        <v>0</v>
      </c>
      <c r="M685" s="11">
        <v>0</v>
      </c>
      <c r="N685" s="10">
        <v>0</v>
      </c>
      <c r="O685" s="11">
        <v>0</v>
      </c>
      <c r="P685" s="10">
        <v>0</v>
      </c>
      <c r="Q685" s="11">
        <v>0</v>
      </c>
      <c r="R685" s="10">
        <v>0</v>
      </c>
      <c r="S685" s="11">
        <v>0</v>
      </c>
      <c r="T685" s="10">
        <v>0</v>
      </c>
      <c r="U685" s="11">
        <v>0</v>
      </c>
      <c r="V685" s="10">
        <v>0</v>
      </c>
      <c r="W685" s="12"/>
      <c r="X685" s="10">
        <v>0</v>
      </c>
      <c r="Y685" s="11">
        <v>0</v>
      </c>
      <c r="Z685" s="10">
        <v>0</v>
      </c>
      <c r="AA685" s="11">
        <v>0</v>
      </c>
      <c r="AB685" s="10">
        <v>0</v>
      </c>
      <c r="AC685" s="11">
        <v>0</v>
      </c>
      <c r="AD685" s="10">
        <v>0</v>
      </c>
      <c r="AE685" s="11">
        <v>0</v>
      </c>
      <c r="AF685" s="10">
        <v>0</v>
      </c>
      <c r="AG685" s="11">
        <v>0</v>
      </c>
      <c r="AH685" s="10">
        <v>0</v>
      </c>
      <c r="AI685" s="12"/>
      <c r="AJ685" s="10">
        <v>0</v>
      </c>
      <c r="AK685" s="11">
        <v>0</v>
      </c>
      <c r="AL685" s="10">
        <v>0</v>
      </c>
      <c r="AM685" s="11">
        <v>0</v>
      </c>
      <c r="AN685" s="10">
        <v>0</v>
      </c>
      <c r="AO685" s="11">
        <v>0</v>
      </c>
      <c r="AP685" s="10">
        <v>0</v>
      </c>
      <c r="AQ685" s="11">
        <v>0</v>
      </c>
      <c r="AR685" s="10">
        <v>0</v>
      </c>
      <c r="AS685" s="11">
        <v>0</v>
      </c>
      <c r="AT685" s="10">
        <v>0</v>
      </c>
      <c r="AU685" s="12"/>
      <c r="AV685" s="10">
        <v>0</v>
      </c>
      <c r="AW685" s="11">
        <v>0</v>
      </c>
      <c r="AX685" s="10">
        <v>0</v>
      </c>
      <c r="AY685" s="11">
        <v>0</v>
      </c>
      <c r="AZ685" s="10">
        <v>0</v>
      </c>
      <c r="BA685" s="11">
        <v>0</v>
      </c>
      <c r="BB685" s="10">
        <v>0</v>
      </c>
      <c r="BC685" s="11">
        <v>0</v>
      </c>
      <c r="BD685" s="10">
        <v>0</v>
      </c>
      <c r="BE685" s="11">
        <v>0</v>
      </c>
      <c r="BF685" s="10">
        <v>0</v>
      </c>
      <c r="BG685" s="12"/>
      <c r="BH685" s="10">
        <v>0</v>
      </c>
      <c r="BI685" s="11">
        <v>0</v>
      </c>
      <c r="BJ685" s="10">
        <v>0</v>
      </c>
      <c r="BK685" s="11">
        <v>0</v>
      </c>
      <c r="BL685" s="10">
        <v>0</v>
      </c>
      <c r="BM685" s="11">
        <v>0</v>
      </c>
      <c r="BN685" s="10">
        <v>0</v>
      </c>
      <c r="BO685" s="11">
        <v>0</v>
      </c>
      <c r="BP685" s="10">
        <v>0</v>
      </c>
      <c r="BQ685" s="11">
        <v>0</v>
      </c>
      <c r="BR685" s="10">
        <v>0</v>
      </c>
      <c r="BT685" s="19">
        <f>(L685+X685+AJ685+AV685+BH685)/(VLOOKUP($D685,[1]Plan1!$B:$E,4,0))</f>
        <v>0</v>
      </c>
      <c r="BU685" s="20">
        <f>(M685+Y685+AK685+AW685+BI685)/(VLOOKUP($D685,[1]Plan1!$B:$E,4,0))</f>
        <v>0</v>
      </c>
      <c r="BV685" s="19">
        <f>(N685+Z685+AL685+AX685+BJ685)/(VLOOKUP($D685,[1]Plan1!$B:$E,4,0))</f>
        <v>0</v>
      </c>
      <c r="BW685" s="20">
        <f>(O685+AA685+AM685+AY685+BK685)/(VLOOKUP($D685,[1]Plan1!$B:$E,4,0))</f>
        <v>0</v>
      </c>
      <c r="BX685" s="19">
        <f>(P685+AB685+AN685+AZ685+BL685)/(VLOOKUP($D685,[1]Plan1!$B:$E,4,0))</f>
        <v>0</v>
      </c>
      <c r="BY685" s="20">
        <f>(Q685+AC685+AO685+BA685+BM685)/(VLOOKUP($D685,[1]Plan1!$B:$E,4,0))</f>
        <v>0</v>
      </c>
      <c r="BZ685" s="19">
        <f>(R685+AD685+AP685+BB685+BN685)/(VLOOKUP($D685,[1]Plan1!$B:$E,4,0))</f>
        <v>0</v>
      </c>
      <c r="CA685" s="20">
        <f>(S685+AE685+AQ685+BC685+BO685)/(VLOOKUP($D685,[1]Plan1!$B:$E,4,0))</f>
        <v>0</v>
      </c>
      <c r="CB685" s="19">
        <f>(T685+AF685+AR685+BD685+BP685)/(VLOOKUP($D685,[1]Plan1!$B:$E,4,0))</f>
        <v>0</v>
      </c>
      <c r="CC685" s="20">
        <f>(U685+AG685+AS685+BE685+BQ685)/(VLOOKUP($D685,[1]Plan1!$B:$E,4,0))</f>
        <v>0</v>
      </c>
      <c r="CD685" s="19">
        <f>(V685+AH685+AT685+BF685+BR685)/(VLOOKUP($D685,[1]Plan1!$B:$E,4,0))</f>
        <v>0</v>
      </c>
      <c r="CE685" s="18"/>
      <c r="CF685" s="19">
        <f>ROUND((((VLOOKUP($D685,[1]Plan1!$B:$C,2,0)/25) * (VLOOKUP(CF$1,[2]Plan1!$A:$B,2,0))) * BT685),0)</f>
        <v>0</v>
      </c>
      <c r="CG685" s="20">
        <f>ROUND((((VLOOKUP($D685,[1]Plan1!$B:$C,2,0)/25) * (VLOOKUP(CG$1,[2]Plan1!$A:$B,2,0))) * BU685),0)</f>
        <v>0</v>
      </c>
      <c r="CH685" s="19">
        <f>ROUND((((VLOOKUP($D685,[1]Plan1!$B:$C,2,0)/25) * (VLOOKUP(CH$1,[2]Plan1!$A:$B,2,0))) * BV685),0)</f>
        <v>0</v>
      </c>
      <c r="CI685" s="20">
        <f>ROUND((((VLOOKUP($D685,[1]Plan1!$B:$C,2,0)/25) * (VLOOKUP(CI$1,[2]Plan1!$A:$B,2,0))) * BW685),0)</f>
        <v>0</v>
      </c>
      <c r="CJ685" s="19">
        <f>ROUND((((VLOOKUP($D685,[1]Plan1!$B:$C,2,0)/25) * (VLOOKUP(CJ$1,[2]Plan1!$A:$B,2,0))) * BX685),0)</f>
        <v>0</v>
      </c>
      <c r="CK685" s="20">
        <f>ROUND((((VLOOKUP($D685,[1]Plan1!$B:$C,2,0)/25) * (VLOOKUP(CK$1,[2]Plan1!$A:$B,2,0))) * BY685),0)</f>
        <v>0</v>
      </c>
      <c r="CL685" s="19">
        <f>ROUND((((VLOOKUP($D685,[1]Plan1!$B:$C,2,0)/25) * (VLOOKUP(CL$1,[2]Plan1!$A:$B,2,0))) * BZ685),0)</f>
        <v>0</v>
      </c>
      <c r="CM685" s="20">
        <f>ROUND((((VLOOKUP($D685,[1]Plan1!$B:$C,2,0)/25) * (VLOOKUP(CM$1,[2]Plan1!$A:$B,2,0))) * CA685),0)</f>
        <v>0</v>
      </c>
      <c r="CN685" s="19">
        <f>ROUND((((VLOOKUP($D685,[1]Plan1!$B:$C,2,0)/25) * (VLOOKUP(CN$1,[2]Plan1!$A:$B,2,0))) * CB685),0)</f>
        <v>0</v>
      </c>
      <c r="CO685" s="20">
        <f>ROUND((((VLOOKUP($D685,[1]Plan1!$B:$C,2,0)/25) * (VLOOKUP(CO$1,[2]Plan1!$A:$B,2,0))) * CC685),0)</f>
        <v>0</v>
      </c>
      <c r="CP685" s="19">
        <f>ROUND((((VLOOKUP($D685,[1]Plan1!$B:$C,2,0)/25) * (VLOOKUP(CP$1,[2]Plan1!$A:$B,2,0))) * CD685),0)</f>
        <v>0</v>
      </c>
      <c r="CQ685" s="18"/>
      <c r="CR685" s="20">
        <f t="shared" si="40"/>
        <v>0</v>
      </c>
      <c r="CS685" s="19">
        <f>VLOOKUP(D685,[1]Plan1!$B:$C,2,0)</f>
        <v>100</v>
      </c>
      <c r="CT685" s="17">
        <f t="shared" si="41"/>
        <v>-100</v>
      </c>
      <c r="CU685" s="21">
        <f t="shared" si="43"/>
        <v>0</v>
      </c>
      <c r="CV685" s="2"/>
      <c r="CW685" s="2"/>
      <c r="CX685" s="2"/>
      <c r="CY685" s="2"/>
    </row>
    <row r="686" spans="1:103" ht="18.75" hidden="1">
      <c r="A686" s="8" t="s">
        <v>19</v>
      </c>
      <c r="B686" s="15" t="s">
        <v>83</v>
      </c>
      <c r="C686" s="15" t="s">
        <v>21</v>
      </c>
      <c r="D686" s="16" t="s">
        <v>196</v>
      </c>
      <c r="E686" s="16" t="str">
        <f>VLOOKUP(D686,[1]Plan1!$B:$D,3,0)</f>
        <v>03/08/20 a 28/08/20</v>
      </c>
      <c r="F686" s="13">
        <v>107296</v>
      </c>
      <c r="G686" s="13">
        <v>8496</v>
      </c>
      <c r="H686" s="14" t="s">
        <v>100</v>
      </c>
      <c r="I686" s="17" t="str">
        <f t="shared" si="42"/>
        <v/>
      </c>
      <c r="J686" s="17">
        <f>VLOOKUP(D686,[1]Plan1!$B:$E,4,0)</f>
        <v>4</v>
      </c>
      <c r="K686" s="18"/>
      <c r="L686" s="10">
        <v>0</v>
      </c>
      <c r="M686" s="11">
        <v>0</v>
      </c>
      <c r="N686" s="10">
        <v>0</v>
      </c>
      <c r="O686" s="11">
        <v>0</v>
      </c>
      <c r="P686" s="10">
        <v>0</v>
      </c>
      <c r="Q686" s="11">
        <v>0</v>
      </c>
      <c r="R686" s="10">
        <v>0</v>
      </c>
      <c r="S686" s="11">
        <v>0</v>
      </c>
      <c r="T686" s="10">
        <v>0</v>
      </c>
      <c r="U686" s="11">
        <v>0</v>
      </c>
      <c r="V686" s="10">
        <v>0</v>
      </c>
      <c r="W686" s="12"/>
      <c r="X686" s="10">
        <v>0</v>
      </c>
      <c r="Y686" s="11">
        <v>0</v>
      </c>
      <c r="Z686" s="10">
        <v>0</v>
      </c>
      <c r="AA686" s="11">
        <v>0</v>
      </c>
      <c r="AB686" s="10">
        <v>0</v>
      </c>
      <c r="AC686" s="11">
        <v>0</v>
      </c>
      <c r="AD686" s="10">
        <v>0</v>
      </c>
      <c r="AE686" s="11">
        <v>0</v>
      </c>
      <c r="AF686" s="10">
        <v>0</v>
      </c>
      <c r="AG686" s="11">
        <v>0</v>
      </c>
      <c r="AH686" s="10">
        <v>0</v>
      </c>
      <c r="AI686" s="12"/>
      <c r="AJ686" s="10">
        <v>0</v>
      </c>
      <c r="AK686" s="11">
        <v>0</v>
      </c>
      <c r="AL686" s="10">
        <v>0</v>
      </c>
      <c r="AM686" s="11">
        <v>0</v>
      </c>
      <c r="AN686" s="10">
        <v>0</v>
      </c>
      <c r="AO686" s="11">
        <v>0</v>
      </c>
      <c r="AP686" s="10">
        <v>0</v>
      </c>
      <c r="AQ686" s="11">
        <v>0</v>
      </c>
      <c r="AR686" s="10">
        <v>0</v>
      </c>
      <c r="AS686" s="11">
        <v>0</v>
      </c>
      <c r="AT686" s="10">
        <v>0</v>
      </c>
      <c r="AU686" s="12"/>
      <c r="AV686" s="10">
        <v>0</v>
      </c>
      <c r="AW686" s="11">
        <v>0</v>
      </c>
      <c r="AX686" s="10">
        <v>0</v>
      </c>
      <c r="AY686" s="11">
        <v>0</v>
      </c>
      <c r="AZ686" s="10">
        <v>0</v>
      </c>
      <c r="BA686" s="11">
        <v>0</v>
      </c>
      <c r="BB686" s="10">
        <v>0</v>
      </c>
      <c r="BC686" s="11">
        <v>0</v>
      </c>
      <c r="BD686" s="10">
        <v>0</v>
      </c>
      <c r="BE686" s="11">
        <v>0</v>
      </c>
      <c r="BF686" s="10">
        <v>0</v>
      </c>
      <c r="BG686" s="12"/>
      <c r="BH686" s="10">
        <v>0</v>
      </c>
      <c r="BI686" s="11">
        <v>0</v>
      </c>
      <c r="BJ686" s="10">
        <v>0</v>
      </c>
      <c r="BK686" s="11">
        <v>0</v>
      </c>
      <c r="BL686" s="10">
        <v>0</v>
      </c>
      <c r="BM686" s="11">
        <v>0</v>
      </c>
      <c r="BN686" s="10">
        <v>0</v>
      </c>
      <c r="BO686" s="11">
        <v>0</v>
      </c>
      <c r="BP686" s="10">
        <v>0</v>
      </c>
      <c r="BQ686" s="11">
        <v>0</v>
      </c>
      <c r="BR686" s="10">
        <v>0</v>
      </c>
      <c r="BT686" s="19">
        <f>(L686+X686+AJ686+AV686+BH686)/(VLOOKUP($D686,[1]Plan1!$B:$E,4,0))</f>
        <v>0</v>
      </c>
      <c r="BU686" s="20">
        <f>(M686+Y686+AK686+AW686+BI686)/(VLOOKUP($D686,[1]Plan1!$B:$E,4,0))</f>
        <v>0</v>
      </c>
      <c r="BV686" s="19">
        <f>(N686+Z686+AL686+AX686+BJ686)/(VLOOKUP($D686,[1]Plan1!$B:$E,4,0))</f>
        <v>0</v>
      </c>
      <c r="BW686" s="20">
        <f>(O686+AA686+AM686+AY686+BK686)/(VLOOKUP($D686,[1]Plan1!$B:$E,4,0))</f>
        <v>0</v>
      </c>
      <c r="BX686" s="19">
        <f>(P686+AB686+AN686+AZ686+BL686)/(VLOOKUP($D686,[1]Plan1!$B:$E,4,0))</f>
        <v>0</v>
      </c>
      <c r="BY686" s="20">
        <f>(Q686+AC686+AO686+BA686+BM686)/(VLOOKUP($D686,[1]Plan1!$B:$E,4,0))</f>
        <v>0</v>
      </c>
      <c r="BZ686" s="19">
        <f>(R686+AD686+AP686+BB686+BN686)/(VLOOKUP($D686,[1]Plan1!$B:$E,4,0))</f>
        <v>0</v>
      </c>
      <c r="CA686" s="20">
        <f>(S686+AE686+AQ686+BC686+BO686)/(VLOOKUP($D686,[1]Plan1!$B:$E,4,0))</f>
        <v>0</v>
      </c>
      <c r="CB686" s="19">
        <f>(T686+AF686+AR686+BD686+BP686)/(VLOOKUP($D686,[1]Plan1!$B:$E,4,0))</f>
        <v>0</v>
      </c>
      <c r="CC686" s="20">
        <f>(U686+AG686+AS686+BE686+BQ686)/(VLOOKUP($D686,[1]Plan1!$B:$E,4,0))</f>
        <v>0</v>
      </c>
      <c r="CD686" s="19">
        <f>(V686+AH686+AT686+BF686+BR686)/(VLOOKUP($D686,[1]Plan1!$B:$E,4,0))</f>
        <v>0</v>
      </c>
      <c r="CE686" s="18"/>
      <c r="CF686" s="19">
        <f>ROUND((((VLOOKUP($D686,[1]Plan1!$B:$C,2,0)/25) * (VLOOKUP(CF$1,[2]Plan1!$A:$B,2,0))) * BT686),0)</f>
        <v>0</v>
      </c>
      <c r="CG686" s="20">
        <f>ROUND((((VLOOKUP($D686,[1]Plan1!$B:$C,2,0)/25) * (VLOOKUP(CG$1,[2]Plan1!$A:$B,2,0))) * BU686),0)</f>
        <v>0</v>
      </c>
      <c r="CH686" s="19">
        <f>ROUND((((VLOOKUP($D686,[1]Plan1!$B:$C,2,0)/25) * (VLOOKUP(CH$1,[2]Plan1!$A:$B,2,0))) * BV686),0)</f>
        <v>0</v>
      </c>
      <c r="CI686" s="20">
        <f>ROUND((((VLOOKUP($D686,[1]Plan1!$B:$C,2,0)/25) * (VLOOKUP(CI$1,[2]Plan1!$A:$B,2,0))) * BW686),0)</f>
        <v>0</v>
      </c>
      <c r="CJ686" s="19">
        <f>ROUND((((VLOOKUP($D686,[1]Plan1!$B:$C,2,0)/25) * (VLOOKUP(CJ$1,[2]Plan1!$A:$B,2,0))) * BX686),0)</f>
        <v>0</v>
      </c>
      <c r="CK686" s="20">
        <f>ROUND((((VLOOKUP($D686,[1]Plan1!$B:$C,2,0)/25) * (VLOOKUP(CK$1,[2]Plan1!$A:$B,2,0))) * BY686),0)</f>
        <v>0</v>
      </c>
      <c r="CL686" s="19">
        <f>ROUND((((VLOOKUP($D686,[1]Plan1!$B:$C,2,0)/25) * (VLOOKUP(CL$1,[2]Plan1!$A:$B,2,0))) * BZ686),0)</f>
        <v>0</v>
      </c>
      <c r="CM686" s="20">
        <f>ROUND((((VLOOKUP($D686,[1]Plan1!$B:$C,2,0)/25) * (VLOOKUP(CM$1,[2]Plan1!$A:$B,2,0))) * CA686),0)</f>
        <v>0</v>
      </c>
      <c r="CN686" s="19">
        <f>ROUND((((VLOOKUP($D686,[1]Plan1!$B:$C,2,0)/25) * (VLOOKUP(CN$1,[2]Plan1!$A:$B,2,0))) * CB686),0)</f>
        <v>0</v>
      </c>
      <c r="CO686" s="20">
        <f>ROUND((((VLOOKUP($D686,[1]Plan1!$B:$C,2,0)/25) * (VLOOKUP(CO$1,[2]Plan1!$A:$B,2,0))) * CC686),0)</f>
        <v>0</v>
      </c>
      <c r="CP686" s="19">
        <f>ROUND((((VLOOKUP($D686,[1]Plan1!$B:$C,2,0)/25) * (VLOOKUP(CP$1,[2]Plan1!$A:$B,2,0))) * CD686),0)</f>
        <v>0</v>
      </c>
      <c r="CQ686" s="18"/>
      <c r="CR686" s="20">
        <f t="shared" si="40"/>
        <v>0</v>
      </c>
      <c r="CS686" s="19">
        <f>VLOOKUP(D686,[1]Plan1!$B:$C,2,0)</f>
        <v>100</v>
      </c>
      <c r="CT686" s="17">
        <f t="shared" si="41"/>
        <v>-100</v>
      </c>
      <c r="CU686" s="21">
        <f t="shared" si="43"/>
        <v>0</v>
      </c>
      <c r="CV686" s="2"/>
      <c r="CW686" s="2"/>
      <c r="CX686" s="2"/>
      <c r="CY686" s="2"/>
    </row>
    <row r="687" spans="1:103" ht="18.75" hidden="1">
      <c r="A687" s="8" t="s">
        <v>19</v>
      </c>
      <c r="B687" s="15" t="s">
        <v>83</v>
      </c>
      <c r="C687" s="15" t="s">
        <v>21</v>
      </c>
      <c r="D687" s="16" t="s">
        <v>196</v>
      </c>
      <c r="E687" s="16" t="str">
        <f>VLOOKUP(D687,[1]Plan1!$B:$D,3,0)</f>
        <v>03/08/20 a 28/08/20</v>
      </c>
      <c r="F687" s="13">
        <v>68862</v>
      </c>
      <c r="G687" s="13">
        <v>9210</v>
      </c>
      <c r="H687" s="14" t="s">
        <v>101</v>
      </c>
      <c r="I687" s="17" t="str">
        <f t="shared" si="42"/>
        <v/>
      </c>
      <c r="J687" s="17">
        <f>VLOOKUP(D687,[1]Plan1!$B:$E,4,0)</f>
        <v>4</v>
      </c>
      <c r="K687" s="18"/>
      <c r="L687" s="10">
        <v>0</v>
      </c>
      <c r="M687" s="11">
        <v>0</v>
      </c>
      <c r="N687" s="10">
        <v>0</v>
      </c>
      <c r="O687" s="11">
        <v>0</v>
      </c>
      <c r="P687" s="10">
        <v>0</v>
      </c>
      <c r="Q687" s="11">
        <v>0</v>
      </c>
      <c r="R687" s="10">
        <v>0</v>
      </c>
      <c r="S687" s="11">
        <v>0</v>
      </c>
      <c r="T687" s="10">
        <v>0</v>
      </c>
      <c r="U687" s="11">
        <v>0</v>
      </c>
      <c r="V687" s="10">
        <v>0</v>
      </c>
      <c r="W687" s="12"/>
      <c r="X687" s="10">
        <v>0</v>
      </c>
      <c r="Y687" s="11">
        <v>0</v>
      </c>
      <c r="Z687" s="10">
        <v>0</v>
      </c>
      <c r="AA687" s="11">
        <v>0</v>
      </c>
      <c r="AB687" s="10">
        <v>0</v>
      </c>
      <c r="AC687" s="11">
        <v>0</v>
      </c>
      <c r="AD687" s="10">
        <v>0</v>
      </c>
      <c r="AE687" s="11">
        <v>0</v>
      </c>
      <c r="AF687" s="10">
        <v>0</v>
      </c>
      <c r="AG687" s="11">
        <v>0</v>
      </c>
      <c r="AH687" s="10">
        <v>0</v>
      </c>
      <c r="AI687" s="12"/>
      <c r="AJ687" s="10">
        <v>0</v>
      </c>
      <c r="AK687" s="11">
        <v>0</v>
      </c>
      <c r="AL687" s="10">
        <v>0</v>
      </c>
      <c r="AM687" s="11">
        <v>0</v>
      </c>
      <c r="AN687" s="10">
        <v>0</v>
      </c>
      <c r="AO687" s="11">
        <v>0</v>
      </c>
      <c r="AP687" s="10">
        <v>0</v>
      </c>
      <c r="AQ687" s="11">
        <v>0</v>
      </c>
      <c r="AR687" s="10">
        <v>0</v>
      </c>
      <c r="AS687" s="11">
        <v>0</v>
      </c>
      <c r="AT687" s="10">
        <v>0</v>
      </c>
      <c r="AU687" s="12"/>
      <c r="AV687" s="10">
        <v>0</v>
      </c>
      <c r="AW687" s="11">
        <v>0</v>
      </c>
      <c r="AX687" s="10">
        <v>0</v>
      </c>
      <c r="AY687" s="11">
        <v>0</v>
      </c>
      <c r="AZ687" s="10">
        <v>0</v>
      </c>
      <c r="BA687" s="11">
        <v>0</v>
      </c>
      <c r="BB687" s="10">
        <v>0</v>
      </c>
      <c r="BC687" s="11">
        <v>0</v>
      </c>
      <c r="BD687" s="10">
        <v>0</v>
      </c>
      <c r="BE687" s="11">
        <v>0</v>
      </c>
      <c r="BF687" s="10">
        <v>0</v>
      </c>
      <c r="BG687" s="12"/>
      <c r="BH687" s="10">
        <v>0</v>
      </c>
      <c r="BI687" s="11">
        <v>0</v>
      </c>
      <c r="BJ687" s="10">
        <v>0</v>
      </c>
      <c r="BK687" s="11">
        <v>0</v>
      </c>
      <c r="BL687" s="10">
        <v>0</v>
      </c>
      <c r="BM687" s="11">
        <v>0</v>
      </c>
      <c r="BN687" s="10">
        <v>0</v>
      </c>
      <c r="BO687" s="11">
        <v>0</v>
      </c>
      <c r="BP687" s="10">
        <v>0</v>
      </c>
      <c r="BQ687" s="11">
        <v>0</v>
      </c>
      <c r="BR687" s="10">
        <v>0</v>
      </c>
      <c r="BT687" s="19">
        <f>(L687+X687+AJ687+AV687+BH687)/(VLOOKUP($D687,[1]Plan1!$B:$E,4,0))</f>
        <v>0</v>
      </c>
      <c r="BU687" s="20">
        <f>(M687+Y687+AK687+AW687+BI687)/(VLOOKUP($D687,[1]Plan1!$B:$E,4,0))</f>
        <v>0</v>
      </c>
      <c r="BV687" s="19">
        <f>(N687+Z687+AL687+AX687+BJ687)/(VLOOKUP($D687,[1]Plan1!$B:$E,4,0))</f>
        <v>0</v>
      </c>
      <c r="BW687" s="20">
        <f>(O687+AA687+AM687+AY687+BK687)/(VLOOKUP($D687,[1]Plan1!$B:$E,4,0))</f>
        <v>0</v>
      </c>
      <c r="BX687" s="19">
        <f>(P687+AB687+AN687+AZ687+BL687)/(VLOOKUP($D687,[1]Plan1!$B:$E,4,0))</f>
        <v>0</v>
      </c>
      <c r="BY687" s="20">
        <f>(Q687+AC687+AO687+BA687+BM687)/(VLOOKUP($D687,[1]Plan1!$B:$E,4,0))</f>
        <v>0</v>
      </c>
      <c r="BZ687" s="19">
        <f>(R687+AD687+AP687+BB687+BN687)/(VLOOKUP($D687,[1]Plan1!$B:$E,4,0))</f>
        <v>0</v>
      </c>
      <c r="CA687" s="20">
        <f>(S687+AE687+AQ687+BC687+BO687)/(VLOOKUP($D687,[1]Plan1!$B:$E,4,0))</f>
        <v>0</v>
      </c>
      <c r="CB687" s="19">
        <f>(T687+AF687+AR687+BD687+BP687)/(VLOOKUP($D687,[1]Plan1!$B:$E,4,0))</f>
        <v>0</v>
      </c>
      <c r="CC687" s="20">
        <f>(U687+AG687+AS687+BE687+BQ687)/(VLOOKUP($D687,[1]Plan1!$B:$E,4,0))</f>
        <v>0</v>
      </c>
      <c r="CD687" s="19">
        <f>(V687+AH687+AT687+BF687+BR687)/(VLOOKUP($D687,[1]Plan1!$B:$E,4,0))</f>
        <v>0</v>
      </c>
      <c r="CE687" s="18"/>
      <c r="CF687" s="19">
        <f>ROUND((((VLOOKUP($D687,[1]Plan1!$B:$C,2,0)/25) * (VLOOKUP(CF$1,[2]Plan1!$A:$B,2,0))) * BT687),0)</f>
        <v>0</v>
      </c>
      <c r="CG687" s="20">
        <f>ROUND((((VLOOKUP($D687,[1]Plan1!$B:$C,2,0)/25) * (VLOOKUP(CG$1,[2]Plan1!$A:$B,2,0))) * BU687),0)</f>
        <v>0</v>
      </c>
      <c r="CH687" s="19">
        <f>ROUND((((VLOOKUP($D687,[1]Plan1!$B:$C,2,0)/25) * (VLOOKUP(CH$1,[2]Plan1!$A:$B,2,0))) * BV687),0)</f>
        <v>0</v>
      </c>
      <c r="CI687" s="20">
        <f>ROUND((((VLOOKUP($D687,[1]Plan1!$B:$C,2,0)/25) * (VLOOKUP(CI$1,[2]Plan1!$A:$B,2,0))) * BW687),0)</f>
        <v>0</v>
      </c>
      <c r="CJ687" s="19">
        <f>ROUND((((VLOOKUP($D687,[1]Plan1!$B:$C,2,0)/25) * (VLOOKUP(CJ$1,[2]Plan1!$A:$B,2,0))) * BX687),0)</f>
        <v>0</v>
      </c>
      <c r="CK687" s="20">
        <f>ROUND((((VLOOKUP($D687,[1]Plan1!$B:$C,2,0)/25) * (VLOOKUP(CK$1,[2]Plan1!$A:$B,2,0))) * BY687),0)</f>
        <v>0</v>
      </c>
      <c r="CL687" s="19">
        <f>ROUND((((VLOOKUP($D687,[1]Plan1!$B:$C,2,0)/25) * (VLOOKUP(CL$1,[2]Plan1!$A:$B,2,0))) * BZ687),0)</f>
        <v>0</v>
      </c>
      <c r="CM687" s="20">
        <f>ROUND((((VLOOKUP($D687,[1]Plan1!$B:$C,2,0)/25) * (VLOOKUP(CM$1,[2]Plan1!$A:$B,2,0))) * CA687),0)</f>
        <v>0</v>
      </c>
      <c r="CN687" s="19">
        <f>ROUND((((VLOOKUP($D687,[1]Plan1!$B:$C,2,0)/25) * (VLOOKUP(CN$1,[2]Plan1!$A:$B,2,0))) * CB687),0)</f>
        <v>0</v>
      </c>
      <c r="CO687" s="20">
        <f>ROUND((((VLOOKUP($D687,[1]Plan1!$B:$C,2,0)/25) * (VLOOKUP(CO$1,[2]Plan1!$A:$B,2,0))) * CC687),0)</f>
        <v>0</v>
      </c>
      <c r="CP687" s="19">
        <f>ROUND((((VLOOKUP($D687,[1]Plan1!$B:$C,2,0)/25) * (VLOOKUP(CP$1,[2]Plan1!$A:$B,2,0))) * CD687),0)</f>
        <v>0</v>
      </c>
      <c r="CQ687" s="18"/>
      <c r="CR687" s="20">
        <f t="shared" si="40"/>
        <v>0</v>
      </c>
      <c r="CS687" s="19">
        <f>VLOOKUP(D687,[1]Plan1!$B:$C,2,0)</f>
        <v>100</v>
      </c>
      <c r="CT687" s="17">
        <f t="shared" si="41"/>
        <v>-100</v>
      </c>
      <c r="CU687" s="21">
        <f t="shared" si="43"/>
        <v>0</v>
      </c>
      <c r="CV687" s="2"/>
      <c r="CW687" s="2"/>
      <c r="CX687" s="2"/>
      <c r="CY687" s="2"/>
    </row>
    <row r="688" spans="1:103" ht="18.75" hidden="1">
      <c r="A688" s="8" t="s">
        <v>19</v>
      </c>
      <c r="B688" s="15" t="s">
        <v>83</v>
      </c>
      <c r="C688" s="15" t="s">
        <v>21</v>
      </c>
      <c r="D688" s="16" t="s">
        <v>196</v>
      </c>
      <c r="E688" s="16" t="str">
        <f>VLOOKUP(D688,[1]Plan1!$B:$D,3,0)</f>
        <v>03/08/20 a 28/08/20</v>
      </c>
      <c r="F688" s="13">
        <v>160433</v>
      </c>
      <c r="G688" s="13">
        <v>8912</v>
      </c>
      <c r="H688" s="14" t="s">
        <v>102</v>
      </c>
      <c r="I688" s="17" t="str">
        <f t="shared" si="42"/>
        <v/>
      </c>
      <c r="J688" s="17">
        <f>VLOOKUP(D688,[1]Plan1!$B:$E,4,0)</f>
        <v>4</v>
      </c>
      <c r="K688" s="18"/>
      <c r="L688" s="10">
        <v>0</v>
      </c>
      <c r="M688" s="11">
        <v>0</v>
      </c>
      <c r="N688" s="10">
        <v>0</v>
      </c>
      <c r="O688" s="11">
        <v>0</v>
      </c>
      <c r="P688" s="10">
        <v>0</v>
      </c>
      <c r="Q688" s="11">
        <v>0</v>
      </c>
      <c r="R688" s="10">
        <v>0</v>
      </c>
      <c r="S688" s="11">
        <v>0</v>
      </c>
      <c r="T688" s="10">
        <v>0</v>
      </c>
      <c r="U688" s="11">
        <v>0</v>
      </c>
      <c r="V688" s="10">
        <v>0</v>
      </c>
      <c r="W688" s="12"/>
      <c r="X688" s="10">
        <v>0</v>
      </c>
      <c r="Y688" s="11">
        <v>0</v>
      </c>
      <c r="Z688" s="10">
        <v>0</v>
      </c>
      <c r="AA688" s="11">
        <v>0</v>
      </c>
      <c r="AB688" s="10">
        <v>0</v>
      </c>
      <c r="AC688" s="11">
        <v>0</v>
      </c>
      <c r="AD688" s="10">
        <v>0</v>
      </c>
      <c r="AE688" s="11">
        <v>0</v>
      </c>
      <c r="AF688" s="10">
        <v>0</v>
      </c>
      <c r="AG688" s="11">
        <v>0</v>
      </c>
      <c r="AH688" s="10">
        <v>0</v>
      </c>
      <c r="AI688" s="12"/>
      <c r="AJ688" s="10">
        <v>0</v>
      </c>
      <c r="AK688" s="11">
        <v>0</v>
      </c>
      <c r="AL688" s="10">
        <v>0</v>
      </c>
      <c r="AM688" s="11">
        <v>0</v>
      </c>
      <c r="AN688" s="10">
        <v>0</v>
      </c>
      <c r="AO688" s="11">
        <v>0</v>
      </c>
      <c r="AP688" s="10">
        <v>0</v>
      </c>
      <c r="AQ688" s="11">
        <v>0</v>
      </c>
      <c r="AR688" s="10">
        <v>0</v>
      </c>
      <c r="AS688" s="11">
        <v>0</v>
      </c>
      <c r="AT688" s="10">
        <v>0</v>
      </c>
      <c r="AU688" s="12"/>
      <c r="AV688" s="10">
        <v>0</v>
      </c>
      <c r="AW688" s="11">
        <v>0</v>
      </c>
      <c r="AX688" s="10">
        <v>0</v>
      </c>
      <c r="AY688" s="11">
        <v>0</v>
      </c>
      <c r="AZ688" s="10">
        <v>0</v>
      </c>
      <c r="BA688" s="11">
        <v>0</v>
      </c>
      <c r="BB688" s="10">
        <v>0</v>
      </c>
      <c r="BC688" s="11">
        <v>0</v>
      </c>
      <c r="BD688" s="10">
        <v>0</v>
      </c>
      <c r="BE688" s="11">
        <v>0</v>
      </c>
      <c r="BF688" s="10">
        <v>0</v>
      </c>
      <c r="BG688" s="12"/>
      <c r="BH688" s="10">
        <v>0</v>
      </c>
      <c r="BI688" s="11">
        <v>0</v>
      </c>
      <c r="BJ688" s="10">
        <v>0</v>
      </c>
      <c r="BK688" s="11">
        <v>0</v>
      </c>
      <c r="BL688" s="10">
        <v>0</v>
      </c>
      <c r="BM688" s="11">
        <v>0</v>
      </c>
      <c r="BN688" s="10">
        <v>0</v>
      </c>
      <c r="BO688" s="11">
        <v>0</v>
      </c>
      <c r="BP688" s="10">
        <v>0</v>
      </c>
      <c r="BQ688" s="11">
        <v>0</v>
      </c>
      <c r="BR688" s="10">
        <v>0</v>
      </c>
      <c r="BT688" s="19">
        <f>(L688+X688+AJ688+AV688+BH688)/(VLOOKUP($D688,[1]Plan1!$B:$E,4,0))</f>
        <v>0</v>
      </c>
      <c r="BU688" s="20">
        <f>(M688+Y688+AK688+AW688+BI688)/(VLOOKUP($D688,[1]Plan1!$B:$E,4,0))</f>
        <v>0</v>
      </c>
      <c r="BV688" s="19">
        <f>(N688+Z688+AL688+AX688+BJ688)/(VLOOKUP($D688,[1]Plan1!$B:$E,4,0))</f>
        <v>0</v>
      </c>
      <c r="BW688" s="20">
        <f>(O688+AA688+AM688+AY688+BK688)/(VLOOKUP($D688,[1]Plan1!$B:$E,4,0))</f>
        <v>0</v>
      </c>
      <c r="BX688" s="19">
        <f>(P688+AB688+AN688+AZ688+BL688)/(VLOOKUP($D688,[1]Plan1!$B:$E,4,0))</f>
        <v>0</v>
      </c>
      <c r="BY688" s="20">
        <f>(Q688+AC688+AO688+BA688+BM688)/(VLOOKUP($D688,[1]Plan1!$B:$E,4,0))</f>
        <v>0</v>
      </c>
      <c r="BZ688" s="19">
        <f>(R688+AD688+AP688+BB688+BN688)/(VLOOKUP($D688,[1]Plan1!$B:$E,4,0))</f>
        <v>0</v>
      </c>
      <c r="CA688" s="20">
        <f>(S688+AE688+AQ688+BC688+BO688)/(VLOOKUP($D688,[1]Plan1!$B:$E,4,0))</f>
        <v>0</v>
      </c>
      <c r="CB688" s="19">
        <f>(T688+AF688+AR688+BD688+BP688)/(VLOOKUP($D688,[1]Plan1!$B:$E,4,0))</f>
        <v>0</v>
      </c>
      <c r="CC688" s="20">
        <f>(U688+AG688+AS688+BE688+BQ688)/(VLOOKUP($D688,[1]Plan1!$B:$E,4,0))</f>
        <v>0</v>
      </c>
      <c r="CD688" s="19">
        <f>(V688+AH688+AT688+BF688+BR688)/(VLOOKUP($D688,[1]Plan1!$B:$E,4,0))</f>
        <v>0</v>
      </c>
      <c r="CE688" s="18"/>
      <c r="CF688" s="19">
        <f>ROUND((((VLOOKUP($D688,[1]Plan1!$B:$C,2,0)/25) * (VLOOKUP(CF$1,[2]Plan1!$A:$B,2,0))) * BT688),0)</f>
        <v>0</v>
      </c>
      <c r="CG688" s="20">
        <f>ROUND((((VLOOKUP($D688,[1]Plan1!$B:$C,2,0)/25) * (VLOOKUP(CG$1,[2]Plan1!$A:$B,2,0))) * BU688),0)</f>
        <v>0</v>
      </c>
      <c r="CH688" s="19">
        <f>ROUND((((VLOOKUP($D688,[1]Plan1!$B:$C,2,0)/25) * (VLOOKUP(CH$1,[2]Plan1!$A:$B,2,0))) * BV688),0)</f>
        <v>0</v>
      </c>
      <c r="CI688" s="20">
        <f>ROUND((((VLOOKUP($D688,[1]Plan1!$B:$C,2,0)/25) * (VLOOKUP(CI$1,[2]Plan1!$A:$B,2,0))) * BW688),0)</f>
        <v>0</v>
      </c>
      <c r="CJ688" s="19">
        <f>ROUND((((VLOOKUP($D688,[1]Plan1!$B:$C,2,0)/25) * (VLOOKUP(CJ$1,[2]Plan1!$A:$B,2,0))) * BX688),0)</f>
        <v>0</v>
      </c>
      <c r="CK688" s="20">
        <f>ROUND((((VLOOKUP($D688,[1]Plan1!$B:$C,2,0)/25) * (VLOOKUP(CK$1,[2]Plan1!$A:$B,2,0))) * BY688),0)</f>
        <v>0</v>
      </c>
      <c r="CL688" s="19">
        <f>ROUND((((VLOOKUP($D688,[1]Plan1!$B:$C,2,0)/25) * (VLOOKUP(CL$1,[2]Plan1!$A:$B,2,0))) * BZ688),0)</f>
        <v>0</v>
      </c>
      <c r="CM688" s="20">
        <f>ROUND((((VLOOKUP($D688,[1]Plan1!$B:$C,2,0)/25) * (VLOOKUP(CM$1,[2]Plan1!$A:$B,2,0))) * CA688),0)</f>
        <v>0</v>
      </c>
      <c r="CN688" s="19">
        <f>ROUND((((VLOOKUP($D688,[1]Plan1!$B:$C,2,0)/25) * (VLOOKUP(CN$1,[2]Plan1!$A:$B,2,0))) * CB688),0)</f>
        <v>0</v>
      </c>
      <c r="CO688" s="20">
        <f>ROUND((((VLOOKUP($D688,[1]Plan1!$B:$C,2,0)/25) * (VLOOKUP(CO$1,[2]Plan1!$A:$B,2,0))) * CC688),0)</f>
        <v>0</v>
      </c>
      <c r="CP688" s="19">
        <f>ROUND((((VLOOKUP($D688,[1]Plan1!$B:$C,2,0)/25) * (VLOOKUP(CP$1,[2]Plan1!$A:$B,2,0))) * CD688),0)</f>
        <v>0</v>
      </c>
      <c r="CQ688" s="18"/>
      <c r="CR688" s="20">
        <f t="shared" si="40"/>
        <v>0</v>
      </c>
      <c r="CS688" s="19">
        <f>VLOOKUP(D688,[1]Plan1!$B:$C,2,0)</f>
        <v>100</v>
      </c>
      <c r="CT688" s="17">
        <f t="shared" si="41"/>
        <v>-100</v>
      </c>
      <c r="CU688" s="21">
        <f t="shared" si="43"/>
        <v>0</v>
      </c>
      <c r="CV688" s="2"/>
      <c r="CW688" s="2"/>
      <c r="CX688" s="2"/>
      <c r="CY688" s="2"/>
    </row>
    <row r="689" spans="1:103" ht="18.75" hidden="1">
      <c r="A689" s="8" t="s">
        <v>19</v>
      </c>
      <c r="B689" s="15" t="s">
        <v>83</v>
      </c>
      <c r="C689" s="15" t="s">
        <v>21</v>
      </c>
      <c r="D689" s="16" t="s">
        <v>196</v>
      </c>
      <c r="E689" s="16" t="str">
        <f>VLOOKUP(D689,[1]Plan1!$B:$D,3,0)</f>
        <v>03/08/20 a 28/08/20</v>
      </c>
      <c r="F689" s="13">
        <v>147905</v>
      </c>
      <c r="G689" s="13">
        <v>9269</v>
      </c>
      <c r="H689" s="14" t="s">
        <v>103</v>
      </c>
      <c r="I689" s="17" t="str">
        <f t="shared" si="42"/>
        <v/>
      </c>
      <c r="J689" s="17">
        <f>VLOOKUP(D689,[1]Plan1!$B:$E,4,0)</f>
        <v>4</v>
      </c>
      <c r="K689" s="18"/>
      <c r="L689" s="10">
        <v>0</v>
      </c>
      <c r="M689" s="11">
        <v>0</v>
      </c>
      <c r="N689" s="10">
        <v>0</v>
      </c>
      <c r="O689" s="11">
        <v>0</v>
      </c>
      <c r="P689" s="10">
        <v>0</v>
      </c>
      <c r="Q689" s="11">
        <v>0</v>
      </c>
      <c r="R689" s="10">
        <v>0</v>
      </c>
      <c r="S689" s="11">
        <v>0</v>
      </c>
      <c r="T689" s="10">
        <v>0</v>
      </c>
      <c r="U689" s="11">
        <v>0</v>
      </c>
      <c r="V689" s="10">
        <v>0</v>
      </c>
      <c r="W689" s="12"/>
      <c r="X689" s="10">
        <v>0</v>
      </c>
      <c r="Y689" s="11">
        <v>0</v>
      </c>
      <c r="Z689" s="10">
        <v>0</v>
      </c>
      <c r="AA689" s="11">
        <v>0</v>
      </c>
      <c r="AB689" s="10">
        <v>0</v>
      </c>
      <c r="AC689" s="11">
        <v>0</v>
      </c>
      <c r="AD689" s="10">
        <v>0</v>
      </c>
      <c r="AE689" s="11">
        <v>0</v>
      </c>
      <c r="AF689" s="10">
        <v>0</v>
      </c>
      <c r="AG689" s="11">
        <v>0</v>
      </c>
      <c r="AH689" s="10">
        <v>0</v>
      </c>
      <c r="AI689" s="12"/>
      <c r="AJ689" s="10">
        <v>0</v>
      </c>
      <c r="AK689" s="11">
        <v>0</v>
      </c>
      <c r="AL689" s="10">
        <v>0</v>
      </c>
      <c r="AM689" s="11">
        <v>0</v>
      </c>
      <c r="AN689" s="10">
        <v>0</v>
      </c>
      <c r="AO689" s="11">
        <v>0</v>
      </c>
      <c r="AP689" s="10">
        <v>0</v>
      </c>
      <c r="AQ689" s="11">
        <v>0</v>
      </c>
      <c r="AR689" s="10">
        <v>0</v>
      </c>
      <c r="AS689" s="11">
        <v>0</v>
      </c>
      <c r="AT689" s="10">
        <v>0</v>
      </c>
      <c r="AU689" s="12"/>
      <c r="AV689" s="10">
        <v>0</v>
      </c>
      <c r="AW689" s="11">
        <v>0</v>
      </c>
      <c r="AX689" s="10">
        <v>0</v>
      </c>
      <c r="AY689" s="11">
        <v>0</v>
      </c>
      <c r="AZ689" s="10">
        <v>0</v>
      </c>
      <c r="BA689" s="11">
        <v>0</v>
      </c>
      <c r="BB689" s="10">
        <v>0</v>
      </c>
      <c r="BC689" s="11">
        <v>0</v>
      </c>
      <c r="BD689" s="10">
        <v>0</v>
      </c>
      <c r="BE689" s="11">
        <v>0</v>
      </c>
      <c r="BF689" s="10">
        <v>0</v>
      </c>
      <c r="BG689" s="12"/>
      <c r="BH689" s="10">
        <v>0</v>
      </c>
      <c r="BI689" s="11">
        <v>0</v>
      </c>
      <c r="BJ689" s="10">
        <v>0</v>
      </c>
      <c r="BK689" s="11">
        <v>0</v>
      </c>
      <c r="BL689" s="10">
        <v>0</v>
      </c>
      <c r="BM689" s="11">
        <v>0</v>
      </c>
      <c r="BN689" s="10">
        <v>0</v>
      </c>
      <c r="BO689" s="11">
        <v>0</v>
      </c>
      <c r="BP689" s="10">
        <v>0</v>
      </c>
      <c r="BQ689" s="11">
        <v>0</v>
      </c>
      <c r="BR689" s="10">
        <v>0</v>
      </c>
      <c r="BT689" s="19">
        <f>(L689+X689+AJ689+AV689+BH689)/(VLOOKUP($D689,[1]Plan1!$B:$E,4,0))</f>
        <v>0</v>
      </c>
      <c r="BU689" s="20">
        <f>(M689+Y689+AK689+AW689+BI689)/(VLOOKUP($D689,[1]Plan1!$B:$E,4,0))</f>
        <v>0</v>
      </c>
      <c r="BV689" s="19">
        <f>(N689+Z689+AL689+AX689+BJ689)/(VLOOKUP($D689,[1]Plan1!$B:$E,4,0))</f>
        <v>0</v>
      </c>
      <c r="BW689" s="20">
        <f>(O689+AA689+AM689+AY689+BK689)/(VLOOKUP($D689,[1]Plan1!$B:$E,4,0))</f>
        <v>0</v>
      </c>
      <c r="BX689" s="19">
        <f>(P689+AB689+AN689+AZ689+BL689)/(VLOOKUP($D689,[1]Plan1!$B:$E,4,0))</f>
        <v>0</v>
      </c>
      <c r="BY689" s="20">
        <f>(Q689+AC689+AO689+BA689+BM689)/(VLOOKUP($D689,[1]Plan1!$B:$E,4,0))</f>
        <v>0</v>
      </c>
      <c r="BZ689" s="19">
        <f>(R689+AD689+AP689+BB689+BN689)/(VLOOKUP($D689,[1]Plan1!$B:$E,4,0))</f>
        <v>0</v>
      </c>
      <c r="CA689" s="20">
        <f>(S689+AE689+AQ689+BC689+BO689)/(VLOOKUP($D689,[1]Plan1!$B:$E,4,0))</f>
        <v>0</v>
      </c>
      <c r="CB689" s="19">
        <f>(T689+AF689+AR689+BD689+BP689)/(VLOOKUP($D689,[1]Plan1!$B:$E,4,0))</f>
        <v>0</v>
      </c>
      <c r="CC689" s="20">
        <f>(U689+AG689+AS689+BE689+BQ689)/(VLOOKUP($D689,[1]Plan1!$B:$E,4,0))</f>
        <v>0</v>
      </c>
      <c r="CD689" s="19">
        <f>(V689+AH689+AT689+BF689+BR689)/(VLOOKUP($D689,[1]Plan1!$B:$E,4,0))</f>
        <v>0</v>
      </c>
      <c r="CE689" s="18"/>
      <c r="CF689" s="19">
        <f>ROUND((((VLOOKUP($D689,[1]Plan1!$B:$C,2,0)/25) * (VLOOKUP(CF$1,[2]Plan1!$A:$B,2,0))) * BT689),0)</f>
        <v>0</v>
      </c>
      <c r="CG689" s="20">
        <f>ROUND((((VLOOKUP($D689,[1]Plan1!$B:$C,2,0)/25) * (VLOOKUP(CG$1,[2]Plan1!$A:$B,2,0))) * BU689),0)</f>
        <v>0</v>
      </c>
      <c r="CH689" s="19">
        <f>ROUND((((VLOOKUP($D689,[1]Plan1!$B:$C,2,0)/25) * (VLOOKUP(CH$1,[2]Plan1!$A:$B,2,0))) * BV689),0)</f>
        <v>0</v>
      </c>
      <c r="CI689" s="20">
        <f>ROUND((((VLOOKUP($D689,[1]Plan1!$B:$C,2,0)/25) * (VLOOKUP(CI$1,[2]Plan1!$A:$B,2,0))) * BW689),0)</f>
        <v>0</v>
      </c>
      <c r="CJ689" s="19">
        <f>ROUND((((VLOOKUP($D689,[1]Plan1!$B:$C,2,0)/25) * (VLOOKUP(CJ$1,[2]Plan1!$A:$B,2,0))) * BX689),0)</f>
        <v>0</v>
      </c>
      <c r="CK689" s="20">
        <f>ROUND((((VLOOKUP($D689,[1]Plan1!$B:$C,2,0)/25) * (VLOOKUP(CK$1,[2]Plan1!$A:$B,2,0))) * BY689),0)</f>
        <v>0</v>
      </c>
      <c r="CL689" s="19">
        <f>ROUND((((VLOOKUP($D689,[1]Plan1!$B:$C,2,0)/25) * (VLOOKUP(CL$1,[2]Plan1!$A:$B,2,0))) * BZ689),0)</f>
        <v>0</v>
      </c>
      <c r="CM689" s="20">
        <f>ROUND((((VLOOKUP($D689,[1]Plan1!$B:$C,2,0)/25) * (VLOOKUP(CM$1,[2]Plan1!$A:$B,2,0))) * CA689),0)</f>
        <v>0</v>
      </c>
      <c r="CN689" s="19">
        <f>ROUND((((VLOOKUP($D689,[1]Plan1!$B:$C,2,0)/25) * (VLOOKUP(CN$1,[2]Plan1!$A:$B,2,0))) * CB689),0)</f>
        <v>0</v>
      </c>
      <c r="CO689" s="20">
        <f>ROUND((((VLOOKUP($D689,[1]Plan1!$B:$C,2,0)/25) * (VLOOKUP(CO$1,[2]Plan1!$A:$B,2,0))) * CC689),0)</f>
        <v>0</v>
      </c>
      <c r="CP689" s="19">
        <f>ROUND((((VLOOKUP($D689,[1]Plan1!$B:$C,2,0)/25) * (VLOOKUP(CP$1,[2]Plan1!$A:$B,2,0))) * CD689),0)</f>
        <v>0</v>
      </c>
      <c r="CQ689" s="18"/>
      <c r="CR689" s="20">
        <f t="shared" si="40"/>
        <v>0</v>
      </c>
      <c r="CS689" s="19">
        <f>VLOOKUP(D689,[1]Plan1!$B:$C,2,0)</f>
        <v>100</v>
      </c>
      <c r="CT689" s="17">
        <f t="shared" si="41"/>
        <v>-100</v>
      </c>
      <c r="CU689" s="21">
        <f t="shared" si="43"/>
        <v>0</v>
      </c>
      <c r="CV689" s="2"/>
      <c r="CW689" s="2"/>
      <c r="CX689" s="2"/>
      <c r="CY689" s="2"/>
    </row>
    <row r="690" spans="1:103" ht="18.75" hidden="1">
      <c r="A690" s="8" t="s">
        <v>19</v>
      </c>
      <c r="B690" s="15" t="s">
        <v>83</v>
      </c>
      <c r="C690" s="15" t="s">
        <v>21</v>
      </c>
      <c r="D690" s="16" t="s">
        <v>196</v>
      </c>
      <c r="E690" s="16" t="str">
        <f>VLOOKUP(D690,[1]Plan1!$B:$D,3,0)</f>
        <v>03/08/20 a 28/08/20</v>
      </c>
      <c r="F690" s="13">
        <v>91148</v>
      </c>
      <c r="G690" s="13">
        <v>91148</v>
      </c>
      <c r="H690" s="14" t="s">
        <v>104</v>
      </c>
      <c r="I690" s="17" t="str">
        <f t="shared" si="42"/>
        <v/>
      </c>
      <c r="J690" s="17">
        <f>VLOOKUP(D690,[1]Plan1!$B:$E,4,0)</f>
        <v>4</v>
      </c>
      <c r="K690" s="18"/>
      <c r="L690" s="10">
        <v>0</v>
      </c>
      <c r="M690" s="11">
        <v>0</v>
      </c>
      <c r="N690" s="10">
        <v>0</v>
      </c>
      <c r="O690" s="11">
        <v>0</v>
      </c>
      <c r="P690" s="10">
        <v>0</v>
      </c>
      <c r="Q690" s="11">
        <v>0</v>
      </c>
      <c r="R690" s="10">
        <v>0</v>
      </c>
      <c r="S690" s="11">
        <v>0</v>
      </c>
      <c r="T690" s="10">
        <v>0</v>
      </c>
      <c r="U690" s="11">
        <v>0</v>
      </c>
      <c r="V690" s="10">
        <v>0</v>
      </c>
      <c r="W690" s="12"/>
      <c r="X690" s="10">
        <v>0</v>
      </c>
      <c r="Y690" s="11">
        <v>0</v>
      </c>
      <c r="Z690" s="10">
        <v>0</v>
      </c>
      <c r="AA690" s="11">
        <v>0</v>
      </c>
      <c r="AB690" s="10">
        <v>0</v>
      </c>
      <c r="AC690" s="11">
        <v>0</v>
      </c>
      <c r="AD690" s="10">
        <v>0</v>
      </c>
      <c r="AE690" s="11">
        <v>0</v>
      </c>
      <c r="AF690" s="10">
        <v>0</v>
      </c>
      <c r="AG690" s="11">
        <v>0</v>
      </c>
      <c r="AH690" s="10">
        <v>0</v>
      </c>
      <c r="AI690" s="12"/>
      <c r="AJ690" s="10">
        <v>0</v>
      </c>
      <c r="AK690" s="11">
        <v>0</v>
      </c>
      <c r="AL690" s="10">
        <v>0</v>
      </c>
      <c r="AM690" s="11">
        <v>0</v>
      </c>
      <c r="AN690" s="10">
        <v>0</v>
      </c>
      <c r="AO690" s="11">
        <v>0</v>
      </c>
      <c r="AP690" s="10">
        <v>0</v>
      </c>
      <c r="AQ690" s="11">
        <v>0</v>
      </c>
      <c r="AR690" s="10">
        <v>0</v>
      </c>
      <c r="AS690" s="11">
        <v>0</v>
      </c>
      <c r="AT690" s="10">
        <v>0</v>
      </c>
      <c r="AU690" s="12"/>
      <c r="AV690" s="10">
        <v>0</v>
      </c>
      <c r="AW690" s="11">
        <v>0</v>
      </c>
      <c r="AX690" s="10">
        <v>0</v>
      </c>
      <c r="AY690" s="11">
        <v>0</v>
      </c>
      <c r="AZ690" s="10">
        <v>0</v>
      </c>
      <c r="BA690" s="11">
        <v>0</v>
      </c>
      <c r="BB690" s="10">
        <v>0</v>
      </c>
      <c r="BC690" s="11">
        <v>0</v>
      </c>
      <c r="BD690" s="10">
        <v>0</v>
      </c>
      <c r="BE690" s="11">
        <v>0</v>
      </c>
      <c r="BF690" s="10">
        <v>0</v>
      </c>
      <c r="BG690" s="12"/>
      <c r="BH690" s="10">
        <v>0</v>
      </c>
      <c r="BI690" s="11">
        <v>0</v>
      </c>
      <c r="BJ690" s="10">
        <v>0</v>
      </c>
      <c r="BK690" s="11">
        <v>0</v>
      </c>
      <c r="BL690" s="10">
        <v>0</v>
      </c>
      <c r="BM690" s="11">
        <v>0</v>
      </c>
      <c r="BN690" s="10">
        <v>0</v>
      </c>
      <c r="BO690" s="11">
        <v>0</v>
      </c>
      <c r="BP690" s="10">
        <v>0</v>
      </c>
      <c r="BQ690" s="11">
        <v>0</v>
      </c>
      <c r="BR690" s="10">
        <v>0</v>
      </c>
      <c r="BT690" s="19">
        <f>(L690+X690+AJ690+AV690+BH690)/(VLOOKUP($D690,[1]Plan1!$B:$E,4,0))</f>
        <v>0</v>
      </c>
      <c r="BU690" s="20">
        <f>(M690+Y690+AK690+AW690+BI690)/(VLOOKUP($D690,[1]Plan1!$B:$E,4,0))</f>
        <v>0</v>
      </c>
      <c r="BV690" s="19">
        <f>(N690+Z690+AL690+AX690+BJ690)/(VLOOKUP($D690,[1]Plan1!$B:$E,4,0))</f>
        <v>0</v>
      </c>
      <c r="BW690" s="20">
        <f>(O690+AA690+AM690+AY690+BK690)/(VLOOKUP($D690,[1]Plan1!$B:$E,4,0))</f>
        <v>0</v>
      </c>
      <c r="BX690" s="19">
        <f>(P690+AB690+AN690+AZ690+BL690)/(VLOOKUP($D690,[1]Plan1!$B:$E,4,0))</f>
        <v>0</v>
      </c>
      <c r="BY690" s="20">
        <f>(Q690+AC690+AO690+BA690+BM690)/(VLOOKUP($D690,[1]Plan1!$B:$E,4,0))</f>
        <v>0</v>
      </c>
      <c r="BZ690" s="19">
        <f>(R690+AD690+AP690+BB690+BN690)/(VLOOKUP($D690,[1]Plan1!$B:$E,4,0))</f>
        <v>0</v>
      </c>
      <c r="CA690" s="20">
        <f>(S690+AE690+AQ690+BC690+BO690)/(VLOOKUP($D690,[1]Plan1!$B:$E,4,0))</f>
        <v>0</v>
      </c>
      <c r="CB690" s="19">
        <f>(T690+AF690+AR690+BD690+BP690)/(VLOOKUP($D690,[1]Plan1!$B:$E,4,0))</f>
        <v>0</v>
      </c>
      <c r="CC690" s="20">
        <f>(U690+AG690+AS690+BE690+BQ690)/(VLOOKUP($D690,[1]Plan1!$B:$E,4,0))</f>
        <v>0</v>
      </c>
      <c r="CD690" s="19">
        <f>(V690+AH690+AT690+BF690+BR690)/(VLOOKUP($D690,[1]Plan1!$B:$E,4,0))</f>
        <v>0</v>
      </c>
      <c r="CE690" s="18"/>
      <c r="CF690" s="19">
        <f>ROUND((((VLOOKUP($D690,[1]Plan1!$B:$C,2,0)/25) * (VLOOKUP(CF$1,[2]Plan1!$A:$B,2,0))) * BT690),0)</f>
        <v>0</v>
      </c>
      <c r="CG690" s="20">
        <f>ROUND((((VLOOKUP($D690,[1]Plan1!$B:$C,2,0)/25) * (VLOOKUP(CG$1,[2]Plan1!$A:$B,2,0))) * BU690),0)</f>
        <v>0</v>
      </c>
      <c r="CH690" s="19">
        <f>ROUND((((VLOOKUP($D690,[1]Plan1!$B:$C,2,0)/25) * (VLOOKUP(CH$1,[2]Plan1!$A:$B,2,0))) * BV690),0)</f>
        <v>0</v>
      </c>
      <c r="CI690" s="20">
        <f>ROUND((((VLOOKUP($D690,[1]Plan1!$B:$C,2,0)/25) * (VLOOKUP(CI$1,[2]Plan1!$A:$B,2,0))) * BW690),0)</f>
        <v>0</v>
      </c>
      <c r="CJ690" s="19">
        <f>ROUND((((VLOOKUP($D690,[1]Plan1!$B:$C,2,0)/25) * (VLOOKUP(CJ$1,[2]Plan1!$A:$B,2,0))) * BX690),0)</f>
        <v>0</v>
      </c>
      <c r="CK690" s="20">
        <f>ROUND((((VLOOKUP($D690,[1]Plan1!$B:$C,2,0)/25) * (VLOOKUP(CK$1,[2]Plan1!$A:$B,2,0))) * BY690),0)</f>
        <v>0</v>
      </c>
      <c r="CL690" s="19">
        <f>ROUND((((VLOOKUP($D690,[1]Plan1!$B:$C,2,0)/25) * (VLOOKUP(CL$1,[2]Plan1!$A:$B,2,0))) * BZ690),0)</f>
        <v>0</v>
      </c>
      <c r="CM690" s="20">
        <f>ROUND((((VLOOKUP($D690,[1]Plan1!$B:$C,2,0)/25) * (VLOOKUP(CM$1,[2]Plan1!$A:$B,2,0))) * CA690),0)</f>
        <v>0</v>
      </c>
      <c r="CN690" s="19">
        <f>ROUND((((VLOOKUP($D690,[1]Plan1!$B:$C,2,0)/25) * (VLOOKUP(CN$1,[2]Plan1!$A:$B,2,0))) * CB690),0)</f>
        <v>0</v>
      </c>
      <c r="CO690" s="20">
        <f>ROUND((((VLOOKUP($D690,[1]Plan1!$B:$C,2,0)/25) * (VLOOKUP(CO$1,[2]Plan1!$A:$B,2,0))) * CC690),0)</f>
        <v>0</v>
      </c>
      <c r="CP690" s="19">
        <f>ROUND((((VLOOKUP($D690,[1]Plan1!$B:$C,2,0)/25) * (VLOOKUP(CP$1,[2]Plan1!$A:$B,2,0))) * CD690),0)</f>
        <v>0</v>
      </c>
      <c r="CQ690" s="18"/>
      <c r="CR690" s="20">
        <f t="shared" si="40"/>
        <v>0</v>
      </c>
      <c r="CS690" s="19">
        <f>VLOOKUP(D690,[1]Plan1!$B:$C,2,0)</f>
        <v>100</v>
      </c>
      <c r="CT690" s="17">
        <f t="shared" si="41"/>
        <v>-100</v>
      </c>
      <c r="CU690" s="21">
        <f t="shared" si="43"/>
        <v>0</v>
      </c>
      <c r="CV690" s="2"/>
      <c r="CW690" s="2"/>
      <c r="CX690" s="2"/>
      <c r="CY690" s="2"/>
    </row>
    <row r="691" spans="1:103" ht="18.75" hidden="1">
      <c r="A691" s="8" t="s">
        <v>19</v>
      </c>
      <c r="B691" s="15" t="s">
        <v>83</v>
      </c>
      <c r="C691" s="15" t="s">
        <v>21</v>
      </c>
      <c r="D691" s="16" t="s">
        <v>196</v>
      </c>
      <c r="E691" s="16" t="str">
        <f>VLOOKUP(D691,[1]Plan1!$B:$D,3,0)</f>
        <v>03/08/20 a 28/08/20</v>
      </c>
      <c r="F691" s="13">
        <v>116351</v>
      </c>
      <c r="G691" s="13">
        <v>11635</v>
      </c>
      <c r="H691" s="14" t="s">
        <v>105</v>
      </c>
      <c r="I691" s="17" t="str">
        <f t="shared" si="42"/>
        <v/>
      </c>
      <c r="J691" s="17">
        <f>VLOOKUP(D691,[1]Plan1!$B:$E,4,0)</f>
        <v>4</v>
      </c>
      <c r="K691" s="18"/>
      <c r="L691" s="10">
        <v>0</v>
      </c>
      <c r="M691" s="11">
        <v>0</v>
      </c>
      <c r="N691" s="10">
        <v>0</v>
      </c>
      <c r="O691" s="11">
        <v>0</v>
      </c>
      <c r="P691" s="10">
        <v>0</v>
      </c>
      <c r="Q691" s="11">
        <v>0</v>
      </c>
      <c r="R691" s="10">
        <v>0</v>
      </c>
      <c r="S691" s="11">
        <v>0</v>
      </c>
      <c r="T691" s="10">
        <v>0</v>
      </c>
      <c r="U691" s="11">
        <v>0</v>
      </c>
      <c r="V691" s="10">
        <v>0</v>
      </c>
      <c r="W691" s="12"/>
      <c r="X691" s="10">
        <v>0</v>
      </c>
      <c r="Y691" s="11">
        <v>0</v>
      </c>
      <c r="Z691" s="10">
        <v>0</v>
      </c>
      <c r="AA691" s="11">
        <v>0</v>
      </c>
      <c r="AB691" s="10">
        <v>0</v>
      </c>
      <c r="AC691" s="11">
        <v>0</v>
      </c>
      <c r="AD691" s="10">
        <v>0</v>
      </c>
      <c r="AE691" s="11">
        <v>0</v>
      </c>
      <c r="AF691" s="10">
        <v>0</v>
      </c>
      <c r="AG691" s="11">
        <v>0</v>
      </c>
      <c r="AH691" s="10">
        <v>0</v>
      </c>
      <c r="AI691" s="12"/>
      <c r="AJ691" s="10">
        <v>0</v>
      </c>
      <c r="AK691" s="11">
        <v>0</v>
      </c>
      <c r="AL691" s="10">
        <v>0</v>
      </c>
      <c r="AM691" s="11">
        <v>0</v>
      </c>
      <c r="AN691" s="10">
        <v>0</v>
      </c>
      <c r="AO691" s="11">
        <v>0</v>
      </c>
      <c r="AP691" s="10">
        <v>0</v>
      </c>
      <c r="AQ691" s="11">
        <v>0</v>
      </c>
      <c r="AR691" s="10">
        <v>0</v>
      </c>
      <c r="AS691" s="11">
        <v>0</v>
      </c>
      <c r="AT691" s="10">
        <v>0</v>
      </c>
      <c r="AU691" s="12"/>
      <c r="AV691" s="10">
        <v>0</v>
      </c>
      <c r="AW691" s="11">
        <v>0</v>
      </c>
      <c r="AX691" s="10">
        <v>0</v>
      </c>
      <c r="AY691" s="11">
        <v>0</v>
      </c>
      <c r="AZ691" s="10">
        <v>0</v>
      </c>
      <c r="BA691" s="11">
        <v>0</v>
      </c>
      <c r="BB691" s="10">
        <v>0</v>
      </c>
      <c r="BC691" s="11">
        <v>0</v>
      </c>
      <c r="BD691" s="10">
        <v>0</v>
      </c>
      <c r="BE691" s="11">
        <v>0</v>
      </c>
      <c r="BF691" s="10">
        <v>0</v>
      </c>
      <c r="BG691" s="12"/>
      <c r="BH691" s="10">
        <v>0</v>
      </c>
      <c r="BI691" s="11">
        <v>0</v>
      </c>
      <c r="BJ691" s="10">
        <v>0</v>
      </c>
      <c r="BK691" s="11">
        <v>0</v>
      </c>
      <c r="BL691" s="10">
        <v>0</v>
      </c>
      <c r="BM691" s="11">
        <v>0</v>
      </c>
      <c r="BN691" s="10">
        <v>0</v>
      </c>
      <c r="BO691" s="11">
        <v>0</v>
      </c>
      <c r="BP691" s="10">
        <v>0</v>
      </c>
      <c r="BQ691" s="11">
        <v>0</v>
      </c>
      <c r="BR691" s="10">
        <v>0</v>
      </c>
      <c r="BT691" s="19">
        <f>(L691+X691+AJ691+AV691+BH691)/(VLOOKUP($D691,[1]Plan1!$B:$E,4,0))</f>
        <v>0</v>
      </c>
      <c r="BU691" s="20">
        <f>(M691+Y691+AK691+AW691+BI691)/(VLOOKUP($D691,[1]Plan1!$B:$E,4,0))</f>
        <v>0</v>
      </c>
      <c r="BV691" s="19">
        <f>(N691+Z691+AL691+AX691+BJ691)/(VLOOKUP($D691,[1]Plan1!$B:$E,4,0))</f>
        <v>0</v>
      </c>
      <c r="BW691" s="20">
        <f>(O691+AA691+AM691+AY691+BK691)/(VLOOKUP($D691,[1]Plan1!$B:$E,4,0))</f>
        <v>0</v>
      </c>
      <c r="BX691" s="19">
        <f>(P691+AB691+AN691+AZ691+BL691)/(VLOOKUP($D691,[1]Plan1!$B:$E,4,0))</f>
        <v>0</v>
      </c>
      <c r="BY691" s="20">
        <f>(Q691+AC691+AO691+BA691+BM691)/(VLOOKUP($D691,[1]Plan1!$B:$E,4,0))</f>
        <v>0</v>
      </c>
      <c r="BZ691" s="19">
        <f>(R691+AD691+AP691+BB691+BN691)/(VLOOKUP($D691,[1]Plan1!$B:$E,4,0))</f>
        <v>0</v>
      </c>
      <c r="CA691" s="20">
        <f>(S691+AE691+AQ691+BC691+BO691)/(VLOOKUP($D691,[1]Plan1!$B:$E,4,0))</f>
        <v>0</v>
      </c>
      <c r="CB691" s="19">
        <f>(T691+AF691+AR691+BD691+BP691)/(VLOOKUP($D691,[1]Plan1!$B:$E,4,0))</f>
        <v>0</v>
      </c>
      <c r="CC691" s="20">
        <f>(U691+AG691+AS691+BE691+BQ691)/(VLOOKUP($D691,[1]Plan1!$B:$E,4,0))</f>
        <v>0</v>
      </c>
      <c r="CD691" s="19">
        <f>(V691+AH691+AT691+BF691+BR691)/(VLOOKUP($D691,[1]Plan1!$B:$E,4,0))</f>
        <v>0</v>
      </c>
      <c r="CE691" s="18"/>
      <c r="CF691" s="19">
        <f>ROUND((((VLOOKUP($D691,[1]Plan1!$B:$C,2,0)/25) * (VLOOKUP(CF$1,[2]Plan1!$A:$B,2,0))) * BT691),0)</f>
        <v>0</v>
      </c>
      <c r="CG691" s="20">
        <f>ROUND((((VLOOKUP($D691,[1]Plan1!$B:$C,2,0)/25) * (VLOOKUP(CG$1,[2]Plan1!$A:$B,2,0))) * BU691),0)</f>
        <v>0</v>
      </c>
      <c r="CH691" s="19">
        <f>ROUND((((VLOOKUP($D691,[1]Plan1!$B:$C,2,0)/25) * (VLOOKUP(CH$1,[2]Plan1!$A:$B,2,0))) * BV691),0)</f>
        <v>0</v>
      </c>
      <c r="CI691" s="20">
        <f>ROUND((((VLOOKUP($D691,[1]Plan1!$B:$C,2,0)/25) * (VLOOKUP(CI$1,[2]Plan1!$A:$B,2,0))) * BW691),0)</f>
        <v>0</v>
      </c>
      <c r="CJ691" s="19">
        <f>ROUND((((VLOOKUP($D691,[1]Plan1!$B:$C,2,0)/25) * (VLOOKUP(CJ$1,[2]Plan1!$A:$B,2,0))) * BX691),0)</f>
        <v>0</v>
      </c>
      <c r="CK691" s="20">
        <f>ROUND((((VLOOKUP($D691,[1]Plan1!$B:$C,2,0)/25) * (VLOOKUP(CK$1,[2]Plan1!$A:$B,2,0))) * BY691),0)</f>
        <v>0</v>
      </c>
      <c r="CL691" s="19">
        <f>ROUND((((VLOOKUP($D691,[1]Plan1!$B:$C,2,0)/25) * (VLOOKUP(CL$1,[2]Plan1!$A:$B,2,0))) * BZ691),0)</f>
        <v>0</v>
      </c>
      <c r="CM691" s="20">
        <f>ROUND((((VLOOKUP($D691,[1]Plan1!$B:$C,2,0)/25) * (VLOOKUP(CM$1,[2]Plan1!$A:$B,2,0))) * CA691),0)</f>
        <v>0</v>
      </c>
      <c r="CN691" s="19">
        <f>ROUND((((VLOOKUP($D691,[1]Plan1!$B:$C,2,0)/25) * (VLOOKUP(CN$1,[2]Plan1!$A:$B,2,0))) * CB691),0)</f>
        <v>0</v>
      </c>
      <c r="CO691" s="20">
        <f>ROUND((((VLOOKUP($D691,[1]Plan1!$B:$C,2,0)/25) * (VLOOKUP(CO$1,[2]Plan1!$A:$B,2,0))) * CC691),0)</f>
        <v>0</v>
      </c>
      <c r="CP691" s="19">
        <f>ROUND((((VLOOKUP($D691,[1]Plan1!$B:$C,2,0)/25) * (VLOOKUP(CP$1,[2]Plan1!$A:$B,2,0))) * CD691),0)</f>
        <v>0</v>
      </c>
      <c r="CQ691" s="18"/>
      <c r="CR691" s="20">
        <f t="shared" si="40"/>
        <v>0</v>
      </c>
      <c r="CS691" s="19">
        <f>VLOOKUP(D691,[1]Plan1!$B:$C,2,0)</f>
        <v>100</v>
      </c>
      <c r="CT691" s="17">
        <f t="shared" si="41"/>
        <v>-100</v>
      </c>
      <c r="CU691" s="21">
        <f t="shared" si="43"/>
        <v>0</v>
      </c>
      <c r="CV691" s="2"/>
      <c r="CW691" s="2"/>
      <c r="CX691" s="2"/>
      <c r="CY691" s="2"/>
    </row>
    <row r="692" spans="1:103" ht="18.75" hidden="1">
      <c r="A692" s="8" t="s">
        <v>19</v>
      </c>
      <c r="B692" s="15" t="s">
        <v>83</v>
      </c>
      <c r="C692" s="15" t="s">
        <v>21</v>
      </c>
      <c r="D692" s="16" t="s">
        <v>196</v>
      </c>
      <c r="E692" s="16" t="str">
        <f>VLOOKUP(D692,[1]Plan1!$B:$D,3,0)</f>
        <v>03/08/20 a 28/08/20</v>
      </c>
      <c r="F692" s="13">
        <v>61963</v>
      </c>
      <c r="G692" s="13">
        <v>8411</v>
      </c>
      <c r="H692" s="14" t="s">
        <v>106</v>
      </c>
      <c r="I692" s="17" t="str">
        <f t="shared" si="42"/>
        <v/>
      </c>
      <c r="J692" s="17">
        <f>VLOOKUP(D692,[1]Plan1!$B:$E,4,0)</f>
        <v>4</v>
      </c>
      <c r="K692" s="18"/>
      <c r="L692" s="10">
        <v>0</v>
      </c>
      <c r="M692" s="11">
        <v>0</v>
      </c>
      <c r="N692" s="10">
        <v>0</v>
      </c>
      <c r="O692" s="11">
        <v>0</v>
      </c>
      <c r="P692" s="10">
        <v>0</v>
      </c>
      <c r="Q692" s="11">
        <v>0</v>
      </c>
      <c r="R692" s="10">
        <v>0</v>
      </c>
      <c r="S692" s="11">
        <v>0</v>
      </c>
      <c r="T692" s="10">
        <v>0</v>
      </c>
      <c r="U692" s="11">
        <v>0</v>
      </c>
      <c r="V692" s="10">
        <v>0</v>
      </c>
      <c r="W692" s="12"/>
      <c r="X692" s="10">
        <v>0</v>
      </c>
      <c r="Y692" s="11">
        <v>0</v>
      </c>
      <c r="Z692" s="10">
        <v>0</v>
      </c>
      <c r="AA692" s="11">
        <v>0</v>
      </c>
      <c r="AB692" s="10">
        <v>0</v>
      </c>
      <c r="AC692" s="11">
        <v>0</v>
      </c>
      <c r="AD692" s="10">
        <v>0</v>
      </c>
      <c r="AE692" s="11">
        <v>0</v>
      </c>
      <c r="AF692" s="10">
        <v>0</v>
      </c>
      <c r="AG692" s="11">
        <v>0</v>
      </c>
      <c r="AH692" s="10">
        <v>0</v>
      </c>
      <c r="AI692" s="12"/>
      <c r="AJ692" s="10">
        <v>0</v>
      </c>
      <c r="AK692" s="11">
        <v>0</v>
      </c>
      <c r="AL692" s="10">
        <v>0</v>
      </c>
      <c r="AM692" s="11">
        <v>0</v>
      </c>
      <c r="AN692" s="10">
        <v>0</v>
      </c>
      <c r="AO692" s="11">
        <v>0</v>
      </c>
      <c r="AP692" s="10">
        <v>0</v>
      </c>
      <c r="AQ692" s="11">
        <v>0</v>
      </c>
      <c r="AR692" s="10">
        <v>0</v>
      </c>
      <c r="AS692" s="11">
        <v>0</v>
      </c>
      <c r="AT692" s="10">
        <v>0</v>
      </c>
      <c r="AU692" s="12"/>
      <c r="AV692" s="10">
        <v>0</v>
      </c>
      <c r="AW692" s="11">
        <v>0</v>
      </c>
      <c r="AX692" s="10">
        <v>0</v>
      </c>
      <c r="AY692" s="11">
        <v>0</v>
      </c>
      <c r="AZ692" s="10">
        <v>0</v>
      </c>
      <c r="BA692" s="11">
        <v>0</v>
      </c>
      <c r="BB692" s="10">
        <v>0</v>
      </c>
      <c r="BC692" s="11">
        <v>0</v>
      </c>
      <c r="BD692" s="10">
        <v>0</v>
      </c>
      <c r="BE692" s="11">
        <v>0</v>
      </c>
      <c r="BF692" s="10">
        <v>0</v>
      </c>
      <c r="BG692" s="12"/>
      <c r="BH692" s="10">
        <v>0</v>
      </c>
      <c r="BI692" s="11">
        <v>0</v>
      </c>
      <c r="BJ692" s="10">
        <v>0</v>
      </c>
      <c r="BK692" s="11">
        <v>0</v>
      </c>
      <c r="BL692" s="10">
        <v>0</v>
      </c>
      <c r="BM692" s="11">
        <v>0</v>
      </c>
      <c r="BN692" s="10">
        <v>0</v>
      </c>
      <c r="BO692" s="11">
        <v>0</v>
      </c>
      <c r="BP692" s="10">
        <v>0</v>
      </c>
      <c r="BQ692" s="11">
        <v>0</v>
      </c>
      <c r="BR692" s="10">
        <v>0</v>
      </c>
      <c r="BT692" s="19">
        <f>(L692+X692+AJ692+AV692+BH692)/(VLOOKUP($D692,[1]Plan1!$B:$E,4,0))</f>
        <v>0</v>
      </c>
      <c r="BU692" s="20">
        <f>(M692+Y692+AK692+AW692+BI692)/(VLOOKUP($D692,[1]Plan1!$B:$E,4,0))</f>
        <v>0</v>
      </c>
      <c r="BV692" s="19">
        <f>(N692+Z692+AL692+AX692+BJ692)/(VLOOKUP($D692,[1]Plan1!$B:$E,4,0))</f>
        <v>0</v>
      </c>
      <c r="BW692" s="20">
        <f>(O692+AA692+AM692+AY692+BK692)/(VLOOKUP($D692,[1]Plan1!$B:$E,4,0))</f>
        <v>0</v>
      </c>
      <c r="BX692" s="19">
        <f>(P692+AB692+AN692+AZ692+BL692)/(VLOOKUP($D692,[1]Plan1!$B:$E,4,0))</f>
        <v>0</v>
      </c>
      <c r="BY692" s="20">
        <f>(Q692+AC692+AO692+BA692+BM692)/(VLOOKUP($D692,[1]Plan1!$B:$E,4,0))</f>
        <v>0</v>
      </c>
      <c r="BZ692" s="19">
        <f>(R692+AD692+AP692+BB692+BN692)/(VLOOKUP($D692,[1]Plan1!$B:$E,4,0))</f>
        <v>0</v>
      </c>
      <c r="CA692" s="20">
        <f>(S692+AE692+AQ692+BC692+BO692)/(VLOOKUP($D692,[1]Plan1!$B:$E,4,0))</f>
        <v>0</v>
      </c>
      <c r="CB692" s="19">
        <f>(T692+AF692+AR692+BD692+BP692)/(VLOOKUP($D692,[1]Plan1!$B:$E,4,0))</f>
        <v>0</v>
      </c>
      <c r="CC692" s="20">
        <f>(U692+AG692+AS692+BE692+BQ692)/(VLOOKUP($D692,[1]Plan1!$B:$E,4,0))</f>
        <v>0</v>
      </c>
      <c r="CD692" s="19">
        <f>(V692+AH692+AT692+BF692+BR692)/(VLOOKUP($D692,[1]Plan1!$B:$E,4,0))</f>
        <v>0</v>
      </c>
      <c r="CE692" s="18"/>
      <c r="CF692" s="19">
        <f>ROUND((((VLOOKUP($D692,[1]Plan1!$B:$C,2,0)/25) * (VLOOKUP(CF$1,[2]Plan1!$A:$B,2,0))) * BT692),0)</f>
        <v>0</v>
      </c>
      <c r="CG692" s="20">
        <f>ROUND((((VLOOKUP($D692,[1]Plan1!$B:$C,2,0)/25) * (VLOOKUP(CG$1,[2]Plan1!$A:$B,2,0))) * BU692),0)</f>
        <v>0</v>
      </c>
      <c r="CH692" s="19">
        <f>ROUND((((VLOOKUP($D692,[1]Plan1!$B:$C,2,0)/25) * (VLOOKUP(CH$1,[2]Plan1!$A:$B,2,0))) * BV692),0)</f>
        <v>0</v>
      </c>
      <c r="CI692" s="20">
        <f>ROUND((((VLOOKUP($D692,[1]Plan1!$B:$C,2,0)/25) * (VLOOKUP(CI$1,[2]Plan1!$A:$B,2,0))) * BW692),0)</f>
        <v>0</v>
      </c>
      <c r="CJ692" s="19">
        <f>ROUND((((VLOOKUP($D692,[1]Plan1!$B:$C,2,0)/25) * (VLOOKUP(CJ$1,[2]Plan1!$A:$B,2,0))) * BX692),0)</f>
        <v>0</v>
      </c>
      <c r="CK692" s="20">
        <f>ROUND((((VLOOKUP($D692,[1]Plan1!$B:$C,2,0)/25) * (VLOOKUP(CK$1,[2]Plan1!$A:$B,2,0))) * BY692),0)</f>
        <v>0</v>
      </c>
      <c r="CL692" s="19">
        <f>ROUND((((VLOOKUP($D692,[1]Plan1!$B:$C,2,0)/25) * (VLOOKUP(CL$1,[2]Plan1!$A:$B,2,0))) * BZ692),0)</f>
        <v>0</v>
      </c>
      <c r="CM692" s="20">
        <f>ROUND((((VLOOKUP($D692,[1]Plan1!$B:$C,2,0)/25) * (VLOOKUP(CM$1,[2]Plan1!$A:$B,2,0))) * CA692),0)</f>
        <v>0</v>
      </c>
      <c r="CN692" s="19">
        <f>ROUND((((VLOOKUP($D692,[1]Plan1!$B:$C,2,0)/25) * (VLOOKUP(CN$1,[2]Plan1!$A:$B,2,0))) * CB692),0)</f>
        <v>0</v>
      </c>
      <c r="CO692" s="20">
        <f>ROUND((((VLOOKUP($D692,[1]Plan1!$B:$C,2,0)/25) * (VLOOKUP(CO$1,[2]Plan1!$A:$B,2,0))) * CC692),0)</f>
        <v>0</v>
      </c>
      <c r="CP692" s="19">
        <f>ROUND((((VLOOKUP($D692,[1]Plan1!$B:$C,2,0)/25) * (VLOOKUP(CP$1,[2]Plan1!$A:$B,2,0))) * CD692),0)</f>
        <v>0</v>
      </c>
      <c r="CQ692" s="18"/>
      <c r="CR692" s="20">
        <f t="shared" si="40"/>
        <v>0</v>
      </c>
      <c r="CS692" s="19">
        <f>VLOOKUP(D692,[1]Plan1!$B:$C,2,0)</f>
        <v>100</v>
      </c>
      <c r="CT692" s="17">
        <f t="shared" si="41"/>
        <v>-100</v>
      </c>
      <c r="CU692" s="21">
        <f t="shared" si="43"/>
        <v>0</v>
      </c>
      <c r="CV692" s="2"/>
      <c r="CW692" s="2"/>
      <c r="CX692" s="2"/>
      <c r="CY692" s="2"/>
    </row>
    <row r="693" spans="1:103" ht="18.75" hidden="1">
      <c r="A693" s="8" t="s">
        <v>19</v>
      </c>
      <c r="B693" s="15" t="s">
        <v>83</v>
      </c>
      <c r="C693" s="15" t="s">
        <v>21</v>
      </c>
      <c r="D693" s="16" t="s">
        <v>196</v>
      </c>
      <c r="E693" s="16" t="str">
        <f>VLOOKUP(D693,[1]Plan1!$B:$D,3,0)</f>
        <v>03/08/20 a 28/08/20</v>
      </c>
      <c r="F693" s="13">
        <v>135556</v>
      </c>
      <c r="G693" s="13">
        <v>9211</v>
      </c>
      <c r="H693" s="14" t="s">
        <v>107</v>
      </c>
      <c r="I693" s="17" t="str">
        <f t="shared" si="42"/>
        <v/>
      </c>
      <c r="J693" s="17">
        <f>VLOOKUP(D693,[1]Plan1!$B:$E,4,0)</f>
        <v>4</v>
      </c>
      <c r="K693" s="18"/>
      <c r="L693" s="10">
        <v>0</v>
      </c>
      <c r="M693" s="11">
        <v>0</v>
      </c>
      <c r="N693" s="10">
        <v>0</v>
      </c>
      <c r="O693" s="11">
        <v>0</v>
      </c>
      <c r="P693" s="10">
        <v>0</v>
      </c>
      <c r="Q693" s="11">
        <v>0</v>
      </c>
      <c r="R693" s="10">
        <v>0</v>
      </c>
      <c r="S693" s="11">
        <v>0</v>
      </c>
      <c r="T693" s="10">
        <v>0</v>
      </c>
      <c r="U693" s="11">
        <v>0</v>
      </c>
      <c r="V693" s="10">
        <v>0</v>
      </c>
      <c r="W693" s="12"/>
      <c r="X693" s="10">
        <v>0</v>
      </c>
      <c r="Y693" s="11">
        <v>0</v>
      </c>
      <c r="Z693" s="10">
        <v>0</v>
      </c>
      <c r="AA693" s="11">
        <v>0</v>
      </c>
      <c r="AB693" s="10">
        <v>0</v>
      </c>
      <c r="AC693" s="11">
        <v>0</v>
      </c>
      <c r="AD693" s="10">
        <v>0</v>
      </c>
      <c r="AE693" s="11">
        <v>0</v>
      </c>
      <c r="AF693" s="10">
        <v>0</v>
      </c>
      <c r="AG693" s="11">
        <v>0</v>
      </c>
      <c r="AH693" s="10">
        <v>0</v>
      </c>
      <c r="AI693" s="12"/>
      <c r="AJ693" s="10">
        <v>0</v>
      </c>
      <c r="AK693" s="11">
        <v>0</v>
      </c>
      <c r="AL693" s="10">
        <v>0</v>
      </c>
      <c r="AM693" s="11">
        <v>0</v>
      </c>
      <c r="AN693" s="10">
        <v>0</v>
      </c>
      <c r="AO693" s="11">
        <v>0</v>
      </c>
      <c r="AP693" s="10">
        <v>0</v>
      </c>
      <c r="AQ693" s="11">
        <v>0</v>
      </c>
      <c r="AR693" s="10">
        <v>0</v>
      </c>
      <c r="AS693" s="11">
        <v>0</v>
      </c>
      <c r="AT693" s="10">
        <v>0</v>
      </c>
      <c r="AU693" s="12"/>
      <c r="AV693" s="10">
        <v>0</v>
      </c>
      <c r="AW693" s="11">
        <v>0</v>
      </c>
      <c r="AX693" s="10">
        <v>0</v>
      </c>
      <c r="AY693" s="11">
        <v>0</v>
      </c>
      <c r="AZ693" s="10">
        <v>0</v>
      </c>
      <c r="BA693" s="11">
        <v>0</v>
      </c>
      <c r="BB693" s="10">
        <v>0</v>
      </c>
      <c r="BC693" s="11">
        <v>0</v>
      </c>
      <c r="BD693" s="10">
        <v>0</v>
      </c>
      <c r="BE693" s="11">
        <v>0</v>
      </c>
      <c r="BF693" s="10">
        <v>0</v>
      </c>
      <c r="BG693" s="12"/>
      <c r="BH693" s="10">
        <v>0</v>
      </c>
      <c r="BI693" s="11">
        <v>0</v>
      </c>
      <c r="BJ693" s="10">
        <v>0</v>
      </c>
      <c r="BK693" s="11">
        <v>0</v>
      </c>
      <c r="BL693" s="10">
        <v>0</v>
      </c>
      <c r="BM693" s="11">
        <v>0</v>
      </c>
      <c r="BN693" s="10">
        <v>0</v>
      </c>
      <c r="BO693" s="11">
        <v>0</v>
      </c>
      <c r="BP693" s="10">
        <v>0</v>
      </c>
      <c r="BQ693" s="11">
        <v>0</v>
      </c>
      <c r="BR693" s="10">
        <v>0</v>
      </c>
      <c r="BT693" s="19">
        <f>(L693+X693+AJ693+AV693+BH693)/(VLOOKUP($D693,[1]Plan1!$B:$E,4,0))</f>
        <v>0</v>
      </c>
      <c r="BU693" s="20">
        <f>(M693+Y693+AK693+AW693+BI693)/(VLOOKUP($D693,[1]Plan1!$B:$E,4,0))</f>
        <v>0</v>
      </c>
      <c r="BV693" s="19">
        <f>(N693+Z693+AL693+AX693+BJ693)/(VLOOKUP($D693,[1]Plan1!$B:$E,4,0))</f>
        <v>0</v>
      </c>
      <c r="BW693" s="20">
        <f>(O693+AA693+AM693+AY693+BK693)/(VLOOKUP($D693,[1]Plan1!$B:$E,4,0))</f>
        <v>0</v>
      </c>
      <c r="BX693" s="19">
        <f>(P693+AB693+AN693+AZ693+BL693)/(VLOOKUP($D693,[1]Plan1!$B:$E,4,0))</f>
        <v>0</v>
      </c>
      <c r="BY693" s="20">
        <f>(Q693+AC693+AO693+BA693+BM693)/(VLOOKUP($D693,[1]Plan1!$B:$E,4,0))</f>
        <v>0</v>
      </c>
      <c r="BZ693" s="19">
        <f>(R693+AD693+AP693+BB693+BN693)/(VLOOKUP($D693,[1]Plan1!$B:$E,4,0))</f>
        <v>0</v>
      </c>
      <c r="CA693" s="20">
        <f>(S693+AE693+AQ693+BC693+BO693)/(VLOOKUP($D693,[1]Plan1!$B:$E,4,0))</f>
        <v>0</v>
      </c>
      <c r="CB693" s="19">
        <f>(T693+AF693+AR693+BD693+BP693)/(VLOOKUP($D693,[1]Plan1!$B:$E,4,0))</f>
        <v>0</v>
      </c>
      <c r="CC693" s="20">
        <f>(U693+AG693+AS693+BE693+BQ693)/(VLOOKUP($D693,[1]Plan1!$B:$E,4,0))</f>
        <v>0</v>
      </c>
      <c r="CD693" s="19">
        <f>(V693+AH693+AT693+BF693+BR693)/(VLOOKUP($D693,[1]Plan1!$B:$E,4,0))</f>
        <v>0</v>
      </c>
      <c r="CE693" s="18"/>
      <c r="CF693" s="19">
        <f>ROUND((((VLOOKUP($D693,[1]Plan1!$B:$C,2,0)/25) * (VLOOKUP(CF$1,[2]Plan1!$A:$B,2,0))) * BT693),0)</f>
        <v>0</v>
      </c>
      <c r="CG693" s="20">
        <f>ROUND((((VLOOKUP($D693,[1]Plan1!$B:$C,2,0)/25) * (VLOOKUP(CG$1,[2]Plan1!$A:$B,2,0))) * BU693),0)</f>
        <v>0</v>
      </c>
      <c r="CH693" s="19">
        <f>ROUND((((VLOOKUP($D693,[1]Plan1!$B:$C,2,0)/25) * (VLOOKUP(CH$1,[2]Plan1!$A:$B,2,0))) * BV693),0)</f>
        <v>0</v>
      </c>
      <c r="CI693" s="20">
        <f>ROUND((((VLOOKUP($D693,[1]Plan1!$B:$C,2,0)/25) * (VLOOKUP(CI$1,[2]Plan1!$A:$B,2,0))) * BW693),0)</f>
        <v>0</v>
      </c>
      <c r="CJ693" s="19">
        <f>ROUND((((VLOOKUP($D693,[1]Plan1!$B:$C,2,0)/25) * (VLOOKUP(CJ$1,[2]Plan1!$A:$B,2,0))) * BX693),0)</f>
        <v>0</v>
      </c>
      <c r="CK693" s="20">
        <f>ROUND((((VLOOKUP($D693,[1]Plan1!$B:$C,2,0)/25) * (VLOOKUP(CK$1,[2]Plan1!$A:$B,2,0))) * BY693),0)</f>
        <v>0</v>
      </c>
      <c r="CL693" s="19">
        <f>ROUND((((VLOOKUP($D693,[1]Plan1!$B:$C,2,0)/25) * (VLOOKUP(CL$1,[2]Plan1!$A:$B,2,0))) * BZ693),0)</f>
        <v>0</v>
      </c>
      <c r="CM693" s="20">
        <f>ROUND((((VLOOKUP($D693,[1]Plan1!$B:$C,2,0)/25) * (VLOOKUP(CM$1,[2]Plan1!$A:$B,2,0))) * CA693),0)</f>
        <v>0</v>
      </c>
      <c r="CN693" s="19">
        <f>ROUND((((VLOOKUP($D693,[1]Plan1!$B:$C,2,0)/25) * (VLOOKUP(CN$1,[2]Plan1!$A:$B,2,0))) * CB693),0)</f>
        <v>0</v>
      </c>
      <c r="CO693" s="20">
        <f>ROUND((((VLOOKUP($D693,[1]Plan1!$B:$C,2,0)/25) * (VLOOKUP(CO$1,[2]Plan1!$A:$B,2,0))) * CC693),0)</f>
        <v>0</v>
      </c>
      <c r="CP693" s="19">
        <f>ROUND((((VLOOKUP($D693,[1]Plan1!$B:$C,2,0)/25) * (VLOOKUP(CP$1,[2]Plan1!$A:$B,2,0))) * CD693),0)</f>
        <v>0</v>
      </c>
      <c r="CQ693" s="18"/>
      <c r="CR693" s="20">
        <f t="shared" si="40"/>
        <v>0</v>
      </c>
      <c r="CS693" s="19">
        <f>VLOOKUP(D693,[1]Plan1!$B:$C,2,0)</f>
        <v>100</v>
      </c>
      <c r="CT693" s="17">
        <f t="shared" si="41"/>
        <v>-100</v>
      </c>
      <c r="CU693" s="21">
        <f t="shared" si="43"/>
        <v>0</v>
      </c>
      <c r="CV693" s="2"/>
      <c r="CW693" s="2"/>
      <c r="CX693" s="2"/>
      <c r="CY693" s="2"/>
    </row>
    <row r="694" spans="1:103" ht="18.75" hidden="1">
      <c r="A694" s="8" t="s">
        <v>19</v>
      </c>
      <c r="B694" s="15" t="s">
        <v>83</v>
      </c>
      <c r="C694" s="15" t="s">
        <v>21</v>
      </c>
      <c r="D694" s="16" t="s">
        <v>196</v>
      </c>
      <c r="E694" s="16" t="str">
        <f>VLOOKUP(D694,[1]Plan1!$B:$D,3,0)</f>
        <v>03/08/20 a 28/08/20</v>
      </c>
      <c r="F694" s="13">
        <v>40873</v>
      </c>
      <c r="G694" s="13">
        <v>11352</v>
      </c>
      <c r="H694" s="14" t="s">
        <v>108</v>
      </c>
      <c r="I694" s="17" t="str">
        <f t="shared" si="42"/>
        <v/>
      </c>
      <c r="J694" s="17">
        <f>VLOOKUP(D694,[1]Plan1!$B:$E,4,0)</f>
        <v>4</v>
      </c>
      <c r="K694" s="18"/>
      <c r="L694" s="10">
        <v>0</v>
      </c>
      <c r="M694" s="11">
        <v>0</v>
      </c>
      <c r="N694" s="10">
        <v>0</v>
      </c>
      <c r="O694" s="11">
        <v>0</v>
      </c>
      <c r="P694" s="10">
        <v>0</v>
      </c>
      <c r="Q694" s="11">
        <v>0</v>
      </c>
      <c r="R694" s="10">
        <v>0</v>
      </c>
      <c r="S694" s="11">
        <v>0</v>
      </c>
      <c r="T694" s="10">
        <v>0</v>
      </c>
      <c r="U694" s="11">
        <v>0</v>
      </c>
      <c r="V694" s="10">
        <v>0</v>
      </c>
      <c r="W694" s="12"/>
      <c r="X694" s="10">
        <v>0</v>
      </c>
      <c r="Y694" s="11">
        <v>0</v>
      </c>
      <c r="Z694" s="10">
        <v>0</v>
      </c>
      <c r="AA694" s="11">
        <v>0</v>
      </c>
      <c r="AB694" s="10">
        <v>0</v>
      </c>
      <c r="AC694" s="11">
        <v>0</v>
      </c>
      <c r="AD694" s="10">
        <v>0</v>
      </c>
      <c r="AE694" s="11">
        <v>0</v>
      </c>
      <c r="AF694" s="10">
        <v>0</v>
      </c>
      <c r="AG694" s="11">
        <v>0</v>
      </c>
      <c r="AH694" s="10">
        <v>0</v>
      </c>
      <c r="AI694" s="12"/>
      <c r="AJ694" s="10">
        <v>0</v>
      </c>
      <c r="AK694" s="11">
        <v>0</v>
      </c>
      <c r="AL694" s="10">
        <v>0</v>
      </c>
      <c r="AM694" s="11">
        <v>0</v>
      </c>
      <c r="AN694" s="10">
        <v>0</v>
      </c>
      <c r="AO694" s="11">
        <v>0</v>
      </c>
      <c r="AP694" s="10">
        <v>0</v>
      </c>
      <c r="AQ694" s="11">
        <v>0</v>
      </c>
      <c r="AR694" s="10">
        <v>0</v>
      </c>
      <c r="AS694" s="11">
        <v>0</v>
      </c>
      <c r="AT694" s="10">
        <v>0</v>
      </c>
      <c r="AU694" s="12"/>
      <c r="AV694" s="10">
        <v>0</v>
      </c>
      <c r="AW694" s="11">
        <v>0</v>
      </c>
      <c r="AX694" s="10">
        <v>0</v>
      </c>
      <c r="AY694" s="11">
        <v>0</v>
      </c>
      <c r="AZ694" s="10">
        <v>0</v>
      </c>
      <c r="BA694" s="11">
        <v>0</v>
      </c>
      <c r="BB694" s="10">
        <v>0</v>
      </c>
      <c r="BC694" s="11">
        <v>0</v>
      </c>
      <c r="BD694" s="10">
        <v>0</v>
      </c>
      <c r="BE694" s="11">
        <v>0</v>
      </c>
      <c r="BF694" s="10">
        <v>0</v>
      </c>
      <c r="BG694" s="12"/>
      <c r="BH694" s="10">
        <v>0</v>
      </c>
      <c r="BI694" s="11">
        <v>0</v>
      </c>
      <c r="BJ694" s="10">
        <v>0</v>
      </c>
      <c r="BK694" s="11">
        <v>0</v>
      </c>
      <c r="BL694" s="10">
        <v>0</v>
      </c>
      <c r="BM694" s="11">
        <v>0</v>
      </c>
      <c r="BN694" s="10">
        <v>0</v>
      </c>
      <c r="BO694" s="11">
        <v>0</v>
      </c>
      <c r="BP694" s="10">
        <v>0</v>
      </c>
      <c r="BQ694" s="11">
        <v>0</v>
      </c>
      <c r="BR694" s="10">
        <v>0</v>
      </c>
      <c r="BT694" s="19">
        <f>(L694+X694+AJ694+AV694+BH694)/(VLOOKUP($D694,[1]Plan1!$B:$E,4,0))</f>
        <v>0</v>
      </c>
      <c r="BU694" s="20">
        <f>(M694+Y694+AK694+AW694+BI694)/(VLOOKUP($D694,[1]Plan1!$B:$E,4,0))</f>
        <v>0</v>
      </c>
      <c r="BV694" s="19">
        <f>(N694+Z694+AL694+AX694+BJ694)/(VLOOKUP($D694,[1]Plan1!$B:$E,4,0))</f>
        <v>0</v>
      </c>
      <c r="BW694" s="20">
        <f>(O694+AA694+AM694+AY694+BK694)/(VLOOKUP($D694,[1]Plan1!$B:$E,4,0))</f>
        <v>0</v>
      </c>
      <c r="BX694" s="19">
        <f>(P694+AB694+AN694+AZ694+BL694)/(VLOOKUP($D694,[1]Plan1!$B:$E,4,0))</f>
        <v>0</v>
      </c>
      <c r="BY694" s="20">
        <f>(Q694+AC694+AO694+BA694+BM694)/(VLOOKUP($D694,[1]Plan1!$B:$E,4,0))</f>
        <v>0</v>
      </c>
      <c r="BZ694" s="19">
        <f>(R694+AD694+AP694+BB694+BN694)/(VLOOKUP($D694,[1]Plan1!$B:$E,4,0))</f>
        <v>0</v>
      </c>
      <c r="CA694" s="20">
        <f>(S694+AE694+AQ694+BC694+BO694)/(VLOOKUP($D694,[1]Plan1!$B:$E,4,0))</f>
        <v>0</v>
      </c>
      <c r="CB694" s="19">
        <f>(T694+AF694+AR694+BD694+BP694)/(VLOOKUP($D694,[1]Plan1!$B:$E,4,0))</f>
        <v>0</v>
      </c>
      <c r="CC694" s="20">
        <f>(U694+AG694+AS694+BE694+BQ694)/(VLOOKUP($D694,[1]Plan1!$B:$E,4,0))</f>
        <v>0</v>
      </c>
      <c r="CD694" s="19">
        <f>(V694+AH694+AT694+BF694+BR694)/(VLOOKUP($D694,[1]Plan1!$B:$E,4,0))</f>
        <v>0</v>
      </c>
      <c r="CE694" s="18"/>
      <c r="CF694" s="19">
        <f>ROUND((((VLOOKUP($D694,[1]Plan1!$B:$C,2,0)/25) * (VLOOKUP(CF$1,[2]Plan1!$A:$B,2,0))) * BT694),0)</f>
        <v>0</v>
      </c>
      <c r="CG694" s="20">
        <f>ROUND((((VLOOKUP($D694,[1]Plan1!$B:$C,2,0)/25) * (VLOOKUP(CG$1,[2]Plan1!$A:$B,2,0))) * BU694),0)</f>
        <v>0</v>
      </c>
      <c r="CH694" s="19">
        <f>ROUND((((VLOOKUP($D694,[1]Plan1!$B:$C,2,0)/25) * (VLOOKUP(CH$1,[2]Plan1!$A:$B,2,0))) * BV694),0)</f>
        <v>0</v>
      </c>
      <c r="CI694" s="20">
        <f>ROUND((((VLOOKUP($D694,[1]Plan1!$B:$C,2,0)/25) * (VLOOKUP(CI$1,[2]Plan1!$A:$B,2,0))) * BW694),0)</f>
        <v>0</v>
      </c>
      <c r="CJ694" s="19">
        <f>ROUND((((VLOOKUP($D694,[1]Plan1!$B:$C,2,0)/25) * (VLOOKUP(CJ$1,[2]Plan1!$A:$B,2,0))) * BX694),0)</f>
        <v>0</v>
      </c>
      <c r="CK694" s="20">
        <f>ROUND((((VLOOKUP($D694,[1]Plan1!$B:$C,2,0)/25) * (VLOOKUP(CK$1,[2]Plan1!$A:$B,2,0))) * BY694),0)</f>
        <v>0</v>
      </c>
      <c r="CL694" s="19">
        <f>ROUND((((VLOOKUP($D694,[1]Plan1!$B:$C,2,0)/25) * (VLOOKUP(CL$1,[2]Plan1!$A:$B,2,0))) * BZ694),0)</f>
        <v>0</v>
      </c>
      <c r="CM694" s="20">
        <f>ROUND((((VLOOKUP($D694,[1]Plan1!$B:$C,2,0)/25) * (VLOOKUP(CM$1,[2]Plan1!$A:$B,2,0))) * CA694),0)</f>
        <v>0</v>
      </c>
      <c r="CN694" s="19">
        <f>ROUND((((VLOOKUP($D694,[1]Plan1!$B:$C,2,0)/25) * (VLOOKUP(CN$1,[2]Plan1!$A:$B,2,0))) * CB694),0)</f>
        <v>0</v>
      </c>
      <c r="CO694" s="20">
        <f>ROUND((((VLOOKUP($D694,[1]Plan1!$B:$C,2,0)/25) * (VLOOKUP(CO$1,[2]Plan1!$A:$B,2,0))) * CC694),0)</f>
        <v>0</v>
      </c>
      <c r="CP694" s="19">
        <f>ROUND((((VLOOKUP($D694,[1]Plan1!$B:$C,2,0)/25) * (VLOOKUP(CP$1,[2]Plan1!$A:$B,2,0))) * CD694),0)</f>
        <v>0</v>
      </c>
      <c r="CQ694" s="18"/>
      <c r="CR694" s="20">
        <f t="shared" si="40"/>
        <v>0</v>
      </c>
      <c r="CS694" s="19">
        <f>VLOOKUP(D694,[1]Plan1!$B:$C,2,0)</f>
        <v>100</v>
      </c>
      <c r="CT694" s="17">
        <f t="shared" si="41"/>
        <v>-100</v>
      </c>
      <c r="CU694" s="21">
        <f t="shared" si="43"/>
        <v>0</v>
      </c>
      <c r="CV694" s="2"/>
      <c r="CW694" s="2"/>
      <c r="CX694" s="2"/>
      <c r="CY694" s="2"/>
    </row>
    <row r="695" spans="1:103" ht="18.75" hidden="1">
      <c r="A695" s="8" t="s">
        <v>19</v>
      </c>
      <c r="B695" s="15" t="s">
        <v>83</v>
      </c>
      <c r="C695" s="15" t="s">
        <v>21</v>
      </c>
      <c r="D695" s="16" t="s">
        <v>196</v>
      </c>
      <c r="E695" s="16" t="str">
        <f>VLOOKUP(D695,[1]Plan1!$B:$D,3,0)</f>
        <v>03/08/20 a 28/08/20</v>
      </c>
      <c r="F695" s="13">
        <v>8839</v>
      </c>
      <c r="G695" s="13">
        <v>10839</v>
      </c>
      <c r="H695" s="14" t="s">
        <v>109</v>
      </c>
      <c r="I695" s="17" t="str">
        <f t="shared" si="42"/>
        <v/>
      </c>
      <c r="J695" s="17">
        <f>VLOOKUP(D695,[1]Plan1!$B:$E,4,0)</f>
        <v>4</v>
      </c>
      <c r="K695" s="18"/>
      <c r="L695" s="10">
        <v>0</v>
      </c>
      <c r="M695" s="11">
        <v>0</v>
      </c>
      <c r="N695" s="10">
        <v>0</v>
      </c>
      <c r="O695" s="11">
        <v>0</v>
      </c>
      <c r="P695" s="10">
        <v>0</v>
      </c>
      <c r="Q695" s="11">
        <v>0</v>
      </c>
      <c r="R695" s="10">
        <v>0</v>
      </c>
      <c r="S695" s="11">
        <v>0</v>
      </c>
      <c r="T695" s="10">
        <v>0</v>
      </c>
      <c r="U695" s="11">
        <v>0</v>
      </c>
      <c r="V695" s="10">
        <v>0</v>
      </c>
      <c r="W695" s="12"/>
      <c r="X695" s="10">
        <v>0</v>
      </c>
      <c r="Y695" s="11">
        <v>0</v>
      </c>
      <c r="Z695" s="10">
        <v>0</v>
      </c>
      <c r="AA695" s="11">
        <v>0</v>
      </c>
      <c r="AB695" s="10">
        <v>0</v>
      </c>
      <c r="AC695" s="11">
        <v>0</v>
      </c>
      <c r="AD695" s="10">
        <v>0</v>
      </c>
      <c r="AE695" s="11">
        <v>0</v>
      </c>
      <c r="AF695" s="10">
        <v>0</v>
      </c>
      <c r="AG695" s="11">
        <v>0</v>
      </c>
      <c r="AH695" s="10">
        <v>0</v>
      </c>
      <c r="AI695" s="12"/>
      <c r="AJ695" s="10">
        <v>0</v>
      </c>
      <c r="AK695" s="11">
        <v>0</v>
      </c>
      <c r="AL695" s="10">
        <v>0</v>
      </c>
      <c r="AM695" s="11">
        <v>0</v>
      </c>
      <c r="AN695" s="10">
        <v>0</v>
      </c>
      <c r="AO695" s="11">
        <v>0</v>
      </c>
      <c r="AP695" s="10">
        <v>0</v>
      </c>
      <c r="AQ695" s="11">
        <v>0</v>
      </c>
      <c r="AR695" s="10">
        <v>0</v>
      </c>
      <c r="AS695" s="11">
        <v>0</v>
      </c>
      <c r="AT695" s="10">
        <v>0</v>
      </c>
      <c r="AU695" s="12"/>
      <c r="AV695" s="10">
        <v>0</v>
      </c>
      <c r="AW695" s="11">
        <v>0</v>
      </c>
      <c r="AX695" s="10">
        <v>0</v>
      </c>
      <c r="AY695" s="11">
        <v>0</v>
      </c>
      <c r="AZ695" s="10">
        <v>0</v>
      </c>
      <c r="BA695" s="11">
        <v>0</v>
      </c>
      <c r="BB695" s="10">
        <v>0</v>
      </c>
      <c r="BC695" s="11">
        <v>0</v>
      </c>
      <c r="BD695" s="10">
        <v>0</v>
      </c>
      <c r="BE695" s="11">
        <v>0</v>
      </c>
      <c r="BF695" s="10">
        <v>0</v>
      </c>
      <c r="BG695" s="12"/>
      <c r="BH695" s="10">
        <v>0</v>
      </c>
      <c r="BI695" s="11">
        <v>0</v>
      </c>
      <c r="BJ695" s="10">
        <v>0</v>
      </c>
      <c r="BK695" s="11">
        <v>0</v>
      </c>
      <c r="BL695" s="10">
        <v>0</v>
      </c>
      <c r="BM695" s="11">
        <v>0</v>
      </c>
      <c r="BN695" s="10">
        <v>0</v>
      </c>
      <c r="BO695" s="11">
        <v>0</v>
      </c>
      <c r="BP695" s="10">
        <v>0</v>
      </c>
      <c r="BQ695" s="11">
        <v>0</v>
      </c>
      <c r="BR695" s="10">
        <v>0</v>
      </c>
      <c r="BT695" s="19">
        <f>(L695+X695+AJ695+AV695+BH695)/(VLOOKUP($D695,[1]Plan1!$B:$E,4,0))</f>
        <v>0</v>
      </c>
      <c r="BU695" s="20">
        <f>(M695+Y695+AK695+AW695+BI695)/(VLOOKUP($D695,[1]Plan1!$B:$E,4,0))</f>
        <v>0</v>
      </c>
      <c r="BV695" s="19">
        <f>(N695+Z695+AL695+AX695+BJ695)/(VLOOKUP($D695,[1]Plan1!$B:$E,4,0))</f>
        <v>0</v>
      </c>
      <c r="BW695" s="20">
        <f>(O695+AA695+AM695+AY695+BK695)/(VLOOKUP($D695,[1]Plan1!$B:$E,4,0))</f>
        <v>0</v>
      </c>
      <c r="BX695" s="19">
        <f>(P695+AB695+AN695+AZ695+BL695)/(VLOOKUP($D695,[1]Plan1!$B:$E,4,0))</f>
        <v>0</v>
      </c>
      <c r="BY695" s="20">
        <f>(Q695+AC695+AO695+BA695+BM695)/(VLOOKUP($D695,[1]Plan1!$B:$E,4,0))</f>
        <v>0</v>
      </c>
      <c r="BZ695" s="19">
        <f>(R695+AD695+AP695+BB695+BN695)/(VLOOKUP($D695,[1]Plan1!$B:$E,4,0))</f>
        <v>0</v>
      </c>
      <c r="CA695" s="20">
        <f>(S695+AE695+AQ695+BC695+BO695)/(VLOOKUP($D695,[1]Plan1!$B:$E,4,0))</f>
        <v>0</v>
      </c>
      <c r="CB695" s="19">
        <f>(T695+AF695+AR695+BD695+BP695)/(VLOOKUP($D695,[1]Plan1!$B:$E,4,0))</f>
        <v>0</v>
      </c>
      <c r="CC695" s="20">
        <f>(U695+AG695+AS695+BE695+BQ695)/(VLOOKUP($D695,[1]Plan1!$B:$E,4,0))</f>
        <v>0</v>
      </c>
      <c r="CD695" s="19">
        <f>(V695+AH695+AT695+BF695+BR695)/(VLOOKUP($D695,[1]Plan1!$B:$E,4,0))</f>
        <v>0</v>
      </c>
      <c r="CE695" s="18"/>
      <c r="CF695" s="19">
        <f>ROUND((((VLOOKUP($D695,[1]Plan1!$B:$C,2,0)/25) * (VLOOKUP(CF$1,[2]Plan1!$A:$B,2,0))) * BT695),0)</f>
        <v>0</v>
      </c>
      <c r="CG695" s="20">
        <f>ROUND((((VLOOKUP($D695,[1]Plan1!$B:$C,2,0)/25) * (VLOOKUP(CG$1,[2]Plan1!$A:$B,2,0))) * BU695),0)</f>
        <v>0</v>
      </c>
      <c r="CH695" s="19">
        <f>ROUND((((VLOOKUP($D695,[1]Plan1!$B:$C,2,0)/25) * (VLOOKUP(CH$1,[2]Plan1!$A:$B,2,0))) * BV695),0)</f>
        <v>0</v>
      </c>
      <c r="CI695" s="20">
        <f>ROUND((((VLOOKUP($D695,[1]Plan1!$B:$C,2,0)/25) * (VLOOKUP(CI$1,[2]Plan1!$A:$B,2,0))) * BW695),0)</f>
        <v>0</v>
      </c>
      <c r="CJ695" s="19">
        <f>ROUND((((VLOOKUP($D695,[1]Plan1!$B:$C,2,0)/25) * (VLOOKUP(CJ$1,[2]Plan1!$A:$B,2,0))) * BX695),0)</f>
        <v>0</v>
      </c>
      <c r="CK695" s="20">
        <f>ROUND((((VLOOKUP($D695,[1]Plan1!$B:$C,2,0)/25) * (VLOOKUP(CK$1,[2]Plan1!$A:$B,2,0))) * BY695),0)</f>
        <v>0</v>
      </c>
      <c r="CL695" s="19">
        <f>ROUND((((VLOOKUP($D695,[1]Plan1!$B:$C,2,0)/25) * (VLOOKUP(CL$1,[2]Plan1!$A:$B,2,0))) * BZ695),0)</f>
        <v>0</v>
      </c>
      <c r="CM695" s="20">
        <f>ROUND((((VLOOKUP($D695,[1]Plan1!$B:$C,2,0)/25) * (VLOOKUP(CM$1,[2]Plan1!$A:$B,2,0))) * CA695),0)</f>
        <v>0</v>
      </c>
      <c r="CN695" s="19">
        <f>ROUND((((VLOOKUP($D695,[1]Plan1!$B:$C,2,0)/25) * (VLOOKUP(CN$1,[2]Plan1!$A:$B,2,0))) * CB695),0)</f>
        <v>0</v>
      </c>
      <c r="CO695" s="20">
        <f>ROUND((((VLOOKUP($D695,[1]Plan1!$B:$C,2,0)/25) * (VLOOKUP(CO$1,[2]Plan1!$A:$B,2,0))) * CC695),0)</f>
        <v>0</v>
      </c>
      <c r="CP695" s="19">
        <f>ROUND((((VLOOKUP($D695,[1]Plan1!$B:$C,2,0)/25) * (VLOOKUP(CP$1,[2]Plan1!$A:$B,2,0))) * CD695),0)</f>
        <v>0</v>
      </c>
      <c r="CQ695" s="18"/>
      <c r="CR695" s="20">
        <f t="shared" si="40"/>
        <v>0</v>
      </c>
      <c r="CS695" s="19">
        <f>VLOOKUP(D695,[1]Plan1!$B:$C,2,0)</f>
        <v>100</v>
      </c>
      <c r="CT695" s="17">
        <f t="shared" si="41"/>
        <v>-100</v>
      </c>
      <c r="CU695" s="21">
        <f t="shared" si="43"/>
        <v>0</v>
      </c>
      <c r="CV695" s="2"/>
      <c r="CW695" s="2"/>
      <c r="CX695" s="2"/>
      <c r="CY695" s="2"/>
    </row>
    <row r="696" spans="1:103" ht="18.75" hidden="1">
      <c r="A696" s="8" t="s">
        <v>19</v>
      </c>
      <c r="B696" s="15" t="s">
        <v>83</v>
      </c>
      <c r="C696" s="15" t="s">
        <v>21</v>
      </c>
      <c r="D696" s="16" t="s">
        <v>196</v>
      </c>
      <c r="E696" s="16" t="str">
        <f>VLOOKUP(D696,[1]Plan1!$B:$D,3,0)</f>
        <v>03/08/20 a 28/08/20</v>
      </c>
      <c r="F696" s="13">
        <v>149855</v>
      </c>
      <c r="G696" s="13">
        <v>8579</v>
      </c>
      <c r="H696" s="14" t="s">
        <v>110</v>
      </c>
      <c r="I696" s="17" t="str">
        <f t="shared" si="42"/>
        <v/>
      </c>
      <c r="J696" s="17">
        <f>VLOOKUP(D696,[1]Plan1!$B:$E,4,0)</f>
        <v>4</v>
      </c>
      <c r="K696" s="18"/>
      <c r="L696" s="10">
        <v>0</v>
      </c>
      <c r="M696" s="11">
        <v>0</v>
      </c>
      <c r="N696" s="10">
        <v>0</v>
      </c>
      <c r="O696" s="11">
        <v>0</v>
      </c>
      <c r="P696" s="10">
        <v>0</v>
      </c>
      <c r="Q696" s="11">
        <v>0</v>
      </c>
      <c r="R696" s="10">
        <v>0</v>
      </c>
      <c r="S696" s="11">
        <v>0</v>
      </c>
      <c r="T696" s="10">
        <v>0</v>
      </c>
      <c r="U696" s="11">
        <v>0</v>
      </c>
      <c r="V696" s="10">
        <v>0</v>
      </c>
      <c r="W696" s="12"/>
      <c r="X696" s="10">
        <v>0</v>
      </c>
      <c r="Y696" s="11">
        <v>0</v>
      </c>
      <c r="Z696" s="10">
        <v>0</v>
      </c>
      <c r="AA696" s="11">
        <v>0</v>
      </c>
      <c r="AB696" s="10">
        <v>0</v>
      </c>
      <c r="AC696" s="11">
        <v>0</v>
      </c>
      <c r="AD696" s="10">
        <v>0</v>
      </c>
      <c r="AE696" s="11">
        <v>0</v>
      </c>
      <c r="AF696" s="10">
        <v>0</v>
      </c>
      <c r="AG696" s="11">
        <v>0</v>
      </c>
      <c r="AH696" s="10">
        <v>0</v>
      </c>
      <c r="AI696" s="12"/>
      <c r="AJ696" s="10">
        <v>0</v>
      </c>
      <c r="AK696" s="11">
        <v>0</v>
      </c>
      <c r="AL696" s="10">
        <v>0</v>
      </c>
      <c r="AM696" s="11">
        <v>0</v>
      </c>
      <c r="AN696" s="10">
        <v>0</v>
      </c>
      <c r="AO696" s="11">
        <v>0</v>
      </c>
      <c r="AP696" s="10">
        <v>0</v>
      </c>
      <c r="AQ696" s="11">
        <v>0</v>
      </c>
      <c r="AR696" s="10">
        <v>0</v>
      </c>
      <c r="AS696" s="11">
        <v>0</v>
      </c>
      <c r="AT696" s="10">
        <v>0</v>
      </c>
      <c r="AU696" s="12"/>
      <c r="AV696" s="10">
        <v>0</v>
      </c>
      <c r="AW696" s="11">
        <v>0</v>
      </c>
      <c r="AX696" s="10">
        <v>0</v>
      </c>
      <c r="AY696" s="11">
        <v>0</v>
      </c>
      <c r="AZ696" s="10">
        <v>0</v>
      </c>
      <c r="BA696" s="11">
        <v>0</v>
      </c>
      <c r="BB696" s="10">
        <v>0</v>
      </c>
      <c r="BC696" s="11">
        <v>0</v>
      </c>
      <c r="BD696" s="10">
        <v>0</v>
      </c>
      <c r="BE696" s="11">
        <v>0</v>
      </c>
      <c r="BF696" s="10">
        <v>0</v>
      </c>
      <c r="BG696" s="12"/>
      <c r="BH696" s="10">
        <v>0</v>
      </c>
      <c r="BI696" s="11">
        <v>0</v>
      </c>
      <c r="BJ696" s="10">
        <v>0</v>
      </c>
      <c r="BK696" s="11">
        <v>0</v>
      </c>
      <c r="BL696" s="10">
        <v>0</v>
      </c>
      <c r="BM696" s="11">
        <v>0</v>
      </c>
      <c r="BN696" s="10">
        <v>0</v>
      </c>
      <c r="BO696" s="11">
        <v>0</v>
      </c>
      <c r="BP696" s="10">
        <v>0</v>
      </c>
      <c r="BQ696" s="11">
        <v>0</v>
      </c>
      <c r="BR696" s="10">
        <v>0</v>
      </c>
      <c r="BT696" s="19">
        <f>(L696+X696+AJ696+AV696+BH696)/(VLOOKUP($D696,[1]Plan1!$B:$E,4,0))</f>
        <v>0</v>
      </c>
      <c r="BU696" s="20">
        <f>(M696+Y696+AK696+AW696+BI696)/(VLOOKUP($D696,[1]Plan1!$B:$E,4,0))</f>
        <v>0</v>
      </c>
      <c r="BV696" s="19">
        <f>(N696+Z696+AL696+AX696+BJ696)/(VLOOKUP($D696,[1]Plan1!$B:$E,4,0))</f>
        <v>0</v>
      </c>
      <c r="BW696" s="20">
        <f>(O696+AA696+AM696+AY696+BK696)/(VLOOKUP($D696,[1]Plan1!$B:$E,4,0))</f>
        <v>0</v>
      </c>
      <c r="BX696" s="19">
        <f>(P696+AB696+AN696+AZ696+BL696)/(VLOOKUP($D696,[1]Plan1!$B:$E,4,0))</f>
        <v>0</v>
      </c>
      <c r="BY696" s="20">
        <f>(Q696+AC696+AO696+BA696+BM696)/(VLOOKUP($D696,[1]Plan1!$B:$E,4,0))</f>
        <v>0</v>
      </c>
      <c r="BZ696" s="19">
        <f>(R696+AD696+AP696+BB696+BN696)/(VLOOKUP($D696,[1]Plan1!$B:$E,4,0))</f>
        <v>0</v>
      </c>
      <c r="CA696" s="20">
        <f>(S696+AE696+AQ696+BC696+BO696)/(VLOOKUP($D696,[1]Plan1!$B:$E,4,0))</f>
        <v>0</v>
      </c>
      <c r="CB696" s="19">
        <f>(T696+AF696+AR696+BD696+BP696)/(VLOOKUP($D696,[1]Plan1!$B:$E,4,0))</f>
        <v>0</v>
      </c>
      <c r="CC696" s="20">
        <f>(U696+AG696+AS696+BE696+BQ696)/(VLOOKUP($D696,[1]Plan1!$B:$E,4,0))</f>
        <v>0</v>
      </c>
      <c r="CD696" s="19">
        <f>(V696+AH696+AT696+BF696+BR696)/(VLOOKUP($D696,[1]Plan1!$B:$E,4,0))</f>
        <v>0</v>
      </c>
      <c r="CE696" s="18"/>
      <c r="CF696" s="19">
        <f>ROUND((((VLOOKUP($D696,[1]Plan1!$B:$C,2,0)/25) * (VLOOKUP(CF$1,[2]Plan1!$A:$B,2,0))) * BT696),0)</f>
        <v>0</v>
      </c>
      <c r="CG696" s="20">
        <f>ROUND((((VLOOKUP($D696,[1]Plan1!$B:$C,2,0)/25) * (VLOOKUP(CG$1,[2]Plan1!$A:$B,2,0))) * BU696),0)</f>
        <v>0</v>
      </c>
      <c r="CH696" s="19">
        <f>ROUND((((VLOOKUP($D696,[1]Plan1!$B:$C,2,0)/25) * (VLOOKUP(CH$1,[2]Plan1!$A:$B,2,0))) * BV696),0)</f>
        <v>0</v>
      </c>
      <c r="CI696" s="20">
        <f>ROUND((((VLOOKUP($D696,[1]Plan1!$B:$C,2,0)/25) * (VLOOKUP(CI$1,[2]Plan1!$A:$B,2,0))) * BW696),0)</f>
        <v>0</v>
      </c>
      <c r="CJ696" s="19">
        <f>ROUND((((VLOOKUP($D696,[1]Plan1!$B:$C,2,0)/25) * (VLOOKUP(CJ$1,[2]Plan1!$A:$B,2,0))) * BX696),0)</f>
        <v>0</v>
      </c>
      <c r="CK696" s="20">
        <f>ROUND((((VLOOKUP($D696,[1]Plan1!$B:$C,2,0)/25) * (VLOOKUP(CK$1,[2]Plan1!$A:$B,2,0))) * BY696),0)</f>
        <v>0</v>
      </c>
      <c r="CL696" s="19">
        <f>ROUND((((VLOOKUP($D696,[1]Plan1!$B:$C,2,0)/25) * (VLOOKUP(CL$1,[2]Plan1!$A:$B,2,0))) * BZ696),0)</f>
        <v>0</v>
      </c>
      <c r="CM696" s="20">
        <f>ROUND((((VLOOKUP($D696,[1]Plan1!$B:$C,2,0)/25) * (VLOOKUP(CM$1,[2]Plan1!$A:$B,2,0))) * CA696),0)</f>
        <v>0</v>
      </c>
      <c r="CN696" s="19">
        <f>ROUND((((VLOOKUP($D696,[1]Plan1!$B:$C,2,0)/25) * (VLOOKUP(CN$1,[2]Plan1!$A:$B,2,0))) * CB696),0)</f>
        <v>0</v>
      </c>
      <c r="CO696" s="20">
        <f>ROUND((((VLOOKUP($D696,[1]Plan1!$B:$C,2,0)/25) * (VLOOKUP(CO$1,[2]Plan1!$A:$B,2,0))) * CC696),0)</f>
        <v>0</v>
      </c>
      <c r="CP696" s="19">
        <f>ROUND((((VLOOKUP($D696,[1]Plan1!$B:$C,2,0)/25) * (VLOOKUP(CP$1,[2]Plan1!$A:$B,2,0))) * CD696),0)</f>
        <v>0</v>
      </c>
      <c r="CQ696" s="18"/>
      <c r="CR696" s="20">
        <f t="shared" si="40"/>
        <v>0</v>
      </c>
      <c r="CS696" s="19">
        <f>VLOOKUP(D696,[1]Plan1!$B:$C,2,0)</f>
        <v>100</v>
      </c>
      <c r="CT696" s="17">
        <f t="shared" si="41"/>
        <v>-100</v>
      </c>
      <c r="CU696" s="21">
        <f t="shared" si="43"/>
        <v>0</v>
      </c>
      <c r="CV696" s="2"/>
      <c r="CW696" s="2"/>
      <c r="CX696" s="2"/>
      <c r="CY696" s="2"/>
    </row>
    <row r="697" spans="1:103" ht="18.75" hidden="1">
      <c r="A697" s="8" t="s">
        <v>19</v>
      </c>
      <c r="B697" s="15" t="s">
        <v>83</v>
      </c>
      <c r="C697" s="15" t="s">
        <v>21</v>
      </c>
      <c r="D697" s="16" t="s">
        <v>196</v>
      </c>
      <c r="E697" s="16" t="str">
        <f>VLOOKUP(D697,[1]Plan1!$B:$D,3,0)</f>
        <v>03/08/20 a 28/08/20</v>
      </c>
      <c r="F697" s="13">
        <v>68718</v>
      </c>
      <c r="G697" s="13">
        <v>10581</v>
      </c>
      <c r="H697" s="14" t="s">
        <v>111</v>
      </c>
      <c r="I697" s="17" t="str">
        <f t="shared" si="42"/>
        <v/>
      </c>
      <c r="J697" s="17">
        <f>VLOOKUP(D697,[1]Plan1!$B:$E,4,0)</f>
        <v>4</v>
      </c>
      <c r="K697" s="18"/>
      <c r="L697" s="10">
        <v>0</v>
      </c>
      <c r="M697" s="11">
        <v>0</v>
      </c>
      <c r="N697" s="10">
        <v>0</v>
      </c>
      <c r="O697" s="11">
        <v>0</v>
      </c>
      <c r="P697" s="10">
        <v>0</v>
      </c>
      <c r="Q697" s="11">
        <v>0</v>
      </c>
      <c r="R697" s="10">
        <v>0</v>
      </c>
      <c r="S697" s="11">
        <v>0</v>
      </c>
      <c r="T697" s="10">
        <v>0</v>
      </c>
      <c r="U697" s="11">
        <v>0</v>
      </c>
      <c r="V697" s="10">
        <v>0</v>
      </c>
      <c r="W697" s="12"/>
      <c r="X697" s="10">
        <v>0</v>
      </c>
      <c r="Y697" s="11">
        <v>0</v>
      </c>
      <c r="Z697" s="10">
        <v>0</v>
      </c>
      <c r="AA697" s="11">
        <v>0</v>
      </c>
      <c r="AB697" s="10">
        <v>0</v>
      </c>
      <c r="AC697" s="11">
        <v>0</v>
      </c>
      <c r="AD697" s="10">
        <v>0</v>
      </c>
      <c r="AE697" s="11">
        <v>0</v>
      </c>
      <c r="AF697" s="10">
        <v>0</v>
      </c>
      <c r="AG697" s="11">
        <v>0</v>
      </c>
      <c r="AH697" s="10">
        <v>0</v>
      </c>
      <c r="AI697" s="12"/>
      <c r="AJ697" s="10">
        <v>0</v>
      </c>
      <c r="AK697" s="11">
        <v>0</v>
      </c>
      <c r="AL697" s="10">
        <v>0</v>
      </c>
      <c r="AM697" s="11">
        <v>0</v>
      </c>
      <c r="AN697" s="10">
        <v>0</v>
      </c>
      <c r="AO697" s="11">
        <v>0</v>
      </c>
      <c r="AP697" s="10">
        <v>0</v>
      </c>
      <c r="AQ697" s="11">
        <v>0</v>
      </c>
      <c r="AR697" s="10">
        <v>0</v>
      </c>
      <c r="AS697" s="11">
        <v>0</v>
      </c>
      <c r="AT697" s="10">
        <v>0</v>
      </c>
      <c r="AU697" s="12"/>
      <c r="AV697" s="10">
        <v>0</v>
      </c>
      <c r="AW697" s="11">
        <v>0</v>
      </c>
      <c r="AX697" s="10">
        <v>0</v>
      </c>
      <c r="AY697" s="11">
        <v>0</v>
      </c>
      <c r="AZ697" s="10">
        <v>0</v>
      </c>
      <c r="BA697" s="11">
        <v>0</v>
      </c>
      <c r="BB697" s="10">
        <v>0</v>
      </c>
      <c r="BC697" s="11">
        <v>0</v>
      </c>
      <c r="BD697" s="10">
        <v>0</v>
      </c>
      <c r="BE697" s="11">
        <v>0</v>
      </c>
      <c r="BF697" s="10">
        <v>0</v>
      </c>
      <c r="BG697" s="12"/>
      <c r="BH697" s="10">
        <v>0</v>
      </c>
      <c r="BI697" s="11">
        <v>0</v>
      </c>
      <c r="BJ697" s="10">
        <v>0</v>
      </c>
      <c r="BK697" s="11">
        <v>0</v>
      </c>
      <c r="BL697" s="10">
        <v>0</v>
      </c>
      <c r="BM697" s="11">
        <v>0</v>
      </c>
      <c r="BN697" s="10">
        <v>0</v>
      </c>
      <c r="BO697" s="11">
        <v>0</v>
      </c>
      <c r="BP697" s="10">
        <v>0</v>
      </c>
      <c r="BQ697" s="11">
        <v>0</v>
      </c>
      <c r="BR697" s="10">
        <v>0</v>
      </c>
      <c r="BT697" s="19">
        <f>(L697+X697+AJ697+AV697+BH697)/(VLOOKUP($D697,[1]Plan1!$B:$E,4,0))</f>
        <v>0</v>
      </c>
      <c r="BU697" s="20">
        <f>(M697+Y697+AK697+AW697+BI697)/(VLOOKUP($D697,[1]Plan1!$B:$E,4,0))</f>
        <v>0</v>
      </c>
      <c r="BV697" s="19">
        <f>(N697+Z697+AL697+AX697+BJ697)/(VLOOKUP($D697,[1]Plan1!$B:$E,4,0))</f>
        <v>0</v>
      </c>
      <c r="BW697" s="20">
        <f>(O697+AA697+AM697+AY697+BK697)/(VLOOKUP($D697,[1]Plan1!$B:$E,4,0))</f>
        <v>0</v>
      </c>
      <c r="BX697" s="19">
        <f>(P697+AB697+AN697+AZ697+BL697)/(VLOOKUP($D697,[1]Plan1!$B:$E,4,0))</f>
        <v>0</v>
      </c>
      <c r="BY697" s="20">
        <f>(Q697+AC697+AO697+BA697+BM697)/(VLOOKUP($D697,[1]Plan1!$B:$E,4,0))</f>
        <v>0</v>
      </c>
      <c r="BZ697" s="19">
        <f>(R697+AD697+AP697+BB697+BN697)/(VLOOKUP($D697,[1]Plan1!$B:$E,4,0))</f>
        <v>0</v>
      </c>
      <c r="CA697" s="20">
        <f>(S697+AE697+AQ697+BC697+BO697)/(VLOOKUP($D697,[1]Plan1!$B:$E,4,0))</f>
        <v>0</v>
      </c>
      <c r="CB697" s="19">
        <f>(T697+AF697+AR697+BD697+BP697)/(VLOOKUP($D697,[1]Plan1!$B:$E,4,0))</f>
        <v>0</v>
      </c>
      <c r="CC697" s="20">
        <f>(U697+AG697+AS697+BE697+BQ697)/(VLOOKUP($D697,[1]Plan1!$B:$E,4,0))</f>
        <v>0</v>
      </c>
      <c r="CD697" s="19">
        <f>(V697+AH697+AT697+BF697+BR697)/(VLOOKUP($D697,[1]Plan1!$B:$E,4,0))</f>
        <v>0</v>
      </c>
      <c r="CE697" s="18"/>
      <c r="CF697" s="19">
        <f>ROUND((((VLOOKUP($D697,[1]Plan1!$B:$C,2,0)/25) * (VLOOKUP(CF$1,[2]Plan1!$A:$B,2,0))) * BT697),0)</f>
        <v>0</v>
      </c>
      <c r="CG697" s="20">
        <f>ROUND((((VLOOKUP($D697,[1]Plan1!$B:$C,2,0)/25) * (VLOOKUP(CG$1,[2]Plan1!$A:$B,2,0))) * BU697),0)</f>
        <v>0</v>
      </c>
      <c r="CH697" s="19">
        <f>ROUND((((VLOOKUP($D697,[1]Plan1!$B:$C,2,0)/25) * (VLOOKUP(CH$1,[2]Plan1!$A:$B,2,0))) * BV697),0)</f>
        <v>0</v>
      </c>
      <c r="CI697" s="20">
        <f>ROUND((((VLOOKUP($D697,[1]Plan1!$B:$C,2,0)/25) * (VLOOKUP(CI$1,[2]Plan1!$A:$B,2,0))) * BW697),0)</f>
        <v>0</v>
      </c>
      <c r="CJ697" s="19">
        <f>ROUND((((VLOOKUP($D697,[1]Plan1!$B:$C,2,0)/25) * (VLOOKUP(CJ$1,[2]Plan1!$A:$B,2,0))) * BX697),0)</f>
        <v>0</v>
      </c>
      <c r="CK697" s="20">
        <f>ROUND((((VLOOKUP($D697,[1]Plan1!$B:$C,2,0)/25) * (VLOOKUP(CK$1,[2]Plan1!$A:$B,2,0))) * BY697),0)</f>
        <v>0</v>
      </c>
      <c r="CL697" s="19">
        <f>ROUND((((VLOOKUP($D697,[1]Plan1!$B:$C,2,0)/25) * (VLOOKUP(CL$1,[2]Plan1!$A:$B,2,0))) * BZ697),0)</f>
        <v>0</v>
      </c>
      <c r="CM697" s="20">
        <f>ROUND((((VLOOKUP($D697,[1]Plan1!$B:$C,2,0)/25) * (VLOOKUP(CM$1,[2]Plan1!$A:$B,2,0))) * CA697),0)</f>
        <v>0</v>
      </c>
      <c r="CN697" s="19">
        <f>ROUND((((VLOOKUP($D697,[1]Plan1!$B:$C,2,0)/25) * (VLOOKUP(CN$1,[2]Plan1!$A:$B,2,0))) * CB697),0)</f>
        <v>0</v>
      </c>
      <c r="CO697" s="20">
        <f>ROUND((((VLOOKUP($D697,[1]Plan1!$B:$C,2,0)/25) * (VLOOKUP(CO$1,[2]Plan1!$A:$B,2,0))) * CC697),0)</f>
        <v>0</v>
      </c>
      <c r="CP697" s="19">
        <f>ROUND((((VLOOKUP($D697,[1]Plan1!$B:$C,2,0)/25) * (VLOOKUP(CP$1,[2]Plan1!$A:$B,2,0))) * CD697),0)</f>
        <v>0</v>
      </c>
      <c r="CQ697" s="18"/>
      <c r="CR697" s="20">
        <f t="shared" si="40"/>
        <v>0</v>
      </c>
      <c r="CS697" s="19">
        <f>VLOOKUP(D697,[1]Plan1!$B:$C,2,0)</f>
        <v>100</v>
      </c>
      <c r="CT697" s="17">
        <f t="shared" si="41"/>
        <v>-100</v>
      </c>
      <c r="CU697" s="21">
        <f t="shared" si="43"/>
        <v>0</v>
      </c>
      <c r="CV697" s="2"/>
      <c r="CW697" s="2"/>
      <c r="CX697" s="2"/>
      <c r="CY697" s="2"/>
    </row>
    <row r="698" spans="1:103" ht="18.75" hidden="1">
      <c r="A698" s="8" t="s">
        <v>19</v>
      </c>
      <c r="B698" s="15" t="s">
        <v>83</v>
      </c>
      <c r="C698" s="15" t="s">
        <v>21</v>
      </c>
      <c r="D698" s="16" t="s">
        <v>196</v>
      </c>
      <c r="E698" s="16" t="str">
        <f>VLOOKUP(D698,[1]Plan1!$B:$D,3,0)</f>
        <v>03/08/20 a 28/08/20</v>
      </c>
      <c r="F698" s="13">
        <v>67341</v>
      </c>
      <c r="G698" s="13">
        <v>9173</v>
      </c>
      <c r="H698" s="14" t="s">
        <v>112</v>
      </c>
      <c r="I698" s="17" t="str">
        <f t="shared" si="42"/>
        <v/>
      </c>
      <c r="J698" s="17">
        <f>VLOOKUP(D698,[1]Plan1!$B:$E,4,0)</f>
        <v>4</v>
      </c>
      <c r="K698" s="18"/>
      <c r="L698" s="10">
        <v>0</v>
      </c>
      <c r="M698" s="11">
        <v>0</v>
      </c>
      <c r="N698" s="10">
        <v>0</v>
      </c>
      <c r="O698" s="11">
        <v>0</v>
      </c>
      <c r="P698" s="10">
        <v>0</v>
      </c>
      <c r="Q698" s="11">
        <v>0</v>
      </c>
      <c r="R698" s="10">
        <v>0</v>
      </c>
      <c r="S698" s="11">
        <v>0</v>
      </c>
      <c r="T698" s="10">
        <v>0</v>
      </c>
      <c r="U698" s="11">
        <v>0</v>
      </c>
      <c r="V698" s="10">
        <v>0</v>
      </c>
      <c r="W698" s="12"/>
      <c r="X698" s="10">
        <v>0</v>
      </c>
      <c r="Y698" s="11">
        <v>0</v>
      </c>
      <c r="Z698" s="10">
        <v>0</v>
      </c>
      <c r="AA698" s="11">
        <v>0</v>
      </c>
      <c r="AB698" s="10">
        <v>0</v>
      </c>
      <c r="AC698" s="11">
        <v>0</v>
      </c>
      <c r="AD698" s="10">
        <v>0</v>
      </c>
      <c r="AE698" s="11">
        <v>0</v>
      </c>
      <c r="AF698" s="10">
        <v>0</v>
      </c>
      <c r="AG698" s="11">
        <v>0</v>
      </c>
      <c r="AH698" s="10">
        <v>0</v>
      </c>
      <c r="AI698" s="12"/>
      <c r="AJ698" s="10">
        <v>0</v>
      </c>
      <c r="AK698" s="11">
        <v>0</v>
      </c>
      <c r="AL698" s="10">
        <v>0</v>
      </c>
      <c r="AM698" s="11">
        <v>0</v>
      </c>
      <c r="AN698" s="10">
        <v>0</v>
      </c>
      <c r="AO698" s="11">
        <v>0</v>
      </c>
      <c r="AP698" s="10">
        <v>0</v>
      </c>
      <c r="AQ698" s="11">
        <v>0</v>
      </c>
      <c r="AR698" s="10">
        <v>0</v>
      </c>
      <c r="AS698" s="11">
        <v>0</v>
      </c>
      <c r="AT698" s="10">
        <v>0</v>
      </c>
      <c r="AU698" s="12"/>
      <c r="AV698" s="10">
        <v>0</v>
      </c>
      <c r="AW698" s="11">
        <v>0</v>
      </c>
      <c r="AX698" s="10">
        <v>0</v>
      </c>
      <c r="AY698" s="11">
        <v>0</v>
      </c>
      <c r="AZ698" s="10">
        <v>0</v>
      </c>
      <c r="BA698" s="11">
        <v>0</v>
      </c>
      <c r="BB698" s="10">
        <v>0</v>
      </c>
      <c r="BC698" s="11">
        <v>0</v>
      </c>
      <c r="BD698" s="10">
        <v>0</v>
      </c>
      <c r="BE698" s="11">
        <v>0</v>
      </c>
      <c r="BF698" s="10">
        <v>0</v>
      </c>
      <c r="BG698" s="12"/>
      <c r="BH698" s="10">
        <v>0</v>
      </c>
      <c r="BI698" s="11">
        <v>0</v>
      </c>
      <c r="BJ698" s="10">
        <v>0</v>
      </c>
      <c r="BK698" s="11">
        <v>0</v>
      </c>
      <c r="BL698" s="10">
        <v>0</v>
      </c>
      <c r="BM698" s="11">
        <v>0</v>
      </c>
      <c r="BN698" s="10">
        <v>0</v>
      </c>
      <c r="BO698" s="11">
        <v>0</v>
      </c>
      <c r="BP698" s="10">
        <v>0</v>
      </c>
      <c r="BQ698" s="11">
        <v>0</v>
      </c>
      <c r="BR698" s="10">
        <v>0</v>
      </c>
      <c r="BT698" s="19">
        <f>(L698+X698+AJ698+AV698+BH698)/(VLOOKUP($D698,[1]Plan1!$B:$E,4,0))</f>
        <v>0</v>
      </c>
      <c r="BU698" s="20">
        <f>(M698+Y698+AK698+AW698+BI698)/(VLOOKUP($D698,[1]Plan1!$B:$E,4,0))</f>
        <v>0</v>
      </c>
      <c r="BV698" s="19">
        <f>(N698+Z698+AL698+AX698+BJ698)/(VLOOKUP($D698,[1]Plan1!$B:$E,4,0))</f>
        <v>0</v>
      </c>
      <c r="BW698" s="20">
        <f>(O698+AA698+AM698+AY698+BK698)/(VLOOKUP($D698,[1]Plan1!$B:$E,4,0))</f>
        <v>0</v>
      </c>
      <c r="BX698" s="19">
        <f>(P698+AB698+AN698+AZ698+BL698)/(VLOOKUP($D698,[1]Plan1!$B:$E,4,0))</f>
        <v>0</v>
      </c>
      <c r="BY698" s="20">
        <f>(Q698+AC698+AO698+BA698+BM698)/(VLOOKUP($D698,[1]Plan1!$B:$E,4,0))</f>
        <v>0</v>
      </c>
      <c r="BZ698" s="19">
        <f>(R698+AD698+AP698+BB698+BN698)/(VLOOKUP($D698,[1]Plan1!$B:$E,4,0))</f>
        <v>0</v>
      </c>
      <c r="CA698" s="20">
        <f>(S698+AE698+AQ698+BC698+BO698)/(VLOOKUP($D698,[1]Plan1!$B:$E,4,0))</f>
        <v>0</v>
      </c>
      <c r="CB698" s="19">
        <f>(T698+AF698+AR698+BD698+BP698)/(VLOOKUP($D698,[1]Plan1!$B:$E,4,0))</f>
        <v>0</v>
      </c>
      <c r="CC698" s="20">
        <f>(U698+AG698+AS698+BE698+BQ698)/(VLOOKUP($D698,[1]Plan1!$B:$E,4,0))</f>
        <v>0</v>
      </c>
      <c r="CD698" s="19">
        <f>(V698+AH698+AT698+BF698+BR698)/(VLOOKUP($D698,[1]Plan1!$B:$E,4,0))</f>
        <v>0</v>
      </c>
      <c r="CE698" s="18"/>
      <c r="CF698" s="19">
        <f>ROUND((((VLOOKUP($D698,[1]Plan1!$B:$C,2,0)/25) * (VLOOKUP(CF$1,[2]Plan1!$A:$B,2,0))) * BT698),0)</f>
        <v>0</v>
      </c>
      <c r="CG698" s="20">
        <f>ROUND((((VLOOKUP($D698,[1]Plan1!$B:$C,2,0)/25) * (VLOOKUP(CG$1,[2]Plan1!$A:$B,2,0))) * BU698),0)</f>
        <v>0</v>
      </c>
      <c r="CH698" s="19">
        <f>ROUND((((VLOOKUP($D698,[1]Plan1!$B:$C,2,0)/25) * (VLOOKUP(CH$1,[2]Plan1!$A:$B,2,0))) * BV698),0)</f>
        <v>0</v>
      </c>
      <c r="CI698" s="20">
        <f>ROUND((((VLOOKUP($D698,[1]Plan1!$B:$C,2,0)/25) * (VLOOKUP(CI$1,[2]Plan1!$A:$B,2,0))) * BW698),0)</f>
        <v>0</v>
      </c>
      <c r="CJ698" s="19">
        <f>ROUND((((VLOOKUP($D698,[1]Plan1!$B:$C,2,0)/25) * (VLOOKUP(CJ$1,[2]Plan1!$A:$B,2,0))) * BX698),0)</f>
        <v>0</v>
      </c>
      <c r="CK698" s="20">
        <f>ROUND((((VLOOKUP($D698,[1]Plan1!$B:$C,2,0)/25) * (VLOOKUP(CK$1,[2]Plan1!$A:$B,2,0))) * BY698),0)</f>
        <v>0</v>
      </c>
      <c r="CL698" s="19">
        <f>ROUND((((VLOOKUP($D698,[1]Plan1!$B:$C,2,0)/25) * (VLOOKUP(CL$1,[2]Plan1!$A:$B,2,0))) * BZ698),0)</f>
        <v>0</v>
      </c>
      <c r="CM698" s="20">
        <f>ROUND((((VLOOKUP($D698,[1]Plan1!$B:$C,2,0)/25) * (VLOOKUP(CM$1,[2]Plan1!$A:$B,2,0))) * CA698),0)</f>
        <v>0</v>
      </c>
      <c r="CN698" s="19">
        <f>ROUND((((VLOOKUP($D698,[1]Plan1!$B:$C,2,0)/25) * (VLOOKUP(CN$1,[2]Plan1!$A:$B,2,0))) * CB698),0)</f>
        <v>0</v>
      </c>
      <c r="CO698" s="20">
        <f>ROUND((((VLOOKUP($D698,[1]Plan1!$B:$C,2,0)/25) * (VLOOKUP(CO$1,[2]Plan1!$A:$B,2,0))) * CC698),0)</f>
        <v>0</v>
      </c>
      <c r="CP698" s="19">
        <f>ROUND((((VLOOKUP($D698,[1]Plan1!$B:$C,2,0)/25) * (VLOOKUP(CP$1,[2]Plan1!$A:$B,2,0))) * CD698),0)</f>
        <v>0</v>
      </c>
      <c r="CQ698" s="18"/>
      <c r="CR698" s="20">
        <f t="shared" si="40"/>
        <v>0</v>
      </c>
      <c r="CS698" s="19">
        <f>VLOOKUP(D698,[1]Plan1!$B:$C,2,0)</f>
        <v>100</v>
      </c>
      <c r="CT698" s="17">
        <f t="shared" si="41"/>
        <v>-100</v>
      </c>
      <c r="CU698" s="21">
        <f t="shared" si="43"/>
        <v>0</v>
      </c>
      <c r="CV698" s="2"/>
      <c r="CW698" s="2"/>
      <c r="CX698" s="2"/>
      <c r="CY698" s="2"/>
    </row>
    <row r="699" spans="1:103" ht="18.75" hidden="1">
      <c r="A699" s="8" t="s">
        <v>19</v>
      </c>
      <c r="B699" s="15" t="s">
        <v>83</v>
      </c>
      <c r="C699" s="15" t="s">
        <v>21</v>
      </c>
      <c r="D699" s="16" t="s">
        <v>196</v>
      </c>
      <c r="E699" s="16" t="str">
        <f>VLOOKUP(D699,[1]Plan1!$B:$D,3,0)</f>
        <v>03/08/20 a 28/08/20</v>
      </c>
      <c r="F699" s="13">
        <v>63657</v>
      </c>
      <c r="G699" s="13">
        <v>10533</v>
      </c>
      <c r="H699" s="14" t="s">
        <v>113</v>
      </c>
      <c r="I699" s="17" t="str">
        <f t="shared" si="42"/>
        <v/>
      </c>
      <c r="J699" s="17">
        <f>VLOOKUP(D699,[1]Plan1!$B:$E,4,0)</f>
        <v>4</v>
      </c>
      <c r="K699" s="18"/>
      <c r="L699" s="10">
        <v>0</v>
      </c>
      <c r="M699" s="11">
        <v>0</v>
      </c>
      <c r="N699" s="10">
        <v>0</v>
      </c>
      <c r="O699" s="11">
        <v>0</v>
      </c>
      <c r="P699" s="10">
        <v>0</v>
      </c>
      <c r="Q699" s="11">
        <v>0</v>
      </c>
      <c r="R699" s="10">
        <v>0</v>
      </c>
      <c r="S699" s="11">
        <v>0</v>
      </c>
      <c r="T699" s="10">
        <v>0</v>
      </c>
      <c r="U699" s="11">
        <v>0</v>
      </c>
      <c r="V699" s="10">
        <v>0</v>
      </c>
      <c r="W699" s="12"/>
      <c r="X699" s="10">
        <v>0</v>
      </c>
      <c r="Y699" s="11">
        <v>0</v>
      </c>
      <c r="Z699" s="10">
        <v>0</v>
      </c>
      <c r="AA699" s="11">
        <v>0</v>
      </c>
      <c r="AB699" s="10">
        <v>0</v>
      </c>
      <c r="AC699" s="11">
        <v>0</v>
      </c>
      <c r="AD699" s="10">
        <v>0</v>
      </c>
      <c r="AE699" s="11">
        <v>0</v>
      </c>
      <c r="AF699" s="10">
        <v>0</v>
      </c>
      <c r="AG699" s="11">
        <v>0</v>
      </c>
      <c r="AH699" s="10">
        <v>0</v>
      </c>
      <c r="AI699" s="12"/>
      <c r="AJ699" s="10">
        <v>0</v>
      </c>
      <c r="AK699" s="11">
        <v>0</v>
      </c>
      <c r="AL699" s="10">
        <v>0</v>
      </c>
      <c r="AM699" s="11">
        <v>0</v>
      </c>
      <c r="AN699" s="10">
        <v>0</v>
      </c>
      <c r="AO699" s="11">
        <v>0</v>
      </c>
      <c r="AP699" s="10">
        <v>0</v>
      </c>
      <c r="AQ699" s="11">
        <v>0</v>
      </c>
      <c r="AR699" s="10">
        <v>0</v>
      </c>
      <c r="AS699" s="11">
        <v>0</v>
      </c>
      <c r="AT699" s="10">
        <v>0</v>
      </c>
      <c r="AU699" s="12"/>
      <c r="AV699" s="10">
        <v>0</v>
      </c>
      <c r="AW699" s="11">
        <v>0</v>
      </c>
      <c r="AX699" s="10">
        <v>0</v>
      </c>
      <c r="AY699" s="11">
        <v>0</v>
      </c>
      <c r="AZ699" s="10">
        <v>0</v>
      </c>
      <c r="BA699" s="11">
        <v>0</v>
      </c>
      <c r="BB699" s="10">
        <v>0</v>
      </c>
      <c r="BC699" s="11">
        <v>0</v>
      </c>
      <c r="BD699" s="10">
        <v>0</v>
      </c>
      <c r="BE699" s="11">
        <v>0</v>
      </c>
      <c r="BF699" s="10">
        <v>0</v>
      </c>
      <c r="BG699" s="12"/>
      <c r="BH699" s="10">
        <v>0</v>
      </c>
      <c r="BI699" s="11">
        <v>0</v>
      </c>
      <c r="BJ699" s="10">
        <v>0</v>
      </c>
      <c r="BK699" s="11">
        <v>0</v>
      </c>
      <c r="BL699" s="10">
        <v>0</v>
      </c>
      <c r="BM699" s="11">
        <v>0</v>
      </c>
      <c r="BN699" s="10">
        <v>0</v>
      </c>
      <c r="BO699" s="11">
        <v>0</v>
      </c>
      <c r="BP699" s="10">
        <v>0</v>
      </c>
      <c r="BQ699" s="11">
        <v>0</v>
      </c>
      <c r="BR699" s="10">
        <v>0</v>
      </c>
      <c r="BT699" s="19">
        <f>(L699+X699+AJ699+AV699+BH699)/(VLOOKUP($D699,[1]Plan1!$B:$E,4,0))</f>
        <v>0</v>
      </c>
      <c r="BU699" s="20">
        <f>(M699+Y699+AK699+AW699+BI699)/(VLOOKUP($D699,[1]Plan1!$B:$E,4,0))</f>
        <v>0</v>
      </c>
      <c r="BV699" s="19">
        <f>(N699+Z699+AL699+AX699+BJ699)/(VLOOKUP($D699,[1]Plan1!$B:$E,4,0))</f>
        <v>0</v>
      </c>
      <c r="BW699" s="20">
        <f>(O699+AA699+AM699+AY699+BK699)/(VLOOKUP($D699,[1]Plan1!$B:$E,4,0))</f>
        <v>0</v>
      </c>
      <c r="BX699" s="19">
        <f>(P699+AB699+AN699+AZ699+BL699)/(VLOOKUP($D699,[1]Plan1!$B:$E,4,0))</f>
        <v>0</v>
      </c>
      <c r="BY699" s="20">
        <f>(Q699+AC699+AO699+BA699+BM699)/(VLOOKUP($D699,[1]Plan1!$B:$E,4,0))</f>
        <v>0</v>
      </c>
      <c r="BZ699" s="19">
        <f>(R699+AD699+AP699+BB699+BN699)/(VLOOKUP($D699,[1]Plan1!$B:$E,4,0))</f>
        <v>0</v>
      </c>
      <c r="CA699" s="20">
        <f>(S699+AE699+AQ699+BC699+BO699)/(VLOOKUP($D699,[1]Plan1!$B:$E,4,0))</f>
        <v>0</v>
      </c>
      <c r="CB699" s="19">
        <f>(T699+AF699+AR699+BD699+BP699)/(VLOOKUP($D699,[1]Plan1!$B:$E,4,0))</f>
        <v>0</v>
      </c>
      <c r="CC699" s="20">
        <f>(U699+AG699+AS699+BE699+BQ699)/(VLOOKUP($D699,[1]Plan1!$B:$E,4,0))</f>
        <v>0</v>
      </c>
      <c r="CD699" s="19">
        <f>(V699+AH699+AT699+BF699+BR699)/(VLOOKUP($D699,[1]Plan1!$B:$E,4,0))</f>
        <v>0</v>
      </c>
      <c r="CE699" s="18"/>
      <c r="CF699" s="19">
        <f>ROUND((((VLOOKUP($D699,[1]Plan1!$B:$C,2,0)/25) * (VLOOKUP(CF$1,[2]Plan1!$A:$B,2,0))) * BT699),0)</f>
        <v>0</v>
      </c>
      <c r="CG699" s="20">
        <f>ROUND((((VLOOKUP($D699,[1]Plan1!$B:$C,2,0)/25) * (VLOOKUP(CG$1,[2]Plan1!$A:$B,2,0))) * BU699),0)</f>
        <v>0</v>
      </c>
      <c r="CH699" s="19">
        <f>ROUND((((VLOOKUP($D699,[1]Plan1!$B:$C,2,0)/25) * (VLOOKUP(CH$1,[2]Plan1!$A:$B,2,0))) * BV699),0)</f>
        <v>0</v>
      </c>
      <c r="CI699" s="20">
        <f>ROUND((((VLOOKUP($D699,[1]Plan1!$B:$C,2,0)/25) * (VLOOKUP(CI$1,[2]Plan1!$A:$B,2,0))) * BW699),0)</f>
        <v>0</v>
      </c>
      <c r="CJ699" s="19">
        <f>ROUND((((VLOOKUP($D699,[1]Plan1!$B:$C,2,0)/25) * (VLOOKUP(CJ$1,[2]Plan1!$A:$B,2,0))) * BX699),0)</f>
        <v>0</v>
      </c>
      <c r="CK699" s="20">
        <f>ROUND((((VLOOKUP($D699,[1]Plan1!$B:$C,2,0)/25) * (VLOOKUP(CK$1,[2]Plan1!$A:$B,2,0))) * BY699),0)</f>
        <v>0</v>
      </c>
      <c r="CL699" s="19">
        <f>ROUND((((VLOOKUP($D699,[1]Plan1!$B:$C,2,0)/25) * (VLOOKUP(CL$1,[2]Plan1!$A:$B,2,0))) * BZ699),0)</f>
        <v>0</v>
      </c>
      <c r="CM699" s="20">
        <f>ROUND((((VLOOKUP($D699,[1]Plan1!$B:$C,2,0)/25) * (VLOOKUP(CM$1,[2]Plan1!$A:$B,2,0))) * CA699),0)</f>
        <v>0</v>
      </c>
      <c r="CN699" s="19">
        <f>ROUND((((VLOOKUP($D699,[1]Plan1!$B:$C,2,0)/25) * (VLOOKUP(CN$1,[2]Plan1!$A:$B,2,0))) * CB699),0)</f>
        <v>0</v>
      </c>
      <c r="CO699" s="20">
        <f>ROUND((((VLOOKUP($D699,[1]Plan1!$B:$C,2,0)/25) * (VLOOKUP(CO$1,[2]Plan1!$A:$B,2,0))) * CC699),0)</f>
        <v>0</v>
      </c>
      <c r="CP699" s="19">
        <f>ROUND((((VLOOKUP($D699,[1]Plan1!$B:$C,2,0)/25) * (VLOOKUP(CP$1,[2]Plan1!$A:$B,2,0))) * CD699),0)</f>
        <v>0</v>
      </c>
      <c r="CQ699" s="18"/>
      <c r="CR699" s="20">
        <f t="shared" si="40"/>
        <v>0</v>
      </c>
      <c r="CS699" s="19">
        <f>VLOOKUP(D699,[1]Plan1!$B:$C,2,0)</f>
        <v>100</v>
      </c>
      <c r="CT699" s="17">
        <f t="shared" si="41"/>
        <v>-100</v>
      </c>
      <c r="CU699" s="21">
        <f t="shared" si="43"/>
        <v>0</v>
      </c>
      <c r="CV699" s="2"/>
      <c r="CW699" s="2"/>
      <c r="CX699" s="2"/>
      <c r="CY699" s="2"/>
    </row>
    <row r="700" spans="1:103" ht="18.75" hidden="1">
      <c r="A700" s="8" t="s">
        <v>19</v>
      </c>
      <c r="B700" s="15" t="s">
        <v>83</v>
      </c>
      <c r="C700" s="15" t="s">
        <v>21</v>
      </c>
      <c r="D700" s="16" t="s">
        <v>196</v>
      </c>
      <c r="E700" s="16" t="str">
        <f>VLOOKUP(D700,[1]Plan1!$B:$D,3,0)</f>
        <v>03/08/20 a 28/08/20</v>
      </c>
      <c r="F700" s="13">
        <v>192910</v>
      </c>
      <c r="G700" s="13">
        <v>9402</v>
      </c>
      <c r="H700" s="14" t="s">
        <v>114</v>
      </c>
      <c r="I700" s="17" t="str">
        <f t="shared" si="42"/>
        <v/>
      </c>
      <c r="J700" s="17">
        <f>VLOOKUP(D700,[1]Plan1!$B:$E,4,0)</f>
        <v>4</v>
      </c>
      <c r="K700" s="18"/>
      <c r="L700" s="10">
        <v>0</v>
      </c>
      <c r="M700" s="11">
        <v>0</v>
      </c>
      <c r="N700" s="10">
        <v>0</v>
      </c>
      <c r="O700" s="11">
        <v>0</v>
      </c>
      <c r="P700" s="10">
        <v>0</v>
      </c>
      <c r="Q700" s="11">
        <v>0</v>
      </c>
      <c r="R700" s="10">
        <v>0</v>
      </c>
      <c r="S700" s="11">
        <v>0</v>
      </c>
      <c r="T700" s="10">
        <v>0</v>
      </c>
      <c r="U700" s="11">
        <v>0</v>
      </c>
      <c r="V700" s="10">
        <v>0</v>
      </c>
      <c r="W700" s="12"/>
      <c r="X700" s="10">
        <v>0</v>
      </c>
      <c r="Y700" s="11">
        <v>0</v>
      </c>
      <c r="Z700" s="10">
        <v>0</v>
      </c>
      <c r="AA700" s="11">
        <v>0</v>
      </c>
      <c r="AB700" s="10">
        <v>0</v>
      </c>
      <c r="AC700" s="11">
        <v>0</v>
      </c>
      <c r="AD700" s="10">
        <v>0</v>
      </c>
      <c r="AE700" s="11">
        <v>0</v>
      </c>
      <c r="AF700" s="10">
        <v>0</v>
      </c>
      <c r="AG700" s="11">
        <v>0</v>
      </c>
      <c r="AH700" s="10">
        <v>0</v>
      </c>
      <c r="AI700" s="12"/>
      <c r="AJ700" s="10">
        <v>0</v>
      </c>
      <c r="AK700" s="11">
        <v>0</v>
      </c>
      <c r="AL700" s="10">
        <v>0</v>
      </c>
      <c r="AM700" s="11">
        <v>0</v>
      </c>
      <c r="AN700" s="10">
        <v>0</v>
      </c>
      <c r="AO700" s="11">
        <v>0</v>
      </c>
      <c r="AP700" s="10">
        <v>0</v>
      </c>
      <c r="AQ700" s="11">
        <v>0</v>
      </c>
      <c r="AR700" s="10">
        <v>0</v>
      </c>
      <c r="AS700" s="11">
        <v>0</v>
      </c>
      <c r="AT700" s="10">
        <v>0</v>
      </c>
      <c r="AU700" s="12"/>
      <c r="AV700" s="10">
        <v>0</v>
      </c>
      <c r="AW700" s="11">
        <v>0</v>
      </c>
      <c r="AX700" s="10">
        <v>0</v>
      </c>
      <c r="AY700" s="11">
        <v>0</v>
      </c>
      <c r="AZ700" s="10">
        <v>0</v>
      </c>
      <c r="BA700" s="11">
        <v>0</v>
      </c>
      <c r="BB700" s="10">
        <v>0</v>
      </c>
      <c r="BC700" s="11">
        <v>0</v>
      </c>
      <c r="BD700" s="10">
        <v>0</v>
      </c>
      <c r="BE700" s="11">
        <v>0</v>
      </c>
      <c r="BF700" s="10">
        <v>0</v>
      </c>
      <c r="BG700" s="12"/>
      <c r="BH700" s="10">
        <v>0</v>
      </c>
      <c r="BI700" s="11">
        <v>0</v>
      </c>
      <c r="BJ700" s="10">
        <v>0</v>
      </c>
      <c r="BK700" s="11">
        <v>0</v>
      </c>
      <c r="BL700" s="10">
        <v>0</v>
      </c>
      <c r="BM700" s="11">
        <v>0</v>
      </c>
      <c r="BN700" s="10">
        <v>0</v>
      </c>
      <c r="BO700" s="11">
        <v>0</v>
      </c>
      <c r="BP700" s="10">
        <v>0</v>
      </c>
      <c r="BQ700" s="11">
        <v>0</v>
      </c>
      <c r="BR700" s="10">
        <v>0</v>
      </c>
      <c r="BT700" s="19">
        <f>(L700+X700+AJ700+AV700+BH700)/(VLOOKUP($D700,[1]Plan1!$B:$E,4,0))</f>
        <v>0</v>
      </c>
      <c r="BU700" s="20">
        <f>(M700+Y700+AK700+AW700+BI700)/(VLOOKUP($D700,[1]Plan1!$B:$E,4,0))</f>
        <v>0</v>
      </c>
      <c r="BV700" s="19">
        <f>(N700+Z700+AL700+AX700+BJ700)/(VLOOKUP($D700,[1]Plan1!$B:$E,4,0))</f>
        <v>0</v>
      </c>
      <c r="BW700" s="20">
        <f>(O700+AA700+AM700+AY700+BK700)/(VLOOKUP($D700,[1]Plan1!$B:$E,4,0))</f>
        <v>0</v>
      </c>
      <c r="BX700" s="19">
        <f>(P700+AB700+AN700+AZ700+BL700)/(VLOOKUP($D700,[1]Plan1!$B:$E,4,0))</f>
        <v>0</v>
      </c>
      <c r="BY700" s="20">
        <f>(Q700+AC700+AO700+BA700+BM700)/(VLOOKUP($D700,[1]Plan1!$B:$E,4,0))</f>
        <v>0</v>
      </c>
      <c r="BZ700" s="19">
        <f>(R700+AD700+AP700+BB700+BN700)/(VLOOKUP($D700,[1]Plan1!$B:$E,4,0))</f>
        <v>0</v>
      </c>
      <c r="CA700" s="20">
        <f>(S700+AE700+AQ700+BC700+BO700)/(VLOOKUP($D700,[1]Plan1!$B:$E,4,0))</f>
        <v>0</v>
      </c>
      <c r="CB700" s="19">
        <f>(T700+AF700+AR700+BD700+BP700)/(VLOOKUP($D700,[1]Plan1!$B:$E,4,0))</f>
        <v>0</v>
      </c>
      <c r="CC700" s="20">
        <f>(U700+AG700+AS700+BE700+BQ700)/(VLOOKUP($D700,[1]Plan1!$B:$E,4,0))</f>
        <v>0</v>
      </c>
      <c r="CD700" s="19">
        <f>(V700+AH700+AT700+BF700+BR700)/(VLOOKUP($D700,[1]Plan1!$B:$E,4,0))</f>
        <v>0</v>
      </c>
      <c r="CE700" s="18"/>
      <c r="CF700" s="19">
        <f>ROUND((((VLOOKUP($D700,[1]Plan1!$B:$C,2,0)/25) * (VLOOKUP(CF$1,[2]Plan1!$A:$B,2,0))) * BT700),0)</f>
        <v>0</v>
      </c>
      <c r="CG700" s="20">
        <f>ROUND((((VLOOKUP($D700,[1]Plan1!$B:$C,2,0)/25) * (VLOOKUP(CG$1,[2]Plan1!$A:$B,2,0))) * BU700),0)</f>
        <v>0</v>
      </c>
      <c r="CH700" s="19">
        <f>ROUND((((VLOOKUP($D700,[1]Plan1!$B:$C,2,0)/25) * (VLOOKUP(CH$1,[2]Plan1!$A:$B,2,0))) * BV700),0)</f>
        <v>0</v>
      </c>
      <c r="CI700" s="20">
        <f>ROUND((((VLOOKUP($D700,[1]Plan1!$B:$C,2,0)/25) * (VLOOKUP(CI$1,[2]Plan1!$A:$B,2,0))) * BW700),0)</f>
        <v>0</v>
      </c>
      <c r="CJ700" s="19">
        <f>ROUND((((VLOOKUP($D700,[1]Plan1!$B:$C,2,0)/25) * (VLOOKUP(CJ$1,[2]Plan1!$A:$B,2,0))) * BX700),0)</f>
        <v>0</v>
      </c>
      <c r="CK700" s="20">
        <f>ROUND((((VLOOKUP($D700,[1]Plan1!$B:$C,2,0)/25) * (VLOOKUP(CK$1,[2]Plan1!$A:$B,2,0))) * BY700),0)</f>
        <v>0</v>
      </c>
      <c r="CL700" s="19">
        <f>ROUND((((VLOOKUP($D700,[1]Plan1!$B:$C,2,0)/25) * (VLOOKUP(CL$1,[2]Plan1!$A:$B,2,0))) * BZ700),0)</f>
        <v>0</v>
      </c>
      <c r="CM700" s="20">
        <f>ROUND((((VLOOKUP($D700,[1]Plan1!$B:$C,2,0)/25) * (VLOOKUP(CM$1,[2]Plan1!$A:$B,2,0))) * CA700),0)</f>
        <v>0</v>
      </c>
      <c r="CN700" s="19">
        <f>ROUND((((VLOOKUP($D700,[1]Plan1!$B:$C,2,0)/25) * (VLOOKUP(CN$1,[2]Plan1!$A:$B,2,0))) * CB700),0)</f>
        <v>0</v>
      </c>
      <c r="CO700" s="20">
        <f>ROUND((((VLOOKUP($D700,[1]Plan1!$B:$C,2,0)/25) * (VLOOKUP(CO$1,[2]Plan1!$A:$B,2,0))) * CC700),0)</f>
        <v>0</v>
      </c>
      <c r="CP700" s="19">
        <f>ROUND((((VLOOKUP($D700,[1]Plan1!$B:$C,2,0)/25) * (VLOOKUP(CP$1,[2]Plan1!$A:$B,2,0))) * CD700),0)</f>
        <v>0</v>
      </c>
      <c r="CQ700" s="18"/>
      <c r="CR700" s="20">
        <f t="shared" si="40"/>
        <v>0</v>
      </c>
      <c r="CS700" s="19">
        <f>VLOOKUP(D700,[1]Plan1!$B:$C,2,0)</f>
        <v>100</v>
      </c>
      <c r="CT700" s="17">
        <f t="shared" si="41"/>
        <v>-100</v>
      </c>
      <c r="CU700" s="21">
        <f t="shared" si="43"/>
        <v>0</v>
      </c>
      <c r="CV700" s="2"/>
      <c r="CW700" s="2"/>
      <c r="CX700" s="2"/>
      <c r="CY700" s="2"/>
    </row>
    <row r="701" spans="1:103" ht="18.75" hidden="1">
      <c r="A701" s="8" t="s">
        <v>19</v>
      </c>
      <c r="B701" s="15" t="s">
        <v>83</v>
      </c>
      <c r="C701" s="15" t="s">
        <v>21</v>
      </c>
      <c r="D701" s="16" t="s">
        <v>196</v>
      </c>
      <c r="E701" s="16" t="str">
        <f>VLOOKUP(D701,[1]Plan1!$B:$D,3,0)</f>
        <v>03/08/20 a 28/08/20</v>
      </c>
      <c r="F701" s="13">
        <v>193272</v>
      </c>
      <c r="G701" s="13">
        <v>9415</v>
      </c>
      <c r="H701" s="14" t="s">
        <v>115</v>
      </c>
      <c r="I701" s="17" t="str">
        <f t="shared" si="42"/>
        <v/>
      </c>
      <c r="J701" s="17">
        <f>VLOOKUP(D701,[1]Plan1!$B:$E,4,0)</f>
        <v>4</v>
      </c>
      <c r="K701" s="18"/>
      <c r="L701" s="10">
        <v>0</v>
      </c>
      <c r="M701" s="11">
        <v>0</v>
      </c>
      <c r="N701" s="10">
        <v>0</v>
      </c>
      <c r="O701" s="11">
        <v>0</v>
      </c>
      <c r="P701" s="10">
        <v>0</v>
      </c>
      <c r="Q701" s="11">
        <v>0</v>
      </c>
      <c r="R701" s="10">
        <v>0</v>
      </c>
      <c r="S701" s="11">
        <v>0</v>
      </c>
      <c r="T701" s="10">
        <v>0</v>
      </c>
      <c r="U701" s="11">
        <v>0</v>
      </c>
      <c r="V701" s="10">
        <v>0</v>
      </c>
      <c r="W701" s="12"/>
      <c r="X701" s="10">
        <v>0</v>
      </c>
      <c r="Y701" s="11">
        <v>0</v>
      </c>
      <c r="Z701" s="10">
        <v>0</v>
      </c>
      <c r="AA701" s="11">
        <v>0</v>
      </c>
      <c r="AB701" s="10">
        <v>0</v>
      </c>
      <c r="AC701" s="11">
        <v>0</v>
      </c>
      <c r="AD701" s="10">
        <v>0</v>
      </c>
      <c r="AE701" s="11">
        <v>0</v>
      </c>
      <c r="AF701" s="10">
        <v>0</v>
      </c>
      <c r="AG701" s="11">
        <v>0</v>
      </c>
      <c r="AH701" s="10">
        <v>0</v>
      </c>
      <c r="AI701" s="12"/>
      <c r="AJ701" s="10">
        <v>0</v>
      </c>
      <c r="AK701" s="11">
        <v>0</v>
      </c>
      <c r="AL701" s="10">
        <v>0</v>
      </c>
      <c r="AM701" s="11">
        <v>0</v>
      </c>
      <c r="AN701" s="10">
        <v>0</v>
      </c>
      <c r="AO701" s="11">
        <v>0</v>
      </c>
      <c r="AP701" s="10">
        <v>0</v>
      </c>
      <c r="AQ701" s="11">
        <v>0</v>
      </c>
      <c r="AR701" s="10">
        <v>0</v>
      </c>
      <c r="AS701" s="11">
        <v>0</v>
      </c>
      <c r="AT701" s="10">
        <v>0</v>
      </c>
      <c r="AU701" s="12"/>
      <c r="AV701" s="10">
        <v>0</v>
      </c>
      <c r="AW701" s="11">
        <v>0</v>
      </c>
      <c r="AX701" s="10">
        <v>0</v>
      </c>
      <c r="AY701" s="11">
        <v>0</v>
      </c>
      <c r="AZ701" s="10">
        <v>0</v>
      </c>
      <c r="BA701" s="11">
        <v>0</v>
      </c>
      <c r="BB701" s="10">
        <v>0</v>
      </c>
      <c r="BC701" s="11">
        <v>0</v>
      </c>
      <c r="BD701" s="10">
        <v>0</v>
      </c>
      <c r="BE701" s="11">
        <v>0</v>
      </c>
      <c r="BF701" s="10">
        <v>0</v>
      </c>
      <c r="BG701" s="12"/>
      <c r="BH701" s="10">
        <v>0</v>
      </c>
      <c r="BI701" s="11">
        <v>0</v>
      </c>
      <c r="BJ701" s="10">
        <v>0</v>
      </c>
      <c r="BK701" s="11">
        <v>0</v>
      </c>
      <c r="BL701" s="10">
        <v>0</v>
      </c>
      <c r="BM701" s="11">
        <v>0</v>
      </c>
      <c r="BN701" s="10">
        <v>0</v>
      </c>
      <c r="BO701" s="11">
        <v>0</v>
      </c>
      <c r="BP701" s="10">
        <v>0</v>
      </c>
      <c r="BQ701" s="11">
        <v>0</v>
      </c>
      <c r="BR701" s="10">
        <v>0</v>
      </c>
      <c r="BT701" s="19">
        <f>(L701+X701+AJ701+AV701+BH701)/(VLOOKUP($D701,[1]Plan1!$B:$E,4,0))</f>
        <v>0</v>
      </c>
      <c r="BU701" s="20">
        <f>(M701+Y701+AK701+AW701+BI701)/(VLOOKUP($D701,[1]Plan1!$B:$E,4,0))</f>
        <v>0</v>
      </c>
      <c r="BV701" s="19">
        <f>(N701+Z701+AL701+AX701+BJ701)/(VLOOKUP($D701,[1]Plan1!$B:$E,4,0))</f>
        <v>0</v>
      </c>
      <c r="BW701" s="20">
        <f>(O701+AA701+AM701+AY701+BK701)/(VLOOKUP($D701,[1]Plan1!$B:$E,4,0))</f>
        <v>0</v>
      </c>
      <c r="BX701" s="19">
        <f>(P701+AB701+AN701+AZ701+BL701)/(VLOOKUP($D701,[1]Plan1!$B:$E,4,0))</f>
        <v>0</v>
      </c>
      <c r="BY701" s="20">
        <f>(Q701+AC701+AO701+BA701+BM701)/(VLOOKUP($D701,[1]Plan1!$B:$E,4,0))</f>
        <v>0</v>
      </c>
      <c r="BZ701" s="19">
        <f>(R701+AD701+AP701+BB701+BN701)/(VLOOKUP($D701,[1]Plan1!$B:$E,4,0))</f>
        <v>0</v>
      </c>
      <c r="CA701" s="20">
        <f>(S701+AE701+AQ701+BC701+BO701)/(VLOOKUP($D701,[1]Plan1!$B:$E,4,0))</f>
        <v>0</v>
      </c>
      <c r="CB701" s="19">
        <f>(T701+AF701+AR701+BD701+BP701)/(VLOOKUP($D701,[1]Plan1!$B:$E,4,0))</f>
        <v>0</v>
      </c>
      <c r="CC701" s="20">
        <f>(U701+AG701+AS701+BE701+BQ701)/(VLOOKUP($D701,[1]Plan1!$B:$E,4,0))</f>
        <v>0</v>
      </c>
      <c r="CD701" s="19">
        <f>(V701+AH701+AT701+BF701+BR701)/(VLOOKUP($D701,[1]Plan1!$B:$E,4,0))</f>
        <v>0</v>
      </c>
      <c r="CE701" s="18"/>
      <c r="CF701" s="19">
        <f>ROUND((((VLOOKUP($D701,[1]Plan1!$B:$C,2,0)/25) * (VLOOKUP(CF$1,[2]Plan1!$A:$B,2,0))) * BT701),0)</f>
        <v>0</v>
      </c>
      <c r="CG701" s="20">
        <f>ROUND((((VLOOKUP($D701,[1]Plan1!$B:$C,2,0)/25) * (VLOOKUP(CG$1,[2]Plan1!$A:$B,2,0))) * BU701),0)</f>
        <v>0</v>
      </c>
      <c r="CH701" s="19">
        <f>ROUND((((VLOOKUP($D701,[1]Plan1!$B:$C,2,0)/25) * (VLOOKUP(CH$1,[2]Plan1!$A:$B,2,0))) * BV701),0)</f>
        <v>0</v>
      </c>
      <c r="CI701" s="20">
        <f>ROUND((((VLOOKUP($D701,[1]Plan1!$B:$C,2,0)/25) * (VLOOKUP(CI$1,[2]Plan1!$A:$B,2,0))) * BW701),0)</f>
        <v>0</v>
      </c>
      <c r="CJ701" s="19">
        <f>ROUND((((VLOOKUP($D701,[1]Plan1!$B:$C,2,0)/25) * (VLOOKUP(CJ$1,[2]Plan1!$A:$B,2,0))) * BX701),0)</f>
        <v>0</v>
      </c>
      <c r="CK701" s="20">
        <f>ROUND((((VLOOKUP($D701,[1]Plan1!$B:$C,2,0)/25) * (VLOOKUP(CK$1,[2]Plan1!$A:$B,2,0))) * BY701),0)</f>
        <v>0</v>
      </c>
      <c r="CL701" s="19">
        <f>ROUND((((VLOOKUP($D701,[1]Plan1!$B:$C,2,0)/25) * (VLOOKUP(CL$1,[2]Plan1!$A:$B,2,0))) * BZ701),0)</f>
        <v>0</v>
      </c>
      <c r="CM701" s="20">
        <f>ROUND((((VLOOKUP($D701,[1]Plan1!$B:$C,2,0)/25) * (VLOOKUP(CM$1,[2]Plan1!$A:$B,2,0))) * CA701),0)</f>
        <v>0</v>
      </c>
      <c r="CN701" s="19">
        <f>ROUND((((VLOOKUP($D701,[1]Plan1!$B:$C,2,0)/25) * (VLOOKUP(CN$1,[2]Plan1!$A:$B,2,0))) * CB701),0)</f>
        <v>0</v>
      </c>
      <c r="CO701" s="20">
        <f>ROUND((((VLOOKUP($D701,[1]Plan1!$B:$C,2,0)/25) * (VLOOKUP(CO$1,[2]Plan1!$A:$B,2,0))) * CC701),0)</f>
        <v>0</v>
      </c>
      <c r="CP701" s="19">
        <f>ROUND((((VLOOKUP($D701,[1]Plan1!$B:$C,2,0)/25) * (VLOOKUP(CP$1,[2]Plan1!$A:$B,2,0))) * CD701),0)</f>
        <v>0</v>
      </c>
      <c r="CQ701" s="18"/>
      <c r="CR701" s="20">
        <f t="shared" si="40"/>
        <v>0</v>
      </c>
      <c r="CS701" s="19">
        <f>VLOOKUP(D701,[1]Plan1!$B:$C,2,0)</f>
        <v>100</v>
      </c>
      <c r="CT701" s="17">
        <f t="shared" si="41"/>
        <v>-100</v>
      </c>
      <c r="CU701" s="21">
        <f t="shared" si="43"/>
        <v>0</v>
      </c>
      <c r="CV701" s="2"/>
      <c r="CW701" s="2"/>
      <c r="CX701" s="2"/>
      <c r="CY701" s="2"/>
    </row>
    <row r="702" spans="1:103" ht="18.75" hidden="1">
      <c r="A702" s="8" t="s">
        <v>19</v>
      </c>
      <c r="B702" s="15" t="s">
        <v>83</v>
      </c>
      <c r="C702" s="15" t="s">
        <v>21</v>
      </c>
      <c r="D702" s="16" t="s">
        <v>197</v>
      </c>
      <c r="E702" s="16" t="str">
        <f>VLOOKUP(D702,[1]Plan1!$B:$D,3,0)</f>
        <v>01/09/20 a 30/09/20</v>
      </c>
      <c r="F702" s="13">
        <v>96162</v>
      </c>
      <c r="G702" s="13">
        <v>10282</v>
      </c>
      <c r="H702" s="14" t="s">
        <v>84</v>
      </c>
      <c r="I702" s="17" t="str">
        <f t="shared" si="42"/>
        <v/>
      </c>
      <c r="J702" s="17">
        <f>VLOOKUP(D702,[1]Plan1!$B:$E,4,0)</f>
        <v>5</v>
      </c>
      <c r="K702" s="18"/>
      <c r="L702" s="10">
        <v>0</v>
      </c>
      <c r="M702" s="11">
        <v>0</v>
      </c>
      <c r="N702" s="10">
        <v>0</v>
      </c>
      <c r="O702" s="11">
        <v>0</v>
      </c>
      <c r="P702" s="10">
        <v>0</v>
      </c>
      <c r="Q702" s="11">
        <v>0</v>
      </c>
      <c r="R702" s="10">
        <v>0</v>
      </c>
      <c r="S702" s="11">
        <v>0</v>
      </c>
      <c r="T702" s="10">
        <v>0</v>
      </c>
      <c r="U702" s="11">
        <v>0</v>
      </c>
      <c r="V702" s="10">
        <v>0</v>
      </c>
      <c r="W702" s="12"/>
      <c r="X702" s="10">
        <v>0</v>
      </c>
      <c r="Y702" s="11">
        <v>0</v>
      </c>
      <c r="Z702" s="10">
        <v>0</v>
      </c>
      <c r="AA702" s="11">
        <v>0</v>
      </c>
      <c r="AB702" s="10">
        <v>0</v>
      </c>
      <c r="AC702" s="11">
        <v>0</v>
      </c>
      <c r="AD702" s="10">
        <v>0</v>
      </c>
      <c r="AE702" s="11">
        <v>0</v>
      </c>
      <c r="AF702" s="10">
        <v>0</v>
      </c>
      <c r="AG702" s="11">
        <v>0</v>
      </c>
      <c r="AH702" s="10">
        <v>0</v>
      </c>
      <c r="AI702" s="12"/>
      <c r="AJ702" s="10">
        <v>0</v>
      </c>
      <c r="AK702" s="11">
        <v>0</v>
      </c>
      <c r="AL702" s="10">
        <v>0</v>
      </c>
      <c r="AM702" s="11">
        <v>0</v>
      </c>
      <c r="AN702" s="10">
        <v>0</v>
      </c>
      <c r="AO702" s="11">
        <v>0</v>
      </c>
      <c r="AP702" s="10">
        <v>0</v>
      </c>
      <c r="AQ702" s="11">
        <v>0</v>
      </c>
      <c r="AR702" s="10">
        <v>0</v>
      </c>
      <c r="AS702" s="11">
        <v>0</v>
      </c>
      <c r="AT702" s="10">
        <v>0</v>
      </c>
      <c r="AU702" s="12"/>
      <c r="AV702" s="10">
        <v>0</v>
      </c>
      <c r="AW702" s="11">
        <v>0</v>
      </c>
      <c r="AX702" s="10">
        <v>0</v>
      </c>
      <c r="AY702" s="11">
        <v>0</v>
      </c>
      <c r="AZ702" s="10">
        <v>0</v>
      </c>
      <c r="BA702" s="11">
        <v>0</v>
      </c>
      <c r="BB702" s="10">
        <v>0</v>
      </c>
      <c r="BC702" s="11">
        <v>0</v>
      </c>
      <c r="BD702" s="10">
        <v>0</v>
      </c>
      <c r="BE702" s="11">
        <v>0</v>
      </c>
      <c r="BF702" s="10">
        <v>0</v>
      </c>
      <c r="BG702" s="12"/>
      <c r="BH702" s="10">
        <v>0</v>
      </c>
      <c r="BI702" s="11">
        <v>0</v>
      </c>
      <c r="BJ702" s="10">
        <v>0</v>
      </c>
      <c r="BK702" s="11">
        <v>0</v>
      </c>
      <c r="BL702" s="10">
        <v>0</v>
      </c>
      <c r="BM702" s="11">
        <v>0</v>
      </c>
      <c r="BN702" s="10">
        <v>0</v>
      </c>
      <c r="BO702" s="11">
        <v>0</v>
      </c>
      <c r="BP702" s="10">
        <v>0</v>
      </c>
      <c r="BQ702" s="11">
        <v>0</v>
      </c>
      <c r="BR702" s="10">
        <v>0</v>
      </c>
      <c r="BT702" s="19">
        <f>(L702+X702+AJ702+AV702+BH702)/(VLOOKUP($D702,[1]Plan1!$B:$E,4,0))</f>
        <v>0</v>
      </c>
      <c r="BU702" s="20">
        <f>(M702+Y702+AK702+AW702+BI702)/(VLOOKUP($D702,[1]Plan1!$B:$E,4,0))</f>
        <v>0</v>
      </c>
      <c r="BV702" s="19">
        <f>(N702+Z702+AL702+AX702+BJ702)/(VLOOKUP($D702,[1]Plan1!$B:$E,4,0))</f>
        <v>0</v>
      </c>
      <c r="BW702" s="20">
        <f>(O702+AA702+AM702+AY702+BK702)/(VLOOKUP($D702,[1]Plan1!$B:$E,4,0))</f>
        <v>0</v>
      </c>
      <c r="BX702" s="19">
        <f>(P702+AB702+AN702+AZ702+BL702)/(VLOOKUP($D702,[1]Plan1!$B:$E,4,0))</f>
        <v>0</v>
      </c>
      <c r="BY702" s="20">
        <f>(Q702+AC702+AO702+BA702+BM702)/(VLOOKUP($D702,[1]Plan1!$B:$E,4,0))</f>
        <v>0</v>
      </c>
      <c r="BZ702" s="19">
        <f>(R702+AD702+AP702+BB702+BN702)/(VLOOKUP($D702,[1]Plan1!$B:$E,4,0))</f>
        <v>0</v>
      </c>
      <c r="CA702" s="20">
        <f>(S702+AE702+AQ702+BC702+BO702)/(VLOOKUP($D702,[1]Plan1!$B:$E,4,0))</f>
        <v>0</v>
      </c>
      <c r="CB702" s="19">
        <f>(T702+AF702+AR702+BD702+BP702)/(VLOOKUP($D702,[1]Plan1!$B:$E,4,0))</f>
        <v>0</v>
      </c>
      <c r="CC702" s="20">
        <f>(U702+AG702+AS702+BE702+BQ702)/(VLOOKUP($D702,[1]Plan1!$B:$E,4,0))</f>
        <v>0</v>
      </c>
      <c r="CD702" s="19">
        <f>(V702+AH702+AT702+BF702+BR702)/(VLOOKUP($D702,[1]Plan1!$B:$E,4,0))</f>
        <v>0</v>
      </c>
      <c r="CE702" s="18"/>
      <c r="CF702" s="19">
        <f>ROUND((((VLOOKUP($D702,[1]Plan1!$B:$C,2,0)/25) * (VLOOKUP(CF$1,[2]Plan1!$A:$B,2,0))) * BT702),0)</f>
        <v>0</v>
      </c>
      <c r="CG702" s="20">
        <f>ROUND((((VLOOKUP($D702,[1]Plan1!$B:$C,2,0)/25) * (VLOOKUP(CG$1,[2]Plan1!$A:$B,2,0))) * BU702),0)</f>
        <v>0</v>
      </c>
      <c r="CH702" s="19">
        <f>ROUND((((VLOOKUP($D702,[1]Plan1!$B:$C,2,0)/25) * (VLOOKUP(CH$1,[2]Plan1!$A:$B,2,0))) * BV702),0)</f>
        <v>0</v>
      </c>
      <c r="CI702" s="20">
        <f>ROUND((((VLOOKUP($D702,[1]Plan1!$B:$C,2,0)/25) * (VLOOKUP(CI$1,[2]Plan1!$A:$B,2,0))) * BW702),0)</f>
        <v>0</v>
      </c>
      <c r="CJ702" s="19">
        <f>ROUND((((VLOOKUP($D702,[1]Plan1!$B:$C,2,0)/25) * (VLOOKUP(CJ$1,[2]Plan1!$A:$B,2,0))) * BX702),0)</f>
        <v>0</v>
      </c>
      <c r="CK702" s="20">
        <f>ROUND((((VLOOKUP($D702,[1]Plan1!$B:$C,2,0)/25) * (VLOOKUP(CK$1,[2]Plan1!$A:$B,2,0))) * BY702),0)</f>
        <v>0</v>
      </c>
      <c r="CL702" s="19">
        <f>ROUND((((VLOOKUP($D702,[1]Plan1!$B:$C,2,0)/25) * (VLOOKUP(CL$1,[2]Plan1!$A:$B,2,0))) * BZ702),0)</f>
        <v>0</v>
      </c>
      <c r="CM702" s="20">
        <f>ROUND((((VLOOKUP($D702,[1]Plan1!$B:$C,2,0)/25) * (VLOOKUP(CM$1,[2]Plan1!$A:$B,2,0))) * CA702),0)</f>
        <v>0</v>
      </c>
      <c r="CN702" s="19">
        <f>ROUND((((VLOOKUP($D702,[1]Plan1!$B:$C,2,0)/25) * (VLOOKUP(CN$1,[2]Plan1!$A:$B,2,0))) * CB702),0)</f>
        <v>0</v>
      </c>
      <c r="CO702" s="20">
        <f>ROUND((((VLOOKUP($D702,[1]Plan1!$B:$C,2,0)/25) * (VLOOKUP(CO$1,[2]Plan1!$A:$B,2,0))) * CC702),0)</f>
        <v>0</v>
      </c>
      <c r="CP702" s="19">
        <f>ROUND((((VLOOKUP($D702,[1]Plan1!$B:$C,2,0)/25) * (VLOOKUP(CP$1,[2]Plan1!$A:$B,2,0))) * CD702),0)</f>
        <v>0</v>
      </c>
      <c r="CQ702" s="18"/>
      <c r="CR702" s="20">
        <f t="shared" si="40"/>
        <v>0</v>
      </c>
      <c r="CS702" s="19">
        <f>VLOOKUP(D702,[1]Plan1!$B:$C,2,0)</f>
        <v>105</v>
      </c>
      <c r="CT702" s="17">
        <f t="shared" si="41"/>
        <v>-105</v>
      </c>
      <c r="CU702" s="21">
        <f t="shared" si="43"/>
        <v>0</v>
      </c>
      <c r="CV702" s="2"/>
      <c r="CW702" s="2"/>
      <c r="CX702" s="2"/>
      <c r="CY702" s="2"/>
    </row>
    <row r="703" spans="1:103" ht="18.75" hidden="1">
      <c r="A703" s="8" t="s">
        <v>19</v>
      </c>
      <c r="B703" s="15" t="s">
        <v>83</v>
      </c>
      <c r="C703" s="15" t="s">
        <v>21</v>
      </c>
      <c r="D703" s="16" t="s">
        <v>197</v>
      </c>
      <c r="E703" s="16" t="str">
        <f>VLOOKUP(D703,[1]Plan1!$B:$D,3,0)</f>
        <v>01/09/20 a 30/09/20</v>
      </c>
      <c r="F703" s="13">
        <v>74131</v>
      </c>
      <c r="G703" s="13">
        <v>9152</v>
      </c>
      <c r="H703" s="14" t="s">
        <v>85</v>
      </c>
      <c r="I703" s="17" t="str">
        <f t="shared" si="42"/>
        <v/>
      </c>
      <c r="J703" s="17">
        <f>VLOOKUP(D703,[1]Plan1!$B:$E,4,0)</f>
        <v>5</v>
      </c>
      <c r="K703" s="18"/>
      <c r="L703" s="10">
        <v>0</v>
      </c>
      <c r="M703" s="11">
        <v>0</v>
      </c>
      <c r="N703" s="10">
        <v>0</v>
      </c>
      <c r="O703" s="11">
        <v>0</v>
      </c>
      <c r="P703" s="10">
        <v>0</v>
      </c>
      <c r="Q703" s="11">
        <v>0</v>
      </c>
      <c r="R703" s="10">
        <v>0</v>
      </c>
      <c r="S703" s="11">
        <v>0</v>
      </c>
      <c r="T703" s="10">
        <v>0</v>
      </c>
      <c r="U703" s="11">
        <v>0</v>
      </c>
      <c r="V703" s="10">
        <v>0</v>
      </c>
      <c r="W703" s="12"/>
      <c r="X703" s="10">
        <v>0</v>
      </c>
      <c r="Y703" s="11">
        <v>0</v>
      </c>
      <c r="Z703" s="10">
        <v>0</v>
      </c>
      <c r="AA703" s="11">
        <v>0</v>
      </c>
      <c r="AB703" s="10">
        <v>0</v>
      </c>
      <c r="AC703" s="11">
        <v>0</v>
      </c>
      <c r="AD703" s="10">
        <v>0</v>
      </c>
      <c r="AE703" s="11">
        <v>0</v>
      </c>
      <c r="AF703" s="10">
        <v>0</v>
      </c>
      <c r="AG703" s="11">
        <v>0</v>
      </c>
      <c r="AH703" s="10">
        <v>0</v>
      </c>
      <c r="AI703" s="12"/>
      <c r="AJ703" s="10">
        <v>0</v>
      </c>
      <c r="AK703" s="11">
        <v>0</v>
      </c>
      <c r="AL703" s="10">
        <v>0</v>
      </c>
      <c r="AM703" s="11">
        <v>0</v>
      </c>
      <c r="AN703" s="10">
        <v>0</v>
      </c>
      <c r="AO703" s="11">
        <v>0</v>
      </c>
      <c r="AP703" s="10">
        <v>0</v>
      </c>
      <c r="AQ703" s="11">
        <v>0</v>
      </c>
      <c r="AR703" s="10">
        <v>0</v>
      </c>
      <c r="AS703" s="11">
        <v>0</v>
      </c>
      <c r="AT703" s="10">
        <v>0</v>
      </c>
      <c r="AU703" s="12"/>
      <c r="AV703" s="10">
        <v>0</v>
      </c>
      <c r="AW703" s="11">
        <v>0</v>
      </c>
      <c r="AX703" s="10">
        <v>0</v>
      </c>
      <c r="AY703" s="11">
        <v>0</v>
      </c>
      <c r="AZ703" s="10">
        <v>0</v>
      </c>
      <c r="BA703" s="11">
        <v>0</v>
      </c>
      <c r="BB703" s="10">
        <v>0</v>
      </c>
      <c r="BC703" s="11">
        <v>0</v>
      </c>
      <c r="BD703" s="10">
        <v>0</v>
      </c>
      <c r="BE703" s="11">
        <v>0</v>
      </c>
      <c r="BF703" s="10">
        <v>0</v>
      </c>
      <c r="BG703" s="12"/>
      <c r="BH703" s="10">
        <v>0</v>
      </c>
      <c r="BI703" s="11">
        <v>0</v>
      </c>
      <c r="BJ703" s="10">
        <v>0</v>
      </c>
      <c r="BK703" s="11">
        <v>0</v>
      </c>
      <c r="BL703" s="10">
        <v>0</v>
      </c>
      <c r="BM703" s="11">
        <v>0</v>
      </c>
      <c r="BN703" s="10">
        <v>0</v>
      </c>
      <c r="BO703" s="11">
        <v>0</v>
      </c>
      <c r="BP703" s="10">
        <v>0</v>
      </c>
      <c r="BQ703" s="11">
        <v>0</v>
      </c>
      <c r="BR703" s="10">
        <v>0</v>
      </c>
      <c r="BT703" s="19">
        <f>(L703+X703+AJ703+AV703+BH703)/(VLOOKUP($D703,[1]Plan1!$B:$E,4,0))</f>
        <v>0</v>
      </c>
      <c r="BU703" s="20">
        <f>(M703+Y703+AK703+AW703+BI703)/(VLOOKUP($D703,[1]Plan1!$B:$E,4,0))</f>
        <v>0</v>
      </c>
      <c r="BV703" s="19">
        <f>(N703+Z703+AL703+AX703+BJ703)/(VLOOKUP($D703,[1]Plan1!$B:$E,4,0))</f>
        <v>0</v>
      </c>
      <c r="BW703" s="20">
        <f>(O703+AA703+AM703+AY703+BK703)/(VLOOKUP($D703,[1]Plan1!$B:$E,4,0))</f>
        <v>0</v>
      </c>
      <c r="BX703" s="19">
        <f>(P703+AB703+AN703+AZ703+BL703)/(VLOOKUP($D703,[1]Plan1!$B:$E,4,0))</f>
        <v>0</v>
      </c>
      <c r="BY703" s="20">
        <f>(Q703+AC703+AO703+BA703+BM703)/(VLOOKUP($D703,[1]Plan1!$B:$E,4,0))</f>
        <v>0</v>
      </c>
      <c r="BZ703" s="19">
        <f>(R703+AD703+AP703+BB703+BN703)/(VLOOKUP($D703,[1]Plan1!$B:$E,4,0))</f>
        <v>0</v>
      </c>
      <c r="CA703" s="20">
        <f>(S703+AE703+AQ703+BC703+BO703)/(VLOOKUP($D703,[1]Plan1!$B:$E,4,0))</f>
        <v>0</v>
      </c>
      <c r="CB703" s="19">
        <f>(T703+AF703+AR703+BD703+BP703)/(VLOOKUP($D703,[1]Plan1!$B:$E,4,0))</f>
        <v>0</v>
      </c>
      <c r="CC703" s="20">
        <f>(U703+AG703+AS703+BE703+BQ703)/(VLOOKUP($D703,[1]Plan1!$B:$E,4,0))</f>
        <v>0</v>
      </c>
      <c r="CD703" s="19">
        <f>(V703+AH703+AT703+BF703+BR703)/(VLOOKUP($D703,[1]Plan1!$B:$E,4,0))</f>
        <v>0</v>
      </c>
      <c r="CE703" s="18"/>
      <c r="CF703" s="19">
        <f>ROUND((((VLOOKUP($D703,[1]Plan1!$B:$C,2,0)/25) * (VLOOKUP(CF$1,[2]Plan1!$A:$B,2,0))) * BT703),0)</f>
        <v>0</v>
      </c>
      <c r="CG703" s="20">
        <f>ROUND((((VLOOKUP($D703,[1]Plan1!$B:$C,2,0)/25) * (VLOOKUP(CG$1,[2]Plan1!$A:$B,2,0))) * BU703),0)</f>
        <v>0</v>
      </c>
      <c r="CH703" s="19">
        <f>ROUND((((VLOOKUP($D703,[1]Plan1!$B:$C,2,0)/25) * (VLOOKUP(CH$1,[2]Plan1!$A:$B,2,0))) * BV703),0)</f>
        <v>0</v>
      </c>
      <c r="CI703" s="20">
        <f>ROUND((((VLOOKUP($D703,[1]Plan1!$B:$C,2,0)/25) * (VLOOKUP(CI$1,[2]Plan1!$A:$B,2,0))) * BW703),0)</f>
        <v>0</v>
      </c>
      <c r="CJ703" s="19">
        <f>ROUND((((VLOOKUP($D703,[1]Plan1!$B:$C,2,0)/25) * (VLOOKUP(CJ$1,[2]Plan1!$A:$B,2,0))) * BX703),0)</f>
        <v>0</v>
      </c>
      <c r="CK703" s="20">
        <f>ROUND((((VLOOKUP($D703,[1]Plan1!$B:$C,2,0)/25) * (VLOOKUP(CK$1,[2]Plan1!$A:$B,2,0))) * BY703),0)</f>
        <v>0</v>
      </c>
      <c r="CL703" s="19">
        <f>ROUND((((VLOOKUP($D703,[1]Plan1!$B:$C,2,0)/25) * (VLOOKUP(CL$1,[2]Plan1!$A:$B,2,0))) * BZ703),0)</f>
        <v>0</v>
      </c>
      <c r="CM703" s="20">
        <f>ROUND((((VLOOKUP($D703,[1]Plan1!$B:$C,2,0)/25) * (VLOOKUP(CM$1,[2]Plan1!$A:$B,2,0))) * CA703),0)</f>
        <v>0</v>
      </c>
      <c r="CN703" s="19">
        <f>ROUND((((VLOOKUP($D703,[1]Plan1!$B:$C,2,0)/25) * (VLOOKUP(CN$1,[2]Plan1!$A:$B,2,0))) * CB703),0)</f>
        <v>0</v>
      </c>
      <c r="CO703" s="20">
        <f>ROUND((((VLOOKUP($D703,[1]Plan1!$B:$C,2,0)/25) * (VLOOKUP(CO$1,[2]Plan1!$A:$B,2,0))) * CC703),0)</f>
        <v>0</v>
      </c>
      <c r="CP703" s="19">
        <f>ROUND((((VLOOKUP($D703,[1]Plan1!$B:$C,2,0)/25) * (VLOOKUP(CP$1,[2]Plan1!$A:$B,2,0))) * CD703),0)</f>
        <v>0</v>
      </c>
      <c r="CQ703" s="18"/>
      <c r="CR703" s="20">
        <f t="shared" si="40"/>
        <v>0</v>
      </c>
      <c r="CS703" s="19">
        <f>VLOOKUP(D703,[1]Plan1!$B:$C,2,0)</f>
        <v>105</v>
      </c>
      <c r="CT703" s="17">
        <f t="shared" si="41"/>
        <v>-105</v>
      </c>
      <c r="CU703" s="21">
        <f t="shared" si="43"/>
        <v>0</v>
      </c>
      <c r="CV703" s="2"/>
      <c r="CW703" s="2"/>
      <c r="CX703" s="2"/>
      <c r="CY703" s="2"/>
    </row>
    <row r="704" spans="1:103" ht="18.75" hidden="1">
      <c r="A704" s="8" t="s">
        <v>19</v>
      </c>
      <c r="B704" s="15" t="s">
        <v>83</v>
      </c>
      <c r="C704" s="15" t="s">
        <v>21</v>
      </c>
      <c r="D704" s="16" t="s">
        <v>197</v>
      </c>
      <c r="E704" s="16" t="str">
        <f>VLOOKUP(D704,[1]Plan1!$B:$D,3,0)</f>
        <v>01/09/20 a 30/09/20</v>
      </c>
      <c r="F704" s="13">
        <v>35635</v>
      </c>
      <c r="G704" s="13">
        <v>7714</v>
      </c>
      <c r="H704" s="14" t="s">
        <v>86</v>
      </c>
      <c r="I704" s="17" t="str">
        <f t="shared" si="42"/>
        <v/>
      </c>
      <c r="J704" s="17">
        <f>VLOOKUP(D704,[1]Plan1!$B:$E,4,0)</f>
        <v>5</v>
      </c>
      <c r="K704" s="18"/>
      <c r="L704" s="10">
        <v>0</v>
      </c>
      <c r="M704" s="11">
        <v>0</v>
      </c>
      <c r="N704" s="10">
        <v>0</v>
      </c>
      <c r="O704" s="11">
        <v>0</v>
      </c>
      <c r="P704" s="10">
        <v>0</v>
      </c>
      <c r="Q704" s="11">
        <v>0</v>
      </c>
      <c r="R704" s="10">
        <v>0</v>
      </c>
      <c r="S704" s="11">
        <v>0</v>
      </c>
      <c r="T704" s="10">
        <v>0</v>
      </c>
      <c r="U704" s="11">
        <v>0</v>
      </c>
      <c r="V704" s="10">
        <v>0</v>
      </c>
      <c r="W704" s="12"/>
      <c r="X704" s="10">
        <v>0</v>
      </c>
      <c r="Y704" s="11">
        <v>0</v>
      </c>
      <c r="Z704" s="10">
        <v>0</v>
      </c>
      <c r="AA704" s="11">
        <v>0</v>
      </c>
      <c r="AB704" s="10">
        <v>0</v>
      </c>
      <c r="AC704" s="11">
        <v>0</v>
      </c>
      <c r="AD704" s="10">
        <v>0</v>
      </c>
      <c r="AE704" s="11">
        <v>0</v>
      </c>
      <c r="AF704" s="10">
        <v>0</v>
      </c>
      <c r="AG704" s="11">
        <v>0</v>
      </c>
      <c r="AH704" s="10">
        <v>0</v>
      </c>
      <c r="AI704" s="12"/>
      <c r="AJ704" s="10">
        <v>0</v>
      </c>
      <c r="AK704" s="11">
        <v>0</v>
      </c>
      <c r="AL704" s="10">
        <v>0</v>
      </c>
      <c r="AM704" s="11">
        <v>0</v>
      </c>
      <c r="AN704" s="10">
        <v>0</v>
      </c>
      <c r="AO704" s="11">
        <v>0</v>
      </c>
      <c r="AP704" s="10">
        <v>0</v>
      </c>
      <c r="AQ704" s="11">
        <v>0</v>
      </c>
      <c r="AR704" s="10">
        <v>0</v>
      </c>
      <c r="AS704" s="11">
        <v>0</v>
      </c>
      <c r="AT704" s="10">
        <v>0</v>
      </c>
      <c r="AU704" s="12"/>
      <c r="AV704" s="10">
        <v>0</v>
      </c>
      <c r="AW704" s="11">
        <v>0</v>
      </c>
      <c r="AX704" s="10">
        <v>0</v>
      </c>
      <c r="AY704" s="11">
        <v>0</v>
      </c>
      <c r="AZ704" s="10">
        <v>0</v>
      </c>
      <c r="BA704" s="11">
        <v>0</v>
      </c>
      <c r="BB704" s="10">
        <v>0</v>
      </c>
      <c r="BC704" s="11">
        <v>0</v>
      </c>
      <c r="BD704" s="10">
        <v>0</v>
      </c>
      <c r="BE704" s="11">
        <v>0</v>
      </c>
      <c r="BF704" s="10">
        <v>0</v>
      </c>
      <c r="BG704" s="12"/>
      <c r="BH704" s="10">
        <v>0</v>
      </c>
      <c r="BI704" s="11">
        <v>0</v>
      </c>
      <c r="BJ704" s="10">
        <v>0</v>
      </c>
      <c r="BK704" s="11">
        <v>0</v>
      </c>
      <c r="BL704" s="10">
        <v>0</v>
      </c>
      <c r="BM704" s="11">
        <v>0</v>
      </c>
      <c r="BN704" s="10">
        <v>0</v>
      </c>
      <c r="BO704" s="11">
        <v>0</v>
      </c>
      <c r="BP704" s="10">
        <v>0</v>
      </c>
      <c r="BQ704" s="11">
        <v>0</v>
      </c>
      <c r="BR704" s="10">
        <v>0</v>
      </c>
      <c r="BT704" s="19">
        <f>(L704+X704+AJ704+AV704+BH704)/(VLOOKUP($D704,[1]Plan1!$B:$E,4,0))</f>
        <v>0</v>
      </c>
      <c r="BU704" s="20">
        <f>(M704+Y704+AK704+AW704+BI704)/(VLOOKUP($D704,[1]Plan1!$B:$E,4,0))</f>
        <v>0</v>
      </c>
      <c r="BV704" s="19">
        <f>(N704+Z704+AL704+AX704+BJ704)/(VLOOKUP($D704,[1]Plan1!$B:$E,4,0))</f>
        <v>0</v>
      </c>
      <c r="BW704" s="20">
        <f>(O704+AA704+AM704+AY704+BK704)/(VLOOKUP($D704,[1]Plan1!$B:$E,4,0))</f>
        <v>0</v>
      </c>
      <c r="BX704" s="19">
        <f>(P704+AB704+AN704+AZ704+BL704)/(VLOOKUP($D704,[1]Plan1!$B:$E,4,0))</f>
        <v>0</v>
      </c>
      <c r="BY704" s="20">
        <f>(Q704+AC704+AO704+BA704+BM704)/(VLOOKUP($D704,[1]Plan1!$B:$E,4,0))</f>
        <v>0</v>
      </c>
      <c r="BZ704" s="19">
        <f>(R704+AD704+AP704+BB704+BN704)/(VLOOKUP($D704,[1]Plan1!$B:$E,4,0))</f>
        <v>0</v>
      </c>
      <c r="CA704" s="20">
        <f>(S704+AE704+AQ704+BC704+BO704)/(VLOOKUP($D704,[1]Plan1!$B:$E,4,0))</f>
        <v>0</v>
      </c>
      <c r="CB704" s="19">
        <f>(T704+AF704+AR704+BD704+BP704)/(VLOOKUP($D704,[1]Plan1!$B:$E,4,0))</f>
        <v>0</v>
      </c>
      <c r="CC704" s="20">
        <f>(U704+AG704+AS704+BE704+BQ704)/(VLOOKUP($D704,[1]Plan1!$B:$E,4,0))</f>
        <v>0</v>
      </c>
      <c r="CD704" s="19">
        <f>(V704+AH704+AT704+BF704+BR704)/(VLOOKUP($D704,[1]Plan1!$B:$E,4,0))</f>
        <v>0</v>
      </c>
      <c r="CE704" s="18"/>
      <c r="CF704" s="19">
        <f>ROUND((((VLOOKUP($D704,[1]Plan1!$B:$C,2,0)/25) * (VLOOKUP(CF$1,[2]Plan1!$A:$B,2,0))) * BT704),0)</f>
        <v>0</v>
      </c>
      <c r="CG704" s="20">
        <f>ROUND((((VLOOKUP($D704,[1]Plan1!$B:$C,2,0)/25) * (VLOOKUP(CG$1,[2]Plan1!$A:$B,2,0))) * BU704),0)</f>
        <v>0</v>
      </c>
      <c r="CH704" s="19">
        <f>ROUND((((VLOOKUP($D704,[1]Plan1!$B:$C,2,0)/25) * (VLOOKUP(CH$1,[2]Plan1!$A:$B,2,0))) * BV704),0)</f>
        <v>0</v>
      </c>
      <c r="CI704" s="20">
        <f>ROUND((((VLOOKUP($D704,[1]Plan1!$B:$C,2,0)/25) * (VLOOKUP(CI$1,[2]Plan1!$A:$B,2,0))) * BW704),0)</f>
        <v>0</v>
      </c>
      <c r="CJ704" s="19">
        <f>ROUND((((VLOOKUP($D704,[1]Plan1!$B:$C,2,0)/25) * (VLOOKUP(CJ$1,[2]Plan1!$A:$B,2,0))) * BX704),0)</f>
        <v>0</v>
      </c>
      <c r="CK704" s="20">
        <f>ROUND((((VLOOKUP($D704,[1]Plan1!$B:$C,2,0)/25) * (VLOOKUP(CK$1,[2]Plan1!$A:$B,2,0))) * BY704),0)</f>
        <v>0</v>
      </c>
      <c r="CL704" s="19">
        <f>ROUND((((VLOOKUP($D704,[1]Plan1!$B:$C,2,0)/25) * (VLOOKUP(CL$1,[2]Plan1!$A:$B,2,0))) * BZ704),0)</f>
        <v>0</v>
      </c>
      <c r="CM704" s="20">
        <f>ROUND((((VLOOKUP($D704,[1]Plan1!$B:$C,2,0)/25) * (VLOOKUP(CM$1,[2]Plan1!$A:$B,2,0))) * CA704),0)</f>
        <v>0</v>
      </c>
      <c r="CN704" s="19">
        <f>ROUND((((VLOOKUP($D704,[1]Plan1!$B:$C,2,0)/25) * (VLOOKUP(CN$1,[2]Plan1!$A:$B,2,0))) * CB704),0)</f>
        <v>0</v>
      </c>
      <c r="CO704" s="20">
        <f>ROUND((((VLOOKUP($D704,[1]Plan1!$B:$C,2,0)/25) * (VLOOKUP(CO$1,[2]Plan1!$A:$B,2,0))) * CC704),0)</f>
        <v>0</v>
      </c>
      <c r="CP704" s="19">
        <f>ROUND((((VLOOKUP($D704,[1]Plan1!$B:$C,2,0)/25) * (VLOOKUP(CP$1,[2]Plan1!$A:$B,2,0))) * CD704),0)</f>
        <v>0</v>
      </c>
      <c r="CQ704" s="18"/>
      <c r="CR704" s="20">
        <f t="shared" si="40"/>
        <v>0</v>
      </c>
      <c r="CS704" s="19">
        <f>VLOOKUP(D704,[1]Plan1!$B:$C,2,0)</f>
        <v>105</v>
      </c>
      <c r="CT704" s="17">
        <f t="shared" si="41"/>
        <v>-105</v>
      </c>
      <c r="CU704" s="21">
        <f t="shared" si="43"/>
        <v>0</v>
      </c>
      <c r="CV704" s="2"/>
      <c r="CW704" s="2"/>
      <c r="CX704" s="2"/>
      <c r="CY704" s="2"/>
    </row>
    <row r="705" spans="1:103" ht="18.75" hidden="1">
      <c r="A705" s="8" t="s">
        <v>19</v>
      </c>
      <c r="B705" s="15" t="s">
        <v>83</v>
      </c>
      <c r="C705" s="15" t="s">
        <v>21</v>
      </c>
      <c r="D705" s="16" t="s">
        <v>197</v>
      </c>
      <c r="E705" s="16" t="str">
        <f>VLOOKUP(D705,[1]Plan1!$B:$D,3,0)</f>
        <v>01/09/20 a 30/09/20</v>
      </c>
      <c r="F705" s="13">
        <v>9630</v>
      </c>
      <c r="G705" s="13">
        <v>8715</v>
      </c>
      <c r="H705" s="14" t="s">
        <v>87</v>
      </c>
      <c r="I705" s="17" t="str">
        <f t="shared" si="42"/>
        <v/>
      </c>
      <c r="J705" s="17">
        <f>VLOOKUP(D705,[1]Plan1!$B:$E,4,0)</f>
        <v>5</v>
      </c>
      <c r="K705" s="18"/>
      <c r="L705" s="10">
        <v>0</v>
      </c>
      <c r="M705" s="11">
        <v>0</v>
      </c>
      <c r="N705" s="10">
        <v>0</v>
      </c>
      <c r="O705" s="11">
        <v>0</v>
      </c>
      <c r="P705" s="10">
        <v>0</v>
      </c>
      <c r="Q705" s="11">
        <v>0</v>
      </c>
      <c r="R705" s="10">
        <v>0</v>
      </c>
      <c r="S705" s="11">
        <v>0</v>
      </c>
      <c r="T705" s="10">
        <v>0</v>
      </c>
      <c r="U705" s="11">
        <v>0</v>
      </c>
      <c r="V705" s="10">
        <v>0</v>
      </c>
      <c r="W705" s="12"/>
      <c r="X705" s="10">
        <v>0</v>
      </c>
      <c r="Y705" s="11">
        <v>0</v>
      </c>
      <c r="Z705" s="10">
        <v>0</v>
      </c>
      <c r="AA705" s="11">
        <v>0</v>
      </c>
      <c r="AB705" s="10">
        <v>0</v>
      </c>
      <c r="AC705" s="11">
        <v>0</v>
      </c>
      <c r="AD705" s="10">
        <v>0</v>
      </c>
      <c r="AE705" s="11">
        <v>0</v>
      </c>
      <c r="AF705" s="10">
        <v>0</v>
      </c>
      <c r="AG705" s="11">
        <v>0</v>
      </c>
      <c r="AH705" s="10">
        <v>0</v>
      </c>
      <c r="AI705" s="12"/>
      <c r="AJ705" s="10">
        <v>0</v>
      </c>
      <c r="AK705" s="11">
        <v>0</v>
      </c>
      <c r="AL705" s="10">
        <v>0</v>
      </c>
      <c r="AM705" s="11">
        <v>0</v>
      </c>
      <c r="AN705" s="10">
        <v>0</v>
      </c>
      <c r="AO705" s="11">
        <v>0</v>
      </c>
      <c r="AP705" s="10">
        <v>0</v>
      </c>
      <c r="AQ705" s="11">
        <v>0</v>
      </c>
      <c r="AR705" s="10">
        <v>0</v>
      </c>
      <c r="AS705" s="11">
        <v>0</v>
      </c>
      <c r="AT705" s="10">
        <v>0</v>
      </c>
      <c r="AU705" s="12"/>
      <c r="AV705" s="10">
        <v>0</v>
      </c>
      <c r="AW705" s="11">
        <v>0</v>
      </c>
      <c r="AX705" s="10">
        <v>0</v>
      </c>
      <c r="AY705" s="11">
        <v>0</v>
      </c>
      <c r="AZ705" s="10">
        <v>0</v>
      </c>
      <c r="BA705" s="11">
        <v>0</v>
      </c>
      <c r="BB705" s="10">
        <v>0</v>
      </c>
      <c r="BC705" s="11">
        <v>0</v>
      </c>
      <c r="BD705" s="10">
        <v>0</v>
      </c>
      <c r="BE705" s="11">
        <v>0</v>
      </c>
      <c r="BF705" s="10">
        <v>0</v>
      </c>
      <c r="BG705" s="12"/>
      <c r="BH705" s="10">
        <v>0</v>
      </c>
      <c r="BI705" s="11">
        <v>0</v>
      </c>
      <c r="BJ705" s="10">
        <v>0</v>
      </c>
      <c r="BK705" s="11">
        <v>0</v>
      </c>
      <c r="BL705" s="10">
        <v>0</v>
      </c>
      <c r="BM705" s="11">
        <v>0</v>
      </c>
      <c r="BN705" s="10">
        <v>0</v>
      </c>
      <c r="BO705" s="11">
        <v>0</v>
      </c>
      <c r="BP705" s="10">
        <v>0</v>
      </c>
      <c r="BQ705" s="11">
        <v>0</v>
      </c>
      <c r="BR705" s="10">
        <v>0</v>
      </c>
      <c r="BT705" s="19">
        <f>(L705+X705+AJ705+AV705+BH705)/(VLOOKUP($D705,[1]Plan1!$B:$E,4,0))</f>
        <v>0</v>
      </c>
      <c r="BU705" s="20">
        <f>(M705+Y705+AK705+AW705+BI705)/(VLOOKUP($D705,[1]Plan1!$B:$E,4,0))</f>
        <v>0</v>
      </c>
      <c r="BV705" s="19">
        <f>(N705+Z705+AL705+AX705+BJ705)/(VLOOKUP($D705,[1]Plan1!$B:$E,4,0))</f>
        <v>0</v>
      </c>
      <c r="BW705" s="20">
        <f>(O705+AA705+AM705+AY705+BK705)/(VLOOKUP($D705,[1]Plan1!$B:$E,4,0))</f>
        <v>0</v>
      </c>
      <c r="BX705" s="19">
        <f>(P705+AB705+AN705+AZ705+BL705)/(VLOOKUP($D705,[1]Plan1!$B:$E,4,0))</f>
        <v>0</v>
      </c>
      <c r="BY705" s="20">
        <f>(Q705+AC705+AO705+BA705+BM705)/(VLOOKUP($D705,[1]Plan1!$B:$E,4,0))</f>
        <v>0</v>
      </c>
      <c r="BZ705" s="19">
        <f>(R705+AD705+AP705+BB705+BN705)/(VLOOKUP($D705,[1]Plan1!$B:$E,4,0))</f>
        <v>0</v>
      </c>
      <c r="CA705" s="20">
        <f>(S705+AE705+AQ705+BC705+BO705)/(VLOOKUP($D705,[1]Plan1!$B:$E,4,0))</f>
        <v>0</v>
      </c>
      <c r="CB705" s="19">
        <f>(T705+AF705+AR705+BD705+BP705)/(VLOOKUP($D705,[1]Plan1!$B:$E,4,0))</f>
        <v>0</v>
      </c>
      <c r="CC705" s="20">
        <f>(U705+AG705+AS705+BE705+BQ705)/(VLOOKUP($D705,[1]Plan1!$B:$E,4,0))</f>
        <v>0</v>
      </c>
      <c r="CD705" s="19">
        <f>(V705+AH705+AT705+BF705+BR705)/(VLOOKUP($D705,[1]Plan1!$B:$E,4,0))</f>
        <v>0</v>
      </c>
      <c r="CE705" s="18"/>
      <c r="CF705" s="19">
        <f>ROUND((((VLOOKUP($D705,[1]Plan1!$B:$C,2,0)/25) * (VLOOKUP(CF$1,[2]Plan1!$A:$B,2,0))) * BT705),0)</f>
        <v>0</v>
      </c>
      <c r="CG705" s="20">
        <f>ROUND((((VLOOKUP($D705,[1]Plan1!$B:$C,2,0)/25) * (VLOOKUP(CG$1,[2]Plan1!$A:$B,2,0))) * BU705),0)</f>
        <v>0</v>
      </c>
      <c r="CH705" s="19">
        <f>ROUND((((VLOOKUP($D705,[1]Plan1!$B:$C,2,0)/25) * (VLOOKUP(CH$1,[2]Plan1!$A:$B,2,0))) * BV705),0)</f>
        <v>0</v>
      </c>
      <c r="CI705" s="20">
        <f>ROUND((((VLOOKUP($D705,[1]Plan1!$B:$C,2,0)/25) * (VLOOKUP(CI$1,[2]Plan1!$A:$B,2,0))) * BW705),0)</f>
        <v>0</v>
      </c>
      <c r="CJ705" s="19">
        <f>ROUND((((VLOOKUP($D705,[1]Plan1!$B:$C,2,0)/25) * (VLOOKUP(CJ$1,[2]Plan1!$A:$B,2,0))) * BX705),0)</f>
        <v>0</v>
      </c>
      <c r="CK705" s="20">
        <f>ROUND((((VLOOKUP($D705,[1]Plan1!$B:$C,2,0)/25) * (VLOOKUP(CK$1,[2]Plan1!$A:$B,2,0))) * BY705),0)</f>
        <v>0</v>
      </c>
      <c r="CL705" s="19">
        <f>ROUND((((VLOOKUP($D705,[1]Plan1!$B:$C,2,0)/25) * (VLOOKUP(CL$1,[2]Plan1!$A:$B,2,0))) * BZ705),0)</f>
        <v>0</v>
      </c>
      <c r="CM705" s="20">
        <f>ROUND((((VLOOKUP($D705,[1]Plan1!$B:$C,2,0)/25) * (VLOOKUP(CM$1,[2]Plan1!$A:$B,2,0))) * CA705),0)</f>
        <v>0</v>
      </c>
      <c r="CN705" s="19">
        <f>ROUND((((VLOOKUP($D705,[1]Plan1!$B:$C,2,0)/25) * (VLOOKUP(CN$1,[2]Plan1!$A:$B,2,0))) * CB705),0)</f>
        <v>0</v>
      </c>
      <c r="CO705" s="20">
        <f>ROUND((((VLOOKUP($D705,[1]Plan1!$B:$C,2,0)/25) * (VLOOKUP(CO$1,[2]Plan1!$A:$B,2,0))) * CC705),0)</f>
        <v>0</v>
      </c>
      <c r="CP705" s="19">
        <f>ROUND((((VLOOKUP($D705,[1]Plan1!$B:$C,2,0)/25) * (VLOOKUP(CP$1,[2]Plan1!$A:$B,2,0))) * CD705),0)</f>
        <v>0</v>
      </c>
      <c r="CQ705" s="18"/>
      <c r="CR705" s="20">
        <f t="shared" si="40"/>
        <v>0</v>
      </c>
      <c r="CS705" s="19">
        <f>VLOOKUP(D705,[1]Plan1!$B:$C,2,0)</f>
        <v>105</v>
      </c>
      <c r="CT705" s="17">
        <f t="shared" si="41"/>
        <v>-105</v>
      </c>
      <c r="CU705" s="21">
        <f t="shared" si="43"/>
        <v>0</v>
      </c>
      <c r="CV705" s="2"/>
      <c r="CW705" s="2"/>
      <c r="CX705" s="2"/>
      <c r="CY705" s="2"/>
    </row>
    <row r="706" spans="1:103" ht="18.75" hidden="1">
      <c r="A706" s="8" t="s">
        <v>19</v>
      </c>
      <c r="B706" s="15" t="s">
        <v>83</v>
      </c>
      <c r="C706" s="15" t="s">
        <v>21</v>
      </c>
      <c r="D706" s="16" t="s">
        <v>197</v>
      </c>
      <c r="E706" s="16" t="str">
        <f>VLOOKUP(D706,[1]Plan1!$B:$D,3,0)</f>
        <v>01/09/20 a 30/09/20</v>
      </c>
      <c r="F706" s="13">
        <v>63763</v>
      </c>
      <c r="G706" s="13">
        <v>8871</v>
      </c>
      <c r="H706" s="14" t="s">
        <v>88</v>
      </c>
      <c r="I706" s="17" t="str">
        <f t="shared" si="42"/>
        <v/>
      </c>
      <c r="J706" s="17">
        <f>VLOOKUP(D706,[1]Plan1!$B:$E,4,0)</f>
        <v>5</v>
      </c>
      <c r="K706" s="18"/>
      <c r="L706" s="10">
        <v>0</v>
      </c>
      <c r="M706" s="11">
        <v>0</v>
      </c>
      <c r="N706" s="10">
        <v>0</v>
      </c>
      <c r="O706" s="11">
        <v>0</v>
      </c>
      <c r="P706" s="10">
        <v>0</v>
      </c>
      <c r="Q706" s="11">
        <v>0</v>
      </c>
      <c r="R706" s="10">
        <v>0</v>
      </c>
      <c r="S706" s="11">
        <v>0</v>
      </c>
      <c r="T706" s="10">
        <v>0</v>
      </c>
      <c r="U706" s="11">
        <v>0</v>
      </c>
      <c r="V706" s="10">
        <v>0</v>
      </c>
      <c r="W706" s="12"/>
      <c r="X706" s="10">
        <v>0</v>
      </c>
      <c r="Y706" s="11">
        <v>0</v>
      </c>
      <c r="Z706" s="10">
        <v>0</v>
      </c>
      <c r="AA706" s="11">
        <v>0</v>
      </c>
      <c r="AB706" s="10">
        <v>0</v>
      </c>
      <c r="AC706" s="11">
        <v>0</v>
      </c>
      <c r="AD706" s="10">
        <v>0</v>
      </c>
      <c r="AE706" s="11">
        <v>0</v>
      </c>
      <c r="AF706" s="10">
        <v>0</v>
      </c>
      <c r="AG706" s="11">
        <v>0</v>
      </c>
      <c r="AH706" s="10">
        <v>0</v>
      </c>
      <c r="AI706" s="12"/>
      <c r="AJ706" s="10">
        <v>0</v>
      </c>
      <c r="AK706" s="11">
        <v>0</v>
      </c>
      <c r="AL706" s="10">
        <v>0</v>
      </c>
      <c r="AM706" s="11">
        <v>0</v>
      </c>
      <c r="AN706" s="10">
        <v>0</v>
      </c>
      <c r="AO706" s="11">
        <v>0</v>
      </c>
      <c r="AP706" s="10">
        <v>0</v>
      </c>
      <c r="AQ706" s="11">
        <v>0</v>
      </c>
      <c r="AR706" s="10">
        <v>0</v>
      </c>
      <c r="AS706" s="11">
        <v>0</v>
      </c>
      <c r="AT706" s="10">
        <v>0</v>
      </c>
      <c r="AU706" s="12"/>
      <c r="AV706" s="10">
        <v>0</v>
      </c>
      <c r="AW706" s="11">
        <v>0</v>
      </c>
      <c r="AX706" s="10">
        <v>0</v>
      </c>
      <c r="AY706" s="11">
        <v>0</v>
      </c>
      <c r="AZ706" s="10">
        <v>0</v>
      </c>
      <c r="BA706" s="11">
        <v>0</v>
      </c>
      <c r="BB706" s="10">
        <v>0</v>
      </c>
      <c r="BC706" s="11">
        <v>0</v>
      </c>
      <c r="BD706" s="10">
        <v>0</v>
      </c>
      <c r="BE706" s="11">
        <v>0</v>
      </c>
      <c r="BF706" s="10">
        <v>0</v>
      </c>
      <c r="BG706" s="12"/>
      <c r="BH706" s="10">
        <v>0</v>
      </c>
      <c r="BI706" s="11">
        <v>0</v>
      </c>
      <c r="BJ706" s="10">
        <v>0</v>
      </c>
      <c r="BK706" s="11">
        <v>0</v>
      </c>
      <c r="BL706" s="10">
        <v>0</v>
      </c>
      <c r="BM706" s="11">
        <v>0</v>
      </c>
      <c r="BN706" s="10">
        <v>0</v>
      </c>
      <c r="BO706" s="11">
        <v>0</v>
      </c>
      <c r="BP706" s="10">
        <v>0</v>
      </c>
      <c r="BQ706" s="11">
        <v>0</v>
      </c>
      <c r="BR706" s="10">
        <v>0</v>
      </c>
      <c r="BT706" s="19">
        <f>(L706+X706+AJ706+AV706+BH706)/(VLOOKUP($D706,[1]Plan1!$B:$E,4,0))</f>
        <v>0</v>
      </c>
      <c r="BU706" s="20">
        <f>(M706+Y706+AK706+AW706+BI706)/(VLOOKUP($D706,[1]Plan1!$B:$E,4,0))</f>
        <v>0</v>
      </c>
      <c r="BV706" s="19">
        <f>(N706+Z706+AL706+AX706+BJ706)/(VLOOKUP($D706,[1]Plan1!$B:$E,4,0))</f>
        <v>0</v>
      </c>
      <c r="BW706" s="20">
        <f>(O706+AA706+AM706+AY706+BK706)/(VLOOKUP($D706,[1]Plan1!$B:$E,4,0))</f>
        <v>0</v>
      </c>
      <c r="BX706" s="19">
        <f>(P706+AB706+AN706+AZ706+BL706)/(VLOOKUP($D706,[1]Plan1!$B:$E,4,0))</f>
        <v>0</v>
      </c>
      <c r="BY706" s="20">
        <f>(Q706+AC706+AO706+BA706+BM706)/(VLOOKUP($D706,[1]Plan1!$B:$E,4,0))</f>
        <v>0</v>
      </c>
      <c r="BZ706" s="19">
        <f>(R706+AD706+AP706+BB706+BN706)/(VLOOKUP($D706,[1]Plan1!$B:$E,4,0))</f>
        <v>0</v>
      </c>
      <c r="CA706" s="20">
        <f>(S706+AE706+AQ706+BC706+BO706)/(VLOOKUP($D706,[1]Plan1!$B:$E,4,0))</f>
        <v>0</v>
      </c>
      <c r="CB706" s="19">
        <f>(T706+AF706+AR706+BD706+BP706)/(VLOOKUP($D706,[1]Plan1!$B:$E,4,0))</f>
        <v>0</v>
      </c>
      <c r="CC706" s="20">
        <f>(U706+AG706+AS706+BE706+BQ706)/(VLOOKUP($D706,[1]Plan1!$B:$E,4,0))</f>
        <v>0</v>
      </c>
      <c r="CD706" s="19">
        <f>(V706+AH706+AT706+BF706+BR706)/(VLOOKUP($D706,[1]Plan1!$B:$E,4,0))</f>
        <v>0</v>
      </c>
      <c r="CE706" s="18"/>
      <c r="CF706" s="19">
        <f>ROUND((((VLOOKUP($D706,[1]Plan1!$B:$C,2,0)/25) * (VLOOKUP(CF$1,[2]Plan1!$A:$B,2,0))) * BT706),0)</f>
        <v>0</v>
      </c>
      <c r="CG706" s="20">
        <f>ROUND((((VLOOKUP($D706,[1]Plan1!$B:$C,2,0)/25) * (VLOOKUP(CG$1,[2]Plan1!$A:$B,2,0))) * BU706),0)</f>
        <v>0</v>
      </c>
      <c r="CH706" s="19">
        <f>ROUND((((VLOOKUP($D706,[1]Plan1!$B:$C,2,0)/25) * (VLOOKUP(CH$1,[2]Plan1!$A:$B,2,0))) * BV706),0)</f>
        <v>0</v>
      </c>
      <c r="CI706" s="20">
        <f>ROUND((((VLOOKUP($D706,[1]Plan1!$B:$C,2,0)/25) * (VLOOKUP(CI$1,[2]Plan1!$A:$B,2,0))) * BW706),0)</f>
        <v>0</v>
      </c>
      <c r="CJ706" s="19">
        <f>ROUND((((VLOOKUP($D706,[1]Plan1!$B:$C,2,0)/25) * (VLOOKUP(CJ$1,[2]Plan1!$A:$B,2,0))) * BX706),0)</f>
        <v>0</v>
      </c>
      <c r="CK706" s="20">
        <f>ROUND((((VLOOKUP($D706,[1]Plan1!$B:$C,2,0)/25) * (VLOOKUP(CK$1,[2]Plan1!$A:$B,2,0))) * BY706),0)</f>
        <v>0</v>
      </c>
      <c r="CL706" s="19">
        <f>ROUND((((VLOOKUP($D706,[1]Plan1!$B:$C,2,0)/25) * (VLOOKUP(CL$1,[2]Plan1!$A:$B,2,0))) * BZ706),0)</f>
        <v>0</v>
      </c>
      <c r="CM706" s="20">
        <f>ROUND((((VLOOKUP($D706,[1]Plan1!$B:$C,2,0)/25) * (VLOOKUP(CM$1,[2]Plan1!$A:$B,2,0))) * CA706),0)</f>
        <v>0</v>
      </c>
      <c r="CN706" s="19">
        <f>ROUND((((VLOOKUP($D706,[1]Plan1!$B:$C,2,0)/25) * (VLOOKUP(CN$1,[2]Plan1!$A:$B,2,0))) * CB706),0)</f>
        <v>0</v>
      </c>
      <c r="CO706" s="20">
        <f>ROUND((((VLOOKUP($D706,[1]Plan1!$B:$C,2,0)/25) * (VLOOKUP(CO$1,[2]Plan1!$A:$B,2,0))) * CC706),0)</f>
        <v>0</v>
      </c>
      <c r="CP706" s="19">
        <f>ROUND((((VLOOKUP($D706,[1]Plan1!$B:$C,2,0)/25) * (VLOOKUP(CP$1,[2]Plan1!$A:$B,2,0))) * CD706),0)</f>
        <v>0</v>
      </c>
      <c r="CQ706" s="18"/>
      <c r="CR706" s="20">
        <f t="shared" ref="CR706:CR769" si="44">SUM(CF706:CP706)</f>
        <v>0</v>
      </c>
      <c r="CS706" s="19">
        <f>VLOOKUP(D706,[1]Plan1!$B:$C,2,0)</f>
        <v>105</v>
      </c>
      <c r="CT706" s="17">
        <f t="shared" ref="CT706:CT769" si="45">CR706-CS706</f>
        <v>-105</v>
      </c>
      <c r="CU706" s="21">
        <f t="shared" si="43"/>
        <v>0</v>
      </c>
      <c r="CV706" s="2"/>
      <c r="CW706" s="2"/>
      <c r="CX706" s="2"/>
      <c r="CY706" s="2"/>
    </row>
    <row r="707" spans="1:103" ht="18.75" hidden="1">
      <c r="A707" s="8" t="s">
        <v>19</v>
      </c>
      <c r="B707" s="15" t="s">
        <v>83</v>
      </c>
      <c r="C707" s="15" t="s">
        <v>21</v>
      </c>
      <c r="D707" s="16" t="s">
        <v>197</v>
      </c>
      <c r="E707" s="16" t="str">
        <f>VLOOKUP(D707,[1]Plan1!$B:$D,3,0)</f>
        <v>01/09/20 a 30/09/20</v>
      </c>
      <c r="F707" s="13">
        <v>63745</v>
      </c>
      <c r="G707" s="13">
        <v>11078</v>
      </c>
      <c r="H707" s="14" t="s">
        <v>89</v>
      </c>
      <c r="I707" s="17" t="str">
        <f t="shared" ref="I707:I770" si="46">IF(CT707=1,"ERRO",IF(CT707=-1,"ERRO",""))</f>
        <v/>
      </c>
      <c r="J707" s="17">
        <f>VLOOKUP(D707,[1]Plan1!$B:$E,4,0)</f>
        <v>5</v>
      </c>
      <c r="K707" s="18"/>
      <c r="L707" s="10">
        <v>0</v>
      </c>
      <c r="M707" s="11">
        <v>0</v>
      </c>
      <c r="N707" s="10">
        <v>0</v>
      </c>
      <c r="O707" s="11">
        <v>0</v>
      </c>
      <c r="P707" s="10">
        <v>0</v>
      </c>
      <c r="Q707" s="11">
        <v>0</v>
      </c>
      <c r="R707" s="10">
        <v>0</v>
      </c>
      <c r="S707" s="11">
        <v>0</v>
      </c>
      <c r="T707" s="10">
        <v>0</v>
      </c>
      <c r="U707" s="11">
        <v>0</v>
      </c>
      <c r="V707" s="10">
        <v>0</v>
      </c>
      <c r="W707" s="12"/>
      <c r="X707" s="10">
        <v>0</v>
      </c>
      <c r="Y707" s="11">
        <v>0</v>
      </c>
      <c r="Z707" s="10">
        <v>0</v>
      </c>
      <c r="AA707" s="11">
        <v>0</v>
      </c>
      <c r="AB707" s="10">
        <v>0</v>
      </c>
      <c r="AC707" s="11">
        <v>0</v>
      </c>
      <c r="AD707" s="10">
        <v>0</v>
      </c>
      <c r="AE707" s="11">
        <v>0</v>
      </c>
      <c r="AF707" s="10">
        <v>0</v>
      </c>
      <c r="AG707" s="11">
        <v>0</v>
      </c>
      <c r="AH707" s="10">
        <v>0</v>
      </c>
      <c r="AI707" s="12"/>
      <c r="AJ707" s="10">
        <v>0</v>
      </c>
      <c r="AK707" s="11">
        <v>0</v>
      </c>
      <c r="AL707" s="10">
        <v>0</v>
      </c>
      <c r="AM707" s="11">
        <v>0</v>
      </c>
      <c r="AN707" s="10">
        <v>0</v>
      </c>
      <c r="AO707" s="11">
        <v>0</v>
      </c>
      <c r="AP707" s="10">
        <v>0</v>
      </c>
      <c r="AQ707" s="11">
        <v>0</v>
      </c>
      <c r="AR707" s="10">
        <v>0</v>
      </c>
      <c r="AS707" s="11">
        <v>0</v>
      </c>
      <c r="AT707" s="10">
        <v>0</v>
      </c>
      <c r="AU707" s="12"/>
      <c r="AV707" s="10">
        <v>0</v>
      </c>
      <c r="AW707" s="11">
        <v>0</v>
      </c>
      <c r="AX707" s="10">
        <v>0</v>
      </c>
      <c r="AY707" s="11">
        <v>0</v>
      </c>
      <c r="AZ707" s="10">
        <v>0</v>
      </c>
      <c r="BA707" s="11">
        <v>0</v>
      </c>
      <c r="BB707" s="10">
        <v>0</v>
      </c>
      <c r="BC707" s="11">
        <v>0</v>
      </c>
      <c r="BD707" s="10">
        <v>0</v>
      </c>
      <c r="BE707" s="11">
        <v>0</v>
      </c>
      <c r="BF707" s="10">
        <v>0</v>
      </c>
      <c r="BG707" s="12"/>
      <c r="BH707" s="10">
        <v>0</v>
      </c>
      <c r="BI707" s="11">
        <v>0</v>
      </c>
      <c r="BJ707" s="10">
        <v>0</v>
      </c>
      <c r="BK707" s="11">
        <v>0</v>
      </c>
      <c r="BL707" s="10">
        <v>0</v>
      </c>
      <c r="BM707" s="11">
        <v>0</v>
      </c>
      <c r="BN707" s="10">
        <v>0</v>
      </c>
      <c r="BO707" s="11">
        <v>0</v>
      </c>
      <c r="BP707" s="10">
        <v>0</v>
      </c>
      <c r="BQ707" s="11">
        <v>0</v>
      </c>
      <c r="BR707" s="10">
        <v>0</v>
      </c>
      <c r="BT707" s="19">
        <f>(L707+X707+AJ707+AV707+BH707)/(VLOOKUP($D707,[1]Plan1!$B:$E,4,0))</f>
        <v>0</v>
      </c>
      <c r="BU707" s="20">
        <f>(M707+Y707+AK707+AW707+BI707)/(VLOOKUP($D707,[1]Plan1!$B:$E,4,0))</f>
        <v>0</v>
      </c>
      <c r="BV707" s="19">
        <f>(N707+Z707+AL707+AX707+BJ707)/(VLOOKUP($D707,[1]Plan1!$B:$E,4,0))</f>
        <v>0</v>
      </c>
      <c r="BW707" s="20">
        <f>(O707+AA707+AM707+AY707+BK707)/(VLOOKUP($D707,[1]Plan1!$B:$E,4,0))</f>
        <v>0</v>
      </c>
      <c r="BX707" s="19">
        <f>(P707+AB707+AN707+AZ707+BL707)/(VLOOKUP($D707,[1]Plan1!$B:$E,4,0))</f>
        <v>0</v>
      </c>
      <c r="BY707" s="20">
        <f>(Q707+AC707+AO707+BA707+BM707)/(VLOOKUP($D707,[1]Plan1!$B:$E,4,0))</f>
        <v>0</v>
      </c>
      <c r="BZ707" s="19">
        <f>(R707+AD707+AP707+BB707+BN707)/(VLOOKUP($D707,[1]Plan1!$B:$E,4,0))</f>
        <v>0</v>
      </c>
      <c r="CA707" s="20">
        <f>(S707+AE707+AQ707+BC707+BO707)/(VLOOKUP($D707,[1]Plan1!$B:$E,4,0))</f>
        <v>0</v>
      </c>
      <c r="CB707" s="19">
        <f>(T707+AF707+AR707+BD707+BP707)/(VLOOKUP($D707,[1]Plan1!$B:$E,4,0))</f>
        <v>0</v>
      </c>
      <c r="CC707" s="20">
        <f>(U707+AG707+AS707+BE707+BQ707)/(VLOOKUP($D707,[1]Plan1!$B:$E,4,0))</f>
        <v>0</v>
      </c>
      <c r="CD707" s="19">
        <f>(V707+AH707+AT707+BF707+BR707)/(VLOOKUP($D707,[1]Plan1!$B:$E,4,0))</f>
        <v>0</v>
      </c>
      <c r="CE707" s="18"/>
      <c r="CF707" s="19">
        <f>ROUND((((VLOOKUP($D707,[1]Plan1!$B:$C,2,0)/25) * (VLOOKUP(CF$1,[2]Plan1!$A:$B,2,0))) * BT707),0)</f>
        <v>0</v>
      </c>
      <c r="CG707" s="20">
        <f>ROUND((((VLOOKUP($D707,[1]Plan1!$B:$C,2,0)/25) * (VLOOKUP(CG$1,[2]Plan1!$A:$B,2,0))) * BU707),0)</f>
        <v>0</v>
      </c>
      <c r="CH707" s="19">
        <f>ROUND((((VLOOKUP($D707,[1]Plan1!$B:$C,2,0)/25) * (VLOOKUP(CH$1,[2]Plan1!$A:$B,2,0))) * BV707),0)</f>
        <v>0</v>
      </c>
      <c r="CI707" s="20">
        <f>ROUND((((VLOOKUP($D707,[1]Plan1!$B:$C,2,0)/25) * (VLOOKUP(CI$1,[2]Plan1!$A:$B,2,0))) * BW707),0)</f>
        <v>0</v>
      </c>
      <c r="CJ707" s="19">
        <f>ROUND((((VLOOKUP($D707,[1]Plan1!$B:$C,2,0)/25) * (VLOOKUP(CJ$1,[2]Plan1!$A:$B,2,0))) * BX707),0)</f>
        <v>0</v>
      </c>
      <c r="CK707" s="20">
        <f>ROUND((((VLOOKUP($D707,[1]Plan1!$B:$C,2,0)/25) * (VLOOKUP(CK$1,[2]Plan1!$A:$B,2,0))) * BY707),0)</f>
        <v>0</v>
      </c>
      <c r="CL707" s="19">
        <f>ROUND((((VLOOKUP($D707,[1]Plan1!$B:$C,2,0)/25) * (VLOOKUP(CL$1,[2]Plan1!$A:$B,2,0))) * BZ707),0)</f>
        <v>0</v>
      </c>
      <c r="CM707" s="20">
        <f>ROUND((((VLOOKUP($D707,[1]Plan1!$B:$C,2,0)/25) * (VLOOKUP(CM$1,[2]Plan1!$A:$B,2,0))) * CA707),0)</f>
        <v>0</v>
      </c>
      <c r="CN707" s="19">
        <f>ROUND((((VLOOKUP($D707,[1]Plan1!$B:$C,2,0)/25) * (VLOOKUP(CN$1,[2]Plan1!$A:$B,2,0))) * CB707),0)</f>
        <v>0</v>
      </c>
      <c r="CO707" s="20">
        <f>ROUND((((VLOOKUP($D707,[1]Plan1!$B:$C,2,0)/25) * (VLOOKUP(CO$1,[2]Plan1!$A:$B,2,0))) * CC707),0)</f>
        <v>0</v>
      </c>
      <c r="CP707" s="19">
        <f>ROUND((((VLOOKUP($D707,[1]Plan1!$B:$C,2,0)/25) * (VLOOKUP(CP$1,[2]Plan1!$A:$B,2,0))) * CD707),0)</f>
        <v>0</v>
      </c>
      <c r="CQ707" s="18"/>
      <c r="CR707" s="20">
        <f t="shared" si="44"/>
        <v>0</v>
      </c>
      <c r="CS707" s="19">
        <f>VLOOKUP(D707,[1]Plan1!$B:$C,2,0)</f>
        <v>105</v>
      </c>
      <c r="CT707" s="17">
        <f t="shared" si="45"/>
        <v>-105</v>
      </c>
      <c r="CU707" s="21">
        <f t="shared" ref="CU707:CU770" si="47">CR707/CS707</f>
        <v>0</v>
      </c>
      <c r="CV707" s="2"/>
      <c r="CW707" s="2"/>
      <c r="CX707" s="2"/>
      <c r="CY707" s="2"/>
    </row>
    <row r="708" spans="1:103" ht="18.75" hidden="1">
      <c r="A708" s="8" t="s">
        <v>19</v>
      </c>
      <c r="B708" s="15" t="s">
        <v>83</v>
      </c>
      <c r="C708" s="15" t="s">
        <v>21</v>
      </c>
      <c r="D708" s="16" t="s">
        <v>197</v>
      </c>
      <c r="E708" s="16" t="str">
        <f>VLOOKUP(D708,[1]Plan1!$B:$D,3,0)</f>
        <v>01/09/20 a 30/09/20</v>
      </c>
      <c r="F708" s="13">
        <v>74771</v>
      </c>
      <c r="G708" s="13">
        <v>11138</v>
      </c>
      <c r="H708" s="14" t="s">
        <v>90</v>
      </c>
      <c r="I708" s="17" t="str">
        <f t="shared" si="46"/>
        <v/>
      </c>
      <c r="J708" s="17">
        <f>VLOOKUP(D708,[1]Plan1!$B:$E,4,0)</f>
        <v>5</v>
      </c>
      <c r="K708" s="18"/>
      <c r="L708" s="10">
        <v>0</v>
      </c>
      <c r="M708" s="11">
        <v>0</v>
      </c>
      <c r="N708" s="10">
        <v>0</v>
      </c>
      <c r="O708" s="11">
        <v>0</v>
      </c>
      <c r="P708" s="10">
        <v>0</v>
      </c>
      <c r="Q708" s="11">
        <v>0</v>
      </c>
      <c r="R708" s="10">
        <v>0</v>
      </c>
      <c r="S708" s="11">
        <v>0</v>
      </c>
      <c r="T708" s="10">
        <v>0</v>
      </c>
      <c r="U708" s="11">
        <v>0</v>
      </c>
      <c r="V708" s="10">
        <v>0</v>
      </c>
      <c r="W708" s="12"/>
      <c r="X708" s="10">
        <v>0</v>
      </c>
      <c r="Y708" s="11">
        <v>0</v>
      </c>
      <c r="Z708" s="10">
        <v>0</v>
      </c>
      <c r="AA708" s="11">
        <v>0</v>
      </c>
      <c r="AB708" s="10">
        <v>0</v>
      </c>
      <c r="AC708" s="11">
        <v>0</v>
      </c>
      <c r="AD708" s="10">
        <v>0</v>
      </c>
      <c r="AE708" s="11">
        <v>0</v>
      </c>
      <c r="AF708" s="10">
        <v>0</v>
      </c>
      <c r="AG708" s="11">
        <v>0</v>
      </c>
      <c r="AH708" s="10">
        <v>0</v>
      </c>
      <c r="AI708" s="12"/>
      <c r="AJ708" s="10">
        <v>0</v>
      </c>
      <c r="AK708" s="11">
        <v>0</v>
      </c>
      <c r="AL708" s="10">
        <v>0</v>
      </c>
      <c r="AM708" s="11">
        <v>0</v>
      </c>
      <c r="AN708" s="10">
        <v>0</v>
      </c>
      <c r="AO708" s="11">
        <v>0</v>
      </c>
      <c r="AP708" s="10">
        <v>0</v>
      </c>
      <c r="AQ708" s="11">
        <v>0</v>
      </c>
      <c r="AR708" s="10">
        <v>0</v>
      </c>
      <c r="AS708" s="11">
        <v>0</v>
      </c>
      <c r="AT708" s="10">
        <v>0</v>
      </c>
      <c r="AU708" s="12"/>
      <c r="AV708" s="10">
        <v>0</v>
      </c>
      <c r="AW708" s="11">
        <v>0</v>
      </c>
      <c r="AX708" s="10">
        <v>0</v>
      </c>
      <c r="AY708" s="11">
        <v>0</v>
      </c>
      <c r="AZ708" s="10">
        <v>0</v>
      </c>
      <c r="BA708" s="11">
        <v>0</v>
      </c>
      <c r="BB708" s="10">
        <v>0</v>
      </c>
      <c r="BC708" s="11">
        <v>0</v>
      </c>
      <c r="BD708" s="10">
        <v>0</v>
      </c>
      <c r="BE708" s="11">
        <v>0</v>
      </c>
      <c r="BF708" s="10">
        <v>0</v>
      </c>
      <c r="BG708" s="12"/>
      <c r="BH708" s="10">
        <v>0</v>
      </c>
      <c r="BI708" s="11">
        <v>0</v>
      </c>
      <c r="BJ708" s="10">
        <v>0</v>
      </c>
      <c r="BK708" s="11">
        <v>0</v>
      </c>
      <c r="BL708" s="10">
        <v>0</v>
      </c>
      <c r="BM708" s="11">
        <v>0</v>
      </c>
      <c r="BN708" s="10">
        <v>0</v>
      </c>
      <c r="BO708" s="11">
        <v>0</v>
      </c>
      <c r="BP708" s="10">
        <v>0</v>
      </c>
      <c r="BQ708" s="11">
        <v>0</v>
      </c>
      <c r="BR708" s="10">
        <v>0</v>
      </c>
      <c r="BT708" s="19">
        <f>(L708+X708+AJ708+AV708+BH708)/(VLOOKUP($D708,[1]Plan1!$B:$E,4,0))</f>
        <v>0</v>
      </c>
      <c r="BU708" s="20">
        <f>(M708+Y708+AK708+AW708+BI708)/(VLOOKUP($D708,[1]Plan1!$B:$E,4,0))</f>
        <v>0</v>
      </c>
      <c r="BV708" s="19">
        <f>(N708+Z708+AL708+AX708+BJ708)/(VLOOKUP($D708,[1]Plan1!$B:$E,4,0))</f>
        <v>0</v>
      </c>
      <c r="BW708" s="20">
        <f>(O708+AA708+AM708+AY708+BK708)/(VLOOKUP($D708,[1]Plan1!$B:$E,4,0))</f>
        <v>0</v>
      </c>
      <c r="BX708" s="19">
        <f>(P708+AB708+AN708+AZ708+BL708)/(VLOOKUP($D708,[1]Plan1!$B:$E,4,0))</f>
        <v>0</v>
      </c>
      <c r="BY708" s="20">
        <f>(Q708+AC708+AO708+BA708+BM708)/(VLOOKUP($D708,[1]Plan1!$B:$E,4,0))</f>
        <v>0</v>
      </c>
      <c r="BZ708" s="19">
        <f>(R708+AD708+AP708+BB708+BN708)/(VLOOKUP($D708,[1]Plan1!$B:$E,4,0))</f>
        <v>0</v>
      </c>
      <c r="CA708" s="20">
        <f>(S708+AE708+AQ708+BC708+BO708)/(VLOOKUP($D708,[1]Plan1!$B:$E,4,0))</f>
        <v>0</v>
      </c>
      <c r="CB708" s="19">
        <f>(T708+AF708+AR708+BD708+BP708)/(VLOOKUP($D708,[1]Plan1!$B:$E,4,0))</f>
        <v>0</v>
      </c>
      <c r="CC708" s="20">
        <f>(U708+AG708+AS708+BE708+BQ708)/(VLOOKUP($D708,[1]Plan1!$B:$E,4,0))</f>
        <v>0</v>
      </c>
      <c r="CD708" s="19">
        <f>(V708+AH708+AT708+BF708+BR708)/(VLOOKUP($D708,[1]Plan1!$B:$E,4,0))</f>
        <v>0</v>
      </c>
      <c r="CE708" s="18"/>
      <c r="CF708" s="19">
        <f>ROUND((((VLOOKUP($D708,[1]Plan1!$B:$C,2,0)/25) * (VLOOKUP(CF$1,[2]Plan1!$A:$B,2,0))) * BT708),0)</f>
        <v>0</v>
      </c>
      <c r="CG708" s="20">
        <f>ROUND((((VLOOKUP($D708,[1]Plan1!$B:$C,2,0)/25) * (VLOOKUP(CG$1,[2]Plan1!$A:$B,2,0))) * BU708),0)</f>
        <v>0</v>
      </c>
      <c r="CH708" s="19">
        <f>ROUND((((VLOOKUP($D708,[1]Plan1!$B:$C,2,0)/25) * (VLOOKUP(CH$1,[2]Plan1!$A:$B,2,0))) * BV708),0)</f>
        <v>0</v>
      </c>
      <c r="CI708" s="20">
        <f>ROUND((((VLOOKUP($D708,[1]Plan1!$B:$C,2,0)/25) * (VLOOKUP(CI$1,[2]Plan1!$A:$B,2,0))) * BW708),0)</f>
        <v>0</v>
      </c>
      <c r="CJ708" s="19">
        <f>ROUND((((VLOOKUP($D708,[1]Plan1!$B:$C,2,0)/25) * (VLOOKUP(CJ$1,[2]Plan1!$A:$B,2,0))) * BX708),0)</f>
        <v>0</v>
      </c>
      <c r="CK708" s="20">
        <f>ROUND((((VLOOKUP($D708,[1]Plan1!$B:$C,2,0)/25) * (VLOOKUP(CK$1,[2]Plan1!$A:$B,2,0))) * BY708),0)</f>
        <v>0</v>
      </c>
      <c r="CL708" s="19">
        <f>ROUND((((VLOOKUP($D708,[1]Plan1!$B:$C,2,0)/25) * (VLOOKUP(CL$1,[2]Plan1!$A:$B,2,0))) * BZ708),0)</f>
        <v>0</v>
      </c>
      <c r="CM708" s="20">
        <f>ROUND((((VLOOKUP($D708,[1]Plan1!$B:$C,2,0)/25) * (VLOOKUP(CM$1,[2]Plan1!$A:$B,2,0))) * CA708),0)</f>
        <v>0</v>
      </c>
      <c r="CN708" s="19">
        <f>ROUND((((VLOOKUP($D708,[1]Plan1!$B:$C,2,0)/25) * (VLOOKUP(CN$1,[2]Plan1!$A:$B,2,0))) * CB708),0)</f>
        <v>0</v>
      </c>
      <c r="CO708" s="20">
        <f>ROUND((((VLOOKUP($D708,[1]Plan1!$B:$C,2,0)/25) * (VLOOKUP(CO$1,[2]Plan1!$A:$B,2,0))) * CC708),0)</f>
        <v>0</v>
      </c>
      <c r="CP708" s="19">
        <f>ROUND((((VLOOKUP($D708,[1]Plan1!$B:$C,2,0)/25) * (VLOOKUP(CP$1,[2]Plan1!$A:$B,2,0))) * CD708),0)</f>
        <v>0</v>
      </c>
      <c r="CQ708" s="18"/>
      <c r="CR708" s="20">
        <f t="shared" si="44"/>
        <v>0</v>
      </c>
      <c r="CS708" s="19">
        <f>VLOOKUP(D708,[1]Plan1!$B:$C,2,0)</f>
        <v>105</v>
      </c>
      <c r="CT708" s="17">
        <f t="shared" si="45"/>
        <v>-105</v>
      </c>
      <c r="CU708" s="21">
        <f t="shared" si="47"/>
        <v>0</v>
      </c>
      <c r="CV708" s="2"/>
      <c r="CW708" s="2"/>
      <c r="CX708" s="2"/>
      <c r="CY708" s="2"/>
    </row>
    <row r="709" spans="1:103" ht="18.75" hidden="1">
      <c r="A709" s="8" t="s">
        <v>19</v>
      </c>
      <c r="B709" s="15" t="s">
        <v>83</v>
      </c>
      <c r="C709" s="15" t="s">
        <v>21</v>
      </c>
      <c r="D709" s="16" t="s">
        <v>197</v>
      </c>
      <c r="E709" s="16" t="str">
        <f>VLOOKUP(D709,[1]Plan1!$B:$D,3,0)</f>
        <v>01/09/20 a 30/09/20</v>
      </c>
      <c r="F709" s="13">
        <v>63845</v>
      </c>
      <c r="G709" s="13">
        <v>10128</v>
      </c>
      <c r="H709" s="14" t="s">
        <v>91</v>
      </c>
      <c r="I709" s="17" t="str">
        <f t="shared" si="46"/>
        <v/>
      </c>
      <c r="J709" s="17">
        <f>VLOOKUP(D709,[1]Plan1!$B:$E,4,0)</f>
        <v>5</v>
      </c>
      <c r="K709" s="18"/>
      <c r="L709" s="10">
        <v>0</v>
      </c>
      <c r="M709" s="11">
        <v>0</v>
      </c>
      <c r="N709" s="10">
        <v>0</v>
      </c>
      <c r="O709" s="11">
        <v>0</v>
      </c>
      <c r="P709" s="10">
        <v>0</v>
      </c>
      <c r="Q709" s="11">
        <v>0</v>
      </c>
      <c r="R709" s="10">
        <v>0</v>
      </c>
      <c r="S709" s="11">
        <v>0</v>
      </c>
      <c r="T709" s="10">
        <v>0</v>
      </c>
      <c r="U709" s="11">
        <v>0</v>
      </c>
      <c r="V709" s="10">
        <v>0</v>
      </c>
      <c r="W709" s="12"/>
      <c r="X709" s="10">
        <v>0</v>
      </c>
      <c r="Y709" s="11">
        <v>0</v>
      </c>
      <c r="Z709" s="10">
        <v>0</v>
      </c>
      <c r="AA709" s="11">
        <v>0</v>
      </c>
      <c r="AB709" s="10">
        <v>0</v>
      </c>
      <c r="AC709" s="11">
        <v>0</v>
      </c>
      <c r="AD709" s="10">
        <v>0</v>
      </c>
      <c r="AE709" s="11">
        <v>0</v>
      </c>
      <c r="AF709" s="10">
        <v>0</v>
      </c>
      <c r="AG709" s="11">
        <v>0</v>
      </c>
      <c r="AH709" s="10">
        <v>0</v>
      </c>
      <c r="AI709" s="12"/>
      <c r="AJ709" s="10">
        <v>0</v>
      </c>
      <c r="AK709" s="11">
        <v>0</v>
      </c>
      <c r="AL709" s="10">
        <v>0</v>
      </c>
      <c r="AM709" s="11">
        <v>0</v>
      </c>
      <c r="AN709" s="10">
        <v>0</v>
      </c>
      <c r="AO709" s="11">
        <v>0</v>
      </c>
      <c r="AP709" s="10">
        <v>0</v>
      </c>
      <c r="AQ709" s="11">
        <v>0</v>
      </c>
      <c r="AR709" s="10">
        <v>0</v>
      </c>
      <c r="AS709" s="11">
        <v>0</v>
      </c>
      <c r="AT709" s="10">
        <v>0</v>
      </c>
      <c r="AU709" s="12"/>
      <c r="AV709" s="10">
        <v>0</v>
      </c>
      <c r="AW709" s="11">
        <v>0</v>
      </c>
      <c r="AX709" s="10">
        <v>0</v>
      </c>
      <c r="AY709" s="11">
        <v>0</v>
      </c>
      <c r="AZ709" s="10">
        <v>0</v>
      </c>
      <c r="BA709" s="11">
        <v>0</v>
      </c>
      <c r="BB709" s="10">
        <v>0</v>
      </c>
      <c r="BC709" s="11">
        <v>0</v>
      </c>
      <c r="BD709" s="10">
        <v>0</v>
      </c>
      <c r="BE709" s="11">
        <v>0</v>
      </c>
      <c r="BF709" s="10">
        <v>0</v>
      </c>
      <c r="BG709" s="12"/>
      <c r="BH709" s="10">
        <v>0</v>
      </c>
      <c r="BI709" s="11">
        <v>0</v>
      </c>
      <c r="BJ709" s="10">
        <v>0</v>
      </c>
      <c r="BK709" s="11">
        <v>0</v>
      </c>
      <c r="BL709" s="10">
        <v>0</v>
      </c>
      <c r="BM709" s="11">
        <v>0</v>
      </c>
      <c r="BN709" s="10">
        <v>0</v>
      </c>
      <c r="BO709" s="11">
        <v>0</v>
      </c>
      <c r="BP709" s="10">
        <v>0</v>
      </c>
      <c r="BQ709" s="11">
        <v>0</v>
      </c>
      <c r="BR709" s="10">
        <v>0</v>
      </c>
      <c r="BT709" s="19">
        <f>(L709+X709+AJ709+AV709+BH709)/(VLOOKUP($D709,[1]Plan1!$B:$E,4,0))</f>
        <v>0</v>
      </c>
      <c r="BU709" s="20">
        <f>(M709+Y709+AK709+AW709+BI709)/(VLOOKUP($D709,[1]Plan1!$B:$E,4,0))</f>
        <v>0</v>
      </c>
      <c r="BV709" s="19">
        <f>(N709+Z709+AL709+AX709+BJ709)/(VLOOKUP($D709,[1]Plan1!$B:$E,4,0))</f>
        <v>0</v>
      </c>
      <c r="BW709" s="20">
        <f>(O709+AA709+AM709+AY709+BK709)/(VLOOKUP($D709,[1]Plan1!$B:$E,4,0))</f>
        <v>0</v>
      </c>
      <c r="BX709" s="19">
        <f>(P709+AB709+AN709+AZ709+BL709)/(VLOOKUP($D709,[1]Plan1!$B:$E,4,0))</f>
        <v>0</v>
      </c>
      <c r="BY709" s="20">
        <f>(Q709+AC709+AO709+BA709+BM709)/(VLOOKUP($D709,[1]Plan1!$B:$E,4,0))</f>
        <v>0</v>
      </c>
      <c r="BZ709" s="19">
        <f>(R709+AD709+AP709+BB709+BN709)/(VLOOKUP($D709,[1]Plan1!$B:$E,4,0))</f>
        <v>0</v>
      </c>
      <c r="CA709" s="20">
        <f>(S709+AE709+AQ709+BC709+BO709)/(VLOOKUP($D709,[1]Plan1!$B:$E,4,0))</f>
        <v>0</v>
      </c>
      <c r="CB709" s="19">
        <f>(T709+AF709+AR709+BD709+BP709)/(VLOOKUP($D709,[1]Plan1!$B:$E,4,0))</f>
        <v>0</v>
      </c>
      <c r="CC709" s="20">
        <f>(U709+AG709+AS709+BE709+BQ709)/(VLOOKUP($D709,[1]Plan1!$B:$E,4,0))</f>
        <v>0</v>
      </c>
      <c r="CD709" s="19">
        <f>(V709+AH709+AT709+BF709+BR709)/(VLOOKUP($D709,[1]Plan1!$B:$E,4,0))</f>
        <v>0</v>
      </c>
      <c r="CE709" s="18"/>
      <c r="CF709" s="19">
        <f>ROUND((((VLOOKUP($D709,[1]Plan1!$B:$C,2,0)/25) * (VLOOKUP(CF$1,[2]Plan1!$A:$B,2,0))) * BT709),0)</f>
        <v>0</v>
      </c>
      <c r="CG709" s="20">
        <f>ROUND((((VLOOKUP($D709,[1]Plan1!$B:$C,2,0)/25) * (VLOOKUP(CG$1,[2]Plan1!$A:$B,2,0))) * BU709),0)</f>
        <v>0</v>
      </c>
      <c r="CH709" s="19">
        <f>ROUND((((VLOOKUP($D709,[1]Plan1!$B:$C,2,0)/25) * (VLOOKUP(CH$1,[2]Plan1!$A:$B,2,0))) * BV709),0)</f>
        <v>0</v>
      </c>
      <c r="CI709" s="20">
        <f>ROUND((((VLOOKUP($D709,[1]Plan1!$B:$C,2,0)/25) * (VLOOKUP(CI$1,[2]Plan1!$A:$B,2,0))) * BW709),0)</f>
        <v>0</v>
      </c>
      <c r="CJ709" s="19">
        <f>ROUND((((VLOOKUP($D709,[1]Plan1!$B:$C,2,0)/25) * (VLOOKUP(CJ$1,[2]Plan1!$A:$B,2,0))) * BX709),0)</f>
        <v>0</v>
      </c>
      <c r="CK709" s="20">
        <f>ROUND((((VLOOKUP($D709,[1]Plan1!$B:$C,2,0)/25) * (VLOOKUP(CK$1,[2]Plan1!$A:$B,2,0))) * BY709),0)</f>
        <v>0</v>
      </c>
      <c r="CL709" s="19">
        <f>ROUND((((VLOOKUP($D709,[1]Plan1!$B:$C,2,0)/25) * (VLOOKUP(CL$1,[2]Plan1!$A:$B,2,0))) * BZ709),0)</f>
        <v>0</v>
      </c>
      <c r="CM709" s="20">
        <f>ROUND((((VLOOKUP($D709,[1]Plan1!$B:$C,2,0)/25) * (VLOOKUP(CM$1,[2]Plan1!$A:$B,2,0))) * CA709),0)</f>
        <v>0</v>
      </c>
      <c r="CN709" s="19">
        <f>ROUND((((VLOOKUP($D709,[1]Plan1!$B:$C,2,0)/25) * (VLOOKUP(CN$1,[2]Plan1!$A:$B,2,0))) * CB709),0)</f>
        <v>0</v>
      </c>
      <c r="CO709" s="20">
        <f>ROUND((((VLOOKUP($D709,[1]Plan1!$B:$C,2,0)/25) * (VLOOKUP(CO$1,[2]Plan1!$A:$B,2,0))) * CC709),0)</f>
        <v>0</v>
      </c>
      <c r="CP709" s="19">
        <f>ROUND((((VLOOKUP($D709,[1]Plan1!$B:$C,2,0)/25) * (VLOOKUP(CP$1,[2]Plan1!$A:$B,2,0))) * CD709),0)</f>
        <v>0</v>
      </c>
      <c r="CQ709" s="18"/>
      <c r="CR709" s="20">
        <f t="shared" si="44"/>
        <v>0</v>
      </c>
      <c r="CS709" s="19">
        <f>VLOOKUP(D709,[1]Plan1!$B:$C,2,0)</f>
        <v>105</v>
      </c>
      <c r="CT709" s="17">
        <f t="shared" si="45"/>
        <v>-105</v>
      </c>
      <c r="CU709" s="21">
        <f t="shared" si="47"/>
        <v>0</v>
      </c>
      <c r="CV709" s="2"/>
      <c r="CW709" s="2"/>
      <c r="CX709" s="2"/>
      <c r="CY709" s="2"/>
    </row>
    <row r="710" spans="1:103" ht="18.75" hidden="1">
      <c r="A710" s="8" t="s">
        <v>19</v>
      </c>
      <c r="B710" s="15" t="s">
        <v>83</v>
      </c>
      <c r="C710" s="15" t="s">
        <v>21</v>
      </c>
      <c r="D710" s="16" t="s">
        <v>197</v>
      </c>
      <c r="E710" s="16" t="str">
        <f>VLOOKUP(D710,[1]Plan1!$B:$D,3,0)</f>
        <v>01/09/20 a 30/09/20</v>
      </c>
      <c r="F710" s="13">
        <v>14466</v>
      </c>
      <c r="G710" s="13">
        <v>7724</v>
      </c>
      <c r="H710" s="14" t="s">
        <v>92</v>
      </c>
      <c r="I710" s="17" t="str">
        <f t="shared" si="46"/>
        <v/>
      </c>
      <c r="J710" s="17">
        <f>VLOOKUP(D710,[1]Plan1!$B:$E,4,0)</f>
        <v>5</v>
      </c>
      <c r="K710" s="18"/>
      <c r="L710" s="10">
        <v>0</v>
      </c>
      <c r="M710" s="11">
        <v>0</v>
      </c>
      <c r="N710" s="10">
        <v>0</v>
      </c>
      <c r="O710" s="11">
        <v>0</v>
      </c>
      <c r="P710" s="10">
        <v>0</v>
      </c>
      <c r="Q710" s="11">
        <v>0</v>
      </c>
      <c r="R710" s="10">
        <v>0</v>
      </c>
      <c r="S710" s="11">
        <v>0</v>
      </c>
      <c r="T710" s="10">
        <v>0</v>
      </c>
      <c r="U710" s="11">
        <v>0</v>
      </c>
      <c r="V710" s="10">
        <v>0</v>
      </c>
      <c r="W710" s="12"/>
      <c r="X710" s="10">
        <v>0</v>
      </c>
      <c r="Y710" s="11">
        <v>0</v>
      </c>
      <c r="Z710" s="10">
        <v>0</v>
      </c>
      <c r="AA710" s="11">
        <v>0</v>
      </c>
      <c r="AB710" s="10">
        <v>0</v>
      </c>
      <c r="AC710" s="11">
        <v>0</v>
      </c>
      <c r="AD710" s="10">
        <v>0</v>
      </c>
      <c r="AE710" s="11">
        <v>0</v>
      </c>
      <c r="AF710" s="10">
        <v>0</v>
      </c>
      <c r="AG710" s="11">
        <v>0</v>
      </c>
      <c r="AH710" s="10">
        <v>0</v>
      </c>
      <c r="AI710" s="12"/>
      <c r="AJ710" s="10">
        <v>0</v>
      </c>
      <c r="AK710" s="11">
        <v>0</v>
      </c>
      <c r="AL710" s="10">
        <v>0</v>
      </c>
      <c r="AM710" s="11">
        <v>0</v>
      </c>
      <c r="AN710" s="10">
        <v>0</v>
      </c>
      <c r="AO710" s="11">
        <v>0</v>
      </c>
      <c r="AP710" s="10">
        <v>0</v>
      </c>
      <c r="AQ710" s="11">
        <v>0</v>
      </c>
      <c r="AR710" s="10">
        <v>0</v>
      </c>
      <c r="AS710" s="11">
        <v>0</v>
      </c>
      <c r="AT710" s="10">
        <v>0</v>
      </c>
      <c r="AU710" s="12"/>
      <c r="AV710" s="10">
        <v>0</v>
      </c>
      <c r="AW710" s="11">
        <v>0</v>
      </c>
      <c r="AX710" s="10">
        <v>0</v>
      </c>
      <c r="AY710" s="11">
        <v>0</v>
      </c>
      <c r="AZ710" s="10">
        <v>0</v>
      </c>
      <c r="BA710" s="11">
        <v>0</v>
      </c>
      <c r="BB710" s="10">
        <v>0</v>
      </c>
      <c r="BC710" s="11">
        <v>0</v>
      </c>
      <c r="BD710" s="10">
        <v>0</v>
      </c>
      <c r="BE710" s="11">
        <v>0</v>
      </c>
      <c r="BF710" s="10">
        <v>0</v>
      </c>
      <c r="BG710" s="12"/>
      <c r="BH710" s="10">
        <v>0</v>
      </c>
      <c r="BI710" s="11">
        <v>0</v>
      </c>
      <c r="BJ710" s="10">
        <v>0</v>
      </c>
      <c r="BK710" s="11">
        <v>0</v>
      </c>
      <c r="BL710" s="10">
        <v>0</v>
      </c>
      <c r="BM710" s="11">
        <v>0</v>
      </c>
      <c r="BN710" s="10">
        <v>0</v>
      </c>
      <c r="BO710" s="11">
        <v>0</v>
      </c>
      <c r="BP710" s="10">
        <v>0</v>
      </c>
      <c r="BQ710" s="11">
        <v>0</v>
      </c>
      <c r="BR710" s="10">
        <v>0</v>
      </c>
      <c r="BT710" s="19">
        <f>(L710+X710+AJ710+AV710+BH710)/(VLOOKUP($D710,[1]Plan1!$B:$E,4,0))</f>
        <v>0</v>
      </c>
      <c r="BU710" s="20">
        <f>(M710+Y710+AK710+AW710+BI710)/(VLOOKUP($D710,[1]Plan1!$B:$E,4,0))</f>
        <v>0</v>
      </c>
      <c r="BV710" s="19">
        <f>(N710+Z710+AL710+AX710+BJ710)/(VLOOKUP($D710,[1]Plan1!$B:$E,4,0))</f>
        <v>0</v>
      </c>
      <c r="BW710" s="20">
        <f>(O710+AA710+AM710+AY710+BK710)/(VLOOKUP($D710,[1]Plan1!$B:$E,4,0))</f>
        <v>0</v>
      </c>
      <c r="BX710" s="19">
        <f>(P710+AB710+AN710+AZ710+BL710)/(VLOOKUP($D710,[1]Plan1!$B:$E,4,0))</f>
        <v>0</v>
      </c>
      <c r="BY710" s="20">
        <f>(Q710+AC710+AO710+BA710+BM710)/(VLOOKUP($D710,[1]Plan1!$B:$E,4,0))</f>
        <v>0</v>
      </c>
      <c r="BZ710" s="19">
        <f>(R710+AD710+AP710+BB710+BN710)/(VLOOKUP($D710,[1]Plan1!$B:$E,4,0))</f>
        <v>0</v>
      </c>
      <c r="CA710" s="20">
        <f>(S710+AE710+AQ710+BC710+BO710)/(VLOOKUP($D710,[1]Plan1!$B:$E,4,0))</f>
        <v>0</v>
      </c>
      <c r="CB710" s="19">
        <f>(T710+AF710+AR710+BD710+BP710)/(VLOOKUP($D710,[1]Plan1!$B:$E,4,0))</f>
        <v>0</v>
      </c>
      <c r="CC710" s="20">
        <f>(U710+AG710+AS710+BE710+BQ710)/(VLOOKUP($D710,[1]Plan1!$B:$E,4,0))</f>
        <v>0</v>
      </c>
      <c r="CD710" s="19">
        <f>(V710+AH710+AT710+BF710+BR710)/(VLOOKUP($D710,[1]Plan1!$B:$E,4,0))</f>
        <v>0</v>
      </c>
      <c r="CE710" s="18"/>
      <c r="CF710" s="19">
        <f>ROUND((((VLOOKUP($D710,[1]Plan1!$B:$C,2,0)/25) * (VLOOKUP(CF$1,[2]Plan1!$A:$B,2,0))) * BT710),0)</f>
        <v>0</v>
      </c>
      <c r="CG710" s="20">
        <f>ROUND((((VLOOKUP($D710,[1]Plan1!$B:$C,2,0)/25) * (VLOOKUP(CG$1,[2]Plan1!$A:$B,2,0))) * BU710),0)</f>
        <v>0</v>
      </c>
      <c r="CH710" s="19">
        <f>ROUND((((VLOOKUP($D710,[1]Plan1!$B:$C,2,0)/25) * (VLOOKUP(CH$1,[2]Plan1!$A:$B,2,0))) * BV710),0)</f>
        <v>0</v>
      </c>
      <c r="CI710" s="20">
        <f>ROUND((((VLOOKUP($D710,[1]Plan1!$B:$C,2,0)/25) * (VLOOKUP(CI$1,[2]Plan1!$A:$B,2,0))) * BW710),0)</f>
        <v>0</v>
      </c>
      <c r="CJ710" s="19">
        <f>ROUND((((VLOOKUP($D710,[1]Plan1!$B:$C,2,0)/25) * (VLOOKUP(CJ$1,[2]Plan1!$A:$B,2,0))) * BX710),0)</f>
        <v>0</v>
      </c>
      <c r="CK710" s="20">
        <f>ROUND((((VLOOKUP($D710,[1]Plan1!$B:$C,2,0)/25) * (VLOOKUP(CK$1,[2]Plan1!$A:$B,2,0))) * BY710),0)</f>
        <v>0</v>
      </c>
      <c r="CL710" s="19">
        <f>ROUND((((VLOOKUP($D710,[1]Plan1!$B:$C,2,0)/25) * (VLOOKUP(CL$1,[2]Plan1!$A:$B,2,0))) * BZ710),0)</f>
        <v>0</v>
      </c>
      <c r="CM710" s="20">
        <f>ROUND((((VLOOKUP($D710,[1]Plan1!$B:$C,2,0)/25) * (VLOOKUP(CM$1,[2]Plan1!$A:$B,2,0))) * CA710),0)</f>
        <v>0</v>
      </c>
      <c r="CN710" s="19">
        <f>ROUND((((VLOOKUP($D710,[1]Plan1!$B:$C,2,0)/25) * (VLOOKUP(CN$1,[2]Plan1!$A:$B,2,0))) * CB710),0)</f>
        <v>0</v>
      </c>
      <c r="CO710" s="20">
        <f>ROUND((((VLOOKUP($D710,[1]Plan1!$B:$C,2,0)/25) * (VLOOKUP(CO$1,[2]Plan1!$A:$B,2,0))) * CC710),0)</f>
        <v>0</v>
      </c>
      <c r="CP710" s="19">
        <f>ROUND((((VLOOKUP($D710,[1]Plan1!$B:$C,2,0)/25) * (VLOOKUP(CP$1,[2]Plan1!$A:$B,2,0))) * CD710),0)</f>
        <v>0</v>
      </c>
      <c r="CQ710" s="18"/>
      <c r="CR710" s="20">
        <f t="shared" si="44"/>
        <v>0</v>
      </c>
      <c r="CS710" s="19">
        <f>VLOOKUP(D710,[1]Plan1!$B:$C,2,0)</f>
        <v>105</v>
      </c>
      <c r="CT710" s="17">
        <f t="shared" si="45"/>
        <v>-105</v>
      </c>
      <c r="CU710" s="21">
        <f t="shared" si="47"/>
        <v>0</v>
      </c>
      <c r="CV710" s="2"/>
      <c r="CW710" s="2"/>
      <c r="CX710" s="2"/>
      <c r="CY710" s="2"/>
    </row>
    <row r="711" spans="1:103" ht="18.75" hidden="1">
      <c r="A711" s="8" t="s">
        <v>19</v>
      </c>
      <c r="B711" s="15" t="s">
        <v>83</v>
      </c>
      <c r="C711" s="15" t="s">
        <v>21</v>
      </c>
      <c r="D711" s="16" t="s">
        <v>197</v>
      </c>
      <c r="E711" s="16" t="str">
        <f>VLOOKUP(D711,[1]Plan1!$B:$D,3,0)</f>
        <v>01/09/20 a 30/09/20</v>
      </c>
      <c r="F711" s="13">
        <v>46053</v>
      </c>
      <c r="G711" s="13">
        <v>10803</v>
      </c>
      <c r="H711" s="14" t="s">
        <v>93</v>
      </c>
      <c r="I711" s="17" t="str">
        <f t="shared" si="46"/>
        <v/>
      </c>
      <c r="J711" s="17">
        <f>VLOOKUP(D711,[1]Plan1!$B:$E,4,0)</f>
        <v>5</v>
      </c>
      <c r="K711" s="18"/>
      <c r="L711" s="10">
        <v>0</v>
      </c>
      <c r="M711" s="11">
        <v>0</v>
      </c>
      <c r="N711" s="10">
        <v>0</v>
      </c>
      <c r="O711" s="11">
        <v>0</v>
      </c>
      <c r="P711" s="10">
        <v>0</v>
      </c>
      <c r="Q711" s="11">
        <v>0</v>
      </c>
      <c r="R711" s="10">
        <v>0</v>
      </c>
      <c r="S711" s="11">
        <v>0</v>
      </c>
      <c r="T711" s="10">
        <v>0</v>
      </c>
      <c r="U711" s="11">
        <v>0</v>
      </c>
      <c r="V711" s="10">
        <v>0</v>
      </c>
      <c r="W711" s="12"/>
      <c r="X711" s="10">
        <v>0</v>
      </c>
      <c r="Y711" s="11">
        <v>0</v>
      </c>
      <c r="Z711" s="10">
        <v>0</v>
      </c>
      <c r="AA711" s="11">
        <v>0</v>
      </c>
      <c r="AB711" s="10">
        <v>0</v>
      </c>
      <c r="AC711" s="11">
        <v>0</v>
      </c>
      <c r="AD711" s="10">
        <v>0</v>
      </c>
      <c r="AE711" s="11">
        <v>0</v>
      </c>
      <c r="AF711" s="10">
        <v>0</v>
      </c>
      <c r="AG711" s="11">
        <v>0</v>
      </c>
      <c r="AH711" s="10">
        <v>0</v>
      </c>
      <c r="AI711" s="12"/>
      <c r="AJ711" s="10">
        <v>0</v>
      </c>
      <c r="AK711" s="11">
        <v>0</v>
      </c>
      <c r="AL711" s="10">
        <v>0</v>
      </c>
      <c r="AM711" s="11">
        <v>0</v>
      </c>
      <c r="AN711" s="10">
        <v>0</v>
      </c>
      <c r="AO711" s="11">
        <v>0</v>
      </c>
      <c r="AP711" s="10">
        <v>0</v>
      </c>
      <c r="AQ711" s="11">
        <v>0</v>
      </c>
      <c r="AR711" s="10">
        <v>0</v>
      </c>
      <c r="AS711" s="11">
        <v>0</v>
      </c>
      <c r="AT711" s="10">
        <v>0</v>
      </c>
      <c r="AU711" s="12"/>
      <c r="AV711" s="10">
        <v>0</v>
      </c>
      <c r="AW711" s="11">
        <v>0</v>
      </c>
      <c r="AX711" s="10">
        <v>0</v>
      </c>
      <c r="AY711" s="11">
        <v>0</v>
      </c>
      <c r="AZ711" s="10">
        <v>0</v>
      </c>
      <c r="BA711" s="11">
        <v>0</v>
      </c>
      <c r="BB711" s="10">
        <v>0</v>
      </c>
      <c r="BC711" s="11">
        <v>0</v>
      </c>
      <c r="BD711" s="10">
        <v>0</v>
      </c>
      <c r="BE711" s="11">
        <v>0</v>
      </c>
      <c r="BF711" s="10">
        <v>0</v>
      </c>
      <c r="BG711" s="12"/>
      <c r="BH711" s="10">
        <v>0</v>
      </c>
      <c r="BI711" s="11">
        <v>0</v>
      </c>
      <c r="BJ711" s="10">
        <v>0</v>
      </c>
      <c r="BK711" s="11">
        <v>0</v>
      </c>
      <c r="BL711" s="10">
        <v>0</v>
      </c>
      <c r="BM711" s="11">
        <v>0</v>
      </c>
      <c r="BN711" s="10">
        <v>0</v>
      </c>
      <c r="BO711" s="11">
        <v>0</v>
      </c>
      <c r="BP711" s="10">
        <v>0</v>
      </c>
      <c r="BQ711" s="11">
        <v>0</v>
      </c>
      <c r="BR711" s="10">
        <v>0</v>
      </c>
      <c r="BT711" s="19">
        <f>(L711+X711+AJ711+AV711+BH711)/(VLOOKUP($D711,[1]Plan1!$B:$E,4,0))</f>
        <v>0</v>
      </c>
      <c r="BU711" s="20">
        <f>(M711+Y711+AK711+AW711+BI711)/(VLOOKUP($D711,[1]Plan1!$B:$E,4,0))</f>
        <v>0</v>
      </c>
      <c r="BV711" s="19">
        <f>(N711+Z711+AL711+AX711+BJ711)/(VLOOKUP($D711,[1]Plan1!$B:$E,4,0))</f>
        <v>0</v>
      </c>
      <c r="BW711" s="20">
        <f>(O711+AA711+AM711+AY711+BK711)/(VLOOKUP($D711,[1]Plan1!$B:$E,4,0))</f>
        <v>0</v>
      </c>
      <c r="BX711" s="19">
        <f>(P711+AB711+AN711+AZ711+BL711)/(VLOOKUP($D711,[1]Plan1!$B:$E,4,0))</f>
        <v>0</v>
      </c>
      <c r="BY711" s="20">
        <f>(Q711+AC711+AO711+BA711+BM711)/(VLOOKUP($D711,[1]Plan1!$B:$E,4,0))</f>
        <v>0</v>
      </c>
      <c r="BZ711" s="19">
        <f>(R711+AD711+AP711+BB711+BN711)/(VLOOKUP($D711,[1]Plan1!$B:$E,4,0))</f>
        <v>0</v>
      </c>
      <c r="CA711" s="20">
        <f>(S711+AE711+AQ711+BC711+BO711)/(VLOOKUP($D711,[1]Plan1!$B:$E,4,0))</f>
        <v>0</v>
      </c>
      <c r="CB711" s="19">
        <f>(T711+AF711+AR711+BD711+BP711)/(VLOOKUP($D711,[1]Plan1!$B:$E,4,0))</f>
        <v>0</v>
      </c>
      <c r="CC711" s="20">
        <f>(U711+AG711+AS711+BE711+BQ711)/(VLOOKUP($D711,[1]Plan1!$B:$E,4,0))</f>
        <v>0</v>
      </c>
      <c r="CD711" s="19">
        <f>(V711+AH711+AT711+BF711+BR711)/(VLOOKUP($D711,[1]Plan1!$B:$E,4,0))</f>
        <v>0</v>
      </c>
      <c r="CE711" s="18"/>
      <c r="CF711" s="19">
        <f>ROUND((((VLOOKUP($D711,[1]Plan1!$B:$C,2,0)/25) * (VLOOKUP(CF$1,[2]Plan1!$A:$B,2,0))) * BT711),0)</f>
        <v>0</v>
      </c>
      <c r="CG711" s="20">
        <f>ROUND((((VLOOKUP($D711,[1]Plan1!$B:$C,2,0)/25) * (VLOOKUP(CG$1,[2]Plan1!$A:$B,2,0))) * BU711),0)</f>
        <v>0</v>
      </c>
      <c r="CH711" s="19">
        <f>ROUND((((VLOOKUP($D711,[1]Plan1!$B:$C,2,0)/25) * (VLOOKUP(CH$1,[2]Plan1!$A:$B,2,0))) * BV711),0)</f>
        <v>0</v>
      </c>
      <c r="CI711" s="20">
        <f>ROUND((((VLOOKUP($D711,[1]Plan1!$B:$C,2,0)/25) * (VLOOKUP(CI$1,[2]Plan1!$A:$B,2,0))) * BW711),0)</f>
        <v>0</v>
      </c>
      <c r="CJ711" s="19">
        <f>ROUND((((VLOOKUP($D711,[1]Plan1!$B:$C,2,0)/25) * (VLOOKUP(CJ$1,[2]Plan1!$A:$B,2,0))) * BX711),0)</f>
        <v>0</v>
      </c>
      <c r="CK711" s="20">
        <f>ROUND((((VLOOKUP($D711,[1]Plan1!$B:$C,2,0)/25) * (VLOOKUP(CK$1,[2]Plan1!$A:$B,2,0))) * BY711),0)</f>
        <v>0</v>
      </c>
      <c r="CL711" s="19">
        <f>ROUND((((VLOOKUP($D711,[1]Plan1!$B:$C,2,0)/25) * (VLOOKUP(CL$1,[2]Plan1!$A:$B,2,0))) * BZ711),0)</f>
        <v>0</v>
      </c>
      <c r="CM711" s="20">
        <f>ROUND((((VLOOKUP($D711,[1]Plan1!$B:$C,2,0)/25) * (VLOOKUP(CM$1,[2]Plan1!$A:$B,2,0))) * CA711),0)</f>
        <v>0</v>
      </c>
      <c r="CN711" s="19">
        <f>ROUND((((VLOOKUP($D711,[1]Plan1!$B:$C,2,0)/25) * (VLOOKUP(CN$1,[2]Plan1!$A:$B,2,0))) * CB711),0)</f>
        <v>0</v>
      </c>
      <c r="CO711" s="20">
        <f>ROUND((((VLOOKUP($D711,[1]Plan1!$B:$C,2,0)/25) * (VLOOKUP(CO$1,[2]Plan1!$A:$B,2,0))) * CC711),0)</f>
        <v>0</v>
      </c>
      <c r="CP711" s="19">
        <f>ROUND((((VLOOKUP($D711,[1]Plan1!$B:$C,2,0)/25) * (VLOOKUP(CP$1,[2]Plan1!$A:$B,2,0))) * CD711),0)</f>
        <v>0</v>
      </c>
      <c r="CQ711" s="18"/>
      <c r="CR711" s="20">
        <f t="shared" si="44"/>
        <v>0</v>
      </c>
      <c r="CS711" s="19">
        <f>VLOOKUP(D711,[1]Plan1!$B:$C,2,0)</f>
        <v>105</v>
      </c>
      <c r="CT711" s="17">
        <f t="shared" si="45"/>
        <v>-105</v>
      </c>
      <c r="CU711" s="21">
        <f t="shared" si="47"/>
        <v>0</v>
      </c>
      <c r="CV711" s="2"/>
      <c r="CW711" s="2"/>
      <c r="CX711" s="2"/>
      <c r="CY711" s="2"/>
    </row>
    <row r="712" spans="1:103" ht="18.75" hidden="1">
      <c r="A712" s="8" t="s">
        <v>19</v>
      </c>
      <c r="B712" s="15" t="s">
        <v>83</v>
      </c>
      <c r="C712" s="15" t="s">
        <v>21</v>
      </c>
      <c r="D712" s="16" t="s">
        <v>197</v>
      </c>
      <c r="E712" s="16" t="str">
        <f>VLOOKUP(D712,[1]Plan1!$B:$D,3,0)</f>
        <v>01/09/20 a 30/09/20</v>
      </c>
      <c r="F712" s="13">
        <v>54974</v>
      </c>
      <c r="G712" s="13">
        <v>10103</v>
      </c>
      <c r="H712" s="14" t="s">
        <v>94</v>
      </c>
      <c r="I712" s="17" t="str">
        <f t="shared" si="46"/>
        <v/>
      </c>
      <c r="J712" s="17">
        <f>VLOOKUP(D712,[1]Plan1!$B:$E,4,0)</f>
        <v>5</v>
      </c>
      <c r="K712" s="18"/>
      <c r="L712" s="10">
        <v>0</v>
      </c>
      <c r="M712" s="11">
        <v>0</v>
      </c>
      <c r="N712" s="10">
        <v>0</v>
      </c>
      <c r="O712" s="11">
        <v>0</v>
      </c>
      <c r="P712" s="10">
        <v>0</v>
      </c>
      <c r="Q712" s="11">
        <v>0</v>
      </c>
      <c r="R712" s="10">
        <v>0</v>
      </c>
      <c r="S712" s="11">
        <v>0</v>
      </c>
      <c r="T712" s="10">
        <v>0</v>
      </c>
      <c r="U712" s="11">
        <v>0</v>
      </c>
      <c r="V712" s="10">
        <v>0</v>
      </c>
      <c r="W712" s="12"/>
      <c r="X712" s="10">
        <v>0</v>
      </c>
      <c r="Y712" s="11">
        <v>0</v>
      </c>
      <c r="Z712" s="10">
        <v>0</v>
      </c>
      <c r="AA712" s="11">
        <v>0</v>
      </c>
      <c r="AB712" s="10">
        <v>0</v>
      </c>
      <c r="AC712" s="11">
        <v>0</v>
      </c>
      <c r="AD712" s="10">
        <v>0</v>
      </c>
      <c r="AE712" s="11">
        <v>0</v>
      </c>
      <c r="AF712" s="10">
        <v>0</v>
      </c>
      <c r="AG712" s="11">
        <v>0</v>
      </c>
      <c r="AH712" s="10">
        <v>0</v>
      </c>
      <c r="AI712" s="12"/>
      <c r="AJ712" s="10">
        <v>0</v>
      </c>
      <c r="AK712" s="11">
        <v>0</v>
      </c>
      <c r="AL712" s="10">
        <v>0</v>
      </c>
      <c r="AM712" s="11">
        <v>0</v>
      </c>
      <c r="AN712" s="10">
        <v>0</v>
      </c>
      <c r="AO712" s="11">
        <v>0</v>
      </c>
      <c r="AP712" s="10">
        <v>0</v>
      </c>
      <c r="AQ712" s="11">
        <v>0</v>
      </c>
      <c r="AR712" s="10">
        <v>0</v>
      </c>
      <c r="AS712" s="11">
        <v>0</v>
      </c>
      <c r="AT712" s="10">
        <v>0</v>
      </c>
      <c r="AU712" s="12"/>
      <c r="AV712" s="10">
        <v>0</v>
      </c>
      <c r="AW712" s="11">
        <v>0</v>
      </c>
      <c r="AX712" s="10">
        <v>0</v>
      </c>
      <c r="AY712" s="11">
        <v>0</v>
      </c>
      <c r="AZ712" s="10">
        <v>0</v>
      </c>
      <c r="BA712" s="11">
        <v>0</v>
      </c>
      <c r="BB712" s="10">
        <v>0</v>
      </c>
      <c r="BC712" s="11">
        <v>0</v>
      </c>
      <c r="BD712" s="10">
        <v>0</v>
      </c>
      <c r="BE712" s="11">
        <v>0</v>
      </c>
      <c r="BF712" s="10">
        <v>0</v>
      </c>
      <c r="BG712" s="12"/>
      <c r="BH712" s="10">
        <v>0</v>
      </c>
      <c r="BI712" s="11">
        <v>0</v>
      </c>
      <c r="BJ712" s="10">
        <v>0</v>
      </c>
      <c r="BK712" s="11">
        <v>0</v>
      </c>
      <c r="BL712" s="10">
        <v>0</v>
      </c>
      <c r="BM712" s="11">
        <v>0</v>
      </c>
      <c r="BN712" s="10">
        <v>0</v>
      </c>
      <c r="BO712" s="11">
        <v>0</v>
      </c>
      <c r="BP712" s="10">
        <v>0</v>
      </c>
      <c r="BQ712" s="11">
        <v>0</v>
      </c>
      <c r="BR712" s="10">
        <v>0</v>
      </c>
      <c r="BT712" s="19">
        <f>(L712+X712+AJ712+AV712+BH712)/(VLOOKUP($D712,[1]Plan1!$B:$E,4,0))</f>
        <v>0</v>
      </c>
      <c r="BU712" s="20">
        <f>(M712+Y712+AK712+AW712+BI712)/(VLOOKUP($D712,[1]Plan1!$B:$E,4,0))</f>
        <v>0</v>
      </c>
      <c r="BV712" s="19">
        <f>(N712+Z712+AL712+AX712+BJ712)/(VLOOKUP($D712,[1]Plan1!$B:$E,4,0))</f>
        <v>0</v>
      </c>
      <c r="BW712" s="20">
        <f>(O712+AA712+AM712+AY712+BK712)/(VLOOKUP($D712,[1]Plan1!$B:$E,4,0))</f>
        <v>0</v>
      </c>
      <c r="BX712" s="19">
        <f>(P712+AB712+AN712+AZ712+BL712)/(VLOOKUP($D712,[1]Plan1!$B:$E,4,0))</f>
        <v>0</v>
      </c>
      <c r="BY712" s="20">
        <f>(Q712+AC712+AO712+BA712+BM712)/(VLOOKUP($D712,[1]Plan1!$B:$E,4,0))</f>
        <v>0</v>
      </c>
      <c r="BZ712" s="19">
        <f>(R712+AD712+AP712+BB712+BN712)/(VLOOKUP($D712,[1]Plan1!$B:$E,4,0))</f>
        <v>0</v>
      </c>
      <c r="CA712" s="20">
        <f>(S712+AE712+AQ712+BC712+BO712)/(VLOOKUP($D712,[1]Plan1!$B:$E,4,0))</f>
        <v>0</v>
      </c>
      <c r="CB712" s="19">
        <f>(T712+AF712+AR712+BD712+BP712)/(VLOOKUP($D712,[1]Plan1!$B:$E,4,0))</f>
        <v>0</v>
      </c>
      <c r="CC712" s="20">
        <f>(U712+AG712+AS712+BE712+BQ712)/(VLOOKUP($D712,[1]Plan1!$B:$E,4,0))</f>
        <v>0</v>
      </c>
      <c r="CD712" s="19">
        <f>(V712+AH712+AT712+BF712+BR712)/(VLOOKUP($D712,[1]Plan1!$B:$E,4,0))</f>
        <v>0</v>
      </c>
      <c r="CE712" s="18"/>
      <c r="CF712" s="19">
        <f>ROUND((((VLOOKUP($D712,[1]Plan1!$B:$C,2,0)/25) * (VLOOKUP(CF$1,[2]Plan1!$A:$B,2,0))) * BT712),0)</f>
        <v>0</v>
      </c>
      <c r="CG712" s="20">
        <f>ROUND((((VLOOKUP($D712,[1]Plan1!$B:$C,2,0)/25) * (VLOOKUP(CG$1,[2]Plan1!$A:$B,2,0))) * BU712),0)</f>
        <v>0</v>
      </c>
      <c r="CH712" s="19">
        <f>ROUND((((VLOOKUP($D712,[1]Plan1!$B:$C,2,0)/25) * (VLOOKUP(CH$1,[2]Plan1!$A:$B,2,0))) * BV712),0)</f>
        <v>0</v>
      </c>
      <c r="CI712" s="20">
        <f>ROUND((((VLOOKUP($D712,[1]Plan1!$B:$C,2,0)/25) * (VLOOKUP(CI$1,[2]Plan1!$A:$B,2,0))) * BW712),0)</f>
        <v>0</v>
      </c>
      <c r="CJ712" s="19">
        <f>ROUND((((VLOOKUP($D712,[1]Plan1!$B:$C,2,0)/25) * (VLOOKUP(CJ$1,[2]Plan1!$A:$B,2,0))) * BX712),0)</f>
        <v>0</v>
      </c>
      <c r="CK712" s="20">
        <f>ROUND((((VLOOKUP($D712,[1]Plan1!$B:$C,2,0)/25) * (VLOOKUP(CK$1,[2]Plan1!$A:$B,2,0))) * BY712),0)</f>
        <v>0</v>
      </c>
      <c r="CL712" s="19">
        <f>ROUND((((VLOOKUP($D712,[1]Plan1!$B:$C,2,0)/25) * (VLOOKUP(CL$1,[2]Plan1!$A:$B,2,0))) * BZ712),0)</f>
        <v>0</v>
      </c>
      <c r="CM712" s="20">
        <f>ROUND((((VLOOKUP($D712,[1]Plan1!$B:$C,2,0)/25) * (VLOOKUP(CM$1,[2]Plan1!$A:$B,2,0))) * CA712),0)</f>
        <v>0</v>
      </c>
      <c r="CN712" s="19">
        <f>ROUND((((VLOOKUP($D712,[1]Plan1!$B:$C,2,0)/25) * (VLOOKUP(CN$1,[2]Plan1!$A:$B,2,0))) * CB712),0)</f>
        <v>0</v>
      </c>
      <c r="CO712" s="20">
        <f>ROUND((((VLOOKUP($D712,[1]Plan1!$B:$C,2,0)/25) * (VLOOKUP(CO$1,[2]Plan1!$A:$B,2,0))) * CC712),0)</f>
        <v>0</v>
      </c>
      <c r="CP712" s="19">
        <f>ROUND((((VLOOKUP($D712,[1]Plan1!$B:$C,2,0)/25) * (VLOOKUP(CP$1,[2]Plan1!$A:$B,2,0))) * CD712),0)</f>
        <v>0</v>
      </c>
      <c r="CQ712" s="18"/>
      <c r="CR712" s="20">
        <f t="shared" si="44"/>
        <v>0</v>
      </c>
      <c r="CS712" s="19">
        <f>VLOOKUP(D712,[1]Plan1!$B:$C,2,0)</f>
        <v>105</v>
      </c>
      <c r="CT712" s="17">
        <f t="shared" si="45"/>
        <v>-105</v>
      </c>
      <c r="CU712" s="21">
        <f t="shared" si="47"/>
        <v>0</v>
      </c>
      <c r="CV712" s="2"/>
      <c r="CW712" s="2"/>
      <c r="CX712" s="2"/>
      <c r="CY712" s="2"/>
    </row>
    <row r="713" spans="1:103" ht="18.75" hidden="1">
      <c r="A713" s="8" t="s">
        <v>19</v>
      </c>
      <c r="B713" s="15" t="s">
        <v>83</v>
      </c>
      <c r="C713" s="15" t="s">
        <v>21</v>
      </c>
      <c r="D713" s="16" t="s">
        <v>197</v>
      </c>
      <c r="E713" s="16" t="str">
        <f>VLOOKUP(D713,[1]Plan1!$B:$D,3,0)</f>
        <v>01/09/20 a 30/09/20</v>
      </c>
      <c r="F713" s="13">
        <v>116612</v>
      </c>
      <c r="G713" s="13">
        <v>10818</v>
      </c>
      <c r="H713" s="14" t="s">
        <v>95</v>
      </c>
      <c r="I713" s="17" t="str">
        <f t="shared" si="46"/>
        <v/>
      </c>
      <c r="J713" s="17">
        <f>VLOOKUP(D713,[1]Plan1!$B:$E,4,0)</f>
        <v>5</v>
      </c>
      <c r="K713" s="18"/>
      <c r="L713" s="10">
        <v>0</v>
      </c>
      <c r="M713" s="11">
        <v>0</v>
      </c>
      <c r="N713" s="10">
        <v>0</v>
      </c>
      <c r="O713" s="11">
        <v>0</v>
      </c>
      <c r="P713" s="10">
        <v>0</v>
      </c>
      <c r="Q713" s="11">
        <v>0</v>
      </c>
      <c r="R713" s="10">
        <v>0</v>
      </c>
      <c r="S713" s="11">
        <v>0</v>
      </c>
      <c r="T713" s="10">
        <v>0</v>
      </c>
      <c r="U713" s="11">
        <v>0</v>
      </c>
      <c r="V713" s="10">
        <v>0</v>
      </c>
      <c r="W713" s="12"/>
      <c r="X713" s="10">
        <v>0</v>
      </c>
      <c r="Y713" s="11">
        <v>0</v>
      </c>
      <c r="Z713" s="10">
        <v>0</v>
      </c>
      <c r="AA713" s="11">
        <v>0</v>
      </c>
      <c r="AB713" s="10">
        <v>0</v>
      </c>
      <c r="AC713" s="11">
        <v>0</v>
      </c>
      <c r="AD713" s="10">
        <v>0</v>
      </c>
      <c r="AE713" s="11">
        <v>0</v>
      </c>
      <c r="AF713" s="10">
        <v>0</v>
      </c>
      <c r="AG713" s="11">
        <v>0</v>
      </c>
      <c r="AH713" s="10">
        <v>0</v>
      </c>
      <c r="AI713" s="12"/>
      <c r="AJ713" s="10">
        <v>0</v>
      </c>
      <c r="AK713" s="11">
        <v>0</v>
      </c>
      <c r="AL713" s="10">
        <v>0</v>
      </c>
      <c r="AM713" s="11">
        <v>0</v>
      </c>
      <c r="AN713" s="10">
        <v>0</v>
      </c>
      <c r="AO713" s="11">
        <v>0</v>
      </c>
      <c r="AP713" s="10">
        <v>0</v>
      </c>
      <c r="AQ713" s="11">
        <v>0</v>
      </c>
      <c r="AR713" s="10">
        <v>0</v>
      </c>
      <c r="AS713" s="11">
        <v>0</v>
      </c>
      <c r="AT713" s="10">
        <v>0</v>
      </c>
      <c r="AU713" s="12"/>
      <c r="AV713" s="10">
        <v>0</v>
      </c>
      <c r="AW713" s="11">
        <v>0</v>
      </c>
      <c r="AX713" s="10">
        <v>0</v>
      </c>
      <c r="AY713" s="11">
        <v>0</v>
      </c>
      <c r="AZ713" s="10">
        <v>0</v>
      </c>
      <c r="BA713" s="11">
        <v>0</v>
      </c>
      <c r="BB713" s="10">
        <v>0</v>
      </c>
      <c r="BC713" s="11">
        <v>0</v>
      </c>
      <c r="BD713" s="10">
        <v>0</v>
      </c>
      <c r="BE713" s="11">
        <v>0</v>
      </c>
      <c r="BF713" s="10">
        <v>0</v>
      </c>
      <c r="BG713" s="12"/>
      <c r="BH713" s="10">
        <v>0</v>
      </c>
      <c r="BI713" s="11">
        <v>0</v>
      </c>
      <c r="BJ713" s="10">
        <v>0</v>
      </c>
      <c r="BK713" s="11">
        <v>0</v>
      </c>
      <c r="BL713" s="10">
        <v>0</v>
      </c>
      <c r="BM713" s="11">
        <v>0</v>
      </c>
      <c r="BN713" s="10">
        <v>0</v>
      </c>
      <c r="BO713" s="11">
        <v>0</v>
      </c>
      <c r="BP713" s="10">
        <v>0</v>
      </c>
      <c r="BQ713" s="11">
        <v>0</v>
      </c>
      <c r="BR713" s="10">
        <v>0</v>
      </c>
      <c r="BT713" s="19">
        <f>(L713+X713+AJ713+AV713+BH713)/(VLOOKUP($D713,[1]Plan1!$B:$E,4,0))</f>
        <v>0</v>
      </c>
      <c r="BU713" s="20">
        <f>(M713+Y713+AK713+AW713+BI713)/(VLOOKUP($D713,[1]Plan1!$B:$E,4,0))</f>
        <v>0</v>
      </c>
      <c r="BV713" s="19">
        <f>(N713+Z713+AL713+AX713+BJ713)/(VLOOKUP($D713,[1]Plan1!$B:$E,4,0))</f>
        <v>0</v>
      </c>
      <c r="BW713" s="20">
        <f>(O713+AA713+AM713+AY713+BK713)/(VLOOKUP($D713,[1]Plan1!$B:$E,4,0))</f>
        <v>0</v>
      </c>
      <c r="BX713" s="19">
        <f>(P713+AB713+AN713+AZ713+BL713)/(VLOOKUP($D713,[1]Plan1!$B:$E,4,0))</f>
        <v>0</v>
      </c>
      <c r="BY713" s="20">
        <f>(Q713+AC713+AO713+BA713+BM713)/(VLOOKUP($D713,[1]Plan1!$B:$E,4,0))</f>
        <v>0</v>
      </c>
      <c r="BZ713" s="19">
        <f>(R713+AD713+AP713+BB713+BN713)/(VLOOKUP($D713,[1]Plan1!$B:$E,4,0))</f>
        <v>0</v>
      </c>
      <c r="CA713" s="20">
        <f>(S713+AE713+AQ713+BC713+BO713)/(VLOOKUP($D713,[1]Plan1!$B:$E,4,0))</f>
        <v>0</v>
      </c>
      <c r="CB713" s="19">
        <f>(T713+AF713+AR713+BD713+BP713)/(VLOOKUP($D713,[1]Plan1!$B:$E,4,0))</f>
        <v>0</v>
      </c>
      <c r="CC713" s="20">
        <f>(U713+AG713+AS713+BE713+BQ713)/(VLOOKUP($D713,[1]Plan1!$B:$E,4,0))</f>
        <v>0</v>
      </c>
      <c r="CD713" s="19">
        <f>(V713+AH713+AT713+BF713+BR713)/(VLOOKUP($D713,[1]Plan1!$B:$E,4,0))</f>
        <v>0</v>
      </c>
      <c r="CE713" s="18"/>
      <c r="CF713" s="19">
        <f>ROUND((((VLOOKUP($D713,[1]Plan1!$B:$C,2,0)/25) * (VLOOKUP(CF$1,[2]Plan1!$A:$B,2,0))) * BT713),0)</f>
        <v>0</v>
      </c>
      <c r="CG713" s="20">
        <f>ROUND((((VLOOKUP($D713,[1]Plan1!$B:$C,2,0)/25) * (VLOOKUP(CG$1,[2]Plan1!$A:$B,2,0))) * BU713),0)</f>
        <v>0</v>
      </c>
      <c r="CH713" s="19">
        <f>ROUND((((VLOOKUP($D713,[1]Plan1!$B:$C,2,0)/25) * (VLOOKUP(CH$1,[2]Plan1!$A:$B,2,0))) * BV713),0)</f>
        <v>0</v>
      </c>
      <c r="CI713" s="20">
        <f>ROUND((((VLOOKUP($D713,[1]Plan1!$B:$C,2,0)/25) * (VLOOKUP(CI$1,[2]Plan1!$A:$B,2,0))) * BW713),0)</f>
        <v>0</v>
      </c>
      <c r="CJ713" s="19">
        <f>ROUND((((VLOOKUP($D713,[1]Plan1!$B:$C,2,0)/25) * (VLOOKUP(CJ$1,[2]Plan1!$A:$B,2,0))) * BX713),0)</f>
        <v>0</v>
      </c>
      <c r="CK713" s="20">
        <f>ROUND((((VLOOKUP($D713,[1]Plan1!$B:$C,2,0)/25) * (VLOOKUP(CK$1,[2]Plan1!$A:$B,2,0))) * BY713),0)</f>
        <v>0</v>
      </c>
      <c r="CL713" s="19">
        <f>ROUND((((VLOOKUP($D713,[1]Plan1!$B:$C,2,0)/25) * (VLOOKUP(CL$1,[2]Plan1!$A:$B,2,0))) * BZ713),0)</f>
        <v>0</v>
      </c>
      <c r="CM713" s="20">
        <f>ROUND((((VLOOKUP($D713,[1]Plan1!$B:$C,2,0)/25) * (VLOOKUP(CM$1,[2]Plan1!$A:$B,2,0))) * CA713),0)</f>
        <v>0</v>
      </c>
      <c r="CN713" s="19">
        <f>ROUND((((VLOOKUP($D713,[1]Plan1!$B:$C,2,0)/25) * (VLOOKUP(CN$1,[2]Plan1!$A:$B,2,0))) * CB713),0)</f>
        <v>0</v>
      </c>
      <c r="CO713" s="20">
        <f>ROUND((((VLOOKUP($D713,[1]Plan1!$B:$C,2,0)/25) * (VLOOKUP(CO$1,[2]Plan1!$A:$B,2,0))) * CC713),0)</f>
        <v>0</v>
      </c>
      <c r="CP713" s="19">
        <f>ROUND((((VLOOKUP($D713,[1]Plan1!$B:$C,2,0)/25) * (VLOOKUP(CP$1,[2]Plan1!$A:$B,2,0))) * CD713),0)</f>
        <v>0</v>
      </c>
      <c r="CQ713" s="18"/>
      <c r="CR713" s="20">
        <f t="shared" si="44"/>
        <v>0</v>
      </c>
      <c r="CS713" s="19">
        <f>VLOOKUP(D713,[1]Plan1!$B:$C,2,0)</f>
        <v>105</v>
      </c>
      <c r="CT713" s="17">
        <f t="shared" si="45"/>
        <v>-105</v>
      </c>
      <c r="CU713" s="21">
        <f t="shared" si="47"/>
        <v>0</v>
      </c>
      <c r="CV713" s="2"/>
      <c r="CW713" s="2"/>
      <c r="CX713" s="2"/>
      <c r="CY713" s="2"/>
    </row>
    <row r="714" spans="1:103" ht="18.75" hidden="1">
      <c r="A714" s="8" t="s">
        <v>19</v>
      </c>
      <c r="B714" s="15" t="s">
        <v>83</v>
      </c>
      <c r="C714" s="15" t="s">
        <v>21</v>
      </c>
      <c r="D714" s="16" t="s">
        <v>197</v>
      </c>
      <c r="E714" s="16" t="str">
        <f>VLOOKUP(D714,[1]Plan1!$B:$D,3,0)</f>
        <v>01/09/20 a 30/09/20</v>
      </c>
      <c r="F714" s="13">
        <v>65238</v>
      </c>
      <c r="G714" s="13">
        <v>9244</v>
      </c>
      <c r="H714" s="14" t="s">
        <v>96</v>
      </c>
      <c r="I714" s="17" t="str">
        <f t="shared" si="46"/>
        <v/>
      </c>
      <c r="J714" s="17">
        <f>VLOOKUP(D714,[1]Plan1!$B:$E,4,0)</f>
        <v>5</v>
      </c>
      <c r="K714" s="18"/>
      <c r="L714" s="10">
        <v>0</v>
      </c>
      <c r="M714" s="11">
        <v>0</v>
      </c>
      <c r="N714" s="10">
        <v>0</v>
      </c>
      <c r="O714" s="11">
        <v>0</v>
      </c>
      <c r="P714" s="10">
        <v>0</v>
      </c>
      <c r="Q714" s="11">
        <v>0</v>
      </c>
      <c r="R714" s="10">
        <v>0</v>
      </c>
      <c r="S714" s="11">
        <v>0</v>
      </c>
      <c r="T714" s="10">
        <v>0</v>
      </c>
      <c r="U714" s="11">
        <v>0</v>
      </c>
      <c r="V714" s="10">
        <v>0</v>
      </c>
      <c r="W714" s="12"/>
      <c r="X714" s="10">
        <v>0</v>
      </c>
      <c r="Y714" s="11">
        <v>0</v>
      </c>
      <c r="Z714" s="10">
        <v>0</v>
      </c>
      <c r="AA714" s="11">
        <v>0</v>
      </c>
      <c r="AB714" s="10">
        <v>0</v>
      </c>
      <c r="AC714" s="11">
        <v>0</v>
      </c>
      <c r="AD714" s="10">
        <v>0</v>
      </c>
      <c r="AE714" s="11">
        <v>0</v>
      </c>
      <c r="AF714" s="10">
        <v>0</v>
      </c>
      <c r="AG714" s="11">
        <v>0</v>
      </c>
      <c r="AH714" s="10">
        <v>0</v>
      </c>
      <c r="AI714" s="12"/>
      <c r="AJ714" s="10">
        <v>0</v>
      </c>
      <c r="AK714" s="11">
        <v>0</v>
      </c>
      <c r="AL714" s="10">
        <v>0</v>
      </c>
      <c r="AM714" s="11">
        <v>0</v>
      </c>
      <c r="AN714" s="10">
        <v>0</v>
      </c>
      <c r="AO714" s="11">
        <v>0</v>
      </c>
      <c r="AP714" s="10">
        <v>0</v>
      </c>
      <c r="AQ714" s="11">
        <v>0</v>
      </c>
      <c r="AR714" s="10">
        <v>0</v>
      </c>
      <c r="AS714" s="11">
        <v>0</v>
      </c>
      <c r="AT714" s="10">
        <v>0</v>
      </c>
      <c r="AU714" s="12"/>
      <c r="AV714" s="10">
        <v>0</v>
      </c>
      <c r="AW714" s="11">
        <v>0</v>
      </c>
      <c r="AX714" s="10">
        <v>0</v>
      </c>
      <c r="AY714" s="11">
        <v>0</v>
      </c>
      <c r="AZ714" s="10">
        <v>0</v>
      </c>
      <c r="BA714" s="11">
        <v>0</v>
      </c>
      <c r="BB714" s="10">
        <v>0</v>
      </c>
      <c r="BC714" s="11">
        <v>0</v>
      </c>
      <c r="BD714" s="10">
        <v>0</v>
      </c>
      <c r="BE714" s="11">
        <v>0</v>
      </c>
      <c r="BF714" s="10">
        <v>0</v>
      </c>
      <c r="BG714" s="12"/>
      <c r="BH714" s="10">
        <v>0</v>
      </c>
      <c r="BI714" s="11">
        <v>0</v>
      </c>
      <c r="BJ714" s="10">
        <v>0</v>
      </c>
      <c r="BK714" s="11">
        <v>0</v>
      </c>
      <c r="BL714" s="10">
        <v>0</v>
      </c>
      <c r="BM714" s="11">
        <v>0</v>
      </c>
      <c r="BN714" s="10">
        <v>0</v>
      </c>
      <c r="BO714" s="11">
        <v>0</v>
      </c>
      <c r="BP714" s="10">
        <v>0</v>
      </c>
      <c r="BQ714" s="11">
        <v>0</v>
      </c>
      <c r="BR714" s="10">
        <v>0</v>
      </c>
      <c r="BT714" s="19">
        <f>(L714+X714+AJ714+AV714+BH714)/(VLOOKUP($D714,[1]Plan1!$B:$E,4,0))</f>
        <v>0</v>
      </c>
      <c r="BU714" s="20">
        <f>(M714+Y714+AK714+AW714+BI714)/(VLOOKUP($D714,[1]Plan1!$B:$E,4,0))</f>
        <v>0</v>
      </c>
      <c r="BV714" s="19">
        <f>(N714+Z714+AL714+AX714+BJ714)/(VLOOKUP($D714,[1]Plan1!$B:$E,4,0))</f>
        <v>0</v>
      </c>
      <c r="BW714" s="20">
        <f>(O714+AA714+AM714+AY714+BK714)/(VLOOKUP($D714,[1]Plan1!$B:$E,4,0))</f>
        <v>0</v>
      </c>
      <c r="BX714" s="19">
        <f>(P714+AB714+AN714+AZ714+BL714)/(VLOOKUP($D714,[1]Plan1!$B:$E,4,0))</f>
        <v>0</v>
      </c>
      <c r="BY714" s="20">
        <f>(Q714+AC714+AO714+BA714+BM714)/(VLOOKUP($D714,[1]Plan1!$B:$E,4,0))</f>
        <v>0</v>
      </c>
      <c r="BZ714" s="19">
        <f>(R714+AD714+AP714+BB714+BN714)/(VLOOKUP($D714,[1]Plan1!$B:$E,4,0))</f>
        <v>0</v>
      </c>
      <c r="CA714" s="20">
        <f>(S714+AE714+AQ714+BC714+BO714)/(VLOOKUP($D714,[1]Plan1!$B:$E,4,0))</f>
        <v>0</v>
      </c>
      <c r="CB714" s="19">
        <f>(T714+AF714+AR714+BD714+BP714)/(VLOOKUP($D714,[1]Plan1!$B:$E,4,0))</f>
        <v>0</v>
      </c>
      <c r="CC714" s="20">
        <f>(U714+AG714+AS714+BE714+BQ714)/(VLOOKUP($D714,[1]Plan1!$B:$E,4,0))</f>
        <v>0</v>
      </c>
      <c r="CD714" s="19">
        <f>(V714+AH714+AT714+BF714+BR714)/(VLOOKUP($D714,[1]Plan1!$B:$E,4,0))</f>
        <v>0</v>
      </c>
      <c r="CE714" s="18"/>
      <c r="CF714" s="19">
        <f>ROUND((((VLOOKUP($D714,[1]Plan1!$B:$C,2,0)/25) * (VLOOKUP(CF$1,[2]Plan1!$A:$B,2,0))) * BT714),0)</f>
        <v>0</v>
      </c>
      <c r="CG714" s="20">
        <f>ROUND((((VLOOKUP($D714,[1]Plan1!$B:$C,2,0)/25) * (VLOOKUP(CG$1,[2]Plan1!$A:$B,2,0))) * BU714),0)</f>
        <v>0</v>
      </c>
      <c r="CH714" s="19">
        <f>ROUND((((VLOOKUP($D714,[1]Plan1!$B:$C,2,0)/25) * (VLOOKUP(CH$1,[2]Plan1!$A:$B,2,0))) * BV714),0)</f>
        <v>0</v>
      </c>
      <c r="CI714" s="20">
        <f>ROUND((((VLOOKUP($D714,[1]Plan1!$B:$C,2,0)/25) * (VLOOKUP(CI$1,[2]Plan1!$A:$B,2,0))) * BW714),0)</f>
        <v>0</v>
      </c>
      <c r="CJ714" s="19">
        <f>ROUND((((VLOOKUP($D714,[1]Plan1!$B:$C,2,0)/25) * (VLOOKUP(CJ$1,[2]Plan1!$A:$B,2,0))) * BX714),0)</f>
        <v>0</v>
      </c>
      <c r="CK714" s="20">
        <f>ROUND((((VLOOKUP($D714,[1]Plan1!$B:$C,2,0)/25) * (VLOOKUP(CK$1,[2]Plan1!$A:$B,2,0))) * BY714),0)</f>
        <v>0</v>
      </c>
      <c r="CL714" s="19">
        <f>ROUND((((VLOOKUP($D714,[1]Plan1!$B:$C,2,0)/25) * (VLOOKUP(CL$1,[2]Plan1!$A:$B,2,0))) * BZ714),0)</f>
        <v>0</v>
      </c>
      <c r="CM714" s="20">
        <f>ROUND((((VLOOKUP($D714,[1]Plan1!$B:$C,2,0)/25) * (VLOOKUP(CM$1,[2]Plan1!$A:$B,2,0))) * CA714),0)</f>
        <v>0</v>
      </c>
      <c r="CN714" s="19">
        <f>ROUND((((VLOOKUP($D714,[1]Plan1!$B:$C,2,0)/25) * (VLOOKUP(CN$1,[2]Plan1!$A:$B,2,0))) * CB714),0)</f>
        <v>0</v>
      </c>
      <c r="CO714" s="20">
        <f>ROUND((((VLOOKUP($D714,[1]Plan1!$B:$C,2,0)/25) * (VLOOKUP(CO$1,[2]Plan1!$A:$B,2,0))) * CC714),0)</f>
        <v>0</v>
      </c>
      <c r="CP714" s="19">
        <f>ROUND((((VLOOKUP($D714,[1]Plan1!$B:$C,2,0)/25) * (VLOOKUP(CP$1,[2]Plan1!$A:$B,2,0))) * CD714),0)</f>
        <v>0</v>
      </c>
      <c r="CQ714" s="18"/>
      <c r="CR714" s="20">
        <f t="shared" si="44"/>
        <v>0</v>
      </c>
      <c r="CS714" s="19">
        <f>VLOOKUP(D714,[1]Plan1!$B:$C,2,0)</f>
        <v>105</v>
      </c>
      <c r="CT714" s="17">
        <f t="shared" si="45"/>
        <v>-105</v>
      </c>
      <c r="CU714" s="21">
        <f t="shared" si="47"/>
        <v>0</v>
      </c>
      <c r="CV714" s="2"/>
      <c r="CW714" s="2"/>
      <c r="CX714" s="2"/>
      <c r="CY714" s="2"/>
    </row>
    <row r="715" spans="1:103" ht="18.75" hidden="1">
      <c r="A715" s="8" t="s">
        <v>19</v>
      </c>
      <c r="B715" s="15" t="s">
        <v>83</v>
      </c>
      <c r="C715" s="15" t="s">
        <v>21</v>
      </c>
      <c r="D715" s="16" t="s">
        <v>197</v>
      </c>
      <c r="E715" s="16" t="str">
        <f>VLOOKUP(D715,[1]Plan1!$B:$D,3,0)</f>
        <v>01/09/20 a 30/09/20</v>
      </c>
      <c r="F715" s="13">
        <v>180552</v>
      </c>
      <c r="G715" s="13">
        <v>11507</v>
      </c>
      <c r="H715" s="14" t="s">
        <v>97</v>
      </c>
      <c r="I715" s="17" t="str">
        <f t="shared" si="46"/>
        <v/>
      </c>
      <c r="J715" s="17">
        <f>VLOOKUP(D715,[1]Plan1!$B:$E,4,0)</f>
        <v>5</v>
      </c>
      <c r="K715" s="18"/>
      <c r="L715" s="10">
        <v>0</v>
      </c>
      <c r="M715" s="11">
        <v>0</v>
      </c>
      <c r="N715" s="10">
        <v>0</v>
      </c>
      <c r="O715" s="11">
        <v>0</v>
      </c>
      <c r="P715" s="10">
        <v>0</v>
      </c>
      <c r="Q715" s="11">
        <v>0</v>
      </c>
      <c r="R715" s="10">
        <v>0</v>
      </c>
      <c r="S715" s="11">
        <v>0</v>
      </c>
      <c r="T715" s="10">
        <v>0</v>
      </c>
      <c r="U715" s="11">
        <v>0</v>
      </c>
      <c r="V715" s="10">
        <v>0</v>
      </c>
      <c r="W715" s="12"/>
      <c r="X715" s="10">
        <v>0</v>
      </c>
      <c r="Y715" s="11">
        <v>0</v>
      </c>
      <c r="Z715" s="10">
        <v>0</v>
      </c>
      <c r="AA715" s="11">
        <v>0</v>
      </c>
      <c r="AB715" s="10">
        <v>0</v>
      </c>
      <c r="AC715" s="11">
        <v>0</v>
      </c>
      <c r="AD715" s="10">
        <v>0</v>
      </c>
      <c r="AE715" s="11">
        <v>0</v>
      </c>
      <c r="AF715" s="10">
        <v>0</v>
      </c>
      <c r="AG715" s="11">
        <v>0</v>
      </c>
      <c r="AH715" s="10">
        <v>0</v>
      </c>
      <c r="AI715" s="12"/>
      <c r="AJ715" s="10">
        <v>0</v>
      </c>
      <c r="AK715" s="11">
        <v>0</v>
      </c>
      <c r="AL715" s="10">
        <v>0</v>
      </c>
      <c r="AM715" s="11">
        <v>0</v>
      </c>
      <c r="AN715" s="10">
        <v>0</v>
      </c>
      <c r="AO715" s="11">
        <v>0</v>
      </c>
      <c r="AP715" s="10">
        <v>0</v>
      </c>
      <c r="AQ715" s="11">
        <v>0</v>
      </c>
      <c r="AR715" s="10">
        <v>0</v>
      </c>
      <c r="AS715" s="11">
        <v>0</v>
      </c>
      <c r="AT715" s="10">
        <v>0</v>
      </c>
      <c r="AU715" s="12"/>
      <c r="AV715" s="10">
        <v>0</v>
      </c>
      <c r="AW715" s="11">
        <v>0</v>
      </c>
      <c r="AX715" s="10">
        <v>0</v>
      </c>
      <c r="AY715" s="11">
        <v>0</v>
      </c>
      <c r="AZ715" s="10">
        <v>0</v>
      </c>
      <c r="BA715" s="11">
        <v>0</v>
      </c>
      <c r="BB715" s="10">
        <v>0</v>
      </c>
      <c r="BC715" s="11">
        <v>0</v>
      </c>
      <c r="BD715" s="10">
        <v>0</v>
      </c>
      <c r="BE715" s="11">
        <v>0</v>
      </c>
      <c r="BF715" s="10">
        <v>0</v>
      </c>
      <c r="BG715" s="12"/>
      <c r="BH715" s="10">
        <v>0</v>
      </c>
      <c r="BI715" s="11">
        <v>0</v>
      </c>
      <c r="BJ715" s="10">
        <v>0</v>
      </c>
      <c r="BK715" s="11">
        <v>0</v>
      </c>
      <c r="BL715" s="10">
        <v>0</v>
      </c>
      <c r="BM715" s="11">
        <v>0</v>
      </c>
      <c r="BN715" s="10">
        <v>0</v>
      </c>
      <c r="BO715" s="11">
        <v>0</v>
      </c>
      <c r="BP715" s="10">
        <v>0</v>
      </c>
      <c r="BQ715" s="11">
        <v>0</v>
      </c>
      <c r="BR715" s="10">
        <v>0</v>
      </c>
      <c r="BT715" s="19">
        <f>(L715+X715+AJ715+AV715+BH715)/(VLOOKUP($D715,[1]Plan1!$B:$E,4,0))</f>
        <v>0</v>
      </c>
      <c r="BU715" s="20">
        <f>(M715+Y715+AK715+AW715+BI715)/(VLOOKUP($D715,[1]Plan1!$B:$E,4,0))</f>
        <v>0</v>
      </c>
      <c r="BV715" s="19">
        <f>(N715+Z715+AL715+AX715+BJ715)/(VLOOKUP($D715,[1]Plan1!$B:$E,4,0))</f>
        <v>0</v>
      </c>
      <c r="BW715" s="20">
        <f>(O715+AA715+AM715+AY715+BK715)/(VLOOKUP($D715,[1]Plan1!$B:$E,4,0))</f>
        <v>0</v>
      </c>
      <c r="BX715" s="19">
        <f>(P715+AB715+AN715+AZ715+BL715)/(VLOOKUP($D715,[1]Plan1!$B:$E,4,0))</f>
        <v>0</v>
      </c>
      <c r="BY715" s="20">
        <f>(Q715+AC715+AO715+BA715+BM715)/(VLOOKUP($D715,[1]Plan1!$B:$E,4,0))</f>
        <v>0</v>
      </c>
      <c r="BZ715" s="19">
        <f>(R715+AD715+AP715+BB715+BN715)/(VLOOKUP($D715,[1]Plan1!$B:$E,4,0))</f>
        <v>0</v>
      </c>
      <c r="CA715" s="20">
        <f>(S715+AE715+AQ715+BC715+BO715)/(VLOOKUP($D715,[1]Plan1!$B:$E,4,0))</f>
        <v>0</v>
      </c>
      <c r="CB715" s="19">
        <f>(T715+AF715+AR715+BD715+BP715)/(VLOOKUP($D715,[1]Plan1!$B:$E,4,0))</f>
        <v>0</v>
      </c>
      <c r="CC715" s="20">
        <f>(U715+AG715+AS715+BE715+BQ715)/(VLOOKUP($D715,[1]Plan1!$B:$E,4,0))</f>
        <v>0</v>
      </c>
      <c r="CD715" s="19">
        <f>(V715+AH715+AT715+BF715+BR715)/(VLOOKUP($D715,[1]Plan1!$B:$E,4,0))</f>
        <v>0</v>
      </c>
      <c r="CE715" s="18"/>
      <c r="CF715" s="19">
        <f>ROUND((((VLOOKUP($D715,[1]Plan1!$B:$C,2,0)/25) * (VLOOKUP(CF$1,[2]Plan1!$A:$B,2,0))) * BT715),0)</f>
        <v>0</v>
      </c>
      <c r="CG715" s="20">
        <f>ROUND((((VLOOKUP($D715,[1]Plan1!$B:$C,2,0)/25) * (VLOOKUP(CG$1,[2]Plan1!$A:$B,2,0))) * BU715),0)</f>
        <v>0</v>
      </c>
      <c r="CH715" s="19">
        <f>ROUND((((VLOOKUP($D715,[1]Plan1!$B:$C,2,0)/25) * (VLOOKUP(CH$1,[2]Plan1!$A:$B,2,0))) * BV715),0)</f>
        <v>0</v>
      </c>
      <c r="CI715" s="20">
        <f>ROUND((((VLOOKUP($D715,[1]Plan1!$B:$C,2,0)/25) * (VLOOKUP(CI$1,[2]Plan1!$A:$B,2,0))) * BW715),0)</f>
        <v>0</v>
      </c>
      <c r="CJ715" s="19">
        <f>ROUND((((VLOOKUP($D715,[1]Plan1!$B:$C,2,0)/25) * (VLOOKUP(CJ$1,[2]Plan1!$A:$B,2,0))) * BX715),0)</f>
        <v>0</v>
      </c>
      <c r="CK715" s="20">
        <f>ROUND((((VLOOKUP($D715,[1]Plan1!$B:$C,2,0)/25) * (VLOOKUP(CK$1,[2]Plan1!$A:$B,2,0))) * BY715),0)</f>
        <v>0</v>
      </c>
      <c r="CL715" s="19">
        <f>ROUND((((VLOOKUP($D715,[1]Plan1!$B:$C,2,0)/25) * (VLOOKUP(CL$1,[2]Plan1!$A:$B,2,0))) * BZ715),0)</f>
        <v>0</v>
      </c>
      <c r="CM715" s="20">
        <f>ROUND((((VLOOKUP($D715,[1]Plan1!$B:$C,2,0)/25) * (VLOOKUP(CM$1,[2]Plan1!$A:$B,2,0))) * CA715),0)</f>
        <v>0</v>
      </c>
      <c r="CN715" s="19">
        <f>ROUND((((VLOOKUP($D715,[1]Plan1!$B:$C,2,0)/25) * (VLOOKUP(CN$1,[2]Plan1!$A:$B,2,0))) * CB715),0)</f>
        <v>0</v>
      </c>
      <c r="CO715" s="20">
        <f>ROUND((((VLOOKUP($D715,[1]Plan1!$B:$C,2,0)/25) * (VLOOKUP(CO$1,[2]Plan1!$A:$B,2,0))) * CC715),0)</f>
        <v>0</v>
      </c>
      <c r="CP715" s="19">
        <f>ROUND((((VLOOKUP($D715,[1]Plan1!$B:$C,2,0)/25) * (VLOOKUP(CP$1,[2]Plan1!$A:$B,2,0))) * CD715),0)</f>
        <v>0</v>
      </c>
      <c r="CQ715" s="18"/>
      <c r="CR715" s="20">
        <f t="shared" si="44"/>
        <v>0</v>
      </c>
      <c r="CS715" s="19">
        <f>VLOOKUP(D715,[1]Plan1!$B:$C,2,0)</f>
        <v>105</v>
      </c>
      <c r="CT715" s="17">
        <f t="shared" si="45"/>
        <v>-105</v>
      </c>
      <c r="CU715" s="21">
        <f t="shared" si="47"/>
        <v>0</v>
      </c>
      <c r="CV715" s="2"/>
      <c r="CW715" s="2"/>
      <c r="CX715" s="2"/>
      <c r="CY715" s="2"/>
    </row>
    <row r="716" spans="1:103" ht="18.75" hidden="1">
      <c r="A716" s="8" t="s">
        <v>19</v>
      </c>
      <c r="B716" s="15" t="s">
        <v>83</v>
      </c>
      <c r="C716" s="15" t="s">
        <v>21</v>
      </c>
      <c r="D716" s="16" t="s">
        <v>197</v>
      </c>
      <c r="E716" s="16" t="str">
        <f>VLOOKUP(D716,[1]Plan1!$B:$D,3,0)</f>
        <v>01/09/20 a 30/09/20</v>
      </c>
      <c r="F716" s="13">
        <v>71891</v>
      </c>
      <c r="G716" s="13">
        <v>10857</v>
      </c>
      <c r="H716" s="14" t="s">
        <v>98</v>
      </c>
      <c r="I716" s="17" t="str">
        <f t="shared" si="46"/>
        <v/>
      </c>
      <c r="J716" s="17">
        <f>VLOOKUP(D716,[1]Plan1!$B:$E,4,0)</f>
        <v>5</v>
      </c>
      <c r="K716" s="18"/>
      <c r="L716" s="10">
        <v>0</v>
      </c>
      <c r="M716" s="11">
        <v>0</v>
      </c>
      <c r="N716" s="10">
        <v>0</v>
      </c>
      <c r="O716" s="11">
        <v>0</v>
      </c>
      <c r="P716" s="10">
        <v>0</v>
      </c>
      <c r="Q716" s="11">
        <v>0</v>
      </c>
      <c r="R716" s="10">
        <v>0</v>
      </c>
      <c r="S716" s="11">
        <v>0</v>
      </c>
      <c r="T716" s="10">
        <v>0</v>
      </c>
      <c r="U716" s="11">
        <v>0</v>
      </c>
      <c r="V716" s="10">
        <v>0</v>
      </c>
      <c r="W716" s="12"/>
      <c r="X716" s="10">
        <v>0</v>
      </c>
      <c r="Y716" s="11">
        <v>0</v>
      </c>
      <c r="Z716" s="10">
        <v>0</v>
      </c>
      <c r="AA716" s="11">
        <v>0</v>
      </c>
      <c r="AB716" s="10">
        <v>0</v>
      </c>
      <c r="AC716" s="11">
        <v>0</v>
      </c>
      <c r="AD716" s="10">
        <v>0</v>
      </c>
      <c r="AE716" s="11">
        <v>0</v>
      </c>
      <c r="AF716" s="10">
        <v>0</v>
      </c>
      <c r="AG716" s="11">
        <v>0</v>
      </c>
      <c r="AH716" s="10">
        <v>0</v>
      </c>
      <c r="AI716" s="12"/>
      <c r="AJ716" s="10">
        <v>0</v>
      </c>
      <c r="AK716" s="11">
        <v>0</v>
      </c>
      <c r="AL716" s="10">
        <v>0</v>
      </c>
      <c r="AM716" s="11">
        <v>0</v>
      </c>
      <c r="AN716" s="10">
        <v>0</v>
      </c>
      <c r="AO716" s="11">
        <v>0</v>
      </c>
      <c r="AP716" s="10">
        <v>0</v>
      </c>
      <c r="AQ716" s="11">
        <v>0</v>
      </c>
      <c r="AR716" s="10">
        <v>0</v>
      </c>
      <c r="AS716" s="11">
        <v>0</v>
      </c>
      <c r="AT716" s="10">
        <v>0</v>
      </c>
      <c r="AU716" s="12"/>
      <c r="AV716" s="10">
        <v>0</v>
      </c>
      <c r="AW716" s="11">
        <v>0</v>
      </c>
      <c r="AX716" s="10">
        <v>0</v>
      </c>
      <c r="AY716" s="11">
        <v>0</v>
      </c>
      <c r="AZ716" s="10">
        <v>0</v>
      </c>
      <c r="BA716" s="11">
        <v>0</v>
      </c>
      <c r="BB716" s="10">
        <v>0</v>
      </c>
      <c r="BC716" s="11">
        <v>0</v>
      </c>
      <c r="BD716" s="10">
        <v>0</v>
      </c>
      <c r="BE716" s="11">
        <v>0</v>
      </c>
      <c r="BF716" s="10">
        <v>0</v>
      </c>
      <c r="BG716" s="12"/>
      <c r="BH716" s="10">
        <v>0</v>
      </c>
      <c r="BI716" s="11">
        <v>0</v>
      </c>
      <c r="BJ716" s="10">
        <v>0</v>
      </c>
      <c r="BK716" s="11">
        <v>0</v>
      </c>
      <c r="BL716" s="10">
        <v>0</v>
      </c>
      <c r="BM716" s="11">
        <v>0</v>
      </c>
      <c r="BN716" s="10">
        <v>0</v>
      </c>
      <c r="BO716" s="11">
        <v>0</v>
      </c>
      <c r="BP716" s="10">
        <v>0</v>
      </c>
      <c r="BQ716" s="11">
        <v>0</v>
      </c>
      <c r="BR716" s="10">
        <v>0</v>
      </c>
      <c r="BT716" s="19">
        <f>(L716+X716+AJ716+AV716+BH716)/(VLOOKUP($D716,[1]Plan1!$B:$E,4,0))</f>
        <v>0</v>
      </c>
      <c r="BU716" s="20">
        <f>(M716+Y716+AK716+AW716+BI716)/(VLOOKUP($D716,[1]Plan1!$B:$E,4,0))</f>
        <v>0</v>
      </c>
      <c r="BV716" s="19">
        <f>(N716+Z716+AL716+AX716+BJ716)/(VLOOKUP($D716,[1]Plan1!$B:$E,4,0))</f>
        <v>0</v>
      </c>
      <c r="BW716" s="20">
        <f>(O716+AA716+AM716+AY716+BK716)/(VLOOKUP($D716,[1]Plan1!$B:$E,4,0))</f>
        <v>0</v>
      </c>
      <c r="BX716" s="19">
        <f>(P716+AB716+AN716+AZ716+BL716)/(VLOOKUP($D716,[1]Plan1!$B:$E,4,0))</f>
        <v>0</v>
      </c>
      <c r="BY716" s="20">
        <f>(Q716+AC716+AO716+BA716+BM716)/(VLOOKUP($D716,[1]Plan1!$B:$E,4,0))</f>
        <v>0</v>
      </c>
      <c r="BZ716" s="19">
        <f>(R716+AD716+AP716+BB716+BN716)/(VLOOKUP($D716,[1]Plan1!$B:$E,4,0))</f>
        <v>0</v>
      </c>
      <c r="CA716" s="20">
        <f>(S716+AE716+AQ716+BC716+BO716)/(VLOOKUP($D716,[1]Plan1!$B:$E,4,0))</f>
        <v>0</v>
      </c>
      <c r="CB716" s="19">
        <f>(T716+AF716+AR716+BD716+BP716)/(VLOOKUP($D716,[1]Plan1!$B:$E,4,0))</f>
        <v>0</v>
      </c>
      <c r="CC716" s="20">
        <f>(U716+AG716+AS716+BE716+BQ716)/(VLOOKUP($D716,[1]Plan1!$B:$E,4,0))</f>
        <v>0</v>
      </c>
      <c r="CD716" s="19">
        <f>(V716+AH716+AT716+BF716+BR716)/(VLOOKUP($D716,[1]Plan1!$B:$E,4,0))</f>
        <v>0</v>
      </c>
      <c r="CE716" s="18"/>
      <c r="CF716" s="19">
        <f>ROUND((((VLOOKUP($D716,[1]Plan1!$B:$C,2,0)/25) * (VLOOKUP(CF$1,[2]Plan1!$A:$B,2,0))) * BT716),0)</f>
        <v>0</v>
      </c>
      <c r="CG716" s="20">
        <f>ROUND((((VLOOKUP($D716,[1]Plan1!$B:$C,2,0)/25) * (VLOOKUP(CG$1,[2]Plan1!$A:$B,2,0))) * BU716),0)</f>
        <v>0</v>
      </c>
      <c r="CH716" s="19">
        <f>ROUND((((VLOOKUP($D716,[1]Plan1!$B:$C,2,0)/25) * (VLOOKUP(CH$1,[2]Plan1!$A:$B,2,0))) * BV716),0)</f>
        <v>0</v>
      </c>
      <c r="CI716" s="20">
        <f>ROUND((((VLOOKUP($D716,[1]Plan1!$B:$C,2,0)/25) * (VLOOKUP(CI$1,[2]Plan1!$A:$B,2,0))) * BW716),0)</f>
        <v>0</v>
      </c>
      <c r="CJ716" s="19">
        <f>ROUND((((VLOOKUP($D716,[1]Plan1!$B:$C,2,0)/25) * (VLOOKUP(CJ$1,[2]Plan1!$A:$B,2,0))) * BX716),0)</f>
        <v>0</v>
      </c>
      <c r="CK716" s="20">
        <f>ROUND((((VLOOKUP($D716,[1]Plan1!$B:$C,2,0)/25) * (VLOOKUP(CK$1,[2]Plan1!$A:$B,2,0))) * BY716),0)</f>
        <v>0</v>
      </c>
      <c r="CL716" s="19">
        <f>ROUND((((VLOOKUP($D716,[1]Plan1!$B:$C,2,0)/25) * (VLOOKUP(CL$1,[2]Plan1!$A:$B,2,0))) * BZ716),0)</f>
        <v>0</v>
      </c>
      <c r="CM716" s="20">
        <f>ROUND((((VLOOKUP($D716,[1]Plan1!$B:$C,2,0)/25) * (VLOOKUP(CM$1,[2]Plan1!$A:$B,2,0))) * CA716),0)</f>
        <v>0</v>
      </c>
      <c r="CN716" s="19">
        <f>ROUND((((VLOOKUP($D716,[1]Plan1!$B:$C,2,0)/25) * (VLOOKUP(CN$1,[2]Plan1!$A:$B,2,0))) * CB716),0)</f>
        <v>0</v>
      </c>
      <c r="CO716" s="20">
        <f>ROUND((((VLOOKUP($D716,[1]Plan1!$B:$C,2,0)/25) * (VLOOKUP(CO$1,[2]Plan1!$A:$B,2,0))) * CC716),0)</f>
        <v>0</v>
      </c>
      <c r="CP716" s="19">
        <f>ROUND((((VLOOKUP($D716,[1]Plan1!$B:$C,2,0)/25) * (VLOOKUP(CP$1,[2]Plan1!$A:$B,2,0))) * CD716),0)</f>
        <v>0</v>
      </c>
      <c r="CQ716" s="18"/>
      <c r="CR716" s="20">
        <f t="shared" si="44"/>
        <v>0</v>
      </c>
      <c r="CS716" s="19">
        <f>VLOOKUP(D716,[1]Plan1!$B:$C,2,0)</f>
        <v>105</v>
      </c>
      <c r="CT716" s="17">
        <f t="shared" si="45"/>
        <v>-105</v>
      </c>
      <c r="CU716" s="21">
        <f t="shared" si="47"/>
        <v>0</v>
      </c>
      <c r="CV716" s="2"/>
      <c r="CW716" s="2"/>
      <c r="CX716" s="2"/>
      <c r="CY716" s="2"/>
    </row>
    <row r="717" spans="1:103" ht="18.75" hidden="1">
      <c r="A717" s="8" t="s">
        <v>19</v>
      </c>
      <c r="B717" s="15" t="s">
        <v>83</v>
      </c>
      <c r="C717" s="15" t="s">
        <v>21</v>
      </c>
      <c r="D717" s="16" t="s">
        <v>197</v>
      </c>
      <c r="E717" s="16" t="str">
        <f>VLOOKUP(D717,[1]Plan1!$B:$D,3,0)</f>
        <v>01/09/20 a 30/09/20</v>
      </c>
      <c r="F717" s="13">
        <v>15297</v>
      </c>
      <c r="G717" s="13">
        <v>10788</v>
      </c>
      <c r="H717" s="14" t="s">
        <v>99</v>
      </c>
      <c r="I717" s="17" t="str">
        <f t="shared" si="46"/>
        <v/>
      </c>
      <c r="J717" s="17">
        <f>VLOOKUP(D717,[1]Plan1!$B:$E,4,0)</f>
        <v>5</v>
      </c>
      <c r="K717" s="18"/>
      <c r="L717" s="10">
        <v>0</v>
      </c>
      <c r="M717" s="11">
        <v>0</v>
      </c>
      <c r="N717" s="10">
        <v>0</v>
      </c>
      <c r="O717" s="11">
        <v>0</v>
      </c>
      <c r="P717" s="10">
        <v>0</v>
      </c>
      <c r="Q717" s="11">
        <v>0</v>
      </c>
      <c r="R717" s="10">
        <v>0</v>
      </c>
      <c r="S717" s="11">
        <v>0</v>
      </c>
      <c r="T717" s="10">
        <v>0</v>
      </c>
      <c r="U717" s="11">
        <v>0</v>
      </c>
      <c r="V717" s="10">
        <v>0</v>
      </c>
      <c r="W717" s="12"/>
      <c r="X717" s="10">
        <v>0</v>
      </c>
      <c r="Y717" s="11">
        <v>0</v>
      </c>
      <c r="Z717" s="10">
        <v>0</v>
      </c>
      <c r="AA717" s="11">
        <v>0</v>
      </c>
      <c r="AB717" s="10">
        <v>0</v>
      </c>
      <c r="AC717" s="11">
        <v>0</v>
      </c>
      <c r="AD717" s="10">
        <v>0</v>
      </c>
      <c r="AE717" s="11">
        <v>0</v>
      </c>
      <c r="AF717" s="10">
        <v>0</v>
      </c>
      <c r="AG717" s="11">
        <v>0</v>
      </c>
      <c r="AH717" s="10">
        <v>0</v>
      </c>
      <c r="AI717" s="12"/>
      <c r="AJ717" s="10">
        <v>0</v>
      </c>
      <c r="AK717" s="11">
        <v>0</v>
      </c>
      <c r="AL717" s="10">
        <v>0</v>
      </c>
      <c r="AM717" s="11">
        <v>0</v>
      </c>
      <c r="AN717" s="10">
        <v>0</v>
      </c>
      <c r="AO717" s="11">
        <v>0</v>
      </c>
      <c r="AP717" s="10">
        <v>0</v>
      </c>
      <c r="AQ717" s="11">
        <v>0</v>
      </c>
      <c r="AR717" s="10">
        <v>0</v>
      </c>
      <c r="AS717" s="11">
        <v>0</v>
      </c>
      <c r="AT717" s="10">
        <v>0</v>
      </c>
      <c r="AU717" s="12"/>
      <c r="AV717" s="10">
        <v>0</v>
      </c>
      <c r="AW717" s="11">
        <v>0</v>
      </c>
      <c r="AX717" s="10">
        <v>0</v>
      </c>
      <c r="AY717" s="11">
        <v>0</v>
      </c>
      <c r="AZ717" s="10">
        <v>0</v>
      </c>
      <c r="BA717" s="11">
        <v>0</v>
      </c>
      <c r="BB717" s="10">
        <v>0</v>
      </c>
      <c r="BC717" s="11">
        <v>0</v>
      </c>
      <c r="BD717" s="10">
        <v>0</v>
      </c>
      <c r="BE717" s="11">
        <v>0</v>
      </c>
      <c r="BF717" s="10">
        <v>0</v>
      </c>
      <c r="BG717" s="12"/>
      <c r="BH717" s="10">
        <v>0</v>
      </c>
      <c r="BI717" s="11">
        <v>0</v>
      </c>
      <c r="BJ717" s="10">
        <v>0</v>
      </c>
      <c r="BK717" s="11">
        <v>0</v>
      </c>
      <c r="BL717" s="10">
        <v>0</v>
      </c>
      <c r="BM717" s="11">
        <v>0</v>
      </c>
      <c r="BN717" s="10">
        <v>0</v>
      </c>
      <c r="BO717" s="11">
        <v>0</v>
      </c>
      <c r="BP717" s="10">
        <v>0</v>
      </c>
      <c r="BQ717" s="11">
        <v>0</v>
      </c>
      <c r="BR717" s="10">
        <v>0</v>
      </c>
      <c r="BT717" s="19">
        <f>(L717+X717+AJ717+AV717+BH717)/(VLOOKUP($D717,[1]Plan1!$B:$E,4,0))</f>
        <v>0</v>
      </c>
      <c r="BU717" s="20">
        <f>(M717+Y717+AK717+AW717+BI717)/(VLOOKUP($D717,[1]Plan1!$B:$E,4,0))</f>
        <v>0</v>
      </c>
      <c r="BV717" s="19">
        <f>(N717+Z717+AL717+AX717+BJ717)/(VLOOKUP($D717,[1]Plan1!$B:$E,4,0))</f>
        <v>0</v>
      </c>
      <c r="BW717" s="20">
        <f>(O717+AA717+AM717+AY717+BK717)/(VLOOKUP($D717,[1]Plan1!$B:$E,4,0))</f>
        <v>0</v>
      </c>
      <c r="BX717" s="19">
        <f>(P717+AB717+AN717+AZ717+BL717)/(VLOOKUP($D717,[1]Plan1!$B:$E,4,0))</f>
        <v>0</v>
      </c>
      <c r="BY717" s="20">
        <f>(Q717+AC717+AO717+BA717+BM717)/(VLOOKUP($D717,[1]Plan1!$B:$E,4,0))</f>
        <v>0</v>
      </c>
      <c r="BZ717" s="19">
        <f>(R717+AD717+AP717+BB717+BN717)/(VLOOKUP($D717,[1]Plan1!$B:$E,4,0))</f>
        <v>0</v>
      </c>
      <c r="CA717" s="20">
        <f>(S717+AE717+AQ717+BC717+BO717)/(VLOOKUP($D717,[1]Plan1!$B:$E,4,0))</f>
        <v>0</v>
      </c>
      <c r="CB717" s="19">
        <f>(T717+AF717+AR717+BD717+BP717)/(VLOOKUP($D717,[1]Plan1!$B:$E,4,0))</f>
        <v>0</v>
      </c>
      <c r="CC717" s="20">
        <f>(U717+AG717+AS717+BE717+BQ717)/(VLOOKUP($D717,[1]Plan1!$B:$E,4,0))</f>
        <v>0</v>
      </c>
      <c r="CD717" s="19">
        <f>(V717+AH717+AT717+BF717+BR717)/(VLOOKUP($D717,[1]Plan1!$B:$E,4,0))</f>
        <v>0</v>
      </c>
      <c r="CE717" s="18"/>
      <c r="CF717" s="19">
        <f>ROUND((((VLOOKUP($D717,[1]Plan1!$B:$C,2,0)/25) * (VLOOKUP(CF$1,[2]Plan1!$A:$B,2,0))) * BT717),0)</f>
        <v>0</v>
      </c>
      <c r="CG717" s="20">
        <f>ROUND((((VLOOKUP($D717,[1]Plan1!$B:$C,2,0)/25) * (VLOOKUP(CG$1,[2]Plan1!$A:$B,2,0))) * BU717),0)</f>
        <v>0</v>
      </c>
      <c r="CH717" s="19">
        <f>ROUND((((VLOOKUP($D717,[1]Plan1!$B:$C,2,0)/25) * (VLOOKUP(CH$1,[2]Plan1!$A:$B,2,0))) * BV717),0)</f>
        <v>0</v>
      </c>
      <c r="CI717" s="20">
        <f>ROUND((((VLOOKUP($D717,[1]Plan1!$B:$C,2,0)/25) * (VLOOKUP(CI$1,[2]Plan1!$A:$B,2,0))) * BW717),0)</f>
        <v>0</v>
      </c>
      <c r="CJ717" s="19">
        <f>ROUND((((VLOOKUP($D717,[1]Plan1!$B:$C,2,0)/25) * (VLOOKUP(CJ$1,[2]Plan1!$A:$B,2,0))) * BX717),0)</f>
        <v>0</v>
      </c>
      <c r="CK717" s="20">
        <f>ROUND((((VLOOKUP($D717,[1]Plan1!$B:$C,2,0)/25) * (VLOOKUP(CK$1,[2]Plan1!$A:$B,2,0))) * BY717),0)</f>
        <v>0</v>
      </c>
      <c r="CL717" s="19">
        <f>ROUND((((VLOOKUP($D717,[1]Plan1!$B:$C,2,0)/25) * (VLOOKUP(CL$1,[2]Plan1!$A:$B,2,0))) * BZ717),0)</f>
        <v>0</v>
      </c>
      <c r="CM717" s="20">
        <f>ROUND((((VLOOKUP($D717,[1]Plan1!$B:$C,2,0)/25) * (VLOOKUP(CM$1,[2]Plan1!$A:$B,2,0))) * CA717),0)</f>
        <v>0</v>
      </c>
      <c r="CN717" s="19">
        <f>ROUND((((VLOOKUP($D717,[1]Plan1!$B:$C,2,0)/25) * (VLOOKUP(CN$1,[2]Plan1!$A:$B,2,0))) * CB717),0)</f>
        <v>0</v>
      </c>
      <c r="CO717" s="20">
        <f>ROUND((((VLOOKUP($D717,[1]Plan1!$B:$C,2,0)/25) * (VLOOKUP(CO$1,[2]Plan1!$A:$B,2,0))) * CC717),0)</f>
        <v>0</v>
      </c>
      <c r="CP717" s="19">
        <f>ROUND((((VLOOKUP($D717,[1]Plan1!$B:$C,2,0)/25) * (VLOOKUP(CP$1,[2]Plan1!$A:$B,2,0))) * CD717),0)</f>
        <v>0</v>
      </c>
      <c r="CQ717" s="18"/>
      <c r="CR717" s="20">
        <f t="shared" si="44"/>
        <v>0</v>
      </c>
      <c r="CS717" s="19">
        <f>VLOOKUP(D717,[1]Plan1!$B:$C,2,0)</f>
        <v>105</v>
      </c>
      <c r="CT717" s="17">
        <f t="shared" si="45"/>
        <v>-105</v>
      </c>
      <c r="CU717" s="21">
        <f t="shared" si="47"/>
        <v>0</v>
      </c>
      <c r="CV717" s="2"/>
      <c r="CW717" s="2"/>
      <c r="CX717" s="2"/>
      <c r="CY717" s="2"/>
    </row>
    <row r="718" spans="1:103" ht="18.75" hidden="1">
      <c r="A718" s="8" t="s">
        <v>19</v>
      </c>
      <c r="B718" s="15" t="s">
        <v>83</v>
      </c>
      <c r="C718" s="15" t="s">
        <v>21</v>
      </c>
      <c r="D718" s="16" t="s">
        <v>197</v>
      </c>
      <c r="E718" s="16" t="str">
        <f>VLOOKUP(D718,[1]Plan1!$B:$D,3,0)</f>
        <v>01/09/20 a 30/09/20</v>
      </c>
      <c r="F718" s="13">
        <v>107296</v>
      </c>
      <c r="G718" s="13">
        <v>8496</v>
      </c>
      <c r="H718" s="14" t="s">
        <v>100</v>
      </c>
      <c r="I718" s="17" t="str">
        <f t="shared" si="46"/>
        <v/>
      </c>
      <c r="J718" s="17">
        <f>VLOOKUP(D718,[1]Plan1!$B:$E,4,0)</f>
        <v>5</v>
      </c>
      <c r="K718" s="18"/>
      <c r="L718" s="10">
        <v>0</v>
      </c>
      <c r="M718" s="11">
        <v>0</v>
      </c>
      <c r="N718" s="10">
        <v>0</v>
      </c>
      <c r="O718" s="11">
        <v>0</v>
      </c>
      <c r="P718" s="10">
        <v>0</v>
      </c>
      <c r="Q718" s="11">
        <v>0</v>
      </c>
      <c r="R718" s="10">
        <v>0</v>
      </c>
      <c r="S718" s="11">
        <v>0</v>
      </c>
      <c r="T718" s="10">
        <v>0</v>
      </c>
      <c r="U718" s="11">
        <v>0</v>
      </c>
      <c r="V718" s="10">
        <v>0</v>
      </c>
      <c r="W718" s="12"/>
      <c r="X718" s="10">
        <v>0</v>
      </c>
      <c r="Y718" s="11">
        <v>0</v>
      </c>
      <c r="Z718" s="10">
        <v>0</v>
      </c>
      <c r="AA718" s="11">
        <v>0</v>
      </c>
      <c r="AB718" s="10">
        <v>0</v>
      </c>
      <c r="AC718" s="11">
        <v>0</v>
      </c>
      <c r="AD718" s="10">
        <v>0</v>
      </c>
      <c r="AE718" s="11">
        <v>0</v>
      </c>
      <c r="AF718" s="10">
        <v>0</v>
      </c>
      <c r="AG718" s="11">
        <v>0</v>
      </c>
      <c r="AH718" s="10">
        <v>0</v>
      </c>
      <c r="AI718" s="12"/>
      <c r="AJ718" s="10">
        <v>0</v>
      </c>
      <c r="AK718" s="11">
        <v>0</v>
      </c>
      <c r="AL718" s="10">
        <v>0</v>
      </c>
      <c r="AM718" s="11">
        <v>0</v>
      </c>
      <c r="AN718" s="10">
        <v>0</v>
      </c>
      <c r="AO718" s="11">
        <v>0</v>
      </c>
      <c r="AP718" s="10">
        <v>0</v>
      </c>
      <c r="AQ718" s="11">
        <v>0</v>
      </c>
      <c r="AR718" s="10">
        <v>0</v>
      </c>
      <c r="AS718" s="11">
        <v>0</v>
      </c>
      <c r="AT718" s="10">
        <v>0</v>
      </c>
      <c r="AU718" s="12"/>
      <c r="AV718" s="10">
        <v>0</v>
      </c>
      <c r="AW718" s="11">
        <v>0</v>
      </c>
      <c r="AX718" s="10">
        <v>0</v>
      </c>
      <c r="AY718" s="11">
        <v>0</v>
      </c>
      <c r="AZ718" s="10">
        <v>0</v>
      </c>
      <c r="BA718" s="11">
        <v>0</v>
      </c>
      <c r="BB718" s="10">
        <v>0</v>
      </c>
      <c r="BC718" s="11">
        <v>0</v>
      </c>
      <c r="BD718" s="10">
        <v>0</v>
      </c>
      <c r="BE718" s="11">
        <v>0</v>
      </c>
      <c r="BF718" s="10">
        <v>0</v>
      </c>
      <c r="BG718" s="12"/>
      <c r="BH718" s="10">
        <v>0</v>
      </c>
      <c r="BI718" s="11">
        <v>0</v>
      </c>
      <c r="BJ718" s="10">
        <v>0</v>
      </c>
      <c r="BK718" s="11">
        <v>0</v>
      </c>
      <c r="BL718" s="10">
        <v>0</v>
      </c>
      <c r="BM718" s="11">
        <v>0</v>
      </c>
      <c r="BN718" s="10">
        <v>0</v>
      </c>
      <c r="BO718" s="11">
        <v>0</v>
      </c>
      <c r="BP718" s="10">
        <v>0</v>
      </c>
      <c r="BQ718" s="11">
        <v>0</v>
      </c>
      <c r="BR718" s="10">
        <v>0</v>
      </c>
      <c r="BT718" s="19">
        <f>(L718+X718+AJ718+AV718+BH718)/(VLOOKUP($D718,[1]Plan1!$B:$E,4,0))</f>
        <v>0</v>
      </c>
      <c r="BU718" s="20">
        <f>(M718+Y718+AK718+AW718+BI718)/(VLOOKUP($D718,[1]Plan1!$B:$E,4,0))</f>
        <v>0</v>
      </c>
      <c r="BV718" s="19">
        <f>(N718+Z718+AL718+AX718+BJ718)/(VLOOKUP($D718,[1]Plan1!$B:$E,4,0))</f>
        <v>0</v>
      </c>
      <c r="BW718" s="20">
        <f>(O718+AA718+AM718+AY718+BK718)/(VLOOKUP($D718,[1]Plan1!$B:$E,4,0))</f>
        <v>0</v>
      </c>
      <c r="BX718" s="19">
        <f>(P718+AB718+AN718+AZ718+BL718)/(VLOOKUP($D718,[1]Plan1!$B:$E,4,0))</f>
        <v>0</v>
      </c>
      <c r="BY718" s="20">
        <f>(Q718+AC718+AO718+BA718+BM718)/(VLOOKUP($D718,[1]Plan1!$B:$E,4,0))</f>
        <v>0</v>
      </c>
      <c r="BZ718" s="19">
        <f>(R718+AD718+AP718+BB718+BN718)/(VLOOKUP($D718,[1]Plan1!$B:$E,4,0))</f>
        <v>0</v>
      </c>
      <c r="CA718" s="20">
        <f>(S718+AE718+AQ718+BC718+BO718)/(VLOOKUP($D718,[1]Plan1!$B:$E,4,0))</f>
        <v>0</v>
      </c>
      <c r="CB718" s="19">
        <f>(T718+AF718+AR718+BD718+BP718)/(VLOOKUP($D718,[1]Plan1!$B:$E,4,0))</f>
        <v>0</v>
      </c>
      <c r="CC718" s="20">
        <f>(U718+AG718+AS718+BE718+BQ718)/(VLOOKUP($D718,[1]Plan1!$B:$E,4,0))</f>
        <v>0</v>
      </c>
      <c r="CD718" s="19">
        <f>(V718+AH718+AT718+BF718+BR718)/(VLOOKUP($D718,[1]Plan1!$B:$E,4,0))</f>
        <v>0</v>
      </c>
      <c r="CE718" s="18"/>
      <c r="CF718" s="19">
        <f>ROUND((((VLOOKUP($D718,[1]Plan1!$B:$C,2,0)/25) * (VLOOKUP(CF$1,[2]Plan1!$A:$B,2,0))) * BT718),0)</f>
        <v>0</v>
      </c>
      <c r="CG718" s="20">
        <f>ROUND((((VLOOKUP($D718,[1]Plan1!$B:$C,2,0)/25) * (VLOOKUP(CG$1,[2]Plan1!$A:$B,2,0))) * BU718),0)</f>
        <v>0</v>
      </c>
      <c r="CH718" s="19">
        <f>ROUND((((VLOOKUP($D718,[1]Plan1!$B:$C,2,0)/25) * (VLOOKUP(CH$1,[2]Plan1!$A:$B,2,0))) * BV718),0)</f>
        <v>0</v>
      </c>
      <c r="CI718" s="20">
        <f>ROUND((((VLOOKUP($D718,[1]Plan1!$B:$C,2,0)/25) * (VLOOKUP(CI$1,[2]Plan1!$A:$B,2,0))) * BW718),0)</f>
        <v>0</v>
      </c>
      <c r="CJ718" s="19">
        <f>ROUND((((VLOOKUP($D718,[1]Plan1!$B:$C,2,0)/25) * (VLOOKUP(CJ$1,[2]Plan1!$A:$B,2,0))) * BX718),0)</f>
        <v>0</v>
      </c>
      <c r="CK718" s="20">
        <f>ROUND((((VLOOKUP($D718,[1]Plan1!$B:$C,2,0)/25) * (VLOOKUP(CK$1,[2]Plan1!$A:$B,2,0))) * BY718),0)</f>
        <v>0</v>
      </c>
      <c r="CL718" s="19">
        <f>ROUND((((VLOOKUP($D718,[1]Plan1!$B:$C,2,0)/25) * (VLOOKUP(CL$1,[2]Plan1!$A:$B,2,0))) * BZ718),0)</f>
        <v>0</v>
      </c>
      <c r="CM718" s="20">
        <f>ROUND((((VLOOKUP($D718,[1]Plan1!$B:$C,2,0)/25) * (VLOOKUP(CM$1,[2]Plan1!$A:$B,2,0))) * CA718),0)</f>
        <v>0</v>
      </c>
      <c r="CN718" s="19">
        <f>ROUND((((VLOOKUP($D718,[1]Plan1!$B:$C,2,0)/25) * (VLOOKUP(CN$1,[2]Plan1!$A:$B,2,0))) * CB718),0)</f>
        <v>0</v>
      </c>
      <c r="CO718" s="20">
        <f>ROUND((((VLOOKUP($D718,[1]Plan1!$B:$C,2,0)/25) * (VLOOKUP(CO$1,[2]Plan1!$A:$B,2,0))) * CC718),0)</f>
        <v>0</v>
      </c>
      <c r="CP718" s="19">
        <f>ROUND((((VLOOKUP($D718,[1]Plan1!$B:$C,2,0)/25) * (VLOOKUP(CP$1,[2]Plan1!$A:$B,2,0))) * CD718),0)</f>
        <v>0</v>
      </c>
      <c r="CQ718" s="18"/>
      <c r="CR718" s="20">
        <f t="shared" si="44"/>
        <v>0</v>
      </c>
      <c r="CS718" s="19">
        <f>VLOOKUP(D718,[1]Plan1!$B:$C,2,0)</f>
        <v>105</v>
      </c>
      <c r="CT718" s="17">
        <f t="shared" si="45"/>
        <v>-105</v>
      </c>
      <c r="CU718" s="21">
        <f t="shared" si="47"/>
        <v>0</v>
      </c>
      <c r="CV718" s="2"/>
      <c r="CW718" s="2"/>
      <c r="CX718" s="2"/>
      <c r="CY718" s="2"/>
    </row>
    <row r="719" spans="1:103" ht="18.75" hidden="1">
      <c r="A719" s="8" t="s">
        <v>19</v>
      </c>
      <c r="B719" s="15" t="s">
        <v>83</v>
      </c>
      <c r="C719" s="15" t="s">
        <v>21</v>
      </c>
      <c r="D719" s="16" t="s">
        <v>197</v>
      </c>
      <c r="E719" s="16" t="str">
        <f>VLOOKUP(D719,[1]Plan1!$B:$D,3,0)</f>
        <v>01/09/20 a 30/09/20</v>
      </c>
      <c r="F719" s="13">
        <v>68862</v>
      </c>
      <c r="G719" s="13">
        <v>9210</v>
      </c>
      <c r="H719" s="14" t="s">
        <v>101</v>
      </c>
      <c r="I719" s="17" t="str">
        <f t="shared" si="46"/>
        <v/>
      </c>
      <c r="J719" s="17">
        <f>VLOOKUP(D719,[1]Plan1!$B:$E,4,0)</f>
        <v>5</v>
      </c>
      <c r="K719" s="18"/>
      <c r="L719" s="10">
        <v>0</v>
      </c>
      <c r="M719" s="11">
        <v>0</v>
      </c>
      <c r="N719" s="10">
        <v>0</v>
      </c>
      <c r="O719" s="11">
        <v>0</v>
      </c>
      <c r="P719" s="10">
        <v>0</v>
      </c>
      <c r="Q719" s="11">
        <v>0</v>
      </c>
      <c r="R719" s="10">
        <v>0</v>
      </c>
      <c r="S719" s="11">
        <v>0</v>
      </c>
      <c r="T719" s="10">
        <v>0</v>
      </c>
      <c r="U719" s="11">
        <v>0</v>
      </c>
      <c r="V719" s="10">
        <v>0</v>
      </c>
      <c r="W719" s="12"/>
      <c r="X719" s="10">
        <v>0</v>
      </c>
      <c r="Y719" s="11">
        <v>0</v>
      </c>
      <c r="Z719" s="10">
        <v>0</v>
      </c>
      <c r="AA719" s="11">
        <v>0</v>
      </c>
      <c r="AB719" s="10">
        <v>0</v>
      </c>
      <c r="AC719" s="11">
        <v>0</v>
      </c>
      <c r="AD719" s="10">
        <v>0</v>
      </c>
      <c r="AE719" s="11">
        <v>0</v>
      </c>
      <c r="AF719" s="10">
        <v>0</v>
      </c>
      <c r="AG719" s="11">
        <v>0</v>
      </c>
      <c r="AH719" s="10">
        <v>0</v>
      </c>
      <c r="AI719" s="12"/>
      <c r="AJ719" s="10">
        <v>0</v>
      </c>
      <c r="AK719" s="11">
        <v>0</v>
      </c>
      <c r="AL719" s="10">
        <v>0</v>
      </c>
      <c r="AM719" s="11">
        <v>0</v>
      </c>
      <c r="AN719" s="10">
        <v>0</v>
      </c>
      <c r="AO719" s="11">
        <v>0</v>
      </c>
      <c r="AP719" s="10">
        <v>0</v>
      </c>
      <c r="AQ719" s="11">
        <v>0</v>
      </c>
      <c r="AR719" s="10">
        <v>0</v>
      </c>
      <c r="AS719" s="11">
        <v>0</v>
      </c>
      <c r="AT719" s="10">
        <v>0</v>
      </c>
      <c r="AU719" s="12"/>
      <c r="AV719" s="10">
        <v>0</v>
      </c>
      <c r="AW719" s="11">
        <v>0</v>
      </c>
      <c r="AX719" s="10">
        <v>0</v>
      </c>
      <c r="AY719" s="11">
        <v>0</v>
      </c>
      <c r="AZ719" s="10">
        <v>0</v>
      </c>
      <c r="BA719" s="11">
        <v>0</v>
      </c>
      <c r="BB719" s="10">
        <v>0</v>
      </c>
      <c r="BC719" s="11">
        <v>0</v>
      </c>
      <c r="BD719" s="10">
        <v>0</v>
      </c>
      <c r="BE719" s="11">
        <v>0</v>
      </c>
      <c r="BF719" s="10">
        <v>0</v>
      </c>
      <c r="BG719" s="12"/>
      <c r="BH719" s="10">
        <v>0</v>
      </c>
      <c r="BI719" s="11">
        <v>0</v>
      </c>
      <c r="BJ719" s="10">
        <v>0</v>
      </c>
      <c r="BK719" s="11">
        <v>0</v>
      </c>
      <c r="BL719" s="10">
        <v>0</v>
      </c>
      <c r="BM719" s="11">
        <v>0</v>
      </c>
      <c r="BN719" s="10">
        <v>0</v>
      </c>
      <c r="BO719" s="11">
        <v>0</v>
      </c>
      <c r="BP719" s="10">
        <v>0</v>
      </c>
      <c r="BQ719" s="11">
        <v>0</v>
      </c>
      <c r="BR719" s="10">
        <v>0</v>
      </c>
      <c r="BT719" s="19">
        <f>(L719+X719+AJ719+AV719+BH719)/(VLOOKUP($D719,[1]Plan1!$B:$E,4,0))</f>
        <v>0</v>
      </c>
      <c r="BU719" s="20">
        <f>(M719+Y719+AK719+AW719+BI719)/(VLOOKUP($D719,[1]Plan1!$B:$E,4,0))</f>
        <v>0</v>
      </c>
      <c r="BV719" s="19">
        <f>(N719+Z719+AL719+AX719+BJ719)/(VLOOKUP($D719,[1]Plan1!$B:$E,4,0))</f>
        <v>0</v>
      </c>
      <c r="BW719" s="20">
        <f>(O719+AA719+AM719+AY719+BK719)/(VLOOKUP($D719,[1]Plan1!$B:$E,4,0))</f>
        <v>0</v>
      </c>
      <c r="BX719" s="19">
        <f>(P719+AB719+AN719+AZ719+BL719)/(VLOOKUP($D719,[1]Plan1!$B:$E,4,0))</f>
        <v>0</v>
      </c>
      <c r="BY719" s="20">
        <f>(Q719+AC719+AO719+BA719+BM719)/(VLOOKUP($D719,[1]Plan1!$B:$E,4,0))</f>
        <v>0</v>
      </c>
      <c r="BZ719" s="19">
        <f>(R719+AD719+AP719+BB719+BN719)/(VLOOKUP($D719,[1]Plan1!$B:$E,4,0))</f>
        <v>0</v>
      </c>
      <c r="CA719" s="20">
        <f>(S719+AE719+AQ719+BC719+BO719)/(VLOOKUP($D719,[1]Plan1!$B:$E,4,0))</f>
        <v>0</v>
      </c>
      <c r="CB719" s="19">
        <f>(T719+AF719+AR719+BD719+BP719)/(VLOOKUP($D719,[1]Plan1!$B:$E,4,0))</f>
        <v>0</v>
      </c>
      <c r="CC719" s="20">
        <f>(U719+AG719+AS719+BE719+BQ719)/(VLOOKUP($D719,[1]Plan1!$B:$E,4,0))</f>
        <v>0</v>
      </c>
      <c r="CD719" s="19">
        <f>(V719+AH719+AT719+BF719+BR719)/(VLOOKUP($D719,[1]Plan1!$B:$E,4,0))</f>
        <v>0</v>
      </c>
      <c r="CE719" s="18"/>
      <c r="CF719" s="19">
        <f>ROUND((((VLOOKUP($D719,[1]Plan1!$B:$C,2,0)/25) * (VLOOKUP(CF$1,[2]Plan1!$A:$B,2,0))) * BT719),0)</f>
        <v>0</v>
      </c>
      <c r="CG719" s="20">
        <f>ROUND((((VLOOKUP($D719,[1]Plan1!$B:$C,2,0)/25) * (VLOOKUP(CG$1,[2]Plan1!$A:$B,2,0))) * BU719),0)</f>
        <v>0</v>
      </c>
      <c r="CH719" s="19">
        <f>ROUND((((VLOOKUP($D719,[1]Plan1!$B:$C,2,0)/25) * (VLOOKUP(CH$1,[2]Plan1!$A:$B,2,0))) * BV719),0)</f>
        <v>0</v>
      </c>
      <c r="CI719" s="20">
        <f>ROUND((((VLOOKUP($D719,[1]Plan1!$B:$C,2,0)/25) * (VLOOKUP(CI$1,[2]Plan1!$A:$B,2,0))) * BW719),0)</f>
        <v>0</v>
      </c>
      <c r="CJ719" s="19">
        <f>ROUND((((VLOOKUP($D719,[1]Plan1!$B:$C,2,0)/25) * (VLOOKUP(CJ$1,[2]Plan1!$A:$B,2,0))) * BX719),0)</f>
        <v>0</v>
      </c>
      <c r="CK719" s="20">
        <f>ROUND((((VLOOKUP($D719,[1]Plan1!$B:$C,2,0)/25) * (VLOOKUP(CK$1,[2]Plan1!$A:$B,2,0))) * BY719),0)</f>
        <v>0</v>
      </c>
      <c r="CL719" s="19">
        <f>ROUND((((VLOOKUP($D719,[1]Plan1!$B:$C,2,0)/25) * (VLOOKUP(CL$1,[2]Plan1!$A:$B,2,0))) * BZ719),0)</f>
        <v>0</v>
      </c>
      <c r="CM719" s="20">
        <f>ROUND((((VLOOKUP($D719,[1]Plan1!$B:$C,2,0)/25) * (VLOOKUP(CM$1,[2]Plan1!$A:$B,2,0))) * CA719),0)</f>
        <v>0</v>
      </c>
      <c r="CN719" s="19">
        <f>ROUND((((VLOOKUP($D719,[1]Plan1!$B:$C,2,0)/25) * (VLOOKUP(CN$1,[2]Plan1!$A:$B,2,0))) * CB719),0)</f>
        <v>0</v>
      </c>
      <c r="CO719" s="20">
        <f>ROUND((((VLOOKUP($D719,[1]Plan1!$B:$C,2,0)/25) * (VLOOKUP(CO$1,[2]Plan1!$A:$B,2,0))) * CC719),0)</f>
        <v>0</v>
      </c>
      <c r="CP719" s="19">
        <f>ROUND((((VLOOKUP($D719,[1]Plan1!$B:$C,2,0)/25) * (VLOOKUP(CP$1,[2]Plan1!$A:$B,2,0))) * CD719),0)</f>
        <v>0</v>
      </c>
      <c r="CQ719" s="18"/>
      <c r="CR719" s="20">
        <f t="shared" si="44"/>
        <v>0</v>
      </c>
      <c r="CS719" s="19">
        <f>VLOOKUP(D719,[1]Plan1!$B:$C,2,0)</f>
        <v>105</v>
      </c>
      <c r="CT719" s="17">
        <f t="shared" si="45"/>
        <v>-105</v>
      </c>
      <c r="CU719" s="21">
        <f t="shared" si="47"/>
        <v>0</v>
      </c>
      <c r="CV719" s="2"/>
      <c r="CW719" s="2"/>
      <c r="CX719" s="2"/>
      <c r="CY719" s="2"/>
    </row>
    <row r="720" spans="1:103" ht="18.75" hidden="1">
      <c r="A720" s="8" t="s">
        <v>19</v>
      </c>
      <c r="B720" s="15" t="s">
        <v>83</v>
      </c>
      <c r="C720" s="15" t="s">
        <v>21</v>
      </c>
      <c r="D720" s="16" t="s">
        <v>197</v>
      </c>
      <c r="E720" s="16" t="str">
        <f>VLOOKUP(D720,[1]Plan1!$B:$D,3,0)</f>
        <v>01/09/20 a 30/09/20</v>
      </c>
      <c r="F720" s="13">
        <v>160433</v>
      </c>
      <c r="G720" s="13">
        <v>8912</v>
      </c>
      <c r="H720" s="14" t="s">
        <v>102</v>
      </c>
      <c r="I720" s="17" t="str">
        <f t="shared" si="46"/>
        <v/>
      </c>
      <c r="J720" s="17">
        <f>VLOOKUP(D720,[1]Plan1!$B:$E,4,0)</f>
        <v>5</v>
      </c>
      <c r="K720" s="18"/>
      <c r="L720" s="10">
        <v>0</v>
      </c>
      <c r="M720" s="11">
        <v>0</v>
      </c>
      <c r="N720" s="10">
        <v>0</v>
      </c>
      <c r="O720" s="11">
        <v>0</v>
      </c>
      <c r="P720" s="10">
        <v>0</v>
      </c>
      <c r="Q720" s="11">
        <v>0</v>
      </c>
      <c r="R720" s="10">
        <v>0</v>
      </c>
      <c r="S720" s="11">
        <v>0</v>
      </c>
      <c r="T720" s="10">
        <v>0</v>
      </c>
      <c r="U720" s="11">
        <v>0</v>
      </c>
      <c r="V720" s="10">
        <v>0</v>
      </c>
      <c r="W720" s="12"/>
      <c r="X720" s="10">
        <v>0</v>
      </c>
      <c r="Y720" s="11">
        <v>0</v>
      </c>
      <c r="Z720" s="10">
        <v>0</v>
      </c>
      <c r="AA720" s="11">
        <v>0</v>
      </c>
      <c r="AB720" s="10">
        <v>0</v>
      </c>
      <c r="AC720" s="11">
        <v>0</v>
      </c>
      <c r="AD720" s="10">
        <v>0</v>
      </c>
      <c r="AE720" s="11">
        <v>0</v>
      </c>
      <c r="AF720" s="10">
        <v>0</v>
      </c>
      <c r="AG720" s="11">
        <v>0</v>
      </c>
      <c r="AH720" s="10">
        <v>0</v>
      </c>
      <c r="AI720" s="12"/>
      <c r="AJ720" s="10">
        <v>0</v>
      </c>
      <c r="AK720" s="11">
        <v>0</v>
      </c>
      <c r="AL720" s="10">
        <v>0</v>
      </c>
      <c r="AM720" s="11">
        <v>0</v>
      </c>
      <c r="AN720" s="10">
        <v>0</v>
      </c>
      <c r="AO720" s="11">
        <v>0</v>
      </c>
      <c r="AP720" s="10">
        <v>0</v>
      </c>
      <c r="AQ720" s="11">
        <v>0</v>
      </c>
      <c r="AR720" s="10">
        <v>0</v>
      </c>
      <c r="AS720" s="11">
        <v>0</v>
      </c>
      <c r="AT720" s="10">
        <v>0</v>
      </c>
      <c r="AU720" s="12"/>
      <c r="AV720" s="10">
        <v>0</v>
      </c>
      <c r="AW720" s="11">
        <v>0</v>
      </c>
      <c r="AX720" s="10">
        <v>0</v>
      </c>
      <c r="AY720" s="11">
        <v>0</v>
      </c>
      <c r="AZ720" s="10">
        <v>0</v>
      </c>
      <c r="BA720" s="11">
        <v>0</v>
      </c>
      <c r="BB720" s="10">
        <v>0</v>
      </c>
      <c r="BC720" s="11">
        <v>0</v>
      </c>
      <c r="BD720" s="10">
        <v>0</v>
      </c>
      <c r="BE720" s="11">
        <v>0</v>
      </c>
      <c r="BF720" s="10">
        <v>0</v>
      </c>
      <c r="BG720" s="12"/>
      <c r="BH720" s="10">
        <v>0</v>
      </c>
      <c r="BI720" s="11">
        <v>0</v>
      </c>
      <c r="BJ720" s="10">
        <v>0</v>
      </c>
      <c r="BK720" s="11">
        <v>0</v>
      </c>
      <c r="BL720" s="10">
        <v>0</v>
      </c>
      <c r="BM720" s="11">
        <v>0</v>
      </c>
      <c r="BN720" s="10">
        <v>0</v>
      </c>
      <c r="BO720" s="11">
        <v>0</v>
      </c>
      <c r="BP720" s="10">
        <v>0</v>
      </c>
      <c r="BQ720" s="11">
        <v>0</v>
      </c>
      <c r="BR720" s="10">
        <v>0</v>
      </c>
      <c r="BT720" s="19">
        <f>(L720+X720+AJ720+AV720+BH720)/(VLOOKUP($D720,[1]Plan1!$B:$E,4,0))</f>
        <v>0</v>
      </c>
      <c r="BU720" s="20">
        <f>(M720+Y720+AK720+AW720+BI720)/(VLOOKUP($D720,[1]Plan1!$B:$E,4,0))</f>
        <v>0</v>
      </c>
      <c r="BV720" s="19">
        <f>(N720+Z720+AL720+AX720+BJ720)/(VLOOKUP($D720,[1]Plan1!$B:$E,4,0))</f>
        <v>0</v>
      </c>
      <c r="BW720" s="20">
        <f>(O720+AA720+AM720+AY720+BK720)/(VLOOKUP($D720,[1]Plan1!$B:$E,4,0))</f>
        <v>0</v>
      </c>
      <c r="BX720" s="19">
        <f>(P720+AB720+AN720+AZ720+BL720)/(VLOOKUP($D720,[1]Plan1!$B:$E,4,0))</f>
        <v>0</v>
      </c>
      <c r="BY720" s="20">
        <f>(Q720+AC720+AO720+BA720+BM720)/(VLOOKUP($D720,[1]Plan1!$B:$E,4,0))</f>
        <v>0</v>
      </c>
      <c r="BZ720" s="19">
        <f>(R720+AD720+AP720+BB720+BN720)/(VLOOKUP($D720,[1]Plan1!$B:$E,4,0))</f>
        <v>0</v>
      </c>
      <c r="CA720" s="20">
        <f>(S720+AE720+AQ720+BC720+BO720)/(VLOOKUP($D720,[1]Plan1!$B:$E,4,0))</f>
        <v>0</v>
      </c>
      <c r="CB720" s="19">
        <f>(T720+AF720+AR720+BD720+BP720)/(VLOOKUP($D720,[1]Plan1!$B:$E,4,0))</f>
        <v>0</v>
      </c>
      <c r="CC720" s="20">
        <f>(U720+AG720+AS720+BE720+BQ720)/(VLOOKUP($D720,[1]Plan1!$B:$E,4,0))</f>
        <v>0</v>
      </c>
      <c r="CD720" s="19">
        <f>(V720+AH720+AT720+BF720+BR720)/(VLOOKUP($D720,[1]Plan1!$B:$E,4,0))</f>
        <v>0</v>
      </c>
      <c r="CE720" s="18"/>
      <c r="CF720" s="19">
        <f>ROUND((((VLOOKUP($D720,[1]Plan1!$B:$C,2,0)/25) * (VLOOKUP(CF$1,[2]Plan1!$A:$B,2,0))) * BT720),0)</f>
        <v>0</v>
      </c>
      <c r="CG720" s="20">
        <f>ROUND((((VLOOKUP($D720,[1]Plan1!$B:$C,2,0)/25) * (VLOOKUP(CG$1,[2]Plan1!$A:$B,2,0))) * BU720),0)</f>
        <v>0</v>
      </c>
      <c r="CH720" s="19">
        <f>ROUND((((VLOOKUP($D720,[1]Plan1!$B:$C,2,0)/25) * (VLOOKUP(CH$1,[2]Plan1!$A:$B,2,0))) * BV720),0)</f>
        <v>0</v>
      </c>
      <c r="CI720" s="20">
        <f>ROUND((((VLOOKUP($D720,[1]Plan1!$B:$C,2,0)/25) * (VLOOKUP(CI$1,[2]Plan1!$A:$B,2,0))) * BW720),0)</f>
        <v>0</v>
      </c>
      <c r="CJ720" s="19">
        <f>ROUND((((VLOOKUP($D720,[1]Plan1!$B:$C,2,0)/25) * (VLOOKUP(CJ$1,[2]Plan1!$A:$B,2,0))) * BX720),0)</f>
        <v>0</v>
      </c>
      <c r="CK720" s="20">
        <f>ROUND((((VLOOKUP($D720,[1]Plan1!$B:$C,2,0)/25) * (VLOOKUP(CK$1,[2]Plan1!$A:$B,2,0))) * BY720),0)</f>
        <v>0</v>
      </c>
      <c r="CL720" s="19">
        <f>ROUND((((VLOOKUP($D720,[1]Plan1!$B:$C,2,0)/25) * (VLOOKUP(CL$1,[2]Plan1!$A:$B,2,0))) * BZ720),0)</f>
        <v>0</v>
      </c>
      <c r="CM720" s="20">
        <f>ROUND((((VLOOKUP($D720,[1]Plan1!$B:$C,2,0)/25) * (VLOOKUP(CM$1,[2]Plan1!$A:$B,2,0))) * CA720),0)</f>
        <v>0</v>
      </c>
      <c r="CN720" s="19">
        <f>ROUND((((VLOOKUP($D720,[1]Plan1!$B:$C,2,0)/25) * (VLOOKUP(CN$1,[2]Plan1!$A:$B,2,0))) * CB720),0)</f>
        <v>0</v>
      </c>
      <c r="CO720" s="20">
        <f>ROUND((((VLOOKUP($D720,[1]Plan1!$B:$C,2,0)/25) * (VLOOKUP(CO$1,[2]Plan1!$A:$B,2,0))) * CC720),0)</f>
        <v>0</v>
      </c>
      <c r="CP720" s="19">
        <f>ROUND((((VLOOKUP($D720,[1]Plan1!$B:$C,2,0)/25) * (VLOOKUP(CP$1,[2]Plan1!$A:$B,2,0))) * CD720),0)</f>
        <v>0</v>
      </c>
      <c r="CQ720" s="18"/>
      <c r="CR720" s="20">
        <f t="shared" si="44"/>
        <v>0</v>
      </c>
      <c r="CS720" s="19">
        <f>VLOOKUP(D720,[1]Plan1!$B:$C,2,0)</f>
        <v>105</v>
      </c>
      <c r="CT720" s="17">
        <f t="shared" si="45"/>
        <v>-105</v>
      </c>
      <c r="CU720" s="21">
        <f t="shared" si="47"/>
        <v>0</v>
      </c>
      <c r="CV720" s="2"/>
      <c r="CW720" s="2"/>
      <c r="CX720" s="2"/>
      <c r="CY720" s="2"/>
    </row>
    <row r="721" spans="1:103" ht="18.75" hidden="1">
      <c r="A721" s="8" t="s">
        <v>19</v>
      </c>
      <c r="B721" s="15" t="s">
        <v>83</v>
      </c>
      <c r="C721" s="15" t="s">
        <v>21</v>
      </c>
      <c r="D721" s="16" t="s">
        <v>197</v>
      </c>
      <c r="E721" s="16" t="str">
        <f>VLOOKUP(D721,[1]Plan1!$B:$D,3,0)</f>
        <v>01/09/20 a 30/09/20</v>
      </c>
      <c r="F721" s="13">
        <v>147905</v>
      </c>
      <c r="G721" s="13">
        <v>9269</v>
      </c>
      <c r="H721" s="14" t="s">
        <v>103</v>
      </c>
      <c r="I721" s="17" t="str">
        <f t="shared" si="46"/>
        <v/>
      </c>
      <c r="J721" s="17">
        <f>VLOOKUP(D721,[1]Plan1!$B:$E,4,0)</f>
        <v>5</v>
      </c>
      <c r="K721" s="18"/>
      <c r="L721" s="10">
        <v>0</v>
      </c>
      <c r="M721" s="11">
        <v>0</v>
      </c>
      <c r="N721" s="10">
        <v>0</v>
      </c>
      <c r="O721" s="11">
        <v>0</v>
      </c>
      <c r="P721" s="10">
        <v>0</v>
      </c>
      <c r="Q721" s="11">
        <v>0</v>
      </c>
      <c r="R721" s="10">
        <v>0</v>
      </c>
      <c r="S721" s="11">
        <v>0</v>
      </c>
      <c r="T721" s="10">
        <v>0</v>
      </c>
      <c r="U721" s="11">
        <v>0</v>
      </c>
      <c r="V721" s="10">
        <v>0</v>
      </c>
      <c r="W721" s="12"/>
      <c r="X721" s="10">
        <v>0</v>
      </c>
      <c r="Y721" s="11">
        <v>0</v>
      </c>
      <c r="Z721" s="10">
        <v>0</v>
      </c>
      <c r="AA721" s="11">
        <v>0</v>
      </c>
      <c r="AB721" s="10">
        <v>0</v>
      </c>
      <c r="AC721" s="11">
        <v>0</v>
      </c>
      <c r="AD721" s="10">
        <v>0</v>
      </c>
      <c r="AE721" s="11">
        <v>0</v>
      </c>
      <c r="AF721" s="10">
        <v>0</v>
      </c>
      <c r="AG721" s="11">
        <v>0</v>
      </c>
      <c r="AH721" s="10">
        <v>0</v>
      </c>
      <c r="AI721" s="12"/>
      <c r="AJ721" s="10">
        <v>0</v>
      </c>
      <c r="AK721" s="11">
        <v>0</v>
      </c>
      <c r="AL721" s="10">
        <v>0</v>
      </c>
      <c r="AM721" s="11">
        <v>0</v>
      </c>
      <c r="AN721" s="10">
        <v>0</v>
      </c>
      <c r="AO721" s="11">
        <v>0</v>
      </c>
      <c r="AP721" s="10">
        <v>0</v>
      </c>
      <c r="AQ721" s="11">
        <v>0</v>
      </c>
      <c r="AR721" s="10">
        <v>0</v>
      </c>
      <c r="AS721" s="11">
        <v>0</v>
      </c>
      <c r="AT721" s="10">
        <v>0</v>
      </c>
      <c r="AU721" s="12"/>
      <c r="AV721" s="10">
        <v>0</v>
      </c>
      <c r="AW721" s="11">
        <v>0</v>
      </c>
      <c r="AX721" s="10">
        <v>0</v>
      </c>
      <c r="AY721" s="11">
        <v>0</v>
      </c>
      <c r="AZ721" s="10">
        <v>0</v>
      </c>
      <c r="BA721" s="11">
        <v>0</v>
      </c>
      <c r="BB721" s="10">
        <v>0</v>
      </c>
      <c r="BC721" s="11">
        <v>0</v>
      </c>
      <c r="BD721" s="10">
        <v>0</v>
      </c>
      <c r="BE721" s="11">
        <v>0</v>
      </c>
      <c r="BF721" s="10">
        <v>0</v>
      </c>
      <c r="BG721" s="12"/>
      <c r="BH721" s="10">
        <v>0</v>
      </c>
      <c r="BI721" s="11">
        <v>0</v>
      </c>
      <c r="BJ721" s="10">
        <v>0</v>
      </c>
      <c r="BK721" s="11">
        <v>0</v>
      </c>
      <c r="BL721" s="10">
        <v>0</v>
      </c>
      <c r="BM721" s="11">
        <v>0</v>
      </c>
      <c r="BN721" s="10">
        <v>0</v>
      </c>
      <c r="BO721" s="11">
        <v>0</v>
      </c>
      <c r="BP721" s="10">
        <v>0</v>
      </c>
      <c r="BQ721" s="11">
        <v>0</v>
      </c>
      <c r="BR721" s="10">
        <v>0</v>
      </c>
      <c r="BT721" s="19">
        <f>(L721+X721+AJ721+AV721+BH721)/(VLOOKUP($D721,[1]Plan1!$B:$E,4,0))</f>
        <v>0</v>
      </c>
      <c r="BU721" s="20">
        <f>(M721+Y721+AK721+AW721+BI721)/(VLOOKUP($D721,[1]Plan1!$B:$E,4,0))</f>
        <v>0</v>
      </c>
      <c r="BV721" s="19">
        <f>(N721+Z721+AL721+AX721+BJ721)/(VLOOKUP($D721,[1]Plan1!$B:$E,4,0))</f>
        <v>0</v>
      </c>
      <c r="BW721" s="20">
        <f>(O721+AA721+AM721+AY721+BK721)/(VLOOKUP($D721,[1]Plan1!$B:$E,4,0))</f>
        <v>0</v>
      </c>
      <c r="BX721" s="19">
        <f>(P721+AB721+AN721+AZ721+BL721)/(VLOOKUP($D721,[1]Plan1!$B:$E,4,0))</f>
        <v>0</v>
      </c>
      <c r="BY721" s="20">
        <f>(Q721+AC721+AO721+BA721+BM721)/(VLOOKUP($D721,[1]Plan1!$B:$E,4,0))</f>
        <v>0</v>
      </c>
      <c r="BZ721" s="19">
        <f>(R721+AD721+AP721+BB721+BN721)/(VLOOKUP($D721,[1]Plan1!$B:$E,4,0))</f>
        <v>0</v>
      </c>
      <c r="CA721" s="20">
        <f>(S721+AE721+AQ721+BC721+BO721)/(VLOOKUP($D721,[1]Plan1!$B:$E,4,0))</f>
        <v>0</v>
      </c>
      <c r="CB721" s="19">
        <f>(T721+AF721+AR721+BD721+BP721)/(VLOOKUP($D721,[1]Plan1!$B:$E,4,0))</f>
        <v>0</v>
      </c>
      <c r="CC721" s="20">
        <f>(U721+AG721+AS721+BE721+BQ721)/(VLOOKUP($D721,[1]Plan1!$B:$E,4,0))</f>
        <v>0</v>
      </c>
      <c r="CD721" s="19">
        <f>(V721+AH721+AT721+BF721+BR721)/(VLOOKUP($D721,[1]Plan1!$B:$E,4,0))</f>
        <v>0</v>
      </c>
      <c r="CE721" s="18"/>
      <c r="CF721" s="19">
        <f>ROUND((((VLOOKUP($D721,[1]Plan1!$B:$C,2,0)/25) * (VLOOKUP(CF$1,[2]Plan1!$A:$B,2,0))) * BT721),0)</f>
        <v>0</v>
      </c>
      <c r="CG721" s="20">
        <f>ROUND((((VLOOKUP($D721,[1]Plan1!$B:$C,2,0)/25) * (VLOOKUP(CG$1,[2]Plan1!$A:$B,2,0))) * BU721),0)</f>
        <v>0</v>
      </c>
      <c r="CH721" s="19">
        <f>ROUND((((VLOOKUP($D721,[1]Plan1!$B:$C,2,0)/25) * (VLOOKUP(CH$1,[2]Plan1!$A:$B,2,0))) * BV721),0)</f>
        <v>0</v>
      </c>
      <c r="CI721" s="20">
        <f>ROUND((((VLOOKUP($D721,[1]Plan1!$B:$C,2,0)/25) * (VLOOKUP(CI$1,[2]Plan1!$A:$B,2,0))) * BW721),0)</f>
        <v>0</v>
      </c>
      <c r="CJ721" s="19">
        <f>ROUND((((VLOOKUP($D721,[1]Plan1!$B:$C,2,0)/25) * (VLOOKUP(CJ$1,[2]Plan1!$A:$B,2,0))) * BX721),0)</f>
        <v>0</v>
      </c>
      <c r="CK721" s="20">
        <f>ROUND((((VLOOKUP($D721,[1]Plan1!$B:$C,2,0)/25) * (VLOOKUP(CK$1,[2]Plan1!$A:$B,2,0))) * BY721),0)</f>
        <v>0</v>
      </c>
      <c r="CL721" s="19">
        <f>ROUND((((VLOOKUP($D721,[1]Plan1!$B:$C,2,0)/25) * (VLOOKUP(CL$1,[2]Plan1!$A:$B,2,0))) * BZ721),0)</f>
        <v>0</v>
      </c>
      <c r="CM721" s="20">
        <f>ROUND((((VLOOKUP($D721,[1]Plan1!$B:$C,2,0)/25) * (VLOOKUP(CM$1,[2]Plan1!$A:$B,2,0))) * CA721),0)</f>
        <v>0</v>
      </c>
      <c r="CN721" s="19">
        <f>ROUND((((VLOOKUP($D721,[1]Plan1!$B:$C,2,0)/25) * (VLOOKUP(CN$1,[2]Plan1!$A:$B,2,0))) * CB721),0)</f>
        <v>0</v>
      </c>
      <c r="CO721" s="20">
        <f>ROUND((((VLOOKUP($D721,[1]Plan1!$B:$C,2,0)/25) * (VLOOKUP(CO$1,[2]Plan1!$A:$B,2,0))) * CC721),0)</f>
        <v>0</v>
      </c>
      <c r="CP721" s="19">
        <f>ROUND((((VLOOKUP($D721,[1]Plan1!$B:$C,2,0)/25) * (VLOOKUP(CP$1,[2]Plan1!$A:$B,2,0))) * CD721),0)</f>
        <v>0</v>
      </c>
      <c r="CQ721" s="18"/>
      <c r="CR721" s="20">
        <f t="shared" si="44"/>
        <v>0</v>
      </c>
      <c r="CS721" s="19">
        <f>VLOOKUP(D721,[1]Plan1!$B:$C,2,0)</f>
        <v>105</v>
      </c>
      <c r="CT721" s="17">
        <f t="shared" si="45"/>
        <v>-105</v>
      </c>
      <c r="CU721" s="21">
        <f t="shared" si="47"/>
        <v>0</v>
      </c>
      <c r="CV721" s="2"/>
      <c r="CW721" s="2"/>
      <c r="CX721" s="2"/>
      <c r="CY721" s="2"/>
    </row>
    <row r="722" spans="1:103" ht="18.75" hidden="1">
      <c r="A722" s="8" t="s">
        <v>19</v>
      </c>
      <c r="B722" s="15" t="s">
        <v>83</v>
      </c>
      <c r="C722" s="15" t="s">
        <v>21</v>
      </c>
      <c r="D722" s="16" t="s">
        <v>197</v>
      </c>
      <c r="E722" s="16" t="str">
        <f>VLOOKUP(D722,[1]Plan1!$B:$D,3,0)</f>
        <v>01/09/20 a 30/09/20</v>
      </c>
      <c r="F722" s="13">
        <v>91148</v>
      </c>
      <c r="G722" s="13">
        <v>91148</v>
      </c>
      <c r="H722" s="14" t="s">
        <v>104</v>
      </c>
      <c r="I722" s="17" t="str">
        <f t="shared" si="46"/>
        <v/>
      </c>
      <c r="J722" s="17">
        <f>VLOOKUP(D722,[1]Plan1!$B:$E,4,0)</f>
        <v>5</v>
      </c>
      <c r="K722" s="18"/>
      <c r="L722" s="10">
        <v>0</v>
      </c>
      <c r="M722" s="11">
        <v>0</v>
      </c>
      <c r="N722" s="10">
        <v>0</v>
      </c>
      <c r="O722" s="11">
        <v>0</v>
      </c>
      <c r="P722" s="10">
        <v>0</v>
      </c>
      <c r="Q722" s="11">
        <v>0</v>
      </c>
      <c r="R722" s="10">
        <v>0</v>
      </c>
      <c r="S722" s="11">
        <v>0</v>
      </c>
      <c r="T722" s="10">
        <v>0</v>
      </c>
      <c r="U722" s="11">
        <v>0</v>
      </c>
      <c r="V722" s="10">
        <v>0</v>
      </c>
      <c r="W722" s="12"/>
      <c r="X722" s="10">
        <v>0</v>
      </c>
      <c r="Y722" s="11">
        <v>0</v>
      </c>
      <c r="Z722" s="10">
        <v>0</v>
      </c>
      <c r="AA722" s="11">
        <v>0</v>
      </c>
      <c r="AB722" s="10">
        <v>0</v>
      </c>
      <c r="AC722" s="11">
        <v>0</v>
      </c>
      <c r="AD722" s="10">
        <v>0</v>
      </c>
      <c r="AE722" s="11">
        <v>0</v>
      </c>
      <c r="AF722" s="10">
        <v>0</v>
      </c>
      <c r="AG722" s="11">
        <v>0</v>
      </c>
      <c r="AH722" s="10">
        <v>0</v>
      </c>
      <c r="AI722" s="12"/>
      <c r="AJ722" s="10">
        <v>0</v>
      </c>
      <c r="AK722" s="11">
        <v>0</v>
      </c>
      <c r="AL722" s="10">
        <v>0</v>
      </c>
      <c r="AM722" s="11">
        <v>0</v>
      </c>
      <c r="AN722" s="10">
        <v>0</v>
      </c>
      <c r="AO722" s="11">
        <v>0</v>
      </c>
      <c r="AP722" s="10">
        <v>0</v>
      </c>
      <c r="AQ722" s="11">
        <v>0</v>
      </c>
      <c r="AR722" s="10">
        <v>0</v>
      </c>
      <c r="AS722" s="11">
        <v>0</v>
      </c>
      <c r="AT722" s="10">
        <v>0</v>
      </c>
      <c r="AU722" s="12"/>
      <c r="AV722" s="10">
        <v>0</v>
      </c>
      <c r="AW722" s="11">
        <v>0</v>
      </c>
      <c r="AX722" s="10">
        <v>0</v>
      </c>
      <c r="AY722" s="11">
        <v>0</v>
      </c>
      <c r="AZ722" s="10">
        <v>0</v>
      </c>
      <c r="BA722" s="11">
        <v>0</v>
      </c>
      <c r="BB722" s="10">
        <v>0</v>
      </c>
      <c r="BC722" s="11">
        <v>0</v>
      </c>
      <c r="BD722" s="10">
        <v>0</v>
      </c>
      <c r="BE722" s="11">
        <v>0</v>
      </c>
      <c r="BF722" s="10">
        <v>0</v>
      </c>
      <c r="BG722" s="12"/>
      <c r="BH722" s="10">
        <v>0</v>
      </c>
      <c r="BI722" s="11">
        <v>0</v>
      </c>
      <c r="BJ722" s="10">
        <v>0</v>
      </c>
      <c r="BK722" s="11">
        <v>0</v>
      </c>
      <c r="BL722" s="10">
        <v>0</v>
      </c>
      <c r="BM722" s="11">
        <v>0</v>
      </c>
      <c r="BN722" s="10">
        <v>0</v>
      </c>
      <c r="BO722" s="11">
        <v>0</v>
      </c>
      <c r="BP722" s="10">
        <v>0</v>
      </c>
      <c r="BQ722" s="11">
        <v>0</v>
      </c>
      <c r="BR722" s="10">
        <v>0</v>
      </c>
      <c r="BT722" s="19">
        <f>(L722+X722+AJ722+AV722+BH722)/(VLOOKUP($D722,[1]Plan1!$B:$E,4,0))</f>
        <v>0</v>
      </c>
      <c r="BU722" s="20">
        <f>(M722+Y722+AK722+AW722+BI722)/(VLOOKUP($D722,[1]Plan1!$B:$E,4,0))</f>
        <v>0</v>
      </c>
      <c r="BV722" s="19">
        <f>(N722+Z722+AL722+AX722+BJ722)/(VLOOKUP($D722,[1]Plan1!$B:$E,4,0))</f>
        <v>0</v>
      </c>
      <c r="BW722" s="20">
        <f>(O722+AA722+AM722+AY722+BK722)/(VLOOKUP($D722,[1]Plan1!$B:$E,4,0))</f>
        <v>0</v>
      </c>
      <c r="BX722" s="19">
        <f>(P722+AB722+AN722+AZ722+BL722)/(VLOOKUP($D722,[1]Plan1!$B:$E,4,0))</f>
        <v>0</v>
      </c>
      <c r="BY722" s="20">
        <f>(Q722+AC722+AO722+BA722+BM722)/(VLOOKUP($D722,[1]Plan1!$B:$E,4,0))</f>
        <v>0</v>
      </c>
      <c r="BZ722" s="19">
        <f>(R722+AD722+AP722+BB722+BN722)/(VLOOKUP($D722,[1]Plan1!$B:$E,4,0))</f>
        <v>0</v>
      </c>
      <c r="CA722" s="20">
        <f>(S722+AE722+AQ722+BC722+BO722)/(VLOOKUP($D722,[1]Plan1!$B:$E,4,0))</f>
        <v>0</v>
      </c>
      <c r="CB722" s="19">
        <f>(T722+AF722+AR722+BD722+BP722)/(VLOOKUP($D722,[1]Plan1!$B:$E,4,0))</f>
        <v>0</v>
      </c>
      <c r="CC722" s="20">
        <f>(U722+AG722+AS722+BE722+BQ722)/(VLOOKUP($D722,[1]Plan1!$B:$E,4,0))</f>
        <v>0</v>
      </c>
      <c r="CD722" s="19">
        <f>(V722+AH722+AT722+BF722+BR722)/(VLOOKUP($D722,[1]Plan1!$B:$E,4,0))</f>
        <v>0</v>
      </c>
      <c r="CE722" s="18"/>
      <c r="CF722" s="19">
        <f>ROUND((((VLOOKUP($D722,[1]Plan1!$B:$C,2,0)/25) * (VLOOKUP(CF$1,[2]Plan1!$A:$B,2,0))) * BT722),0)</f>
        <v>0</v>
      </c>
      <c r="CG722" s="20">
        <f>ROUND((((VLOOKUP($D722,[1]Plan1!$B:$C,2,0)/25) * (VLOOKUP(CG$1,[2]Plan1!$A:$B,2,0))) * BU722),0)</f>
        <v>0</v>
      </c>
      <c r="CH722" s="19">
        <f>ROUND((((VLOOKUP($D722,[1]Plan1!$B:$C,2,0)/25) * (VLOOKUP(CH$1,[2]Plan1!$A:$B,2,0))) * BV722),0)</f>
        <v>0</v>
      </c>
      <c r="CI722" s="20">
        <f>ROUND((((VLOOKUP($D722,[1]Plan1!$B:$C,2,0)/25) * (VLOOKUP(CI$1,[2]Plan1!$A:$B,2,0))) * BW722),0)</f>
        <v>0</v>
      </c>
      <c r="CJ722" s="19">
        <f>ROUND((((VLOOKUP($D722,[1]Plan1!$B:$C,2,0)/25) * (VLOOKUP(CJ$1,[2]Plan1!$A:$B,2,0))) * BX722),0)</f>
        <v>0</v>
      </c>
      <c r="CK722" s="20">
        <f>ROUND((((VLOOKUP($D722,[1]Plan1!$B:$C,2,0)/25) * (VLOOKUP(CK$1,[2]Plan1!$A:$B,2,0))) * BY722),0)</f>
        <v>0</v>
      </c>
      <c r="CL722" s="19">
        <f>ROUND((((VLOOKUP($D722,[1]Plan1!$B:$C,2,0)/25) * (VLOOKUP(CL$1,[2]Plan1!$A:$B,2,0))) * BZ722),0)</f>
        <v>0</v>
      </c>
      <c r="CM722" s="20">
        <f>ROUND((((VLOOKUP($D722,[1]Plan1!$B:$C,2,0)/25) * (VLOOKUP(CM$1,[2]Plan1!$A:$B,2,0))) * CA722),0)</f>
        <v>0</v>
      </c>
      <c r="CN722" s="19">
        <f>ROUND((((VLOOKUP($D722,[1]Plan1!$B:$C,2,0)/25) * (VLOOKUP(CN$1,[2]Plan1!$A:$B,2,0))) * CB722),0)</f>
        <v>0</v>
      </c>
      <c r="CO722" s="20">
        <f>ROUND((((VLOOKUP($D722,[1]Plan1!$B:$C,2,0)/25) * (VLOOKUP(CO$1,[2]Plan1!$A:$B,2,0))) * CC722),0)</f>
        <v>0</v>
      </c>
      <c r="CP722" s="19">
        <f>ROUND((((VLOOKUP($D722,[1]Plan1!$B:$C,2,0)/25) * (VLOOKUP(CP$1,[2]Plan1!$A:$B,2,0))) * CD722),0)</f>
        <v>0</v>
      </c>
      <c r="CQ722" s="18"/>
      <c r="CR722" s="20">
        <f t="shared" si="44"/>
        <v>0</v>
      </c>
      <c r="CS722" s="19">
        <f>VLOOKUP(D722,[1]Plan1!$B:$C,2,0)</f>
        <v>105</v>
      </c>
      <c r="CT722" s="17">
        <f t="shared" si="45"/>
        <v>-105</v>
      </c>
      <c r="CU722" s="21">
        <f t="shared" si="47"/>
        <v>0</v>
      </c>
      <c r="CV722" s="2"/>
      <c r="CW722" s="2"/>
      <c r="CX722" s="2"/>
      <c r="CY722" s="2"/>
    </row>
    <row r="723" spans="1:103" ht="18.75" hidden="1">
      <c r="A723" s="8" t="s">
        <v>19</v>
      </c>
      <c r="B723" s="15" t="s">
        <v>83</v>
      </c>
      <c r="C723" s="15" t="s">
        <v>21</v>
      </c>
      <c r="D723" s="16" t="s">
        <v>197</v>
      </c>
      <c r="E723" s="16" t="str">
        <f>VLOOKUP(D723,[1]Plan1!$B:$D,3,0)</f>
        <v>01/09/20 a 30/09/20</v>
      </c>
      <c r="F723" s="13">
        <v>116351</v>
      </c>
      <c r="G723" s="13">
        <v>11635</v>
      </c>
      <c r="H723" s="14" t="s">
        <v>105</v>
      </c>
      <c r="I723" s="17" t="str">
        <f t="shared" si="46"/>
        <v/>
      </c>
      <c r="J723" s="17">
        <f>VLOOKUP(D723,[1]Plan1!$B:$E,4,0)</f>
        <v>5</v>
      </c>
      <c r="K723" s="18"/>
      <c r="L723" s="10">
        <v>0</v>
      </c>
      <c r="M723" s="11">
        <v>0</v>
      </c>
      <c r="N723" s="10">
        <v>0</v>
      </c>
      <c r="O723" s="11">
        <v>0</v>
      </c>
      <c r="P723" s="10">
        <v>0</v>
      </c>
      <c r="Q723" s="11">
        <v>0</v>
      </c>
      <c r="R723" s="10">
        <v>0</v>
      </c>
      <c r="S723" s="11">
        <v>0</v>
      </c>
      <c r="T723" s="10">
        <v>0</v>
      </c>
      <c r="U723" s="11">
        <v>0</v>
      </c>
      <c r="V723" s="10">
        <v>0</v>
      </c>
      <c r="W723" s="12"/>
      <c r="X723" s="10">
        <v>0</v>
      </c>
      <c r="Y723" s="11">
        <v>0</v>
      </c>
      <c r="Z723" s="10">
        <v>0</v>
      </c>
      <c r="AA723" s="11">
        <v>0</v>
      </c>
      <c r="AB723" s="10">
        <v>0</v>
      </c>
      <c r="AC723" s="11">
        <v>0</v>
      </c>
      <c r="AD723" s="10">
        <v>0</v>
      </c>
      <c r="AE723" s="11">
        <v>0</v>
      </c>
      <c r="AF723" s="10">
        <v>0</v>
      </c>
      <c r="AG723" s="11">
        <v>0</v>
      </c>
      <c r="AH723" s="10">
        <v>0</v>
      </c>
      <c r="AI723" s="12"/>
      <c r="AJ723" s="10">
        <v>0</v>
      </c>
      <c r="AK723" s="11">
        <v>0</v>
      </c>
      <c r="AL723" s="10">
        <v>0</v>
      </c>
      <c r="AM723" s="11">
        <v>0</v>
      </c>
      <c r="AN723" s="10">
        <v>0</v>
      </c>
      <c r="AO723" s="11">
        <v>0</v>
      </c>
      <c r="AP723" s="10">
        <v>0</v>
      </c>
      <c r="AQ723" s="11">
        <v>0</v>
      </c>
      <c r="AR723" s="10">
        <v>0</v>
      </c>
      <c r="AS723" s="11">
        <v>0</v>
      </c>
      <c r="AT723" s="10">
        <v>0</v>
      </c>
      <c r="AU723" s="12"/>
      <c r="AV723" s="10">
        <v>0</v>
      </c>
      <c r="AW723" s="11">
        <v>0</v>
      </c>
      <c r="AX723" s="10">
        <v>0</v>
      </c>
      <c r="AY723" s="11">
        <v>0</v>
      </c>
      <c r="AZ723" s="10">
        <v>0</v>
      </c>
      <c r="BA723" s="11">
        <v>0</v>
      </c>
      <c r="BB723" s="10">
        <v>0</v>
      </c>
      <c r="BC723" s="11">
        <v>0</v>
      </c>
      <c r="BD723" s="10">
        <v>0</v>
      </c>
      <c r="BE723" s="11">
        <v>0</v>
      </c>
      <c r="BF723" s="10">
        <v>0</v>
      </c>
      <c r="BG723" s="12"/>
      <c r="BH723" s="10">
        <v>0</v>
      </c>
      <c r="BI723" s="11">
        <v>0</v>
      </c>
      <c r="BJ723" s="10">
        <v>0</v>
      </c>
      <c r="BK723" s="11">
        <v>0</v>
      </c>
      <c r="BL723" s="10">
        <v>0</v>
      </c>
      <c r="BM723" s="11">
        <v>0</v>
      </c>
      <c r="BN723" s="10">
        <v>0</v>
      </c>
      <c r="BO723" s="11">
        <v>0</v>
      </c>
      <c r="BP723" s="10">
        <v>0</v>
      </c>
      <c r="BQ723" s="11">
        <v>0</v>
      </c>
      <c r="BR723" s="10">
        <v>0</v>
      </c>
      <c r="BT723" s="19">
        <f>(L723+X723+AJ723+AV723+BH723)/(VLOOKUP($D723,[1]Plan1!$B:$E,4,0))</f>
        <v>0</v>
      </c>
      <c r="BU723" s="20">
        <f>(M723+Y723+AK723+AW723+BI723)/(VLOOKUP($D723,[1]Plan1!$B:$E,4,0))</f>
        <v>0</v>
      </c>
      <c r="BV723" s="19">
        <f>(N723+Z723+AL723+AX723+BJ723)/(VLOOKUP($D723,[1]Plan1!$B:$E,4,0))</f>
        <v>0</v>
      </c>
      <c r="BW723" s="20">
        <f>(O723+AA723+AM723+AY723+BK723)/(VLOOKUP($D723,[1]Plan1!$B:$E,4,0))</f>
        <v>0</v>
      </c>
      <c r="BX723" s="19">
        <f>(P723+AB723+AN723+AZ723+BL723)/(VLOOKUP($D723,[1]Plan1!$B:$E,4,0))</f>
        <v>0</v>
      </c>
      <c r="BY723" s="20">
        <f>(Q723+AC723+AO723+BA723+BM723)/(VLOOKUP($D723,[1]Plan1!$B:$E,4,0))</f>
        <v>0</v>
      </c>
      <c r="BZ723" s="19">
        <f>(R723+AD723+AP723+BB723+BN723)/(VLOOKUP($D723,[1]Plan1!$B:$E,4,0))</f>
        <v>0</v>
      </c>
      <c r="CA723" s="20">
        <f>(S723+AE723+AQ723+BC723+BO723)/(VLOOKUP($D723,[1]Plan1!$B:$E,4,0))</f>
        <v>0</v>
      </c>
      <c r="CB723" s="19">
        <f>(T723+AF723+AR723+BD723+BP723)/(VLOOKUP($D723,[1]Plan1!$B:$E,4,0))</f>
        <v>0</v>
      </c>
      <c r="CC723" s="20">
        <f>(U723+AG723+AS723+BE723+BQ723)/(VLOOKUP($D723,[1]Plan1!$B:$E,4,0))</f>
        <v>0</v>
      </c>
      <c r="CD723" s="19">
        <f>(V723+AH723+AT723+BF723+BR723)/(VLOOKUP($D723,[1]Plan1!$B:$E,4,0))</f>
        <v>0</v>
      </c>
      <c r="CE723" s="18"/>
      <c r="CF723" s="19">
        <f>ROUND((((VLOOKUP($D723,[1]Plan1!$B:$C,2,0)/25) * (VLOOKUP(CF$1,[2]Plan1!$A:$B,2,0))) * BT723),0)</f>
        <v>0</v>
      </c>
      <c r="CG723" s="20">
        <f>ROUND((((VLOOKUP($D723,[1]Plan1!$B:$C,2,0)/25) * (VLOOKUP(CG$1,[2]Plan1!$A:$B,2,0))) * BU723),0)</f>
        <v>0</v>
      </c>
      <c r="CH723" s="19">
        <f>ROUND((((VLOOKUP($D723,[1]Plan1!$B:$C,2,0)/25) * (VLOOKUP(CH$1,[2]Plan1!$A:$B,2,0))) * BV723),0)</f>
        <v>0</v>
      </c>
      <c r="CI723" s="20">
        <f>ROUND((((VLOOKUP($D723,[1]Plan1!$B:$C,2,0)/25) * (VLOOKUP(CI$1,[2]Plan1!$A:$B,2,0))) * BW723),0)</f>
        <v>0</v>
      </c>
      <c r="CJ723" s="19">
        <f>ROUND((((VLOOKUP($D723,[1]Plan1!$B:$C,2,0)/25) * (VLOOKUP(CJ$1,[2]Plan1!$A:$B,2,0))) * BX723),0)</f>
        <v>0</v>
      </c>
      <c r="CK723" s="20">
        <f>ROUND((((VLOOKUP($D723,[1]Plan1!$B:$C,2,0)/25) * (VLOOKUP(CK$1,[2]Plan1!$A:$B,2,0))) * BY723),0)</f>
        <v>0</v>
      </c>
      <c r="CL723" s="19">
        <f>ROUND((((VLOOKUP($D723,[1]Plan1!$B:$C,2,0)/25) * (VLOOKUP(CL$1,[2]Plan1!$A:$B,2,0))) * BZ723),0)</f>
        <v>0</v>
      </c>
      <c r="CM723" s="20">
        <f>ROUND((((VLOOKUP($D723,[1]Plan1!$B:$C,2,0)/25) * (VLOOKUP(CM$1,[2]Plan1!$A:$B,2,0))) * CA723),0)</f>
        <v>0</v>
      </c>
      <c r="CN723" s="19">
        <f>ROUND((((VLOOKUP($D723,[1]Plan1!$B:$C,2,0)/25) * (VLOOKUP(CN$1,[2]Plan1!$A:$B,2,0))) * CB723),0)</f>
        <v>0</v>
      </c>
      <c r="CO723" s="20">
        <f>ROUND((((VLOOKUP($D723,[1]Plan1!$B:$C,2,0)/25) * (VLOOKUP(CO$1,[2]Plan1!$A:$B,2,0))) * CC723),0)</f>
        <v>0</v>
      </c>
      <c r="CP723" s="19">
        <f>ROUND((((VLOOKUP($D723,[1]Plan1!$B:$C,2,0)/25) * (VLOOKUP(CP$1,[2]Plan1!$A:$B,2,0))) * CD723),0)</f>
        <v>0</v>
      </c>
      <c r="CQ723" s="18"/>
      <c r="CR723" s="20">
        <f t="shared" si="44"/>
        <v>0</v>
      </c>
      <c r="CS723" s="19">
        <f>VLOOKUP(D723,[1]Plan1!$B:$C,2,0)</f>
        <v>105</v>
      </c>
      <c r="CT723" s="17">
        <f t="shared" si="45"/>
        <v>-105</v>
      </c>
      <c r="CU723" s="21">
        <f t="shared" si="47"/>
        <v>0</v>
      </c>
      <c r="CV723" s="2"/>
      <c r="CW723" s="2"/>
      <c r="CX723" s="2"/>
      <c r="CY723" s="2"/>
    </row>
    <row r="724" spans="1:103" ht="18.75" hidden="1">
      <c r="A724" s="8" t="s">
        <v>19</v>
      </c>
      <c r="B724" s="15" t="s">
        <v>83</v>
      </c>
      <c r="C724" s="15" t="s">
        <v>21</v>
      </c>
      <c r="D724" s="16" t="s">
        <v>197</v>
      </c>
      <c r="E724" s="16" t="str">
        <f>VLOOKUP(D724,[1]Plan1!$B:$D,3,0)</f>
        <v>01/09/20 a 30/09/20</v>
      </c>
      <c r="F724" s="13">
        <v>61963</v>
      </c>
      <c r="G724" s="13">
        <v>8411</v>
      </c>
      <c r="H724" s="14" t="s">
        <v>106</v>
      </c>
      <c r="I724" s="17" t="str">
        <f t="shared" si="46"/>
        <v/>
      </c>
      <c r="J724" s="17">
        <f>VLOOKUP(D724,[1]Plan1!$B:$E,4,0)</f>
        <v>5</v>
      </c>
      <c r="K724" s="18"/>
      <c r="L724" s="10">
        <v>0</v>
      </c>
      <c r="M724" s="11">
        <v>0</v>
      </c>
      <c r="N724" s="10">
        <v>0</v>
      </c>
      <c r="O724" s="11">
        <v>0</v>
      </c>
      <c r="P724" s="10">
        <v>0</v>
      </c>
      <c r="Q724" s="11">
        <v>0</v>
      </c>
      <c r="R724" s="10">
        <v>0</v>
      </c>
      <c r="S724" s="11">
        <v>0</v>
      </c>
      <c r="T724" s="10">
        <v>0</v>
      </c>
      <c r="U724" s="11">
        <v>0</v>
      </c>
      <c r="V724" s="10">
        <v>0</v>
      </c>
      <c r="W724" s="12"/>
      <c r="X724" s="10">
        <v>0</v>
      </c>
      <c r="Y724" s="11">
        <v>0</v>
      </c>
      <c r="Z724" s="10">
        <v>0</v>
      </c>
      <c r="AA724" s="11">
        <v>0</v>
      </c>
      <c r="AB724" s="10">
        <v>0</v>
      </c>
      <c r="AC724" s="11">
        <v>0</v>
      </c>
      <c r="AD724" s="10">
        <v>0</v>
      </c>
      <c r="AE724" s="11">
        <v>0</v>
      </c>
      <c r="AF724" s="10">
        <v>0</v>
      </c>
      <c r="AG724" s="11">
        <v>0</v>
      </c>
      <c r="AH724" s="10">
        <v>0</v>
      </c>
      <c r="AI724" s="12"/>
      <c r="AJ724" s="10">
        <v>0</v>
      </c>
      <c r="AK724" s="11">
        <v>0</v>
      </c>
      <c r="AL724" s="10">
        <v>0</v>
      </c>
      <c r="AM724" s="11">
        <v>0</v>
      </c>
      <c r="AN724" s="10">
        <v>0</v>
      </c>
      <c r="AO724" s="11">
        <v>0</v>
      </c>
      <c r="AP724" s="10">
        <v>0</v>
      </c>
      <c r="AQ724" s="11">
        <v>0</v>
      </c>
      <c r="AR724" s="10">
        <v>0</v>
      </c>
      <c r="AS724" s="11">
        <v>0</v>
      </c>
      <c r="AT724" s="10">
        <v>0</v>
      </c>
      <c r="AU724" s="12"/>
      <c r="AV724" s="10">
        <v>0</v>
      </c>
      <c r="AW724" s="11">
        <v>0</v>
      </c>
      <c r="AX724" s="10">
        <v>0</v>
      </c>
      <c r="AY724" s="11">
        <v>0</v>
      </c>
      <c r="AZ724" s="10">
        <v>0</v>
      </c>
      <c r="BA724" s="11">
        <v>0</v>
      </c>
      <c r="BB724" s="10">
        <v>0</v>
      </c>
      <c r="BC724" s="11">
        <v>0</v>
      </c>
      <c r="BD724" s="10">
        <v>0</v>
      </c>
      <c r="BE724" s="11">
        <v>0</v>
      </c>
      <c r="BF724" s="10">
        <v>0</v>
      </c>
      <c r="BG724" s="12"/>
      <c r="BH724" s="10">
        <v>0</v>
      </c>
      <c r="BI724" s="11">
        <v>0</v>
      </c>
      <c r="BJ724" s="10">
        <v>0</v>
      </c>
      <c r="BK724" s="11">
        <v>0</v>
      </c>
      <c r="BL724" s="10">
        <v>0</v>
      </c>
      <c r="BM724" s="11">
        <v>0</v>
      </c>
      <c r="BN724" s="10">
        <v>0</v>
      </c>
      <c r="BO724" s="11">
        <v>0</v>
      </c>
      <c r="BP724" s="10">
        <v>0</v>
      </c>
      <c r="BQ724" s="11">
        <v>0</v>
      </c>
      <c r="BR724" s="10">
        <v>0</v>
      </c>
      <c r="BT724" s="19">
        <f>(L724+X724+AJ724+AV724+BH724)/(VLOOKUP($D724,[1]Plan1!$B:$E,4,0))</f>
        <v>0</v>
      </c>
      <c r="BU724" s="20">
        <f>(M724+Y724+AK724+AW724+BI724)/(VLOOKUP($D724,[1]Plan1!$B:$E,4,0))</f>
        <v>0</v>
      </c>
      <c r="BV724" s="19">
        <f>(N724+Z724+AL724+AX724+BJ724)/(VLOOKUP($D724,[1]Plan1!$B:$E,4,0))</f>
        <v>0</v>
      </c>
      <c r="BW724" s="20">
        <f>(O724+AA724+AM724+AY724+BK724)/(VLOOKUP($D724,[1]Plan1!$B:$E,4,0))</f>
        <v>0</v>
      </c>
      <c r="BX724" s="19">
        <f>(P724+AB724+AN724+AZ724+BL724)/(VLOOKUP($D724,[1]Plan1!$B:$E,4,0))</f>
        <v>0</v>
      </c>
      <c r="BY724" s="20">
        <f>(Q724+AC724+AO724+BA724+BM724)/(VLOOKUP($D724,[1]Plan1!$B:$E,4,0))</f>
        <v>0</v>
      </c>
      <c r="BZ724" s="19">
        <f>(R724+AD724+AP724+BB724+BN724)/(VLOOKUP($D724,[1]Plan1!$B:$E,4,0))</f>
        <v>0</v>
      </c>
      <c r="CA724" s="20">
        <f>(S724+AE724+AQ724+BC724+BO724)/(VLOOKUP($D724,[1]Plan1!$B:$E,4,0))</f>
        <v>0</v>
      </c>
      <c r="CB724" s="19">
        <f>(T724+AF724+AR724+BD724+BP724)/(VLOOKUP($D724,[1]Plan1!$B:$E,4,0))</f>
        <v>0</v>
      </c>
      <c r="CC724" s="20">
        <f>(U724+AG724+AS724+BE724+BQ724)/(VLOOKUP($D724,[1]Plan1!$B:$E,4,0))</f>
        <v>0</v>
      </c>
      <c r="CD724" s="19">
        <f>(V724+AH724+AT724+BF724+BR724)/(VLOOKUP($D724,[1]Plan1!$B:$E,4,0))</f>
        <v>0</v>
      </c>
      <c r="CE724" s="18"/>
      <c r="CF724" s="19">
        <f>ROUND((((VLOOKUP($D724,[1]Plan1!$B:$C,2,0)/25) * (VLOOKUP(CF$1,[2]Plan1!$A:$B,2,0))) * BT724),0)</f>
        <v>0</v>
      </c>
      <c r="CG724" s="20">
        <f>ROUND((((VLOOKUP($D724,[1]Plan1!$B:$C,2,0)/25) * (VLOOKUP(CG$1,[2]Plan1!$A:$B,2,0))) * BU724),0)</f>
        <v>0</v>
      </c>
      <c r="CH724" s="19">
        <f>ROUND((((VLOOKUP($D724,[1]Plan1!$B:$C,2,0)/25) * (VLOOKUP(CH$1,[2]Plan1!$A:$B,2,0))) * BV724),0)</f>
        <v>0</v>
      </c>
      <c r="CI724" s="20">
        <f>ROUND((((VLOOKUP($D724,[1]Plan1!$B:$C,2,0)/25) * (VLOOKUP(CI$1,[2]Plan1!$A:$B,2,0))) * BW724),0)</f>
        <v>0</v>
      </c>
      <c r="CJ724" s="19">
        <f>ROUND((((VLOOKUP($D724,[1]Plan1!$B:$C,2,0)/25) * (VLOOKUP(CJ$1,[2]Plan1!$A:$B,2,0))) * BX724),0)</f>
        <v>0</v>
      </c>
      <c r="CK724" s="20">
        <f>ROUND((((VLOOKUP($D724,[1]Plan1!$B:$C,2,0)/25) * (VLOOKUP(CK$1,[2]Plan1!$A:$B,2,0))) * BY724),0)</f>
        <v>0</v>
      </c>
      <c r="CL724" s="19">
        <f>ROUND((((VLOOKUP($D724,[1]Plan1!$B:$C,2,0)/25) * (VLOOKUP(CL$1,[2]Plan1!$A:$B,2,0))) * BZ724),0)</f>
        <v>0</v>
      </c>
      <c r="CM724" s="20">
        <f>ROUND((((VLOOKUP($D724,[1]Plan1!$B:$C,2,0)/25) * (VLOOKUP(CM$1,[2]Plan1!$A:$B,2,0))) * CA724),0)</f>
        <v>0</v>
      </c>
      <c r="CN724" s="19">
        <f>ROUND((((VLOOKUP($D724,[1]Plan1!$B:$C,2,0)/25) * (VLOOKUP(CN$1,[2]Plan1!$A:$B,2,0))) * CB724),0)</f>
        <v>0</v>
      </c>
      <c r="CO724" s="20">
        <f>ROUND((((VLOOKUP($D724,[1]Plan1!$B:$C,2,0)/25) * (VLOOKUP(CO$1,[2]Plan1!$A:$B,2,0))) * CC724),0)</f>
        <v>0</v>
      </c>
      <c r="CP724" s="19">
        <f>ROUND((((VLOOKUP($D724,[1]Plan1!$B:$C,2,0)/25) * (VLOOKUP(CP$1,[2]Plan1!$A:$B,2,0))) * CD724),0)</f>
        <v>0</v>
      </c>
      <c r="CQ724" s="18"/>
      <c r="CR724" s="20">
        <f t="shared" si="44"/>
        <v>0</v>
      </c>
      <c r="CS724" s="19">
        <f>VLOOKUP(D724,[1]Plan1!$B:$C,2,0)</f>
        <v>105</v>
      </c>
      <c r="CT724" s="17">
        <f t="shared" si="45"/>
        <v>-105</v>
      </c>
      <c r="CU724" s="21">
        <f t="shared" si="47"/>
        <v>0</v>
      </c>
      <c r="CV724" s="2"/>
      <c r="CW724" s="2"/>
      <c r="CX724" s="2"/>
      <c r="CY724" s="2"/>
    </row>
    <row r="725" spans="1:103" ht="18.75" hidden="1">
      <c r="A725" s="8" t="s">
        <v>19</v>
      </c>
      <c r="B725" s="15" t="s">
        <v>83</v>
      </c>
      <c r="C725" s="15" t="s">
        <v>21</v>
      </c>
      <c r="D725" s="16" t="s">
        <v>197</v>
      </c>
      <c r="E725" s="16" t="str">
        <f>VLOOKUP(D725,[1]Plan1!$B:$D,3,0)</f>
        <v>01/09/20 a 30/09/20</v>
      </c>
      <c r="F725" s="13">
        <v>135556</v>
      </c>
      <c r="G725" s="13">
        <v>9211</v>
      </c>
      <c r="H725" s="14" t="s">
        <v>107</v>
      </c>
      <c r="I725" s="17" t="str">
        <f t="shared" si="46"/>
        <v/>
      </c>
      <c r="J725" s="17">
        <f>VLOOKUP(D725,[1]Plan1!$B:$E,4,0)</f>
        <v>5</v>
      </c>
      <c r="K725" s="18"/>
      <c r="L725" s="10">
        <v>0</v>
      </c>
      <c r="M725" s="11">
        <v>0</v>
      </c>
      <c r="N725" s="10">
        <v>0</v>
      </c>
      <c r="O725" s="11">
        <v>0</v>
      </c>
      <c r="P725" s="10">
        <v>0</v>
      </c>
      <c r="Q725" s="11">
        <v>0</v>
      </c>
      <c r="R725" s="10">
        <v>0</v>
      </c>
      <c r="S725" s="11">
        <v>0</v>
      </c>
      <c r="T725" s="10">
        <v>0</v>
      </c>
      <c r="U725" s="11">
        <v>0</v>
      </c>
      <c r="V725" s="10">
        <v>0</v>
      </c>
      <c r="W725" s="12"/>
      <c r="X725" s="10">
        <v>0</v>
      </c>
      <c r="Y725" s="11">
        <v>0</v>
      </c>
      <c r="Z725" s="10">
        <v>0</v>
      </c>
      <c r="AA725" s="11">
        <v>0</v>
      </c>
      <c r="AB725" s="10">
        <v>0</v>
      </c>
      <c r="AC725" s="11">
        <v>0</v>
      </c>
      <c r="AD725" s="10">
        <v>0</v>
      </c>
      <c r="AE725" s="11">
        <v>0</v>
      </c>
      <c r="AF725" s="10">
        <v>0</v>
      </c>
      <c r="AG725" s="11">
        <v>0</v>
      </c>
      <c r="AH725" s="10">
        <v>0</v>
      </c>
      <c r="AI725" s="12"/>
      <c r="AJ725" s="10">
        <v>0</v>
      </c>
      <c r="AK725" s="11">
        <v>0</v>
      </c>
      <c r="AL725" s="10">
        <v>0</v>
      </c>
      <c r="AM725" s="11">
        <v>0</v>
      </c>
      <c r="AN725" s="10">
        <v>0</v>
      </c>
      <c r="AO725" s="11">
        <v>0</v>
      </c>
      <c r="AP725" s="10">
        <v>0</v>
      </c>
      <c r="AQ725" s="11">
        <v>0</v>
      </c>
      <c r="AR725" s="10">
        <v>0</v>
      </c>
      <c r="AS725" s="11">
        <v>0</v>
      </c>
      <c r="AT725" s="10">
        <v>0</v>
      </c>
      <c r="AU725" s="12"/>
      <c r="AV725" s="10">
        <v>0</v>
      </c>
      <c r="AW725" s="11">
        <v>0</v>
      </c>
      <c r="AX725" s="10">
        <v>0</v>
      </c>
      <c r="AY725" s="11">
        <v>0</v>
      </c>
      <c r="AZ725" s="10">
        <v>0</v>
      </c>
      <c r="BA725" s="11">
        <v>0</v>
      </c>
      <c r="BB725" s="10">
        <v>0</v>
      </c>
      <c r="BC725" s="11">
        <v>0</v>
      </c>
      <c r="BD725" s="10">
        <v>0</v>
      </c>
      <c r="BE725" s="11">
        <v>0</v>
      </c>
      <c r="BF725" s="10">
        <v>0</v>
      </c>
      <c r="BG725" s="12"/>
      <c r="BH725" s="10">
        <v>0</v>
      </c>
      <c r="BI725" s="11">
        <v>0</v>
      </c>
      <c r="BJ725" s="10">
        <v>0</v>
      </c>
      <c r="BK725" s="11">
        <v>0</v>
      </c>
      <c r="BL725" s="10">
        <v>0</v>
      </c>
      <c r="BM725" s="11">
        <v>0</v>
      </c>
      <c r="BN725" s="10">
        <v>0</v>
      </c>
      <c r="BO725" s="11">
        <v>0</v>
      </c>
      <c r="BP725" s="10">
        <v>0</v>
      </c>
      <c r="BQ725" s="11">
        <v>0</v>
      </c>
      <c r="BR725" s="10">
        <v>0</v>
      </c>
      <c r="BT725" s="19">
        <f>(L725+X725+AJ725+AV725+BH725)/(VLOOKUP($D725,[1]Plan1!$B:$E,4,0))</f>
        <v>0</v>
      </c>
      <c r="BU725" s="20">
        <f>(M725+Y725+AK725+AW725+BI725)/(VLOOKUP($D725,[1]Plan1!$B:$E,4,0))</f>
        <v>0</v>
      </c>
      <c r="BV725" s="19">
        <f>(N725+Z725+AL725+AX725+BJ725)/(VLOOKUP($D725,[1]Plan1!$B:$E,4,0))</f>
        <v>0</v>
      </c>
      <c r="BW725" s="20">
        <f>(O725+AA725+AM725+AY725+BK725)/(VLOOKUP($D725,[1]Plan1!$B:$E,4,0))</f>
        <v>0</v>
      </c>
      <c r="BX725" s="19">
        <f>(P725+AB725+AN725+AZ725+BL725)/(VLOOKUP($D725,[1]Plan1!$B:$E,4,0))</f>
        <v>0</v>
      </c>
      <c r="BY725" s="20">
        <f>(Q725+AC725+AO725+BA725+BM725)/(VLOOKUP($D725,[1]Plan1!$B:$E,4,0))</f>
        <v>0</v>
      </c>
      <c r="BZ725" s="19">
        <f>(R725+AD725+AP725+BB725+BN725)/(VLOOKUP($D725,[1]Plan1!$B:$E,4,0))</f>
        <v>0</v>
      </c>
      <c r="CA725" s="20">
        <f>(S725+AE725+AQ725+BC725+BO725)/(VLOOKUP($D725,[1]Plan1!$B:$E,4,0))</f>
        <v>0</v>
      </c>
      <c r="CB725" s="19">
        <f>(T725+AF725+AR725+BD725+BP725)/(VLOOKUP($D725,[1]Plan1!$B:$E,4,0))</f>
        <v>0</v>
      </c>
      <c r="CC725" s="20">
        <f>(U725+AG725+AS725+BE725+BQ725)/(VLOOKUP($D725,[1]Plan1!$B:$E,4,0))</f>
        <v>0</v>
      </c>
      <c r="CD725" s="19">
        <f>(V725+AH725+AT725+BF725+BR725)/(VLOOKUP($D725,[1]Plan1!$B:$E,4,0))</f>
        <v>0</v>
      </c>
      <c r="CE725" s="18"/>
      <c r="CF725" s="19">
        <f>ROUND((((VLOOKUP($D725,[1]Plan1!$B:$C,2,0)/25) * (VLOOKUP(CF$1,[2]Plan1!$A:$B,2,0))) * BT725),0)</f>
        <v>0</v>
      </c>
      <c r="CG725" s="20">
        <f>ROUND((((VLOOKUP($D725,[1]Plan1!$B:$C,2,0)/25) * (VLOOKUP(CG$1,[2]Plan1!$A:$B,2,0))) * BU725),0)</f>
        <v>0</v>
      </c>
      <c r="CH725" s="19">
        <f>ROUND((((VLOOKUP($D725,[1]Plan1!$B:$C,2,0)/25) * (VLOOKUP(CH$1,[2]Plan1!$A:$B,2,0))) * BV725),0)</f>
        <v>0</v>
      </c>
      <c r="CI725" s="20">
        <f>ROUND((((VLOOKUP($D725,[1]Plan1!$B:$C,2,0)/25) * (VLOOKUP(CI$1,[2]Plan1!$A:$B,2,0))) * BW725),0)</f>
        <v>0</v>
      </c>
      <c r="CJ725" s="19">
        <f>ROUND((((VLOOKUP($D725,[1]Plan1!$B:$C,2,0)/25) * (VLOOKUP(CJ$1,[2]Plan1!$A:$B,2,0))) * BX725),0)</f>
        <v>0</v>
      </c>
      <c r="CK725" s="20">
        <f>ROUND((((VLOOKUP($D725,[1]Plan1!$B:$C,2,0)/25) * (VLOOKUP(CK$1,[2]Plan1!$A:$B,2,0))) * BY725),0)</f>
        <v>0</v>
      </c>
      <c r="CL725" s="19">
        <f>ROUND((((VLOOKUP($D725,[1]Plan1!$B:$C,2,0)/25) * (VLOOKUP(CL$1,[2]Plan1!$A:$B,2,0))) * BZ725),0)</f>
        <v>0</v>
      </c>
      <c r="CM725" s="20">
        <f>ROUND((((VLOOKUP($D725,[1]Plan1!$B:$C,2,0)/25) * (VLOOKUP(CM$1,[2]Plan1!$A:$B,2,0))) * CA725),0)</f>
        <v>0</v>
      </c>
      <c r="CN725" s="19">
        <f>ROUND((((VLOOKUP($D725,[1]Plan1!$B:$C,2,0)/25) * (VLOOKUP(CN$1,[2]Plan1!$A:$B,2,0))) * CB725),0)</f>
        <v>0</v>
      </c>
      <c r="CO725" s="20">
        <f>ROUND((((VLOOKUP($D725,[1]Plan1!$B:$C,2,0)/25) * (VLOOKUP(CO$1,[2]Plan1!$A:$B,2,0))) * CC725),0)</f>
        <v>0</v>
      </c>
      <c r="CP725" s="19">
        <f>ROUND((((VLOOKUP($D725,[1]Plan1!$B:$C,2,0)/25) * (VLOOKUP(CP$1,[2]Plan1!$A:$B,2,0))) * CD725),0)</f>
        <v>0</v>
      </c>
      <c r="CQ725" s="18"/>
      <c r="CR725" s="20">
        <f t="shared" si="44"/>
        <v>0</v>
      </c>
      <c r="CS725" s="19">
        <f>VLOOKUP(D725,[1]Plan1!$B:$C,2,0)</f>
        <v>105</v>
      </c>
      <c r="CT725" s="17">
        <f t="shared" si="45"/>
        <v>-105</v>
      </c>
      <c r="CU725" s="21">
        <f t="shared" si="47"/>
        <v>0</v>
      </c>
      <c r="CV725" s="2"/>
      <c r="CW725" s="2"/>
      <c r="CX725" s="2"/>
      <c r="CY725" s="2"/>
    </row>
    <row r="726" spans="1:103" ht="18.75" hidden="1">
      <c r="A726" s="8" t="s">
        <v>19</v>
      </c>
      <c r="B726" s="15" t="s">
        <v>83</v>
      </c>
      <c r="C726" s="15" t="s">
        <v>21</v>
      </c>
      <c r="D726" s="16" t="s">
        <v>197</v>
      </c>
      <c r="E726" s="16" t="str">
        <f>VLOOKUP(D726,[1]Plan1!$B:$D,3,0)</f>
        <v>01/09/20 a 30/09/20</v>
      </c>
      <c r="F726" s="13">
        <v>40873</v>
      </c>
      <c r="G726" s="13">
        <v>11352</v>
      </c>
      <c r="H726" s="14" t="s">
        <v>108</v>
      </c>
      <c r="I726" s="17" t="str">
        <f t="shared" si="46"/>
        <v/>
      </c>
      <c r="J726" s="17">
        <f>VLOOKUP(D726,[1]Plan1!$B:$E,4,0)</f>
        <v>5</v>
      </c>
      <c r="K726" s="18"/>
      <c r="L726" s="10">
        <v>0</v>
      </c>
      <c r="M726" s="11">
        <v>0</v>
      </c>
      <c r="N726" s="10">
        <v>0</v>
      </c>
      <c r="O726" s="11">
        <v>0</v>
      </c>
      <c r="P726" s="10">
        <v>0</v>
      </c>
      <c r="Q726" s="11">
        <v>0</v>
      </c>
      <c r="R726" s="10">
        <v>0</v>
      </c>
      <c r="S726" s="11">
        <v>0</v>
      </c>
      <c r="T726" s="10">
        <v>0</v>
      </c>
      <c r="U726" s="11">
        <v>0</v>
      </c>
      <c r="V726" s="10">
        <v>0</v>
      </c>
      <c r="W726" s="12"/>
      <c r="X726" s="10">
        <v>0</v>
      </c>
      <c r="Y726" s="11">
        <v>0</v>
      </c>
      <c r="Z726" s="10">
        <v>0</v>
      </c>
      <c r="AA726" s="11">
        <v>0</v>
      </c>
      <c r="AB726" s="10">
        <v>0</v>
      </c>
      <c r="AC726" s="11">
        <v>0</v>
      </c>
      <c r="AD726" s="10">
        <v>0</v>
      </c>
      <c r="AE726" s="11">
        <v>0</v>
      </c>
      <c r="AF726" s="10">
        <v>0</v>
      </c>
      <c r="AG726" s="11">
        <v>0</v>
      </c>
      <c r="AH726" s="10">
        <v>0</v>
      </c>
      <c r="AI726" s="12"/>
      <c r="AJ726" s="10">
        <v>0</v>
      </c>
      <c r="AK726" s="11">
        <v>0</v>
      </c>
      <c r="AL726" s="10">
        <v>0</v>
      </c>
      <c r="AM726" s="11">
        <v>0</v>
      </c>
      <c r="AN726" s="10">
        <v>0</v>
      </c>
      <c r="AO726" s="11">
        <v>0</v>
      </c>
      <c r="AP726" s="10">
        <v>0</v>
      </c>
      <c r="AQ726" s="11">
        <v>0</v>
      </c>
      <c r="AR726" s="10">
        <v>0</v>
      </c>
      <c r="AS726" s="11">
        <v>0</v>
      </c>
      <c r="AT726" s="10">
        <v>0</v>
      </c>
      <c r="AU726" s="12"/>
      <c r="AV726" s="10">
        <v>0</v>
      </c>
      <c r="AW726" s="11">
        <v>0</v>
      </c>
      <c r="AX726" s="10">
        <v>0</v>
      </c>
      <c r="AY726" s="11">
        <v>0</v>
      </c>
      <c r="AZ726" s="10">
        <v>0</v>
      </c>
      <c r="BA726" s="11">
        <v>0</v>
      </c>
      <c r="BB726" s="10">
        <v>0</v>
      </c>
      <c r="BC726" s="11">
        <v>0</v>
      </c>
      <c r="BD726" s="10">
        <v>0</v>
      </c>
      <c r="BE726" s="11">
        <v>0</v>
      </c>
      <c r="BF726" s="10">
        <v>0</v>
      </c>
      <c r="BG726" s="12"/>
      <c r="BH726" s="10">
        <v>0</v>
      </c>
      <c r="BI726" s="11">
        <v>0</v>
      </c>
      <c r="BJ726" s="10">
        <v>0</v>
      </c>
      <c r="BK726" s="11">
        <v>0</v>
      </c>
      <c r="BL726" s="10">
        <v>0</v>
      </c>
      <c r="BM726" s="11">
        <v>0</v>
      </c>
      <c r="BN726" s="10">
        <v>0</v>
      </c>
      <c r="BO726" s="11">
        <v>0</v>
      </c>
      <c r="BP726" s="10">
        <v>0</v>
      </c>
      <c r="BQ726" s="11">
        <v>0</v>
      </c>
      <c r="BR726" s="10">
        <v>0</v>
      </c>
      <c r="BT726" s="19">
        <f>(L726+X726+AJ726+AV726+BH726)/(VLOOKUP($D726,[1]Plan1!$B:$E,4,0))</f>
        <v>0</v>
      </c>
      <c r="BU726" s="20">
        <f>(M726+Y726+AK726+AW726+BI726)/(VLOOKUP($D726,[1]Plan1!$B:$E,4,0))</f>
        <v>0</v>
      </c>
      <c r="BV726" s="19">
        <f>(N726+Z726+AL726+AX726+BJ726)/(VLOOKUP($D726,[1]Plan1!$B:$E,4,0))</f>
        <v>0</v>
      </c>
      <c r="BW726" s="20">
        <f>(O726+AA726+AM726+AY726+BK726)/(VLOOKUP($D726,[1]Plan1!$B:$E,4,0))</f>
        <v>0</v>
      </c>
      <c r="BX726" s="19">
        <f>(P726+AB726+AN726+AZ726+BL726)/(VLOOKUP($D726,[1]Plan1!$B:$E,4,0))</f>
        <v>0</v>
      </c>
      <c r="BY726" s="20">
        <f>(Q726+AC726+AO726+BA726+BM726)/(VLOOKUP($D726,[1]Plan1!$B:$E,4,0))</f>
        <v>0</v>
      </c>
      <c r="BZ726" s="19">
        <f>(R726+AD726+AP726+BB726+BN726)/(VLOOKUP($D726,[1]Plan1!$B:$E,4,0))</f>
        <v>0</v>
      </c>
      <c r="CA726" s="20">
        <f>(S726+AE726+AQ726+BC726+BO726)/(VLOOKUP($D726,[1]Plan1!$B:$E,4,0))</f>
        <v>0</v>
      </c>
      <c r="CB726" s="19">
        <f>(T726+AF726+AR726+BD726+BP726)/(VLOOKUP($D726,[1]Plan1!$B:$E,4,0))</f>
        <v>0</v>
      </c>
      <c r="CC726" s="20">
        <f>(U726+AG726+AS726+BE726+BQ726)/(VLOOKUP($D726,[1]Plan1!$B:$E,4,0))</f>
        <v>0</v>
      </c>
      <c r="CD726" s="19">
        <f>(V726+AH726+AT726+BF726+BR726)/(VLOOKUP($D726,[1]Plan1!$B:$E,4,0))</f>
        <v>0</v>
      </c>
      <c r="CE726" s="18"/>
      <c r="CF726" s="19">
        <f>ROUND((((VLOOKUP($D726,[1]Plan1!$B:$C,2,0)/25) * (VLOOKUP(CF$1,[2]Plan1!$A:$B,2,0))) * BT726),0)</f>
        <v>0</v>
      </c>
      <c r="CG726" s="20">
        <f>ROUND((((VLOOKUP($D726,[1]Plan1!$B:$C,2,0)/25) * (VLOOKUP(CG$1,[2]Plan1!$A:$B,2,0))) * BU726),0)</f>
        <v>0</v>
      </c>
      <c r="CH726" s="19">
        <f>ROUND((((VLOOKUP($D726,[1]Plan1!$B:$C,2,0)/25) * (VLOOKUP(CH$1,[2]Plan1!$A:$B,2,0))) * BV726),0)</f>
        <v>0</v>
      </c>
      <c r="CI726" s="20">
        <f>ROUND((((VLOOKUP($D726,[1]Plan1!$B:$C,2,0)/25) * (VLOOKUP(CI$1,[2]Plan1!$A:$B,2,0))) * BW726),0)</f>
        <v>0</v>
      </c>
      <c r="CJ726" s="19">
        <f>ROUND((((VLOOKUP($D726,[1]Plan1!$B:$C,2,0)/25) * (VLOOKUP(CJ$1,[2]Plan1!$A:$B,2,0))) * BX726),0)</f>
        <v>0</v>
      </c>
      <c r="CK726" s="20">
        <f>ROUND((((VLOOKUP($D726,[1]Plan1!$B:$C,2,0)/25) * (VLOOKUP(CK$1,[2]Plan1!$A:$B,2,0))) * BY726),0)</f>
        <v>0</v>
      </c>
      <c r="CL726" s="19">
        <f>ROUND((((VLOOKUP($D726,[1]Plan1!$B:$C,2,0)/25) * (VLOOKUP(CL$1,[2]Plan1!$A:$B,2,0))) * BZ726),0)</f>
        <v>0</v>
      </c>
      <c r="CM726" s="20">
        <f>ROUND((((VLOOKUP($D726,[1]Plan1!$B:$C,2,0)/25) * (VLOOKUP(CM$1,[2]Plan1!$A:$B,2,0))) * CA726),0)</f>
        <v>0</v>
      </c>
      <c r="CN726" s="19">
        <f>ROUND((((VLOOKUP($D726,[1]Plan1!$B:$C,2,0)/25) * (VLOOKUP(CN$1,[2]Plan1!$A:$B,2,0))) * CB726),0)</f>
        <v>0</v>
      </c>
      <c r="CO726" s="20">
        <f>ROUND((((VLOOKUP($D726,[1]Plan1!$B:$C,2,0)/25) * (VLOOKUP(CO$1,[2]Plan1!$A:$B,2,0))) * CC726),0)</f>
        <v>0</v>
      </c>
      <c r="CP726" s="19">
        <f>ROUND((((VLOOKUP($D726,[1]Plan1!$B:$C,2,0)/25) * (VLOOKUP(CP$1,[2]Plan1!$A:$B,2,0))) * CD726),0)</f>
        <v>0</v>
      </c>
      <c r="CQ726" s="18"/>
      <c r="CR726" s="20">
        <f t="shared" si="44"/>
        <v>0</v>
      </c>
      <c r="CS726" s="19">
        <f>VLOOKUP(D726,[1]Plan1!$B:$C,2,0)</f>
        <v>105</v>
      </c>
      <c r="CT726" s="17">
        <f t="shared" si="45"/>
        <v>-105</v>
      </c>
      <c r="CU726" s="21">
        <f t="shared" si="47"/>
        <v>0</v>
      </c>
      <c r="CV726" s="2"/>
      <c r="CW726" s="2"/>
      <c r="CX726" s="2"/>
      <c r="CY726" s="2"/>
    </row>
    <row r="727" spans="1:103" ht="18.75" hidden="1">
      <c r="A727" s="8" t="s">
        <v>19</v>
      </c>
      <c r="B727" s="15" t="s">
        <v>83</v>
      </c>
      <c r="C727" s="15" t="s">
        <v>21</v>
      </c>
      <c r="D727" s="16" t="s">
        <v>197</v>
      </c>
      <c r="E727" s="16" t="str">
        <f>VLOOKUP(D727,[1]Plan1!$B:$D,3,0)</f>
        <v>01/09/20 a 30/09/20</v>
      </c>
      <c r="F727" s="13">
        <v>8839</v>
      </c>
      <c r="G727" s="13">
        <v>10839</v>
      </c>
      <c r="H727" s="14" t="s">
        <v>109</v>
      </c>
      <c r="I727" s="17" t="str">
        <f t="shared" si="46"/>
        <v/>
      </c>
      <c r="J727" s="17">
        <f>VLOOKUP(D727,[1]Plan1!$B:$E,4,0)</f>
        <v>5</v>
      </c>
      <c r="K727" s="18"/>
      <c r="L727" s="10">
        <v>0</v>
      </c>
      <c r="M727" s="11">
        <v>0</v>
      </c>
      <c r="N727" s="10">
        <v>0</v>
      </c>
      <c r="O727" s="11">
        <v>0</v>
      </c>
      <c r="P727" s="10">
        <v>0</v>
      </c>
      <c r="Q727" s="11">
        <v>0</v>
      </c>
      <c r="R727" s="10">
        <v>0</v>
      </c>
      <c r="S727" s="11">
        <v>0</v>
      </c>
      <c r="T727" s="10">
        <v>0</v>
      </c>
      <c r="U727" s="11">
        <v>0</v>
      </c>
      <c r="V727" s="10">
        <v>0</v>
      </c>
      <c r="W727" s="12"/>
      <c r="X727" s="10">
        <v>0</v>
      </c>
      <c r="Y727" s="11">
        <v>0</v>
      </c>
      <c r="Z727" s="10">
        <v>0</v>
      </c>
      <c r="AA727" s="11">
        <v>0</v>
      </c>
      <c r="AB727" s="10">
        <v>0</v>
      </c>
      <c r="AC727" s="11">
        <v>0</v>
      </c>
      <c r="AD727" s="10">
        <v>0</v>
      </c>
      <c r="AE727" s="11">
        <v>0</v>
      </c>
      <c r="AF727" s="10">
        <v>0</v>
      </c>
      <c r="AG727" s="11">
        <v>0</v>
      </c>
      <c r="AH727" s="10">
        <v>0</v>
      </c>
      <c r="AI727" s="12"/>
      <c r="AJ727" s="10">
        <v>0</v>
      </c>
      <c r="AK727" s="11">
        <v>0</v>
      </c>
      <c r="AL727" s="10">
        <v>0</v>
      </c>
      <c r="AM727" s="11">
        <v>0</v>
      </c>
      <c r="AN727" s="10">
        <v>0</v>
      </c>
      <c r="AO727" s="11">
        <v>0</v>
      </c>
      <c r="AP727" s="10">
        <v>0</v>
      </c>
      <c r="AQ727" s="11">
        <v>0</v>
      </c>
      <c r="AR727" s="10">
        <v>0</v>
      </c>
      <c r="AS727" s="11">
        <v>0</v>
      </c>
      <c r="AT727" s="10">
        <v>0</v>
      </c>
      <c r="AU727" s="12"/>
      <c r="AV727" s="10">
        <v>0</v>
      </c>
      <c r="AW727" s="11">
        <v>0</v>
      </c>
      <c r="AX727" s="10">
        <v>0</v>
      </c>
      <c r="AY727" s="11">
        <v>0</v>
      </c>
      <c r="AZ727" s="10">
        <v>0</v>
      </c>
      <c r="BA727" s="11">
        <v>0</v>
      </c>
      <c r="BB727" s="10">
        <v>0</v>
      </c>
      <c r="BC727" s="11">
        <v>0</v>
      </c>
      <c r="BD727" s="10">
        <v>0</v>
      </c>
      <c r="BE727" s="11">
        <v>0</v>
      </c>
      <c r="BF727" s="10">
        <v>0</v>
      </c>
      <c r="BG727" s="12"/>
      <c r="BH727" s="10">
        <v>0</v>
      </c>
      <c r="BI727" s="11">
        <v>0</v>
      </c>
      <c r="BJ727" s="10">
        <v>0</v>
      </c>
      <c r="BK727" s="11">
        <v>0</v>
      </c>
      <c r="BL727" s="10">
        <v>0</v>
      </c>
      <c r="BM727" s="11">
        <v>0</v>
      </c>
      <c r="BN727" s="10">
        <v>0</v>
      </c>
      <c r="BO727" s="11">
        <v>0</v>
      </c>
      <c r="BP727" s="10">
        <v>0</v>
      </c>
      <c r="BQ727" s="11">
        <v>0</v>
      </c>
      <c r="BR727" s="10">
        <v>0</v>
      </c>
      <c r="BT727" s="19">
        <f>(L727+X727+AJ727+AV727+BH727)/(VLOOKUP($D727,[1]Plan1!$B:$E,4,0))</f>
        <v>0</v>
      </c>
      <c r="BU727" s="20">
        <f>(M727+Y727+AK727+AW727+BI727)/(VLOOKUP($D727,[1]Plan1!$B:$E,4,0))</f>
        <v>0</v>
      </c>
      <c r="BV727" s="19">
        <f>(N727+Z727+AL727+AX727+BJ727)/(VLOOKUP($D727,[1]Plan1!$B:$E,4,0))</f>
        <v>0</v>
      </c>
      <c r="BW727" s="20">
        <f>(O727+AA727+AM727+AY727+BK727)/(VLOOKUP($D727,[1]Plan1!$B:$E,4,0))</f>
        <v>0</v>
      </c>
      <c r="BX727" s="19">
        <f>(P727+AB727+AN727+AZ727+BL727)/(VLOOKUP($D727,[1]Plan1!$B:$E,4,0))</f>
        <v>0</v>
      </c>
      <c r="BY727" s="20">
        <f>(Q727+AC727+AO727+BA727+BM727)/(VLOOKUP($D727,[1]Plan1!$B:$E,4,0))</f>
        <v>0</v>
      </c>
      <c r="BZ727" s="19">
        <f>(R727+AD727+AP727+BB727+BN727)/(VLOOKUP($D727,[1]Plan1!$B:$E,4,0))</f>
        <v>0</v>
      </c>
      <c r="CA727" s="20">
        <f>(S727+AE727+AQ727+BC727+BO727)/(VLOOKUP($D727,[1]Plan1!$B:$E,4,0))</f>
        <v>0</v>
      </c>
      <c r="CB727" s="19">
        <f>(T727+AF727+AR727+BD727+BP727)/(VLOOKUP($D727,[1]Plan1!$B:$E,4,0))</f>
        <v>0</v>
      </c>
      <c r="CC727" s="20">
        <f>(U727+AG727+AS727+BE727+BQ727)/(VLOOKUP($D727,[1]Plan1!$B:$E,4,0))</f>
        <v>0</v>
      </c>
      <c r="CD727" s="19">
        <f>(V727+AH727+AT727+BF727+BR727)/(VLOOKUP($D727,[1]Plan1!$B:$E,4,0))</f>
        <v>0</v>
      </c>
      <c r="CE727" s="18"/>
      <c r="CF727" s="19">
        <f>ROUND((((VLOOKUP($D727,[1]Plan1!$B:$C,2,0)/25) * (VLOOKUP(CF$1,[2]Plan1!$A:$B,2,0))) * BT727),0)</f>
        <v>0</v>
      </c>
      <c r="CG727" s="20">
        <f>ROUND((((VLOOKUP($D727,[1]Plan1!$B:$C,2,0)/25) * (VLOOKUP(CG$1,[2]Plan1!$A:$B,2,0))) * BU727),0)</f>
        <v>0</v>
      </c>
      <c r="CH727" s="19">
        <f>ROUND((((VLOOKUP($D727,[1]Plan1!$B:$C,2,0)/25) * (VLOOKUP(CH$1,[2]Plan1!$A:$B,2,0))) * BV727),0)</f>
        <v>0</v>
      </c>
      <c r="CI727" s="20">
        <f>ROUND((((VLOOKUP($D727,[1]Plan1!$B:$C,2,0)/25) * (VLOOKUP(CI$1,[2]Plan1!$A:$B,2,0))) * BW727),0)</f>
        <v>0</v>
      </c>
      <c r="CJ727" s="19">
        <f>ROUND((((VLOOKUP($D727,[1]Plan1!$B:$C,2,0)/25) * (VLOOKUP(CJ$1,[2]Plan1!$A:$B,2,0))) * BX727),0)</f>
        <v>0</v>
      </c>
      <c r="CK727" s="20">
        <f>ROUND((((VLOOKUP($D727,[1]Plan1!$B:$C,2,0)/25) * (VLOOKUP(CK$1,[2]Plan1!$A:$B,2,0))) * BY727),0)</f>
        <v>0</v>
      </c>
      <c r="CL727" s="19">
        <f>ROUND((((VLOOKUP($D727,[1]Plan1!$B:$C,2,0)/25) * (VLOOKUP(CL$1,[2]Plan1!$A:$B,2,0))) * BZ727),0)</f>
        <v>0</v>
      </c>
      <c r="CM727" s="20">
        <f>ROUND((((VLOOKUP($D727,[1]Plan1!$B:$C,2,0)/25) * (VLOOKUP(CM$1,[2]Plan1!$A:$B,2,0))) * CA727),0)</f>
        <v>0</v>
      </c>
      <c r="CN727" s="19">
        <f>ROUND((((VLOOKUP($D727,[1]Plan1!$B:$C,2,0)/25) * (VLOOKUP(CN$1,[2]Plan1!$A:$B,2,0))) * CB727),0)</f>
        <v>0</v>
      </c>
      <c r="CO727" s="20">
        <f>ROUND((((VLOOKUP($D727,[1]Plan1!$B:$C,2,0)/25) * (VLOOKUP(CO$1,[2]Plan1!$A:$B,2,0))) * CC727),0)</f>
        <v>0</v>
      </c>
      <c r="CP727" s="19">
        <f>ROUND((((VLOOKUP($D727,[1]Plan1!$B:$C,2,0)/25) * (VLOOKUP(CP$1,[2]Plan1!$A:$B,2,0))) * CD727),0)</f>
        <v>0</v>
      </c>
      <c r="CQ727" s="18"/>
      <c r="CR727" s="20">
        <f t="shared" si="44"/>
        <v>0</v>
      </c>
      <c r="CS727" s="19">
        <f>VLOOKUP(D727,[1]Plan1!$B:$C,2,0)</f>
        <v>105</v>
      </c>
      <c r="CT727" s="17">
        <f t="shared" si="45"/>
        <v>-105</v>
      </c>
      <c r="CU727" s="21">
        <f t="shared" si="47"/>
        <v>0</v>
      </c>
      <c r="CV727" s="2"/>
      <c r="CW727" s="2"/>
      <c r="CX727" s="2"/>
      <c r="CY727" s="2"/>
    </row>
    <row r="728" spans="1:103" ht="18.75" hidden="1">
      <c r="A728" s="8" t="s">
        <v>19</v>
      </c>
      <c r="B728" s="15" t="s">
        <v>83</v>
      </c>
      <c r="C728" s="15" t="s">
        <v>21</v>
      </c>
      <c r="D728" s="16" t="s">
        <v>197</v>
      </c>
      <c r="E728" s="16" t="str">
        <f>VLOOKUP(D728,[1]Plan1!$B:$D,3,0)</f>
        <v>01/09/20 a 30/09/20</v>
      </c>
      <c r="F728" s="13">
        <v>149855</v>
      </c>
      <c r="G728" s="13">
        <v>8579</v>
      </c>
      <c r="H728" s="14" t="s">
        <v>110</v>
      </c>
      <c r="I728" s="17" t="str">
        <f t="shared" si="46"/>
        <v/>
      </c>
      <c r="J728" s="17">
        <f>VLOOKUP(D728,[1]Plan1!$B:$E,4,0)</f>
        <v>5</v>
      </c>
      <c r="K728" s="18"/>
      <c r="L728" s="10">
        <v>0</v>
      </c>
      <c r="M728" s="11">
        <v>0</v>
      </c>
      <c r="N728" s="10">
        <v>0</v>
      </c>
      <c r="O728" s="11">
        <v>0</v>
      </c>
      <c r="P728" s="10">
        <v>0</v>
      </c>
      <c r="Q728" s="11">
        <v>0</v>
      </c>
      <c r="R728" s="10">
        <v>0</v>
      </c>
      <c r="S728" s="11">
        <v>0</v>
      </c>
      <c r="T728" s="10">
        <v>0</v>
      </c>
      <c r="U728" s="11">
        <v>0</v>
      </c>
      <c r="V728" s="10">
        <v>0</v>
      </c>
      <c r="W728" s="12"/>
      <c r="X728" s="10">
        <v>0</v>
      </c>
      <c r="Y728" s="11">
        <v>0</v>
      </c>
      <c r="Z728" s="10">
        <v>0</v>
      </c>
      <c r="AA728" s="11">
        <v>0</v>
      </c>
      <c r="AB728" s="10">
        <v>0</v>
      </c>
      <c r="AC728" s="11">
        <v>0</v>
      </c>
      <c r="AD728" s="10">
        <v>0</v>
      </c>
      <c r="AE728" s="11">
        <v>0</v>
      </c>
      <c r="AF728" s="10">
        <v>0</v>
      </c>
      <c r="AG728" s="11">
        <v>0</v>
      </c>
      <c r="AH728" s="10">
        <v>0</v>
      </c>
      <c r="AI728" s="12"/>
      <c r="AJ728" s="10">
        <v>0</v>
      </c>
      <c r="AK728" s="11">
        <v>0</v>
      </c>
      <c r="AL728" s="10">
        <v>0</v>
      </c>
      <c r="AM728" s="11">
        <v>0</v>
      </c>
      <c r="AN728" s="10">
        <v>0</v>
      </c>
      <c r="AO728" s="11">
        <v>0</v>
      </c>
      <c r="AP728" s="10">
        <v>0</v>
      </c>
      <c r="AQ728" s="11">
        <v>0</v>
      </c>
      <c r="AR728" s="10">
        <v>0</v>
      </c>
      <c r="AS728" s="11">
        <v>0</v>
      </c>
      <c r="AT728" s="10">
        <v>0</v>
      </c>
      <c r="AU728" s="12"/>
      <c r="AV728" s="10">
        <v>0</v>
      </c>
      <c r="AW728" s="11">
        <v>0</v>
      </c>
      <c r="AX728" s="10">
        <v>0</v>
      </c>
      <c r="AY728" s="11">
        <v>0</v>
      </c>
      <c r="AZ728" s="10">
        <v>0</v>
      </c>
      <c r="BA728" s="11">
        <v>0</v>
      </c>
      <c r="BB728" s="10">
        <v>0</v>
      </c>
      <c r="BC728" s="11">
        <v>0</v>
      </c>
      <c r="BD728" s="10">
        <v>0</v>
      </c>
      <c r="BE728" s="11">
        <v>0</v>
      </c>
      <c r="BF728" s="10">
        <v>0</v>
      </c>
      <c r="BG728" s="12"/>
      <c r="BH728" s="10">
        <v>0</v>
      </c>
      <c r="BI728" s="11">
        <v>0</v>
      </c>
      <c r="BJ728" s="10">
        <v>0</v>
      </c>
      <c r="BK728" s="11">
        <v>0</v>
      </c>
      <c r="BL728" s="10">
        <v>0</v>
      </c>
      <c r="BM728" s="11">
        <v>0</v>
      </c>
      <c r="BN728" s="10">
        <v>0</v>
      </c>
      <c r="BO728" s="11">
        <v>0</v>
      </c>
      <c r="BP728" s="10">
        <v>0</v>
      </c>
      <c r="BQ728" s="11">
        <v>0</v>
      </c>
      <c r="BR728" s="10">
        <v>0</v>
      </c>
      <c r="BT728" s="19">
        <f>(L728+X728+AJ728+AV728+BH728)/(VLOOKUP($D728,[1]Plan1!$B:$E,4,0))</f>
        <v>0</v>
      </c>
      <c r="BU728" s="20">
        <f>(M728+Y728+AK728+AW728+BI728)/(VLOOKUP($D728,[1]Plan1!$B:$E,4,0))</f>
        <v>0</v>
      </c>
      <c r="BV728" s="19">
        <f>(N728+Z728+AL728+AX728+BJ728)/(VLOOKUP($D728,[1]Plan1!$B:$E,4,0))</f>
        <v>0</v>
      </c>
      <c r="BW728" s="20">
        <f>(O728+AA728+AM728+AY728+BK728)/(VLOOKUP($D728,[1]Plan1!$B:$E,4,0))</f>
        <v>0</v>
      </c>
      <c r="BX728" s="19">
        <f>(P728+AB728+AN728+AZ728+BL728)/(VLOOKUP($D728,[1]Plan1!$B:$E,4,0))</f>
        <v>0</v>
      </c>
      <c r="BY728" s="20">
        <f>(Q728+AC728+AO728+BA728+BM728)/(VLOOKUP($D728,[1]Plan1!$B:$E,4,0))</f>
        <v>0</v>
      </c>
      <c r="BZ728" s="19">
        <f>(R728+AD728+AP728+BB728+BN728)/(VLOOKUP($D728,[1]Plan1!$B:$E,4,0))</f>
        <v>0</v>
      </c>
      <c r="CA728" s="20">
        <f>(S728+AE728+AQ728+BC728+BO728)/(VLOOKUP($D728,[1]Plan1!$B:$E,4,0))</f>
        <v>0</v>
      </c>
      <c r="CB728" s="19">
        <f>(T728+AF728+AR728+BD728+BP728)/(VLOOKUP($D728,[1]Plan1!$B:$E,4,0))</f>
        <v>0</v>
      </c>
      <c r="CC728" s="20">
        <f>(U728+AG728+AS728+BE728+BQ728)/(VLOOKUP($D728,[1]Plan1!$B:$E,4,0))</f>
        <v>0</v>
      </c>
      <c r="CD728" s="19">
        <f>(V728+AH728+AT728+BF728+BR728)/(VLOOKUP($D728,[1]Plan1!$B:$E,4,0))</f>
        <v>0</v>
      </c>
      <c r="CE728" s="18"/>
      <c r="CF728" s="19">
        <f>ROUND((((VLOOKUP($D728,[1]Plan1!$B:$C,2,0)/25) * (VLOOKUP(CF$1,[2]Plan1!$A:$B,2,0))) * BT728),0)</f>
        <v>0</v>
      </c>
      <c r="CG728" s="20">
        <f>ROUND((((VLOOKUP($D728,[1]Plan1!$B:$C,2,0)/25) * (VLOOKUP(CG$1,[2]Plan1!$A:$B,2,0))) * BU728),0)</f>
        <v>0</v>
      </c>
      <c r="CH728" s="19">
        <f>ROUND((((VLOOKUP($D728,[1]Plan1!$B:$C,2,0)/25) * (VLOOKUP(CH$1,[2]Plan1!$A:$B,2,0))) * BV728),0)</f>
        <v>0</v>
      </c>
      <c r="CI728" s="20">
        <f>ROUND((((VLOOKUP($D728,[1]Plan1!$B:$C,2,0)/25) * (VLOOKUP(CI$1,[2]Plan1!$A:$B,2,0))) * BW728),0)</f>
        <v>0</v>
      </c>
      <c r="CJ728" s="19">
        <f>ROUND((((VLOOKUP($D728,[1]Plan1!$B:$C,2,0)/25) * (VLOOKUP(CJ$1,[2]Plan1!$A:$B,2,0))) * BX728),0)</f>
        <v>0</v>
      </c>
      <c r="CK728" s="20">
        <f>ROUND((((VLOOKUP($D728,[1]Plan1!$B:$C,2,0)/25) * (VLOOKUP(CK$1,[2]Plan1!$A:$B,2,0))) * BY728),0)</f>
        <v>0</v>
      </c>
      <c r="CL728" s="19">
        <f>ROUND((((VLOOKUP($D728,[1]Plan1!$B:$C,2,0)/25) * (VLOOKUP(CL$1,[2]Plan1!$A:$B,2,0))) * BZ728),0)</f>
        <v>0</v>
      </c>
      <c r="CM728" s="20">
        <f>ROUND((((VLOOKUP($D728,[1]Plan1!$B:$C,2,0)/25) * (VLOOKUP(CM$1,[2]Plan1!$A:$B,2,0))) * CA728),0)</f>
        <v>0</v>
      </c>
      <c r="CN728" s="19">
        <f>ROUND((((VLOOKUP($D728,[1]Plan1!$B:$C,2,0)/25) * (VLOOKUP(CN$1,[2]Plan1!$A:$B,2,0))) * CB728),0)</f>
        <v>0</v>
      </c>
      <c r="CO728" s="20">
        <f>ROUND((((VLOOKUP($D728,[1]Plan1!$B:$C,2,0)/25) * (VLOOKUP(CO$1,[2]Plan1!$A:$B,2,0))) * CC728),0)</f>
        <v>0</v>
      </c>
      <c r="CP728" s="19">
        <f>ROUND((((VLOOKUP($D728,[1]Plan1!$B:$C,2,0)/25) * (VLOOKUP(CP$1,[2]Plan1!$A:$B,2,0))) * CD728),0)</f>
        <v>0</v>
      </c>
      <c r="CQ728" s="18"/>
      <c r="CR728" s="20">
        <f t="shared" si="44"/>
        <v>0</v>
      </c>
      <c r="CS728" s="19">
        <f>VLOOKUP(D728,[1]Plan1!$B:$C,2,0)</f>
        <v>105</v>
      </c>
      <c r="CT728" s="17">
        <f t="shared" si="45"/>
        <v>-105</v>
      </c>
      <c r="CU728" s="21">
        <f t="shared" si="47"/>
        <v>0</v>
      </c>
      <c r="CV728" s="2"/>
      <c r="CW728" s="2"/>
      <c r="CX728" s="2"/>
      <c r="CY728" s="2"/>
    </row>
    <row r="729" spans="1:103" ht="18.75" hidden="1">
      <c r="A729" s="8" t="s">
        <v>19</v>
      </c>
      <c r="B729" s="15" t="s">
        <v>83</v>
      </c>
      <c r="C729" s="15" t="s">
        <v>21</v>
      </c>
      <c r="D729" s="16" t="s">
        <v>197</v>
      </c>
      <c r="E729" s="16" t="str">
        <f>VLOOKUP(D729,[1]Plan1!$B:$D,3,0)</f>
        <v>01/09/20 a 30/09/20</v>
      </c>
      <c r="F729" s="13">
        <v>68718</v>
      </c>
      <c r="G729" s="13">
        <v>10581</v>
      </c>
      <c r="H729" s="14" t="s">
        <v>111</v>
      </c>
      <c r="I729" s="17" t="str">
        <f t="shared" si="46"/>
        <v/>
      </c>
      <c r="J729" s="17">
        <f>VLOOKUP(D729,[1]Plan1!$B:$E,4,0)</f>
        <v>5</v>
      </c>
      <c r="K729" s="18"/>
      <c r="L729" s="10">
        <v>0</v>
      </c>
      <c r="M729" s="11">
        <v>0</v>
      </c>
      <c r="N729" s="10">
        <v>0</v>
      </c>
      <c r="O729" s="11">
        <v>0</v>
      </c>
      <c r="P729" s="10">
        <v>0</v>
      </c>
      <c r="Q729" s="11">
        <v>0</v>
      </c>
      <c r="R729" s="10">
        <v>0</v>
      </c>
      <c r="S729" s="11">
        <v>0</v>
      </c>
      <c r="T729" s="10">
        <v>0</v>
      </c>
      <c r="U729" s="11">
        <v>0</v>
      </c>
      <c r="V729" s="10">
        <v>0</v>
      </c>
      <c r="W729" s="12"/>
      <c r="X729" s="10">
        <v>0</v>
      </c>
      <c r="Y729" s="11">
        <v>0</v>
      </c>
      <c r="Z729" s="10">
        <v>0</v>
      </c>
      <c r="AA729" s="11">
        <v>0</v>
      </c>
      <c r="AB729" s="10">
        <v>0</v>
      </c>
      <c r="AC729" s="11">
        <v>0</v>
      </c>
      <c r="AD729" s="10">
        <v>0</v>
      </c>
      <c r="AE729" s="11">
        <v>0</v>
      </c>
      <c r="AF729" s="10">
        <v>0</v>
      </c>
      <c r="AG729" s="11">
        <v>0</v>
      </c>
      <c r="AH729" s="10">
        <v>0</v>
      </c>
      <c r="AI729" s="12"/>
      <c r="AJ729" s="10">
        <v>0</v>
      </c>
      <c r="AK729" s="11">
        <v>0</v>
      </c>
      <c r="AL729" s="10">
        <v>0</v>
      </c>
      <c r="AM729" s="11">
        <v>0</v>
      </c>
      <c r="AN729" s="10">
        <v>0</v>
      </c>
      <c r="AO729" s="11">
        <v>0</v>
      </c>
      <c r="AP729" s="10">
        <v>0</v>
      </c>
      <c r="AQ729" s="11">
        <v>0</v>
      </c>
      <c r="AR729" s="10">
        <v>0</v>
      </c>
      <c r="AS729" s="11">
        <v>0</v>
      </c>
      <c r="AT729" s="10">
        <v>0</v>
      </c>
      <c r="AU729" s="12"/>
      <c r="AV729" s="10">
        <v>0</v>
      </c>
      <c r="AW729" s="11">
        <v>0</v>
      </c>
      <c r="AX729" s="10">
        <v>0</v>
      </c>
      <c r="AY729" s="11">
        <v>0</v>
      </c>
      <c r="AZ729" s="10">
        <v>0</v>
      </c>
      <c r="BA729" s="11">
        <v>0</v>
      </c>
      <c r="BB729" s="10">
        <v>0</v>
      </c>
      <c r="BC729" s="11">
        <v>0</v>
      </c>
      <c r="BD729" s="10">
        <v>0</v>
      </c>
      <c r="BE729" s="11">
        <v>0</v>
      </c>
      <c r="BF729" s="10">
        <v>0</v>
      </c>
      <c r="BG729" s="12"/>
      <c r="BH729" s="10">
        <v>0</v>
      </c>
      <c r="BI729" s="11">
        <v>0</v>
      </c>
      <c r="BJ729" s="10">
        <v>0</v>
      </c>
      <c r="BK729" s="11">
        <v>0</v>
      </c>
      <c r="BL729" s="10">
        <v>0</v>
      </c>
      <c r="BM729" s="11">
        <v>0</v>
      </c>
      <c r="BN729" s="10">
        <v>0</v>
      </c>
      <c r="BO729" s="11">
        <v>0</v>
      </c>
      <c r="BP729" s="10">
        <v>0</v>
      </c>
      <c r="BQ729" s="11">
        <v>0</v>
      </c>
      <c r="BR729" s="10">
        <v>0</v>
      </c>
      <c r="BT729" s="19">
        <f>(L729+X729+AJ729+AV729+BH729)/(VLOOKUP($D729,[1]Plan1!$B:$E,4,0))</f>
        <v>0</v>
      </c>
      <c r="BU729" s="20">
        <f>(M729+Y729+AK729+AW729+BI729)/(VLOOKUP($D729,[1]Plan1!$B:$E,4,0))</f>
        <v>0</v>
      </c>
      <c r="BV729" s="19">
        <f>(N729+Z729+AL729+AX729+BJ729)/(VLOOKUP($D729,[1]Plan1!$B:$E,4,0))</f>
        <v>0</v>
      </c>
      <c r="BW729" s="20">
        <f>(O729+AA729+AM729+AY729+BK729)/(VLOOKUP($D729,[1]Plan1!$B:$E,4,0))</f>
        <v>0</v>
      </c>
      <c r="BX729" s="19">
        <f>(P729+AB729+AN729+AZ729+BL729)/(VLOOKUP($D729,[1]Plan1!$B:$E,4,0))</f>
        <v>0</v>
      </c>
      <c r="BY729" s="20">
        <f>(Q729+AC729+AO729+BA729+BM729)/(VLOOKUP($D729,[1]Plan1!$B:$E,4,0))</f>
        <v>0</v>
      </c>
      <c r="BZ729" s="19">
        <f>(R729+AD729+AP729+BB729+BN729)/(VLOOKUP($D729,[1]Plan1!$B:$E,4,0))</f>
        <v>0</v>
      </c>
      <c r="CA729" s="20">
        <f>(S729+AE729+AQ729+BC729+BO729)/(VLOOKUP($D729,[1]Plan1!$B:$E,4,0))</f>
        <v>0</v>
      </c>
      <c r="CB729" s="19">
        <f>(T729+AF729+AR729+BD729+BP729)/(VLOOKUP($D729,[1]Plan1!$B:$E,4,0))</f>
        <v>0</v>
      </c>
      <c r="CC729" s="20">
        <f>(U729+AG729+AS729+BE729+BQ729)/(VLOOKUP($D729,[1]Plan1!$B:$E,4,0))</f>
        <v>0</v>
      </c>
      <c r="CD729" s="19">
        <f>(V729+AH729+AT729+BF729+BR729)/(VLOOKUP($D729,[1]Plan1!$B:$E,4,0))</f>
        <v>0</v>
      </c>
      <c r="CE729" s="18"/>
      <c r="CF729" s="19">
        <f>ROUND((((VLOOKUP($D729,[1]Plan1!$B:$C,2,0)/25) * (VLOOKUP(CF$1,[2]Plan1!$A:$B,2,0))) * BT729),0)</f>
        <v>0</v>
      </c>
      <c r="CG729" s="20">
        <f>ROUND((((VLOOKUP($D729,[1]Plan1!$B:$C,2,0)/25) * (VLOOKUP(CG$1,[2]Plan1!$A:$B,2,0))) * BU729),0)</f>
        <v>0</v>
      </c>
      <c r="CH729" s="19">
        <f>ROUND((((VLOOKUP($D729,[1]Plan1!$B:$C,2,0)/25) * (VLOOKUP(CH$1,[2]Plan1!$A:$B,2,0))) * BV729),0)</f>
        <v>0</v>
      </c>
      <c r="CI729" s="20">
        <f>ROUND((((VLOOKUP($D729,[1]Plan1!$B:$C,2,0)/25) * (VLOOKUP(CI$1,[2]Plan1!$A:$B,2,0))) * BW729),0)</f>
        <v>0</v>
      </c>
      <c r="CJ729" s="19">
        <f>ROUND((((VLOOKUP($D729,[1]Plan1!$B:$C,2,0)/25) * (VLOOKUP(CJ$1,[2]Plan1!$A:$B,2,0))) * BX729),0)</f>
        <v>0</v>
      </c>
      <c r="CK729" s="20">
        <f>ROUND((((VLOOKUP($D729,[1]Plan1!$B:$C,2,0)/25) * (VLOOKUP(CK$1,[2]Plan1!$A:$B,2,0))) * BY729),0)</f>
        <v>0</v>
      </c>
      <c r="CL729" s="19">
        <f>ROUND((((VLOOKUP($D729,[1]Plan1!$B:$C,2,0)/25) * (VLOOKUP(CL$1,[2]Plan1!$A:$B,2,0))) * BZ729),0)</f>
        <v>0</v>
      </c>
      <c r="CM729" s="20">
        <f>ROUND((((VLOOKUP($D729,[1]Plan1!$B:$C,2,0)/25) * (VLOOKUP(CM$1,[2]Plan1!$A:$B,2,0))) * CA729),0)</f>
        <v>0</v>
      </c>
      <c r="CN729" s="19">
        <f>ROUND((((VLOOKUP($D729,[1]Plan1!$B:$C,2,0)/25) * (VLOOKUP(CN$1,[2]Plan1!$A:$B,2,0))) * CB729),0)</f>
        <v>0</v>
      </c>
      <c r="CO729" s="20">
        <f>ROUND((((VLOOKUP($D729,[1]Plan1!$B:$C,2,0)/25) * (VLOOKUP(CO$1,[2]Plan1!$A:$B,2,0))) * CC729),0)</f>
        <v>0</v>
      </c>
      <c r="CP729" s="19">
        <f>ROUND((((VLOOKUP($D729,[1]Plan1!$B:$C,2,0)/25) * (VLOOKUP(CP$1,[2]Plan1!$A:$B,2,0))) * CD729),0)</f>
        <v>0</v>
      </c>
      <c r="CQ729" s="18"/>
      <c r="CR729" s="20">
        <f t="shared" si="44"/>
        <v>0</v>
      </c>
      <c r="CS729" s="19">
        <f>VLOOKUP(D729,[1]Plan1!$B:$C,2,0)</f>
        <v>105</v>
      </c>
      <c r="CT729" s="17">
        <f t="shared" si="45"/>
        <v>-105</v>
      </c>
      <c r="CU729" s="21">
        <f t="shared" si="47"/>
        <v>0</v>
      </c>
      <c r="CV729" s="2"/>
      <c r="CW729" s="2"/>
      <c r="CX729" s="2"/>
      <c r="CY729" s="2"/>
    </row>
    <row r="730" spans="1:103" ht="18.75" hidden="1">
      <c r="A730" s="8" t="s">
        <v>19</v>
      </c>
      <c r="B730" s="15" t="s">
        <v>83</v>
      </c>
      <c r="C730" s="15" t="s">
        <v>21</v>
      </c>
      <c r="D730" s="16" t="s">
        <v>197</v>
      </c>
      <c r="E730" s="16" t="str">
        <f>VLOOKUP(D730,[1]Plan1!$B:$D,3,0)</f>
        <v>01/09/20 a 30/09/20</v>
      </c>
      <c r="F730" s="13">
        <v>67341</v>
      </c>
      <c r="G730" s="13">
        <v>9173</v>
      </c>
      <c r="H730" s="14" t="s">
        <v>112</v>
      </c>
      <c r="I730" s="17" t="str">
        <f t="shared" si="46"/>
        <v/>
      </c>
      <c r="J730" s="17">
        <f>VLOOKUP(D730,[1]Plan1!$B:$E,4,0)</f>
        <v>5</v>
      </c>
      <c r="K730" s="18"/>
      <c r="L730" s="10">
        <v>0</v>
      </c>
      <c r="M730" s="11">
        <v>0</v>
      </c>
      <c r="N730" s="10">
        <v>0</v>
      </c>
      <c r="O730" s="11">
        <v>0</v>
      </c>
      <c r="P730" s="10">
        <v>0</v>
      </c>
      <c r="Q730" s="11">
        <v>0</v>
      </c>
      <c r="R730" s="10">
        <v>0</v>
      </c>
      <c r="S730" s="11">
        <v>0</v>
      </c>
      <c r="T730" s="10">
        <v>0</v>
      </c>
      <c r="U730" s="11">
        <v>0</v>
      </c>
      <c r="V730" s="10">
        <v>0</v>
      </c>
      <c r="W730" s="12"/>
      <c r="X730" s="10">
        <v>0</v>
      </c>
      <c r="Y730" s="11">
        <v>0</v>
      </c>
      <c r="Z730" s="10">
        <v>0</v>
      </c>
      <c r="AA730" s="11">
        <v>0</v>
      </c>
      <c r="AB730" s="10">
        <v>0</v>
      </c>
      <c r="AC730" s="11">
        <v>0</v>
      </c>
      <c r="AD730" s="10">
        <v>0</v>
      </c>
      <c r="AE730" s="11">
        <v>0</v>
      </c>
      <c r="AF730" s="10">
        <v>0</v>
      </c>
      <c r="AG730" s="11">
        <v>0</v>
      </c>
      <c r="AH730" s="10">
        <v>0</v>
      </c>
      <c r="AI730" s="12"/>
      <c r="AJ730" s="10">
        <v>0</v>
      </c>
      <c r="AK730" s="11">
        <v>0</v>
      </c>
      <c r="AL730" s="10">
        <v>0</v>
      </c>
      <c r="AM730" s="11">
        <v>0</v>
      </c>
      <c r="AN730" s="10">
        <v>0</v>
      </c>
      <c r="AO730" s="11">
        <v>0</v>
      </c>
      <c r="AP730" s="10">
        <v>0</v>
      </c>
      <c r="AQ730" s="11">
        <v>0</v>
      </c>
      <c r="AR730" s="10">
        <v>0</v>
      </c>
      <c r="AS730" s="11">
        <v>0</v>
      </c>
      <c r="AT730" s="10">
        <v>0</v>
      </c>
      <c r="AU730" s="12"/>
      <c r="AV730" s="10">
        <v>0</v>
      </c>
      <c r="AW730" s="11">
        <v>0</v>
      </c>
      <c r="AX730" s="10">
        <v>0</v>
      </c>
      <c r="AY730" s="11">
        <v>0</v>
      </c>
      <c r="AZ730" s="10">
        <v>0</v>
      </c>
      <c r="BA730" s="11">
        <v>0</v>
      </c>
      <c r="BB730" s="10">
        <v>0</v>
      </c>
      <c r="BC730" s="11">
        <v>0</v>
      </c>
      <c r="BD730" s="10">
        <v>0</v>
      </c>
      <c r="BE730" s="11">
        <v>0</v>
      </c>
      <c r="BF730" s="10">
        <v>0</v>
      </c>
      <c r="BG730" s="12"/>
      <c r="BH730" s="10">
        <v>0</v>
      </c>
      <c r="BI730" s="11">
        <v>0</v>
      </c>
      <c r="BJ730" s="10">
        <v>0</v>
      </c>
      <c r="BK730" s="11">
        <v>0</v>
      </c>
      <c r="BL730" s="10">
        <v>0</v>
      </c>
      <c r="BM730" s="11">
        <v>0</v>
      </c>
      <c r="BN730" s="10">
        <v>0</v>
      </c>
      <c r="BO730" s="11">
        <v>0</v>
      </c>
      <c r="BP730" s="10">
        <v>0</v>
      </c>
      <c r="BQ730" s="11">
        <v>0</v>
      </c>
      <c r="BR730" s="10">
        <v>0</v>
      </c>
      <c r="BT730" s="19">
        <f>(L730+X730+AJ730+AV730+BH730)/(VLOOKUP($D730,[1]Plan1!$B:$E,4,0))</f>
        <v>0</v>
      </c>
      <c r="BU730" s="20">
        <f>(M730+Y730+AK730+AW730+BI730)/(VLOOKUP($D730,[1]Plan1!$B:$E,4,0))</f>
        <v>0</v>
      </c>
      <c r="BV730" s="19">
        <f>(N730+Z730+AL730+AX730+BJ730)/(VLOOKUP($D730,[1]Plan1!$B:$E,4,0))</f>
        <v>0</v>
      </c>
      <c r="BW730" s="20">
        <f>(O730+AA730+AM730+AY730+BK730)/(VLOOKUP($D730,[1]Plan1!$B:$E,4,0))</f>
        <v>0</v>
      </c>
      <c r="BX730" s="19">
        <f>(P730+AB730+AN730+AZ730+BL730)/(VLOOKUP($D730,[1]Plan1!$B:$E,4,0))</f>
        <v>0</v>
      </c>
      <c r="BY730" s="20">
        <f>(Q730+AC730+AO730+BA730+BM730)/(VLOOKUP($D730,[1]Plan1!$B:$E,4,0))</f>
        <v>0</v>
      </c>
      <c r="BZ730" s="19">
        <f>(R730+AD730+AP730+BB730+BN730)/(VLOOKUP($D730,[1]Plan1!$B:$E,4,0))</f>
        <v>0</v>
      </c>
      <c r="CA730" s="20">
        <f>(S730+AE730+AQ730+BC730+BO730)/(VLOOKUP($D730,[1]Plan1!$B:$E,4,0))</f>
        <v>0</v>
      </c>
      <c r="CB730" s="19">
        <f>(T730+AF730+AR730+BD730+BP730)/(VLOOKUP($D730,[1]Plan1!$B:$E,4,0))</f>
        <v>0</v>
      </c>
      <c r="CC730" s="20">
        <f>(U730+AG730+AS730+BE730+BQ730)/(VLOOKUP($D730,[1]Plan1!$B:$E,4,0))</f>
        <v>0</v>
      </c>
      <c r="CD730" s="19">
        <f>(V730+AH730+AT730+BF730+BR730)/(VLOOKUP($D730,[1]Plan1!$B:$E,4,0))</f>
        <v>0</v>
      </c>
      <c r="CE730" s="18"/>
      <c r="CF730" s="19">
        <f>ROUND((((VLOOKUP($D730,[1]Plan1!$B:$C,2,0)/25) * (VLOOKUP(CF$1,[2]Plan1!$A:$B,2,0))) * BT730),0)</f>
        <v>0</v>
      </c>
      <c r="CG730" s="20">
        <f>ROUND((((VLOOKUP($D730,[1]Plan1!$B:$C,2,0)/25) * (VLOOKUP(CG$1,[2]Plan1!$A:$B,2,0))) * BU730),0)</f>
        <v>0</v>
      </c>
      <c r="CH730" s="19">
        <f>ROUND((((VLOOKUP($D730,[1]Plan1!$B:$C,2,0)/25) * (VLOOKUP(CH$1,[2]Plan1!$A:$B,2,0))) * BV730),0)</f>
        <v>0</v>
      </c>
      <c r="CI730" s="20">
        <f>ROUND((((VLOOKUP($D730,[1]Plan1!$B:$C,2,0)/25) * (VLOOKUP(CI$1,[2]Plan1!$A:$B,2,0))) * BW730),0)</f>
        <v>0</v>
      </c>
      <c r="CJ730" s="19">
        <f>ROUND((((VLOOKUP($D730,[1]Plan1!$B:$C,2,0)/25) * (VLOOKUP(CJ$1,[2]Plan1!$A:$B,2,0))) * BX730),0)</f>
        <v>0</v>
      </c>
      <c r="CK730" s="20">
        <f>ROUND((((VLOOKUP($D730,[1]Plan1!$B:$C,2,0)/25) * (VLOOKUP(CK$1,[2]Plan1!$A:$B,2,0))) * BY730),0)</f>
        <v>0</v>
      </c>
      <c r="CL730" s="19">
        <f>ROUND((((VLOOKUP($D730,[1]Plan1!$B:$C,2,0)/25) * (VLOOKUP(CL$1,[2]Plan1!$A:$B,2,0))) * BZ730),0)</f>
        <v>0</v>
      </c>
      <c r="CM730" s="20">
        <f>ROUND((((VLOOKUP($D730,[1]Plan1!$B:$C,2,0)/25) * (VLOOKUP(CM$1,[2]Plan1!$A:$B,2,0))) * CA730),0)</f>
        <v>0</v>
      </c>
      <c r="CN730" s="19">
        <f>ROUND((((VLOOKUP($D730,[1]Plan1!$B:$C,2,0)/25) * (VLOOKUP(CN$1,[2]Plan1!$A:$B,2,0))) * CB730),0)</f>
        <v>0</v>
      </c>
      <c r="CO730" s="20">
        <f>ROUND((((VLOOKUP($D730,[1]Plan1!$B:$C,2,0)/25) * (VLOOKUP(CO$1,[2]Plan1!$A:$B,2,0))) * CC730),0)</f>
        <v>0</v>
      </c>
      <c r="CP730" s="19">
        <f>ROUND((((VLOOKUP($D730,[1]Plan1!$B:$C,2,0)/25) * (VLOOKUP(CP$1,[2]Plan1!$A:$B,2,0))) * CD730),0)</f>
        <v>0</v>
      </c>
      <c r="CQ730" s="18"/>
      <c r="CR730" s="20">
        <f t="shared" si="44"/>
        <v>0</v>
      </c>
      <c r="CS730" s="19">
        <f>VLOOKUP(D730,[1]Plan1!$B:$C,2,0)</f>
        <v>105</v>
      </c>
      <c r="CT730" s="17">
        <f t="shared" si="45"/>
        <v>-105</v>
      </c>
      <c r="CU730" s="21">
        <f t="shared" si="47"/>
        <v>0</v>
      </c>
      <c r="CV730" s="2"/>
      <c r="CW730" s="2"/>
      <c r="CX730" s="2"/>
      <c r="CY730" s="2"/>
    </row>
    <row r="731" spans="1:103" ht="18.75" hidden="1">
      <c r="A731" s="8" t="s">
        <v>19</v>
      </c>
      <c r="B731" s="15" t="s">
        <v>83</v>
      </c>
      <c r="C731" s="15" t="s">
        <v>21</v>
      </c>
      <c r="D731" s="16" t="s">
        <v>197</v>
      </c>
      <c r="E731" s="16" t="str">
        <f>VLOOKUP(D731,[1]Plan1!$B:$D,3,0)</f>
        <v>01/09/20 a 30/09/20</v>
      </c>
      <c r="F731" s="13">
        <v>63657</v>
      </c>
      <c r="G731" s="13">
        <v>10533</v>
      </c>
      <c r="H731" s="14" t="s">
        <v>113</v>
      </c>
      <c r="I731" s="17" t="str">
        <f t="shared" si="46"/>
        <v/>
      </c>
      <c r="J731" s="17">
        <f>VLOOKUP(D731,[1]Plan1!$B:$E,4,0)</f>
        <v>5</v>
      </c>
      <c r="K731" s="18"/>
      <c r="L731" s="10">
        <v>0</v>
      </c>
      <c r="M731" s="11">
        <v>0</v>
      </c>
      <c r="N731" s="10">
        <v>0</v>
      </c>
      <c r="O731" s="11">
        <v>0</v>
      </c>
      <c r="P731" s="10">
        <v>0</v>
      </c>
      <c r="Q731" s="11">
        <v>0</v>
      </c>
      <c r="R731" s="10">
        <v>0</v>
      </c>
      <c r="S731" s="11">
        <v>0</v>
      </c>
      <c r="T731" s="10">
        <v>0</v>
      </c>
      <c r="U731" s="11">
        <v>0</v>
      </c>
      <c r="V731" s="10">
        <v>0</v>
      </c>
      <c r="W731" s="12"/>
      <c r="X731" s="10">
        <v>0</v>
      </c>
      <c r="Y731" s="11">
        <v>0</v>
      </c>
      <c r="Z731" s="10">
        <v>0</v>
      </c>
      <c r="AA731" s="11">
        <v>0</v>
      </c>
      <c r="AB731" s="10">
        <v>0</v>
      </c>
      <c r="AC731" s="11">
        <v>0</v>
      </c>
      <c r="AD731" s="10">
        <v>0</v>
      </c>
      <c r="AE731" s="11">
        <v>0</v>
      </c>
      <c r="AF731" s="10">
        <v>0</v>
      </c>
      <c r="AG731" s="11">
        <v>0</v>
      </c>
      <c r="AH731" s="10">
        <v>0</v>
      </c>
      <c r="AI731" s="12"/>
      <c r="AJ731" s="10">
        <v>0</v>
      </c>
      <c r="AK731" s="11">
        <v>0</v>
      </c>
      <c r="AL731" s="10">
        <v>0</v>
      </c>
      <c r="AM731" s="11">
        <v>0</v>
      </c>
      <c r="AN731" s="10">
        <v>0</v>
      </c>
      <c r="AO731" s="11">
        <v>0</v>
      </c>
      <c r="AP731" s="10">
        <v>0</v>
      </c>
      <c r="AQ731" s="11">
        <v>0</v>
      </c>
      <c r="AR731" s="10">
        <v>0</v>
      </c>
      <c r="AS731" s="11">
        <v>0</v>
      </c>
      <c r="AT731" s="10">
        <v>0</v>
      </c>
      <c r="AU731" s="12"/>
      <c r="AV731" s="10">
        <v>0</v>
      </c>
      <c r="AW731" s="11">
        <v>0</v>
      </c>
      <c r="AX731" s="10">
        <v>0</v>
      </c>
      <c r="AY731" s="11">
        <v>0</v>
      </c>
      <c r="AZ731" s="10">
        <v>0</v>
      </c>
      <c r="BA731" s="11">
        <v>0</v>
      </c>
      <c r="BB731" s="10">
        <v>0</v>
      </c>
      <c r="BC731" s="11">
        <v>0</v>
      </c>
      <c r="BD731" s="10">
        <v>0</v>
      </c>
      <c r="BE731" s="11">
        <v>0</v>
      </c>
      <c r="BF731" s="10">
        <v>0</v>
      </c>
      <c r="BG731" s="12"/>
      <c r="BH731" s="10">
        <v>0</v>
      </c>
      <c r="BI731" s="11">
        <v>0</v>
      </c>
      <c r="BJ731" s="10">
        <v>0</v>
      </c>
      <c r="BK731" s="11">
        <v>0</v>
      </c>
      <c r="BL731" s="10">
        <v>0</v>
      </c>
      <c r="BM731" s="11">
        <v>0</v>
      </c>
      <c r="BN731" s="10">
        <v>0</v>
      </c>
      <c r="BO731" s="11">
        <v>0</v>
      </c>
      <c r="BP731" s="10">
        <v>0</v>
      </c>
      <c r="BQ731" s="11">
        <v>0</v>
      </c>
      <c r="BR731" s="10">
        <v>0</v>
      </c>
      <c r="BT731" s="19">
        <f>(L731+X731+AJ731+AV731+BH731)/(VLOOKUP($D731,[1]Plan1!$B:$E,4,0))</f>
        <v>0</v>
      </c>
      <c r="BU731" s="20">
        <f>(M731+Y731+AK731+AW731+BI731)/(VLOOKUP($D731,[1]Plan1!$B:$E,4,0))</f>
        <v>0</v>
      </c>
      <c r="BV731" s="19">
        <f>(N731+Z731+AL731+AX731+BJ731)/(VLOOKUP($D731,[1]Plan1!$B:$E,4,0))</f>
        <v>0</v>
      </c>
      <c r="BW731" s="20">
        <f>(O731+AA731+AM731+AY731+BK731)/(VLOOKUP($D731,[1]Plan1!$B:$E,4,0))</f>
        <v>0</v>
      </c>
      <c r="BX731" s="19">
        <f>(P731+AB731+AN731+AZ731+BL731)/(VLOOKUP($D731,[1]Plan1!$B:$E,4,0))</f>
        <v>0</v>
      </c>
      <c r="BY731" s="20">
        <f>(Q731+AC731+AO731+BA731+BM731)/(VLOOKUP($D731,[1]Plan1!$B:$E,4,0))</f>
        <v>0</v>
      </c>
      <c r="BZ731" s="19">
        <f>(R731+AD731+AP731+BB731+BN731)/(VLOOKUP($D731,[1]Plan1!$B:$E,4,0))</f>
        <v>0</v>
      </c>
      <c r="CA731" s="20">
        <f>(S731+AE731+AQ731+BC731+BO731)/(VLOOKUP($D731,[1]Plan1!$B:$E,4,0))</f>
        <v>0</v>
      </c>
      <c r="CB731" s="19">
        <f>(T731+AF731+AR731+BD731+BP731)/(VLOOKUP($D731,[1]Plan1!$B:$E,4,0))</f>
        <v>0</v>
      </c>
      <c r="CC731" s="20">
        <f>(U731+AG731+AS731+BE731+BQ731)/(VLOOKUP($D731,[1]Plan1!$B:$E,4,0))</f>
        <v>0</v>
      </c>
      <c r="CD731" s="19">
        <f>(V731+AH731+AT731+BF731+BR731)/(VLOOKUP($D731,[1]Plan1!$B:$E,4,0))</f>
        <v>0</v>
      </c>
      <c r="CE731" s="18"/>
      <c r="CF731" s="19">
        <f>ROUND((((VLOOKUP($D731,[1]Plan1!$B:$C,2,0)/25) * (VLOOKUP(CF$1,[2]Plan1!$A:$B,2,0))) * BT731),0)</f>
        <v>0</v>
      </c>
      <c r="CG731" s="20">
        <f>ROUND((((VLOOKUP($D731,[1]Plan1!$B:$C,2,0)/25) * (VLOOKUP(CG$1,[2]Plan1!$A:$B,2,0))) * BU731),0)</f>
        <v>0</v>
      </c>
      <c r="CH731" s="19">
        <f>ROUND((((VLOOKUP($D731,[1]Plan1!$B:$C,2,0)/25) * (VLOOKUP(CH$1,[2]Plan1!$A:$B,2,0))) * BV731),0)</f>
        <v>0</v>
      </c>
      <c r="CI731" s="20">
        <f>ROUND((((VLOOKUP($D731,[1]Plan1!$B:$C,2,0)/25) * (VLOOKUP(CI$1,[2]Plan1!$A:$B,2,0))) * BW731),0)</f>
        <v>0</v>
      </c>
      <c r="CJ731" s="19">
        <f>ROUND((((VLOOKUP($D731,[1]Plan1!$B:$C,2,0)/25) * (VLOOKUP(CJ$1,[2]Plan1!$A:$B,2,0))) * BX731),0)</f>
        <v>0</v>
      </c>
      <c r="CK731" s="20">
        <f>ROUND((((VLOOKUP($D731,[1]Plan1!$B:$C,2,0)/25) * (VLOOKUP(CK$1,[2]Plan1!$A:$B,2,0))) * BY731),0)</f>
        <v>0</v>
      </c>
      <c r="CL731" s="19">
        <f>ROUND((((VLOOKUP($D731,[1]Plan1!$B:$C,2,0)/25) * (VLOOKUP(CL$1,[2]Plan1!$A:$B,2,0))) * BZ731),0)</f>
        <v>0</v>
      </c>
      <c r="CM731" s="20">
        <f>ROUND((((VLOOKUP($D731,[1]Plan1!$B:$C,2,0)/25) * (VLOOKUP(CM$1,[2]Plan1!$A:$B,2,0))) * CA731),0)</f>
        <v>0</v>
      </c>
      <c r="CN731" s="19">
        <f>ROUND((((VLOOKUP($D731,[1]Plan1!$B:$C,2,0)/25) * (VLOOKUP(CN$1,[2]Plan1!$A:$B,2,0))) * CB731),0)</f>
        <v>0</v>
      </c>
      <c r="CO731" s="20">
        <f>ROUND((((VLOOKUP($D731,[1]Plan1!$B:$C,2,0)/25) * (VLOOKUP(CO$1,[2]Plan1!$A:$B,2,0))) * CC731),0)</f>
        <v>0</v>
      </c>
      <c r="CP731" s="19">
        <f>ROUND((((VLOOKUP($D731,[1]Plan1!$B:$C,2,0)/25) * (VLOOKUP(CP$1,[2]Plan1!$A:$B,2,0))) * CD731),0)</f>
        <v>0</v>
      </c>
      <c r="CQ731" s="18"/>
      <c r="CR731" s="20">
        <f t="shared" si="44"/>
        <v>0</v>
      </c>
      <c r="CS731" s="19">
        <f>VLOOKUP(D731,[1]Plan1!$B:$C,2,0)</f>
        <v>105</v>
      </c>
      <c r="CT731" s="17">
        <f t="shared" si="45"/>
        <v>-105</v>
      </c>
      <c r="CU731" s="21">
        <f t="shared" si="47"/>
        <v>0</v>
      </c>
      <c r="CV731" s="2"/>
      <c r="CW731" s="2"/>
      <c r="CX731" s="2"/>
      <c r="CY731" s="2"/>
    </row>
    <row r="732" spans="1:103" ht="18.75" hidden="1">
      <c r="A732" s="8" t="s">
        <v>19</v>
      </c>
      <c r="B732" s="15" t="s">
        <v>83</v>
      </c>
      <c r="C732" s="15" t="s">
        <v>21</v>
      </c>
      <c r="D732" s="16" t="s">
        <v>197</v>
      </c>
      <c r="E732" s="16" t="str">
        <f>VLOOKUP(D732,[1]Plan1!$B:$D,3,0)</f>
        <v>01/09/20 a 30/09/20</v>
      </c>
      <c r="F732" s="13">
        <v>192910</v>
      </c>
      <c r="G732" s="13">
        <v>9402</v>
      </c>
      <c r="H732" s="14" t="s">
        <v>114</v>
      </c>
      <c r="I732" s="17" t="str">
        <f t="shared" si="46"/>
        <v/>
      </c>
      <c r="J732" s="17">
        <f>VLOOKUP(D732,[1]Plan1!$B:$E,4,0)</f>
        <v>5</v>
      </c>
      <c r="K732" s="18"/>
      <c r="L732" s="10">
        <v>0</v>
      </c>
      <c r="M732" s="11">
        <v>0</v>
      </c>
      <c r="N732" s="10">
        <v>0</v>
      </c>
      <c r="O732" s="11">
        <v>0</v>
      </c>
      <c r="P732" s="10">
        <v>0</v>
      </c>
      <c r="Q732" s="11">
        <v>0</v>
      </c>
      <c r="R732" s="10">
        <v>0</v>
      </c>
      <c r="S732" s="11">
        <v>0</v>
      </c>
      <c r="T732" s="10">
        <v>0</v>
      </c>
      <c r="U732" s="11">
        <v>0</v>
      </c>
      <c r="V732" s="10">
        <v>0</v>
      </c>
      <c r="W732" s="12"/>
      <c r="X732" s="10">
        <v>0</v>
      </c>
      <c r="Y732" s="11">
        <v>0</v>
      </c>
      <c r="Z732" s="10">
        <v>0</v>
      </c>
      <c r="AA732" s="11">
        <v>0</v>
      </c>
      <c r="AB732" s="10">
        <v>0</v>
      </c>
      <c r="AC732" s="11">
        <v>0</v>
      </c>
      <c r="AD732" s="10">
        <v>0</v>
      </c>
      <c r="AE732" s="11">
        <v>0</v>
      </c>
      <c r="AF732" s="10">
        <v>0</v>
      </c>
      <c r="AG732" s="11">
        <v>0</v>
      </c>
      <c r="AH732" s="10">
        <v>0</v>
      </c>
      <c r="AI732" s="12"/>
      <c r="AJ732" s="10">
        <v>0</v>
      </c>
      <c r="AK732" s="11">
        <v>0</v>
      </c>
      <c r="AL732" s="10">
        <v>0</v>
      </c>
      <c r="AM732" s="11">
        <v>0</v>
      </c>
      <c r="AN732" s="10">
        <v>0</v>
      </c>
      <c r="AO732" s="11">
        <v>0</v>
      </c>
      <c r="AP732" s="10">
        <v>0</v>
      </c>
      <c r="AQ732" s="11">
        <v>0</v>
      </c>
      <c r="AR732" s="10">
        <v>0</v>
      </c>
      <c r="AS732" s="11">
        <v>0</v>
      </c>
      <c r="AT732" s="10">
        <v>0</v>
      </c>
      <c r="AU732" s="12"/>
      <c r="AV732" s="10">
        <v>0</v>
      </c>
      <c r="AW732" s="11">
        <v>0</v>
      </c>
      <c r="AX732" s="10">
        <v>0</v>
      </c>
      <c r="AY732" s="11">
        <v>0</v>
      </c>
      <c r="AZ732" s="10">
        <v>0</v>
      </c>
      <c r="BA732" s="11">
        <v>0</v>
      </c>
      <c r="BB732" s="10">
        <v>0</v>
      </c>
      <c r="BC732" s="11">
        <v>0</v>
      </c>
      <c r="BD732" s="10">
        <v>0</v>
      </c>
      <c r="BE732" s="11">
        <v>0</v>
      </c>
      <c r="BF732" s="10">
        <v>0</v>
      </c>
      <c r="BG732" s="12"/>
      <c r="BH732" s="10">
        <v>0</v>
      </c>
      <c r="BI732" s="11">
        <v>0</v>
      </c>
      <c r="BJ732" s="10">
        <v>0</v>
      </c>
      <c r="BK732" s="11">
        <v>0</v>
      </c>
      <c r="BL732" s="10">
        <v>0</v>
      </c>
      <c r="BM732" s="11">
        <v>0</v>
      </c>
      <c r="BN732" s="10">
        <v>0</v>
      </c>
      <c r="BO732" s="11">
        <v>0</v>
      </c>
      <c r="BP732" s="10">
        <v>0</v>
      </c>
      <c r="BQ732" s="11">
        <v>0</v>
      </c>
      <c r="BR732" s="10">
        <v>0</v>
      </c>
      <c r="BT732" s="19">
        <f>(L732+X732+AJ732+AV732+BH732)/(VLOOKUP($D732,[1]Plan1!$B:$E,4,0))</f>
        <v>0</v>
      </c>
      <c r="BU732" s="20">
        <f>(M732+Y732+AK732+AW732+BI732)/(VLOOKUP($D732,[1]Plan1!$B:$E,4,0))</f>
        <v>0</v>
      </c>
      <c r="BV732" s="19">
        <f>(N732+Z732+AL732+AX732+BJ732)/(VLOOKUP($D732,[1]Plan1!$B:$E,4,0))</f>
        <v>0</v>
      </c>
      <c r="BW732" s="20">
        <f>(O732+AA732+AM732+AY732+BK732)/(VLOOKUP($D732,[1]Plan1!$B:$E,4,0))</f>
        <v>0</v>
      </c>
      <c r="BX732" s="19">
        <f>(P732+AB732+AN732+AZ732+BL732)/(VLOOKUP($D732,[1]Plan1!$B:$E,4,0))</f>
        <v>0</v>
      </c>
      <c r="BY732" s="20">
        <f>(Q732+AC732+AO732+BA732+BM732)/(VLOOKUP($D732,[1]Plan1!$B:$E,4,0))</f>
        <v>0</v>
      </c>
      <c r="BZ732" s="19">
        <f>(R732+AD732+AP732+BB732+BN732)/(VLOOKUP($D732,[1]Plan1!$B:$E,4,0))</f>
        <v>0</v>
      </c>
      <c r="CA732" s="20">
        <f>(S732+AE732+AQ732+BC732+BO732)/(VLOOKUP($D732,[1]Plan1!$B:$E,4,0))</f>
        <v>0</v>
      </c>
      <c r="CB732" s="19">
        <f>(T732+AF732+AR732+BD732+BP732)/(VLOOKUP($D732,[1]Plan1!$B:$E,4,0))</f>
        <v>0</v>
      </c>
      <c r="CC732" s="20">
        <f>(U732+AG732+AS732+BE732+BQ732)/(VLOOKUP($D732,[1]Plan1!$B:$E,4,0))</f>
        <v>0</v>
      </c>
      <c r="CD732" s="19">
        <f>(V732+AH732+AT732+BF732+BR732)/(VLOOKUP($D732,[1]Plan1!$B:$E,4,0))</f>
        <v>0</v>
      </c>
      <c r="CE732" s="18"/>
      <c r="CF732" s="19">
        <f>ROUND((((VLOOKUP($D732,[1]Plan1!$B:$C,2,0)/25) * (VLOOKUP(CF$1,[2]Plan1!$A:$B,2,0))) * BT732),0)</f>
        <v>0</v>
      </c>
      <c r="CG732" s="20">
        <f>ROUND((((VLOOKUP($D732,[1]Plan1!$B:$C,2,0)/25) * (VLOOKUP(CG$1,[2]Plan1!$A:$B,2,0))) * BU732),0)</f>
        <v>0</v>
      </c>
      <c r="CH732" s="19">
        <f>ROUND((((VLOOKUP($D732,[1]Plan1!$B:$C,2,0)/25) * (VLOOKUP(CH$1,[2]Plan1!$A:$B,2,0))) * BV732),0)</f>
        <v>0</v>
      </c>
      <c r="CI732" s="20">
        <f>ROUND((((VLOOKUP($D732,[1]Plan1!$B:$C,2,0)/25) * (VLOOKUP(CI$1,[2]Plan1!$A:$B,2,0))) * BW732),0)</f>
        <v>0</v>
      </c>
      <c r="CJ732" s="19">
        <f>ROUND((((VLOOKUP($D732,[1]Plan1!$B:$C,2,0)/25) * (VLOOKUP(CJ$1,[2]Plan1!$A:$B,2,0))) * BX732),0)</f>
        <v>0</v>
      </c>
      <c r="CK732" s="20">
        <f>ROUND((((VLOOKUP($D732,[1]Plan1!$B:$C,2,0)/25) * (VLOOKUP(CK$1,[2]Plan1!$A:$B,2,0))) * BY732),0)</f>
        <v>0</v>
      </c>
      <c r="CL732" s="19">
        <f>ROUND((((VLOOKUP($D732,[1]Plan1!$B:$C,2,0)/25) * (VLOOKUP(CL$1,[2]Plan1!$A:$B,2,0))) * BZ732),0)</f>
        <v>0</v>
      </c>
      <c r="CM732" s="20">
        <f>ROUND((((VLOOKUP($D732,[1]Plan1!$B:$C,2,0)/25) * (VLOOKUP(CM$1,[2]Plan1!$A:$B,2,0))) * CA732),0)</f>
        <v>0</v>
      </c>
      <c r="CN732" s="19">
        <f>ROUND((((VLOOKUP($D732,[1]Plan1!$B:$C,2,0)/25) * (VLOOKUP(CN$1,[2]Plan1!$A:$B,2,0))) * CB732),0)</f>
        <v>0</v>
      </c>
      <c r="CO732" s="20">
        <f>ROUND((((VLOOKUP($D732,[1]Plan1!$B:$C,2,0)/25) * (VLOOKUP(CO$1,[2]Plan1!$A:$B,2,0))) * CC732),0)</f>
        <v>0</v>
      </c>
      <c r="CP732" s="19">
        <f>ROUND((((VLOOKUP($D732,[1]Plan1!$B:$C,2,0)/25) * (VLOOKUP(CP$1,[2]Plan1!$A:$B,2,0))) * CD732),0)</f>
        <v>0</v>
      </c>
      <c r="CQ732" s="18"/>
      <c r="CR732" s="20">
        <f t="shared" si="44"/>
        <v>0</v>
      </c>
      <c r="CS732" s="19">
        <f>VLOOKUP(D732,[1]Plan1!$B:$C,2,0)</f>
        <v>105</v>
      </c>
      <c r="CT732" s="17">
        <f t="shared" si="45"/>
        <v>-105</v>
      </c>
      <c r="CU732" s="21">
        <f t="shared" si="47"/>
        <v>0</v>
      </c>
      <c r="CV732" s="2"/>
      <c r="CW732" s="2"/>
      <c r="CX732" s="2"/>
      <c r="CY732" s="2"/>
    </row>
    <row r="733" spans="1:103" ht="18.75" hidden="1">
      <c r="A733" s="8" t="s">
        <v>19</v>
      </c>
      <c r="B733" s="15" t="s">
        <v>83</v>
      </c>
      <c r="C733" s="15" t="s">
        <v>21</v>
      </c>
      <c r="D733" s="16" t="s">
        <v>197</v>
      </c>
      <c r="E733" s="16" t="str">
        <f>VLOOKUP(D733,[1]Plan1!$B:$D,3,0)</f>
        <v>01/09/20 a 30/09/20</v>
      </c>
      <c r="F733" s="13">
        <v>193272</v>
      </c>
      <c r="G733" s="13">
        <v>9415</v>
      </c>
      <c r="H733" s="14" t="s">
        <v>115</v>
      </c>
      <c r="I733" s="17" t="str">
        <f t="shared" si="46"/>
        <v/>
      </c>
      <c r="J733" s="17">
        <f>VLOOKUP(D733,[1]Plan1!$B:$E,4,0)</f>
        <v>5</v>
      </c>
      <c r="K733" s="18"/>
      <c r="L733" s="10">
        <v>0</v>
      </c>
      <c r="M733" s="11">
        <v>0</v>
      </c>
      <c r="N733" s="10">
        <v>0</v>
      </c>
      <c r="O733" s="11">
        <v>0</v>
      </c>
      <c r="P733" s="10">
        <v>0</v>
      </c>
      <c r="Q733" s="11">
        <v>0</v>
      </c>
      <c r="R733" s="10">
        <v>0</v>
      </c>
      <c r="S733" s="11">
        <v>0</v>
      </c>
      <c r="T733" s="10">
        <v>0</v>
      </c>
      <c r="U733" s="11">
        <v>0</v>
      </c>
      <c r="V733" s="10">
        <v>0</v>
      </c>
      <c r="W733" s="12"/>
      <c r="X733" s="10">
        <v>0</v>
      </c>
      <c r="Y733" s="11">
        <v>0</v>
      </c>
      <c r="Z733" s="10">
        <v>0</v>
      </c>
      <c r="AA733" s="11">
        <v>0</v>
      </c>
      <c r="AB733" s="10">
        <v>0</v>
      </c>
      <c r="AC733" s="11">
        <v>0</v>
      </c>
      <c r="AD733" s="10">
        <v>0</v>
      </c>
      <c r="AE733" s="11">
        <v>0</v>
      </c>
      <c r="AF733" s="10">
        <v>0</v>
      </c>
      <c r="AG733" s="11">
        <v>0</v>
      </c>
      <c r="AH733" s="10">
        <v>0</v>
      </c>
      <c r="AI733" s="12"/>
      <c r="AJ733" s="10">
        <v>0</v>
      </c>
      <c r="AK733" s="11">
        <v>0</v>
      </c>
      <c r="AL733" s="10">
        <v>0</v>
      </c>
      <c r="AM733" s="11">
        <v>0</v>
      </c>
      <c r="AN733" s="10">
        <v>0</v>
      </c>
      <c r="AO733" s="11">
        <v>0</v>
      </c>
      <c r="AP733" s="10">
        <v>0</v>
      </c>
      <c r="AQ733" s="11">
        <v>0</v>
      </c>
      <c r="AR733" s="10">
        <v>0</v>
      </c>
      <c r="AS733" s="11">
        <v>0</v>
      </c>
      <c r="AT733" s="10">
        <v>0</v>
      </c>
      <c r="AU733" s="12"/>
      <c r="AV733" s="10">
        <v>0</v>
      </c>
      <c r="AW733" s="11">
        <v>0</v>
      </c>
      <c r="AX733" s="10">
        <v>0</v>
      </c>
      <c r="AY733" s="11">
        <v>0</v>
      </c>
      <c r="AZ733" s="10">
        <v>0</v>
      </c>
      <c r="BA733" s="11">
        <v>0</v>
      </c>
      <c r="BB733" s="10">
        <v>0</v>
      </c>
      <c r="BC733" s="11">
        <v>0</v>
      </c>
      <c r="BD733" s="10">
        <v>0</v>
      </c>
      <c r="BE733" s="11">
        <v>0</v>
      </c>
      <c r="BF733" s="10">
        <v>0</v>
      </c>
      <c r="BG733" s="12"/>
      <c r="BH733" s="10">
        <v>0</v>
      </c>
      <c r="BI733" s="11">
        <v>0</v>
      </c>
      <c r="BJ733" s="10">
        <v>0</v>
      </c>
      <c r="BK733" s="11">
        <v>0</v>
      </c>
      <c r="BL733" s="10">
        <v>0</v>
      </c>
      <c r="BM733" s="11">
        <v>0</v>
      </c>
      <c r="BN733" s="10">
        <v>0</v>
      </c>
      <c r="BO733" s="11">
        <v>0</v>
      </c>
      <c r="BP733" s="10">
        <v>0</v>
      </c>
      <c r="BQ733" s="11">
        <v>0</v>
      </c>
      <c r="BR733" s="10">
        <v>0</v>
      </c>
      <c r="BT733" s="19">
        <f>(L733+X733+AJ733+AV733+BH733)/(VLOOKUP($D733,[1]Plan1!$B:$E,4,0))</f>
        <v>0</v>
      </c>
      <c r="BU733" s="20">
        <f>(M733+Y733+AK733+AW733+BI733)/(VLOOKUP($D733,[1]Plan1!$B:$E,4,0))</f>
        <v>0</v>
      </c>
      <c r="BV733" s="19">
        <f>(N733+Z733+AL733+AX733+BJ733)/(VLOOKUP($D733,[1]Plan1!$B:$E,4,0))</f>
        <v>0</v>
      </c>
      <c r="BW733" s="20">
        <f>(O733+AA733+AM733+AY733+BK733)/(VLOOKUP($D733,[1]Plan1!$B:$E,4,0))</f>
        <v>0</v>
      </c>
      <c r="BX733" s="19">
        <f>(P733+AB733+AN733+AZ733+BL733)/(VLOOKUP($D733,[1]Plan1!$B:$E,4,0))</f>
        <v>0</v>
      </c>
      <c r="BY733" s="20">
        <f>(Q733+AC733+AO733+BA733+BM733)/(VLOOKUP($D733,[1]Plan1!$B:$E,4,0))</f>
        <v>0</v>
      </c>
      <c r="BZ733" s="19">
        <f>(R733+AD733+AP733+BB733+BN733)/(VLOOKUP($D733,[1]Plan1!$B:$E,4,0))</f>
        <v>0</v>
      </c>
      <c r="CA733" s="20">
        <f>(S733+AE733+AQ733+BC733+BO733)/(VLOOKUP($D733,[1]Plan1!$B:$E,4,0))</f>
        <v>0</v>
      </c>
      <c r="CB733" s="19">
        <f>(T733+AF733+AR733+BD733+BP733)/(VLOOKUP($D733,[1]Plan1!$B:$E,4,0))</f>
        <v>0</v>
      </c>
      <c r="CC733" s="20">
        <f>(U733+AG733+AS733+BE733+BQ733)/(VLOOKUP($D733,[1]Plan1!$B:$E,4,0))</f>
        <v>0</v>
      </c>
      <c r="CD733" s="19">
        <f>(V733+AH733+AT733+BF733+BR733)/(VLOOKUP($D733,[1]Plan1!$B:$E,4,0))</f>
        <v>0</v>
      </c>
      <c r="CE733" s="18"/>
      <c r="CF733" s="19">
        <f>ROUND((((VLOOKUP($D733,[1]Plan1!$B:$C,2,0)/25) * (VLOOKUP(CF$1,[2]Plan1!$A:$B,2,0))) * BT733),0)</f>
        <v>0</v>
      </c>
      <c r="CG733" s="20">
        <f>ROUND((((VLOOKUP($D733,[1]Plan1!$B:$C,2,0)/25) * (VLOOKUP(CG$1,[2]Plan1!$A:$B,2,0))) * BU733),0)</f>
        <v>0</v>
      </c>
      <c r="CH733" s="19">
        <f>ROUND((((VLOOKUP($D733,[1]Plan1!$B:$C,2,0)/25) * (VLOOKUP(CH$1,[2]Plan1!$A:$B,2,0))) * BV733),0)</f>
        <v>0</v>
      </c>
      <c r="CI733" s="20">
        <f>ROUND((((VLOOKUP($D733,[1]Plan1!$B:$C,2,0)/25) * (VLOOKUP(CI$1,[2]Plan1!$A:$B,2,0))) * BW733),0)</f>
        <v>0</v>
      </c>
      <c r="CJ733" s="19">
        <f>ROUND((((VLOOKUP($D733,[1]Plan1!$B:$C,2,0)/25) * (VLOOKUP(CJ$1,[2]Plan1!$A:$B,2,0))) * BX733),0)</f>
        <v>0</v>
      </c>
      <c r="CK733" s="20">
        <f>ROUND((((VLOOKUP($D733,[1]Plan1!$B:$C,2,0)/25) * (VLOOKUP(CK$1,[2]Plan1!$A:$B,2,0))) * BY733),0)</f>
        <v>0</v>
      </c>
      <c r="CL733" s="19">
        <f>ROUND((((VLOOKUP($D733,[1]Plan1!$B:$C,2,0)/25) * (VLOOKUP(CL$1,[2]Plan1!$A:$B,2,0))) * BZ733),0)</f>
        <v>0</v>
      </c>
      <c r="CM733" s="20">
        <f>ROUND((((VLOOKUP($D733,[1]Plan1!$B:$C,2,0)/25) * (VLOOKUP(CM$1,[2]Plan1!$A:$B,2,0))) * CA733),0)</f>
        <v>0</v>
      </c>
      <c r="CN733" s="19">
        <f>ROUND((((VLOOKUP($D733,[1]Plan1!$B:$C,2,0)/25) * (VLOOKUP(CN$1,[2]Plan1!$A:$B,2,0))) * CB733),0)</f>
        <v>0</v>
      </c>
      <c r="CO733" s="20">
        <f>ROUND((((VLOOKUP($D733,[1]Plan1!$B:$C,2,0)/25) * (VLOOKUP(CO$1,[2]Plan1!$A:$B,2,0))) * CC733),0)</f>
        <v>0</v>
      </c>
      <c r="CP733" s="19">
        <f>ROUND((((VLOOKUP($D733,[1]Plan1!$B:$C,2,0)/25) * (VLOOKUP(CP$1,[2]Plan1!$A:$B,2,0))) * CD733),0)</f>
        <v>0</v>
      </c>
      <c r="CQ733" s="18"/>
      <c r="CR733" s="20">
        <f t="shared" si="44"/>
        <v>0</v>
      </c>
      <c r="CS733" s="19">
        <f>VLOOKUP(D733,[1]Plan1!$B:$C,2,0)</f>
        <v>105</v>
      </c>
      <c r="CT733" s="17">
        <f t="shared" si="45"/>
        <v>-105</v>
      </c>
      <c r="CU733" s="21">
        <f t="shared" si="47"/>
        <v>0</v>
      </c>
      <c r="CV733" s="2"/>
      <c r="CW733" s="2"/>
      <c r="CX733" s="2"/>
      <c r="CY733" s="2"/>
    </row>
    <row r="734" spans="1:103" ht="18.75" hidden="1">
      <c r="A734" s="8" t="s">
        <v>19</v>
      </c>
      <c r="B734" s="15" t="s">
        <v>83</v>
      </c>
      <c r="C734" s="15" t="s">
        <v>21</v>
      </c>
      <c r="D734" s="16" t="s">
        <v>198</v>
      </c>
      <c r="E734" s="16" t="str">
        <f>VLOOKUP(D734,[1]Plan1!$B:$D,3,0)</f>
        <v>01/10/20 a 29/10/20</v>
      </c>
      <c r="F734" s="13">
        <v>96162</v>
      </c>
      <c r="G734" s="13">
        <v>10282</v>
      </c>
      <c r="H734" s="14" t="s">
        <v>84</v>
      </c>
      <c r="I734" s="17" t="str">
        <f t="shared" si="46"/>
        <v/>
      </c>
      <c r="J734" s="17">
        <f>VLOOKUP(D734,[1]Plan1!$B:$E,4,0)</f>
        <v>4</v>
      </c>
      <c r="K734" s="18"/>
      <c r="L734" s="10">
        <v>0</v>
      </c>
      <c r="M734" s="11">
        <v>0</v>
      </c>
      <c r="N734" s="10">
        <v>0</v>
      </c>
      <c r="O734" s="11">
        <v>0</v>
      </c>
      <c r="P734" s="10">
        <v>0</v>
      </c>
      <c r="Q734" s="11">
        <v>0</v>
      </c>
      <c r="R734" s="10">
        <v>0</v>
      </c>
      <c r="S734" s="11">
        <v>0</v>
      </c>
      <c r="T734" s="10">
        <v>0</v>
      </c>
      <c r="U734" s="11">
        <v>0</v>
      </c>
      <c r="V734" s="10">
        <v>0</v>
      </c>
      <c r="W734" s="12"/>
      <c r="X734" s="10">
        <v>0</v>
      </c>
      <c r="Y734" s="11">
        <v>0</v>
      </c>
      <c r="Z734" s="10">
        <v>0</v>
      </c>
      <c r="AA734" s="11">
        <v>0</v>
      </c>
      <c r="AB734" s="10">
        <v>0</v>
      </c>
      <c r="AC734" s="11">
        <v>0</v>
      </c>
      <c r="AD734" s="10">
        <v>0</v>
      </c>
      <c r="AE734" s="11">
        <v>0</v>
      </c>
      <c r="AF734" s="10">
        <v>0</v>
      </c>
      <c r="AG734" s="11">
        <v>0</v>
      </c>
      <c r="AH734" s="10">
        <v>0</v>
      </c>
      <c r="AI734" s="12"/>
      <c r="AJ734" s="10">
        <v>0</v>
      </c>
      <c r="AK734" s="11">
        <v>0</v>
      </c>
      <c r="AL734" s="10">
        <v>0</v>
      </c>
      <c r="AM734" s="11">
        <v>0</v>
      </c>
      <c r="AN734" s="10">
        <v>0</v>
      </c>
      <c r="AO734" s="11">
        <v>0</v>
      </c>
      <c r="AP734" s="10">
        <v>0</v>
      </c>
      <c r="AQ734" s="11">
        <v>0</v>
      </c>
      <c r="AR734" s="10">
        <v>0</v>
      </c>
      <c r="AS734" s="11">
        <v>0</v>
      </c>
      <c r="AT734" s="10">
        <v>0</v>
      </c>
      <c r="AU734" s="12"/>
      <c r="AV734" s="10">
        <v>0</v>
      </c>
      <c r="AW734" s="11">
        <v>0</v>
      </c>
      <c r="AX734" s="10">
        <v>0</v>
      </c>
      <c r="AY734" s="11">
        <v>0</v>
      </c>
      <c r="AZ734" s="10">
        <v>0</v>
      </c>
      <c r="BA734" s="11">
        <v>0</v>
      </c>
      <c r="BB734" s="10">
        <v>0</v>
      </c>
      <c r="BC734" s="11">
        <v>0</v>
      </c>
      <c r="BD734" s="10">
        <v>0</v>
      </c>
      <c r="BE734" s="11">
        <v>0</v>
      </c>
      <c r="BF734" s="10">
        <v>0</v>
      </c>
      <c r="BG734" s="12"/>
      <c r="BH734" s="10">
        <v>0</v>
      </c>
      <c r="BI734" s="11">
        <v>0</v>
      </c>
      <c r="BJ734" s="10">
        <v>0</v>
      </c>
      <c r="BK734" s="11">
        <v>0</v>
      </c>
      <c r="BL734" s="10">
        <v>0</v>
      </c>
      <c r="BM734" s="11">
        <v>0</v>
      </c>
      <c r="BN734" s="10">
        <v>0</v>
      </c>
      <c r="BO734" s="11">
        <v>0</v>
      </c>
      <c r="BP734" s="10">
        <v>0</v>
      </c>
      <c r="BQ734" s="11">
        <v>0</v>
      </c>
      <c r="BR734" s="10">
        <v>0</v>
      </c>
      <c r="BT734" s="19">
        <f>(L734+X734+AJ734+AV734+BH734)/(VLOOKUP($D734,[1]Plan1!$B:$E,4,0))</f>
        <v>0</v>
      </c>
      <c r="BU734" s="20">
        <f>(M734+Y734+AK734+AW734+BI734)/(VLOOKUP($D734,[1]Plan1!$B:$E,4,0))</f>
        <v>0</v>
      </c>
      <c r="BV734" s="19">
        <f>(N734+Z734+AL734+AX734+BJ734)/(VLOOKUP($D734,[1]Plan1!$B:$E,4,0))</f>
        <v>0</v>
      </c>
      <c r="BW734" s="20">
        <f>(O734+AA734+AM734+AY734+BK734)/(VLOOKUP($D734,[1]Plan1!$B:$E,4,0))</f>
        <v>0</v>
      </c>
      <c r="BX734" s="19">
        <f>(P734+AB734+AN734+AZ734+BL734)/(VLOOKUP($D734,[1]Plan1!$B:$E,4,0))</f>
        <v>0</v>
      </c>
      <c r="BY734" s="20">
        <f>(Q734+AC734+AO734+BA734+BM734)/(VLOOKUP($D734,[1]Plan1!$B:$E,4,0))</f>
        <v>0</v>
      </c>
      <c r="BZ734" s="19">
        <f>(R734+AD734+AP734+BB734+BN734)/(VLOOKUP($D734,[1]Plan1!$B:$E,4,0))</f>
        <v>0</v>
      </c>
      <c r="CA734" s="20">
        <f>(S734+AE734+AQ734+BC734+BO734)/(VLOOKUP($D734,[1]Plan1!$B:$E,4,0))</f>
        <v>0</v>
      </c>
      <c r="CB734" s="19">
        <f>(T734+AF734+AR734+BD734+BP734)/(VLOOKUP($D734,[1]Plan1!$B:$E,4,0))</f>
        <v>0</v>
      </c>
      <c r="CC734" s="20">
        <f>(U734+AG734+AS734+BE734+BQ734)/(VLOOKUP($D734,[1]Plan1!$B:$E,4,0))</f>
        <v>0</v>
      </c>
      <c r="CD734" s="19">
        <f>(V734+AH734+AT734+BF734+BR734)/(VLOOKUP($D734,[1]Plan1!$B:$E,4,0))</f>
        <v>0</v>
      </c>
      <c r="CE734" s="18"/>
      <c r="CF734" s="19">
        <f>ROUND((((VLOOKUP($D734,[1]Plan1!$B:$C,2,0)/25) * (VLOOKUP(CF$1,[2]Plan1!$A:$B,2,0))) * BT734),0)</f>
        <v>0</v>
      </c>
      <c r="CG734" s="20">
        <f>ROUND((((VLOOKUP($D734,[1]Plan1!$B:$C,2,0)/25) * (VLOOKUP(CG$1,[2]Plan1!$A:$B,2,0))) * BU734),0)</f>
        <v>0</v>
      </c>
      <c r="CH734" s="19">
        <f>ROUND((((VLOOKUP($D734,[1]Plan1!$B:$C,2,0)/25) * (VLOOKUP(CH$1,[2]Plan1!$A:$B,2,0))) * BV734),0)</f>
        <v>0</v>
      </c>
      <c r="CI734" s="20">
        <f>ROUND((((VLOOKUP($D734,[1]Plan1!$B:$C,2,0)/25) * (VLOOKUP(CI$1,[2]Plan1!$A:$B,2,0))) * BW734),0)</f>
        <v>0</v>
      </c>
      <c r="CJ734" s="19">
        <f>ROUND((((VLOOKUP($D734,[1]Plan1!$B:$C,2,0)/25) * (VLOOKUP(CJ$1,[2]Plan1!$A:$B,2,0))) * BX734),0)</f>
        <v>0</v>
      </c>
      <c r="CK734" s="20">
        <f>ROUND((((VLOOKUP($D734,[1]Plan1!$B:$C,2,0)/25) * (VLOOKUP(CK$1,[2]Plan1!$A:$B,2,0))) * BY734),0)</f>
        <v>0</v>
      </c>
      <c r="CL734" s="19">
        <f>ROUND((((VLOOKUP($D734,[1]Plan1!$B:$C,2,0)/25) * (VLOOKUP(CL$1,[2]Plan1!$A:$B,2,0))) * BZ734),0)</f>
        <v>0</v>
      </c>
      <c r="CM734" s="20">
        <f>ROUND((((VLOOKUP($D734,[1]Plan1!$B:$C,2,0)/25) * (VLOOKUP(CM$1,[2]Plan1!$A:$B,2,0))) * CA734),0)</f>
        <v>0</v>
      </c>
      <c r="CN734" s="19">
        <f>ROUND((((VLOOKUP($D734,[1]Plan1!$B:$C,2,0)/25) * (VLOOKUP(CN$1,[2]Plan1!$A:$B,2,0))) * CB734),0)</f>
        <v>0</v>
      </c>
      <c r="CO734" s="20">
        <f>ROUND((((VLOOKUP($D734,[1]Plan1!$B:$C,2,0)/25) * (VLOOKUP(CO$1,[2]Plan1!$A:$B,2,0))) * CC734),0)</f>
        <v>0</v>
      </c>
      <c r="CP734" s="19">
        <f>ROUND((((VLOOKUP($D734,[1]Plan1!$B:$C,2,0)/25) * (VLOOKUP(CP$1,[2]Plan1!$A:$B,2,0))) * CD734),0)</f>
        <v>0</v>
      </c>
      <c r="CQ734" s="18"/>
      <c r="CR734" s="20">
        <f t="shared" si="44"/>
        <v>0</v>
      </c>
      <c r="CS734" s="19">
        <f>VLOOKUP(D734,[1]Plan1!$B:$C,2,0)</f>
        <v>110</v>
      </c>
      <c r="CT734" s="17">
        <f t="shared" si="45"/>
        <v>-110</v>
      </c>
      <c r="CU734" s="21">
        <f t="shared" si="47"/>
        <v>0</v>
      </c>
      <c r="CV734" s="2"/>
      <c r="CW734" s="2"/>
      <c r="CX734" s="2"/>
      <c r="CY734" s="2"/>
    </row>
    <row r="735" spans="1:103" ht="18.75" hidden="1">
      <c r="A735" s="8" t="s">
        <v>19</v>
      </c>
      <c r="B735" s="15" t="s">
        <v>83</v>
      </c>
      <c r="C735" s="15" t="s">
        <v>21</v>
      </c>
      <c r="D735" s="16" t="s">
        <v>198</v>
      </c>
      <c r="E735" s="16" t="str">
        <f>VLOOKUP(D735,[1]Plan1!$B:$D,3,0)</f>
        <v>01/10/20 a 29/10/20</v>
      </c>
      <c r="F735" s="13">
        <v>74131</v>
      </c>
      <c r="G735" s="13">
        <v>9152</v>
      </c>
      <c r="H735" s="14" t="s">
        <v>85</v>
      </c>
      <c r="I735" s="17" t="str">
        <f t="shared" si="46"/>
        <v/>
      </c>
      <c r="J735" s="17">
        <f>VLOOKUP(D735,[1]Plan1!$B:$E,4,0)</f>
        <v>4</v>
      </c>
      <c r="K735" s="18"/>
      <c r="L735" s="10">
        <v>0</v>
      </c>
      <c r="M735" s="11">
        <v>0</v>
      </c>
      <c r="N735" s="10">
        <v>0</v>
      </c>
      <c r="O735" s="11">
        <v>0</v>
      </c>
      <c r="P735" s="10">
        <v>0</v>
      </c>
      <c r="Q735" s="11">
        <v>0</v>
      </c>
      <c r="R735" s="10">
        <v>0</v>
      </c>
      <c r="S735" s="11">
        <v>0</v>
      </c>
      <c r="T735" s="10">
        <v>0</v>
      </c>
      <c r="U735" s="11">
        <v>0</v>
      </c>
      <c r="V735" s="10">
        <v>0</v>
      </c>
      <c r="W735" s="12"/>
      <c r="X735" s="10">
        <v>0</v>
      </c>
      <c r="Y735" s="11">
        <v>0</v>
      </c>
      <c r="Z735" s="10">
        <v>0</v>
      </c>
      <c r="AA735" s="11">
        <v>0</v>
      </c>
      <c r="AB735" s="10">
        <v>0</v>
      </c>
      <c r="AC735" s="11">
        <v>0</v>
      </c>
      <c r="AD735" s="10">
        <v>0</v>
      </c>
      <c r="AE735" s="11">
        <v>0</v>
      </c>
      <c r="AF735" s="10">
        <v>0</v>
      </c>
      <c r="AG735" s="11">
        <v>0</v>
      </c>
      <c r="AH735" s="10">
        <v>0</v>
      </c>
      <c r="AI735" s="12"/>
      <c r="AJ735" s="10">
        <v>0</v>
      </c>
      <c r="AK735" s="11">
        <v>0</v>
      </c>
      <c r="AL735" s="10">
        <v>0</v>
      </c>
      <c r="AM735" s="11">
        <v>0</v>
      </c>
      <c r="AN735" s="10">
        <v>0</v>
      </c>
      <c r="AO735" s="11">
        <v>0</v>
      </c>
      <c r="AP735" s="10">
        <v>0</v>
      </c>
      <c r="AQ735" s="11">
        <v>0</v>
      </c>
      <c r="AR735" s="10">
        <v>0</v>
      </c>
      <c r="AS735" s="11">
        <v>0</v>
      </c>
      <c r="AT735" s="10">
        <v>0</v>
      </c>
      <c r="AU735" s="12"/>
      <c r="AV735" s="10">
        <v>0</v>
      </c>
      <c r="AW735" s="11">
        <v>0</v>
      </c>
      <c r="AX735" s="10">
        <v>0</v>
      </c>
      <c r="AY735" s="11">
        <v>0</v>
      </c>
      <c r="AZ735" s="10">
        <v>0</v>
      </c>
      <c r="BA735" s="11">
        <v>0</v>
      </c>
      <c r="BB735" s="10">
        <v>0</v>
      </c>
      <c r="BC735" s="11">
        <v>0</v>
      </c>
      <c r="BD735" s="10">
        <v>0</v>
      </c>
      <c r="BE735" s="11">
        <v>0</v>
      </c>
      <c r="BF735" s="10">
        <v>0</v>
      </c>
      <c r="BG735" s="12"/>
      <c r="BH735" s="10">
        <v>0</v>
      </c>
      <c r="BI735" s="11">
        <v>0</v>
      </c>
      <c r="BJ735" s="10">
        <v>0</v>
      </c>
      <c r="BK735" s="11">
        <v>0</v>
      </c>
      <c r="BL735" s="10">
        <v>0</v>
      </c>
      <c r="BM735" s="11">
        <v>0</v>
      </c>
      <c r="BN735" s="10">
        <v>0</v>
      </c>
      <c r="BO735" s="11">
        <v>0</v>
      </c>
      <c r="BP735" s="10">
        <v>0</v>
      </c>
      <c r="BQ735" s="11">
        <v>0</v>
      </c>
      <c r="BR735" s="10">
        <v>0</v>
      </c>
      <c r="BT735" s="19">
        <f>(L735+X735+AJ735+AV735+BH735)/(VLOOKUP($D735,[1]Plan1!$B:$E,4,0))</f>
        <v>0</v>
      </c>
      <c r="BU735" s="20">
        <f>(M735+Y735+AK735+AW735+BI735)/(VLOOKUP($D735,[1]Plan1!$B:$E,4,0))</f>
        <v>0</v>
      </c>
      <c r="BV735" s="19">
        <f>(N735+Z735+AL735+AX735+BJ735)/(VLOOKUP($D735,[1]Plan1!$B:$E,4,0))</f>
        <v>0</v>
      </c>
      <c r="BW735" s="20">
        <f>(O735+AA735+AM735+AY735+BK735)/(VLOOKUP($D735,[1]Plan1!$B:$E,4,0))</f>
        <v>0</v>
      </c>
      <c r="BX735" s="19">
        <f>(P735+AB735+AN735+AZ735+BL735)/(VLOOKUP($D735,[1]Plan1!$B:$E,4,0))</f>
        <v>0</v>
      </c>
      <c r="BY735" s="20">
        <f>(Q735+AC735+AO735+BA735+BM735)/(VLOOKUP($D735,[1]Plan1!$B:$E,4,0))</f>
        <v>0</v>
      </c>
      <c r="BZ735" s="19">
        <f>(R735+AD735+AP735+BB735+BN735)/(VLOOKUP($D735,[1]Plan1!$B:$E,4,0))</f>
        <v>0</v>
      </c>
      <c r="CA735" s="20">
        <f>(S735+AE735+AQ735+BC735+BO735)/(VLOOKUP($D735,[1]Plan1!$B:$E,4,0))</f>
        <v>0</v>
      </c>
      <c r="CB735" s="19">
        <f>(T735+AF735+AR735+BD735+BP735)/(VLOOKUP($D735,[1]Plan1!$B:$E,4,0))</f>
        <v>0</v>
      </c>
      <c r="CC735" s="20">
        <f>(U735+AG735+AS735+BE735+BQ735)/(VLOOKUP($D735,[1]Plan1!$B:$E,4,0))</f>
        <v>0</v>
      </c>
      <c r="CD735" s="19">
        <f>(V735+AH735+AT735+BF735+BR735)/(VLOOKUP($D735,[1]Plan1!$B:$E,4,0))</f>
        <v>0</v>
      </c>
      <c r="CE735" s="18"/>
      <c r="CF735" s="19">
        <f>ROUND((((VLOOKUP($D735,[1]Plan1!$B:$C,2,0)/25) * (VLOOKUP(CF$1,[2]Plan1!$A:$B,2,0))) * BT735),0)</f>
        <v>0</v>
      </c>
      <c r="CG735" s="20">
        <f>ROUND((((VLOOKUP($D735,[1]Plan1!$B:$C,2,0)/25) * (VLOOKUP(CG$1,[2]Plan1!$A:$B,2,0))) * BU735),0)</f>
        <v>0</v>
      </c>
      <c r="CH735" s="19">
        <f>ROUND((((VLOOKUP($D735,[1]Plan1!$B:$C,2,0)/25) * (VLOOKUP(CH$1,[2]Plan1!$A:$B,2,0))) * BV735),0)</f>
        <v>0</v>
      </c>
      <c r="CI735" s="20">
        <f>ROUND((((VLOOKUP($D735,[1]Plan1!$B:$C,2,0)/25) * (VLOOKUP(CI$1,[2]Plan1!$A:$B,2,0))) * BW735),0)</f>
        <v>0</v>
      </c>
      <c r="CJ735" s="19">
        <f>ROUND((((VLOOKUP($D735,[1]Plan1!$B:$C,2,0)/25) * (VLOOKUP(CJ$1,[2]Plan1!$A:$B,2,0))) * BX735),0)</f>
        <v>0</v>
      </c>
      <c r="CK735" s="20">
        <f>ROUND((((VLOOKUP($D735,[1]Plan1!$B:$C,2,0)/25) * (VLOOKUP(CK$1,[2]Plan1!$A:$B,2,0))) * BY735),0)</f>
        <v>0</v>
      </c>
      <c r="CL735" s="19">
        <f>ROUND((((VLOOKUP($D735,[1]Plan1!$B:$C,2,0)/25) * (VLOOKUP(CL$1,[2]Plan1!$A:$B,2,0))) * BZ735),0)</f>
        <v>0</v>
      </c>
      <c r="CM735" s="20">
        <f>ROUND((((VLOOKUP($D735,[1]Plan1!$B:$C,2,0)/25) * (VLOOKUP(CM$1,[2]Plan1!$A:$B,2,0))) * CA735),0)</f>
        <v>0</v>
      </c>
      <c r="CN735" s="19">
        <f>ROUND((((VLOOKUP($D735,[1]Plan1!$B:$C,2,0)/25) * (VLOOKUP(CN$1,[2]Plan1!$A:$B,2,0))) * CB735),0)</f>
        <v>0</v>
      </c>
      <c r="CO735" s="20">
        <f>ROUND((((VLOOKUP($D735,[1]Plan1!$B:$C,2,0)/25) * (VLOOKUP(CO$1,[2]Plan1!$A:$B,2,0))) * CC735),0)</f>
        <v>0</v>
      </c>
      <c r="CP735" s="19">
        <f>ROUND((((VLOOKUP($D735,[1]Plan1!$B:$C,2,0)/25) * (VLOOKUP(CP$1,[2]Plan1!$A:$B,2,0))) * CD735),0)</f>
        <v>0</v>
      </c>
      <c r="CQ735" s="18"/>
      <c r="CR735" s="20">
        <f t="shared" si="44"/>
        <v>0</v>
      </c>
      <c r="CS735" s="19">
        <f>VLOOKUP(D735,[1]Plan1!$B:$C,2,0)</f>
        <v>110</v>
      </c>
      <c r="CT735" s="17">
        <f t="shared" si="45"/>
        <v>-110</v>
      </c>
      <c r="CU735" s="21">
        <f t="shared" si="47"/>
        <v>0</v>
      </c>
      <c r="CV735" s="2"/>
      <c r="CW735" s="2"/>
      <c r="CX735" s="2"/>
      <c r="CY735" s="2"/>
    </row>
    <row r="736" spans="1:103" ht="18.75" hidden="1">
      <c r="A736" s="8" t="s">
        <v>19</v>
      </c>
      <c r="B736" s="15" t="s">
        <v>83</v>
      </c>
      <c r="C736" s="15" t="s">
        <v>21</v>
      </c>
      <c r="D736" s="16" t="s">
        <v>198</v>
      </c>
      <c r="E736" s="16" t="str">
        <f>VLOOKUP(D736,[1]Plan1!$B:$D,3,0)</f>
        <v>01/10/20 a 29/10/20</v>
      </c>
      <c r="F736" s="13">
        <v>35635</v>
      </c>
      <c r="G736" s="13">
        <v>7714</v>
      </c>
      <c r="H736" s="14" t="s">
        <v>86</v>
      </c>
      <c r="I736" s="17" t="str">
        <f t="shared" si="46"/>
        <v/>
      </c>
      <c r="J736" s="17">
        <f>VLOOKUP(D736,[1]Plan1!$B:$E,4,0)</f>
        <v>4</v>
      </c>
      <c r="K736" s="18"/>
      <c r="L736" s="10">
        <v>0</v>
      </c>
      <c r="M736" s="11">
        <v>0</v>
      </c>
      <c r="N736" s="10">
        <v>0</v>
      </c>
      <c r="O736" s="11">
        <v>0</v>
      </c>
      <c r="P736" s="10">
        <v>0</v>
      </c>
      <c r="Q736" s="11">
        <v>0</v>
      </c>
      <c r="R736" s="10">
        <v>0</v>
      </c>
      <c r="S736" s="11">
        <v>0</v>
      </c>
      <c r="T736" s="10">
        <v>0</v>
      </c>
      <c r="U736" s="11">
        <v>0</v>
      </c>
      <c r="V736" s="10">
        <v>0</v>
      </c>
      <c r="W736" s="12"/>
      <c r="X736" s="10">
        <v>0</v>
      </c>
      <c r="Y736" s="11">
        <v>0</v>
      </c>
      <c r="Z736" s="10">
        <v>0</v>
      </c>
      <c r="AA736" s="11">
        <v>0</v>
      </c>
      <c r="AB736" s="10">
        <v>0</v>
      </c>
      <c r="AC736" s="11">
        <v>0</v>
      </c>
      <c r="AD736" s="10">
        <v>0</v>
      </c>
      <c r="AE736" s="11">
        <v>0</v>
      </c>
      <c r="AF736" s="10">
        <v>0</v>
      </c>
      <c r="AG736" s="11">
        <v>0</v>
      </c>
      <c r="AH736" s="10">
        <v>0</v>
      </c>
      <c r="AI736" s="12"/>
      <c r="AJ736" s="10">
        <v>0</v>
      </c>
      <c r="AK736" s="11">
        <v>0</v>
      </c>
      <c r="AL736" s="10">
        <v>0</v>
      </c>
      <c r="AM736" s="11">
        <v>0</v>
      </c>
      <c r="AN736" s="10">
        <v>0</v>
      </c>
      <c r="AO736" s="11">
        <v>0</v>
      </c>
      <c r="AP736" s="10">
        <v>0</v>
      </c>
      <c r="AQ736" s="11">
        <v>0</v>
      </c>
      <c r="AR736" s="10">
        <v>0</v>
      </c>
      <c r="AS736" s="11">
        <v>0</v>
      </c>
      <c r="AT736" s="10">
        <v>0</v>
      </c>
      <c r="AU736" s="12"/>
      <c r="AV736" s="10">
        <v>0</v>
      </c>
      <c r="AW736" s="11">
        <v>0</v>
      </c>
      <c r="AX736" s="10">
        <v>0</v>
      </c>
      <c r="AY736" s="11">
        <v>0</v>
      </c>
      <c r="AZ736" s="10">
        <v>0</v>
      </c>
      <c r="BA736" s="11">
        <v>0</v>
      </c>
      <c r="BB736" s="10">
        <v>0</v>
      </c>
      <c r="BC736" s="11">
        <v>0</v>
      </c>
      <c r="BD736" s="10">
        <v>0</v>
      </c>
      <c r="BE736" s="11">
        <v>0</v>
      </c>
      <c r="BF736" s="10">
        <v>0</v>
      </c>
      <c r="BG736" s="12"/>
      <c r="BH736" s="10">
        <v>0</v>
      </c>
      <c r="BI736" s="11">
        <v>0</v>
      </c>
      <c r="BJ736" s="10">
        <v>0</v>
      </c>
      <c r="BK736" s="11">
        <v>0</v>
      </c>
      <c r="BL736" s="10">
        <v>0</v>
      </c>
      <c r="BM736" s="11">
        <v>0</v>
      </c>
      <c r="BN736" s="10">
        <v>0</v>
      </c>
      <c r="BO736" s="11">
        <v>0</v>
      </c>
      <c r="BP736" s="10">
        <v>0</v>
      </c>
      <c r="BQ736" s="11">
        <v>0</v>
      </c>
      <c r="BR736" s="10">
        <v>0</v>
      </c>
      <c r="BT736" s="19">
        <f>(L736+X736+AJ736+AV736+BH736)/(VLOOKUP($D736,[1]Plan1!$B:$E,4,0))</f>
        <v>0</v>
      </c>
      <c r="BU736" s="20">
        <f>(M736+Y736+AK736+AW736+BI736)/(VLOOKUP($D736,[1]Plan1!$B:$E,4,0))</f>
        <v>0</v>
      </c>
      <c r="BV736" s="19">
        <f>(N736+Z736+AL736+AX736+BJ736)/(VLOOKUP($D736,[1]Plan1!$B:$E,4,0))</f>
        <v>0</v>
      </c>
      <c r="BW736" s="20">
        <f>(O736+AA736+AM736+AY736+BK736)/(VLOOKUP($D736,[1]Plan1!$B:$E,4,0))</f>
        <v>0</v>
      </c>
      <c r="BX736" s="19">
        <f>(P736+AB736+AN736+AZ736+BL736)/(VLOOKUP($D736,[1]Plan1!$B:$E,4,0))</f>
        <v>0</v>
      </c>
      <c r="BY736" s="20">
        <f>(Q736+AC736+AO736+BA736+BM736)/(VLOOKUP($D736,[1]Plan1!$B:$E,4,0))</f>
        <v>0</v>
      </c>
      <c r="BZ736" s="19">
        <f>(R736+AD736+AP736+BB736+BN736)/(VLOOKUP($D736,[1]Plan1!$B:$E,4,0))</f>
        <v>0</v>
      </c>
      <c r="CA736" s="20">
        <f>(S736+AE736+AQ736+BC736+BO736)/(VLOOKUP($D736,[1]Plan1!$B:$E,4,0))</f>
        <v>0</v>
      </c>
      <c r="CB736" s="19">
        <f>(T736+AF736+AR736+BD736+BP736)/(VLOOKUP($D736,[1]Plan1!$B:$E,4,0))</f>
        <v>0</v>
      </c>
      <c r="CC736" s="20">
        <f>(U736+AG736+AS736+BE736+BQ736)/(VLOOKUP($D736,[1]Plan1!$B:$E,4,0))</f>
        <v>0</v>
      </c>
      <c r="CD736" s="19">
        <f>(V736+AH736+AT736+BF736+BR736)/(VLOOKUP($D736,[1]Plan1!$B:$E,4,0))</f>
        <v>0</v>
      </c>
      <c r="CE736" s="18"/>
      <c r="CF736" s="19">
        <f>ROUND((((VLOOKUP($D736,[1]Plan1!$B:$C,2,0)/25) * (VLOOKUP(CF$1,[2]Plan1!$A:$B,2,0))) * BT736),0)</f>
        <v>0</v>
      </c>
      <c r="CG736" s="20">
        <f>ROUND((((VLOOKUP($D736,[1]Plan1!$B:$C,2,0)/25) * (VLOOKUP(CG$1,[2]Plan1!$A:$B,2,0))) * BU736),0)</f>
        <v>0</v>
      </c>
      <c r="CH736" s="19">
        <f>ROUND((((VLOOKUP($D736,[1]Plan1!$B:$C,2,0)/25) * (VLOOKUP(CH$1,[2]Plan1!$A:$B,2,0))) * BV736),0)</f>
        <v>0</v>
      </c>
      <c r="CI736" s="20">
        <f>ROUND((((VLOOKUP($D736,[1]Plan1!$B:$C,2,0)/25) * (VLOOKUP(CI$1,[2]Plan1!$A:$B,2,0))) * BW736),0)</f>
        <v>0</v>
      </c>
      <c r="CJ736" s="19">
        <f>ROUND((((VLOOKUP($D736,[1]Plan1!$B:$C,2,0)/25) * (VLOOKUP(CJ$1,[2]Plan1!$A:$B,2,0))) * BX736),0)</f>
        <v>0</v>
      </c>
      <c r="CK736" s="20">
        <f>ROUND((((VLOOKUP($D736,[1]Plan1!$B:$C,2,0)/25) * (VLOOKUP(CK$1,[2]Plan1!$A:$B,2,0))) * BY736),0)</f>
        <v>0</v>
      </c>
      <c r="CL736" s="19">
        <f>ROUND((((VLOOKUP($D736,[1]Plan1!$B:$C,2,0)/25) * (VLOOKUP(CL$1,[2]Plan1!$A:$B,2,0))) * BZ736),0)</f>
        <v>0</v>
      </c>
      <c r="CM736" s="20">
        <f>ROUND((((VLOOKUP($D736,[1]Plan1!$B:$C,2,0)/25) * (VLOOKUP(CM$1,[2]Plan1!$A:$B,2,0))) * CA736),0)</f>
        <v>0</v>
      </c>
      <c r="CN736" s="19">
        <f>ROUND((((VLOOKUP($D736,[1]Plan1!$B:$C,2,0)/25) * (VLOOKUP(CN$1,[2]Plan1!$A:$B,2,0))) * CB736),0)</f>
        <v>0</v>
      </c>
      <c r="CO736" s="20">
        <f>ROUND((((VLOOKUP($D736,[1]Plan1!$B:$C,2,0)/25) * (VLOOKUP(CO$1,[2]Plan1!$A:$B,2,0))) * CC736),0)</f>
        <v>0</v>
      </c>
      <c r="CP736" s="19">
        <f>ROUND((((VLOOKUP($D736,[1]Plan1!$B:$C,2,0)/25) * (VLOOKUP(CP$1,[2]Plan1!$A:$B,2,0))) * CD736),0)</f>
        <v>0</v>
      </c>
      <c r="CQ736" s="18"/>
      <c r="CR736" s="20">
        <f t="shared" si="44"/>
        <v>0</v>
      </c>
      <c r="CS736" s="19">
        <f>VLOOKUP(D736,[1]Plan1!$B:$C,2,0)</f>
        <v>110</v>
      </c>
      <c r="CT736" s="17">
        <f t="shared" si="45"/>
        <v>-110</v>
      </c>
      <c r="CU736" s="21">
        <f t="shared" si="47"/>
        <v>0</v>
      </c>
      <c r="CV736" s="2"/>
      <c r="CW736" s="2"/>
      <c r="CX736" s="2"/>
      <c r="CY736" s="2"/>
    </row>
    <row r="737" spans="1:103" ht="18.75" hidden="1">
      <c r="A737" s="8" t="s">
        <v>19</v>
      </c>
      <c r="B737" s="15" t="s">
        <v>83</v>
      </c>
      <c r="C737" s="15" t="s">
        <v>21</v>
      </c>
      <c r="D737" s="16" t="s">
        <v>198</v>
      </c>
      <c r="E737" s="16" t="str">
        <f>VLOOKUP(D737,[1]Plan1!$B:$D,3,0)</f>
        <v>01/10/20 a 29/10/20</v>
      </c>
      <c r="F737" s="13">
        <v>9630</v>
      </c>
      <c r="G737" s="13">
        <v>8715</v>
      </c>
      <c r="H737" s="14" t="s">
        <v>87</v>
      </c>
      <c r="I737" s="17" t="str">
        <f t="shared" si="46"/>
        <v/>
      </c>
      <c r="J737" s="17">
        <f>VLOOKUP(D737,[1]Plan1!$B:$E,4,0)</f>
        <v>4</v>
      </c>
      <c r="K737" s="18"/>
      <c r="L737" s="10">
        <v>0</v>
      </c>
      <c r="M737" s="11">
        <v>0</v>
      </c>
      <c r="N737" s="10">
        <v>0</v>
      </c>
      <c r="O737" s="11">
        <v>0</v>
      </c>
      <c r="P737" s="10">
        <v>0</v>
      </c>
      <c r="Q737" s="11">
        <v>0</v>
      </c>
      <c r="R737" s="10">
        <v>0</v>
      </c>
      <c r="S737" s="11">
        <v>0</v>
      </c>
      <c r="T737" s="10">
        <v>0</v>
      </c>
      <c r="U737" s="11">
        <v>0</v>
      </c>
      <c r="V737" s="10">
        <v>0</v>
      </c>
      <c r="W737" s="12"/>
      <c r="X737" s="10">
        <v>0</v>
      </c>
      <c r="Y737" s="11">
        <v>0</v>
      </c>
      <c r="Z737" s="10">
        <v>0</v>
      </c>
      <c r="AA737" s="11">
        <v>0</v>
      </c>
      <c r="AB737" s="10">
        <v>0</v>
      </c>
      <c r="AC737" s="11">
        <v>0</v>
      </c>
      <c r="AD737" s="10">
        <v>0</v>
      </c>
      <c r="AE737" s="11">
        <v>0</v>
      </c>
      <c r="AF737" s="10">
        <v>0</v>
      </c>
      <c r="AG737" s="11">
        <v>0</v>
      </c>
      <c r="AH737" s="10">
        <v>0</v>
      </c>
      <c r="AI737" s="12"/>
      <c r="AJ737" s="10">
        <v>0</v>
      </c>
      <c r="AK737" s="11">
        <v>0</v>
      </c>
      <c r="AL737" s="10">
        <v>0</v>
      </c>
      <c r="AM737" s="11">
        <v>0</v>
      </c>
      <c r="AN737" s="10">
        <v>0</v>
      </c>
      <c r="AO737" s="11">
        <v>0</v>
      </c>
      <c r="AP737" s="10">
        <v>0</v>
      </c>
      <c r="AQ737" s="11">
        <v>0</v>
      </c>
      <c r="AR737" s="10">
        <v>0</v>
      </c>
      <c r="AS737" s="11">
        <v>0</v>
      </c>
      <c r="AT737" s="10">
        <v>0</v>
      </c>
      <c r="AU737" s="12"/>
      <c r="AV737" s="10">
        <v>0</v>
      </c>
      <c r="AW737" s="11">
        <v>0</v>
      </c>
      <c r="AX737" s="10">
        <v>0</v>
      </c>
      <c r="AY737" s="11">
        <v>0</v>
      </c>
      <c r="AZ737" s="10">
        <v>0</v>
      </c>
      <c r="BA737" s="11">
        <v>0</v>
      </c>
      <c r="BB737" s="10">
        <v>0</v>
      </c>
      <c r="BC737" s="11">
        <v>0</v>
      </c>
      <c r="BD737" s="10">
        <v>0</v>
      </c>
      <c r="BE737" s="11">
        <v>0</v>
      </c>
      <c r="BF737" s="10">
        <v>0</v>
      </c>
      <c r="BG737" s="12"/>
      <c r="BH737" s="10">
        <v>0</v>
      </c>
      <c r="BI737" s="11">
        <v>0</v>
      </c>
      <c r="BJ737" s="10">
        <v>0</v>
      </c>
      <c r="BK737" s="11">
        <v>0</v>
      </c>
      <c r="BL737" s="10">
        <v>0</v>
      </c>
      <c r="BM737" s="11">
        <v>0</v>
      </c>
      <c r="BN737" s="10">
        <v>0</v>
      </c>
      <c r="BO737" s="11">
        <v>0</v>
      </c>
      <c r="BP737" s="10">
        <v>0</v>
      </c>
      <c r="BQ737" s="11">
        <v>0</v>
      </c>
      <c r="BR737" s="10">
        <v>0</v>
      </c>
      <c r="BT737" s="19">
        <f>(L737+X737+AJ737+AV737+BH737)/(VLOOKUP($D737,[1]Plan1!$B:$E,4,0))</f>
        <v>0</v>
      </c>
      <c r="BU737" s="20">
        <f>(M737+Y737+AK737+AW737+BI737)/(VLOOKUP($D737,[1]Plan1!$B:$E,4,0))</f>
        <v>0</v>
      </c>
      <c r="BV737" s="19">
        <f>(N737+Z737+AL737+AX737+BJ737)/(VLOOKUP($D737,[1]Plan1!$B:$E,4,0))</f>
        <v>0</v>
      </c>
      <c r="BW737" s="20">
        <f>(O737+AA737+AM737+AY737+BK737)/(VLOOKUP($D737,[1]Plan1!$B:$E,4,0))</f>
        <v>0</v>
      </c>
      <c r="BX737" s="19">
        <f>(P737+AB737+AN737+AZ737+BL737)/(VLOOKUP($D737,[1]Plan1!$B:$E,4,0))</f>
        <v>0</v>
      </c>
      <c r="BY737" s="20">
        <f>(Q737+AC737+AO737+BA737+BM737)/(VLOOKUP($D737,[1]Plan1!$B:$E,4,0))</f>
        <v>0</v>
      </c>
      <c r="BZ737" s="19">
        <f>(R737+AD737+AP737+BB737+BN737)/(VLOOKUP($D737,[1]Plan1!$B:$E,4,0))</f>
        <v>0</v>
      </c>
      <c r="CA737" s="20">
        <f>(S737+AE737+AQ737+BC737+BO737)/(VLOOKUP($D737,[1]Plan1!$B:$E,4,0))</f>
        <v>0</v>
      </c>
      <c r="CB737" s="19">
        <f>(T737+AF737+AR737+BD737+BP737)/(VLOOKUP($D737,[1]Plan1!$B:$E,4,0))</f>
        <v>0</v>
      </c>
      <c r="CC737" s="20">
        <f>(U737+AG737+AS737+BE737+BQ737)/(VLOOKUP($D737,[1]Plan1!$B:$E,4,0))</f>
        <v>0</v>
      </c>
      <c r="CD737" s="19">
        <f>(V737+AH737+AT737+BF737+BR737)/(VLOOKUP($D737,[1]Plan1!$B:$E,4,0))</f>
        <v>0</v>
      </c>
      <c r="CE737" s="18"/>
      <c r="CF737" s="19">
        <f>ROUND((((VLOOKUP($D737,[1]Plan1!$B:$C,2,0)/25) * (VLOOKUP(CF$1,[2]Plan1!$A:$B,2,0))) * BT737),0)</f>
        <v>0</v>
      </c>
      <c r="CG737" s="20">
        <f>ROUND((((VLOOKUP($D737,[1]Plan1!$B:$C,2,0)/25) * (VLOOKUP(CG$1,[2]Plan1!$A:$B,2,0))) * BU737),0)</f>
        <v>0</v>
      </c>
      <c r="CH737" s="19">
        <f>ROUND((((VLOOKUP($D737,[1]Plan1!$B:$C,2,0)/25) * (VLOOKUP(CH$1,[2]Plan1!$A:$B,2,0))) * BV737),0)</f>
        <v>0</v>
      </c>
      <c r="CI737" s="20">
        <f>ROUND((((VLOOKUP($D737,[1]Plan1!$B:$C,2,0)/25) * (VLOOKUP(CI$1,[2]Plan1!$A:$B,2,0))) * BW737),0)</f>
        <v>0</v>
      </c>
      <c r="CJ737" s="19">
        <f>ROUND((((VLOOKUP($D737,[1]Plan1!$B:$C,2,0)/25) * (VLOOKUP(CJ$1,[2]Plan1!$A:$B,2,0))) * BX737),0)</f>
        <v>0</v>
      </c>
      <c r="CK737" s="20">
        <f>ROUND((((VLOOKUP($D737,[1]Plan1!$B:$C,2,0)/25) * (VLOOKUP(CK$1,[2]Plan1!$A:$B,2,0))) * BY737),0)</f>
        <v>0</v>
      </c>
      <c r="CL737" s="19">
        <f>ROUND((((VLOOKUP($D737,[1]Plan1!$B:$C,2,0)/25) * (VLOOKUP(CL$1,[2]Plan1!$A:$B,2,0))) * BZ737),0)</f>
        <v>0</v>
      </c>
      <c r="CM737" s="20">
        <f>ROUND((((VLOOKUP($D737,[1]Plan1!$B:$C,2,0)/25) * (VLOOKUP(CM$1,[2]Plan1!$A:$B,2,0))) * CA737),0)</f>
        <v>0</v>
      </c>
      <c r="CN737" s="19">
        <f>ROUND((((VLOOKUP($D737,[1]Plan1!$B:$C,2,0)/25) * (VLOOKUP(CN$1,[2]Plan1!$A:$B,2,0))) * CB737),0)</f>
        <v>0</v>
      </c>
      <c r="CO737" s="20">
        <f>ROUND((((VLOOKUP($D737,[1]Plan1!$B:$C,2,0)/25) * (VLOOKUP(CO$1,[2]Plan1!$A:$B,2,0))) * CC737),0)</f>
        <v>0</v>
      </c>
      <c r="CP737" s="19">
        <f>ROUND((((VLOOKUP($D737,[1]Plan1!$B:$C,2,0)/25) * (VLOOKUP(CP$1,[2]Plan1!$A:$B,2,0))) * CD737),0)</f>
        <v>0</v>
      </c>
      <c r="CQ737" s="18"/>
      <c r="CR737" s="20">
        <f t="shared" si="44"/>
        <v>0</v>
      </c>
      <c r="CS737" s="19">
        <f>VLOOKUP(D737,[1]Plan1!$B:$C,2,0)</f>
        <v>110</v>
      </c>
      <c r="CT737" s="17">
        <f t="shared" si="45"/>
        <v>-110</v>
      </c>
      <c r="CU737" s="21">
        <f t="shared" si="47"/>
        <v>0</v>
      </c>
      <c r="CV737" s="2"/>
      <c r="CW737" s="2"/>
      <c r="CX737" s="2"/>
      <c r="CY737" s="2"/>
    </row>
    <row r="738" spans="1:103" ht="18.75" hidden="1">
      <c r="A738" s="8" t="s">
        <v>19</v>
      </c>
      <c r="B738" s="15" t="s">
        <v>83</v>
      </c>
      <c r="C738" s="15" t="s">
        <v>21</v>
      </c>
      <c r="D738" s="16" t="s">
        <v>198</v>
      </c>
      <c r="E738" s="16" t="str">
        <f>VLOOKUP(D738,[1]Plan1!$B:$D,3,0)</f>
        <v>01/10/20 a 29/10/20</v>
      </c>
      <c r="F738" s="13">
        <v>63763</v>
      </c>
      <c r="G738" s="13">
        <v>8871</v>
      </c>
      <c r="H738" s="14" t="s">
        <v>88</v>
      </c>
      <c r="I738" s="17" t="str">
        <f t="shared" si="46"/>
        <v/>
      </c>
      <c r="J738" s="17">
        <f>VLOOKUP(D738,[1]Plan1!$B:$E,4,0)</f>
        <v>4</v>
      </c>
      <c r="K738" s="18"/>
      <c r="L738" s="10">
        <v>0</v>
      </c>
      <c r="M738" s="11">
        <v>0</v>
      </c>
      <c r="N738" s="10">
        <v>0</v>
      </c>
      <c r="O738" s="11">
        <v>0</v>
      </c>
      <c r="P738" s="10">
        <v>0</v>
      </c>
      <c r="Q738" s="11">
        <v>0</v>
      </c>
      <c r="R738" s="10">
        <v>0</v>
      </c>
      <c r="S738" s="11">
        <v>0</v>
      </c>
      <c r="T738" s="10">
        <v>0</v>
      </c>
      <c r="U738" s="11">
        <v>0</v>
      </c>
      <c r="V738" s="10">
        <v>0</v>
      </c>
      <c r="W738" s="12"/>
      <c r="X738" s="10">
        <v>0</v>
      </c>
      <c r="Y738" s="11">
        <v>0</v>
      </c>
      <c r="Z738" s="10">
        <v>0</v>
      </c>
      <c r="AA738" s="11">
        <v>0</v>
      </c>
      <c r="AB738" s="10">
        <v>0</v>
      </c>
      <c r="AC738" s="11">
        <v>0</v>
      </c>
      <c r="AD738" s="10">
        <v>0</v>
      </c>
      <c r="AE738" s="11">
        <v>0</v>
      </c>
      <c r="AF738" s="10">
        <v>0</v>
      </c>
      <c r="AG738" s="11">
        <v>0</v>
      </c>
      <c r="AH738" s="10">
        <v>0</v>
      </c>
      <c r="AI738" s="12"/>
      <c r="AJ738" s="10">
        <v>0</v>
      </c>
      <c r="AK738" s="11">
        <v>0</v>
      </c>
      <c r="AL738" s="10">
        <v>0</v>
      </c>
      <c r="AM738" s="11">
        <v>0</v>
      </c>
      <c r="AN738" s="10">
        <v>0</v>
      </c>
      <c r="AO738" s="11">
        <v>0</v>
      </c>
      <c r="AP738" s="10">
        <v>0</v>
      </c>
      <c r="AQ738" s="11">
        <v>0</v>
      </c>
      <c r="AR738" s="10">
        <v>0</v>
      </c>
      <c r="AS738" s="11">
        <v>0</v>
      </c>
      <c r="AT738" s="10">
        <v>0</v>
      </c>
      <c r="AU738" s="12"/>
      <c r="AV738" s="10">
        <v>0</v>
      </c>
      <c r="AW738" s="11">
        <v>0</v>
      </c>
      <c r="AX738" s="10">
        <v>0</v>
      </c>
      <c r="AY738" s="11">
        <v>0</v>
      </c>
      <c r="AZ738" s="10">
        <v>0</v>
      </c>
      <c r="BA738" s="11">
        <v>0</v>
      </c>
      <c r="BB738" s="10">
        <v>0</v>
      </c>
      <c r="BC738" s="11">
        <v>0</v>
      </c>
      <c r="BD738" s="10">
        <v>0</v>
      </c>
      <c r="BE738" s="11">
        <v>0</v>
      </c>
      <c r="BF738" s="10">
        <v>0</v>
      </c>
      <c r="BG738" s="12"/>
      <c r="BH738" s="10">
        <v>0</v>
      </c>
      <c r="BI738" s="11">
        <v>0</v>
      </c>
      <c r="BJ738" s="10">
        <v>0</v>
      </c>
      <c r="BK738" s="11">
        <v>0</v>
      </c>
      <c r="BL738" s="10">
        <v>0</v>
      </c>
      <c r="BM738" s="11">
        <v>0</v>
      </c>
      <c r="BN738" s="10">
        <v>0</v>
      </c>
      <c r="BO738" s="11">
        <v>0</v>
      </c>
      <c r="BP738" s="10">
        <v>0</v>
      </c>
      <c r="BQ738" s="11">
        <v>0</v>
      </c>
      <c r="BR738" s="10">
        <v>0</v>
      </c>
      <c r="BT738" s="19">
        <f>(L738+X738+AJ738+AV738+BH738)/(VLOOKUP($D738,[1]Plan1!$B:$E,4,0))</f>
        <v>0</v>
      </c>
      <c r="BU738" s="20">
        <f>(M738+Y738+AK738+AW738+BI738)/(VLOOKUP($D738,[1]Plan1!$B:$E,4,0))</f>
        <v>0</v>
      </c>
      <c r="BV738" s="19">
        <f>(N738+Z738+AL738+AX738+BJ738)/(VLOOKUP($D738,[1]Plan1!$B:$E,4,0))</f>
        <v>0</v>
      </c>
      <c r="BW738" s="20">
        <f>(O738+AA738+AM738+AY738+BK738)/(VLOOKUP($D738,[1]Plan1!$B:$E,4,0))</f>
        <v>0</v>
      </c>
      <c r="BX738" s="19">
        <f>(P738+AB738+AN738+AZ738+BL738)/(VLOOKUP($D738,[1]Plan1!$B:$E,4,0))</f>
        <v>0</v>
      </c>
      <c r="BY738" s="20">
        <f>(Q738+AC738+AO738+BA738+BM738)/(VLOOKUP($D738,[1]Plan1!$B:$E,4,0))</f>
        <v>0</v>
      </c>
      <c r="BZ738" s="19">
        <f>(R738+AD738+AP738+BB738+BN738)/(VLOOKUP($D738,[1]Plan1!$B:$E,4,0))</f>
        <v>0</v>
      </c>
      <c r="CA738" s="20">
        <f>(S738+AE738+AQ738+BC738+BO738)/(VLOOKUP($D738,[1]Plan1!$B:$E,4,0))</f>
        <v>0</v>
      </c>
      <c r="CB738" s="19">
        <f>(T738+AF738+AR738+BD738+BP738)/(VLOOKUP($D738,[1]Plan1!$B:$E,4,0))</f>
        <v>0</v>
      </c>
      <c r="CC738" s="20">
        <f>(U738+AG738+AS738+BE738+BQ738)/(VLOOKUP($D738,[1]Plan1!$B:$E,4,0))</f>
        <v>0</v>
      </c>
      <c r="CD738" s="19">
        <f>(V738+AH738+AT738+BF738+BR738)/(VLOOKUP($D738,[1]Plan1!$B:$E,4,0))</f>
        <v>0</v>
      </c>
      <c r="CE738" s="18"/>
      <c r="CF738" s="19">
        <f>ROUND((((VLOOKUP($D738,[1]Plan1!$B:$C,2,0)/25) * (VLOOKUP(CF$1,[2]Plan1!$A:$B,2,0))) * BT738),0)</f>
        <v>0</v>
      </c>
      <c r="CG738" s="20">
        <f>ROUND((((VLOOKUP($D738,[1]Plan1!$B:$C,2,0)/25) * (VLOOKUP(CG$1,[2]Plan1!$A:$B,2,0))) * BU738),0)</f>
        <v>0</v>
      </c>
      <c r="CH738" s="19">
        <f>ROUND((((VLOOKUP($D738,[1]Plan1!$B:$C,2,0)/25) * (VLOOKUP(CH$1,[2]Plan1!$A:$B,2,0))) * BV738),0)</f>
        <v>0</v>
      </c>
      <c r="CI738" s="20">
        <f>ROUND((((VLOOKUP($D738,[1]Plan1!$B:$C,2,0)/25) * (VLOOKUP(CI$1,[2]Plan1!$A:$B,2,0))) * BW738),0)</f>
        <v>0</v>
      </c>
      <c r="CJ738" s="19">
        <f>ROUND((((VLOOKUP($D738,[1]Plan1!$B:$C,2,0)/25) * (VLOOKUP(CJ$1,[2]Plan1!$A:$B,2,0))) * BX738),0)</f>
        <v>0</v>
      </c>
      <c r="CK738" s="20">
        <f>ROUND((((VLOOKUP($D738,[1]Plan1!$B:$C,2,0)/25) * (VLOOKUP(CK$1,[2]Plan1!$A:$B,2,0))) * BY738),0)</f>
        <v>0</v>
      </c>
      <c r="CL738" s="19">
        <f>ROUND((((VLOOKUP($D738,[1]Plan1!$B:$C,2,0)/25) * (VLOOKUP(CL$1,[2]Plan1!$A:$B,2,0))) * BZ738),0)</f>
        <v>0</v>
      </c>
      <c r="CM738" s="20">
        <f>ROUND((((VLOOKUP($D738,[1]Plan1!$B:$C,2,0)/25) * (VLOOKUP(CM$1,[2]Plan1!$A:$B,2,0))) * CA738),0)</f>
        <v>0</v>
      </c>
      <c r="CN738" s="19">
        <f>ROUND((((VLOOKUP($D738,[1]Plan1!$B:$C,2,0)/25) * (VLOOKUP(CN$1,[2]Plan1!$A:$B,2,0))) * CB738),0)</f>
        <v>0</v>
      </c>
      <c r="CO738" s="20">
        <f>ROUND((((VLOOKUP($D738,[1]Plan1!$B:$C,2,0)/25) * (VLOOKUP(CO$1,[2]Plan1!$A:$B,2,0))) * CC738),0)</f>
        <v>0</v>
      </c>
      <c r="CP738" s="19">
        <f>ROUND((((VLOOKUP($D738,[1]Plan1!$B:$C,2,0)/25) * (VLOOKUP(CP$1,[2]Plan1!$A:$B,2,0))) * CD738),0)</f>
        <v>0</v>
      </c>
      <c r="CQ738" s="18"/>
      <c r="CR738" s="20">
        <f t="shared" si="44"/>
        <v>0</v>
      </c>
      <c r="CS738" s="19">
        <f>VLOOKUP(D738,[1]Plan1!$B:$C,2,0)</f>
        <v>110</v>
      </c>
      <c r="CT738" s="17">
        <f t="shared" si="45"/>
        <v>-110</v>
      </c>
      <c r="CU738" s="21">
        <f t="shared" si="47"/>
        <v>0</v>
      </c>
      <c r="CV738" s="2"/>
      <c r="CW738" s="2"/>
      <c r="CX738" s="2"/>
      <c r="CY738" s="2"/>
    </row>
    <row r="739" spans="1:103" ht="18.75" hidden="1">
      <c r="A739" s="8" t="s">
        <v>19</v>
      </c>
      <c r="B739" s="15" t="s">
        <v>83</v>
      </c>
      <c r="C739" s="15" t="s">
        <v>21</v>
      </c>
      <c r="D739" s="16" t="s">
        <v>198</v>
      </c>
      <c r="E739" s="16" t="str">
        <f>VLOOKUP(D739,[1]Plan1!$B:$D,3,0)</f>
        <v>01/10/20 a 29/10/20</v>
      </c>
      <c r="F739" s="13">
        <v>63745</v>
      </c>
      <c r="G739" s="13">
        <v>11078</v>
      </c>
      <c r="H739" s="14" t="s">
        <v>89</v>
      </c>
      <c r="I739" s="17" t="str">
        <f t="shared" si="46"/>
        <v/>
      </c>
      <c r="J739" s="17">
        <f>VLOOKUP(D739,[1]Plan1!$B:$E,4,0)</f>
        <v>4</v>
      </c>
      <c r="K739" s="18"/>
      <c r="L739" s="10">
        <v>0</v>
      </c>
      <c r="M739" s="11">
        <v>0</v>
      </c>
      <c r="N739" s="10">
        <v>0</v>
      </c>
      <c r="O739" s="11">
        <v>0</v>
      </c>
      <c r="P739" s="10">
        <v>0</v>
      </c>
      <c r="Q739" s="11">
        <v>0</v>
      </c>
      <c r="R739" s="10">
        <v>0</v>
      </c>
      <c r="S739" s="11">
        <v>0</v>
      </c>
      <c r="T739" s="10">
        <v>0</v>
      </c>
      <c r="U739" s="11">
        <v>0</v>
      </c>
      <c r="V739" s="10">
        <v>0</v>
      </c>
      <c r="W739" s="12"/>
      <c r="X739" s="10">
        <v>0</v>
      </c>
      <c r="Y739" s="11">
        <v>0</v>
      </c>
      <c r="Z739" s="10">
        <v>0</v>
      </c>
      <c r="AA739" s="11">
        <v>0</v>
      </c>
      <c r="AB739" s="10">
        <v>0</v>
      </c>
      <c r="AC739" s="11">
        <v>0</v>
      </c>
      <c r="AD739" s="10">
        <v>0</v>
      </c>
      <c r="AE739" s="11">
        <v>0</v>
      </c>
      <c r="AF739" s="10">
        <v>0</v>
      </c>
      <c r="AG739" s="11">
        <v>0</v>
      </c>
      <c r="AH739" s="10">
        <v>0</v>
      </c>
      <c r="AI739" s="12"/>
      <c r="AJ739" s="10">
        <v>0</v>
      </c>
      <c r="AK739" s="11">
        <v>0</v>
      </c>
      <c r="AL739" s="10">
        <v>0</v>
      </c>
      <c r="AM739" s="11">
        <v>0</v>
      </c>
      <c r="AN739" s="10">
        <v>0</v>
      </c>
      <c r="AO739" s="11">
        <v>0</v>
      </c>
      <c r="AP739" s="10">
        <v>0</v>
      </c>
      <c r="AQ739" s="11">
        <v>0</v>
      </c>
      <c r="AR739" s="10">
        <v>0</v>
      </c>
      <c r="AS739" s="11">
        <v>0</v>
      </c>
      <c r="AT739" s="10">
        <v>0</v>
      </c>
      <c r="AU739" s="12"/>
      <c r="AV739" s="10">
        <v>0</v>
      </c>
      <c r="AW739" s="11">
        <v>0</v>
      </c>
      <c r="AX739" s="10">
        <v>0</v>
      </c>
      <c r="AY739" s="11">
        <v>0</v>
      </c>
      <c r="AZ739" s="10">
        <v>0</v>
      </c>
      <c r="BA739" s="11">
        <v>0</v>
      </c>
      <c r="BB739" s="10">
        <v>0</v>
      </c>
      <c r="BC739" s="11">
        <v>0</v>
      </c>
      <c r="BD739" s="10">
        <v>0</v>
      </c>
      <c r="BE739" s="11">
        <v>0</v>
      </c>
      <c r="BF739" s="10">
        <v>0</v>
      </c>
      <c r="BG739" s="12"/>
      <c r="BH739" s="10">
        <v>0</v>
      </c>
      <c r="BI739" s="11">
        <v>0</v>
      </c>
      <c r="BJ739" s="10">
        <v>0</v>
      </c>
      <c r="BK739" s="11">
        <v>0</v>
      </c>
      <c r="BL739" s="10">
        <v>0</v>
      </c>
      <c r="BM739" s="11">
        <v>0</v>
      </c>
      <c r="BN739" s="10">
        <v>0</v>
      </c>
      <c r="BO739" s="11">
        <v>0</v>
      </c>
      <c r="BP739" s="10">
        <v>0</v>
      </c>
      <c r="BQ739" s="11">
        <v>0</v>
      </c>
      <c r="BR739" s="10">
        <v>0</v>
      </c>
      <c r="BT739" s="19">
        <f>(L739+X739+AJ739+AV739+BH739)/(VLOOKUP($D739,[1]Plan1!$B:$E,4,0))</f>
        <v>0</v>
      </c>
      <c r="BU739" s="20">
        <f>(M739+Y739+AK739+AW739+BI739)/(VLOOKUP($D739,[1]Plan1!$B:$E,4,0))</f>
        <v>0</v>
      </c>
      <c r="BV739" s="19">
        <f>(N739+Z739+AL739+AX739+BJ739)/(VLOOKUP($D739,[1]Plan1!$B:$E,4,0))</f>
        <v>0</v>
      </c>
      <c r="BW739" s="20">
        <f>(O739+AA739+AM739+AY739+BK739)/(VLOOKUP($D739,[1]Plan1!$B:$E,4,0))</f>
        <v>0</v>
      </c>
      <c r="BX739" s="19">
        <f>(P739+AB739+AN739+AZ739+BL739)/(VLOOKUP($D739,[1]Plan1!$B:$E,4,0))</f>
        <v>0</v>
      </c>
      <c r="BY739" s="20">
        <f>(Q739+AC739+AO739+BA739+BM739)/(VLOOKUP($D739,[1]Plan1!$B:$E,4,0))</f>
        <v>0</v>
      </c>
      <c r="BZ739" s="19">
        <f>(R739+AD739+AP739+BB739+BN739)/(VLOOKUP($D739,[1]Plan1!$B:$E,4,0))</f>
        <v>0</v>
      </c>
      <c r="CA739" s="20">
        <f>(S739+AE739+AQ739+BC739+BO739)/(VLOOKUP($D739,[1]Plan1!$B:$E,4,0))</f>
        <v>0</v>
      </c>
      <c r="CB739" s="19">
        <f>(T739+AF739+AR739+BD739+BP739)/(VLOOKUP($D739,[1]Plan1!$B:$E,4,0))</f>
        <v>0</v>
      </c>
      <c r="CC739" s="20">
        <f>(U739+AG739+AS739+BE739+BQ739)/(VLOOKUP($D739,[1]Plan1!$B:$E,4,0))</f>
        <v>0</v>
      </c>
      <c r="CD739" s="19">
        <f>(V739+AH739+AT739+BF739+BR739)/(VLOOKUP($D739,[1]Plan1!$B:$E,4,0))</f>
        <v>0</v>
      </c>
      <c r="CE739" s="18"/>
      <c r="CF739" s="19">
        <f>ROUND((((VLOOKUP($D739,[1]Plan1!$B:$C,2,0)/25) * (VLOOKUP(CF$1,[2]Plan1!$A:$B,2,0))) * BT739),0)</f>
        <v>0</v>
      </c>
      <c r="CG739" s="20">
        <f>ROUND((((VLOOKUP($D739,[1]Plan1!$B:$C,2,0)/25) * (VLOOKUP(CG$1,[2]Plan1!$A:$B,2,0))) * BU739),0)</f>
        <v>0</v>
      </c>
      <c r="CH739" s="19">
        <f>ROUND((((VLOOKUP($D739,[1]Plan1!$B:$C,2,0)/25) * (VLOOKUP(CH$1,[2]Plan1!$A:$B,2,0))) * BV739),0)</f>
        <v>0</v>
      </c>
      <c r="CI739" s="20">
        <f>ROUND((((VLOOKUP($D739,[1]Plan1!$B:$C,2,0)/25) * (VLOOKUP(CI$1,[2]Plan1!$A:$B,2,0))) * BW739),0)</f>
        <v>0</v>
      </c>
      <c r="CJ739" s="19">
        <f>ROUND((((VLOOKUP($D739,[1]Plan1!$B:$C,2,0)/25) * (VLOOKUP(CJ$1,[2]Plan1!$A:$B,2,0))) * BX739),0)</f>
        <v>0</v>
      </c>
      <c r="CK739" s="20">
        <f>ROUND((((VLOOKUP($D739,[1]Plan1!$B:$C,2,0)/25) * (VLOOKUP(CK$1,[2]Plan1!$A:$B,2,0))) * BY739),0)</f>
        <v>0</v>
      </c>
      <c r="CL739" s="19">
        <f>ROUND((((VLOOKUP($D739,[1]Plan1!$B:$C,2,0)/25) * (VLOOKUP(CL$1,[2]Plan1!$A:$B,2,0))) * BZ739),0)</f>
        <v>0</v>
      </c>
      <c r="CM739" s="20">
        <f>ROUND((((VLOOKUP($D739,[1]Plan1!$B:$C,2,0)/25) * (VLOOKUP(CM$1,[2]Plan1!$A:$B,2,0))) * CA739),0)</f>
        <v>0</v>
      </c>
      <c r="CN739" s="19">
        <f>ROUND((((VLOOKUP($D739,[1]Plan1!$B:$C,2,0)/25) * (VLOOKUP(CN$1,[2]Plan1!$A:$B,2,0))) * CB739),0)</f>
        <v>0</v>
      </c>
      <c r="CO739" s="20">
        <f>ROUND((((VLOOKUP($D739,[1]Plan1!$B:$C,2,0)/25) * (VLOOKUP(CO$1,[2]Plan1!$A:$B,2,0))) * CC739),0)</f>
        <v>0</v>
      </c>
      <c r="CP739" s="19">
        <f>ROUND((((VLOOKUP($D739,[1]Plan1!$B:$C,2,0)/25) * (VLOOKUP(CP$1,[2]Plan1!$A:$B,2,0))) * CD739),0)</f>
        <v>0</v>
      </c>
      <c r="CQ739" s="18"/>
      <c r="CR739" s="20">
        <f t="shared" si="44"/>
        <v>0</v>
      </c>
      <c r="CS739" s="19">
        <f>VLOOKUP(D739,[1]Plan1!$B:$C,2,0)</f>
        <v>110</v>
      </c>
      <c r="CT739" s="17">
        <f t="shared" si="45"/>
        <v>-110</v>
      </c>
      <c r="CU739" s="21">
        <f t="shared" si="47"/>
        <v>0</v>
      </c>
      <c r="CV739" s="2"/>
      <c r="CW739" s="2"/>
      <c r="CX739" s="2"/>
      <c r="CY739" s="2"/>
    </row>
    <row r="740" spans="1:103" ht="18.75" hidden="1">
      <c r="A740" s="8" t="s">
        <v>19</v>
      </c>
      <c r="B740" s="15" t="s">
        <v>83</v>
      </c>
      <c r="C740" s="15" t="s">
        <v>21</v>
      </c>
      <c r="D740" s="16" t="s">
        <v>198</v>
      </c>
      <c r="E740" s="16" t="str">
        <f>VLOOKUP(D740,[1]Plan1!$B:$D,3,0)</f>
        <v>01/10/20 a 29/10/20</v>
      </c>
      <c r="F740" s="13">
        <v>74771</v>
      </c>
      <c r="G740" s="13">
        <v>11138</v>
      </c>
      <c r="H740" s="14" t="s">
        <v>90</v>
      </c>
      <c r="I740" s="17" t="str">
        <f t="shared" si="46"/>
        <v/>
      </c>
      <c r="J740" s="17">
        <f>VLOOKUP(D740,[1]Plan1!$B:$E,4,0)</f>
        <v>4</v>
      </c>
      <c r="K740" s="18"/>
      <c r="L740" s="10">
        <v>0</v>
      </c>
      <c r="M740" s="11">
        <v>0</v>
      </c>
      <c r="N740" s="10">
        <v>0</v>
      </c>
      <c r="O740" s="11">
        <v>0</v>
      </c>
      <c r="P740" s="10">
        <v>0</v>
      </c>
      <c r="Q740" s="11">
        <v>0</v>
      </c>
      <c r="R740" s="10">
        <v>0</v>
      </c>
      <c r="S740" s="11">
        <v>0</v>
      </c>
      <c r="T740" s="10">
        <v>0</v>
      </c>
      <c r="U740" s="11">
        <v>0</v>
      </c>
      <c r="V740" s="10">
        <v>0</v>
      </c>
      <c r="W740" s="12"/>
      <c r="X740" s="10">
        <v>0</v>
      </c>
      <c r="Y740" s="11">
        <v>0</v>
      </c>
      <c r="Z740" s="10">
        <v>0</v>
      </c>
      <c r="AA740" s="11">
        <v>0</v>
      </c>
      <c r="AB740" s="10">
        <v>0</v>
      </c>
      <c r="AC740" s="11">
        <v>0</v>
      </c>
      <c r="AD740" s="10">
        <v>0</v>
      </c>
      <c r="AE740" s="11">
        <v>0</v>
      </c>
      <c r="AF740" s="10">
        <v>0</v>
      </c>
      <c r="AG740" s="11">
        <v>0</v>
      </c>
      <c r="AH740" s="10">
        <v>0</v>
      </c>
      <c r="AI740" s="12"/>
      <c r="AJ740" s="10">
        <v>0</v>
      </c>
      <c r="AK740" s="11">
        <v>0</v>
      </c>
      <c r="AL740" s="10">
        <v>0</v>
      </c>
      <c r="AM740" s="11">
        <v>0</v>
      </c>
      <c r="AN740" s="10">
        <v>0</v>
      </c>
      <c r="AO740" s="11">
        <v>0</v>
      </c>
      <c r="AP740" s="10">
        <v>0</v>
      </c>
      <c r="AQ740" s="11">
        <v>0</v>
      </c>
      <c r="AR740" s="10">
        <v>0</v>
      </c>
      <c r="AS740" s="11">
        <v>0</v>
      </c>
      <c r="AT740" s="10">
        <v>0</v>
      </c>
      <c r="AU740" s="12"/>
      <c r="AV740" s="10">
        <v>0</v>
      </c>
      <c r="AW740" s="11">
        <v>0</v>
      </c>
      <c r="AX740" s="10">
        <v>0</v>
      </c>
      <c r="AY740" s="11">
        <v>0</v>
      </c>
      <c r="AZ740" s="10">
        <v>0</v>
      </c>
      <c r="BA740" s="11">
        <v>0</v>
      </c>
      <c r="BB740" s="10">
        <v>0</v>
      </c>
      <c r="BC740" s="11">
        <v>0</v>
      </c>
      <c r="BD740" s="10">
        <v>0</v>
      </c>
      <c r="BE740" s="11">
        <v>0</v>
      </c>
      <c r="BF740" s="10">
        <v>0</v>
      </c>
      <c r="BG740" s="12"/>
      <c r="BH740" s="10">
        <v>0</v>
      </c>
      <c r="BI740" s="11">
        <v>0</v>
      </c>
      <c r="BJ740" s="10">
        <v>0</v>
      </c>
      <c r="BK740" s="11">
        <v>0</v>
      </c>
      <c r="BL740" s="10">
        <v>0</v>
      </c>
      <c r="BM740" s="11">
        <v>0</v>
      </c>
      <c r="BN740" s="10">
        <v>0</v>
      </c>
      <c r="BO740" s="11">
        <v>0</v>
      </c>
      <c r="BP740" s="10">
        <v>0</v>
      </c>
      <c r="BQ740" s="11">
        <v>0</v>
      </c>
      <c r="BR740" s="10">
        <v>0</v>
      </c>
      <c r="BT740" s="19">
        <f>(L740+X740+AJ740+AV740+BH740)/(VLOOKUP($D740,[1]Plan1!$B:$E,4,0))</f>
        <v>0</v>
      </c>
      <c r="BU740" s="20">
        <f>(M740+Y740+AK740+AW740+BI740)/(VLOOKUP($D740,[1]Plan1!$B:$E,4,0))</f>
        <v>0</v>
      </c>
      <c r="BV740" s="19">
        <f>(N740+Z740+AL740+AX740+BJ740)/(VLOOKUP($D740,[1]Plan1!$B:$E,4,0))</f>
        <v>0</v>
      </c>
      <c r="BW740" s="20">
        <f>(O740+AA740+AM740+AY740+BK740)/(VLOOKUP($D740,[1]Plan1!$B:$E,4,0))</f>
        <v>0</v>
      </c>
      <c r="BX740" s="19">
        <f>(P740+AB740+AN740+AZ740+BL740)/(VLOOKUP($D740,[1]Plan1!$B:$E,4,0))</f>
        <v>0</v>
      </c>
      <c r="BY740" s="20">
        <f>(Q740+AC740+AO740+BA740+BM740)/(VLOOKUP($D740,[1]Plan1!$B:$E,4,0))</f>
        <v>0</v>
      </c>
      <c r="BZ740" s="19">
        <f>(R740+AD740+AP740+BB740+BN740)/(VLOOKUP($D740,[1]Plan1!$B:$E,4,0))</f>
        <v>0</v>
      </c>
      <c r="CA740" s="20">
        <f>(S740+AE740+AQ740+BC740+BO740)/(VLOOKUP($D740,[1]Plan1!$B:$E,4,0))</f>
        <v>0</v>
      </c>
      <c r="CB740" s="19">
        <f>(T740+AF740+AR740+BD740+BP740)/(VLOOKUP($D740,[1]Plan1!$B:$E,4,0))</f>
        <v>0</v>
      </c>
      <c r="CC740" s="20">
        <f>(U740+AG740+AS740+BE740+BQ740)/(VLOOKUP($D740,[1]Plan1!$B:$E,4,0))</f>
        <v>0</v>
      </c>
      <c r="CD740" s="19">
        <f>(V740+AH740+AT740+BF740+BR740)/(VLOOKUP($D740,[1]Plan1!$B:$E,4,0))</f>
        <v>0</v>
      </c>
      <c r="CE740" s="18"/>
      <c r="CF740" s="19">
        <f>ROUND((((VLOOKUP($D740,[1]Plan1!$B:$C,2,0)/25) * (VLOOKUP(CF$1,[2]Plan1!$A:$B,2,0))) * BT740),0)</f>
        <v>0</v>
      </c>
      <c r="CG740" s="20">
        <f>ROUND((((VLOOKUP($D740,[1]Plan1!$B:$C,2,0)/25) * (VLOOKUP(CG$1,[2]Plan1!$A:$B,2,0))) * BU740),0)</f>
        <v>0</v>
      </c>
      <c r="CH740" s="19">
        <f>ROUND((((VLOOKUP($D740,[1]Plan1!$B:$C,2,0)/25) * (VLOOKUP(CH$1,[2]Plan1!$A:$B,2,0))) * BV740),0)</f>
        <v>0</v>
      </c>
      <c r="CI740" s="20">
        <f>ROUND((((VLOOKUP($D740,[1]Plan1!$B:$C,2,0)/25) * (VLOOKUP(CI$1,[2]Plan1!$A:$B,2,0))) * BW740),0)</f>
        <v>0</v>
      </c>
      <c r="CJ740" s="19">
        <f>ROUND((((VLOOKUP($D740,[1]Plan1!$B:$C,2,0)/25) * (VLOOKUP(CJ$1,[2]Plan1!$A:$B,2,0))) * BX740),0)</f>
        <v>0</v>
      </c>
      <c r="CK740" s="20">
        <f>ROUND((((VLOOKUP($D740,[1]Plan1!$B:$C,2,0)/25) * (VLOOKUP(CK$1,[2]Plan1!$A:$B,2,0))) * BY740),0)</f>
        <v>0</v>
      </c>
      <c r="CL740" s="19">
        <f>ROUND((((VLOOKUP($D740,[1]Plan1!$B:$C,2,0)/25) * (VLOOKUP(CL$1,[2]Plan1!$A:$B,2,0))) * BZ740),0)</f>
        <v>0</v>
      </c>
      <c r="CM740" s="20">
        <f>ROUND((((VLOOKUP($D740,[1]Plan1!$B:$C,2,0)/25) * (VLOOKUP(CM$1,[2]Plan1!$A:$B,2,0))) * CA740),0)</f>
        <v>0</v>
      </c>
      <c r="CN740" s="19">
        <f>ROUND((((VLOOKUP($D740,[1]Plan1!$B:$C,2,0)/25) * (VLOOKUP(CN$1,[2]Plan1!$A:$B,2,0))) * CB740),0)</f>
        <v>0</v>
      </c>
      <c r="CO740" s="20">
        <f>ROUND((((VLOOKUP($D740,[1]Plan1!$B:$C,2,0)/25) * (VLOOKUP(CO$1,[2]Plan1!$A:$B,2,0))) * CC740),0)</f>
        <v>0</v>
      </c>
      <c r="CP740" s="19">
        <f>ROUND((((VLOOKUP($D740,[1]Plan1!$B:$C,2,0)/25) * (VLOOKUP(CP$1,[2]Plan1!$A:$B,2,0))) * CD740),0)</f>
        <v>0</v>
      </c>
      <c r="CQ740" s="18"/>
      <c r="CR740" s="20">
        <f t="shared" si="44"/>
        <v>0</v>
      </c>
      <c r="CS740" s="19">
        <f>VLOOKUP(D740,[1]Plan1!$B:$C,2,0)</f>
        <v>110</v>
      </c>
      <c r="CT740" s="17">
        <f t="shared" si="45"/>
        <v>-110</v>
      </c>
      <c r="CU740" s="21">
        <f t="shared" si="47"/>
        <v>0</v>
      </c>
      <c r="CV740" s="2"/>
      <c r="CW740" s="2"/>
      <c r="CX740" s="2"/>
      <c r="CY740" s="2"/>
    </row>
    <row r="741" spans="1:103" ht="18.75" hidden="1">
      <c r="A741" s="8" t="s">
        <v>19</v>
      </c>
      <c r="B741" s="15" t="s">
        <v>83</v>
      </c>
      <c r="C741" s="15" t="s">
        <v>21</v>
      </c>
      <c r="D741" s="16" t="s">
        <v>198</v>
      </c>
      <c r="E741" s="16" t="str">
        <f>VLOOKUP(D741,[1]Plan1!$B:$D,3,0)</f>
        <v>01/10/20 a 29/10/20</v>
      </c>
      <c r="F741" s="13">
        <v>63845</v>
      </c>
      <c r="G741" s="13">
        <v>10128</v>
      </c>
      <c r="H741" s="14" t="s">
        <v>91</v>
      </c>
      <c r="I741" s="17" t="str">
        <f t="shared" si="46"/>
        <v/>
      </c>
      <c r="J741" s="17">
        <f>VLOOKUP(D741,[1]Plan1!$B:$E,4,0)</f>
        <v>4</v>
      </c>
      <c r="K741" s="18"/>
      <c r="L741" s="10">
        <v>0</v>
      </c>
      <c r="M741" s="11">
        <v>0</v>
      </c>
      <c r="N741" s="10">
        <v>0</v>
      </c>
      <c r="O741" s="11">
        <v>0</v>
      </c>
      <c r="P741" s="10">
        <v>0</v>
      </c>
      <c r="Q741" s="11">
        <v>0</v>
      </c>
      <c r="R741" s="10">
        <v>0</v>
      </c>
      <c r="S741" s="11">
        <v>0</v>
      </c>
      <c r="T741" s="10">
        <v>0</v>
      </c>
      <c r="U741" s="11">
        <v>0</v>
      </c>
      <c r="V741" s="10">
        <v>0</v>
      </c>
      <c r="W741" s="12"/>
      <c r="X741" s="10">
        <v>0</v>
      </c>
      <c r="Y741" s="11">
        <v>0</v>
      </c>
      <c r="Z741" s="10">
        <v>0</v>
      </c>
      <c r="AA741" s="11">
        <v>0</v>
      </c>
      <c r="AB741" s="10">
        <v>0</v>
      </c>
      <c r="AC741" s="11">
        <v>0</v>
      </c>
      <c r="AD741" s="10">
        <v>0</v>
      </c>
      <c r="AE741" s="11">
        <v>0</v>
      </c>
      <c r="AF741" s="10">
        <v>0</v>
      </c>
      <c r="AG741" s="11">
        <v>0</v>
      </c>
      <c r="AH741" s="10">
        <v>0</v>
      </c>
      <c r="AI741" s="12"/>
      <c r="AJ741" s="10">
        <v>0</v>
      </c>
      <c r="AK741" s="11">
        <v>0</v>
      </c>
      <c r="AL741" s="10">
        <v>0</v>
      </c>
      <c r="AM741" s="11">
        <v>0</v>
      </c>
      <c r="AN741" s="10">
        <v>0</v>
      </c>
      <c r="AO741" s="11">
        <v>0</v>
      </c>
      <c r="AP741" s="10">
        <v>0</v>
      </c>
      <c r="AQ741" s="11">
        <v>0</v>
      </c>
      <c r="AR741" s="10">
        <v>0</v>
      </c>
      <c r="AS741" s="11">
        <v>0</v>
      </c>
      <c r="AT741" s="10">
        <v>0</v>
      </c>
      <c r="AU741" s="12"/>
      <c r="AV741" s="10">
        <v>0</v>
      </c>
      <c r="AW741" s="11">
        <v>0</v>
      </c>
      <c r="AX741" s="10">
        <v>0</v>
      </c>
      <c r="AY741" s="11">
        <v>0</v>
      </c>
      <c r="AZ741" s="10">
        <v>0</v>
      </c>
      <c r="BA741" s="11">
        <v>0</v>
      </c>
      <c r="BB741" s="10">
        <v>0</v>
      </c>
      <c r="BC741" s="11">
        <v>0</v>
      </c>
      <c r="BD741" s="10">
        <v>0</v>
      </c>
      <c r="BE741" s="11">
        <v>0</v>
      </c>
      <c r="BF741" s="10">
        <v>0</v>
      </c>
      <c r="BG741" s="12"/>
      <c r="BH741" s="10">
        <v>0</v>
      </c>
      <c r="BI741" s="11">
        <v>0</v>
      </c>
      <c r="BJ741" s="10">
        <v>0</v>
      </c>
      <c r="BK741" s="11">
        <v>0</v>
      </c>
      <c r="BL741" s="10">
        <v>0</v>
      </c>
      <c r="BM741" s="11">
        <v>0</v>
      </c>
      <c r="BN741" s="10">
        <v>0</v>
      </c>
      <c r="BO741" s="11">
        <v>0</v>
      </c>
      <c r="BP741" s="10">
        <v>0</v>
      </c>
      <c r="BQ741" s="11">
        <v>0</v>
      </c>
      <c r="BR741" s="10">
        <v>0</v>
      </c>
      <c r="BT741" s="19">
        <f>(L741+X741+AJ741+AV741+BH741)/(VLOOKUP($D741,[1]Plan1!$B:$E,4,0))</f>
        <v>0</v>
      </c>
      <c r="BU741" s="20">
        <f>(M741+Y741+AK741+AW741+BI741)/(VLOOKUP($D741,[1]Plan1!$B:$E,4,0))</f>
        <v>0</v>
      </c>
      <c r="BV741" s="19">
        <f>(N741+Z741+AL741+AX741+BJ741)/(VLOOKUP($D741,[1]Plan1!$B:$E,4,0))</f>
        <v>0</v>
      </c>
      <c r="BW741" s="20">
        <f>(O741+AA741+AM741+AY741+BK741)/(VLOOKUP($D741,[1]Plan1!$B:$E,4,0))</f>
        <v>0</v>
      </c>
      <c r="BX741" s="19">
        <f>(P741+AB741+AN741+AZ741+BL741)/(VLOOKUP($D741,[1]Plan1!$B:$E,4,0))</f>
        <v>0</v>
      </c>
      <c r="BY741" s="20">
        <f>(Q741+AC741+AO741+BA741+BM741)/(VLOOKUP($D741,[1]Plan1!$B:$E,4,0))</f>
        <v>0</v>
      </c>
      <c r="BZ741" s="19">
        <f>(R741+AD741+AP741+BB741+BN741)/(VLOOKUP($D741,[1]Plan1!$B:$E,4,0))</f>
        <v>0</v>
      </c>
      <c r="CA741" s="20">
        <f>(S741+AE741+AQ741+BC741+BO741)/(VLOOKUP($D741,[1]Plan1!$B:$E,4,0))</f>
        <v>0</v>
      </c>
      <c r="CB741" s="19">
        <f>(T741+AF741+AR741+BD741+BP741)/(VLOOKUP($D741,[1]Plan1!$B:$E,4,0))</f>
        <v>0</v>
      </c>
      <c r="CC741" s="20">
        <f>(U741+AG741+AS741+BE741+BQ741)/(VLOOKUP($D741,[1]Plan1!$B:$E,4,0))</f>
        <v>0</v>
      </c>
      <c r="CD741" s="19">
        <f>(V741+AH741+AT741+BF741+BR741)/(VLOOKUP($D741,[1]Plan1!$B:$E,4,0))</f>
        <v>0</v>
      </c>
      <c r="CE741" s="18"/>
      <c r="CF741" s="19">
        <f>ROUND((((VLOOKUP($D741,[1]Plan1!$B:$C,2,0)/25) * (VLOOKUP(CF$1,[2]Plan1!$A:$B,2,0))) * BT741),0)</f>
        <v>0</v>
      </c>
      <c r="CG741" s="20">
        <f>ROUND((((VLOOKUP($D741,[1]Plan1!$B:$C,2,0)/25) * (VLOOKUP(CG$1,[2]Plan1!$A:$B,2,0))) * BU741),0)</f>
        <v>0</v>
      </c>
      <c r="CH741" s="19">
        <f>ROUND((((VLOOKUP($D741,[1]Plan1!$B:$C,2,0)/25) * (VLOOKUP(CH$1,[2]Plan1!$A:$B,2,0))) * BV741),0)</f>
        <v>0</v>
      </c>
      <c r="CI741" s="20">
        <f>ROUND((((VLOOKUP($D741,[1]Plan1!$B:$C,2,0)/25) * (VLOOKUP(CI$1,[2]Plan1!$A:$B,2,0))) * BW741),0)</f>
        <v>0</v>
      </c>
      <c r="CJ741" s="19">
        <f>ROUND((((VLOOKUP($D741,[1]Plan1!$B:$C,2,0)/25) * (VLOOKUP(CJ$1,[2]Plan1!$A:$B,2,0))) * BX741),0)</f>
        <v>0</v>
      </c>
      <c r="CK741" s="20">
        <f>ROUND((((VLOOKUP($D741,[1]Plan1!$B:$C,2,0)/25) * (VLOOKUP(CK$1,[2]Plan1!$A:$B,2,0))) * BY741),0)</f>
        <v>0</v>
      </c>
      <c r="CL741" s="19">
        <f>ROUND((((VLOOKUP($D741,[1]Plan1!$B:$C,2,0)/25) * (VLOOKUP(CL$1,[2]Plan1!$A:$B,2,0))) * BZ741),0)</f>
        <v>0</v>
      </c>
      <c r="CM741" s="20">
        <f>ROUND((((VLOOKUP($D741,[1]Plan1!$B:$C,2,0)/25) * (VLOOKUP(CM$1,[2]Plan1!$A:$B,2,0))) * CA741),0)</f>
        <v>0</v>
      </c>
      <c r="CN741" s="19">
        <f>ROUND((((VLOOKUP($D741,[1]Plan1!$B:$C,2,0)/25) * (VLOOKUP(CN$1,[2]Plan1!$A:$B,2,0))) * CB741),0)</f>
        <v>0</v>
      </c>
      <c r="CO741" s="20">
        <f>ROUND((((VLOOKUP($D741,[1]Plan1!$B:$C,2,0)/25) * (VLOOKUP(CO$1,[2]Plan1!$A:$B,2,0))) * CC741),0)</f>
        <v>0</v>
      </c>
      <c r="CP741" s="19">
        <f>ROUND((((VLOOKUP($D741,[1]Plan1!$B:$C,2,0)/25) * (VLOOKUP(CP$1,[2]Plan1!$A:$B,2,0))) * CD741),0)</f>
        <v>0</v>
      </c>
      <c r="CQ741" s="18"/>
      <c r="CR741" s="20">
        <f t="shared" si="44"/>
        <v>0</v>
      </c>
      <c r="CS741" s="19">
        <f>VLOOKUP(D741,[1]Plan1!$B:$C,2,0)</f>
        <v>110</v>
      </c>
      <c r="CT741" s="17">
        <f t="shared" si="45"/>
        <v>-110</v>
      </c>
      <c r="CU741" s="21">
        <f t="shared" si="47"/>
        <v>0</v>
      </c>
      <c r="CV741" s="2"/>
      <c r="CW741" s="2"/>
      <c r="CX741" s="2"/>
      <c r="CY741" s="2"/>
    </row>
    <row r="742" spans="1:103" ht="18.75" hidden="1">
      <c r="A742" s="8" t="s">
        <v>19</v>
      </c>
      <c r="B742" s="15" t="s">
        <v>83</v>
      </c>
      <c r="C742" s="15" t="s">
        <v>21</v>
      </c>
      <c r="D742" s="16" t="s">
        <v>198</v>
      </c>
      <c r="E742" s="16" t="str">
        <f>VLOOKUP(D742,[1]Plan1!$B:$D,3,0)</f>
        <v>01/10/20 a 29/10/20</v>
      </c>
      <c r="F742" s="13">
        <v>14466</v>
      </c>
      <c r="G742" s="13">
        <v>7724</v>
      </c>
      <c r="H742" s="14" t="s">
        <v>92</v>
      </c>
      <c r="I742" s="17" t="str">
        <f t="shared" si="46"/>
        <v/>
      </c>
      <c r="J742" s="17">
        <f>VLOOKUP(D742,[1]Plan1!$B:$E,4,0)</f>
        <v>4</v>
      </c>
      <c r="K742" s="18"/>
      <c r="L742" s="10">
        <v>0</v>
      </c>
      <c r="M742" s="11">
        <v>0</v>
      </c>
      <c r="N742" s="10">
        <v>0</v>
      </c>
      <c r="O742" s="11">
        <v>0</v>
      </c>
      <c r="P742" s="10">
        <v>0</v>
      </c>
      <c r="Q742" s="11">
        <v>0</v>
      </c>
      <c r="R742" s="10">
        <v>0</v>
      </c>
      <c r="S742" s="11">
        <v>0</v>
      </c>
      <c r="T742" s="10">
        <v>0</v>
      </c>
      <c r="U742" s="11">
        <v>0</v>
      </c>
      <c r="V742" s="10">
        <v>0</v>
      </c>
      <c r="W742" s="12"/>
      <c r="X742" s="10">
        <v>0</v>
      </c>
      <c r="Y742" s="11">
        <v>0</v>
      </c>
      <c r="Z742" s="10">
        <v>0</v>
      </c>
      <c r="AA742" s="11">
        <v>0</v>
      </c>
      <c r="AB742" s="10">
        <v>0</v>
      </c>
      <c r="AC742" s="11">
        <v>0</v>
      </c>
      <c r="AD742" s="10">
        <v>0</v>
      </c>
      <c r="AE742" s="11">
        <v>0</v>
      </c>
      <c r="AF742" s="10">
        <v>0</v>
      </c>
      <c r="AG742" s="11">
        <v>0</v>
      </c>
      <c r="AH742" s="10">
        <v>0</v>
      </c>
      <c r="AI742" s="12"/>
      <c r="AJ742" s="10">
        <v>0</v>
      </c>
      <c r="AK742" s="11">
        <v>0</v>
      </c>
      <c r="AL742" s="10">
        <v>0</v>
      </c>
      <c r="AM742" s="11">
        <v>0</v>
      </c>
      <c r="AN742" s="10">
        <v>0</v>
      </c>
      <c r="AO742" s="11">
        <v>0</v>
      </c>
      <c r="AP742" s="10">
        <v>0</v>
      </c>
      <c r="AQ742" s="11">
        <v>0</v>
      </c>
      <c r="AR742" s="10">
        <v>0</v>
      </c>
      <c r="AS742" s="11">
        <v>0</v>
      </c>
      <c r="AT742" s="10">
        <v>0</v>
      </c>
      <c r="AU742" s="12"/>
      <c r="AV742" s="10">
        <v>0</v>
      </c>
      <c r="AW742" s="11">
        <v>0</v>
      </c>
      <c r="AX742" s="10">
        <v>0</v>
      </c>
      <c r="AY742" s="11">
        <v>0</v>
      </c>
      <c r="AZ742" s="10">
        <v>0</v>
      </c>
      <c r="BA742" s="11">
        <v>0</v>
      </c>
      <c r="BB742" s="10">
        <v>0</v>
      </c>
      <c r="BC742" s="11">
        <v>0</v>
      </c>
      <c r="BD742" s="10">
        <v>0</v>
      </c>
      <c r="BE742" s="11">
        <v>0</v>
      </c>
      <c r="BF742" s="10">
        <v>0</v>
      </c>
      <c r="BG742" s="12"/>
      <c r="BH742" s="10">
        <v>0</v>
      </c>
      <c r="BI742" s="11">
        <v>0</v>
      </c>
      <c r="BJ742" s="10">
        <v>0</v>
      </c>
      <c r="BK742" s="11">
        <v>0</v>
      </c>
      <c r="BL742" s="10">
        <v>0</v>
      </c>
      <c r="BM742" s="11">
        <v>0</v>
      </c>
      <c r="BN742" s="10">
        <v>0</v>
      </c>
      <c r="BO742" s="11">
        <v>0</v>
      </c>
      <c r="BP742" s="10">
        <v>0</v>
      </c>
      <c r="BQ742" s="11">
        <v>0</v>
      </c>
      <c r="BR742" s="10">
        <v>0</v>
      </c>
      <c r="BT742" s="19">
        <f>(L742+X742+AJ742+AV742+BH742)/(VLOOKUP($D742,[1]Plan1!$B:$E,4,0))</f>
        <v>0</v>
      </c>
      <c r="BU742" s="20">
        <f>(M742+Y742+AK742+AW742+BI742)/(VLOOKUP($D742,[1]Plan1!$B:$E,4,0))</f>
        <v>0</v>
      </c>
      <c r="BV742" s="19">
        <f>(N742+Z742+AL742+AX742+BJ742)/(VLOOKUP($D742,[1]Plan1!$B:$E,4,0))</f>
        <v>0</v>
      </c>
      <c r="BW742" s="20">
        <f>(O742+AA742+AM742+AY742+BK742)/(VLOOKUP($D742,[1]Plan1!$B:$E,4,0))</f>
        <v>0</v>
      </c>
      <c r="BX742" s="19">
        <f>(P742+AB742+AN742+AZ742+BL742)/(VLOOKUP($D742,[1]Plan1!$B:$E,4,0))</f>
        <v>0</v>
      </c>
      <c r="BY742" s="20">
        <f>(Q742+AC742+AO742+BA742+BM742)/(VLOOKUP($D742,[1]Plan1!$B:$E,4,0))</f>
        <v>0</v>
      </c>
      <c r="BZ742" s="19">
        <f>(R742+AD742+AP742+BB742+BN742)/(VLOOKUP($D742,[1]Plan1!$B:$E,4,0))</f>
        <v>0</v>
      </c>
      <c r="CA742" s="20">
        <f>(S742+AE742+AQ742+BC742+BO742)/(VLOOKUP($D742,[1]Plan1!$B:$E,4,0))</f>
        <v>0</v>
      </c>
      <c r="CB742" s="19">
        <f>(T742+AF742+AR742+BD742+BP742)/(VLOOKUP($D742,[1]Plan1!$B:$E,4,0))</f>
        <v>0</v>
      </c>
      <c r="CC742" s="20">
        <f>(U742+AG742+AS742+BE742+BQ742)/(VLOOKUP($D742,[1]Plan1!$B:$E,4,0))</f>
        <v>0</v>
      </c>
      <c r="CD742" s="19">
        <f>(V742+AH742+AT742+BF742+BR742)/(VLOOKUP($D742,[1]Plan1!$B:$E,4,0))</f>
        <v>0</v>
      </c>
      <c r="CE742" s="18"/>
      <c r="CF742" s="19">
        <f>ROUND((((VLOOKUP($D742,[1]Plan1!$B:$C,2,0)/25) * (VLOOKUP(CF$1,[2]Plan1!$A:$B,2,0))) * BT742),0)</f>
        <v>0</v>
      </c>
      <c r="CG742" s="20">
        <f>ROUND((((VLOOKUP($D742,[1]Plan1!$B:$C,2,0)/25) * (VLOOKUP(CG$1,[2]Plan1!$A:$B,2,0))) * BU742),0)</f>
        <v>0</v>
      </c>
      <c r="CH742" s="19">
        <f>ROUND((((VLOOKUP($D742,[1]Plan1!$B:$C,2,0)/25) * (VLOOKUP(CH$1,[2]Plan1!$A:$B,2,0))) * BV742),0)</f>
        <v>0</v>
      </c>
      <c r="CI742" s="20">
        <f>ROUND((((VLOOKUP($D742,[1]Plan1!$B:$C,2,0)/25) * (VLOOKUP(CI$1,[2]Plan1!$A:$B,2,0))) * BW742),0)</f>
        <v>0</v>
      </c>
      <c r="CJ742" s="19">
        <f>ROUND((((VLOOKUP($D742,[1]Plan1!$B:$C,2,0)/25) * (VLOOKUP(CJ$1,[2]Plan1!$A:$B,2,0))) * BX742),0)</f>
        <v>0</v>
      </c>
      <c r="CK742" s="20">
        <f>ROUND((((VLOOKUP($D742,[1]Plan1!$B:$C,2,0)/25) * (VLOOKUP(CK$1,[2]Plan1!$A:$B,2,0))) * BY742),0)</f>
        <v>0</v>
      </c>
      <c r="CL742" s="19">
        <f>ROUND((((VLOOKUP($D742,[1]Plan1!$B:$C,2,0)/25) * (VLOOKUP(CL$1,[2]Plan1!$A:$B,2,0))) * BZ742),0)</f>
        <v>0</v>
      </c>
      <c r="CM742" s="20">
        <f>ROUND((((VLOOKUP($D742,[1]Plan1!$B:$C,2,0)/25) * (VLOOKUP(CM$1,[2]Plan1!$A:$B,2,0))) * CA742),0)</f>
        <v>0</v>
      </c>
      <c r="CN742" s="19">
        <f>ROUND((((VLOOKUP($D742,[1]Plan1!$B:$C,2,0)/25) * (VLOOKUP(CN$1,[2]Plan1!$A:$B,2,0))) * CB742),0)</f>
        <v>0</v>
      </c>
      <c r="CO742" s="20">
        <f>ROUND((((VLOOKUP($D742,[1]Plan1!$B:$C,2,0)/25) * (VLOOKUP(CO$1,[2]Plan1!$A:$B,2,0))) * CC742),0)</f>
        <v>0</v>
      </c>
      <c r="CP742" s="19">
        <f>ROUND((((VLOOKUP($D742,[1]Plan1!$B:$C,2,0)/25) * (VLOOKUP(CP$1,[2]Plan1!$A:$B,2,0))) * CD742),0)</f>
        <v>0</v>
      </c>
      <c r="CQ742" s="18"/>
      <c r="CR742" s="20">
        <f t="shared" si="44"/>
        <v>0</v>
      </c>
      <c r="CS742" s="19">
        <f>VLOOKUP(D742,[1]Plan1!$B:$C,2,0)</f>
        <v>110</v>
      </c>
      <c r="CT742" s="17">
        <f t="shared" si="45"/>
        <v>-110</v>
      </c>
      <c r="CU742" s="21">
        <f t="shared" si="47"/>
        <v>0</v>
      </c>
      <c r="CV742" s="2"/>
      <c r="CW742" s="2"/>
      <c r="CX742" s="2"/>
      <c r="CY742" s="2"/>
    </row>
    <row r="743" spans="1:103" ht="18.75" hidden="1">
      <c r="A743" s="8" t="s">
        <v>19</v>
      </c>
      <c r="B743" s="15" t="s">
        <v>83</v>
      </c>
      <c r="C743" s="15" t="s">
        <v>21</v>
      </c>
      <c r="D743" s="16" t="s">
        <v>198</v>
      </c>
      <c r="E743" s="16" t="str">
        <f>VLOOKUP(D743,[1]Plan1!$B:$D,3,0)</f>
        <v>01/10/20 a 29/10/20</v>
      </c>
      <c r="F743" s="13">
        <v>46053</v>
      </c>
      <c r="G743" s="13">
        <v>10803</v>
      </c>
      <c r="H743" s="14" t="s">
        <v>93</v>
      </c>
      <c r="I743" s="17" t="str">
        <f t="shared" si="46"/>
        <v/>
      </c>
      <c r="J743" s="17">
        <f>VLOOKUP(D743,[1]Plan1!$B:$E,4,0)</f>
        <v>4</v>
      </c>
      <c r="K743" s="18"/>
      <c r="L743" s="10">
        <v>0</v>
      </c>
      <c r="M743" s="11">
        <v>0</v>
      </c>
      <c r="N743" s="10">
        <v>0</v>
      </c>
      <c r="O743" s="11">
        <v>0</v>
      </c>
      <c r="P743" s="10">
        <v>0</v>
      </c>
      <c r="Q743" s="11">
        <v>0</v>
      </c>
      <c r="R743" s="10">
        <v>0</v>
      </c>
      <c r="S743" s="11">
        <v>0</v>
      </c>
      <c r="T743" s="10">
        <v>0</v>
      </c>
      <c r="U743" s="11">
        <v>0</v>
      </c>
      <c r="V743" s="10">
        <v>0</v>
      </c>
      <c r="W743" s="12"/>
      <c r="X743" s="10">
        <v>0</v>
      </c>
      <c r="Y743" s="11">
        <v>0</v>
      </c>
      <c r="Z743" s="10">
        <v>0</v>
      </c>
      <c r="AA743" s="11">
        <v>0</v>
      </c>
      <c r="AB743" s="10">
        <v>0</v>
      </c>
      <c r="AC743" s="11">
        <v>0</v>
      </c>
      <c r="AD743" s="10">
        <v>0</v>
      </c>
      <c r="AE743" s="11">
        <v>0</v>
      </c>
      <c r="AF743" s="10">
        <v>0</v>
      </c>
      <c r="AG743" s="11">
        <v>0</v>
      </c>
      <c r="AH743" s="10">
        <v>0</v>
      </c>
      <c r="AI743" s="12"/>
      <c r="AJ743" s="10">
        <v>0</v>
      </c>
      <c r="AK743" s="11">
        <v>0</v>
      </c>
      <c r="AL743" s="10">
        <v>0</v>
      </c>
      <c r="AM743" s="11">
        <v>0</v>
      </c>
      <c r="AN743" s="10">
        <v>0</v>
      </c>
      <c r="AO743" s="11">
        <v>0</v>
      </c>
      <c r="AP743" s="10">
        <v>0</v>
      </c>
      <c r="AQ743" s="11">
        <v>0</v>
      </c>
      <c r="AR743" s="10">
        <v>0</v>
      </c>
      <c r="AS743" s="11">
        <v>0</v>
      </c>
      <c r="AT743" s="10">
        <v>0</v>
      </c>
      <c r="AU743" s="12"/>
      <c r="AV743" s="10">
        <v>0</v>
      </c>
      <c r="AW743" s="11">
        <v>0</v>
      </c>
      <c r="AX743" s="10">
        <v>0</v>
      </c>
      <c r="AY743" s="11">
        <v>0</v>
      </c>
      <c r="AZ743" s="10">
        <v>0</v>
      </c>
      <c r="BA743" s="11">
        <v>0</v>
      </c>
      <c r="BB743" s="10">
        <v>0</v>
      </c>
      <c r="BC743" s="11">
        <v>0</v>
      </c>
      <c r="BD743" s="10">
        <v>0</v>
      </c>
      <c r="BE743" s="11">
        <v>0</v>
      </c>
      <c r="BF743" s="10">
        <v>0</v>
      </c>
      <c r="BG743" s="12"/>
      <c r="BH743" s="10">
        <v>0</v>
      </c>
      <c r="BI743" s="11">
        <v>0</v>
      </c>
      <c r="BJ743" s="10">
        <v>0</v>
      </c>
      <c r="BK743" s="11">
        <v>0</v>
      </c>
      <c r="BL743" s="10">
        <v>0</v>
      </c>
      <c r="BM743" s="11">
        <v>0</v>
      </c>
      <c r="BN743" s="10">
        <v>0</v>
      </c>
      <c r="BO743" s="11">
        <v>0</v>
      </c>
      <c r="BP743" s="10">
        <v>0</v>
      </c>
      <c r="BQ743" s="11">
        <v>0</v>
      </c>
      <c r="BR743" s="10">
        <v>0</v>
      </c>
      <c r="BT743" s="19">
        <f>(L743+X743+AJ743+AV743+BH743)/(VLOOKUP($D743,[1]Plan1!$B:$E,4,0))</f>
        <v>0</v>
      </c>
      <c r="BU743" s="20">
        <f>(M743+Y743+AK743+AW743+BI743)/(VLOOKUP($D743,[1]Plan1!$B:$E,4,0))</f>
        <v>0</v>
      </c>
      <c r="BV743" s="19">
        <f>(N743+Z743+AL743+AX743+BJ743)/(VLOOKUP($D743,[1]Plan1!$B:$E,4,0))</f>
        <v>0</v>
      </c>
      <c r="BW743" s="20">
        <f>(O743+AA743+AM743+AY743+BK743)/(VLOOKUP($D743,[1]Plan1!$B:$E,4,0))</f>
        <v>0</v>
      </c>
      <c r="BX743" s="19">
        <f>(P743+AB743+AN743+AZ743+BL743)/(VLOOKUP($D743,[1]Plan1!$B:$E,4,0))</f>
        <v>0</v>
      </c>
      <c r="BY743" s="20">
        <f>(Q743+AC743+AO743+BA743+BM743)/(VLOOKUP($D743,[1]Plan1!$B:$E,4,0))</f>
        <v>0</v>
      </c>
      <c r="BZ743" s="19">
        <f>(R743+AD743+AP743+BB743+BN743)/(VLOOKUP($D743,[1]Plan1!$B:$E,4,0))</f>
        <v>0</v>
      </c>
      <c r="CA743" s="20">
        <f>(S743+AE743+AQ743+BC743+BO743)/(VLOOKUP($D743,[1]Plan1!$B:$E,4,0))</f>
        <v>0</v>
      </c>
      <c r="CB743" s="19">
        <f>(T743+AF743+AR743+BD743+BP743)/(VLOOKUP($D743,[1]Plan1!$B:$E,4,0))</f>
        <v>0</v>
      </c>
      <c r="CC743" s="20">
        <f>(U743+AG743+AS743+BE743+BQ743)/(VLOOKUP($D743,[1]Plan1!$B:$E,4,0))</f>
        <v>0</v>
      </c>
      <c r="CD743" s="19">
        <f>(V743+AH743+AT743+BF743+BR743)/(VLOOKUP($D743,[1]Plan1!$B:$E,4,0))</f>
        <v>0</v>
      </c>
      <c r="CE743" s="18"/>
      <c r="CF743" s="19">
        <f>ROUND((((VLOOKUP($D743,[1]Plan1!$B:$C,2,0)/25) * (VLOOKUP(CF$1,[2]Plan1!$A:$B,2,0))) * BT743),0)</f>
        <v>0</v>
      </c>
      <c r="CG743" s="20">
        <f>ROUND((((VLOOKUP($D743,[1]Plan1!$B:$C,2,0)/25) * (VLOOKUP(CG$1,[2]Plan1!$A:$B,2,0))) * BU743),0)</f>
        <v>0</v>
      </c>
      <c r="CH743" s="19">
        <f>ROUND((((VLOOKUP($D743,[1]Plan1!$B:$C,2,0)/25) * (VLOOKUP(CH$1,[2]Plan1!$A:$B,2,0))) * BV743),0)</f>
        <v>0</v>
      </c>
      <c r="CI743" s="20">
        <f>ROUND((((VLOOKUP($D743,[1]Plan1!$B:$C,2,0)/25) * (VLOOKUP(CI$1,[2]Plan1!$A:$B,2,0))) * BW743),0)</f>
        <v>0</v>
      </c>
      <c r="CJ743" s="19">
        <f>ROUND((((VLOOKUP($D743,[1]Plan1!$B:$C,2,0)/25) * (VLOOKUP(CJ$1,[2]Plan1!$A:$B,2,0))) * BX743),0)</f>
        <v>0</v>
      </c>
      <c r="CK743" s="20">
        <f>ROUND((((VLOOKUP($D743,[1]Plan1!$B:$C,2,0)/25) * (VLOOKUP(CK$1,[2]Plan1!$A:$B,2,0))) * BY743),0)</f>
        <v>0</v>
      </c>
      <c r="CL743" s="19">
        <f>ROUND((((VLOOKUP($D743,[1]Plan1!$B:$C,2,0)/25) * (VLOOKUP(CL$1,[2]Plan1!$A:$B,2,0))) * BZ743),0)</f>
        <v>0</v>
      </c>
      <c r="CM743" s="20">
        <f>ROUND((((VLOOKUP($D743,[1]Plan1!$B:$C,2,0)/25) * (VLOOKUP(CM$1,[2]Plan1!$A:$B,2,0))) * CA743),0)</f>
        <v>0</v>
      </c>
      <c r="CN743" s="19">
        <f>ROUND((((VLOOKUP($D743,[1]Plan1!$B:$C,2,0)/25) * (VLOOKUP(CN$1,[2]Plan1!$A:$B,2,0))) * CB743),0)</f>
        <v>0</v>
      </c>
      <c r="CO743" s="20">
        <f>ROUND((((VLOOKUP($D743,[1]Plan1!$B:$C,2,0)/25) * (VLOOKUP(CO$1,[2]Plan1!$A:$B,2,0))) * CC743),0)</f>
        <v>0</v>
      </c>
      <c r="CP743" s="19">
        <f>ROUND((((VLOOKUP($D743,[1]Plan1!$B:$C,2,0)/25) * (VLOOKUP(CP$1,[2]Plan1!$A:$B,2,0))) * CD743),0)</f>
        <v>0</v>
      </c>
      <c r="CQ743" s="18"/>
      <c r="CR743" s="20">
        <f t="shared" si="44"/>
        <v>0</v>
      </c>
      <c r="CS743" s="19">
        <f>VLOOKUP(D743,[1]Plan1!$B:$C,2,0)</f>
        <v>110</v>
      </c>
      <c r="CT743" s="17">
        <f t="shared" si="45"/>
        <v>-110</v>
      </c>
      <c r="CU743" s="21">
        <f t="shared" si="47"/>
        <v>0</v>
      </c>
      <c r="CV743" s="2"/>
      <c r="CW743" s="2"/>
      <c r="CX743" s="2"/>
      <c r="CY743" s="2"/>
    </row>
    <row r="744" spans="1:103" ht="18.75" hidden="1">
      <c r="A744" s="8" t="s">
        <v>19</v>
      </c>
      <c r="B744" s="15" t="s">
        <v>83</v>
      </c>
      <c r="C744" s="15" t="s">
        <v>21</v>
      </c>
      <c r="D744" s="16" t="s">
        <v>198</v>
      </c>
      <c r="E744" s="16" t="str">
        <f>VLOOKUP(D744,[1]Plan1!$B:$D,3,0)</f>
        <v>01/10/20 a 29/10/20</v>
      </c>
      <c r="F744" s="13">
        <v>54974</v>
      </c>
      <c r="G744" s="13">
        <v>10103</v>
      </c>
      <c r="H744" s="14" t="s">
        <v>94</v>
      </c>
      <c r="I744" s="17" t="str">
        <f t="shared" si="46"/>
        <v/>
      </c>
      <c r="J744" s="17">
        <f>VLOOKUP(D744,[1]Plan1!$B:$E,4,0)</f>
        <v>4</v>
      </c>
      <c r="K744" s="18"/>
      <c r="L744" s="10">
        <v>0</v>
      </c>
      <c r="M744" s="11">
        <v>0</v>
      </c>
      <c r="N744" s="10">
        <v>0</v>
      </c>
      <c r="O744" s="11">
        <v>0</v>
      </c>
      <c r="P744" s="10">
        <v>0</v>
      </c>
      <c r="Q744" s="11">
        <v>0</v>
      </c>
      <c r="R744" s="10">
        <v>0</v>
      </c>
      <c r="S744" s="11">
        <v>0</v>
      </c>
      <c r="T744" s="10">
        <v>0</v>
      </c>
      <c r="U744" s="11">
        <v>0</v>
      </c>
      <c r="V744" s="10">
        <v>0</v>
      </c>
      <c r="W744" s="12"/>
      <c r="X744" s="10">
        <v>0</v>
      </c>
      <c r="Y744" s="11">
        <v>0</v>
      </c>
      <c r="Z744" s="10">
        <v>0</v>
      </c>
      <c r="AA744" s="11">
        <v>0</v>
      </c>
      <c r="AB744" s="10">
        <v>0</v>
      </c>
      <c r="AC744" s="11">
        <v>0</v>
      </c>
      <c r="AD744" s="10">
        <v>0</v>
      </c>
      <c r="AE744" s="11">
        <v>0</v>
      </c>
      <c r="AF744" s="10">
        <v>0</v>
      </c>
      <c r="AG744" s="11">
        <v>0</v>
      </c>
      <c r="AH744" s="10">
        <v>0</v>
      </c>
      <c r="AI744" s="12"/>
      <c r="AJ744" s="10">
        <v>0</v>
      </c>
      <c r="AK744" s="11">
        <v>0</v>
      </c>
      <c r="AL744" s="10">
        <v>0</v>
      </c>
      <c r="AM744" s="11">
        <v>0</v>
      </c>
      <c r="AN744" s="10">
        <v>0</v>
      </c>
      <c r="AO744" s="11">
        <v>0</v>
      </c>
      <c r="AP744" s="10">
        <v>0</v>
      </c>
      <c r="AQ744" s="11">
        <v>0</v>
      </c>
      <c r="AR744" s="10">
        <v>0</v>
      </c>
      <c r="AS744" s="11">
        <v>0</v>
      </c>
      <c r="AT744" s="10">
        <v>0</v>
      </c>
      <c r="AU744" s="12"/>
      <c r="AV744" s="10">
        <v>0</v>
      </c>
      <c r="AW744" s="11">
        <v>0</v>
      </c>
      <c r="AX744" s="10">
        <v>0</v>
      </c>
      <c r="AY744" s="11">
        <v>0</v>
      </c>
      <c r="AZ744" s="10">
        <v>0</v>
      </c>
      <c r="BA744" s="11">
        <v>0</v>
      </c>
      <c r="BB744" s="10">
        <v>0</v>
      </c>
      <c r="BC744" s="11">
        <v>0</v>
      </c>
      <c r="BD744" s="10">
        <v>0</v>
      </c>
      <c r="BE744" s="11">
        <v>0</v>
      </c>
      <c r="BF744" s="10">
        <v>0</v>
      </c>
      <c r="BG744" s="12"/>
      <c r="BH744" s="10">
        <v>0</v>
      </c>
      <c r="BI744" s="11">
        <v>0</v>
      </c>
      <c r="BJ744" s="10">
        <v>0</v>
      </c>
      <c r="BK744" s="11">
        <v>0</v>
      </c>
      <c r="BL744" s="10">
        <v>0</v>
      </c>
      <c r="BM744" s="11">
        <v>0</v>
      </c>
      <c r="BN744" s="10">
        <v>0</v>
      </c>
      <c r="BO744" s="11">
        <v>0</v>
      </c>
      <c r="BP744" s="10">
        <v>0</v>
      </c>
      <c r="BQ744" s="11">
        <v>0</v>
      </c>
      <c r="BR744" s="10">
        <v>0</v>
      </c>
      <c r="BT744" s="19">
        <f>(L744+X744+AJ744+AV744+BH744)/(VLOOKUP($D744,[1]Plan1!$B:$E,4,0))</f>
        <v>0</v>
      </c>
      <c r="BU744" s="20">
        <f>(M744+Y744+AK744+AW744+BI744)/(VLOOKUP($D744,[1]Plan1!$B:$E,4,0))</f>
        <v>0</v>
      </c>
      <c r="BV744" s="19">
        <f>(N744+Z744+AL744+AX744+BJ744)/(VLOOKUP($D744,[1]Plan1!$B:$E,4,0))</f>
        <v>0</v>
      </c>
      <c r="BW744" s="20">
        <f>(O744+AA744+AM744+AY744+BK744)/(VLOOKUP($D744,[1]Plan1!$B:$E,4,0))</f>
        <v>0</v>
      </c>
      <c r="BX744" s="19">
        <f>(P744+AB744+AN744+AZ744+BL744)/(VLOOKUP($D744,[1]Plan1!$B:$E,4,0))</f>
        <v>0</v>
      </c>
      <c r="BY744" s="20">
        <f>(Q744+AC744+AO744+BA744+BM744)/(VLOOKUP($D744,[1]Plan1!$B:$E,4,0))</f>
        <v>0</v>
      </c>
      <c r="BZ744" s="19">
        <f>(R744+AD744+AP744+BB744+BN744)/(VLOOKUP($D744,[1]Plan1!$B:$E,4,0))</f>
        <v>0</v>
      </c>
      <c r="CA744" s="20">
        <f>(S744+AE744+AQ744+BC744+BO744)/(VLOOKUP($D744,[1]Plan1!$B:$E,4,0))</f>
        <v>0</v>
      </c>
      <c r="CB744" s="19">
        <f>(T744+AF744+AR744+BD744+BP744)/(VLOOKUP($D744,[1]Plan1!$B:$E,4,0))</f>
        <v>0</v>
      </c>
      <c r="CC744" s="20">
        <f>(U744+AG744+AS744+BE744+BQ744)/(VLOOKUP($D744,[1]Plan1!$B:$E,4,0))</f>
        <v>0</v>
      </c>
      <c r="CD744" s="19">
        <f>(V744+AH744+AT744+BF744+BR744)/(VLOOKUP($D744,[1]Plan1!$B:$E,4,0))</f>
        <v>0</v>
      </c>
      <c r="CE744" s="18"/>
      <c r="CF744" s="19">
        <f>ROUND((((VLOOKUP($D744,[1]Plan1!$B:$C,2,0)/25) * (VLOOKUP(CF$1,[2]Plan1!$A:$B,2,0))) * BT744),0)</f>
        <v>0</v>
      </c>
      <c r="CG744" s="20">
        <f>ROUND((((VLOOKUP($D744,[1]Plan1!$B:$C,2,0)/25) * (VLOOKUP(CG$1,[2]Plan1!$A:$B,2,0))) * BU744),0)</f>
        <v>0</v>
      </c>
      <c r="CH744" s="19">
        <f>ROUND((((VLOOKUP($D744,[1]Plan1!$B:$C,2,0)/25) * (VLOOKUP(CH$1,[2]Plan1!$A:$B,2,0))) * BV744),0)</f>
        <v>0</v>
      </c>
      <c r="CI744" s="20">
        <f>ROUND((((VLOOKUP($D744,[1]Plan1!$B:$C,2,0)/25) * (VLOOKUP(CI$1,[2]Plan1!$A:$B,2,0))) * BW744),0)</f>
        <v>0</v>
      </c>
      <c r="CJ744" s="19">
        <f>ROUND((((VLOOKUP($D744,[1]Plan1!$B:$C,2,0)/25) * (VLOOKUP(CJ$1,[2]Plan1!$A:$B,2,0))) * BX744),0)</f>
        <v>0</v>
      </c>
      <c r="CK744" s="20">
        <f>ROUND((((VLOOKUP($D744,[1]Plan1!$B:$C,2,0)/25) * (VLOOKUP(CK$1,[2]Plan1!$A:$B,2,0))) * BY744),0)</f>
        <v>0</v>
      </c>
      <c r="CL744" s="19">
        <f>ROUND((((VLOOKUP($D744,[1]Plan1!$B:$C,2,0)/25) * (VLOOKUP(CL$1,[2]Plan1!$A:$B,2,0))) * BZ744),0)</f>
        <v>0</v>
      </c>
      <c r="CM744" s="20">
        <f>ROUND((((VLOOKUP($D744,[1]Plan1!$B:$C,2,0)/25) * (VLOOKUP(CM$1,[2]Plan1!$A:$B,2,0))) * CA744),0)</f>
        <v>0</v>
      </c>
      <c r="CN744" s="19">
        <f>ROUND((((VLOOKUP($D744,[1]Plan1!$B:$C,2,0)/25) * (VLOOKUP(CN$1,[2]Plan1!$A:$B,2,0))) * CB744),0)</f>
        <v>0</v>
      </c>
      <c r="CO744" s="20">
        <f>ROUND((((VLOOKUP($D744,[1]Plan1!$B:$C,2,0)/25) * (VLOOKUP(CO$1,[2]Plan1!$A:$B,2,0))) * CC744),0)</f>
        <v>0</v>
      </c>
      <c r="CP744" s="19">
        <f>ROUND((((VLOOKUP($D744,[1]Plan1!$B:$C,2,0)/25) * (VLOOKUP(CP$1,[2]Plan1!$A:$B,2,0))) * CD744),0)</f>
        <v>0</v>
      </c>
      <c r="CQ744" s="18"/>
      <c r="CR744" s="20">
        <f t="shared" si="44"/>
        <v>0</v>
      </c>
      <c r="CS744" s="19">
        <f>VLOOKUP(D744,[1]Plan1!$B:$C,2,0)</f>
        <v>110</v>
      </c>
      <c r="CT744" s="17">
        <f t="shared" si="45"/>
        <v>-110</v>
      </c>
      <c r="CU744" s="21">
        <f t="shared" si="47"/>
        <v>0</v>
      </c>
      <c r="CV744" s="2"/>
      <c r="CW744" s="2"/>
      <c r="CX744" s="2"/>
      <c r="CY744" s="2"/>
    </row>
    <row r="745" spans="1:103" ht="18.75" hidden="1">
      <c r="A745" s="8" t="s">
        <v>19</v>
      </c>
      <c r="B745" s="15" t="s">
        <v>83</v>
      </c>
      <c r="C745" s="15" t="s">
        <v>21</v>
      </c>
      <c r="D745" s="16" t="s">
        <v>198</v>
      </c>
      <c r="E745" s="16" t="str">
        <f>VLOOKUP(D745,[1]Plan1!$B:$D,3,0)</f>
        <v>01/10/20 a 29/10/20</v>
      </c>
      <c r="F745" s="13">
        <v>116612</v>
      </c>
      <c r="G745" s="13">
        <v>10818</v>
      </c>
      <c r="H745" s="14" t="s">
        <v>95</v>
      </c>
      <c r="I745" s="17" t="str">
        <f t="shared" si="46"/>
        <v/>
      </c>
      <c r="J745" s="17">
        <f>VLOOKUP(D745,[1]Plan1!$B:$E,4,0)</f>
        <v>4</v>
      </c>
      <c r="K745" s="18"/>
      <c r="L745" s="10">
        <v>0</v>
      </c>
      <c r="M745" s="11">
        <v>0</v>
      </c>
      <c r="N745" s="10">
        <v>0</v>
      </c>
      <c r="O745" s="11">
        <v>0</v>
      </c>
      <c r="P745" s="10">
        <v>0</v>
      </c>
      <c r="Q745" s="11">
        <v>0</v>
      </c>
      <c r="R745" s="10">
        <v>0</v>
      </c>
      <c r="S745" s="11">
        <v>0</v>
      </c>
      <c r="T745" s="10">
        <v>0</v>
      </c>
      <c r="U745" s="11">
        <v>0</v>
      </c>
      <c r="V745" s="10">
        <v>0</v>
      </c>
      <c r="W745" s="12"/>
      <c r="X745" s="10">
        <v>0</v>
      </c>
      <c r="Y745" s="11">
        <v>0</v>
      </c>
      <c r="Z745" s="10">
        <v>0</v>
      </c>
      <c r="AA745" s="11">
        <v>0</v>
      </c>
      <c r="AB745" s="10">
        <v>0</v>
      </c>
      <c r="AC745" s="11">
        <v>0</v>
      </c>
      <c r="AD745" s="10">
        <v>0</v>
      </c>
      <c r="AE745" s="11">
        <v>0</v>
      </c>
      <c r="AF745" s="10">
        <v>0</v>
      </c>
      <c r="AG745" s="11">
        <v>0</v>
      </c>
      <c r="AH745" s="10">
        <v>0</v>
      </c>
      <c r="AI745" s="12"/>
      <c r="AJ745" s="10">
        <v>0</v>
      </c>
      <c r="AK745" s="11">
        <v>0</v>
      </c>
      <c r="AL745" s="10">
        <v>0</v>
      </c>
      <c r="AM745" s="11">
        <v>0</v>
      </c>
      <c r="AN745" s="10">
        <v>0</v>
      </c>
      <c r="AO745" s="11">
        <v>0</v>
      </c>
      <c r="AP745" s="10">
        <v>0</v>
      </c>
      <c r="AQ745" s="11">
        <v>0</v>
      </c>
      <c r="AR745" s="10">
        <v>0</v>
      </c>
      <c r="AS745" s="11">
        <v>0</v>
      </c>
      <c r="AT745" s="10">
        <v>0</v>
      </c>
      <c r="AU745" s="12"/>
      <c r="AV745" s="10">
        <v>0</v>
      </c>
      <c r="AW745" s="11">
        <v>0</v>
      </c>
      <c r="AX745" s="10">
        <v>0</v>
      </c>
      <c r="AY745" s="11">
        <v>0</v>
      </c>
      <c r="AZ745" s="10">
        <v>0</v>
      </c>
      <c r="BA745" s="11">
        <v>0</v>
      </c>
      <c r="BB745" s="10">
        <v>0</v>
      </c>
      <c r="BC745" s="11">
        <v>0</v>
      </c>
      <c r="BD745" s="10">
        <v>0</v>
      </c>
      <c r="BE745" s="11">
        <v>0</v>
      </c>
      <c r="BF745" s="10">
        <v>0</v>
      </c>
      <c r="BG745" s="12"/>
      <c r="BH745" s="10">
        <v>0</v>
      </c>
      <c r="BI745" s="11">
        <v>0</v>
      </c>
      <c r="BJ745" s="10">
        <v>0</v>
      </c>
      <c r="BK745" s="11">
        <v>0</v>
      </c>
      <c r="BL745" s="10">
        <v>0</v>
      </c>
      <c r="BM745" s="11">
        <v>0</v>
      </c>
      <c r="BN745" s="10">
        <v>0</v>
      </c>
      <c r="BO745" s="11">
        <v>0</v>
      </c>
      <c r="BP745" s="10">
        <v>0</v>
      </c>
      <c r="BQ745" s="11">
        <v>0</v>
      </c>
      <c r="BR745" s="10">
        <v>0</v>
      </c>
      <c r="BT745" s="19">
        <f>(L745+X745+AJ745+AV745+BH745)/(VLOOKUP($D745,[1]Plan1!$B:$E,4,0))</f>
        <v>0</v>
      </c>
      <c r="BU745" s="20">
        <f>(M745+Y745+AK745+AW745+BI745)/(VLOOKUP($D745,[1]Plan1!$B:$E,4,0))</f>
        <v>0</v>
      </c>
      <c r="BV745" s="19">
        <f>(N745+Z745+AL745+AX745+BJ745)/(VLOOKUP($D745,[1]Plan1!$B:$E,4,0))</f>
        <v>0</v>
      </c>
      <c r="BW745" s="20">
        <f>(O745+AA745+AM745+AY745+BK745)/(VLOOKUP($D745,[1]Plan1!$B:$E,4,0))</f>
        <v>0</v>
      </c>
      <c r="BX745" s="19">
        <f>(P745+AB745+AN745+AZ745+BL745)/(VLOOKUP($D745,[1]Plan1!$B:$E,4,0))</f>
        <v>0</v>
      </c>
      <c r="BY745" s="20">
        <f>(Q745+AC745+AO745+BA745+BM745)/(VLOOKUP($D745,[1]Plan1!$B:$E,4,0))</f>
        <v>0</v>
      </c>
      <c r="BZ745" s="19">
        <f>(R745+AD745+AP745+BB745+BN745)/(VLOOKUP($D745,[1]Plan1!$B:$E,4,0))</f>
        <v>0</v>
      </c>
      <c r="CA745" s="20">
        <f>(S745+AE745+AQ745+BC745+BO745)/(VLOOKUP($D745,[1]Plan1!$B:$E,4,0))</f>
        <v>0</v>
      </c>
      <c r="CB745" s="19">
        <f>(T745+AF745+AR745+BD745+BP745)/(VLOOKUP($D745,[1]Plan1!$B:$E,4,0))</f>
        <v>0</v>
      </c>
      <c r="CC745" s="20">
        <f>(U745+AG745+AS745+BE745+BQ745)/(VLOOKUP($D745,[1]Plan1!$B:$E,4,0))</f>
        <v>0</v>
      </c>
      <c r="CD745" s="19">
        <f>(V745+AH745+AT745+BF745+BR745)/(VLOOKUP($D745,[1]Plan1!$B:$E,4,0))</f>
        <v>0</v>
      </c>
      <c r="CE745" s="18"/>
      <c r="CF745" s="19">
        <f>ROUND((((VLOOKUP($D745,[1]Plan1!$B:$C,2,0)/25) * (VLOOKUP(CF$1,[2]Plan1!$A:$B,2,0))) * BT745),0)</f>
        <v>0</v>
      </c>
      <c r="CG745" s="20">
        <f>ROUND((((VLOOKUP($D745,[1]Plan1!$B:$C,2,0)/25) * (VLOOKUP(CG$1,[2]Plan1!$A:$B,2,0))) * BU745),0)</f>
        <v>0</v>
      </c>
      <c r="CH745" s="19">
        <f>ROUND((((VLOOKUP($D745,[1]Plan1!$B:$C,2,0)/25) * (VLOOKUP(CH$1,[2]Plan1!$A:$B,2,0))) * BV745),0)</f>
        <v>0</v>
      </c>
      <c r="CI745" s="20">
        <f>ROUND((((VLOOKUP($D745,[1]Plan1!$B:$C,2,0)/25) * (VLOOKUP(CI$1,[2]Plan1!$A:$B,2,0))) * BW745),0)</f>
        <v>0</v>
      </c>
      <c r="CJ745" s="19">
        <f>ROUND((((VLOOKUP($D745,[1]Plan1!$B:$C,2,0)/25) * (VLOOKUP(CJ$1,[2]Plan1!$A:$B,2,0))) * BX745),0)</f>
        <v>0</v>
      </c>
      <c r="CK745" s="20">
        <f>ROUND((((VLOOKUP($D745,[1]Plan1!$B:$C,2,0)/25) * (VLOOKUP(CK$1,[2]Plan1!$A:$B,2,0))) * BY745),0)</f>
        <v>0</v>
      </c>
      <c r="CL745" s="19">
        <f>ROUND((((VLOOKUP($D745,[1]Plan1!$B:$C,2,0)/25) * (VLOOKUP(CL$1,[2]Plan1!$A:$B,2,0))) * BZ745),0)</f>
        <v>0</v>
      </c>
      <c r="CM745" s="20">
        <f>ROUND((((VLOOKUP($D745,[1]Plan1!$B:$C,2,0)/25) * (VLOOKUP(CM$1,[2]Plan1!$A:$B,2,0))) * CA745),0)</f>
        <v>0</v>
      </c>
      <c r="CN745" s="19">
        <f>ROUND((((VLOOKUP($D745,[1]Plan1!$B:$C,2,0)/25) * (VLOOKUP(CN$1,[2]Plan1!$A:$B,2,0))) * CB745),0)</f>
        <v>0</v>
      </c>
      <c r="CO745" s="20">
        <f>ROUND((((VLOOKUP($D745,[1]Plan1!$B:$C,2,0)/25) * (VLOOKUP(CO$1,[2]Plan1!$A:$B,2,0))) * CC745),0)</f>
        <v>0</v>
      </c>
      <c r="CP745" s="19">
        <f>ROUND((((VLOOKUP($D745,[1]Plan1!$B:$C,2,0)/25) * (VLOOKUP(CP$1,[2]Plan1!$A:$B,2,0))) * CD745),0)</f>
        <v>0</v>
      </c>
      <c r="CQ745" s="18"/>
      <c r="CR745" s="20">
        <f t="shared" si="44"/>
        <v>0</v>
      </c>
      <c r="CS745" s="19">
        <f>VLOOKUP(D745,[1]Plan1!$B:$C,2,0)</f>
        <v>110</v>
      </c>
      <c r="CT745" s="17">
        <f t="shared" si="45"/>
        <v>-110</v>
      </c>
      <c r="CU745" s="21">
        <f t="shared" si="47"/>
        <v>0</v>
      </c>
      <c r="CV745" s="2"/>
      <c r="CW745" s="2"/>
      <c r="CX745" s="2"/>
      <c r="CY745" s="2"/>
    </row>
    <row r="746" spans="1:103" ht="18.75" hidden="1">
      <c r="A746" s="8" t="s">
        <v>19</v>
      </c>
      <c r="B746" s="15" t="s">
        <v>83</v>
      </c>
      <c r="C746" s="15" t="s">
        <v>21</v>
      </c>
      <c r="D746" s="16" t="s">
        <v>198</v>
      </c>
      <c r="E746" s="16" t="str">
        <f>VLOOKUP(D746,[1]Plan1!$B:$D,3,0)</f>
        <v>01/10/20 a 29/10/20</v>
      </c>
      <c r="F746" s="13">
        <v>65238</v>
      </c>
      <c r="G746" s="13">
        <v>9244</v>
      </c>
      <c r="H746" s="14" t="s">
        <v>96</v>
      </c>
      <c r="I746" s="17" t="str">
        <f t="shared" si="46"/>
        <v/>
      </c>
      <c r="J746" s="17">
        <f>VLOOKUP(D746,[1]Plan1!$B:$E,4,0)</f>
        <v>4</v>
      </c>
      <c r="K746" s="18"/>
      <c r="L746" s="10">
        <v>0</v>
      </c>
      <c r="M746" s="11">
        <v>0</v>
      </c>
      <c r="N746" s="10">
        <v>0</v>
      </c>
      <c r="O746" s="11">
        <v>0</v>
      </c>
      <c r="P746" s="10">
        <v>0</v>
      </c>
      <c r="Q746" s="11">
        <v>0</v>
      </c>
      <c r="R746" s="10">
        <v>0</v>
      </c>
      <c r="S746" s="11">
        <v>0</v>
      </c>
      <c r="T746" s="10">
        <v>0</v>
      </c>
      <c r="U746" s="11">
        <v>0</v>
      </c>
      <c r="V746" s="10">
        <v>0</v>
      </c>
      <c r="W746" s="12"/>
      <c r="X746" s="10">
        <v>0</v>
      </c>
      <c r="Y746" s="11">
        <v>0</v>
      </c>
      <c r="Z746" s="10">
        <v>0</v>
      </c>
      <c r="AA746" s="11">
        <v>0</v>
      </c>
      <c r="AB746" s="10">
        <v>0</v>
      </c>
      <c r="AC746" s="11">
        <v>0</v>
      </c>
      <c r="AD746" s="10">
        <v>0</v>
      </c>
      <c r="AE746" s="11">
        <v>0</v>
      </c>
      <c r="AF746" s="10">
        <v>0</v>
      </c>
      <c r="AG746" s="11">
        <v>0</v>
      </c>
      <c r="AH746" s="10">
        <v>0</v>
      </c>
      <c r="AI746" s="12"/>
      <c r="AJ746" s="10">
        <v>0</v>
      </c>
      <c r="AK746" s="11">
        <v>0</v>
      </c>
      <c r="AL746" s="10">
        <v>0</v>
      </c>
      <c r="AM746" s="11">
        <v>0</v>
      </c>
      <c r="AN746" s="10">
        <v>0</v>
      </c>
      <c r="AO746" s="11">
        <v>0</v>
      </c>
      <c r="AP746" s="10">
        <v>0</v>
      </c>
      <c r="AQ746" s="11">
        <v>0</v>
      </c>
      <c r="AR746" s="10">
        <v>0</v>
      </c>
      <c r="AS746" s="11">
        <v>0</v>
      </c>
      <c r="AT746" s="10">
        <v>0</v>
      </c>
      <c r="AU746" s="12"/>
      <c r="AV746" s="10">
        <v>0</v>
      </c>
      <c r="AW746" s="11">
        <v>0</v>
      </c>
      <c r="AX746" s="10">
        <v>0</v>
      </c>
      <c r="AY746" s="11">
        <v>0</v>
      </c>
      <c r="AZ746" s="10">
        <v>0</v>
      </c>
      <c r="BA746" s="11">
        <v>0</v>
      </c>
      <c r="BB746" s="10">
        <v>0</v>
      </c>
      <c r="BC746" s="11">
        <v>0</v>
      </c>
      <c r="BD746" s="10">
        <v>0</v>
      </c>
      <c r="BE746" s="11">
        <v>0</v>
      </c>
      <c r="BF746" s="10">
        <v>0</v>
      </c>
      <c r="BG746" s="12"/>
      <c r="BH746" s="10">
        <v>0</v>
      </c>
      <c r="BI746" s="11">
        <v>0</v>
      </c>
      <c r="BJ746" s="10">
        <v>0</v>
      </c>
      <c r="BK746" s="11">
        <v>0</v>
      </c>
      <c r="BL746" s="10">
        <v>0</v>
      </c>
      <c r="BM746" s="11">
        <v>0</v>
      </c>
      <c r="BN746" s="10">
        <v>0</v>
      </c>
      <c r="BO746" s="11">
        <v>0</v>
      </c>
      <c r="BP746" s="10">
        <v>0</v>
      </c>
      <c r="BQ746" s="11">
        <v>0</v>
      </c>
      <c r="BR746" s="10">
        <v>0</v>
      </c>
      <c r="BT746" s="19">
        <f>(L746+X746+AJ746+AV746+BH746)/(VLOOKUP($D746,[1]Plan1!$B:$E,4,0))</f>
        <v>0</v>
      </c>
      <c r="BU746" s="20">
        <f>(M746+Y746+AK746+AW746+BI746)/(VLOOKUP($D746,[1]Plan1!$B:$E,4,0))</f>
        <v>0</v>
      </c>
      <c r="BV746" s="19">
        <f>(N746+Z746+AL746+AX746+BJ746)/(VLOOKUP($D746,[1]Plan1!$B:$E,4,0))</f>
        <v>0</v>
      </c>
      <c r="BW746" s="20">
        <f>(O746+AA746+AM746+AY746+BK746)/(VLOOKUP($D746,[1]Plan1!$B:$E,4,0))</f>
        <v>0</v>
      </c>
      <c r="BX746" s="19">
        <f>(P746+AB746+AN746+AZ746+BL746)/(VLOOKUP($D746,[1]Plan1!$B:$E,4,0))</f>
        <v>0</v>
      </c>
      <c r="BY746" s="20">
        <f>(Q746+AC746+AO746+BA746+BM746)/(VLOOKUP($D746,[1]Plan1!$B:$E,4,0))</f>
        <v>0</v>
      </c>
      <c r="BZ746" s="19">
        <f>(R746+AD746+AP746+BB746+BN746)/(VLOOKUP($D746,[1]Plan1!$B:$E,4,0))</f>
        <v>0</v>
      </c>
      <c r="CA746" s="20">
        <f>(S746+AE746+AQ746+BC746+BO746)/(VLOOKUP($D746,[1]Plan1!$B:$E,4,0))</f>
        <v>0</v>
      </c>
      <c r="CB746" s="19">
        <f>(T746+AF746+AR746+BD746+BP746)/(VLOOKUP($D746,[1]Plan1!$B:$E,4,0))</f>
        <v>0</v>
      </c>
      <c r="CC746" s="20">
        <f>(U746+AG746+AS746+BE746+BQ746)/(VLOOKUP($D746,[1]Plan1!$B:$E,4,0))</f>
        <v>0</v>
      </c>
      <c r="CD746" s="19">
        <f>(V746+AH746+AT746+BF746+BR746)/(VLOOKUP($D746,[1]Plan1!$B:$E,4,0))</f>
        <v>0</v>
      </c>
      <c r="CE746" s="18"/>
      <c r="CF746" s="19">
        <f>ROUND((((VLOOKUP($D746,[1]Plan1!$B:$C,2,0)/25) * (VLOOKUP(CF$1,[2]Plan1!$A:$B,2,0))) * BT746),0)</f>
        <v>0</v>
      </c>
      <c r="CG746" s="20">
        <f>ROUND((((VLOOKUP($D746,[1]Plan1!$B:$C,2,0)/25) * (VLOOKUP(CG$1,[2]Plan1!$A:$B,2,0))) * BU746),0)</f>
        <v>0</v>
      </c>
      <c r="CH746" s="19">
        <f>ROUND((((VLOOKUP($D746,[1]Plan1!$B:$C,2,0)/25) * (VLOOKUP(CH$1,[2]Plan1!$A:$B,2,0))) * BV746),0)</f>
        <v>0</v>
      </c>
      <c r="CI746" s="20">
        <f>ROUND((((VLOOKUP($D746,[1]Plan1!$B:$C,2,0)/25) * (VLOOKUP(CI$1,[2]Plan1!$A:$B,2,0))) * BW746),0)</f>
        <v>0</v>
      </c>
      <c r="CJ746" s="19">
        <f>ROUND((((VLOOKUP($D746,[1]Plan1!$B:$C,2,0)/25) * (VLOOKUP(CJ$1,[2]Plan1!$A:$B,2,0))) * BX746),0)</f>
        <v>0</v>
      </c>
      <c r="CK746" s="20">
        <f>ROUND((((VLOOKUP($D746,[1]Plan1!$B:$C,2,0)/25) * (VLOOKUP(CK$1,[2]Plan1!$A:$B,2,0))) * BY746),0)</f>
        <v>0</v>
      </c>
      <c r="CL746" s="19">
        <f>ROUND((((VLOOKUP($D746,[1]Plan1!$B:$C,2,0)/25) * (VLOOKUP(CL$1,[2]Plan1!$A:$B,2,0))) * BZ746),0)</f>
        <v>0</v>
      </c>
      <c r="CM746" s="20">
        <f>ROUND((((VLOOKUP($D746,[1]Plan1!$B:$C,2,0)/25) * (VLOOKUP(CM$1,[2]Plan1!$A:$B,2,0))) * CA746),0)</f>
        <v>0</v>
      </c>
      <c r="CN746" s="19">
        <f>ROUND((((VLOOKUP($D746,[1]Plan1!$B:$C,2,0)/25) * (VLOOKUP(CN$1,[2]Plan1!$A:$B,2,0))) * CB746),0)</f>
        <v>0</v>
      </c>
      <c r="CO746" s="20">
        <f>ROUND((((VLOOKUP($D746,[1]Plan1!$B:$C,2,0)/25) * (VLOOKUP(CO$1,[2]Plan1!$A:$B,2,0))) * CC746),0)</f>
        <v>0</v>
      </c>
      <c r="CP746" s="19">
        <f>ROUND((((VLOOKUP($D746,[1]Plan1!$B:$C,2,0)/25) * (VLOOKUP(CP$1,[2]Plan1!$A:$B,2,0))) * CD746),0)</f>
        <v>0</v>
      </c>
      <c r="CQ746" s="18"/>
      <c r="CR746" s="20">
        <f t="shared" si="44"/>
        <v>0</v>
      </c>
      <c r="CS746" s="19">
        <f>VLOOKUP(D746,[1]Plan1!$B:$C,2,0)</f>
        <v>110</v>
      </c>
      <c r="CT746" s="17">
        <f t="shared" si="45"/>
        <v>-110</v>
      </c>
      <c r="CU746" s="21">
        <f t="shared" si="47"/>
        <v>0</v>
      </c>
      <c r="CV746" s="2"/>
      <c r="CW746" s="2"/>
      <c r="CX746" s="2"/>
      <c r="CY746" s="2"/>
    </row>
    <row r="747" spans="1:103" ht="18.75" hidden="1">
      <c r="A747" s="8" t="s">
        <v>19</v>
      </c>
      <c r="B747" s="15" t="s">
        <v>83</v>
      </c>
      <c r="C747" s="15" t="s">
        <v>21</v>
      </c>
      <c r="D747" s="16" t="s">
        <v>198</v>
      </c>
      <c r="E747" s="16" t="str">
        <f>VLOOKUP(D747,[1]Plan1!$B:$D,3,0)</f>
        <v>01/10/20 a 29/10/20</v>
      </c>
      <c r="F747" s="13">
        <v>180552</v>
      </c>
      <c r="G747" s="13">
        <v>11507</v>
      </c>
      <c r="H747" s="14" t="s">
        <v>97</v>
      </c>
      <c r="I747" s="17" t="str">
        <f t="shared" si="46"/>
        <v/>
      </c>
      <c r="J747" s="17">
        <f>VLOOKUP(D747,[1]Plan1!$B:$E,4,0)</f>
        <v>4</v>
      </c>
      <c r="K747" s="18"/>
      <c r="L747" s="10">
        <v>0</v>
      </c>
      <c r="M747" s="11">
        <v>0</v>
      </c>
      <c r="N747" s="10">
        <v>0</v>
      </c>
      <c r="O747" s="11">
        <v>0</v>
      </c>
      <c r="P747" s="10">
        <v>0</v>
      </c>
      <c r="Q747" s="11">
        <v>0</v>
      </c>
      <c r="R747" s="10">
        <v>0</v>
      </c>
      <c r="S747" s="11">
        <v>0</v>
      </c>
      <c r="T747" s="10">
        <v>0</v>
      </c>
      <c r="U747" s="11">
        <v>0</v>
      </c>
      <c r="V747" s="10">
        <v>0</v>
      </c>
      <c r="W747" s="12"/>
      <c r="X747" s="10">
        <v>0</v>
      </c>
      <c r="Y747" s="11">
        <v>0</v>
      </c>
      <c r="Z747" s="10">
        <v>0</v>
      </c>
      <c r="AA747" s="11">
        <v>0</v>
      </c>
      <c r="AB747" s="10">
        <v>0</v>
      </c>
      <c r="AC747" s="11">
        <v>0</v>
      </c>
      <c r="AD747" s="10">
        <v>0</v>
      </c>
      <c r="AE747" s="11">
        <v>0</v>
      </c>
      <c r="AF747" s="10">
        <v>0</v>
      </c>
      <c r="AG747" s="11">
        <v>0</v>
      </c>
      <c r="AH747" s="10">
        <v>0</v>
      </c>
      <c r="AI747" s="12"/>
      <c r="AJ747" s="10">
        <v>0</v>
      </c>
      <c r="AK747" s="11">
        <v>0</v>
      </c>
      <c r="AL747" s="10">
        <v>0</v>
      </c>
      <c r="AM747" s="11">
        <v>0</v>
      </c>
      <c r="AN747" s="10">
        <v>0</v>
      </c>
      <c r="AO747" s="11">
        <v>0</v>
      </c>
      <c r="AP747" s="10">
        <v>0</v>
      </c>
      <c r="AQ747" s="11">
        <v>0</v>
      </c>
      <c r="AR747" s="10">
        <v>0</v>
      </c>
      <c r="AS747" s="11">
        <v>0</v>
      </c>
      <c r="AT747" s="10">
        <v>0</v>
      </c>
      <c r="AU747" s="12"/>
      <c r="AV747" s="10">
        <v>0</v>
      </c>
      <c r="AW747" s="11">
        <v>0</v>
      </c>
      <c r="AX747" s="10">
        <v>0</v>
      </c>
      <c r="AY747" s="11">
        <v>0</v>
      </c>
      <c r="AZ747" s="10">
        <v>0</v>
      </c>
      <c r="BA747" s="11">
        <v>0</v>
      </c>
      <c r="BB747" s="10">
        <v>0</v>
      </c>
      <c r="BC747" s="11">
        <v>0</v>
      </c>
      <c r="BD747" s="10">
        <v>0</v>
      </c>
      <c r="BE747" s="11">
        <v>0</v>
      </c>
      <c r="BF747" s="10">
        <v>0</v>
      </c>
      <c r="BG747" s="12"/>
      <c r="BH747" s="10">
        <v>0</v>
      </c>
      <c r="BI747" s="11">
        <v>0</v>
      </c>
      <c r="BJ747" s="10">
        <v>0</v>
      </c>
      <c r="BK747" s="11">
        <v>0</v>
      </c>
      <c r="BL747" s="10">
        <v>0</v>
      </c>
      <c r="BM747" s="11">
        <v>0</v>
      </c>
      <c r="BN747" s="10">
        <v>0</v>
      </c>
      <c r="BO747" s="11">
        <v>0</v>
      </c>
      <c r="BP747" s="10">
        <v>0</v>
      </c>
      <c r="BQ747" s="11">
        <v>0</v>
      </c>
      <c r="BR747" s="10">
        <v>0</v>
      </c>
      <c r="BT747" s="19">
        <f>(L747+X747+AJ747+AV747+BH747)/(VLOOKUP($D747,[1]Plan1!$B:$E,4,0))</f>
        <v>0</v>
      </c>
      <c r="BU747" s="20">
        <f>(M747+Y747+AK747+AW747+BI747)/(VLOOKUP($D747,[1]Plan1!$B:$E,4,0))</f>
        <v>0</v>
      </c>
      <c r="BV747" s="19">
        <f>(N747+Z747+AL747+AX747+BJ747)/(VLOOKUP($D747,[1]Plan1!$B:$E,4,0))</f>
        <v>0</v>
      </c>
      <c r="BW747" s="20">
        <f>(O747+AA747+AM747+AY747+BK747)/(VLOOKUP($D747,[1]Plan1!$B:$E,4,0))</f>
        <v>0</v>
      </c>
      <c r="BX747" s="19">
        <f>(P747+AB747+AN747+AZ747+BL747)/(VLOOKUP($D747,[1]Plan1!$B:$E,4,0))</f>
        <v>0</v>
      </c>
      <c r="BY747" s="20">
        <f>(Q747+AC747+AO747+BA747+BM747)/(VLOOKUP($D747,[1]Plan1!$B:$E,4,0))</f>
        <v>0</v>
      </c>
      <c r="BZ747" s="19">
        <f>(R747+AD747+AP747+BB747+BN747)/(VLOOKUP($D747,[1]Plan1!$B:$E,4,0))</f>
        <v>0</v>
      </c>
      <c r="CA747" s="20">
        <f>(S747+AE747+AQ747+BC747+BO747)/(VLOOKUP($D747,[1]Plan1!$B:$E,4,0))</f>
        <v>0</v>
      </c>
      <c r="CB747" s="19">
        <f>(T747+AF747+AR747+BD747+BP747)/(VLOOKUP($D747,[1]Plan1!$B:$E,4,0))</f>
        <v>0</v>
      </c>
      <c r="CC747" s="20">
        <f>(U747+AG747+AS747+BE747+BQ747)/(VLOOKUP($D747,[1]Plan1!$B:$E,4,0))</f>
        <v>0</v>
      </c>
      <c r="CD747" s="19">
        <f>(V747+AH747+AT747+BF747+BR747)/(VLOOKUP($D747,[1]Plan1!$B:$E,4,0))</f>
        <v>0</v>
      </c>
      <c r="CE747" s="18"/>
      <c r="CF747" s="19">
        <f>ROUND((((VLOOKUP($D747,[1]Plan1!$B:$C,2,0)/25) * (VLOOKUP(CF$1,[2]Plan1!$A:$B,2,0))) * BT747),0)</f>
        <v>0</v>
      </c>
      <c r="CG747" s="20">
        <f>ROUND((((VLOOKUP($D747,[1]Plan1!$B:$C,2,0)/25) * (VLOOKUP(CG$1,[2]Plan1!$A:$B,2,0))) * BU747),0)</f>
        <v>0</v>
      </c>
      <c r="CH747" s="19">
        <f>ROUND((((VLOOKUP($D747,[1]Plan1!$B:$C,2,0)/25) * (VLOOKUP(CH$1,[2]Plan1!$A:$B,2,0))) * BV747),0)</f>
        <v>0</v>
      </c>
      <c r="CI747" s="20">
        <f>ROUND((((VLOOKUP($D747,[1]Plan1!$B:$C,2,0)/25) * (VLOOKUP(CI$1,[2]Plan1!$A:$B,2,0))) * BW747),0)</f>
        <v>0</v>
      </c>
      <c r="CJ747" s="19">
        <f>ROUND((((VLOOKUP($D747,[1]Plan1!$B:$C,2,0)/25) * (VLOOKUP(CJ$1,[2]Plan1!$A:$B,2,0))) * BX747),0)</f>
        <v>0</v>
      </c>
      <c r="CK747" s="20">
        <f>ROUND((((VLOOKUP($D747,[1]Plan1!$B:$C,2,0)/25) * (VLOOKUP(CK$1,[2]Plan1!$A:$B,2,0))) * BY747),0)</f>
        <v>0</v>
      </c>
      <c r="CL747" s="19">
        <f>ROUND((((VLOOKUP($D747,[1]Plan1!$B:$C,2,0)/25) * (VLOOKUP(CL$1,[2]Plan1!$A:$B,2,0))) * BZ747),0)</f>
        <v>0</v>
      </c>
      <c r="CM747" s="20">
        <f>ROUND((((VLOOKUP($D747,[1]Plan1!$B:$C,2,0)/25) * (VLOOKUP(CM$1,[2]Plan1!$A:$B,2,0))) * CA747),0)</f>
        <v>0</v>
      </c>
      <c r="CN747" s="19">
        <f>ROUND((((VLOOKUP($D747,[1]Plan1!$B:$C,2,0)/25) * (VLOOKUP(CN$1,[2]Plan1!$A:$B,2,0))) * CB747),0)</f>
        <v>0</v>
      </c>
      <c r="CO747" s="20">
        <f>ROUND((((VLOOKUP($D747,[1]Plan1!$B:$C,2,0)/25) * (VLOOKUP(CO$1,[2]Plan1!$A:$B,2,0))) * CC747),0)</f>
        <v>0</v>
      </c>
      <c r="CP747" s="19">
        <f>ROUND((((VLOOKUP($D747,[1]Plan1!$B:$C,2,0)/25) * (VLOOKUP(CP$1,[2]Plan1!$A:$B,2,0))) * CD747),0)</f>
        <v>0</v>
      </c>
      <c r="CQ747" s="18"/>
      <c r="CR747" s="20">
        <f t="shared" si="44"/>
        <v>0</v>
      </c>
      <c r="CS747" s="19">
        <f>VLOOKUP(D747,[1]Plan1!$B:$C,2,0)</f>
        <v>110</v>
      </c>
      <c r="CT747" s="17">
        <f t="shared" si="45"/>
        <v>-110</v>
      </c>
      <c r="CU747" s="21">
        <f t="shared" si="47"/>
        <v>0</v>
      </c>
      <c r="CV747" s="2"/>
      <c r="CW747" s="2"/>
      <c r="CX747" s="2"/>
      <c r="CY747" s="2"/>
    </row>
    <row r="748" spans="1:103" ht="18.75" hidden="1">
      <c r="A748" s="8" t="s">
        <v>19</v>
      </c>
      <c r="B748" s="15" t="s">
        <v>83</v>
      </c>
      <c r="C748" s="15" t="s">
        <v>21</v>
      </c>
      <c r="D748" s="16" t="s">
        <v>198</v>
      </c>
      <c r="E748" s="16" t="str">
        <f>VLOOKUP(D748,[1]Plan1!$B:$D,3,0)</f>
        <v>01/10/20 a 29/10/20</v>
      </c>
      <c r="F748" s="13">
        <v>71891</v>
      </c>
      <c r="G748" s="13">
        <v>10857</v>
      </c>
      <c r="H748" s="14" t="s">
        <v>98</v>
      </c>
      <c r="I748" s="17" t="str">
        <f t="shared" si="46"/>
        <v/>
      </c>
      <c r="J748" s="17">
        <f>VLOOKUP(D748,[1]Plan1!$B:$E,4,0)</f>
        <v>4</v>
      </c>
      <c r="K748" s="18"/>
      <c r="L748" s="10">
        <v>0</v>
      </c>
      <c r="M748" s="11">
        <v>0</v>
      </c>
      <c r="N748" s="10">
        <v>0</v>
      </c>
      <c r="O748" s="11">
        <v>0</v>
      </c>
      <c r="P748" s="10">
        <v>0</v>
      </c>
      <c r="Q748" s="11">
        <v>0</v>
      </c>
      <c r="R748" s="10">
        <v>0</v>
      </c>
      <c r="S748" s="11">
        <v>0</v>
      </c>
      <c r="T748" s="10">
        <v>0</v>
      </c>
      <c r="U748" s="11">
        <v>0</v>
      </c>
      <c r="V748" s="10">
        <v>0</v>
      </c>
      <c r="W748" s="12"/>
      <c r="X748" s="10">
        <v>0</v>
      </c>
      <c r="Y748" s="11">
        <v>0</v>
      </c>
      <c r="Z748" s="10">
        <v>0</v>
      </c>
      <c r="AA748" s="11">
        <v>0</v>
      </c>
      <c r="AB748" s="10">
        <v>0</v>
      </c>
      <c r="AC748" s="11">
        <v>0</v>
      </c>
      <c r="AD748" s="10">
        <v>0</v>
      </c>
      <c r="AE748" s="11">
        <v>0</v>
      </c>
      <c r="AF748" s="10">
        <v>0</v>
      </c>
      <c r="AG748" s="11">
        <v>0</v>
      </c>
      <c r="AH748" s="10">
        <v>0</v>
      </c>
      <c r="AI748" s="12"/>
      <c r="AJ748" s="10">
        <v>0</v>
      </c>
      <c r="AK748" s="11">
        <v>0</v>
      </c>
      <c r="AL748" s="10">
        <v>0</v>
      </c>
      <c r="AM748" s="11">
        <v>0</v>
      </c>
      <c r="AN748" s="10">
        <v>0</v>
      </c>
      <c r="AO748" s="11">
        <v>0</v>
      </c>
      <c r="AP748" s="10">
        <v>0</v>
      </c>
      <c r="AQ748" s="11">
        <v>0</v>
      </c>
      <c r="AR748" s="10">
        <v>0</v>
      </c>
      <c r="AS748" s="11">
        <v>0</v>
      </c>
      <c r="AT748" s="10">
        <v>0</v>
      </c>
      <c r="AU748" s="12"/>
      <c r="AV748" s="10">
        <v>0</v>
      </c>
      <c r="AW748" s="11">
        <v>0</v>
      </c>
      <c r="AX748" s="10">
        <v>0</v>
      </c>
      <c r="AY748" s="11">
        <v>0</v>
      </c>
      <c r="AZ748" s="10">
        <v>0</v>
      </c>
      <c r="BA748" s="11">
        <v>0</v>
      </c>
      <c r="BB748" s="10">
        <v>0</v>
      </c>
      <c r="BC748" s="11">
        <v>0</v>
      </c>
      <c r="BD748" s="10">
        <v>0</v>
      </c>
      <c r="BE748" s="11">
        <v>0</v>
      </c>
      <c r="BF748" s="10">
        <v>0</v>
      </c>
      <c r="BG748" s="12"/>
      <c r="BH748" s="10">
        <v>0</v>
      </c>
      <c r="BI748" s="11">
        <v>0</v>
      </c>
      <c r="BJ748" s="10">
        <v>0</v>
      </c>
      <c r="BK748" s="11">
        <v>0</v>
      </c>
      <c r="BL748" s="10">
        <v>0</v>
      </c>
      <c r="BM748" s="11">
        <v>0</v>
      </c>
      <c r="BN748" s="10">
        <v>0</v>
      </c>
      <c r="BO748" s="11">
        <v>0</v>
      </c>
      <c r="BP748" s="10">
        <v>0</v>
      </c>
      <c r="BQ748" s="11">
        <v>0</v>
      </c>
      <c r="BR748" s="10">
        <v>0</v>
      </c>
      <c r="BT748" s="19">
        <f>(L748+X748+AJ748+AV748+BH748)/(VLOOKUP($D748,[1]Plan1!$B:$E,4,0))</f>
        <v>0</v>
      </c>
      <c r="BU748" s="20">
        <f>(M748+Y748+AK748+AW748+BI748)/(VLOOKUP($D748,[1]Plan1!$B:$E,4,0))</f>
        <v>0</v>
      </c>
      <c r="BV748" s="19">
        <f>(N748+Z748+AL748+AX748+BJ748)/(VLOOKUP($D748,[1]Plan1!$B:$E,4,0))</f>
        <v>0</v>
      </c>
      <c r="BW748" s="20">
        <f>(O748+AA748+AM748+AY748+BK748)/(VLOOKUP($D748,[1]Plan1!$B:$E,4,0))</f>
        <v>0</v>
      </c>
      <c r="BX748" s="19">
        <f>(P748+AB748+AN748+AZ748+BL748)/(VLOOKUP($D748,[1]Plan1!$B:$E,4,0))</f>
        <v>0</v>
      </c>
      <c r="BY748" s="20">
        <f>(Q748+AC748+AO748+BA748+BM748)/(VLOOKUP($D748,[1]Plan1!$B:$E,4,0))</f>
        <v>0</v>
      </c>
      <c r="BZ748" s="19">
        <f>(R748+AD748+AP748+BB748+BN748)/(VLOOKUP($D748,[1]Plan1!$B:$E,4,0))</f>
        <v>0</v>
      </c>
      <c r="CA748" s="20">
        <f>(S748+AE748+AQ748+BC748+BO748)/(VLOOKUP($D748,[1]Plan1!$B:$E,4,0))</f>
        <v>0</v>
      </c>
      <c r="CB748" s="19">
        <f>(T748+AF748+AR748+BD748+BP748)/(VLOOKUP($D748,[1]Plan1!$B:$E,4,0))</f>
        <v>0</v>
      </c>
      <c r="CC748" s="20">
        <f>(U748+AG748+AS748+BE748+BQ748)/(VLOOKUP($D748,[1]Plan1!$B:$E,4,0))</f>
        <v>0</v>
      </c>
      <c r="CD748" s="19">
        <f>(V748+AH748+AT748+BF748+BR748)/(VLOOKUP($D748,[1]Plan1!$B:$E,4,0))</f>
        <v>0</v>
      </c>
      <c r="CE748" s="18"/>
      <c r="CF748" s="19">
        <f>ROUND((((VLOOKUP($D748,[1]Plan1!$B:$C,2,0)/25) * (VLOOKUP(CF$1,[2]Plan1!$A:$B,2,0))) * BT748),0)</f>
        <v>0</v>
      </c>
      <c r="CG748" s="20">
        <f>ROUND((((VLOOKUP($D748,[1]Plan1!$B:$C,2,0)/25) * (VLOOKUP(CG$1,[2]Plan1!$A:$B,2,0))) * BU748),0)</f>
        <v>0</v>
      </c>
      <c r="CH748" s="19">
        <f>ROUND((((VLOOKUP($D748,[1]Plan1!$B:$C,2,0)/25) * (VLOOKUP(CH$1,[2]Plan1!$A:$B,2,0))) * BV748),0)</f>
        <v>0</v>
      </c>
      <c r="CI748" s="20">
        <f>ROUND((((VLOOKUP($D748,[1]Plan1!$B:$C,2,0)/25) * (VLOOKUP(CI$1,[2]Plan1!$A:$B,2,0))) * BW748),0)</f>
        <v>0</v>
      </c>
      <c r="CJ748" s="19">
        <f>ROUND((((VLOOKUP($D748,[1]Plan1!$B:$C,2,0)/25) * (VLOOKUP(CJ$1,[2]Plan1!$A:$B,2,0))) * BX748),0)</f>
        <v>0</v>
      </c>
      <c r="CK748" s="20">
        <f>ROUND((((VLOOKUP($D748,[1]Plan1!$B:$C,2,0)/25) * (VLOOKUP(CK$1,[2]Plan1!$A:$B,2,0))) * BY748),0)</f>
        <v>0</v>
      </c>
      <c r="CL748" s="19">
        <f>ROUND((((VLOOKUP($D748,[1]Plan1!$B:$C,2,0)/25) * (VLOOKUP(CL$1,[2]Plan1!$A:$B,2,0))) * BZ748),0)</f>
        <v>0</v>
      </c>
      <c r="CM748" s="20">
        <f>ROUND((((VLOOKUP($D748,[1]Plan1!$B:$C,2,0)/25) * (VLOOKUP(CM$1,[2]Plan1!$A:$B,2,0))) * CA748),0)</f>
        <v>0</v>
      </c>
      <c r="CN748" s="19">
        <f>ROUND((((VLOOKUP($D748,[1]Plan1!$B:$C,2,0)/25) * (VLOOKUP(CN$1,[2]Plan1!$A:$B,2,0))) * CB748),0)</f>
        <v>0</v>
      </c>
      <c r="CO748" s="20">
        <f>ROUND((((VLOOKUP($D748,[1]Plan1!$B:$C,2,0)/25) * (VLOOKUP(CO$1,[2]Plan1!$A:$B,2,0))) * CC748),0)</f>
        <v>0</v>
      </c>
      <c r="CP748" s="19">
        <f>ROUND((((VLOOKUP($D748,[1]Plan1!$B:$C,2,0)/25) * (VLOOKUP(CP$1,[2]Plan1!$A:$B,2,0))) * CD748),0)</f>
        <v>0</v>
      </c>
      <c r="CQ748" s="18"/>
      <c r="CR748" s="20">
        <f t="shared" si="44"/>
        <v>0</v>
      </c>
      <c r="CS748" s="19">
        <f>VLOOKUP(D748,[1]Plan1!$B:$C,2,0)</f>
        <v>110</v>
      </c>
      <c r="CT748" s="17">
        <f t="shared" si="45"/>
        <v>-110</v>
      </c>
      <c r="CU748" s="21">
        <f t="shared" si="47"/>
        <v>0</v>
      </c>
      <c r="CV748" s="2"/>
      <c r="CW748" s="2"/>
      <c r="CX748" s="2"/>
      <c r="CY748" s="2"/>
    </row>
    <row r="749" spans="1:103" ht="18.75" hidden="1">
      <c r="A749" s="8" t="s">
        <v>19</v>
      </c>
      <c r="B749" s="15" t="s">
        <v>83</v>
      </c>
      <c r="C749" s="15" t="s">
        <v>21</v>
      </c>
      <c r="D749" s="16" t="s">
        <v>198</v>
      </c>
      <c r="E749" s="16" t="str">
        <f>VLOOKUP(D749,[1]Plan1!$B:$D,3,0)</f>
        <v>01/10/20 a 29/10/20</v>
      </c>
      <c r="F749" s="13">
        <v>15297</v>
      </c>
      <c r="G749" s="13">
        <v>10788</v>
      </c>
      <c r="H749" s="14" t="s">
        <v>99</v>
      </c>
      <c r="I749" s="17" t="str">
        <f t="shared" si="46"/>
        <v/>
      </c>
      <c r="J749" s="17">
        <f>VLOOKUP(D749,[1]Plan1!$B:$E,4,0)</f>
        <v>4</v>
      </c>
      <c r="K749" s="18"/>
      <c r="L749" s="10">
        <v>0</v>
      </c>
      <c r="M749" s="11">
        <v>0</v>
      </c>
      <c r="N749" s="10">
        <v>0</v>
      </c>
      <c r="O749" s="11">
        <v>0</v>
      </c>
      <c r="P749" s="10">
        <v>0</v>
      </c>
      <c r="Q749" s="11">
        <v>0</v>
      </c>
      <c r="R749" s="10">
        <v>0</v>
      </c>
      <c r="S749" s="11">
        <v>0</v>
      </c>
      <c r="T749" s="10">
        <v>0</v>
      </c>
      <c r="U749" s="11">
        <v>0</v>
      </c>
      <c r="V749" s="10">
        <v>0</v>
      </c>
      <c r="W749" s="12"/>
      <c r="X749" s="10">
        <v>0</v>
      </c>
      <c r="Y749" s="11">
        <v>0</v>
      </c>
      <c r="Z749" s="10">
        <v>0</v>
      </c>
      <c r="AA749" s="11">
        <v>0</v>
      </c>
      <c r="AB749" s="10">
        <v>0</v>
      </c>
      <c r="AC749" s="11">
        <v>0</v>
      </c>
      <c r="AD749" s="10">
        <v>0</v>
      </c>
      <c r="AE749" s="11">
        <v>0</v>
      </c>
      <c r="AF749" s="10">
        <v>0</v>
      </c>
      <c r="AG749" s="11">
        <v>0</v>
      </c>
      <c r="AH749" s="10">
        <v>0</v>
      </c>
      <c r="AI749" s="12"/>
      <c r="AJ749" s="10">
        <v>0</v>
      </c>
      <c r="AK749" s="11">
        <v>0</v>
      </c>
      <c r="AL749" s="10">
        <v>0</v>
      </c>
      <c r="AM749" s="11">
        <v>0</v>
      </c>
      <c r="AN749" s="10">
        <v>0</v>
      </c>
      <c r="AO749" s="11">
        <v>0</v>
      </c>
      <c r="AP749" s="10">
        <v>0</v>
      </c>
      <c r="AQ749" s="11">
        <v>0</v>
      </c>
      <c r="AR749" s="10">
        <v>0</v>
      </c>
      <c r="AS749" s="11">
        <v>0</v>
      </c>
      <c r="AT749" s="10">
        <v>0</v>
      </c>
      <c r="AU749" s="12"/>
      <c r="AV749" s="10">
        <v>0</v>
      </c>
      <c r="AW749" s="11">
        <v>0</v>
      </c>
      <c r="AX749" s="10">
        <v>0</v>
      </c>
      <c r="AY749" s="11">
        <v>0</v>
      </c>
      <c r="AZ749" s="10">
        <v>0</v>
      </c>
      <c r="BA749" s="11">
        <v>0</v>
      </c>
      <c r="BB749" s="10">
        <v>0</v>
      </c>
      <c r="BC749" s="11">
        <v>0</v>
      </c>
      <c r="BD749" s="10">
        <v>0</v>
      </c>
      <c r="BE749" s="11">
        <v>0</v>
      </c>
      <c r="BF749" s="10">
        <v>0</v>
      </c>
      <c r="BG749" s="12"/>
      <c r="BH749" s="10">
        <v>0</v>
      </c>
      <c r="BI749" s="11">
        <v>0</v>
      </c>
      <c r="BJ749" s="10">
        <v>0</v>
      </c>
      <c r="BK749" s="11">
        <v>0</v>
      </c>
      <c r="BL749" s="10">
        <v>0</v>
      </c>
      <c r="BM749" s="11">
        <v>0</v>
      </c>
      <c r="BN749" s="10">
        <v>0</v>
      </c>
      <c r="BO749" s="11">
        <v>0</v>
      </c>
      <c r="BP749" s="10">
        <v>0</v>
      </c>
      <c r="BQ749" s="11">
        <v>0</v>
      </c>
      <c r="BR749" s="10">
        <v>0</v>
      </c>
      <c r="BT749" s="19">
        <f>(L749+X749+AJ749+AV749+BH749)/(VLOOKUP($D749,[1]Plan1!$B:$E,4,0))</f>
        <v>0</v>
      </c>
      <c r="BU749" s="20">
        <f>(M749+Y749+AK749+AW749+BI749)/(VLOOKUP($D749,[1]Plan1!$B:$E,4,0))</f>
        <v>0</v>
      </c>
      <c r="BV749" s="19">
        <f>(N749+Z749+AL749+AX749+BJ749)/(VLOOKUP($D749,[1]Plan1!$B:$E,4,0))</f>
        <v>0</v>
      </c>
      <c r="BW749" s="20">
        <f>(O749+AA749+AM749+AY749+BK749)/(VLOOKUP($D749,[1]Plan1!$B:$E,4,0))</f>
        <v>0</v>
      </c>
      <c r="BX749" s="19">
        <f>(P749+AB749+AN749+AZ749+BL749)/(VLOOKUP($D749,[1]Plan1!$B:$E,4,0))</f>
        <v>0</v>
      </c>
      <c r="BY749" s="20">
        <f>(Q749+AC749+AO749+BA749+BM749)/(VLOOKUP($D749,[1]Plan1!$B:$E,4,0))</f>
        <v>0</v>
      </c>
      <c r="BZ749" s="19">
        <f>(R749+AD749+AP749+BB749+BN749)/(VLOOKUP($D749,[1]Plan1!$B:$E,4,0))</f>
        <v>0</v>
      </c>
      <c r="CA749" s="20">
        <f>(S749+AE749+AQ749+BC749+BO749)/(VLOOKUP($D749,[1]Plan1!$B:$E,4,0))</f>
        <v>0</v>
      </c>
      <c r="CB749" s="19">
        <f>(T749+AF749+AR749+BD749+BP749)/(VLOOKUP($D749,[1]Plan1!$B:$E,4,0))</f>
        <v>0</v>
      </c>
      <c r="CC749" s="20">
        <f>(U749+AG749+AS749+BE749+BQ749)/(VLOOKUP($D749,[1]Plan1!$B:$E,4,0))</f>
        <v>0</v>
      </c>
      <c r="CD749" s="19">
        <f>(V749+AH749+AT749+BF749+BR749)/(VLOOKUP($D749,[1]Plan1!$B:$E,4,0))</f>
        <v>0</v>
      </c>
      <c r="CE749" s="18"/>
      <c r="CF749" s="19">
        <f>ROUND((((VLOOKUP($D749,[1]Plan1!$B:$C,2,0)/25) * (VLOOKUP(CF$1,[2]Plan1!$A:$B,2,0))) * BT749),0)</f>
        <v>0</v>
      </c>
      <c r="CG749" s="20">
        <f>ROUND((((VLOOKUP($D749,[1]Plan1!$B:$C,2,0)/25) * (VLOOKUP(CG$1,[2]Plan1!$A:$B,2,0))) * BU749),0)</f>
        <v>0</v>
      </c>
      <c r="CH749" s="19">
        <f>ROUND((((VLOOKUP($D749,[1]Plan1!$B:$C,2,0)/25) * (VLOOKUP(CH$1,[2]Plan1!$A:$B,2,0))) * BV749),0)</f>
        <v>0</v>
      </c>
      <c r="CI749" s="20">
        <f>ROUND((((VLOOKUP($D749,[1]Plan1!$B:$C,2,0)/25) * (VLOOKUP(CI$1,[2]Plan1!$A:$B,2,0))) * BW749),0)</f>
        <v>0</v>
      </c>
      <c r="CJ749" s="19">
        <f>ROUND((((VLOOKUP($D749,[1]Plan1!$B:$C,2,0)/25) * (VLOOKUP(CJ$1,[2]Plan1!$A:$B,2,0))) * BX749),0)</f>
        <v>0</v>
      </c>
      <c r="CK749" s="20">
        <f>ROUND((((VLOOKUP($D749,[1]Plan1!$B:$C,2,0)/25) * (VLOOKUP(CK$1,[2]Plan1!$A:$B,2,0))) * BY749),0)</f>
        <v>0</v>
      </c>
      <c r="CL749" s="19">
        <f>ROUND((((VLOOKUP($D749,[1]Plan1!$B:$C,2,0)/25) * (VLOOKUP(CL$1,[2]Plan1!$A:$B,2,0))) * BZ749),0)</f>
        <v>0</v>
      </c>
      <c r="CM749" s="20">
        <f>ROUND((((VLOOKUP($D749,[1]Plan1!$B:$C,2,0)/25) * (VLOOKUP(CM$1,[2]Plan1!$A:$B,2,0))) * CA749),0)</f>
        <v>0</v>
      </c>
      <c r="CN749" s="19">
        <f>ROUND((((VLOOKUP($D749,[1]Plan1!$B:$C,2,0)/25) * (VLOOKUP(CN$1,[2]Plan1!$A:$B,2,0))) * CB749),0)</f>
        <v>0</v>
      </c>
      <c r="CO749" s="20">
        <f>ROUND((((VLOOKUP($D749,[1]Plan1!$B:$C,2,0)/25) * (VLOOKUP(CO$1,[2]Plan1!$A:$B,2,0))) * CC749),0)</f>
        <v>0</v>
      </c>
      <c r="CP749" s="19">
        <f>ROUND((((VLOOKUP($D749,[1]Plan1!$B:$C,2,0)/25) * (VLOOKUP(CP$1,[2]Plan1!$A:$B,2,0))) * CD749),0)</f>
        <v>0</v>
      </c>
      <c r="CQ749" s="18"/>
      <c r="CR749" s="20">
        <f t="shared" si="44"/>
        <v>0</v>
      </c>
      <c r="CS749" s="19">
        <f>VLOOKUP(D749,[1]Plan1!$B:$C,2,0)</f>
        <v>110</v>
      </c>
      <c r="CT749" s="17">
        <f t="shared" si="45"/>
        <v>-110</v>
      </c>
      <c r="CU749" s="21">
        <f t="shared" si="47"/>
        <v>0</v>
      </c>
      <c r="CV749" s="2"/>
      <c r="CW749" s="2"/>
      <c r="CX749" s="2"/>
      <c r="CY749" s="2"/>
    </row>
    <row r="750" spans="1:103" ht="18.75" hidden="1">
      <c r="A750" s="8" t="s">
        <v>19</v>
      </c>
      <c r="B750" s="15" t="s">
        <v>83</v>
      </c>
      <c r="C750" s="15" t="s">
        <v>21</v>
      </c>
      <c r="D750" s="16" t="s">
        <v>198</v>
      </c>
      <c r="E750" s="16" t="str">
        <f>VLOOKUP(D750,[1]Plan1!$B:$D,3,0)</f>
        <v>01/10/20 a 29/10/20</v>
      </c>
      <c r="F750" s="13">
        <v>107296</v>
      </c>
      <c r="G750" s="13">
        <v>8496</v>
      </c>
      <c r="H750" s="14" t="s">
        <v>100</v>
      </c>
      <c r="I750" s="17" t="str">
        <f t="shared" si="46"/>
        <v/>
      </c>
      <c r="J750" s="17">
        <f>VLOOKUP(D750,[1]Plan1!$B:$E,4,0)</f>
        <v>4</v>
      </c>
      <c r="K750" s="18"/>
      <c r="L750" s="10">
        <v>0</v>
      </c>
      <c r="M750" s="11">
        <v>0</v>
      </c>
      <c r="N750" s="10">
        <v>0</v>
      </c>
      <c r="O750" s="11">
        <v>0</v>
      </c>
      <c r="P750" s="10">
        <v>0</v>
      </c>
      <c r="Q750" s="11">
        <v>0</v>
      </c>
      <c r="R750" s="10">
        <v>0</v>
      </c>
      <c r="S750" s="11">
        <v>0</v>
      </c>
      <c r="T750" s="10">
        <v>0</v>
      </c>
      <c r="U750" s="11">
        <v>0</v>
      </c>
      <c r="V750" s="10">
        <v>0</v>
      </c>
      <c r="W750" s="12"/>
      <c r="X750" s="10">
        <v>0</v>
      </c>
      <c r="Y750" s="11">
        <v>0</v>
      </c>
      <c r="Z750" s="10">
        <v>0</v>
      </c>
      <c r="AA750" s="11">
        <v>0</v>
      </c>
      <c r="AB750" s="10">
        <v>0</v>
      </c>
      <c r="AC750" s="11">
        <v>0</v>
      </c>
      <c r="AD750" s="10">
        <v>0</v>
      </c>
      <c r="AE750" s="11">
        <v>0</v>
      </c>
      <c r="AF750" s="10">
        <v>0</v>
      </c>
      <c r="AG750" s="11">
        <v>0</v>
      </c>
      <c r="AH750" s="10">
        <v>0</v>
      </c>
      <c r="AI750" s="12"/>
      <c r="AJ750" s="10">
        <v>0</v>
      </c>
      <c r="AK750" s="11">
        <v>0</v>
      </c>
      <c r="AL750" s="10">
        <v>0</v>
      </c>
      <c r="AM750" s="11">
        <v>0</v>
      </c>
      <c r="AN750" s="10">
        <v>0</v>
      </c>
      <c r="AO750" s="11">
        <v>0</v>
      </c>
      <c r="AP750" s="10">
        <v>0</v>
      </c>
      <c r="AQ750" s="11">
        <v>0</v>
      </c>
      <c r="AR750" s="10">
        <v>0</v>
      </c>
      <c r="AS750" s="11">
        <v>0</v>
      </c>
      <c r="AT750" s="10">
        <v>0</v>
      </c>
      <c r="AU750" s="12"/>
      <c r="AV750" s="10">
        <v>0</v>
      </c>
      <c r="AW750" s="11">
        <v>0</v>
      </c>
      <c r="AX750" s="10">
        <v>0</v>
      </c>
      <c r="AY750" s="11">
        <v>0</v>
      </c>
      <c r="AZ750" s="10">
        <v>0</v>
      </c>
      <c r="BA750" s="11">
        <v>0</v>
      </c>
      <c r="BB750" s="10">
        <v>0</v>
      </c>
      <c r="BC750" s="11">
        <v>0</v>
      </c>
      <c r="BD750" s="10">
        <v>0</v>
      </c>
      <c r="BE750" s="11">
        <v>0</v>
      </c>
      <c r="BF750" s="10">
        <v>0</v>
      </c>
      <c r="BG750" s="12"/>
      <c r="BH750" s="10">
        <v>0</v>
      </c>
      <c r="BI750" s="11">
        <v>0</v>
      </c>
      <c r="BJ750" s="10">
        <v>0</v>
      </c>
      <c r="BK750" s="11">
        <v>0</v>
      </c>
      <c r="BL750" s="10">
        <v>0</v>
      </c>
      <c r="BM750" s="11">
        <v>0</v>
      </c>
      <c r="BN750" s="10">
        <v>0</v>
      </c>
      <c r="BO750" s="11">
        <v>0</v>
      </c>
      <c r="BP750" s="10">
        <v>0</v>
      </c>
      <c r="BQ750" s="11">
        <v>0</v>
      </c>
      <c r="BR750" s="10">
        <v>0</v>
      </c>
      <c r="BT750" s="19">
        <f>(L750+X750+AJ750+AV750+BH750)/(VLOOKUP($D750,[1]Plan1!$B:$E,4,0))</f>
        <v>0</v>
      </c>
      <c r="BU750" s="20">
        <f>(M750+Y750+AK750+AW750+BI750)/(VLOOKUP($D750,[1]Plan1!$B:$E,4,0))</f>
        <v>0</v>
      </c>
      <c r="BV750" s="19">
        <f>(N750+Z750+AL750+AX750+BJ750)/(VLOOKUP($D750,[1]Plan1!$B:$E,4,0))</f>
        <v>0</v>
      </c>
      <c r="BW750" s="20">
        <f>(O750+AA750+AM750+AY750+BK750)/(VLOOKUP($D750,[1]Plan1!$B:$E,4,0))</f>
        <v>0</v>
      </c>
      <c r="BX750" s="19">
        <f>(P750+AB750+AN750+AZ750+BL750)/(VLOOKUP($D750,[1]Plan1!$B:$E,4,0))</f>
        <v>0</v>
      </c>
      <c r="BY750" s="20">
        <f>(Q750+AC750+AO750+BA750+BM750)/(VLOOKUP($D750,[1]Plan1!$B:$E,4,0))</f>
        <v>0</v>
      </c>
      <c r="BZ750" s="19">
        <f>(R750+AD750+AP750+BB750+BN750)/(VLOOKUP($D750,[1]Plan1!$B:$E,4,0))</f>
        <v>0</v>
      </c>
      <c r="CA750" s="20">
        <f>(S750+AE750+AQ750+BC750+BO750)/(VLOOKUP($D750,[1]Plan1!$B:$E,4,0))</f>
        <v>0</v>
      </c>
      <c r="CB750" s="19">
        <f>(T750+AF750+AR750+BD750+BP750)/(VLOOKUP($D750,[1]Plan1!$B:$E,4,0))</f>
        <v>0</v>
      </c>
      <c r="CC750" s="20">
        <f>(U750+AG750+AS750+BE750+BQ750)/(VLOOKUP($D750,[1]Plan1!$B:$E,4,0))</f>
        <v>0</v>
      </c>
      <c r="CD750" s="19">
        <f>(V750+AH750+AT750+BF750+BR750)/(VLOOKUP($D750,[1]Plan1!$B:$E,4,0))</f>
        <v>0</v>
      </c>
      <c r="CE750" s="18"/>
      <c r="CF750" s="19">
        <f>ROUND((((VLOOKUP($D750,[1]Plan1!$B:$C,2,0)/25) * (VLOOKUP(CF$1,[2]Plan1!$A:$B,2,0))) * BT750),0)</f>
        <v>0</v>
      </c>
      <c r="CG750" s="20">
        <f>ROUND((((VLOOKUP($D750,[1]Plan1!$B:$C,2,0)/25) * (VLOOKUP(CG$1,[2]Plan1!$A:$B,2,0))) * BU750),0)</f>
        <v>0</v>
      </c>
      <c r="CH750" s="19">
        <f>ROUND((((VLOOKUP($D750,[1]Plan1!$B:$C,2,0)/25) * (VLOOKUP(CH$1,[2]Plan1!$A:$B,2,0))) * BV750),0)</f>
        <v>0</v>
      </c>
      <c r="CI750" s="20">
        <f>ROUND((((VLOOKUP($D750,[1]Plan1!$B:$C,2,0)/25) * (VLOOKUP(CI$1,[2]Plan1!$A:$B,2,0))) * BW750),0)</f>
        <v>0</v>
      </c>
      <c r="CJ750" s="19">
        <f>ROUND((((VLOOKUP($D750,[1]Plan1!$B:$C,2,0)/25) * (VLOOKUP(CJ$1,[2]Plan1!$A:$B,2,0))) * BX750),0)</f>
        <v>0</v>
      </c>
      <c r="CK750" s="20">
        <f>ROUND((((VLOOKUP($D750,[1]Plan1!$B:$C,2,0)/25) * (VLOOKUP(CK$1,[2]Plan1!$A:$B,2,0))) * BY750),0)</f>
        <v>0</v>
      </c>
      <c r="CL750" s="19">
        <f>ROUND((((VLOOKUP($D750,[1]Plan1!$B:$C,2,0)/25) * (VLOOKUP(CL$1,[2]Plan1!$A:$B,2,0))) * BZ750),0)</f>
        <v>0</v>
      </c>
      <c r="CM750" s="20">
        <f>ROUND((((VLOOKUP($D750,[1]Plan1!$B:$C,2,0)/25) * (VLOOKUP(CM$1,[2]Plan1!$A:$B,2,0))) * CA750),0)</f>
        <v>0</v>
      </c>
      <c r="CN750" s="19">
        <f>ROUND((((VLOOKUP($D750,[1]Plan1!$B:$C,2,0)/25) * (VLOOKUP(CN$1,[2]Plan1!$A:$B,2,0))) * CB750),0)</f>
        <v>0</v>
      </c>
      <c r="CO750" s="20">
        <f>ROUND((((VLOOKUP($D750,[1]Plan1!$B:$C,2,0)/25) * (VLOOKUP(CO$1,[2]Plan1!$A:$B,2,0))) * CC750),0)</f>
        <v>0</v>
      </c>
      <c r="CP750" s="19">
        <f>ROUND((((VLOOKUP($D750,[1]Plan1!$B:$C,2,0)/25) * (VLOOKUP(CP$1,[2]Plan1!$A:$B,2,0))) * CD750),0)</f>
        <v>0</v>
      </c>
      <c r="CQ750" s="18"/>
      <c r="CR750" s="20">
        <f t="shared" si="44"/>
        <v>0</v>
      </c>
      <c r="CS750" s="19">
        <f>VLOOKUP(D750,[1]Plan1!$B:$C,2,0)</f>
        <v>110</v>
      </c>
      <c r="CT750" s="17">
        <f t="shared" si="45"/>
        <v>-110</v>
      </c>
      <c r="CU750" s="21">
        <f t="shared" si="47"/>
        <v>0</v>
      </c>
      <c r="CV750" s="2"/>
      <c r="CW750" s="2"/>
      <c r="CX750" s="2"/>
      <c r="CY750" s="2"/>
    </row>
    <row r="751" spans="1:103" ht="18.75" hidden="1">
      <c r="A751" s="8" t="s">
        <v>19</v>
      </c>
      <c r="B751" s="15" t="s">
        <v>83</v>
      </c>
      <c r="C751" s="15" t="s">
        <v>21</v>
      </c>
      <c r="D751" s="16" t="s">
        <v>198</v>
      </c>
      <c r="E751" s="16" t="str">
        <f>VLOOKUP(D751,[1]Plan1!$B:$D,3,0)</f>
        <v>01/10/20 a 29/10/20</v>
      </c>
      <c r="F751" s="13">
        <v>68862</v>
      </c>
      <c r="G751" s="13">
        <v>9210</v>
      </c>
      <c r="H751" s="14" t="s">
        <v>101</v>
      </c>
      <c r="I751" s="17" t="str">
        <f t="shared" si="46"/>
        <v/>
      </c>
      <c r="J751" s="17">
        <f>VLOOKUP(D751,[1]Plan1!$B:$E,4,0)</f>
        <v>4</v>
      </c>
      <c r="K751" s="18"/>
      <c r="L751" s="10">
        <v>0</v>
      </c>
      <c r="M751" s="11">
        <v>0</v>
      </c>
      <c r="N751" s="10">
        <v>0</v>
      </c>
      <c r="O751" s="11">
        <v>0</v>
      </c>
      <c r="P751" s="10">
        <v>0</v>
      </c>
      <c r="Q751" s="11">
        <v>0</v>
      </c>
      <c r="R751" s="10">
        <v>0</v>
      </c>
      <c r="S751" s="11">
        <v>0</v>
      </c>
      <c r="T751" s="10">
        <v>0</v>
      </c>
      <c r="U751" s="11">
        <v>0</v>
      </c>
      <c r="V751" s="10">
        <v>0</v>
      </c>
      <c r="W751" s="12"/>
      <c r="X751" s="10">
        <v>0</v>
      </c>
      <c r="Y751" s="11">
        <v>0</v>
      </c>
      <c r="Z751" s="10">
        <v>0</v>
      </c>
      <c r="AA751" s="11">
        <v>0</v>
      </c>
      <c r="AB751" s="10">
        <v>0</v>
      </c>
      <c r="AC751" s="11">
        <v>0</v>
      </c>
      <c r="AD751" s="10">
        <v>0</v>
      </c>
      <c r="AE751" s="11">
        <v>0</v>
      </c>
      <c r="AF751" s="10">
        <v>0</v>
      </c>
      <c r="AG751" s="11">
        <v>0</v>
      </c>
      <c r="AH751" s="10">
        <v>0</v>
      </c>
      <c r="AI751" s="12"/>
      <c r="AJ751" s="10">
        <v>0</v>
      </c>
      <c r="AK751" s="11">
        <v>0</v>
      </c>
      <c r="AL751" s="10">
        <v>0</v>
      </c>
      <c r="AM751" s="11">
        <v>0</v>
      </c>
      <c r="AN751" s="10">
        <v>0</v>
      </c>
      <c r="AO751" s="11">
        <v>0</v>
      </c>
      <c r="AP751" s="10">
        <v>0</v>
      </c>
      <c r="AQ751" s="11">
        <v>0</v>
      </c>
      <c r="AR751" s="10">
        <v>0</v>
      </c>
      <c r="AS751" s="11">
        <v>0</v>
      </c>
      <c r="AT751" s="10">
        <v>0</v>
      </c>
      <c r="AU751" s="12"/>
      <c r="AV751" s="10">
        <v>0</v>
      </c>
      <c r="AW751" s="11">
        <v>0</v>
      </c>
      <c r="AX751" s="10">
        <v>0</v>
      </c>
      <c r="AY751" s="11">
        <v>0</v>
      </c>
      <c r="AZ751" s="10">
        <v>0</v>
      </c>
      <c r="BA751" s="11">
        <v>0</v>
      </c>
      <c r="BB751" s="10">
        <v>0</v>
      </c>
      <c r="BC751" s="11">
        <v>0</v>
      </c>
      <c r="BD751" s="10">
        <v>0</v>
      </c>
      <c r="BE751" s="11">
        <v>0</v>
      </c>
      <c r="BF751" s="10">
        <v>0</v>
      </c>
      <c r="BG751" s="12"/>
      <c r="BH751" s="10">
        <v>0</v>
      </c>
      <c r="BI751" s="11">
        <v>0</v>
      </c>
      <c r="BJ751" s="10">
        <v>0</v>
      </c>
      <c r="BK751" s="11">
        <v>0</v>
      </c>
      <c r="BL751" s="10">
        <v>0</v>
      </c>
      <c r="BM751" s="11">
        <v>0</v>
      </c>
      <c r="BN751" s="10">
        <v>0</v>
      </c>
      <c r="BO751" s="11">
        <v>0</v>
      </c>
      <c r="BP751" s="10">
        <v>0</v>
      </c>
      <c r="BQ751" s="11">
        <v>0</v>
      </c>
      <c r="BR751" s="10">
        <v>0</v>
      </c>
      <c r="BT751" s="19">
        <f>(L751+X751+AJ751+AV751+BH751)/(VLOOKUP($D751,[1]Plan1!$B:$E,4,0))</f>
        <v>0</v>
      </c>
      <c r="BU751" s="20">
        <f>(M751+Y751+AK751+AW751+BI751)/(VLOOKUP($D751,[1]Plan1!$B:$E,4,0))</f>
        <v>0</v>
      </c>
      <c r="BV751" s="19">
        <f>(N751+Z751+AL751+AX751+BJ751)/(VLOOKUP($D751,[1]Plan1!$B:$E,4,0))</f>
        <v>0</v>
      </c>
      <c r="BW751" s="20">
        <f>(O751+AA751+AM751+AY751+BK751)/(VLOOKUP($D751,[1]Plan1!$B:$E,4,0))</f>
        <v>0</v>
      </c>
      <c r="BX751" s="19">
        <f>(P751+AB751+AN751+AZ751+BL751)/(VLOOKUP($D751,[1]Plan1!$B:$E,4,0))</f>
        <v>0</v>
      </c>
      <c r="BY751" s="20">
        <f>(Q751+AC751+AO751+BA751+BM751)/(VLOOKUP($D751,[1]Plan1!$B:$E,4,0))</f>
        <v>0</v>
      </c>
      <c r="BZ751" s="19">
        <f>(R751+AD751+AP751+BB751+BN751)/(VLOOKUP($D751,[1]Plan1!$B:$E,4,0))</f>
        <v>0</v>
      </c>
      <c r="CA751" s="20">
        <f>(S751+AE751+AQ751+BC751+BO751)/(VLOOKUP($D751,[1]Plan1!$B:$E,4,0))</f>
        <v>0</v>
      </c>
      <c r="CB751" s="19">
        <f>(T751+AF751+AR751+BD751+BP751)/(VLOOKUP($D751,[1]Plan1!$B:$E,4,0))</f>
        <v>0</v>
      </c>
      <c r="CC751" s="20">
        <f>(U751+AG751+AS751+BE751+BQ751)/(VLOOKUP($D751,[1]Plan1!$B:$E,4,0))</f>
        <v>0</v>
      </c>
      <c r="CD751" s="19">
        <f>(V751+AH751+AT751+BF751+BR751)/(VLOOKUP($D751,[1]Plan1!$B:$E,4,0))</f>
        <v>0</v>
      </c>
      <c r="CE751" s="18"/>
      <c r="CF751" s="19">
        <f>ROUND((((VLOOKUP($D751,[1]Plan1!$B:$C,2,0)/25) * (VLOOKUP(CF$1,[2]Plan1!$A:$B,2,0))) * BT751),0)</f>
        <v>0</v>
      </c>
      <c r="CG751" s="20">
        <f>ROUND((((VLOOKUP($D751,[1]Plan1!$B:$C,2,0)/25) * (VLOOKUP(CG$1,[2]Plan1!$A:$B,2,0))) * BU751),0)</f>
        <v>0</v>
      </c>
      <c r="CH751" s="19">
        <f>ROUND((((VLOOKUP($D751,[1]Plan1!$B:$C,2,0)/25) * (VLOOKUP(CH$1,[2]Plan1!$A:$B,2,0))) * BV751),0)</f>
        <v>0</v>
      </c>
      <c r="CI751" s="20">
        <f>ROUND((((VLOOKUP($D751,[1]Plan1!$B:$C,2,0)/25) * (VLOOKUP(CI$1,[2]Plan1!$A:$B,2,0))) * BW751),0)</f>
        <v>0</v>
      </c>
      <c r="CJ751" s="19">
        <f>ROUND((((VLOOKUP($D751,[1]Plan1!$B:$C,2,0)/25) * (VLOOKUP(CJ$1,[2]Plan1!$A:$B,2,0))) * BX751),0)</f>
        <v>0</v>
      </c>
      <c r="CK751" s="20">
        <f>ROUND((((VLOOKUP($D751,[1]Plan1!$B:$C,2,0)/25) * (VLOOKUP(CK$1,[2]Plan1!$A:$B,2,0))) * BY751),0)</f>
        <v>0</v>
      </c>
      <c r="CL751" s="19">
        <f>ROUND((((VLOOKUP($D751,[1]Plan1!$B:$C,2,0)/25) * (VLOOKUP(CL$1,[2]Plan1!$A:$B,2,0))) * BZ751),0)</f>
        <v>0</v>
      </c>
      <c r="CM751" s="20">
        <f>ROUND((((VLOOKUP($D751,[1]Plan1!$B:$C,2,0)/25) * (VLOOKUP(CM$1,[2]Plan1!$A:$B,2,0))) * CA751),0)</f>
        <v>0</v>
      </c>
      <c r="CN751" s="19">
        <f>ROUND((((VLOOKUP($D751,[1]Plan1!$B:$C,2,0)/25) * (VLOOKUP(CN$1,[2]Plan1!$A:$B,2,0))) * CB751),0)</f>
        <v>0</v>
      </c>
      <c r="CO751" s="20">
        <f>ROUND((((VLOOKUP($D751,[1]Plan1!$B:$C,2,0)/25) * (VLOOKUP(CO$1,[2]Plan1!$A:$B,2,0))) * CC751),0)</f>
        <v>0</v>
      </c>
      <c r="CP751" s="19">
        <f>ROUND((((VLOOKUP($D751,[1]Plan1!$B:$C,2,0)/25) * (VLOOKUP(CP$1,[2]Plan1!$A:$B,2,0))) * CD751),0)</f>
        <v>0</v>
      </c>
      <c r="CQ751" s="18"/>
      <c r="CR751" s="20">
        <f t="shared" si="44"/>
        <v>0</v>
      </c>
      <c r="CS751" s="19">
        <f>VLOOKUP(D751,[1]Plan1!$B:$C,2,0)</f>
        <v>110</v>
      </c>
      <c r="CT751" s="17">
        <f t="shared" si="45"/>
        <v>-110</v>
      </c>
      <c r="CU751" s="21">
        <f t="shared" si="47"/>
        <v>0</v>
      </c>
      <c r="CV751" s="2"/>
      <c r="CW751" s="2"/>
      <c r="CX751" s="2"/>
      <c r="CY751" s="2"/>
    </row>
    <row r="752" spans="1:103" ht="18.75" hidden="1">
      <c r="A752" s="8" t="s">
        <v>19</v>
      </c>
      <c r="B752" s="15" t="s">
        <v>83</v>
      </c>
      <c r="C752" s="15" t="s">
        <v>21</v>
      </c>
      <c r="D752" s="16" t="s">
        <v>198</v>
      </c>
      <c r="E752" s="16" t="str">
        <f>VLOOKUP(D752,[1]Plan1!$B:$D,3,0)</f>
        <v>01/10/20 a 29/10/20</v>
      </c>
      <c r="F752" s="13">
        <v>160433</v>
      </c>
      <c r="G752" s="13">
        <v>8912</v>
      </c>
      <c r="H752" s="14" t="s">
        <v>102</v>
      </c>
      <c r="I752" s="17" t="str">
        <f t="shared" si="46"/>
        <v/>
      </c>
      <c r="J752" s="17">
        <f>VLOOKUP(D752,[1]Plan1!$B:$E,4,0)</f>
        <v>4</v>
      </c>
      <c r="K752" s="18"/>
      <c r="L752" s="10">
        <v>0</v>
      </c>
      <c r="M752" s="11">
        <v>0</v>
      </c>
      <c r="N752" s="10">
        <v>0</v>
      </c>
      <c r="O752" s="11">
        <v>0</v>
      </c>
      <c r="P752" s="10">
        <v>0</v>
      </c>
      <c r="Q752" s="11">
        <v>0</v>
      </c>
      <c r="R752" s="10">
        <v>0</v>
      </c>
      <c r="S752" s="11">
        <v>0</v>
      </c>
      <c r="T752" s="10">
        <v>0</v>
      </c>
      <c r="U752" s="11">
        <v>0</v>
      </c>
      <c r="V752" s="10">
        <v>0</v>
      </c>
      <c r="W752" s="12"/>
      <c r="X752" s="10">
        <v>0</v>
      </c>
      <c r="Y752" s="11">
        <v>0</v>
      </c>
      <c r="Z752" s="10">
        <v>0</v>
      </c>
      <c r="AA752" s="11">
        <v>0</v>
      </c>
      <c r="AB752" s="10">
        <v>0</v>
      </c>
      <c r="AC752" s="11">
        <v>0</v>
      </c>
      <c r="AD752" s="10">
        <v>0</v>
      </c>
      <c r="AE752" s="11">
        <v>0</v>
      </c>
      <c r="AF752" s="10">
        <v>0</v>
      </c>
      <c r="AG752" s="11">
        <v>0</v>
      </c>
      <c r="AH752" s="10">
        <v>0</v>
      </c>
      <c r="AI752" s="12"/>
      <c r="AJ752" s="10">
        <v>0</v>
      </c>
      <c r="AK752" s="11">
        <v>0</v>
      </c>
      <c r="AL752" s="10">
        <v>0</v>
      </c>
      <c r="AM752" s="11">
        <v>0</v>
      </c>
      <c r="AN752" s="10">
        <v>0</v>
      </c>
      <c r="AO752" s="11">
        <v>0</v>
      </c>
      <c r="AP752" s="10">
        <v>0</v>
      </c>
      <c r="AQ752" s="11">
        <v>0</v>
      </c>
      <c r="AR752" s="10">
        <v>0</v>
      </c>
      <c r="AS752" s="11">
        <v>0</v>
      </c>
      <c r="AT752" s="10">
        <v>0</v>
      </c>
      <c r="AU752" s="12"/>
      <c r="AV752" s="10">
        <v>0</v>
      </c>
      <c r="AW752" s="11">
        <v>0</v>
      </c>
      <c r="AX752" s="10">
        <v>0</v>
      </c>
      <c r="AY752" s="11">
        <v>0</v>
      </c>
      <c r="AZ752" s="10">
        <v>0</v>
      </c>
      <c r="BA752" s="11">
        <v>0</v>
      </c>
      <c r="BB752" s="10">
        <v>0</v>
      </c>
      <c r="BC752" s="11">
        <v>0</v>
      </c>
      <c r="BD752" s="10">
        <v>0</v>
      </c>
      <c r="BE752" s="11">
        <v>0</v>
      </c>
      <c r="BF752" s="10">
        <v>0</v>
      </c>
      <c r="BG752" s="12"/>
      <c r="BH752" s="10">
        <v>0</v>
      </c>
      <c r="BI752" s="11">
        <v>0</v>
      </c>
      <c r="BJ752" s="10">
        <v>0</v>
      </c>
      <c r="BK752" s="11">
        <v>0</v>
      </c>
      <c r="BL752" s="10">
        <v>0</v>
      </c>
      <c r="BM752" s="11">
        <v>0</v>
      </c>
      <c r="BN752" s="10">
        <v>0</v>
      </c>
      <c r="BO752" s="11">
        <v>0</v>
      </c>
      <c r="BP752" s="10">
        <v>0</v>
      </c>
      <c r="BQ752" s="11">
        <v>0</v>
      </c>
      <c r="BR752" s="10">
        <v>0</v>
      </c>
      <c r="BT752" s="19">
        <f>(L752+X752+AJ752+AV752+BH752)/(VLOOKUP($D752,[1]Plan1!$B:$E,4,0))</f>
        <v>0</v>
      </c>
      <c r="BU752" s="20">
        <f>(M752+Y752+AK752+AW752+BI752)/(VLOOKUP($D752,[1]Plan1!$B:$E,4,0))</f>
        <v>0</v>
      </c>
      <c r="BV752" s="19">
        <f>(N752+Z752+AL752+AX752+BJ752)/(VLOOKUP($D752,[1]Plan1!$B:$E,4,0))</f>
        <v>0</v>
      </c>
      <c r="BW752" s="20">
        <f>(O752+AA752+AM752+AY752+BK752)/(VLOOKUP($D752,[1]Plan1!$B:$E,4,0))</f>
        <v>0</v>
      </c>
      <c r="BX752" s="19">
        <f>(P752+AB752+AN752+AZ752+BL752)/(VLOOKUP($D752,[1]Plan1!$B:$E,4,0))</f>
        <v>0</v>
      </c>
      <c r="BY752" s="20">
        <f>(Q752+AC752+AO752+BA752+BM752)/(VLOOKUP($D752,[1]Plan1!$B:$E,4,0))</f>
        <v>0</v>
      </c>
      <c r="BZ752" s="19">
        <f>(R752+AD752+AP752+BB752+BN752)/(VLOOKUP($D752,[1]Plan1!$B:$E,4,0))</f>
        <v>0</v>
      </c>
      <c r="CA752" s="20">
        <f>(S752+AE752+AQ752+BC752+BO752)/(VLOOKUP($D752,[1]Plan1!$B:$E,4,0))</f>
        <v>0</v>
      </c>
      <c r="CB752" s="19">
        <f>(T752+AF752+AR752+BD752+BP752)/(VLOOKUP($D752,[1]Plan1!$B:$E,4,0))</f>
        <v>0</v>
      </c>
      <c r="CC752" s="20">
        <f>(U752+AG752+AS752+BE752+BQ752)/(VLOOKUP($D752,[1]Plan1!$B:$E,4,0))</f>
        <v>0</v>
      </c>
      <c r="CD752" s="19">
        <f>(V752+AH752+AT752+BF752+BR752)/(VLOOKUP($D752,[1]Plan1!$B:$E,4,0))</f>
        <v>0</v>
      </c>
      <c r="CE752" s="18"/>
      <c r="CF752" s="19">
        <f>ROUND((((VLOOKUP($D752,[1]Plan1!$B:$C,2,0)/25) * (VLOOKUP(CF$1,[2]Plan1!$A:$B,2,0))) * BT752),0)</f>
        <v>0</v>
      </c>
      <c r="CG752" s="20">
        <f>ROUND((((VLOOKUP($D752,[1]Plan1!$B:$C,2,0)/25) * (VLOOKUP(CG$1,[2]Plan1!$A:$B,2,0))) * BU752),0)</f>
        <v>0</v>
      </c>
      <c r="CH752" s="19">
        <f>ROUND((((VLOOKUP($D752,[1]Plan1!$B:$C,2,0)/25) * (VLOOKUP(CH$1,[2]Plan1!$A:$B,2,0))) * BV752),0)</f>
        <v>0</v>
      </c>
      <c r="CI752" s="20">
        <f>ROUND((((VLOOKUP($D752,[1]Plan1!$B:$C,2,0)/25) * (VLOOKUP(CI$1,[2]Plan1!$A:$B,2,0))) * BW752),0)</f>
        <v>0</v>
      </c>
      <c r="CJ752" s="19">
        <f>ROUND((((VLOOKUP($D752,[1]Plan1!$B:$C,2,0)/25) * (VLOOKUP(CJ$1,[2]Plan1!$A:$B,2,0))) * BX752),0)</f>
        <v>0</v>
      </c>
      <c r="CK752" s="20">
        <f>ROUND((((VLOOKUP($D752,[1]Plan1!$B:$C,2,0)/25) * (VLOOKUP(CK$1,[2]Plan1!$A:$B,2,0))) * BY752),0)</f>
        <v>0</v>
      </c>
      <c r="CL752" s="19">
        <f>ROUND((((VLOOKUP($D752,[1]Plan1!$B:$C,2,0)/25) * (VLOOKUP(CL$1,[2]Plan1!$A:$B,2,0))) * BZ752),0)</f>
        <v>0</v>
      </c>
      <c r="CM752" s="20">
        <f>ROUND((((VLOOKUP($D752,[1]Plan1!$B:$C,2,0)/25) * (VLOOKUP(CM$1,[2]Plan1!$A:$B,2,0))) * CA752),0)</f>
        <v>0</v>
      </c>
      <c r="CN752" s="19">
        <f>ROUND((((VLOOKUP($D752,[1]Plan1!$B:$C,2,0)/25) * (VLOOKUP(CN$1,[2]Plan1!$A:$B,2,0))) * CB752),0)</f>
        <v>0</v>
      </c>
      <c r="CO752" s="20">
        <f>ROUND((((VLOOKUP($D752,[1]Plan1!$B:$C,2,0)/25) * (VLOOKUP(CO$1,[2]Plan1!$A:$B,2,0))) * CC752),0)</f>
        <v>0</v>
      </c>
      <c r="CP752" s="19">
        <f>ROUND((((VLOOKUP($D752,[1]Plan1!$B:$C,2,0)/25) * (VLOOKUP(CP$1,[2]Plan1!$A:$B,2,0))) * CD752),0)</f>
        <v>0</v>
      </c>
      <c r="CQ752" s="18"/>
      <c r="CR752" s="20">
        <f t="shared" si="44"/>
        <v>0</v>
      </c>
      <c r="CS752" s="19">
        <f>VLOOKUP(D752,[1]Plan1!$B:$C,2,0)</f>
        <v>110</v>
      </c>
      <c r="CT752" s="17">
        <f t="shared" si="45"/>
        <v>-110</v>
      </c>
      <c r="CU752" s="21">
        <f t="shared" si="47"/>
        <v>0</v>
      </c>
      <c r="CV752" s="2"/>
      <c r="CW752" s="2"/>
      <c r="CX752" s="2"/>
      <c r="CY752" s="2"/>
    </row>
    <row r="753" spans="1:103" ht="18.75" hidden="1">
      <c r="A753" s="8" t="s">
        <v>19</v>
      </c>
      <c r="B753" s="15" t="s">
        <v>83</v>
      </c>
      <c r="C753" s="15" t="s">
        <v>21</v>
      </c>
      <c r="D753" s="16" t="s">
        <v>198</v>
      </c>
      <c r="E753" s="16" t="str">
        <f>VLOOKUP(D753,[1]Plan1!$B:$D,3,0)</f>
        <v>01/10/20 a 29/10/20</v>
      </c>
      <c r="F753" s="13">
        <v>147905</v>
      </c>
      <c r="G753" s="13">
        <v>9269</v>
      </c>
      <c r="H753" s="14" t="s">
        <v>103</v>
      </c>
      <c r="I753" s="17" t="str">
        <f t="shared" si="46"/>
        <v/>
      </c>
      <c r="J753" s="17">
        <f>VLOOKUP(D753,[1]Plan1!$B:$E,4,0)</f>
        <v>4</v>
      </c>
      <c r="K753" s="18"/>
      <c r="L753" s="10">
        <v>0</v>
      </c>
      <c r="M753" s="11">
        <v>0</v>
      </c>
      <c r="N753" s="10">
        <v>0</v>
      </c>
      <c r="O753" s="11">
        <v>0</v>
      </c>
      <c r="P753" s="10">
        <v>0</v>
      </c>
      <c r="Q753" s="11">
        <v>0</v>
      </c>
      <c r="R753" s="10">
        <v>0</v>
      </c>
      <c r="S753" s="11">
        <v>0</v>
      </c>
      <c r="T753" s="10">
        <v>0</v>
      </c>
      <c r="U753" s="11">
        <v>0</v>
      </c>
      <c r="V753" s="10">
        <v>0</v>
      </c>
      <c r="W753" s="12"/>
      <c r="X753" s="10">
        <v>0</v>
      </c>
      <c r="Y753" s="11">
        <v>0</v>
      </c>
      <c r="Z753" s="10">
        <v>0</v>
      </c>
      <c r="AA753" s="11">
        <v>0</v>
      </c>
      <c r="AB753" s="10">
        <v>0</v>
      </c>
      <c r="AC753" s="11">
        <v>0</v>
      </c>
      <c r="AD753" s="10">
        <v>0</v>
      </c>
      <c r="AE753" s="11">
        <v>0</v>
      </c>
      <c r="AF753" s="10">
        <v>0</v>
      </c>
      <c r="AG753" s="11">
        <v>0</v>
      </c>
      <c r="AH753" s="10">
        <v>0</v>
      </c>
      <c r="AI753" s="12"/>
      <c r="AJ753" s="10">
        <v>0</v>
      </c>
      <c r="AK753" s="11">
        <v>0</v>
      </c>
      <c r="AL753" s="10">
        <v>0</v>
      </c>
      <c r="AM753" s="11">
        <v>0</v>
      </c>
      <c r="AN753" s="10">
        <v>0</v>
      </c>
      <c r="AO753" s="11">
        <v>0</v>
      </c>
      <c r="AP753" s="10">
        <v>0</v>
      </c>
      <c r="AQ753" s="11">
        <v>0</v>
      </c>
      <c r="AR753" s="10">
        <v>0</v>
      </c>
      <c r="AS753" s="11">
        <v>0</v>
      </c>
      <c r="AT753" s="10">
        <v>0</v>
      </c>
      <c r="AU753" s="12"/>
      <c r="AV753" s="10">
        <v>0</v>
      </c>
      <c r="AW753" s="11">
        <v>0</v>
      </c>
      <c r="AX753" s="10">
        <v>0</v>
      </c>
      <c r="AY753" s="11">
        <v>0</v>
      </c>
      <c r="AZ753" s="10">
        <v>0</v>
      </c>
      <c r="BA753" s="11">
        <v>0</v>
      </c>
      <c r="BB753" s="10">
        <v>0</v>
      </c>
      <c r="BC753" s="11">
        <v>0</v>
      </c>
      <c r="BD753" s="10">
        <v>0</v>
      </c>
      <c r="BE753" s="11">
        <v>0</v>
      </c>
      <c r="BF753" s="10">
        <v>0</v>
      </c>
      <c r="BG753" s="12"/>
      <c r="BH753" s="10">
        <v>0</v>
      </c>
      <c r="BI753" s="11">
        <v>0</v>
      </c>
      <c r="BJ753" s="10">
        <v>0</v>
      </c>
      <c r="BK753" s="11">
        <v>0</v>
      </c>
      <c r="BL753" s="10">
        <v>0</v>
      </c>
      <c r="BM753" s="11">
        <v>0</v>
      </c>
      <c r="BN753" s="10">
        <v>0</v>
      </c>
      <c r="BO753" s="11">
        <v>0</v>
      </c>
      <c r="BP753" s="10">
        <v>0</v>
      </c>
      <c r="BQ753" s="11">
        <v>0</v>
      </c>
      <c r="BR753" s="10">
        <v>0</v>
      </c>
      <c r="BT753" s="19">
        <f>(L753+X753+AJ753+AV753+BH753)/(VLOOKUP($D753,[1]Plan1!$B:$E,4,0))</f>
        <v>0</v>
      </c>
      <c r="BU753" s="20">
        <f>(M753+Y753+AK753+AW753+BI753)/(VLOOKUP($D753,[1]Plan1!$B:$E,4,0))</f>
        <v>0</v>
      </c>
      <c r="BV753" s="19">
        <f>(N753+Z753+AL753+AX753+BJ753)/(VLOOKUP($D753,[1]Plan1!$B:$E,4,0))</f>
        <v>0</v>
      </c>
      <c r="BW753" s="20">
        <f>(O753+AA753+AM753+AY753+BK753)/(VLOOKUP($D753,[1]Plan1!$B:$E,4,0))</f>
        <v>0</v>
      </c>
      <c r="BX753" s="19">
        <f>(P753+AB753+AN753+AZ753+BL753)/(VLOOKUP($D753,[1]Plan1!$B:$E,4,0))</f>
        <v>0</v>
      </c>
      <c r="BY753" s="20">
        <f>(Q753+AC753+AO753+BA753+BM753)/(VLOOKUP($D753,[1]Plan1!$B:$E,4,0))</f>
        <v>0</v>
      </c>
      <c r="BZ753" s="19">
        <f>(R753+AD753+AP753+BB753+BN753)/(VLOOKUP($D753,[1]Plan1!$B:$E,4,0))</f>
        <v>0</v>
      </c>
      <c r="CA753" s="20">
        <f>(S753+AE753+AQ753+BC753+BO753)/(VLOOKUP($D753,[1]Plan1!$B:$E,4,0))</f>
        <v>0</v>
      </c>
      <c r="CB753" s="19">
        <f>(T753+AF753+AR753+BD753+BP753)/(VLOOKUP($D753,[1]Plan1!$B:$E,4,0))</f>
        <v>0</v>
      </c>
      <c r="CC753" s="20">
        <f>(U753+AG753+AS753+BE753+BQ753)/(VLOOKUP($D753,[1]Plan1!$B:$E,4,0))</f>
        <v>0</v>
      </c>
      <c r="CD753" s="19">
        <f>(V753+AH753+AT753+BF753+BR753)/(VLOOKUP($D753,[1]Plan1!$B:$E,4,0))</f>
        <v>0</v>
      </c>
      <c r="CE753" s="18"/>
      <c r="CF753" s="19">
        <f>ROUND((((VLOOKUP($D753,[1]Plan1!$B:$C,2,0)/25) * (VLOOKUP(CF$1,[2]Plan1!$A:$B,2,0))) * BT753),0)</f>
        <v>0</v>
      </c>
      <c r="CG753" s="20">
        <f>ROUND((((VLOOKUP($D753,[1]Plan1!$B:$C,2,0)/25) * (VLOOKUP(CG$1,[2]Plan1!$A:$B,2,0))) * BU753),0)</f>
        <v>0</v>
      </c>
      <c r="CH753" s="19">
        <f>ROUND((((VLOOKUP($D753,[1]Plan1!$B:$C,2,0)/25) * (VLOOKUP(CH$1,[2]Plan1!$A:$B,2,0))) * BV753),0)</f>
        <v>0</v>
      </c>
      <c r="CI753" s="20">
        <f>ROUND((((VLOOKUP($D753,[1]Plan1!$B:$C,2,0)/25) * (VLOOKUP(CI$1,[2]Plan1!$A:$B,2,0))) * BW753),0)</f>
        <v>0</v>
      </c>
      <c r="CJ753" s="19">
        <f>ROUND((((VLOOKUP($D753,[1]Plan1!$B:$C,2,0)/25) * (VLOOKUP(CJ$1,[2]Plan1!$A:$B,2,0))) * BX753),0)</f>
        <v>0</v>
      </c>
      <c r="CK753" s="20">
        <f>ROUND((((VLOOKUP($D753,[1]Plan1!$B:$C,2,0)/25) * (VLOOKUP(CK$1,[2]Plan1!$A:$B,2,0))) * BY753),0)</f>
        <v>0</v>
      </c>
      <c r="CL753" s="19">
        <f>ROUND((((VLOOKUP($D753,[1]Plan1!$B:$C,2,0)/25) * (VLOOKUP(CL$1,[2]Plan1!$A:$B,2,0))) * BZ753),0)</f>
        <v>0</v>
      </c>
      <c r="CM753" s="20">
        <f>ROUND((((VLOOKUP($D753,[1]Plan1!$B:$C,2,0)/25) * (VLOOKUP(CM$1,[2]Plan1!$A:$B,2,0))) * CA753),0)</f>
        <v>0</v>
      </c>
      <c r="CN753" s="19">
        <f>ROUND((((VLOOKUP($D753,[1]Plan1!$B:$C,2,0)/25) * (VLOOKUP(CN$1,[2]Plan1!$A:$B,2,0))) * CB753),0)</f>
        <v>0</v>
      </c>
      <c r="CO753" s="20">
        <f>ROUND((((VLOOKUP($D753,[1]Plan1!$B:$C,2,0)/25) * (VLOOKUP(CO$1,[2]Plan1!$A:$B,2,0))) * CC753),0)</f>
        <v>0</v>
      </c>
      <c r="CP753" s="19">
        <f>ROUND((((VLOOKUP($D753,[1]Plan1!$B:$C,2,0)/25) * (VLOOKUP(CP$1,[2]Plan1!$A:$B,2,0))) * CD753),0)</f>
        <v>0</v>
      </c>
      <c r="CQ753" s="18"/>
      <c r="CR753" s="20">
        <f t="shared" si="44"/>
        <v>0</v>
      </c>
      <c r="CS753" s="19">
        <f>VLOOKUP(D753,[1]Plan1!$B:$C,2,0)</f>
        <v>110</v>
      </c>
      <c r="CT753" s="17">
        <f t="shared" si="45"/>
        <v>-110</v>
      </c>
      <c r="CU753" s="21">
        <f t="shared" si="47"/>
        <v>0</v>
      </c>
      <c r="CV753" s="2"/>
      <c r="CW753" s="2"/>
      <c r="CX753" s="2"/>
      <c r="CY753" s="2"/>
    </row>
    <row r="754" spans="1:103" ht="18.75" hidden="1">
      <c r="A754" s="8" t="s">
        <v>19</v>
      </c>
      <c r="B754" s="15" t="s">
        <v>83</v>
      </c>
      <c r="C754" s="15" t="s">
        <v>21</v>
      </c>
      <c r="D754" s="16" t="s">
        <v>198</v>
      </c>
      <c r="E754" s="16" t="str">
        <f>VLOOKUP(D754,[1]Plan1!$B:$D,3,0)</f>
        <v>01/10/20 a 29/10/20</v>
      </c>
      <c r="F754" s="13">
        <v>91148</v>
      </c>
      <c r="G754" s="13">
        <v>91148</v>
      </c>
      <c r="H754" s="14" t="s">
        <v>104</v>
      </c>
      <c r="I754" s="17" t="str">
        <f t="shared" si="46"/>
        <v/>
      </c>
      <c r="J754" s="17">
        <f>VLOOKUP(D754,[1]Plan1!$B:$E,4,0)</f>
        <v>4</v>
      </c>
      <c r="K754" s="18"/>
      <c r="L754" s="10">
        <v>0</v>
      </c>
      <c r="M754" s="11">
        <v>0</v>
      </c>
      <c r="N754" s="10">
        <v>0</v>
      </c>
      <c r="O754" s="11">
        <v>0</v>
      </c>
      <c r="P754" s="10">
        <v>0</v>
      </c>
      <c r="Q754" s="11">
        <v>0</v>
      </c>
      <c r="R754" s="10">
        <v>0</v>
      </c>
      <c r="S754" s="11">
        <v>0</v>
      </c>
      <c r="T754" s="10">
        <v>0</v>
      </c>
      <c r="U754" s="11">
        <v>0</v>
      </c>
      <c r="V754" s="10">
        <v>0</v>
      </c>
      <c r="W754" s="12"/>
      <c r="X754" s="10">
        <v>0</v>
      </c>
      <c r="Y754" s="11">
        <v>0</v>
      </c>
      <c r="Z754" s="10">
        <v>0</v>
      </c>
      <c r="AA754" s="11">
        <v>0</v>
      </c>
      <c r="AB754" s="10">
        <v>0</v>
      </c>
      <c r="AC754" s="11">
        <v>0</v>
      </c>
      <c r="AD754" s="10">
        <v>0</v>
      </c>
      <c r="AE754" s="11">
        <v>0</v>
      </c>
      <c r="AF754" s="10">
        <v>0</v>
      </c>
      <c r="AG754" s="11">
        <v>0</v>
      </c>
      <c r="AH754" s="10">
        <v>0</v>
      </c>
      <c r="AI754" s="12"/>
      <c r="AJ754" s="10">
        <v>0</v>
      </c>
      <c r="AK754" s="11">
        <v>0</v>
      </c>
      <c r="AL754" s="10">
        <v>0</v>
      </c>
      <c r="AM754" s="11">
        <v>0</v>
      </c>
      <c r="AN754" s="10">
        <v>0</v>
      </c>
      <c r="AO754" s="11">
        <v>0</v>
      </c>
      <c r="AP754" s="10">
        <v>0</v>
      </c>
      <c r="AQ754" s="11">
        <v>0</v>
      </c>
      <c r="AR754" s="10">
        <v>0</v>
      </c>
      <c r="AS754" s="11">
        <v>0</v>
      </c>
      <c r="AT754" s="10">
        <v>0</v>
      </c>
      <c r="AU754" s="12"/>
      <c r="AV754" s="10">
        <v>0</v>
      </c>
      <c r="AW754" s="11">
        <v>0</v>
      </c>
      <c r="AX754" s="10">
        <v>0</v>
      </c>
      <c r="AY754" s="11">
        <v>0</v>
      </c>
      <c r="AZ754" s="10">
        <v>0</v>
      </c>
      <c r="BA754" s="11">
        <v>0</v>
      </c>
      <c r="BB754" s="10">
        <v>0</v>
      </c>
      <c r="BC754" s="11">
        <v>0</v>
      </c>
      <c r="BD754" s="10">
        <v>0</v>
      </c>
      <c r="BE754" s="11">
        <v>0</v>
      </c>
      <c r="BF754" s="10">
        <v>0</v>
      </c>
      <c r="BG754" s="12"/>
      <c r="BH754" s="10">
        <v>0</v>
      </c>
      <c r="BI754" s="11">
        <v>0</v>
      </c>
      <c r="BJ754" s="10">
        <v>0</v>
      </c>
      <c r="BK754" s="11">
        <v>0</v>
      </c>
      <c r="BL754" s="10">
        <v>0</v>
      </c>
      <c r="BM754" s="11">
        <v>0</v>
      </c>
      <c r="BN754" s="10">
        <v>0</v>
      </c>
      <c r="BO754" s="11">
        <v>0</v>
      </c>
      <c r="BP754" s="10">
        <v>0</v>
      </c>
      <c r="BQ754" s="11">
        <v>0</v>
      </c>
      <c r="BR754" s="10">
        <v>0</v>
      </c>
      <c r="BT754" s="19">
        <f>(L754+X754+AJ754+AV754+BH754)/(VLOOKUP($D754,[1]Plan1!$B:$E,4,0))</f>
        <v>0</v>
      </c>
      <c r="BU754" s="20">
        <f>(M754+Y754+AK754+AW754+BI754)/(VLOOKUP($D754,[1]Plan1!$B:$E,4,0))</f>
        <v>0</v>
      </c>
      <c r="BV754" s="19">
        <f>(N754+Z754+AL754+AX754+BJ754)/(VLOOKUP($D754,[1]Plan1!$B:$E,4,0))</f>
        <v>0</v>
      </c>
      <c r="BW754" s="20">
        <f>(O754+AA754+AM754+AY754+BK754)/(VLOOKUP($D754,[1]Plan1!$B:$E,4,0))</f>
        <v>0</v>
      </c>
      <c r="BX754" s="19">
        <f>(P754+AB754+AN754+AZ754+BL754)/(VLOOKUP($D754,[1]Plan1!$B:$E,4,0))</f>
        <v>0</v>
      </c>
      <c r="BY754" s="20">
        <f>(Q754+AC754+AO754+BA754+BM754)/(VLOOKUP($D754,[1]Plan1!$B:$E,4,0))</f>
        <v>0</v>
      </c>
      <c r="BZ754" s="19">
        <f>(R754+AD754+AP754+BB754+BN754)/(VLOOKUP($D754,[1]Plan1!$B:$E,4,0))</f>
        <v>0</v>
      </c>
      <c r="CA754" s="20">
        <f>(S754+AE754+AQ754+BC754+BO754)/(VLOOKUP($D754,[1]Plan1!$B:$E,4,0))</f>
        <v>0</v>
      </c>
      <c r="CB754" s="19">
        <f>(T754+AF754+AR754+BD754+BP754)/(VLOOKUP($D754,[1]Plan1!$B:$E,4,0))</f>
        <v>0</v>
      </c>
      <c r="CC754" s="20">
        <f>(U754+AG754+AS754+BE754+BQ754)/(VLOOKUP($D754,[1]Plan1!$B:$E,4,0))</f>
        <v>0</v>
      </c>
      <c r="CD754" s="19">
        <f>(V754+AH754+AT754+BF754+BR754)/(VLOOKUP($D754,[1]Plan1!$B:$E,4,0))</f>
        <v>0</v>
      </c>
      <c r="CE754" s="18"/>
      <c r="CF754" s="19">
        <f>ROUND((((VLOOKUP($D754,[1]Plan1!$B:$C,2,0)/25) * (VLOOKUP(CF$1,[2]Plan1!$A:$B,2,0))) * BT754),0)</f>
        <v>0</v>
      </c>
      <c r="CG754" s="20">
        <f>ROUND((((VLOOKUP($D754,[1]Plan1!$B:$C,2,0)/25) * (VLOOKUP(CG$1,[2]Plan1!$A:$B,2,0))) * BU754),0)</f>
        <v>0</v>
      </c>
      <c r="CH754" s="19">
        <f>ROUND((((VLOOKUP($D754,[1]Plan1!$B:$C,2,0)/25) * (VLOOKUP(CH$1,[2]Plan1!$A:$B,2,0))) * BV754),0)</f>
        <v>0</v>
      </c>
      <c r="CI754" s="20">
        <f>ROUND((((VLOOKUP($D754,[1]Plan1!$B:$C,2,0)/25) * (VLOOKUP(CI$1,[2]Plan1!$A:$B,2,0))) * BW754),0)</f>
        <v>0</v>
      </c>
      <c r="CJ754" s="19">
        <f>ROUND((((VLOOKUP($D754,[1]Plan1!$B:$C,2,0)/25) * (VLOOKUP(CJ$1,[2]Plan1!$A:$B,2,0))) * BX754),0)</f>
        <v>0</v>
      </c>
      <c r="CK754" s="20">
        <f>ROUND((((VLOOKUP($D754,[1]Plan1!$B:$C,2,0)/25) * (VLOOKUP(CK$1,[2]Plan1!$A:$B,2,0))) * BY754),0)</f>
        <v>0</v>
      </c>
      <c r="CL754" s="19">
        <f>ROUND((((VLOOKUP($D754,[1]Plan1!$B:$C,2,0)/25) * (VLOOKUP(CL$1,[2]Plan1!$A:$B,2,0))) * BZ754),0)</f>
        <v>0</v>
      </c>
      <c r="CM754" s="20">
        <f>ROUND((((VLOOKUP($D754,[1]Plan1!$B:$C,2,0)/25) * (VLOOKUP(CM$1,[2]Plan1!$A:$B,2,0))) * CA754),0)</f>
        <v>0</v>
      </c>
      <c r="CN754" s="19">
        <f>ROUND((((VLOOKUP($D754,[1]Plan1!$B:$C,2,0)/25) * (VLOOKUP(CN$1,[2]Plan1!$A:$B,2,0))) * CB754),0)</f>
        <v>0</v>
      </c>
      <c r="CO754" s="20">
        <f>ROUND((((VLOOKUP($D754,[1]Plan1!$B:$C,2,0)/25) * (VLOOKUP(CO$1,[2]Plan1!$A:$B,2,0))) * CC754),0)</f>
        <v>0</v>
      </c>
      <c r="CP754" s="19">
        <f>ROUND((((VLOOKUP($D754,[1]Plan1!$B:$C,2,0)/25) * (VLOOKUP(CP$1,[2]Plan1!$A:$B,2,0))) * CD754),0)</f>
        <v>0</v>
      </c>
      <c r="CQ754" s="18"/>
      <c r="CR754" s="20">
        <f t="shared" si="44"/>
        <v>0</v>
      </c>
      <c r="CS754" s="19">
        <f>VLOOKUP(D754,[1]Plan1!$B:$C,2,0)</f>
        <v>110</v>
      </c>
      <c r="CT754" s="17">
        <f t="shared" si="45"/>
        <v>-110</v>
      </c>
      <c r="CU754" s="21">
        <f t="shared" si="47"/>
        <v>0</v>
      </c>
      <c r="CV754" s="2"/>
      <c r="CW754" s="2"/>
      <c r="CX754" s="2"/>
      <c r="CY754" s="2"/>
    </row>
    <row r="755" spans="1:103" ht="18.75" hidden="1">
      <c r="A755" s="8" t="s">
        <v>19</v>
      </c>
      <c r="B755" s="15" t="s">
        <v>83</v>
      </c>
      <c r="C755" s="15" t="s">
        <v>21</v>
      </c>
      <c r="D755" s="16" t="s">
        <v>198</v>
      </c>
      <c r="E755" s="16" t="str">
        <f>VLOOKUP(D755,[1]Plan1!$B:$D,3,0)</f>
        <v>01/10/20 a 29/10/20</v>
      </c>
      <c r="F755" s="13">
        <v>116351</v>
      </c>
      <c r="G755" s="13">
        <v>11635</v>
      </c>
      <c r="H755" s="14" t="s">
        <v>105</v>
      </c>
      <c r="I755" s="17" t="str">
        <f t="shared" si="46"/>
        <v/>
      </c>
      <c r="J755" s="17">
        <f>VLOOKUP(D755,[1]Plan1!$B:$E,4,0)</f>
        <v>4</v>
      </c>
      <c r="K755" s="18"/>
      <c r="L755" s="10">
        <v>0</v>
      </c>
      <c r="M755" s="11">
        <v>0</v>
      </c>
      <c r="N755" s="10">
        <v>0</v>
      </c>
      <c r="O755" s="11">
        <v>0</v>
      </c>
      <c r="P755" s="10">
        <v>0</v>
      </c>
      <c r="Q755" s="11">
        <v>0</v>
      </c>
      <c r="R755" s="10">
        <v>0</v>
      </c>
      <c r="S755" s="11">
        <v>0</v>
      </c>
      <c r="T755" s="10">
        <v>0</v>
      </c>
      <c r="U755" s="11">
        <v>0</v>
      </c>
      <c r="V755" s="10">
        <v>0</v>
      </c>
      <c r="W755" s="12"/>
      <c r="X755" s="10">
        <v>0</v>
      </c>
      <c r="Y755" s="11">
        <v>0</v>
      </c>
      <c r="Z755" s="10">
        <v>0</v>
      </c>
      <c r="AA755" s="11">
        <v>0</v>
      </c>
      <c r="AB755" s="10">
        <v>0</v>
      </c>
      <c r="AC755" s="11">
        <v>0</v>
      </c>
      <c r="AD755" s="10">
        <v>0</v>
      </c>
      <c r="AE755" s="11">
        <v>0</v>
      </c>
      <c r="AF755" s="10">
        <v>0</v>
      </c>
      <c r="AG755" s="11">
        <v>0</v>
      </c>
      <c r="AH755" s="10">
        <v>0</v>
      </c>
      <c r="AI755" s="12"/>
      <c r="AJ755" s="10">
        <v>0</v>
      </c>
      <c r="AK755" s="11">
        <v>0</v>
      </c>
      <c r="AL755" s="10">
        <v>0</v>
      </c>
      <c r="AM755" s="11">
        <v>0</v>
      </c>
      <c r="AN755" s="10">
        <v>0</v>
      </c>
      <c r="AO755" s="11">
        <v>0</v>
      </c>
      <c r="AP755" s="10">
        <v>0</v>
      </c>
      <c r="AQ755" s="11">
        <v>0</v>
      </c>
      <c r="AR755" s="10">
        <v>0</v>
      </c>
      <c r="AS755" s="11">
        <v>0</v>
      </c>
      <c r="AT755" s="10">
        <v>0</v>
      </c>
      <c r="AU755" s="12"/>
      <c r="AV755" s="10">
        <v>0</v>
      </c>
      <c r="AW755" s="11">
        <v>0</v>
      </c>
      <c r="AX755" s="10">
        <v>0</v>
      </c>
      <c r="AY755" s="11">
        <v>0</v>
      </c>
      <c r="AZ755" s="10">
        <v>0</v>
      </c>
      <c r="BA755" s="11">
        <v>0</v>
      </c>
      <c r="BB755" s="10">
        <v>0</v>
      </c>
      <c r="BC755" s="11">
        <v>0</v>
      </c>
      <c r="BD755" s="10">
        <v>0</v>
      </c>
      <c r="BE755" s="11">
        <v>0</v>
      </c>
      <c r="BF755" s="10">
        <v>0</v>
      </c>
      <c r="BG755" s="12"/>
      <c r="BH755" s="10">
        <v>0</v>
      </c>
      <c r="BI755" s="11">
        <v>0</v>
      </c>
      <c r="BJ755" s="10">
        <v>0</v>
      </c>
      <c r="BK755" s="11">
        <v>0</v>
      </c>
      <c r="BL755" s="10">
        <v>0</v>
      </c>
      <c r="BM755" s="11">
        <v>0</v>
      </c>
      <c r="BN755" s="10">
        <v>0</v>
      </c>
      <c r="BO755" s="11">
        <v>0</v>
      </c>
      <c r="BP755" s="10">
        <v>0</v>
      </c>
      <c r="BQ755" s="11">
        <v>0</v>
      </c>
      <c r="BR755" s="10">
        <v>0</v>
      </c>
      <c r="BT755" s="19">
        <f>(L755+X755+AJ755+AV755+BH755)/(VLOOKUP($D755,[1]Plan1!$B:$E,4,0))</f>
        <v>0</v>
      </c>
      <c r="BU755" s="20">
        <f>(M755+Y755+AK755+AW755+BI755)/(VLOOKUP($D755,[1]Plan1!$B:$E,4,0))</f>
        <v>0</v>
      </c>
      <c r="BV755" s="19">
        <f>(N755+Z755+AL755+AX755+BJ755)/(VLOOKUP($D755,[1]Plan1!$B:$E,4,0))</f>
        <v>0</v>
      </c>
      <c r="BW755" s="20">
        <f>(O755+AA755+AM755+AY755+BK755)/(VLOOKUP($D755,[1]Plan1!$B:$E,4,0))</f>
        <v>0</v>
      </c>
      <c r="BX755" s="19">
        <f>(P755+AB755+AN755+AZ755+BL755)/(VLOOKUP($D755,[1]Plan1!$B:$E,4,0))</f>
        <v>0</v>
      </c>
      <c r="BY755" s="20">
        <f>(Q755+AC755+AO755+BA755+BM755)/(VLOOKUP($D755,[1]Plan1!$B:$E,4,0))</f>
        <v>0</v>
      </c>
      <c r="BZ755" s="19">
        <f>(R755+AD755+AP755+BB755+BN755)/(VLOOKUP($D755,[1]Plan1!$B:$E,4,0))</f>
        <v>0</v>
      </c>
      <c r="CA755" s="20">
        <f>(S755+AE755+AQ755+BC755+BO755)/(VLOOKUP($D755,[1]Plan1!$B:$E,4,0))</f>
        <v>0</v>
      </c>
      <c r="CB755" s="19">
        <f>(T755+AF755+AR755+BD755+BP755)/(VLOOKUP($D755,[1]Plan1!$B:$E,4,0))</f>
        <v>0</v>
      </c>
      <c r="CC755" s="20">
        <f>(U755+AG755+AS755+BE755+BQ755)/(VLOOKUP($D755,[1]Plan1!$B:$E,4,0))</f>
        <v>0</v>
      </c>
      <c r="CD755" s="19">
        <f>(V755+AH755+AT755+BF755+BR755)/(VLOOKUP($D755,[1]Plan1!$B:$E,4,0))</f>
        <v>0</v>
      </c>
      <c r="CE755" s="18"/>
      <c r="CF755" s="19">
        <f>ROUND((((VLOOKUP($D755,[1]Plan1!$B:$C,2,0)/25) * (VLOOKUP(CF$1,[2]Plan1!$A:$B,2,0))) * BT755),0)</f>
        <v>0</v>
      </c>
      <c r="CG755" s="20">
        <f>ROUND((((VLOOKUP($D755,[1]Plan1!$B:$C,2,0)/25) * (VLOOKUP(CG$1,[2]Plan1!$A:$B,2,0))) * BU755),0)</f>
        <v>0</v>
      </c>
      <c r="CH755" s="19">
        <f>ROUND((((VLOOKUP($D755,[1]Plan1!$B:$C,2,0)/25) * (VLOOKUP(CH$1,[2]Plan1!$A:$B,2,0))) * BV755),0)</f>
        <v>0</v>
      </c>
      <c r="CI755" s="20">
        <f>ROUND((((VLOOKUP($D755,[1]Plan1!$B:$C,2,0)/25) * (VLOOKUP(CI$1,[2]Plan1!$A:$B,2,0))) * BW755),0)</f>
        <v>0</v>
      </c>
      <c r="CJ755" s="19">
        <f>ROUND((((VLOOKUP($D755,[1]Plan1!$B:$C,2,0)/25) * (VLOOKUP(CJ$1,[2]Plan1!$A:$B,2,0))) * BX755),0)</f>
        <v>0</v>
      </c>
      <c r="CK755" s="20">
        <f>ROUND((((VLOOKUP($D755,[1]Plan1!$B:$C,2,0)/25) * (VLOOKUP(CK$1,[2]Plan1!$A:$B,2,0))) * BY755),0)</f>
        <v>0</v>
      </c>
      <c r="CL755" s="19">
        <f>ROUND((((VLOOKUP($D755,[1]Plan1!$B:$C,2,0)/25) * (VLOOKUP(CL$1,[2]Plan1!$A:$B,2,0))) * BZ755),0)</f>
        <v>0</v>
      </c>
      <c r="CM755" s="20">
        <f>ROUND((((VLOOKUP($D755,[1]Plan1!$B:$C,2,0)/25) * (VLOOKUP(CM$1,[2]Plan1!$A:$B,2,0))) * CA755),0)</f>
        <v>0</v>
      </c>
      <c r="CN755" s="19">
        <f>ROUND((((VLOOKUP($D755,[1]Plan1!$B:$C,2,0)/25) * (VLOOKUP(CN$1,[2]Plan1!$A:$B,2,0))) * CB755),0)</f>
        <v>0</v>
      </c>
      <c r="CO755" s="20">
        <f>ROUND((((VLOOKUP($D755,[1]Plan1!$B:$C,2,0)/25) * (VLOOKUP(CO$1,[2]Plan1!$A:$B,2,0))) * CC755),0)</f>
        <v>0</v>
      </c>
      <c r="CP755" s="19">
        <f>ROUND((((VLOOKUP($D755,[1]Plan1!$B:$C,2,0)/25) * (VLOOKUP(CP$1,[2]Plan1!$A:$B,2,0))) * CD755),0)</f>
        <v>0</v>
      </c>
      <c r="CQ755" s="18"/>
      <c r="CR755" s="20">
        <f t="shared" si="44"/>
        <v>0</v>
      </c>
      <c r="CS755" s="19">
        <f>VLOOKUP(D755,[1]Plan1!$B:$C,2,0)</f>
        <v>110</v>
      </c>
      <c r="CT755" s="17">
        <f t="shared" si="45"/>
        <v>-110</v>
      </c>
      <c r="CU755" s="21">
        <f t="shared" si="47"/>
        <v>0</v>
      </c>
      <c r="CV755" s="2"/>
      <c r="CW755" s="2"/>
      <c r="CX755" s="2"/>
      <c r="CY755" s="2"/>
    </row>
    <row r="756" spans="1:103" ht="18.75" hidden="1">
      <c r="A756" s="8" t="s">
        <v>19</v>
      </c>
      <c r="B756" s="15" t="s">
        <v>83</v>
      </c>
      <c r="C756" s="15" t="s">
        <v>21</v>
      </c>
      <c r="D756" s="16" t="s">
        <v>198</v>
      </c>
      <c r="E756" s="16" t="str">
        <f>VLOOKUP(D756,[1]Plan1!$B:$D,3,0)</f>
        <v>01/10/20 a 29/10/20</v>
      </c>
      <c r="F756" s="13">
        <v>61963</v>
      </c>
      <c r="G756" s="13">
        <v>8411</v>
      </c>
      <c r="H756" s="14" t="s">
        <v>106</v>
      </c>
      <c r="I756" s="17" t="str">
        <f t="shared" si="46"/>
        <v/>
      </c>
      <c r="J756" s="17">
        <f>VLOOKUP(D756,[1]Plan1!$B:$E,4,0)</f>
        <v>4</v>
      </c>
      <c r="K756" s="18"/>
      <c r="L756" s="10">
        <v>0</v>
      </c>
      <c r="M756" s="11">
        <v>0</v>
      </c>
      <c r="N756" s="10">
        <v>0</v>
      </c>
      <c r="O756" s="11">
        <v>0</v>
      </c>
      <c r="P756" s="10">
        <v>0</v>
      </c>
      <c r="Q756" s="11">
        <v>0</v>
      </c>
      <c r="R756" s="10">
        <v>0</v>
      </c>
      <c r="S756" s="11">
        <v>0</v>
      </c>
      <c r="T756" s="10">
        <v>0</v>
      </c>
      <c r="U756" s="11">
        <v>0</v>
      </c>
      <c r="V756" s="10">
        <v>0</v>
      </c>
      <c r="W756" s="12"/>
      <c r="X756" s="10">
        <v>0</v>
      </c>
      <c r="Y756" s="11">
        <v>0</v>
      </c>
      <c r="Z756" s="10">
        <v>0</v>
      </c>
      <c r="AA756" s="11">
        <v>0</v>
      </c>
      <c r="AB756" s="10">
        <v>0</v>
      </c>
      <c r="AC756" s="11">
        <v>0</v>
      </c>
      <c r="AD756" s="10">
        <v>0</v>
      </c>
      <c r="AE756" s="11">
        <v>0</v>
      </c>
      <c r="AF756" s="10">
        <v>0</v>
      </c>
      <c r="AG756" s="11">
        <v>0</v>
      </c>
      <c r="AH756" s="10">
        <v>0</v>
      </c>
      <c r="AI756" s="12"/>
      <c r="AJ756" s="10">
        <v>0</v>
      </c>
      <c r="AK756" s="11">
        <v>0</v>
      </c>
      <c r="AL756" s="10">
        <v>0</v>
      </c>
      <c r="AM756" s="11">
        <v>0</v>
      </c>
      <c r="AN756" s="10">
        <v>0</v>
      </c>
      <c r="AO756" s="11">
        <v>0</v>
      </c>
      <c r="AP756" s="10">
        <v>0</v>
      </c>
      <c r="AQ756" s="11">
        <v>0</v>
      </c>
      <c r="AR756" s="10">
        <v>0</v>
      </c>
      <c r="AS756" s="11">
        <v>0</v>
      </c>
      <c r="AT756" s="10">
        <v>0</v>
      </c>
      <c r="AU756" s="12"/>
      <c r="AV756" s="10">
        <v>0</v>
      </c>
      <c r="AW756" s="11">
        <v>0</v>
      </c>
      <c r="AX756" s="10">
        <v>0</v>
      </c>
      <c r="AY756" s="11">
        <v>0</v>
      </c>
      <c r="AZ756" s="10">
        <v>0</v>
      </c>
      <c r="BA756" s="11">
        <v>0</v>
      </c>
      <c r="BB756" s="10">
        <v>0</v>
      </c>
      <c r="BC756" s="11">
        <v>0</v>
      </c>
      <c r="BD756" s="10">
        <v>0</v>
      </c>
      <c r="BE756" s="11">
        <v>0</v>
      </c>
      <c r="BF756" s="10">
        <v>0</v>
      </c>
      <c r="BG756" s="12"/>
      <c r="BH756" s="10">
        <v>0</v>
      </c>
      <c r="BI756" s="11">
        <v>0</v>
      </c>
      <c r="BJ756" s="10">
        <v>0</v>
      </c>
      <c r="BK756" s="11">
        <v>0</v>
      </c>
      <c r="BL756" s="10">
        <v>0</v>
      </c>
      <c r="BM756" s="11">
        <v>0</v>
      </c>
      <c r="BN756" s="10">
        <v>0</v>
      </c>
      <c r="BO756" s="11">
        <v>0</v>
      </c>
      <c r="BP756" s="10">
        <v>0</v>
      </c>
      <c r="BQ756" s="11">
        <v>0</v>
      </c>
      <c r="BR756" s="10">
        <v>0</v>
      </c>
      <c r="BT756" s="19">
        <f>(L756+X756+AJ756+AV756+BH756)/(VLOOKUP($D756,[1]Plan1!$B:$E,4,0))</f>
        <v>0</v>
      </c>
      <c r="BU756" s="20">
        <f>(M756+Y756+AK756+AW756+BI756)/(VLOOKUP($D756,[1]Plan1!$B:$E,4,0))</f>
        <v>0</v>
      </c>
      <c r="BV756" s="19">
        <f>(N756+Z756+AL756+AX756+BJ756)/(VLOOKUP($D756,[1]Plan1!$B:$E,4,0))</f>
        <v>0</v>
      </c>
      <c r="BW756" s="20">
        <f>(O756+AA756+AM756+AY756+BK756)/(VLOOKUP($D756,[1]Plan1!$B:$E,4,0))</f>
        <v>0</v>
      </c>
      <c r="BX756" s="19">
        <f>(P756+AB756+AN756+AZ756+BL756)/(VLOOKUP($D756,[1]Plan1!$B:$E,4,0))</f>
        <v>0</v>
      </c>
      <c r="BY756" s="20">
        <f>(Q756+AC756+AO756+BA756+BM756)/(VLOOKUP($D756,[1]Plan1!$B:$E,4,0))</f>
        <v>0</v>
      </c>
      <c r="BZ756" s="19">
        <f>(R756+AD756+AP756+BB756+BN756)/(VLOOKUP($D756,[1]Plan1!$B:$E,4,0))</f>
        <v>0</v>
      </c>
      <c r="CA756" s="20">
        <f>(S756+AE756+AQ756+BC756+BO756)/(VLOOKUP($D756,[1]Plan1!$B:$E,4,0))</f>
        <v>0</v>
      </c>
      <c r="CB756" s="19">
        <f>(T756+AF756+AR756+BD756+BP756)/(VLOOKUP($D756,[1]Plan1!$B:$E,4,0))</f>
        <v>0</v>
      </c>
      <c r="CC756" s="20">
        <f>(U756+AG756+AS756+BE756+BQ756)/(VLOOKUP($D756,[1]Plan1!$B:$E,4,0))</f>
        <v>0</v>
      </c>
      <c r="CD756" s="19">
        <f>(V756+AH756+AT756+BF756+BR756)/(VLOOKUP($D756,[1]Plan1!$B:$E,4,0))</f>
        <v>0</v>
      </c>
      <c r="CE756" s="18"/>
      <c r="CF756" s="19">
        <f>ROUND((((VLOOKUP($D756,[1]Plan1!$B:$C,2,0)/25) * (VLOOKUP(CF$1,[2]Plan1!$A:$B,2,0))) * BT756),0)</f>
        <v>0</v>
      </c>
      <c r="CG756" s="20">
        <f>ROUND((((VLOOKUP($D756,[1]Plan1!$B:$C,2,0)/25) * (VLOOKUP(CG$1,[2]Plan1!$A:$B,2,0))) * BU756),0)</f>
        <v>0</v>
      </c>
      <c r="CH756" s="19">
        <f>ROUND((((VLOOKUP($D756,[1]Plan1!$B:$C,2,0)/25) * (VLOOKUP(CH$1,[2]Plan1!$A:$B,2,0))) * BV756),0)</f>
        <v>0</v>
      </c>
      <c r="CI756" s="20">
        <f>ROUND((((VLOOKUP($D756,[1]Plan1!$B:$C,2,0)/25) * (VLOOKUP(CI$1,[2]Plan1!$A:$B,2,0))) * BW756),0)</f>
        <v>0</v>
      </c>
      <c r="CJ756" s="19">
        <f>ROUND((((VLOOKUP($D756,[1]Plan1!$B:$C,2,0)/25) * (VLOOKUP(CJ$1,[2]Plan1!$A:$B,2,0))) * BX756),0)</f>
        <v>0</v>
      </c>
      <c r="CK756" s="20">
        <f>ROUND((((VLOOKUP($D756,[1]Plan1!$B:$C,2,0)/25) * (VLOOKUP(CK$1,[2]Plan1!$A:$B,2,0))) * BY756),0)</f>
        <v>0</v>
      </c>
      <c r="CL756" s="19">
        <f>ROUND((((VLOOKUP($D756,[1]Plan1!$B:$C,2,0)/25) * (VLOOKUP(CL$1,[2]Plan1!$A:$B,2,0))) * BZ756),0)</f>
        <v>0</v>
      </c>
      <c r="CM756" s="20">
        <f>ROUND((((VLOOKUP($D756,[1]Plan1!$B:$C,2,0)/25) * (VLOOKUP(CM$1,[2]Plan1!$A:$B,2,0))) * CA756),0)</f>
        <v>0</v>
      </c>
      <c r="CN756" s="19">
        <f>ROUND((((VLOOKUP($D756,[1]Plan1!$B:$C,2,0)/25) * (VLOOKUP(CN$1,[2]Plan1!$A:$B,2,0))) * CB756),0)</f>
        <v>0</v>
      </c>
      <c r="CO756" s="20">
        <f>ROUND((((VLOOKUP($D756,[1]Plan1!$B:$C,2,0)/25) * (VLOOKUP(CO$1,[2]Plan1!$A:$B,2,0))) * CC756),0)</f>
        <v>0</v>
      </c>
      <c r="CP756" s="19">
        <f>ROUND((((VLOOKUP($D756,[1]Plan1!$B:$C,2,0)/25) * (VLOOKUP(CP$1,[2]Plan1!$A:$B,2,0))) * CD756),0)</f>
        <v>0</v>
      </c>
      <c r="CQ756" s="18"/>
      <c r="CR756" s="20">
        <f t="shared" si="44"/>
        <v>0</v>
      </c>
      <c r="CS756" s="19">
        <f>VLOOKUP(D756,[1]Plan1!$B:$C,2,0)</f>
        <v>110</v>
      </c>
      <c r="CT756" s="17">
        <f t="shared" si="45"/>
        <v>-110</v>
      </c>
      <c r="CU756" s="21">
        <f t="shared" si="47"/>
        <v>0</v>
      </c>
      <c r="CV756" s="2"/>
      <c r="CW756" s="2"/>
      <c r="CX756" s="2"/>
      <c r="CY756" s="2"/>
    </row>
    <row r="757" spans="1:103" ht="18.75" hidden="1">
      <c r="A757" s="8" t="s">
        <v>19</v>
      </c>
      <c r="B757" s="15" t="s">
        <v>83</v>
      </c>
      <c r="C757" s="15" t="s">
        <v>21</v>
      </c>
      <c r="D757" s="16" t="s">
        <v>198</v>
      </c>
      <c r="E757" s="16" t="str">
        <f>VLOOKUP(D757,[1]Plan1!$B:$D,3,0)</f>
        <v>01/10/20 a 29/10/20</v>
      </c>
      <c r="F757" s="13">
        <v>135556</v>
      </c>
      <c r="G757" s="13">
        <v>9211</v>
      </c>
      <c r="H757" s="14" t="s">
        <v>107</v>
      </c>
      <c r="I757" s="17" t="str">
        <f t="shared" si="46"/>
        <v/>
      </c>
      <c r="J757" s="17">
        <f>VLOOKUP(D757,[1]Plan1!$B:$E,4,0)</f>
        <v>4</v>
      </c>
      <c r="K757" s="18"/>
      <c r="L757" s="10">
        <v>0</v>
      </c>
      <c r="M757" s="11">
        <v>0</v>
      </c>
      <c r="N757" s="10">
        <v>0</v>
      </c>
      <c r="O757" s="11">
        <v>0</v>
      </c>
      <c r="P757" s="10">
        <v>0</v>
      </c>
      <c r="Q757" s="11">
        <v>0</v>
      </c>
      <c r="R757" s="10">
        <v>0</v>
      </c>
      <c r="S757" s="11">
        <v>0</v>
      </c>
      <c r="T757" s="10">
        <v>0</v>
      </c>
      <c r="U757" s="11">
        <v>0</v>
      </c>
      <c r="V757" s="10">
        <v>0</v>
      </c>
      <c r="W757" s="12"/>
      <c r="X757" s="10">
        <v>0</v>
      </c>
      <c r="Y757" s="11">
        <v>0</v>
      </c>
      <c r="Z757" s="10">
        <v>0</v>
      </c>
      <c r="AA757" s="11">
        <v>0</v>
      </c>
      <c r="AB757" s="10">
        <v>0</v>
      </c>
      <c r="AC757" s="11">
        <v>0</v>
      </c>
      <c r="AD757" s="10">
        <v>0</v>
      </c>
      <c r="AE757" s="11">
        <v>0</v>
      </c>
      <c r="AF757" s="10">
        <v>0</v>
      </c>
      <c r="AG757" s="11">
        <v>0</v>
      </c>
      <c r="AH757" s="10">
        <v>0</v>
      </c>
      <c r="AI757" s="12"/>
      <c r="AJ757" s="10">
        <v>0</v>
      </c>
      <c r="AK757" s="11">
        <v>0</v>
      </c>
      <c r="AL757" s="10">
        <v>0</v>
      </c>
      <c r="AM757" s="11">
        <v>0</v>
      </c>
      <c r="AN757" s="10">
        <v>0</v>
      </c>
      <c r="AO757" s="11">
        <v>0</v>
      </c>
      <c r="AP757" s="10">
        <v>0</v>
      </c>
      <c r="AQ757" s="11">
        <v>0</v>
      </c>
      <c r="AR757" s="10">
        <v>0</v>
      </c>
      <c r="AS757" s="11">
        <v>0</v>
      </c>
      <c r="AT757" s="10">
        <v>0</v>
      </c>
      <c r="AU757" s="12"/>
      <c r="AV757" s="10">
        <v>0</v>
      </c>
      <c r="AW757" s="11">
        <v>0</v>
      </c>
      <c r="AX757" s="10">
        <v>0</v>
      </c>
      <c r="AY757" s="11">
        <v>0</v>
      </c>
      <c r="AZ757" s="10">
        <v>0</v>
      </c>
      <c r="BA757" s="11">
        <v>0</v>
      </c>
      <c r="BB757" s="10">
        <v>0</v>
      </c>
      <c r="BC757" s="11">
        <v>0</v>
      </c>
      <c r="BD757" s="10">
        <v>0</v>
      </c>
      <c r="BE757" s="11">
        <v>0</v>
      </c>
      <c r="BF757" s="10">
        <v>0</v>
      </c>
      <c r="BG757" s="12"/>
      <c r="BH757" s="10">
        <v>0</v>
      </c>
      <c r="BI757" s="11">
        <v>0</v>
      </c>
      <c r="BJ757" s="10">
        <v>0</v>
      </c>
      <c r="BK757" s="11">
        <v>0</v>
      </c>
      <c r="BL757" s="10">
        <v>0</v>
      </c>
      <c r="BM757" s="11">
        <v>0</v>
      </c>
      <c r="BN757" s="10">
        <v>0</v>
      </c>
      <c r="BO757" s="11">
        <v>0</v>
      </c>
      <c r="BP757" s="10">
        <v>0</v>
      </c>
      <c r="BQ757" s="11">
        <v>0</v>
      </c>
      <c r="BR757" s="10">
        <v>0</v>
      </c>
      <c r="BT757" s="19">
        <f>(L757+X757+AJ757+AV757+BH757)/(VLOOKUP($D757,[1]Plan1!$B:$E,4,0))</f>
        <v>0</v>
      </c>
      <c r="BU757" s="20">
        <f>(M757+Y757+AK757+AW757+BI757)/(VLOOKUP($D757,[1]Plan1!$B:$E,4,0))</f>
        <v>0</v>
      </c>
      <c r="BV757" s="19">
        <f>(N757+Z757+AL757+AX757+BJ757)/(VLOOKUP($D757,[1]Plan1!$B:$E,4,0))</f>
        <v>0</v>
      </c>
      <c r="BW757" s="20">
        <f>(O757+AA757+AM757+AY757+BK757)/(VLOOKUP($D757,[1]Plan1!$B:$E,4,0))</f>
        <v>0</v>
      </c>
      <c r="BX757" s="19">
        <f>(P757+AB757+AN757+AZ757+BL757)/(VLOOKUP($D757,[1]Plan1!$B:$E,4,0))</f>
        <v>0</v>
      </c>
      <c r="BY757" s="20">
        <f>(Q757+AC757+AO757+BA757+BM757)/(VLOOKUP($D757,[1]Plan1!$B:$E,4,0))</f>
        <v>0</v>
      </c>
      <c r="BZ757" s="19">
        <f>(R757+AD757+AP757+BB757+BN757)/(VLOOKUP($D757,[1]Plan1!$B:$E,4,0))</f>
        <v>0</v>
      </c>
      <c r="CA757" s="20">
        <f>(S757+AE757+AQ757+BC757+BO757)/(VLOOKUP($D757,[1]Plan1!$B:$E,4,0))</f>
        <v>0</v>
      </c>
      <c r="CB757" s="19">
        <f>(T757+AF757+AR757+BD757+BP757)/(VLOOKUP($D757,[1]Plan1!$B:$E,4,0))</f>
        <v>0</v>
      </c>
      <c r="CC757" s="20">
        <f>(U757+AG757+AS757+BE757+BQ757)/(VLOOKUP($D757,[1]Plan1!$B:$E,4,0))</f>
        <v>0</v>
      </c>
      <c r="CD757" s="19">
        <f>(V757+AH757+AT757+BF757+BR757)/(VLOOKUP($D757,[1]Plan1!$B:$E,4,0))</f>
        <v>0</v>
      </c>
      <c r="CE757" s="18"/>
      <c r="CF757" s="19">
        <f>ROUND((((VLOOKUP($D757,[1]Plan1!$B:$C,2,0)/25) * (VLOOKUP(CF$1,[2]Plan1!$A:$B,2,0))) * BT757),0)</f>
        <v>0</v>
      </c>
      <c r="CG757" s="20">
        <f>ROUND((((VLOOKUP($D757,[1]Plan1!$B:$C,2,0)/25) * (VLOOKUP(CG$1,[2]Plan1!$A:$B,2,0))) * BU757),0)</f>
        <v>0</v>
      </c>
      <c r="CH757" s="19">
        <f>ROUND((((VLOOKUP($D757,[1]Plan1!$B:$C,2,0)/25) * (VLOOKUP(CH$1,[2]Plan1!$A:$B,2,0))) * BV757),0)</f>
        <v>0</v>
      </c>
      <c r="CI757" s="20">
        <f>ROUND((((VLOOKUP($D757,[1]Plan1!$B:$C,2,0)/25) * (VLOOKUP(CI$1,[2]Plan1!$A:$B,2,0))) * BW757),0)</f>
        <v>0</v>
      </c>
      <c r="CJ757" s="19">
        <f>ROUND((((VLOOKUP($D757,[1]Plan1!$B:$C,2,0)/25) * (VLOOKUP(CJ$1,[2]Plan1!$A:$B,2,0))) * BX757),0)</f>
        <v>0</v>
      </c>
      <c r="CK757" s="20">
        <f>ROUND((((VLOOKUP($D757,[1]Plan1!$B:$C,2,0)/25) * (VLOOKUP(CK$1,[2]Plan1!$A:$B,2,0))) * BY757),0)</f>
        <v>0</v>
      </c>
      <c r="CL757" s="19">
        <f>ROUND((((VLOOKUP($D757,[1]Plan1!$B:$C,2,0)/25) * (VLOOKUP(CL$1,[2]Plan1!$A:$B,2,0))) * BZ757),0)</f>
        <v>0</v>
      </c>
      <c r="CM757" s="20">
        <f>ROUND((((VLOOKUP($D757,[1]Plan1!$B:$C,2,0)/25) * (VLOOKUP(CM$1,[2]Plan1!$A:$B,2,0))) * CA757),0)</f>
        <v>0</v>
      </c>
      <c r="CN757" s="19">
        <f>ROUND((((VLOOKUP($D757,[1]Plan1!$B:$C,2,0)/25) * (VLOOKUP(CN$1,[2]Plan1!$A:$B,2,0))) * CB757),0)</f>
        <v>0</v>
      </c>
      <c r="CO757" s="20">
        <f>ROUND((((VLOOKUP($D757,[1]Plan1!$B:$C,2,0)/25) * (VLOOKUP(CO$1,[2]Plan1!$A:$B,2,0))) * CC757),0)</f>
        <v>0</v>
      </c>
      <c r="CP757" s="19">
        <f>ROUND((((VLOOKUP($D757,[1]Plan1!$B:$C,2,0)/25) * (VLOOKUP(CP$1,[2]Plan1!$A:$B,2,0))) * CD757),0)</f>
        <v>0</v>
      </c>
      <c r="CQ757" s="18"/>
      <c r="CR757" s="20">
        <f t="shared" si="44"/>
        <v>0</v>
      </c>
      <c r="CS757" s="19">
        <f>VLOOKUP(D757,[1]Plan1!$B:$C,2,0)</f>
        <v>110</v>
      </c>
      <c r="CT757" s="17">
        <f t="shared" si="45"/>
        <v>-110</v>
      </c>
      <c r="CU757" s="21">
        <f t="shared" si="47"/>
        <v>0</v>
      </c>
      <c r="CV757" s="2"/>
      <c r="CW757" s="2"/>
      <c r="CX757" s="2"/>
      <c r="CY757" s="2"/>
    </row>
    <row r="758" spans="1:103" ht="18.75" hidden="1">
      <c r="A758" s="8" t="s">
        <v>19</v>
      </c>
      <c r="B758" s="15" t="s">
        <v>83</v>
      </c>
      <c r="C758" s="15" t="s">
        <v>21</v>
      </c>
      <c r="D758" s="16" t="s">
        <v>198</v>
      </c>
      <c r="E758" s="16" t="str">
        <f>VLOOKUP(D758,[1]Plan1!$B:$D,3,0)</f>
        <v>01/10/20 a 29/10/20</v>
      </c>
      <c r="F758" s="13">
        <v>40873</v>
      </c>
      <c r="G758" s="13">
        <v>11352</v>
      </c>
      <c r="H758" s="14" t="s">
        <v>108</v>
      </c>
      <c r="I758" s="17" t="str">
        <f t="shared" si="46"/>
        <v/>
      </c>
      <c r="J758" s="17">
        <f>VLOOKUP(D758,[1]Plan1!$B:$E,4,0)</f>
        <v>4</v>
      </c>
      <c r="K758" s="18"/>
      <c r="L758" s="10">
        <v>0</v>
      </c>
      <c r="M758" s="11">
        <v>0</v>
      </c>
      <c r="N758" s="10">
        <v>0</v>
      </c>
      <c r="O758" s="11">
        <v>0</v>
      </c>
      <c r="P758" s="10">
        <v>0</v>
      </c>
      <c r="Q758" s="11">
        <v>0</v>
      </c>
      <c r="R758" s="10">
        <v>0</v>
      </c>
      <c r="S758" s="11">
        <v>0</v>
      </c>
      <c r="T758" s="10">
        <v>0</v>
      </c>
      <c r="U758" s="11">
        <v>0</v>
      </c>
      <c r="V758" s="10">
        <v>0</v>
      </c>
      <c r="W758" s="12"/>
      <c r="X758" s="10">
        <v>0</v>
      </c>
      <c r="Y758" s="11">
        <v>0</v>
      </c>
      <c r="Z758" s="10">
        <v>0</v>
      </c>
      <c r="AA758" s="11">
        <v>0</v>
      </c>
      <c r="AB758" s="10">
        <v>0</v>
      </c>
      <c r="AC758" s="11">
        <v>0</v>
      </c>
      <c r="AD758" s="10">
        <v>0</v>
      </c>
      <c r="AE758" s="11">
        <v>0</v>
      </c>
      <c r="AF758" s="10">
        <v>0</v>
      </c>
      <c r="AG758" s="11">
        <v>0</v>
      </c>
      <c r="AH758" s="10">
        <v>0</v>
      </c>
      <c r="AI758" s="12"/>
      <c r="AJ758" s="10">
        <v>0</v>
      </c>
      <c r="AK758" s="11">
        <v>0</v>
      </c>
      <c r="AL758" s="10">
        <v>0</v>
      </c>
      <c r="AM758" s="11">
        <v>0</v>
      </c>
      <c r="AN758" s="10">
        <v>0</v>
      </c>
      <c r="AO758" s="11">
        <v>0</v>
      </c>
      <c r="AP758" s="10">
        <v>0</v>
      </c>
      <c r="AQ758" s="11">
        <v>0</v>
      </c>
      <c r="AR758" s="10">
        <v>0</v>
      </c>
      <c r="AS758" s="11">
        <v>0</v>
      </c>
      <c r="AT758" s="10">
        <v>0</v>
      </c>
      <c r="AU758" s="12"/>
      <c r="AV758" s="10">
        <v>0</v>
      </c>
      <c r="AW758" s="11">
        <v>0</v>
      </c>
      <c r="AX758" s="10">
        <v>0</v>
      </c>
      <c r="AY758" s="11">
        <v>0</v>
      </c>
      <c r="AZ758" s="10">
        <v>0</v>
      </c>
      <c r="BA758" s="11">
        <v>0</v>
      </c>
      <c r="BB758" s="10">
        <v>0</v>
      </c>
      <c r="BC758" s="11">
        <v>0</v>
      </c>
      <c r="BD758" s="10">
        <v>0</v>
      </c>
      <c r="BE758" s="11">
        <v>0</v>
      </c>
      <c r="BF758" s="10">
        <v>0</v>
      </c>
      <c r="BG758" s="12"/>
      <c r="BH758" s="10">
        <v>0</v>
      </c>
      <c r="BI758" s="11">
        <v>0</v>
      </c>
      <c r="BJ758" s="10">
        <v>0</v>
      </c>
      <c r="BK758" s="11">
        <v>0</v>
      </c>
      <c r="BL758" s="10">
        <v>0</v>
      </c>
      <c r="BM758" s="11">
        <v>0</v>
      </c>
      <c r="BN758" s="10">
        <v>0</v>
      </c>
      <c r="BO758" s="11">
        <v>0</v>
      </c>
      <c r="BP758" s="10">
        <v>0</v>
      </c>
      <c r="BQ758" s="11">
        <v>0</v>
      </c>
      <c r="BR758" s="10">
        <v>0</v>
      </c>
      <c r="BT758" s="19">
        <f>(L758+X758+AJ758+AV758+BH758)/(VLOOKUP($D758,[1]Plan1!$B:$E,4,0))</f>
        <v>0</v>
      </c>
      <c r="BU758" s="20">
        <f>(M758+Y758+AK758+AW758+BI758)/(VLOOKUP($D758,[1]Plan1!$B:$E,4,0))</f>
        <v>0</v>
      </c>
      <c r="BV758" s="19">
        <f>(N758+Z758+AL758+AX758+BJ758)/(VLOOKUP($D758,[1]Plan1!$B:$E,4,0))</f>
        <v>0</v>
      </c>
      <c r="BW758" s="20">
        <f>(O758+AA758+AM758+AY758+BK758)/(VLOOKUP($D758,[1]Plan1!$B:$E,4,0))</f>
        <v>0</v>
      </c>
      <c r="BX758" s="19">
        <f>(P758+AB758+AN758+AZ758+BL758)/(VLOOKUP($D758,[1]Plan1!$B:$E,4,0))</f>
        <v>0</v>
      </c>
      <c r="BY758" s="20">
        <f>(Q758+AC758+AO758+BA758+BM758)/(VLOOKUP($D758,[1]Plan1!$B:$E,4,0))</f>
        <v>0</v>
      </c>
      <c r="BZ758" s="19">
        <f>(R758+AD758+AP758+BB758+BN758)/(VLOOKUP($D758,[1]Plan1!$B:$E,4,0))</f>
        <v>0</v>
      </c>
      <c r="CA758" s="20">
        <f>(S758+AE758+AQ758+BC758+BO758)/(VLOOKUP($D758,[1]Plan1!$B:$E,4,0))</f>
        <v>0</v>
      </c>
      <c r="CB758" s="19">
        <f>(T758+AF758+AR758+BD758+BP758)/(VLOOKUP($D758,[1]Plan1!$B:$E,4,0))</f>
        <v>0</v>
      </c>
      <c r="CC758" s="20">
        <f>(U758+AG758+AS758+BE758+BQ758)/(VLOOKUP($D758,[1]Plan1!$B:$E,4,0))</f>
        <v>0</v>
      </c>
      <c r="CD758" s="19">
        <f>(V758+AH758+AT758+BF758+BR758)/(VLOOKUP($D758,[1]Plan1!$B:$E,4,0))</f>
        <v>0</v>
      </c>
      <c r="CE758" s="18"/>
      <c r="CF758" s="19">
        <f>ROUND((((VLOOKUP($D758,[1]Plan1!$B:$C,2,0)/25) * (VLOOKUP(CF$1,[2]Plan1!$A:$B,2,0))) * BT758),0)</f>
        <v>0</v>
      </c>
      <c r="CG758" s="20">
        <f>ROUND((((VLOOKUP($D758,[1]Plan1!$B:$C,2,0)/25) * (VLOOKUP(CG$1,[2]Plan1!$A:$B,2,0))) * BU758),0)</f>
        <v>0</v>
      </c>
      <c r="CH758" s="19">
        <f>ROUND((((VLOOKUP($D758,[1]Plan1!$B:$C,2,0)/25) * (VLOOKUP(CH$1,[2]Plan1!$A:$B,2,0))) * BV758),0)</f>
        <v>0</v>
      </c>
      <c r="CI758" s="20">
        <f>ROUND((((VLOOKUP($D758,[1]Plan1!$B:$C,2,0)/25) * (VLOOKUP(CI$1,[2]Plan1!$A:$B,2,0))) * BW758),0)</f>
        <v>0</v>
      </c>
      <c r="CJ758" s="19">
        <f>ROUND((((VLOOKUP($D758,[1]Plan1!$B:$C,2,0)/25) * (VLOOKUP(CJ$1,[2]Plan1!$A:$B,2,0))) * BX758),0)</f>
        <v>0</v>
      </c>
      <c r="CK758" s="20">
        <f>ROUND((((VLOOKUP($D758,[1]Plan1!$B:$C,2,0)/25) * (VLOOKUP(CK$1,[2]Plan1!$A:$B,2,0))) * BY758),0)</f>
        <v>0</v>
      </c>
      <c r="CL758" s="19">
        <f>ROUND((((VLOOKUP($D758,[1]Plan1!$B:$C,2,0)/25) * (VLOOKUP(CL$1,[2]Plan1!$A:$B,2,0))) * BZ758),0)</f>
        <v>0</v>
      </c>
      <c r="CM758" s="20">
        <f>ROUND((((VLOOKUP($D758,[1]Plan1!$B:$C,2,0)/25) * (VLOOKUP(CM$1,[2]Plan1!$A:$B,2,0))) * CA758),0)</f>
        <v>0</v>
      </c>
      <c r="CN758" s="19">
        <f>ROUND((((VLOOKUP($D758,[1]Plan1!$B:$C,2,0)/25) * (VLOOKUP(CN$1,[2]Plan1!$A:$B,2,0))) * CB758),0)</f>
        <v>0</v>
      </c>
      <c r="CO758" s="20">
        <f>ROUND((((VLOOKUP($D758,[1]Plan1!$B:$C,2,0)/25) * (VLOOKUP(CO$1,[2]Plan1!$A:$B,2,0))) * CC758),0)</f>
        <v>0</v>
      </c>
      <c r="CP758" s="19">
        <f>ROUND((((VLOOKUP($D758,[1]Plan1!$B:$C,2,0)/25) * (VLOOKUP(CP$1,[2]Plan1!$A:$B,2,0))) * CD758),0)</f>
        <v>0</v>
      </c>
      <c r="CQ758" s="18"/>
      <c r="CR758" s="20">
        <f t="shared" si="44"/>
        <v>0</v>
      </c>
      <c r="CS758" s="19">
        <f>VLOOKUP(D758,[1]Plan1!$B:$C,2,0)</f>
        <v>110</v>
      </c>
      <c r="CT758" s="17">
        <f t="shared" si="45"/>
        <v>-110</v>
      </c>
      <c r="CU758" s="21">
        <f t="shared" si="47"/>
        <v>0</v>
      </c>
      <c r="CV758" s="2"/>
      <c r="CW758" s="2"/>
      <c r="CX758" s="2"/>
      <c r="CY758" s="2"/>
    </row>
    <row r="759" spans="1:103" ht="18.75" hidden="1">
      <c r="A759" s="8" t="s">
        <v>19</v>
      </c>
      <c r="B759" s="15" t="s">
        <v>83</v>
      </c>
      <c r="C759" s="15" t="s">
        <v>21</v>
      </c>
      <c r="D759" s="16" t="s">
        <v>198</v>
      </c>
      <c r="E759" s="16" t="str">
        <f>VLOOKUP(D759,[1]Plan1!$B:$D,3,0)</f>
        <v>01/10/20 a 29/10/20</v>
      </c>
      <c r="F759" s="13">
        <v>8839</v>
      </c>
      <c r="G759" s="13">
        <v>10839</v>
      </c>
      <c r="H759" s="14" t="s">
        <v>109</v>
      </c>
      <c r="I759" s="17" t="str">
        <f t="shared" si="46"/>
        <v/>
      </c>
      <c r="J759" s="17">
        <f>VLOOKUP(D759,[1]Plan1!$B:$E,4,0)</f>
        <v>4</v>
      </c>
      <c r="K759" s="18"/>
      <c r="L759" s="10">
        <v>0</v>
      </c>
      <c r="M759" s="11">
        <v>0</v>
      </c>
      <c r="N759" s="10">
        <v>0</v>
      </c>
      <c r="O759" s="11">
        <v>0</v>
      </c>
      <c r="P759" s="10">
        <v>0</v>
      </c>
      <c r="Q759" s="11">
        <v>0</v>
      </c>
      <c r="R759" s="10">
        <v>0</v>
      </c>
      <c r="S759" s="11">
        <v>0</v>
      </c>
      <c r="T759" s="10">
        <v>0</v>
      </c>
      <c r="U759" s="11">
        <v>0</v>
      </c>
      <c r="V759" s="10">
        <v>0</v>
      </c>
      <c r="W759" s="12"/>
      <c r="X759" s="10">
        <v>0</v>
      </c>
      <c r="Y759" s="11">
        <v>0</v>
      </c>
      <c r="Z759" s="10">
        <v>0</v>
      </c>
      <c r="AA759" s="11">
        <v>0</v>
      </c>
      <c r="AB759" s="10">
        <v>0</v>
      </c>
      <c r="AC759" s="11">
        <v>0</v>
      </c>
      <c r="AD759" s="10">
        <v>0</v>
      </c>
      <c r="AE759" s="11">
        <v>0</v>
      </c>
      <c r="AF759" s="10">
        <v>0</v>
      </c>
      <c r="AG759" s="11">
        <v>0</v>
      </c>
      <c r="AH759" s="10">
        <v>0</v>
      </c>
      <c r="AI759" s="12"/>
      <c r="AJ759" s="10">
        <v>0</v>
      </c>
      <c r="AK759" s="11">
        <v>0</v>
      </c>
      <c r="AL759" s="10">
        <v>0</v>
      </c>
      <c r="AM759" s="11">
        <v>0</v>
      </c>
      <c r="AN759" s="10">
        <v>0</v>
      </c>
      <c r="AO759" s="11">
        <v>0</v>
      </c>
      <c r="AP759" s="10">
        <v>0</v>
      </c>
      <c r="AQ759" s="11">
        <v>0</v>
      </c>
      <c r="AR759" s="10">
        <v>0</v>
      </c>
      <c r="AS759" s="11">
        <v>0</v>
      </c>
      <c r="AT759" s="10">
        <v>0</v>
      </c>
      <c r="AU759" s="12"/>
      <c r="AV759" s="10">
        <v>0</v>
      </c>
      <c r="AW759" s="11">
        <v>0</v>
      </c>
      <c r="AX759" s="10">
        <v>0</v>
      </c>
      <c r="AY759" s="11">
        <v>0</v>
      </c>
      <c r="AZ759" s="10">
        <v>0</v>
      </c>
      <c r="BA759" s="11">
        <v>0</v>
      </c>
      <c r="BB759" s="10">
        <v>0</v>
      </c>
      <c r="BC759" s="11">
        <v>0</v>
      </c>
      <c r="BD759" s="10">
        <v>0</v>
      </c>
      <c r="BE759" s="11">
        <v>0</v>
      </c>
      <c r="BF759" s="10">
        <v>0</v>
      </c>
      <c r="BG759" s="12"/>
      <c r="BH759" s="10">
        <v>0</v>
      </c>
      <c r="BI759" s="11">
        <v>0</v>
      </c>
      <c r="BJ759" s="10">
        <v>0</v>
      </c>
      <c r="BK759" s="11">
        <v>0</v>
      </c>
      <c r="BL759" s="10">
        <v>0</v>
      </c>
      <c r="BM759" s="11">
        <v>0</v>
      </c>
      <c r="BN759" s="10">
        <v>0</v>
      </c>
      <c r="BO759" s="11">
        <v>0</v>
      </c>
      <c r="BP759" s="10">
        <v>0</v>
      </c>
      <c r="BQ759" s="11">
        <v>0</v>
      </c>
      <c r="BR759" s="10">
        <v>0</v>
      </c>
      <c r="BT759" s="19">
        <f>(L759+X759+AJ759+AV759+BH759)/(VLOOKUP($D759,[1]Plan1!$B:$E,4,0))</f>
        <v>0</v>
      </c>
      <c r="BU759" s="20">
        <f>(M759+Y759+AK759+AW759+BI759)/(VLOOKUP($D759,[1]Plan1!$B:$E,4,0))</f>
        <v>0</v>
      </c>
      <c r="BV759" s="19">
        <f>(N759+Z759+AL759+AX759+BJ759)/(VLOOKUP($D759,[1]Plan1!$B:$E,4,0))</f>
        <v>0</v>
      </c>
      <c r="BW759" s="20">
        <f>(O759+AA759+AM759+AY759+BK759)/(VLOOKUP($D759,[1]Plan1!$B:$E,4,0))</f>
        <v>0</v>
      </c>
      <c r="BX759" s="19">
        <f>(P759+AB759+AN759+AZ759+BL759)/(VLOOKUP($D759,[1]Plan1!$B:$E,4,0))</f>
        <v>0</v>
      </c>
      <c r="BY759" s="20">
        <f>(Q759+AC759+AO759+BA759+BM759)/(VLOOKUP($D759,[1]Plan1!$B:$E,4,0))</f>
        <v>0</v>
      </c>
      <c r="BZ759" s="19">
        <f>(R759+AD759+AP759+BB759+BN759)/(VLOOKUP($D759,[1]Plan1!$B:$E,4,0))</f>
        <v>0</v>
      </c>
      <c r="CA759" s="20">
        <f>(S759+AE759+AQ759+BC759+BO759)/(VLOOKUP($D759,[1]Plan1!$B:$E,4,0))</f>
        <v>0</v>
      </c>
      <c r="CB759" s="19">
        <f>(T759+AF759+AR759+BD759+BP759)/(VLOOKUP($D759,[1]Plan1!$B:$E,4,0))</f>
        <v>0</v>
      </c>
      <c r="CC759" s="20">
        <f>(U759+AG759+AS759+BE759+BQ759)/(VLOOKUP($D759,[1]Plan1!$B:$E,4,0))</f>
        <v>0</v>
      </c>
      <c r="CD759" s="19">
        <f>(V759+AH759+AT759+BF759+BR759)/(VLOOKUP($D759,[1]Plan1!$B:$E,4,0))</f>
        <v>0</v>
      </c>
      <c r="CE759" s="18"/>
      <c r="CF759" s="19">
        <f>ROUND((((VLOOKUP($D759,[1]Plan1!$B:$C,2,0)/25) * (VLOOKUP(CF$1,[2]Plan1!$A:$B,2,0))) * BT759),0)</f>
        <v>0</v>
      </c>
      <c r="CG759" s="20">
        <f>ROUND((((VLOOKUP($D759,[1]Plan1!$B:$C,2,0)/25) * (VLOOKUP(CG$1,[2]Plan1!$A:$B,2,0))) * BU759),0)</f>
        <v>0</v>
      </c>
      <c r="CH759" s="19">
        <f>ROUND((((VLOOKUP($D759,[1]Plan1!$B:$C,2,0)/25) * (VLOOKUP(CH$1,[2]Plan1!$A:$B,2,0))) * BV759),0)</f>
        <v>0</v>
      </c>
      <c r="CI759" s="20">
        <f>ROUND((((VLOOKUP($D759,[1]Plan1!$B:$C,2,0)/25) * (VLOOKUP(CI$1,[2]Plan1!$A:$B,2,0))) * BW759),0)</f>
        <v>0</v>
      </c>
      <c r="CJ759" s="19">
        <f>ROUND((((VLOOKUP($D759,[1]Plan1!$B:$C,2,0)/25) * (VLOOKUP(CJ$1,[2]Plan1!$A:$B,2,0))) * BX759),0)</f>
        <v>0</v>
      </c>
      <c r="CK759" s="20">
        <f>ROUND((((VLOOKUP($D759,[1]Plan1!$B:$C,2,0)/25) * (VLOOKUP(CK$1,[2]Plan1!$A:$B,2,0))) * BY759),0)</f>
        <v>0</v>
      </c>
      <c r="CL759" s="19">
        <f>ROUND((((VLOOKUP($D759,[1]Plan1!$B:$C,2,0)/25) * (VLOOKUP(CL$1,[2]Plan1!$A:$B,2,0))) * BZ759),0)</f>
        <v>0</v>
      </c>
      <c r="CM759" s="20">
        <f>ROUND((((VLOOKUP($D759,[1]Plan1!$B:$C,2,0)/25) * (VLOOKUP(CM$1,[2]Plan1!$A:$B,2,0))) * CA759),0)</f>
        <v>0</v>
      </c>
      <c r="CN759" s="19">
        <f>ROUND((((VLOOKUP($D759,[1]Plan1!$B:$C,2,0)/25) * (VLOOKUP(CN$1,[2]Plan1!$A:$B,2,0))) * CB759),0)</f>
        <v>0</v>
      </c>
      <c r="CO759" s="20">
        <f>ROUND((((VLOOKUP($D759,[1]Plan1!$B:$C,2,0)/25) * (VLOOKUP(CO$1,[2]Plan1!$A:$B,2,0))) * CC759),0)</f>
        <v>0</v>
      </c>
      <c r="CP759" s="19">
        <f>ROUND((((VLOOKUP($D759,[1]Plan1!$B:$C,2,0)/25) * (VLOOKUP(CP$1,[2]Plan1!$A:$B,2,0))) * CD759),0)</f>
        <v>0</v>
      </c>
      <c r="CQ759" s="18"/>
      <c r="CR759" s="20">
        <f t="shared" si="44"/>
        <v>0</v>
      </c>
      <c r="CS759" s="19">
        <f>VLOOKUP(D759,[1]Plan1!$B:$C,2,0)</f>
        <v>110</v>
      </c>
      <c r="CT759" s="17">
        <f t="shared" si="45"/>
        <v>-110</v>
      </c>
      <c r="CU759" s="21">
        <f t="shared" si="47"/>
        <v>0</v>
      </c>
      <c r="CV759" s="2"/>
      <c r="CW759" s="2"/>
      <c r="CX759" s="2"/>
      <c r="CY759" s="2"/>
    </row>
    <row r="760" spans="1:103" ht="18.75" hidden="1">
      <c r="A760" s="8" t="s">
        <v>19</v>
      </c>
      <c r="B760" s="15" t="s">
        <v>83</v>
      </c>
      <c r="C760" s="15" t="s">
        <v>21</v>
      </c>
      <c r="D760" s="16" t="s">
        <v>198</v>
      </c>
      <c r="E760" s="16" t="str">
        <f>VLOOKUP(D760,[1]Plan1!$B:$D,3,0)</f>
        <v>01/10/20 a 29/10/20</v>
      </c>
      <c r="F760" s="13">
        <v>149855</v>
      </c>
      <c r="G760" s="13">
        <v>8579</v>
      </c>
      <c r="H760" s="14" t="s">
        <v>110</v>
      </c>
      <c r="I760" s="17" t="str">
        <f t="shared" si="46"/>
        <v/>
      </c>
      <c r="J760" s="17">
        <f>VLOOKUP(D760,[1]Plan1!$B:$E,4,0)</f>
        <v>4</v>
      </c>
      <c r="K760" s="18"/>
      <c r="L760" s="10">
        <v>0</v>
      </c>
      <c r="M760" s="11">
        <v>0</v>
      </c>
      <c r="N760" s="10">
        <v>0</v>
      </c>
      <c r="O760" s="11">
        <v>0</v>
      </c>
      <c r="P760" s="10">
        <v>0</v>
      </c>
      <c r="Q760" s="11">
        <v>0</v>
      </c>
      <c r="R760" s="10">
        <v>0</v>
      </c>
      <c r="S760" s="11">
        <v>0</v>
      </c>
      <c r="T760" s="10">
        <v>0</v>
      </c>
      <c r="U760" s="11">
        <v>0</v>
      </c>
      <c r="V760" s="10">
        <v>0</v>
      </c>
      <c r="W760" s="12"/>
      <c r="X760" s="10">
        <v>0</v>
      </c>
      <c r="Y760" s="11">
        <v>0</v>
      </c>
      <c r="Z760" s="10">
        <v>0</v>
      </c>
      <c r="AA760" s="11">
        <v>0</v>
      </c>
      <c r="AB760" s="10">
        <v>0</v>
      </c>
      <c r="AC760" s="11">
        <v>0</v>
      </c>
      <c r="AD760" s="10">
        <v>0</v>
      </c>
      <c r="AE760" s="11">
        <v>0</v>
      </c>
      <c r="AF760" s="10">
        <v>0</v>
      </c>
      <c r="AG760" s="11">
        <v>0</v>
      </c>
      <c r="AH760" s="10">
        <v>0</v>
      </c>
      <c r="AI760" s="12"/>
      <c r="AJ760" s="10">
        <v>0</v>
      </c>
      <c r="AK760" s="11">
        <v>0</v>
      </c>
      <c r="AL760" s="10">
        <v>0</v>
      </c>
      <c r="AM760" s="11">
        <v>0</v>
      </c>
      <c r="AN760" s="10">
        <v>0</v>
      </c>
      <c r="AO760" s="11">
        <v>0</v>
      </c>
      <c r="AP760" s="10">
        <v>0</v>
      </c>
      <c r="AQ760" s="11">
        <v>0</v>
      </c>
      <c r="AR760" s="10">
        <v>0</v>
      </c>
      <c r="AS760" s="11">
        <v>0</v>
      </c>
      <c r="AT760" s="10">
        <v>0</v>
      </c>
      <c r="AU760" s="12"/>
      <c r="AV760" s="10">
        <v>0</v>
      </c>
      <c r="AW760" s="11">
        <v>0</v>
      </c>
      <c r="AX760" s="10">
        <v>0</v>
      </c>
      <c r="AY760" s="11">
        <v>0</v>
      </c>
      <c r="AZ760" s="10">
        <v>0</v>
      </c>
      <c r="BA760" s="11">
        <v>0</v>
      </c>
      <c r="BB760" s="10">
        <v>0</v>
      </c>
      <c r="BC760" s="11">
        <v>0</v>
      </c>
      <c r="BD760" s="10">
        <v>0</v>
      </c>
      <c r="BE760" s="11">
        <v>0</v>
      </c>
      <c r="BF760" s="10">
        <v>0</v>
      </c>
      <c r="BG760" s="12"/>
      <c r="BH760" s="10">
        <v>0</v>
      </c>
      <c r="BI760" s="11">
        <v>0</v>
      </c>
      <c r="BJ760" s="10">
        <v>0</v>
      </c>
      <c r="BK760" s="11">
        <v>0</v>
      </c>
      <c r="BL760" s="10">
        <v>0</v>
      </c>
      <c r="BM760" s="11">
        <v>0</v>
      </c>
      <c r="BN760" s="10">
        <v>0</v>
      </c>
      <c r="BO760" s="11">
        <v>0</v>
      </c>
      <c r="BP760" s="10">
        <v>0</v>
      </c>
      <c r="BQ760" s="11">
        <v>0</v>
      </c>
      <c r="BR760" s="10">
        <v>0</v>
      </c>
      <c r="BT760" s="19">
        <f>(L760+X760+AJ760+AV760+BH760)/(VLOOKUP($D760,[1]Plan1!$B:$E,4,0))</f>
        <v>0</v>
      </c>
      <c r="BU760" s="20">
        <f>(M760+Y760+AK760+AW760+BI760)/(VLOOKUP($D760,[1]Plan1!$B:$E,4,0))</f>
        <v>0</v>
      </c>
      <c r="BV760" s="19">
        <f>(N760+Z760+AL760+AX760+BJ760)/(VLOOKUP($D760,[1]Plan1!$B:$E,4,0))</f>
        <v>0</v>
      </c>
      <c r="BW760" s="20">
        <f>(O760+AA760+AM760+AY760+BK760)/(VLOOKUP($D760,[1]Plan1!$B:$E,4,0))</f>
        <v>0</v>
      </c>
      <c r="BX760" s="19">
        <f>(P760+AB760+AN760+AZ760+BL760)/(VLOOKUP($D760,[1]Plan1!$B:$E,4,0))</f>
        <v>0</v>
      </c>
      <c r="BY760" s="20">
        <f>(Q760+AC760+AO760+BA760+BM760)/(VLOOKUP($D760,[1]Plan1!$B:$E,4,0))</f>
        <v>0</v>
      </c>
      <c r="BZ760" s="19">
        <f>(R760+AD760+AP760+BB760+BN760)/(VLOOKUP($D760,[1]Plan1!$B:$E,4,0))</f>
        <v>0</v>
      </c>
      <c r="CA760" s="20">
        <f>(S760+AE760+AQ760+BC760+BO760)/(VLOOKUP($D760,[1]Plan1!$B:$E,4,0))</f>
        <v>0</v>
      </c>
      <c r="CB760" s="19">
        <f>(T760+AF760+AR760+BD760+BP760)/(VLOOKUP($D760,[1]Plan1!$B:$E,4,0))</f>
        <v>0</v>
      </c>
      <c r="CC760" s="20">
        <f>(U760+AG760+AS760+BE760+BQ760)/(VLOOKUP($D760,[1]Plan1!$B:$E,4,0))</f>
        <v>0</v>
      </c>
      <c r="CD760" s="19">
        <f>(V760+AH760+AT760+BF760+BR760)/(VLOOKUP($D760,[1]Plan1!$B:$E,4,0))</f>
        <v>0</v>
      </c>
      <c r="CE760" s="18"/>
      <c r="CF760" s="19">
        <f>ROUND((((VLOOKUP($D760,[1]Plan1!$B:$C,2,0)/25) * (VLOOKUP(CF$1,[2]Plan1!$A:$B,2,0))) * BT760),0)</f>
        <v>0</v>
      </c>
      <c r="CG760" s="20">
        <f>ROUND((((VLOOKUP($D760,[1]Plan1!$B:$C,2,0)/25) * (VLOOKUP(CG$1,[2]Plan1!$A:$B,2,0))) * BU760),0)</f>
        <v>0</v>
      </c>
      <c r="CH760" s="19">
        <f>ROUND((((VLOOKUP($D760,[1]Plan1!$B:$C,2,0)/25) * (VLOOKUP(CH$1,[2]Plan1!$A:$B,2,0))) * BV760),0)</f>
        <v>0</v>
      </c>
      <c r="CI760" s="20">
        <f>ROUND((((VLOOKUP($D760,[1]Plan1!$B:$C,2,0)/25) * (VLOOKUP(CI$1,[2]Plan1!$A:$B,2,0))) * BW760),0)</f>
        <v>0</v>
      </c>
      <c r="CJ760" s="19">
        <f>ROUND((((VLOOKUP($D760,[1]Plan1!$B:$C,2,0)/25) * (VLOOKUP(CJ$1,[2]Plan1!$A:$B,2,0))) * BX760),0)</f>
        <v>0</v>
      </c>
      <c r="CK760" s="20">
        <f>ROUND((((VLOOKUP($D760,[1]Plan1!$B:$C,2,0)/25) * (VLOOKUP(CK$1,[2]Plan1!$A:$B,2,0))) * BY760),0)</f>
        <v>0</v>
      </c>
      <c r="CL760" s="19">
        <f>ROUND((((VLOOKUP($D760,[1]Plan1!$B:$C,2,0)/25) * (VLOOKUP(CL$1,[2]Plan1!$A:$B,2,0))) * BZ760),0)</f>
        <v>0</v>
      </c>
      <c r="CM760" s="20">
        <f>ROUND((((VLOOKUP($D760,[1]Plan1!$B:$C,2,0)/25) * (VLOOKUP(CM$1,[2]Plan1!$A:$B,2,0))) * CA760),0)</f>
        <v>0</v>
      </c>
      <c r="CN760" s="19">
        <f>ROUND((((VLOOKUP($D760,[1]Plan1!$B:$C,2,0)/25) * (VLOOKUP(CN$1,[2]Plan1!$A:$B,2,0))) * CB760),0)</f>
        <v>0</v>
      </c>
      <c r="CO760" s="20">
        <f>ROUND((((VLOOKUP($D760,[1]Plan1!$B:$C,2,0)/25) * (VLOOKUP(CO$1,[2]Plan1!$A:$B,2,0))) * CC760),0)</f>
        <v>0</v>
      </c>
      <c r="CP760" s="19">
        <f>ROUND((((VLOOKUP($D760,[1]Plan1!$B:$C,2,0)/25) * (VLOOKUP(CP$1,[2]Plan1!$A:$B,2,0))) * CD760),0)</f>
        <v>0</v>
      </c>
      <c r="CQ760" s="18"/>
      <c r="CR760" s="20">
        <f t="shared" si="44"/>
        <v>0</v>
      </c>
      <c r="CS760" s="19">
        <f>VLOOKUP(D760,[1]Plan1!$B:$C,2,0)</f>
        <v>110</v>
      </c>
      <c r="CT760" s="17">
        <f t="shared" si="45"/>
        <v>-110</v>
      </c>
      <c r="CU760" s="21">
        <f t="shared" si="47"/>
        <v>0</v>
      </c>
      <c r="CV760" s="2"/>
      <c r="CW760" s="2"/>
      <c r="CX760" s="2"/>
      <c r="CY760" s="2"/>
    </row>
    <row r="761" spans="1:103" ht="18.75" hidden="1">
      <c r="A761" s="8" t="s">
        <v>19</v>
      </c>
      <c r="B761" s="15" t="s">
        <v>83</v>
      </c>
      <c r="C761" s="15" t="s">
        <v>21</v>
      </c>
      <c r="D761" s="16" t="s">
        <v>198</v>
      </c>
      <c r="E761" s="16" t="str">
        <f>VLOOKUP(D761,[1]Plan1!$B:$D,3,0)</f>
        <v>01/10/20 a 29/10/20</v>
      </c>
      <c r="F761" s="13">
        <v>68718</v>
      </c>
      <c r="G761" s="13">
        <v>10581</v>
      </c>
      <c r="H761" s="14" t="s">
        <v>111</v>
      </c>
      <c r="I761" s="17" t="str">
        <f t="shared" si="46"/>
        <v/>
      </c>
      <c r="J761" s="17">
        <f>VLOOKUP(D761,[1]Plan1!$B:$E,4,0)</f>
        <v>4</v>
      </c>
      <c r="K761" s="18"/>
      <c r="L761" s="10">
        <v>0</v>
      </c>
      <c r="M761" s="11">
        <v>0</v>
      </c>
      <c r="N761" s="10">
        <v>0</v>
      </c>
      <c r="O761" s="11">
        <v>0</v>
      </c>
      <c r="P761" s="10">
        <v>0</v>
      </c>
      <c r="Q761" s="11">
        <v>0</v>
      </c>
      <c r="R761" s="10">
        <v>0</v>
      </c>
      <c r="S761" s="11">
        <v>0</v>
      </c>
      <c r="T761" s="10">
        <v>0</v>
      </c>
      <c r="U761" s="11">
        <v>0</v>
      </c>
      <c r="V761" s="10">
        <v>0</v>
      </c>
      <c r="W761" s="12"/>
      <c r="X761" s="10">
        <v>0</v>
      </c>
      <c r="Y761" s="11">
        <v>0</v>
      </c>
      <c r="Z761" s="10">
        <v>0</v>
      </c>
      <c r="AA761" s="11">
        <v>0</v>
      </c>
      <c r="AB761" s="10">
        <v>0</v>
      </c>
      <c r="AC761" s="11">
        <v>0</v>
      </c>
      <c r="AD761" s="10">
        <v>0</v>
      </c>
      <c r="AE761" s="11">
        <v>0</v>
      </c>
      <c r="AF761" s="10">
        <v>0</v>
      </c>
      <c r="AG761" s="11">
        <v>0</v>
      </c>
      <c r="AH761" s="10">
        <v>0</v>
      </c>
      <c r="AI761" s="12"/>
      <c r="AJ761" s="10">
        <v>0</v>
      </c>
      <c r="AK761" s="11">
        <v>0</v>
      </c>
      <c r="AL761" s="10">
        <v>0</v>
      </c>
      <c r="AM761" s="11">
        <v>0</v>
      </c>
      <c r="AN761" s="10">
        <v>0</v>
      </c>
      <c r="AO761" s="11">
        <v>0</v>
      </c>
      <c r="AP761" s="10">
        <v>0</v>
      </c>
      <c r="AQ761" s="11">
        <v>0</v>
      </c>
      <c r="AR761" s="10">
        <v>0</v>
      </c>
      <c r="AS761" s="11">
        <v>0</v>
      </c>
      <c r="AT761" s="10">
        <v>0</v>
      </c>
      <c r="AU761" s="12"/>
      <c r="AV761" s="10">
        <v>0</v>
      </c>
      <c r="AW761" s="11">
        <v>0</v>
      </c>
      <c r="AX761" s="10">
        <v>0</v>
      </c>
      <c r="AY761" s="11">
        <v>0</v>
      </c>
      <c r="AZ761" s="10">
        <v>0</v>
      </c>
      <c r="BA761" s="11">
        <v>0</v>
      </c>
      <c r="BB761" s="10">
        <v>0</v>
      </c>
      <c r="BC761" s="11">
        <v>0</v>
      </c>
      <c r="BD761" s="10">
        <v>0</v>
      </c>
      <c r="BE761" s="11">
        <v>0</v>
      </c>
      <c r="BF761" s="10">
        <v>0</v>
      </c>
      <c r="BG761" s="12"/>
      <c r="BH761" s="10">
        <v>0</v>
      </c>
      <c r="BI761" s="11">
        <v>0</v>
      </c>
      <c r="BJ761" s="10">
        <v>0</v>
      </c>
      <c r="BK761" s="11">
        <v>0</v>
      </c>
      <c r="BL761" s="10">
        <v>0</v>
      </c>
      <c r="BM761" s="11">
        <v>0</v>
      </c>
      <c r="BN761" s="10">
        <v>0</v>
      </c>
      <c r="BO761" s="11">
        <v>0</v>
      </c>
      <c r="BP761" s="10">
        <v>0</v>
      </c>
      <c r="BQ761" s="11">
        <v>0</v>
      </c>
      <c r="BR761" s="10">
        <v>0</v>
      </c>
      <c r="BT761" s="19">
        <f>(L761+X761+AJ761+AV761+BH761)/(VLOOKUP($D761,[1]Plan1!$B:$E,4,0))</f>
        <v>0</v>
      </c>
      <c r="BU761" s="20">
        <f>(M761+Y761+AK761+AW761+BI761)/(VLOOKUP($D761,[1]Plan1!$B:$E,4,0))</f>
        <v>0</v>
      </c>
      <c r="BV761" s="19">
        <f>(N761+Z761+AL761+AX761+BJ761)/(VLOOKUP($D761,[1]Plan1!$B:$E,4,0))</f>
        <v>0</v>
      </c>
      <c r="BW761" s="20">
        <f>(O761+AA761+AM761+AY761+BK761)/(VLOOKUP($D761,[1]Plan1!$B:$E,4,0))</f>
        <v>0</v>
      </c>
      <c r="BX761" s="19">
        <f>(P761+AB761+AN761+AZ761+BL761)/(VLOOKUP($D761,[1]Plan1!$B:$E,4,0))</f>
        <v>0</v>
      </c>
      <c r="BY761" s="20">
        <f>(Q761+AC761+AO761+BA761+BM761)/(VLOOKUP($D761,[1]Plan1!$B:$E,4,0))</f>
        <v>0</v>
      </c>
      <c r="BZ761" s="19">
        <f>(R761+AD761+AP761+BB761+BN761)/(VLOOKUP($D761,[1]Plan1!$B:$E,4,0))</f>
        <v>0</v>
      </c>
      <c r="CA761" s="20">
        <f>(S761+AE761+AQ761+BC761+BO761)/(VLOOKUP($D761,[1]Plan1!$B:$E,4,0))</f>
        <v>0</v>
      </c>
      <c r="CB761" s="19">
        <f>(T761+AF761+AR761+BD761+BP761)/(VLOOKUP($D761,[1]Plan1!$B:$E,4,0))</f>
        <v>0</v>
      </c>
      <c r="CC761" s="20">
        <f>(U761+AG761+AS761+BE761+BQ761)/(VLOOKUP($D761,[1]Plan1!$B:$E,4,0))</f>
        <v>0</v>
      </c>
      <c r="CD761" s="19">
        <f>(V761+AH761+AT761+BF761+BR761)/(VLOOKUP($D761,[1]Plan1!$B:$E,4,0))</f>
        <v>0</v>
      </c>
      <c r="CE761" s="18"/>
      <c r="CF761" s="19">
        <f>ROUND((((VLOOKUP($D761,[1]Plan1!$B:$C,2,0)/25) * (VLOOKUP(CF$1,[2]Plan1!$A:$B,2,0))) * BT761),0)</f>
        <v>0</v>
      </c>
      <c r="CG761" s="20">
        <f>ROUND((((VLOOKUP($D761,[1]Plan1!$B:$C,2,0)/25) * (VLOOKUP(CG$1,[2]Plan1!$A:$B,2,0))) * BU761),0)</f>
        <v>0</v>
      </c>
      <c r="CH761" s="19">
        <f>ROUND((((VLOOKUP($D761,[1]Plan1!$B:$C,2,0)/25) * (VLOOKUP(CH$1,[2]Plan1!$A:$B,2,0))) * BV761),0)</f>
        <v>0</v>
      </c>
      <c r="CI761" s="20">
        <f>ROUND((((VLOOKUP($D761,[1]Plan1!$B:$C,2,0)/25) * (VLOOKUP(CI$1,[2]Plan1!$A:$B,2,0))) * BW761),0)</f>
        <v>0</v>
      </c>
      <c r="CJ761" s="19">
        <f>ROUND((((VLOOKUP($D761,[1]Plan1!$B:$C,2,0)/25) * (VLOOKUP(CJ$1,[2]Plan1!$A:$B,2,0))) * BX761),0)</f>
        <v>0</v>
      </c>
      <c r="CK761" s="20">
        <f>ROUND((((VLOOKUP($D761,[1]Plan1!$B:$C,2,0)/25) * (VLOOKUP(CK$1,[2]Plan1!$A:$B,2,0))) * BY761),0)</f>
        <v>0</v>
      </c>
      <c r="CL761" s="19">
        <f>ROUND((((VLOOKUP($D761,[1]Plan1!$B:$C,2,0)/25) * (VLOOKUP(CL$1,[2]Plan1!$A:$B,2,0))) * BZ761),0)</f>
        <v>0</v>
      </c>
      <c r="CM761" s="20">
        <f>ROUND((((VLOOKUP($D761,[1]Plan1!$B:$C,2,0)/25) * (VLOOKUP(CM$1,[2]Plan1!$A:$B,2,0))) * CA761),0)</f>
        <v>0</v>
      </c>
      <c r="CN761" s="19">
        <f>ROUND((((VLOOKUP($D761,[1]Plan1!$B:$C,2,0)/25) * (VLOOKUP(CN$1,[2]Plan1!$A:$B,2,0))) * CB761),0)</f>
        <v>0</v>
      </c>
      <c r="CO761" s="20">
        <f>ROUND((((VLOOKUP($D761,[1]Plan1!$B:$C,2,0)/25) * (VLOOKUP(CO$1,[2]Plan1!$A:$B,2,0))) * CC761),0)</f>
        <v>0</v>
      </c>
      <c r="CP761" s="19">
        <f>ROUND((((VLOOKUP($D761,[1]Plan1!$B:$C,2,0)/25) * (VLOOKUP(CP$1,[2]Plan1!$A:$B,2,0))) * CD761),0)</f>
        <v>0</v>
      </c>
      <c r="CQ761" s="18"/>
      <c r="CR761" s="20">
        <f t="shared" si="44"/>
        <v>0</v>
      </c>
      <c r="CS761" s="19">
        <f>VLOOKUP(D761,[1]Plan1!$B:$C,2,0)</f>
        <v>110</v>
      </c>
      <c r="CT761" s="17">
        <f t="shared" si="45"/>
        <v>-110</v>
      </c>
      <c r="CU761" s="21">
        <f t="shared" si="47"/>
        <v>0</v>
      </c>
      <c r="CV761" s="2"/>
      <c r="CW761" s="2"/>
      <c r="CX761" s="2"/>
      <c r="CY761" s="2"/>
    </row>
    <row r="762" spans="1:103" ht="18.75" hidden="1">
      <c r="A762" s="8" t="s">
        <v>19</v>
      </c>
      <c r="B762" s="15" t="s">
        <v>83</v>
      </c>
      <c r="C762" s="15" t="s">
        <v>21</v>
      </c>
      <c r="D762" s="16" t="s">
        <v>198</v>
      </c>
      <c r="E762" s="16" t="str">
        <f>VLOOKUP(D762,[1]Plan1!$B:$D,3,0)</f>
        <v>01/10/20 a 29/10/20</v>
      </c>
      <c r="F762" s="13">
        <v>67341</v>
      </c>
      <c r="G762" s="13">
        <v>9173</v>
      </c>
      <c r="H762" s="14" t="s">
        <v>112</v>
      </c>
      <c r="I762" s="17" t="str">
        <f t="shared" si="46"/>
        <v/>
      </c>
      <c r="J762" s="17">
        <f>VLOOKUP(D762,[1]Plan1!$B:$E,4,0)</f>
        <v>4</v>
      </c>
      <c r="K762" s="18"/>
      <c r="L762" s="10">
        <v>0</v>
      </c>
      <c r="M762" s="11">
        <v>0</v>
      </c>
      <c r="N762" s="10">
        <v>0</v>
      </c>
      <c r="O762" s="11">
        <v>0</v>
      </c>
      <c r="P762" s="10">
        <v>0</v>
      </c>
      <c r="Q762" s="11">
        <v>0</v>
      </c>
      <c r="R762" s="10">
        <v>0</v>
      </c>
      <c r="S762" s="11">
        <v>0</v>
      </c>
      <c r="T762" s="10">
        <v>0</v>
      </c>
      <c r="U762" s="11">
        <v>0</v>
      </c>
      <c r="V762" s="10">
        <v>0</v>
      </c>
      <c r="W762" s="12"/>
      <c r="X762" s="10">
        <v>0</v>
      </c>
      <c r="Y762" s="11">
        <v>0</v>
      </c>
      <c r="Z762" s="10">
        <v>0</v>
      </c>
      <c r="AA762" s="11">
        <v>0</v>
      </c>
      <c r="AB762" s="10">
        <v>0</v>
      </c>
      <c r="AC762" s="11">
        <v>0</v>
      </c>
      <c r="AD762" s="10">
        <v>0</v>
      </c>
      <c r="AE762" s="11">
        <v>0</v>
      </c>
      <c r="AF762" s="10">
        <v>0</v>
      </c>
      <c r="AG762" s="11">
        <v>0</v>
      </c>
      <c r="AH762" s="10">
        <v>0</v>
      </c>
      <c r="AI762" s="12"/>
      <c r="AJ762" s="10">
        <v>0</v>
      </c>
      <c r="AK762" s="11">
        <v>0</v>
      </c>
      <c r="AL762" s="10">
        <v>0</v>
      </c>
      <c r="AM762" s="11">
        <v>0</v>
      </c>
      <c r="AN762" s="10">
        <v>0</v>
      </c>
      <c r="AO762" s="11">
        <v>0</v>
      </c>
      <c r="AP762" s="10">
        <v>0</v>
      </c>
      <c r="AQ762" s="11">
        <v>0</v>
      </c>
      <c r="AR762" s="10">
        <v>0</v>
      </c>
      <c r="AS762" s="11">
        <v>0</v>
      </c>
      <c r="AT762" s="10">
        <v>0</v>
      </c>
      <c r="AU762" s="12"/>
      <c r="AV762" s="10">
        <v>0</v>
      </c>
      <c r="AW762" s="11">
        <v>0</v>
      </c>
      <c r="AX762" s="10">
        <v>0</v>
      </c>
      <c r="AY762" s="11">
        <v>0</v>
      </c>
      <c r="AZ762" s="10">
        <v>0</v>
      </c>
      <c r="BA762" s="11">
        <v>0</v>
      </c>
      <c r="BB762" s="10">
        <v>0</v>
      </c>
      <c r="BC762" s="11">
        <v>0</v>
      </c>
      <c r="BD762" s="10">
        <v>0</v>
      </c>
      <c r="BE762" s="11">
        <v>0</v>
      </c>
      <c r="BF762" s="10">
        <v>0</v>
      </c>
      <c r="BG762" s="12"/>
      <c r="BH762" s="10">
        <v>0</v>
      </c>
      <c r="BI762" s="11">
        <v>0</v>
      </c>
      <c r="BJ762" s="10">
        <v>0</v>
      </c>
      <c r="BK762" s="11">
        <v>0</v>
      </c>
      <c r="BL762" s="10">
        <v>0</v>
      </c>
      <c r="BM762" s="11">
        <v>0</v>
      </c>
      <c r="BN762" s="10">
        <v>0</v>
      </c>
      <c r="BO762" s="11">
        <v>0</v>
      </c>
      <c r="BP762" s="10">
        <v>0</v>
      </c>
      <c r="BQ762" s="11">
        <v>0</v>
      </c>
      <c r="BR762" s="10">
        <v>0</v>
      </c>
      <c r="BT762" s="19">
        <f>(L762+X762+AJ762+AV762+BH762)/(VLOOKUP($D762,[1]Plan1!$B:$E,4,0))</f>
        <v>0</v>
      </c>
      <c r="BU762" s="20">
        <f>(M762+Y762+AK762+AW762+BI762)/(VLOOKUP($D762,[1]Plan1!$B:$E,4,0))</f>
        <v>0</v>
      </c>
      <c r="BV762" s="19">
        <f>(N762+Z762+AL762+AX762+BJ762)/(VLOOKUP($D762,[1]Plan1!$B:$E,4,0))</f>
        <v>0</v>
      </c>
      <c r="BW762" s="20">
        <f>(O762+AA762+AM762+AY762+BK762)/(VLOOKUP($D762,[1]Plan1!$B:$E,4,0))</f>
        <v>0</v>
      </c>
      <c r="BX762" s="19">
        <f>(P762+AB762+AN762+AZ762+BL762)/(VLOOKUP($D762,[1]Plan1!$B:$E,4,0))</f>
        <v>0</v>
      </c>
      <c r="BY762" s="20">
        <f>(Q762+AC762+AO762+BA762+BM762)/(VLOOKUP($D762,[1]Plan1!$B:$E,4,0))</f>
        <v>0</v>
      </c>
      <c r="BZ762" s="19">
        <f>(R762+AD762+AP762+BB762+BN762)/(VLOOKUP($D762,[1]Plan1!$B:$E,4,0))</f>
        <v>0</v>
      </c>
      <c r="CA762" s="20">
        <f>(S762+AE762+AQ762+BC762+BO762)/(VLOOKUP($D762,[1]Plan1!$B:$E,4,0))</f>
        <v>0</v>
      </c>
      <c r="CB762" s="19">
        <f>(T762+AF762+AR762+BD762+BP762)/(VLOOKUP($D762,[1]Plan1!$B:$E,4,0))</f>
        <v>0</v>
      </c>
      <c r="CC762" s="20">
        <f>(U762+AG762+AS762+BE762+BQ762)/(VLOOKUP($D762,[1]Plan1!$B:$E,4,0))</f>
        <v>0</v>
      </c>
      <c r="CD762" s="19">
        <f>(V762+AH762+AT762+BF762+BR762)/(VLOOKUP($D762,[1]Plan1!$B:$E,4,0))</f>
        <v>0</v>
      </c>
      <c r="CE762" s="18"/>
      <c r="CF762" s="19">
        <f>ROUND((((VLOOKUP($D762,[1]Plan1!$B:$C,2,0)/25) * (VLOOKUP(CF$1,[2]Plan1!$A:$B,2,0))) * BT762),0)</f>
        <v>0</v>
      </c>
      <c r="CG762" s="20">
        <f>ROUND((((VLOOKUP($D762,[1]Plan1!$B:$C,2,0)/25) * (VLOOKUP(CG$1,[2]Plan1!$A:$B,2,0))) * BU762),0)</f>
        <v>0</v>
      </c>
      <c r="CH762" s="19">
        <f>ROUND((((VLOOKUP($D762,[1]Plan1!$B:$C,2,0)/25) * (VLOOKUP(CH$1,[2]Plan1!$A:$B,2,0))) * BV762),0)</f>
        <v>0</v>
      </c>
      <c r="CI762" s="20">
        <f>ROUND((((VLOOKUP($D762,[1]Plan1!$B:$C,2,0)/25) * (VLOOKUP(CI$1,[2]Plan1!$A:$B,2,0))) * BW762),0)</f>
        <v>0</v>
      </c>
      <c r="CJ762" s="19">
        <f>ROUND((((VLOOKUP($D762,[1]Plan1!$B:$C,2,0)/25) * (VLOOKUP(CJ$1,[2]Plan1!$A:$B,2,0))) * BX762),0)</f>
        <v>0</v>
      </c>
      <c r="CK762" s="20">
        <f>ROUND((((VLOOKUP($D762,[1]Plan1!$B:$C,2,0)/25) * (VLOOKUP(CK$1,[2]Plan1!$A:$B,2,0))) * BY762),0)</f>
        <v>0</v>
      </c>
      <c r="CL762" s="19">
        <f>ROUND((((VLOOKUP($D762,[1]Plan1!$B:$C,2,0)/25) * (VLOOKUP(CL$1,[2]Plan1!$A:$B,2,0))) * BZ762),0)</f>
        <v>0</v>
      </c>
      <c r="CM762" s="20">
        <f>ROUND((((VLOOKUP($D762,[1]Plan1!$B:$C,2,0)/25) * (VLOOKUP(CM$1,[2]Plan1!$A:$B,2,0))) * CA762),0)</f>
        <v>0</v>
      </c>
      <c r="CN762" s="19">
        <f>ROUND((((VLOOKUP($D762,[1]Plan1!$B:$C,2,0)/25) * (VLOOKUP(CN$1,[2]Plan1!$A:$B,2,0))) * CB762),0)</f>
        <v>0</v>
      </c>
      <c r="CO762" s="20">
        <f>ROUND((((VLOOKUP($D762,[1]Plan1!$B:$C,2,0)/25) * (VLOOKUP(CO$1,[2]Plan1!$A:$B,2,0))) * CC762),0)</f>
        <v>0</v>
      </c>
      <c r="CP762" s="19">
        <f>ROUND((((VLOOKUP($D762,[1]Plan1!$B:$C,2,0)/25) * (VLOOKUP(CP$1,[2]Plan1!$A:$B,2,0))) * CD762),0)</f>
        <v>0</v>
      </c>
      <c r="CQ762" s="18"/>
      <c r="CR762" s="20">
        <f t="shared" si="44"/>
        <v>0</v>
      </c>
      <c r="CS762" s="19">
        <f>VLOOKUP(D762,[1]Plan1!$B:$C,2,0)</f>
        <v>110</v>
      </c>
      <c r="CT762" s="17">
        <f t="shared" si="45"/>
        <v>-110</v>
      </c>
      <c r="CU762" s="21">
        <f t="shared" si="47"/>
        <v>0</v>
      </c>
      <c r="CV762" s="2"/>
      <c r="CW762" s="2"/>
      <c r="CX762" s="2"/>
      <c r="CY762" s="2"/>
    </row>
    <row r="763" spans="1:103" ht="18.75" hidden="1">
      <c r="A763" s="8" t="s">
        <v>19</v>
      </c>
      <c r="B763" s="15" t="s">
        <v>83</v>
      </c>
      <c r="C763" s="15" t="s">
        <v>21</v>
      </c>
      <c r="D763" s="16" t="s">
        <v>198</v>
      </c>
      <c r="E763" s="16" t="str">
        <f>VLOOKUP(D763,[1]Plan1!$B:$D,3,0)</f>
        <v>01/10/20 a 29/10/20</v>
      </c>
      <c r="F763" s="13">
        <v>63657</v>
      </c>
      <c r="G763" s="13">
        <v>10533</v>
      </c>
      <c r="H763" s="14" t="s">
        <v>113</v>
      </c>
      <c r="I763" s="17" t="str">
        <f t="shared" si="46"/>
        <v/>
      </c>
      <c r="J763" s="17">
        <f>VLOOKUP(D763,[1]Plan1!$B:$E,4,0)</f>
        <v>4</v>
      </c>
      <c r="K763" s="18"/>
      <c r="L763" s="10">
        <v>0</v>
      </c>
      <c r="M763" s="11">
        <v>0</v>
      </c>
      <c r="N763" s="10">
        <v>0</v>
      </c>
      <c r="O763" s="11">
        <v>0</v>
      </c>
      <c r="P763" s="10">
        <v>0</v>
      </c>
      <c r="Q763" s="11">
        <v>0</v>
      </c>
      <c r="R763" s="10">
        <v>0</v>
      </c>
      <c r="S763" s="11">
        <v>0</v>
      </c>
      <c r="T763" s="10">
        <v>0</v>
      </c>
      <c r="U763" s="11">
        <v>0</v>
      </c>
      <c r="V763" s="10">
        <v>0</v>
      </c>
      <c r="W763" s="12"/>
      <c r="X763" s="10">
        <v>0</v>
      </c>
      <c r="Y763" s="11">
        <v>0</v>
      </c>
      <c r="Z763" s="10">
        <v>0</v>
      </c>
      <c r="AA763" s="11">
        <v>0</v>
      </c>
      <c r="AB763" s="10">
        <v>0</v>
      </c>
      <c r="AC763" s="11">
        <v>0</v>
      </c>
      <c r="AD763" s="10">
        <v>0</v>
      </c>
      <c r="AE763" s="11">
        <v>0</v>
      </c>
      <c r="AF763" s="10">
        <v>0</v>
      </c>
      <c r="AG763" s="11">
        <v>0</v>
      </c>
      <c r="AH763" s="10">
        <v>0</v>
      </c>
      <c r="AI763" s="12"/>
      <c r="AJ763" s="10">
        <v>0</v>
      </c>
      <c r="AK763" s="11">
        <v>0</v>
      </c>
      <c r="AL763" s="10">
        <v>0</v>
      </c>
      <c r="AM763" s="11">
        <v>0</v>
      </c>
      <c r="AN763" s="10">
        <v>0</v>
      </c>
      <c r="AO763" s="11">
        <v>0</v>
      </c>
      <c r="AP763" s="10">
        <v>0</v>
      </c>
      <c r="AQ763" s="11">
        <v>0</v>
      </c>
      <c r="AR763" s="10">
        <v>0</v>
      </c>
      <c r="AS763" s="11">
        <v>0</v>
      </c>
      <c r="AT763" s="10">
        <v>0</v>
      </c>
      <c r="AU763" s="12"/>
      <c r="AV763" s="10">
        <v>0</v>
      </c>
      <c r="AW763" s="11">
        <v>0</v>
      </c>
      <c r="AX763" s="10">
        <v>0</v>
      </c>
      <c r="AY763" s="11">
        <v>0</v>
      </c>
      <c r="AZ763" s="10">
        <v>0</v>
      </c>
      <c r="BA763" s="11">
        <v>0</v>
      </c>
      <c r="BB763" s="10">
        <v>0</v>
      </c>
      <c r="BC763" s="11">
        <v>0</v>
      </c>
      <c r="BD763" s="10">
        <v>0</v>
      </c>
      <c r="BE763" s="11">
        <v>0</v>
      </c>
      <c r="BF763" s="10">
        <v>0</v>
      </c>
      <c r="BG763" s="12"/>
      <c r="BH763" s="10">
        <v>0</v>
      </c>
      <c r="BI763" s="11">
        <v>0</v>
      </c>
      <c r="BJ763" s="10">
        <v>0</v>
      </c>
      <c r="BK763" s="11">
        <v>0</v>
      </c>
      <c r="BL763" s="10">
        <v>0</v>
      </c>
      <c r="BM763" s="11">
        <v>0</v>
      </c>
      <c r="BN763" s="10">
        <v>0</v>
      </c>
      <c r="BO763" s="11">
        <v>0</v>
      </c>
      <c r="BP763" s="10">
        <v>0</v>
      </c>
      <c r="BQ763" s="11">
        <v>0</v>
      </c>
      <c r="BR763" s="10">
        <v>0</v>
      </c>
      <c r="BT763" s="19">
        <f>(L763+X763+AJ763+AV763+BH763)/(VLOOKUP($D763,[1]Plan1!$B:$E,4,0))</f>
        <v>0</v>
      </c>
      <c r="BU763" s="20">
        <f>(M763+Y763+AK763+AW763+BI763)/(VLOOKUP($D763,[1]Plan1!$B:$E,4,0))</f>
        <v>0</v>
      </c>
      <c r="BV763" s="19">
        <f>(N763+Z763+AL763+AX763+BJ763)/(VLOOKUP($D763,[1]Plan1!$B:$E,4,0))</f>
        <v>0</v>
      </c>
      <c r="BW763" s="20">
        <f>(O763+AA763+AM763+AY763+BK763)/(VLOOKUP($D763,[1]Plan1!$B:$E,4,0))</f>
        <v>0</v>
      </c>
      <c r="BX763" s="19">
        <f>(P763+AB763+AN763+AZ763+BL763)/(VLOOKUP($D763,[1]Plan1!$B:$E,4,0))</f>
        <v>0</v>
      </c>
      <c r="BY763" s="20">
        <f>(Q763+AC763+AO763+BA763+BM763)/(VLOOKUP($D763,[1]Plan1!$B:$E,4,0))</f>
        <v>0</v>
      </c>
      <c r="BZ763" s="19">
        <f>(R763+AD763+AP763+BB763+BN763)/(VLOOKUP($D763,[1]Plan1!$B:$E,4,0))</f>
        <v>0</v>
      </c>
      <c r="CA763" s="20">
        <f>(S763+AE763+AQ763+BC763+BO763)/(VLOOKUP($D763,[1]Plan1!$B:$E,4,0))</f>
        <v>0</v>
      </c>
      <c r="CB763" s="19">
        <f>(T763+AF763+AR763+BD763+BP763)/(VLOOKUP($D763,[1]Plan1!$B:$E,4,0))</f>
        <v>0</v>
      </c>
      <c r="CC763" s="20">
        <f>(U763+AG763+AS763+BE763+BQ763)/(VLOOKUP($D763,[1]Plan1!$B:$E,4,0))</f>
        <v>0</v>
      </c>
      <c r="CD763" s="19">
        <f>(V763+AH763+AT763+BF763+BR763)/(VLOOKUP($D763,[1]Plan1!$B:$E,4,0))</f>
        <v>0</v>
      </c>
      <c r="CE763" s="18"/>
      <c r="CF763" s="19">
        <f>ROUND((((VLOOKUP($D763,[1]Plan1!$B:$C,2,0)/25) * (VLOOKUP(CF$1,[2]Plan1!$A:$B,2,0))) * BT763),0)</f>
        <v>0</v>
      </c>
      <c r="CG763" s="20">
        <f>ROUND((((VLOOKUP($D763,[1]Plan1!$B:$C,2,0)/25) * (VLOOKUP(CG$1,[2]Plan1!$A:$B,2,0))) * BU763),0)</f>
        <v>0</v>
      </c>
      <c r="CH763" s="19">
        <f>ROUND((((VLOOKUP($D763,[1]Plan1!$B:$C,2,0)/25) * (VLOOKUP(CH$1,[2]Plan1!$A:$B,2,0))) * BV763),0)</f>
        <v>0</v>
      </c>
      <c r="CI763" s="20">
        <f>ROUND((((VLOOKUP($D763,[1]Plan1!$B:$C,2,0)/25) * (VLOOKUP(CI$1,[2]Plan1!$A:$B,2,0))) * BW763),0)</f>
        <v>0</v>
      </c>
      <c r="CJ763" s="19">
        <f>ROUND((((VLOOKUP($D763,[1]Plan1!$B:$C,2,0)/25) * (VLOOKUP(CJ$1,[2]Plan1!$A:$B,2,0))) * BX763),0)</f>
        <v>0</v>
      </c>
      <c r="CK763" s="20">
        <f>ROUND((((VLOOKUP($D763,[1]Plan1!$B:$C,2,0)/25) * (VLOOKUP(CK$1,[2]Plan1!$A:$B,2,0))) * BY763),0)</f>
        <v>0</v>
      </c>
      <c r="CL763" s="19">
        <f>ROUND((((VLOOKUP($D763,[1]Plan1!$B:$C,2,0)/25) * (VLOOKUP(CL$1,[2]Plan1!$A:$B,2,0))) * BZ763),0)</f>
        <v>0</v>
      </c>
      <c r="CM763" s="20">
        <f>ROUND((((VLOOKUP($D763,[1]Plan1!$B:$C,2,0)/25) * (VLOOKUP(CM$1,[2]Plan1!$A:$B,2,0))) * CA763),0)</f>
        <v>0</v>
      </c>
      <c r="CN763" s="19">
        <f>ROUND((((VLOOKUP($D763,[1]Plan1!$B:$C,2,0)/25) * (VLOOKUP(CN$1,[2]Plan1!$A:$B,2,0))) * CB763),0)</f>
        <v>0</v>
      </c>
      <c r="CO763" s="20">
        <f>ROUND((((VLOOKUP($D763,[1]Plan1!$B:$C,2,0)/25) * (VLOOKUP(CO$1,[2]Plan1!$A:$B,2,0))) * CC763),0)</f>
        <v>0</v>
      </c>
      <c r="CP763" s="19">
        <f>ROUND((((VLOOKUP($D763,[1]Plan1!$B:$C,2,0)/25) * (VLOOKUP(CP$1,[2]Plan1!$A:$B,2,0))) * CD763),0)</f>
        <v>0</v>
      </c>
      <c r="CQ763" s="18"/>
      <c r="CR763" s="20">
        <f t="shared" si="44"/>
        <v>0</v>
      </c>
      <c r="CS763" s="19">
        <f>VLOOKUP(D763,[1]Plan1!$B:$C,2,0)</f>
        <v>110</v>
      </c>
      <c r="CT763" s="17">
        <f t="shared" si="45"/>
        <v>-110</v>
      </c>
      <c r="CU763" s="21">
        <f t="shared" si="47"/>
        <v>0</v>
      </c>
      <c r="CV763" s="2"/>
      <c r="CW763" s="2"/>
      <c r="CX763" s="2"/>
      <c r="CY763" s="2"/>
    </row>
    <row r="764" spans="1:103" ht="18.75" hidden="1">
      <c r="A764" s="8" t="s">
        <v>19</v>
      </c>
      <c r="B764" s="15" t="s">
        <v>83</v>
      </c>
      <c r="C764" s="15" t="s">
        <v>21</v>
      </c>
      <c r="D764" s="16" t="s">
        <v>198</v>
      </c>
      <c r="E764" s="16" t="str">
        <f>VLOOKUP(D764,[1]Plan1!$B:$D,3,0)</f>
        <v>01/10/20 a 29/10/20</v>
      </c>
      <c r="F764" s="13">
        <v>192910</v>
      </c>
      <c r="G764" s="13">
        <v>9402</v>
      </c>
      <c r="H764" s="14" t="s">
        <v>114</v>
      </c>
      <c r="I764" s="17" t="str">
        <f t="shared" si="46"/>
        <v/>
      </c>
      <c r="J764" s="17">
        <f>VLOOKUP(D764,[1]Plan1!$B:$E,4,0)</f>
        <v>4</v>
      </c>
      <c r="K764" s="18"/>
      <c r="L764" s="10">
        <v>0</v>
      </c>
      <c r="M764" s="11">
        <v>0</v>
      </c>
      <c r="N764" s="10">
        <v>0</v>
      </c>
      <c r="O764" s="11">
        <v>0</v>
      </c>
      <c r="P764" s="10">
        <v>0</v>
      </c>
      <c r="Q764" s="11">
        <v>0</v>
      </c>
      <c r="R764" s="10">
        <v>0</v>
      </c>
      <c r="S764" s="11">
        <v>0</v>
      </c>
      <c r="T764" s="10">
        <v>0</v>
      </c>
      <c r="U764" s="11">
        <v>0</v>
      </c>
      <c r="V764" s="10">
        <v>0</v>
      </c>
      <c r="W764" s="12"/>
      <c r="X764" s="10">
        <v>0</v>
      </c>
      <c r="Y764" s="11">
        <v>0</v>
      </c>
      <c r="Z764" s="10">
        <v>0</v>
      </c>
      <c r="AA764" s="11">
        <v>0</v>
      </c>
      <c r="AB764" s="10">
        <v>0</v>
      </c>
      <c r="AC764" s="11">
        <v>0</v>
      </c>
      <c r="AD764" s="10">
        <v>0</v>
      </c>
      <c r="AE764" s="11">
        <v>0</v>
      </c>
      <c r="AF764" s="10">
        <v>0</v>
      </c>
      <c r="AG764" s="11">
        <v>0</v>
      </c>
      <c r="AH764" s="10">
        <v>0</v>
      </c>
      <c r="AI764" s="12"/>
      <c r="AJ764" s="10">
        <v>0</v>
      </c>
      <c r="AK764" s="11">
        <v>0</v>
      </c>
      <c r="AL764" s="10">
        <v>0</v>
      </c>
      <c r="AM764" s="11">
        <v>0</v>
      </c>
      <c r="AN764" s="10">
        <v>0</v>
      </c>
      <c r="AO764" s="11">
        <v>0</v>
      </c>
      <c r="AP764" s="10">
        <v>0</v>
      </c>
      <c r="AQ764" s="11">
        <v>0</v>
      </c>
      <c r="AR764" s="10">
        <v>0</v>
      </c>
      <c r="AS764" s="11">
        <v>0</v>
      </c>
      <c r="AT764" s="10">
        <v>0</v>
      </c>
      <c r="AU764" s="12"/>
      <c r="AV764" s="10">
        <v>0</v>
      </c>
      <c r="AW764" s="11">
        <v>0</v>
      </c>
      <c r="AX764" s="10">
        <v>0</v>
      </c>
      <c r="AY764" s="11">
        <v>0</v>
      </c>
      <c r="AZ764" s="10">
        <v>0</v>
      </c>
      <c r="BA764" s="11">
        <v>0</v>
      </c>
      <c r="BB764" s="10">
        <v>0</v>
      </c>
      <c r="BC764" s="11">
        <v>0</v>
      </c>
      <c r="BD764" s="10">
        <v>0</v>
      </c>
      <c r="BE764" s="11">
        <v>0</v>
      </c>
      <c r="BF764" s="10">
        <v>0</v>
      </c>
      <c r="BG764" s="12"/>
      <c r="BH764" s="10">
        <v>0</v>
      </c>
      <c r="BI764" s="11">
        <v>0</v>
      </c>
      <c r="BJ764" s="10">
        <v>0</v>
      </c>
      <c r="BK764" s="11">
        <v>0</v>
      </c>
      <c r="BL764" s="10">
        <v>0</v>
      </c>
      <c r="BM764" s="11">
        <v>0</v>
      </c>
      <c r="BN764" s="10">
        <v>0</v>
      </c>
      <c r="BO764" s="11">
        <v>0</v>
      </c>
      <c r="BP764" s="10">
        <v>0</v>
      </c>
      <c r="BQ764" s="11">
        <v>0</v>
      </c>
      <c r="BR764" s="10">
        <v>0</v>
      </c>
      <c r="BT764" s="19">
        <f>(L764+X764+AJ764+AV764+BH764)/(VLOOKUP($D764,[1]Plan1!$B:$E,4,0))</f>
        <v>0</v>
      </c>
      <c r="BU764" s="20">
        <f>(M764+Y764+AK764+AW764+BI764)/(VLOOKUP($D764,[1]Plan1!$B:$E,4,0))</f>
        <v>0</v>
      </c>
      <c r="BV764" s="19">
        <f>(N764+Z764+AL764+AX764+BJ764)/(VLOOKUP($D764,[1]Plan1!$B:$E,4,0))</f>
        <v>0</v>
      </c>
      <c r="BW764" s="20">
        <f>(O764+AA764+AM764+AY764+BK764)/(VLOOKUP($D764,[1]Plan1!$B:$E,4,0))</f>
        <v>0</v>
      </c>
      <c r="BX764" s="19">
        <f>(P764+AB764+AN764+AZ764+BL764)/(VLOOKUP($D764,[1]Plan1!$B:$E,4,0))</f>
        <v>0</v>
      </c>
      <c r="BY764" s="20">
        <f>(Q764+AC764+AO764+BA764+BM764)/(VLOOKUP($D764,[1]Plan1!$B:$E,4,0))</f>
        <v>0</v>
      </c>
      <c r="BZ764" s="19">
        <f>(R764+AD764+AP764+BB764+BN764)/(VLOOKUP($D764,[1]Plan1!$B:$E,4,0))</f>
        <v>0</v>
      </c>
      <c r="CA764" s="20">
        <f>(S764+AE764+AQ764+BC764+BO764)/(VLOOKUP($D764,[1]Plan1!$B:$E,4,0))</f>
        <v>0</v>
      </c>
      <c r="CB764" s="19">
        <f>(T764+AF764+AR764+BD764+BP764)/(VLOOKUP($D764,[1]Plan1!$B:$E,4,0))</f>
        <v>0</v>
      </c>
      <c r="CC764" s="20">
        <f>(U764+AG764+AS764+BE764+BQ764)/(VLOOKUP($D764,[1]Plan1!$B:$E,4,0))</f>
        <v>0</v>
      </c>
      <c r="CD764" s="19">
        <f>(V764+AH764+AT764+BF764+BR764)/(VLOOKUP($D764,[1]Plan1!$B:$E,4,0))</f>
        <v>0</v>
      </c>
      <c r="CE764" s="18"/>
      <c r="CF764" s="19">
        <f>ROUND((((VLOOKUP($D764,[1]Plan1!$B:$C,2,0)/25) * (VLOOKUP(CF$1,[2]Plan1!$A:$B,2,0))) * BT764),0)</f>
        <v>0</v>
      </c>
      <c r="CG764" s="20">
        <f>ROUND((((VLOOKUP($D764,[1]Plan1!$B:$C,2,0)/25) * (VLOOKUP(CG$1,[2]Plan1!$A:$B,2,0))) * BU764),0)</f>
        <v>0</v>
      </c>
      <c r="CH764" s="19">
        <f>ROUND((((VLOOKUP($D764,[1]Plan1!$B:$C,2,0)/25) * (VLOOKUP(CH$1,[2]Plan1!$A:$B,2,0))) * BV764),0)</f>
        <v>0</v>
      </c>
      <c r="CI764" s="20">
        <f>ROUND((((VLOOKUP($D764,[1]Plan1!$B:$C,2,0)/25) * (VLOOKUP(CI$1,[2]Plan1!$A:$B,2,0))) * BW764),0)</f>
        <v>0</v>
      </c>
      <c r="CJ764" s="19">
        <f>ROUND((((VLOOKUP($D764,[1]Plan1!$B:$C,2,0)/25) * (VLOOKUP(CJ$1,[2]Plan1!$A:$B,2,0))) * BX764),0)</f>
        <v>0</v>
      </c>
      <c r="CK764" s="20">
        <f>ROUND((((VLOOKUP($D764,[1]Plan1!$B:$C,2,0)/25) * (VLOOKUP(CK$1,[2]Plan1!$A:$B,2,0))) * BY764),0)</f>
        <v>0</v>
      </c>
      <c r="CL764" s="19">
        <f>ROUND((((VLOOKUP($D764,[1]Plan1!$B:$C,2,0)/25) * (VLOOKUP(CL$1,[2]Plan1!$A:$B,2,0))) * BZ764),0)</f>
        <v>0</v>
      </c>
      <c r="CM764" s="20">
        <f>ROUND((((VLOOKUP($D764,[1]Plan1!$B:$C,2,0)/25) * (VLOOKUP(CM$1,[2]Plan1!$A:$B,2,0))) * CA764),0)</f>
        <v>0</v>
      </c>
      <c r="CN764" s="19">
        <f>ROUND((((VLOOKUP($D764,[1]Plan1!$B:$C,2,0)/25) * (VLOOKUP(CN$1,[2]Plan1!$A:$B,2,0))) * CB764),0)</f>
        <v>0</v>
      </c>
      <c r="CO764" s="20">
        <f>ROUND((((VLOOKUP($D764,[1]Plan1!$B:$C,2,0)/25) * (VLOOKUP(CO$1,[2]Plan1!$A:$B,2,0))) * CC764),0)</f>
        <v>0</v>
      </c>
      <c r="CP764" s="19">
        <f>ROUND((((VLOOKUP($D764,[1]Plan1!$B:$C,2,0)/25) * (VLOOKUP(CP$1,[2]Plan1!$A:$B,2,0))) * CD764),0)</f>
        <v>0</v>
      </c>
      <c r="CQ764" s="18"/>
      <c r="CR764" s="20">
        <f t="shared" si="44"/>
        <v>0</v>
      </c>
      <c r="CS764" s="19">
        <f>VLOOKUP(D764,[1]Plan1!$B:$C,2,0)</f>
        <v>110</v>
      </c>
      <c r="CT764" s="17">
        <f t="shared" si="45"/>
        <v>-110</v>
      </c>
      <c r="CU764" s="21">
        <f t="shared" si="47"/>
        <v>0</v>
      </c>
      <c r="CV764" s="2"/>
      <c r="CW764" s="2"/>
      <c r="CX764" s="2"/>
      <c r="CY764" s="2"/>
    </row>
    <row r="765" spans="1:103" ht="18.75" hidden="1">
      <c r="A765" s="8" t="s">
        <v>19</v>
      </c>
      <c r="B765" s="15" t="s">
        <v>83</v>
      </c>
      <c r="C765" s="15" t="s">
        <v>21</v>
      </c>
      <c r="D765" s="16" t="s">
        <v>198</v>
      </c>
      <c r="E765" s="16" t="str">
        <f>VLOOKUP(D765,[1]Plan1!$B:$D,3,0)</f>
        <v>01/10/20 a 29/10/20</v>
      </c>
      <c r="F765" s="13">
        <v>193272</v>
      </c>
      <c r="G765" s="13">
        <v>9415</v>
      </c>
      <c r="H765" s="14" t="s">
        <v>115</v>
      </c>
      <c r="I765" s="17" t="str">
        <f t="shared" si="46"/>
        <v/>
      </c>
      <c r="J765" s="17">
        <f>VLOOKUP(D765,[1]Plan1!$B:$E,4,0)</f>
        <v>4</v>
      </c>
      <c r="K765" s="18"/>
      <c r="L765" s="10">
        <v>0</v>
      </c>
      <c r="M765" s="11">
        <v>0</v>
      </c>
      <c r="N765" s="10">
        <v>0</v>
      </c>
      <c r="O765" s="11">
        <v>0</v>
      </c>
      <c r="P765" s="10">
        <v>0</v>
      </c>
      <c r="Q765" s="11">
        <v>0</v>
      </c>
      <c r="R765" s="10">
        <v>0</v>
      </c>
      <c r="S765" s="11">
        <v>0</v>
      </c>
      <c r="T765" s="10">
        <v>0</v>
      </c>
      <c r="U765" s="11">
        <v>0</v>
      </c>
      <c r="V765" s="10">
        <v>0</v>
      </c>
      <c r="W765" s="12"/>
      <c r="X765" s="10">
        <v>0</v>
      </c>
      <c r="Y765" s="11">
        <v>0</v>
      </c>
      <c r="Z765" s="10">
        <v>0</v>
      </c>
      <c r="AA765" s="11">
        <v>0</v>
      </c>
      <c r="AB765" s="10">
        <v>0</v>
      </c>
      <c r="AC765" s="11">
        <v>0</v>
      </c>
      <c r="AD765" s="10">
        <v>0</v>
      </c>
      <c r="AE765" s="11">
        <v>0</v>
      </c>
      <c r="AF765" s="10">
        <v>0</v>
      </c>
      <c r="AG765" s="11">
        <v>0</v>
      </c>
      <c r="AH765" s="10">
        <v>0</v>
      </c>
      <c r="AI765" s="12"/>
      <c r="AJ765" s="10">
        <v>0</v>
      </c>
      <c r="AK765" s="11">
        <v>0</v>
      </c>
      <c r="AL765" s="10">
        <v>0</v>
      </c>
      <c r="AM765" s="11">
        <v>0</v>
      </c>
      <c r="AN765" s="10">
        <v>0</v>
      </c>
      <c r="AO765" s="11">
        <v>0</v>
      </c>
      <c r="AP765" s="10">
        <v>0</v>
      </c>
      <c r="AQ765" s="11">
        <v>0</v>
      </c>
      <c r="AR765" s="10">
        <v>0</v>
      </c>
      <c r="AS765" s="11">
        <v>0</v>
      </c>
      <c r="AT765" s="10">
        <v>0</v>
      </c>
      <c r="AU765" s="12"/>
      <c r="AV765" s="10">
        <v>0</v>
      </c>
      <c r="AW765" s="11">
        <v>0</v>
      </c>
      <c r="AX765" s="10">
        <v>0</v>
      </c>
      <c r="AY765" s="11">
        <v>0</v>
      </c>
      <c r="AZ765" s="10">
        <v>0</v>
      </c>
      <c r="BA765" s="11">
        <v>0</v>
      </c>
      <c r="BB765" s="10">
        <v>0</v>
      </c>
      <c r="BC765" s="11">
        <v>0</v>
      </c>
      <c r="BD765" s="10">
        <v>0</v>
      </c>
      <c r="BE765" s="11">
        <v>0</v>
      </c>
      <c r="BF765" s="10">
        <v>0</v>
      </c>
      <c r="BG765" s="12"/>
      <c r="BH765" s="10">
        <v>0</v>
      </c>
      <c r="BI765" s="11">
        <v>0</v>
      </c>
      <c r="BJ765" s="10">
        <v>0</v>
      </c>
      <c r="BK765" s="11">
        <v>0</v>
      </c>
      <c r="BL765" s="10">
        <v>0</v>
      </c>
      <c r="BM765" s="11">
        <v>0</v>
      </c>
      <c r="BN765" s="10">
        <v>0</v>
      </c>
      <c r="BO765" s="11">
        <v>0</v>
      </c>
      <c r="BP765" s="10">
        <v>0</v>
      </c>
      <c r="BQ765" s="11">
        <v>0</v>
      </c>
      <c r="BR765" s="10">
        <v>0</v>
      </c>
      <c r="BT765" s="19">
        <f>(L765+X765+AJ765+AV765+BH765)/(VLOOKUP($D765,[1]Plan1!$B:$E,4,0))</f>
        <v>0</v>
      </c>
      <c r="BU765" s="20">
        <f>(M765+Y765+AK765+AW765+BI765)/(VLOOKUP($D765,[1]Plan1!$B:$E,4,0))</f>
        <v>0</v>
      </c>
      <c r="BV765" s="19">
        <f>(N765+Z765+AL765+AX765+BJ765)/(VLOOKUP($D765,[1]Plan1!$B:$E,4,0))</f>
        <v>0</v>
      </c>
      <c r="BW765" s="20">
        <f>(O765+AA765+AM765+AY765+BK765)/(VLOOKUP($D765,[1]Plan1!$B:$E,4,0))</f>
        <v>0</v>
      </c>
      <c r="BX765" s="19">
        <f>(P765+AB765+AN765+AZ765+BL765)/(VLOOKUP($D765,[1]Plan1!$B:$E,4,0))</f>
        <v>0</v>
      </c>
      <c r="BY765" s="20">
        <f>(Q765+AC765+AO765+BA765+BM765)/(VLOOKUP($D765,[1]Plan1!$B:$E,4,0))</f>
        <v>0</v>
      </c>
      <c r="BZ765" s="19">
        <f>(R765+AD765+AP765+BB765+BN765)/(VLOOKUP($D765,[1]Plan1!$B:$E,4,0))</f>
        <v>0</v>
      </c>
      <c r="CA765" s="20">
        <f>(S765+AE765+AQ765+BC765+BO765)/(VLOOKUP($D765,[1]Plan1!$B:$E,4,0))</f>
        <v>0</v>
      </c>
      <c r="CB765" s="19">
        <f>(T765+AF765+AR765+BD765+BP765)/(VLOOKUP($D765,[1]Plan1!$B:$E,4,0))</f>
        <v>0</v>
      </c>
      <c r="CC765" s="20">
        <f>(U765+AG765+AS765+BE765+BQ765)/(VLOOKUP($D765,[1]Plan1!$B:$E,4,0))</f>
        <v>0</v>
      </c>
      <c r="CD765" s="19">
        <f>(V765+AH765+AT765+BF765+BR765)/(VLOOKUP($D765,[1]Plan1!$B:$E,4,0))</f>
        <v>0</v>
      </c>
      <c r="CE765" s="18"/>
      <c r="CF765" s="19">
        <f>ROUND((((VLOOKUP($D765,[1]Plan1!$B:$C,2,0)/25) * (VLOOKUP(CF$1,[2]Plan1!$A:$B,2,0))) * BT765),0)</f>
        <v>0</v>
      </c>
      <c r="CG765" s="20">
        <f>ROUND((((VLOOKUP($D765,[1]Plan1!$B:$C,2,0)/25) * (VLOOKUP(CG$1,[2]Plan1!$A:$B,2,0))) * BU765),0)</f>
        <v>0</v>
      </c>
      <c r="CH765" s="19">
        <f>ROUND((((VLOOKUP($D765,[1]Plan1!$B:$C,2,0)/25) * (VLOOKUP(CH$1,[2]Plan1!$A:$B,2,0))) * BV765),0)</f>
        <v>0</v>
      </c>
      <c r="CI765" s="20">
        <f>ROUND((((VLOOKUP($D765,[1]Plan1!$B:$C,2,0)/25) * (VLOOKUP(CI$1,[2]Plan1!$A:$B,2,0))) * BW765),0)</f>
        <v>0</v>
      </c>
      <c r="CJ765" s="19">
        <f>ROUND((((VLOOKUP($D765,[1]Plan1!$B:$C,2,0)/25) * (VLOOKUP(CJ$1,[2]Plan1!$A:$B,2,0))) * BX765),0)</f>
        <v>0</v>
      </c>
      <c r="CK765" s="20">
        <f>ROUND((((VLOOKUP($D765,[1]Plan1!$B:$C,2,0)/25) * (VLOOKUP(CK$1,[2]Plan1!$A:$B,2,0))) * BY765),0)</f>
        <v>0</v>
      </c>
      <c r="CL765" s="19">
        <f>ROUND((((VLOOKUP($D765,[1]Plan1!$B:$C,2,0)/25) * (VLOOKUP(CL$1,[2]Plan1!$A:$B,2,0))) * BZ765),0)</f>
        <v>0</v>
      </c>
      <c r="CM765" s="20">
        <f>ROUND((((VLOOKUP($D765,[1]Plan1!$B:$C,2,0)/25) * (VLOOKUP(CM$1,[2]Plan1!$A:$B,2,0))) * CA765),0)</f>
        <v>0</v>
      </c>
      <c r="CN765" s="19">
        <f>ROUND((((VLOOKUP($D765,[1]Plan1!$B:$C,2,0)/25) * (VLOOKUP(CN$1,[2]Plan1!$A:$B,2,0))) * CB765),0)</f>
        <v>0</v>
      </c>
      <c r="CO765" s="20">
        <f>ROUND((((VLOOKUP($D765,[1]Plan1!$B:$C,2,0)/25) * (VLOOKUP(CO$1,[2]Plan1!$A:$B,2,0))) * CC765),0)</f>
        <v>0</v>
      </c>
      <c r="CP765" s="19">
        <f>ROUND((((VLOOKUP($D765,[1]Plan1!$B:$C,2,0)/25) * (VLOOKUP(CP$1,[2]Plan1!$A:$B,2,0))) * CD765),0)</f>
        <v>0</v>
      </c>
      <c r="CQ765" s="18"/>
      <c r="CR765" s="20">
        <f t="shared" si="44"/>
        <v>0</v>
      </c>
      <c r="CS765" s="19">
        <f>VLOOKUP(D765,[1]Plan1!$B:$C,2,0)</f>
        <v>110</v>
      </c>
      <c r="CT765" s="17">
        <f t="shared" si="45"/>
        <v>-110</v>
      </c>
      <c r="CU765" s="21">
        <f t="shared" si="47"/>
        <v>0</v>
      </c>
      <c r="CV765" s="2"/>
      <c r="CW765" s="2"/>
      <c r="CX765" s="2"/>
      <c r="CY765" s="2"/>
    </row>
    <row r="766" spans="1:103" ht="18.75" hidden="1">
      <c r="A766" s="8" t="s">
        <v>19</v>
      </c>
      <c r="B766" s="15" t="s">
        <v>83</v>
      </c>
      <c r="C766" s="15" t="s">
        <v>21</v>
      </c>
      <c r="D766" s="16" t="s">
        <v>199</v>
      </c>
      <c r="E766" s="16" t="str">
        <f>VLOOKUP(D766,[1]Plan1!$B:$D,3,0)</f>
        <v>03/11/20 a 30/11/20</v>
      </c>
      <c r="F766" s="13">
        <v>96162</v>
      </c>
      <c r="G766" s="13">
        <v>10282</v>
      </c>
      <c r="H766" s="14" t="s">
        <v>84</v>
      </c>
      <c r="I766" s="17" t="str">
        <f t="shared" si="46"/>
        <v/>
      </c>
      <c r="J766" s="17">
        <f>VLOOKUP(D766,[1]Plan1!$B:$E,4,0)</f>
        <v>4</v>
      </c>
      <c r="K766" s="18"/>
      <c r="L766" s="10">
        <v>0</v>
      </c>
      <c r="M766" s="11">
        <v>0</v>
      </c>
      <c r="N766" s="10">
        <v>0</v>
      </c>
      <c r="O766" s="11">
        <v>0</v>
      </c>
      <c r="P766" s="10">
        <v>0</v>
      </c>
      <c r="Q766" s="11">
        <v>0</v>
      </c>
      <c r="R766" s="10">
        <v>0</v>
      </c>
      <c r="S766" s="11">
        <v>0</v>
      </c>
      <c r="T766" s="10">
        <v>0</v>
      </c>
      <c r="U766" s="11">
        <v>0</v>
      </c>
      <c r="V766" s="10">
        <v>0</v>
      </c>
      <c r="W766" s="12"/>
      <c r="X766" s="10">
        <v>0</v>
      </c>
      <c r="Y766" s="11">
        <v>0</v>
      </c>
      <c r="Z766" s="10">
        <v>0</v>
      </c>
      <c r="AA766" s="11">
        <v>0</v>
      </c>
      <c r="AB766" s="10">
        <v>0</v>
      </c>
      <c r="AC766" s="11">
        <v>0</v>
      </c>
      <c r="AD766" s="10">
        <v>0</v>
      </c>
      <c r="AE766" s="11">
        <v>0</v>
      </c>
      <c r="AF766" s="10">
        <v>0</v>
      </c>
      <c r="AG766" s="11">
        <v>0</v>
      </c>
      <c r="AH766" s="10">
        <v>0</v>
      </c>
      <c r="AI766" s="12"/>
      <c r="AJ766" s="10">
        <v>0</v>
      </c>
      <c r="AK766" s="11">
        <v>0</v>
      </c>
      <c r="AL766" s="10">
        <v>0</v>
      </c>
      <c r="AM766" s="11">
        <v>0</v>
      </c>
      <c r="AN766" s="10">
        <v>0</v>
      </c>
      <c r="AO766" s="11">
        <v>0</v>
      </c>
      <c r="AP766" s="10">
        <v>0</v>
      </c>
      <c r="AQ766" s="11">
        <v>0</v>
      </c>
      <c r="AR766" s="10">
        <v>0</v>
      </c>
      <c r="AS766" s="11">
        <v>0</v>
      </c>
      <c r="AT766" s="10">
        <v>0</v>
      </c>
      <c r="AU766" s="12"/>
      <c r="AV766" s="10">
        <v>0</v>
      </c>
      <c r="AW766" s="11">
        <v>0</v>
      </c>
      <c r="AX766" s="10">
        <v>0</v>
      </c>
      <c r="AY766" s="11">
        <v>0</v>
      </c>
      <c r="AZ766" s="10">
        <v>0</v>
      </c>
      <c r="BA766" s="11">
        <v>0</v>
      </c>
      <c r="BB766" s="10">
        <v>0</v>
      </c>
      <c r="BC766" s="11">
        <v>0</v>
      </c>
      <c r="BD766" s="10">
        <v>0</v>
      </c>
      <c r="BE766" s="11">
        <v>0</v>
      </c>
      <c r="BF766" s="10">
        <v>0</v>
      </c>
      <c r="BG766" s="12"/>
      <c r="BH766" s="10">
        <v>0</v>
      </c>
      <c r="BI766" s="11">
        <v>0</v>
      </c>
      <c r="BJ766" s="10">
        <v>0</v>
      </c>
      <c r="BK766" s="11">
        <v>0</v>
      </c>
      <c r="BL766" s="10">
        <v>0</v>
      </c>
      <c r="BM766" s="11">
        <v>0</v>
      </c>
      <c r="BN766" s="10">
        <v>0</v>
      </c>
      <c r="BO766" s="11">
        <v>0</v>
      </c>
      <c r="BP766" s="10">
        <v>0</v>
      </c>
      <c r="BQ766" s="11">
        <v>0</v>
      </c>
      <c r="BR766" s="10">
        <v>0</v>
      </c>
      <c r="BT766" s="19">
        <f>(L766+X766+AJ766+AV766+BH766)/(VLOOKUP($D766,[1]Plan1!$B:$E,4,0))</f>
        <v>0</v>
      </c>
      <c r="BU766" s="20">
        <f>(M766+Y766+AK766+AW766+BI766)/(VLOOKUP($D766,[1]Plan1!$B:$E,4,0))</f>
        <v>0</v>
      </c>
      <c r="BV766" s="19">
        <f>(N766+Z766+AL766+AX766+BJ766)/(VLOOKUP($D766,[1]Plan1!$B:$E,4,0))</f>
        <v>0</v>
      </c>
      <c r="BW766" s="20">
        <f>(O766+AA766+AM766+AY766+BK766)/(VLOOKUP($D766,[1]Plan1!$B:$E,4,0))</f>
        <v>0</v>
      </c>
      <c r="BX766" s="19">
        <f>(P766+AB766+AN766+AZ766+BL766)/(VLOOKUP($D766,[1]Plan1!$B:$E,4,0))</f>
        <v>0</v>
      </c>
      <c r="BY766" s="20">
        <f>(Q766+AC766+AO766+BA766+BM766)/(VLOOKUP($D766,[1]Plan1!$B:$E,4,0))</f>
        <v>0</v>
      </c>
      <c r="BZ766" s="19">
        <f>(R766+AD766+AP766+BB766+BN766)/(VLOOKUP($D766,[1]Plan1!$B:$E,4,0))</f>
        <v>0</v>
      </c>
      <c r="CA766" s="20">
        <f>(S766+AE766+AQ766+BC766+BO766)/(VLOOKUP($D766,[1]Plan1!$B:$E,4,0))</f>
        <v>0</v>
      </c>
      <c r="CB766" s="19">
        <f>(T766+AF766+AR766+BD766+BP766)/(VLOOKUP($D766,[1]Plan1!$B:$E,4,0))</f>
        <v>0</v>
      </c>
      <c r="CC766" s="20">
        <f>(U766+AG766+AS766+BE766+BQ766)/(VLOOKUP($D766,[1]Plan1!$B:$E,4,0))</f>
        <v>0</v>
      </c>
      <c r="CD766" s="19">
        <f>(V766+AH766+AT766+BF766+BR766)/(VLOOKUP($D766,[1]Plan1!$B:$E,4,0))</f>
        <v>0</v>
      </c>
      <c r="CE766" s="18"/>
      <c r="CF766" s="19">
        <f>ROUND((((VLOOKUP($D766,[1]Plan1!$B:$C,2,0)/25) * (VLOOKUP(CF$1,[2]Plan1!$A:$B,2,0))) * BT766),0)</f>
        <v>0</v>
      </c>
      <c r="CG766" s="20">
        <f>ROUND((((VLOOKUP($D766,[1]Plan1!$B:$C,2,0)/25) * (VLOOKUP(CG$1,[2]Plan1!$A:$B,2,0))) * BU766),0)</f>
        <v>0</v>
      </c>
      <c r="CH766" s="19">
        <f>ROUND((((VLOOKUP($D766,[1]Plan1!$B:$C,2,0)/25) * (VLOOKUP(CH$1,[2]Plan1!$A:$B,2,0))) * BV766),0)</f>
        <v>0</v>
      </c>
      <c r="CI766" s="20">
        <f>ROUND((((VLOOKUP($D766,[1]Plan1!$B:$C,2,0)/25) * (VLOOKUP(CI$1,[2]Plan1!$A:$B,2,0))) * BW766),0)</f>
        <v>0</v>
      </c>
      <c r="CJ766" s="19">
        <f>ROUND((((VLOOKUP($D766,[1]Plan1!$B:$C,2,0)/25) * (VLOOKUP(CJ$1,[2]Plan1!$A:$B,2,0))) * BX766),0)</f>
        <v>0</v>
      </c>
      <c r="CK766" s="20">
        <f>ROUND((((VLOOKUP($D766,[1]Plan1!$B:$C,2,0)/25) * (VLOOKUP(CK$1,[2]Plan1!$A:$B,2,0))) * BY766),0)</f>
        <v>0</v>
      </c>
      <c r="CL766" s="19">
        <f>ROUND((((VLOOKUP($D766,[1]Plan1!$B:$C,2,0)/25) * (VLOOKUP(CL$1,[2]Plan1!$A:$B,2,0))) * BZ766),0)</f>
        <v>0</v>
      </c>
      <c r="CM766" s="20">
        <f>ROUND((((VLOOKUP($D766,[1]Plan1!$B:$C,2,0)/25) * (VLOOKUP(CM$1,[2]Plan1!$A:$B,2,0))) * CA766),0)</f>
        <v>0</v>
      </c>
      <c r="CN766" s="19">
        <f>ROUND((((VLOOKUP($D766,[1]Plan1!$B:$C,2,0)/25) * (VLOOKUP(CN$1,[2]Plan1!$A:$B,2,0))) * CB766),0)</f>
        <v>0</v>
      </c>
      <c r="CO766" s="20">
        <f>ROUND((((VLOOKUP($D766,[1]Plan1!$B:$C,2,0)/25) * (VLOOKUP(CO$1,[2]Plan1!$A:$B,2,0))) * CC766),0)</f>
        <v>0</v>
      </c>
      <c r="CP766" s="19">
        <f>ROUND((((VLOOKUP($D766,[1]Plan1!$B:$C,2,0)/25) * (VLOOKUP(CP$1,[2]Plan1!$A:$B,2,0))) * CD766),0)</f>
        <v>0</v>
      </c>
      <c r="CQ766" s="18"/>
      <c r="CR766" s="20">
        <f t="shared" si="44"/>
        <v>0</v>
      </c>
      <c r="CS766" s="19">
        <f>VLOOKUP(D766,[1]Plan1!$B:$C,2,0)</f>
        <v>100</v>
      </c>
      <c r="CT766" s="17">
        <f t="shared" si="45"/>
        <v>-100</v>
      </c>
      <c r="CU766" s="21">
        <f t="shared" si="47"/>
        <v>0</v>
      </c>
      <c r="CV766" s="2"/>
      <c r="CW766" s="2"/>
      <c r="CX766" s="2"/>
      <c r="CY766" s="2"/>
    </row>
    <row r="767" spans="1:103" ht="18.75" hidden="1">
      <c r="A767" s="8" t="s">
        <v>19</v>
      </c>
      <c r="B767" s="15" t="s">
        <v>83</v>
      </c>
      <c r="C767" s="15" t="s">
        <v>21</v>
      </c>
      <c r="D767" s="16" t="s">
        <v>199</v>
      </c>
      <c r="E767" s="16" t="str">
        <f>VLOOKUP(D767,[1]Plan1!$B:$D,3,0)</f>
        <v>03/11/20 a 30/11/20</v>
      </c>
      <c r="F767" s="13">
        <v>74131</v>
      </c>
      <c r="G767" s="13">
        <v>9152</v>
      </c>
      <c r="H767" s="14" t="s">
        <v>85</v>
      </c>
      <c r="I767" s="17" t="str">
        <f t="shared" si="46"/>
        <v/>
      </c>
      <c r="J767" s="17">
        <f>VLOOKUP(D767,[1]Plan1!$B:$E,4,0)</f>
        <v>4</v>
      </c>
      <c r="K767" s="18"/>
      <c r="L767" s="10">
        <v>0</v>
      </c>
      <c r="M767" s="11">
        <v>0</v>
      </c>
      <c r="N767" s="10">
        <v>0</v>
      </c>
      <c r="O767" s="11">
        <v>0</v>
      </c>
      <c r="P767" s="10">
        <v>0</v>
      </c>
      <c r="Q767" s="11">
        <v>0</v>
      </c>
      <c r="R767" s="10">
        <v>0</v>
      </c>
      <c r="S767" s="11">
        <v>0</v>
      </c>
      <c r="T767" s="10">
        <v>0</v>
      </c>
      <c r="U767" s="11">
        <v>0</v>
      </c>
      <c r="V767" s="10">
        <v>0</v>
      </c>
      <c r="W767" s="12"/>
      <c r="X767" s="10">
        <v>0</v>
      </c>
      <c r="Y767" s="11">
        <v>0</v>
      </c>
      <c r="Z767" s="10">
        <v>0</v>
      </c>
      <c r="AA767" s="11">
        <v>0</v>
      </c>
      <c r="AB767" s="10">
        <v>0</v>
      </c>
      <c r="AC767" s="11">
        <v>0</v>
      </c>
      <c r="AD767" s="10">
        <v>0</v>
      </c>
      <c r="AE767" s="11">
        <v>0</v>
      </c>
      <c r="AF767" s="10">
        <v>0</v>
      </c>
      <c r="AG767" s="11">
        <v>0</v>
      </c>
      <c r="AH767" s="10">
        <v>0</v>
      </c>
      <c r="AI767" s="12"/>
      <c r="AJ767" s="10">
        <v>0</v>
      </c>
      <c r="AK767" s="11">
        <v>0</v>
      </c>
      <c r="AL767" s="10">
        <v>0</v>
      </c>
      <c r="AM767" s="11">
        <v>0</v>
      </c>
      <c r="AN767" s="10">
        <v>0</v>
      </c>
      <c r="AO767" s="11">
        <v>0</v>
      </c>
      <c r="AP767" s="10">
        <v>0</v>
      </c>
      <c r="AQ767" s="11">
        <v>0</v>
      </c>
      <c r="AR767" s="10">
        <v>0</v>
      </c>
      <c r="AS767" s="11">
        <v>0</v>
      </c>
      <c r="AT767" s="10">
        <v>0</v>
      </c>
      <c r="AU767" s="12"/>
      <c r="AV767" s="10">
        <v>0</v>
      </c>
      <c r="AW767" s="11">
        <v>0</v>
      </c>
      <c r="AX767" s="10">
        <v>0</v>
      </c>
      <c r="AY767" s="11">
        <v>0</v>
      </c>
      <c r="AZ767" s="10">
        <v>0</v>
      </c>
      <c r="BA767" s="11">
        <v>0</v>
      </c>
      <c r="BB767" s="10">
        <v>0</v>
      </c>
      <c r="BC767" s="11">
        <v>0</v>
      </c>
      <c r="BD767" s="10">
        <v>0</v>
      </c>
      <c r="BE767" s="11">
        <v>0</v>
      </c>
      <c r="BF767" s="10">
        <v>0</v>
      </c>
      <c r="BG767" s="12"/>
      <c r="BH767" s="10">
        <v>0</v>
      </c>
      <c r="BI767" s="11">
        <v>0</v>
      </c>
      <c r="BJ767" s="10">
        <v>0</v>
      </c>
      <c r="BK767" s="11">
        <v>0</v>
      </c>
      <c r="BL767" s="10">
        <v>0</v>
      </c>
      <c r="BM767" s="11">
        <v>0</v>
      </c>
      <c r="BN767" s="10">
        <v>0</v>
      </c>
      <c r="BO767" s="11">
        <v>0</v>
      </c>
      <c r="BP767" s="10">
        <v>0</v>
      </c>
      <c r="BQ767" s="11">
        <v>0</v>
      </c>
      <c r="BR767" s="10">
        <v>0</v>
      </c>
      <c r="BT767" s="19">
        <f>(L767+X767+AJ767+AV767+BH767)/(VLOOKUP($D767,[1]Plan1!$B:$E,4,0))</f>
        <v>0</v>
      </c>
      <c r="BU767" s="20">
        <f>(M767+Y767+AK767+AW767+BI767)/(VLOOKUP($D767,[1]Plan1!$B:$E,4,0))</f>
        <v>0</v>
      </c>
      <c r="BV767" s="19">
        <f>(N767+Z767+AL767+AX767+BJ767)/(VLOOKUP($D767,[1]Plan1!$B:$E,4,0))</f>
        <v>0</v>
      </c>
      <c r="BW767" s="20">
        <f>(O767+AA767+AM767+AY767+BK767)/(VLOOKUP($D767,[1]Plan1!$B:$E,4,0))</f>
        <v>0</v>
      </c>
      <c r="BX767" s="19">
        <f>(P767+AB767+AN767+AZ767+BL767)/(VLOOKUP($D767,[1]Plan1!$B:$E,4,0))</f>
        <v>0</v>
      </c>
      <c r="BY767" s="20">
        <f>(Q767+AC767+AO767+BA767+BM767)/(VLOOKUP($D767,[1]Plan1!$B:$E,4,0))</f>
        <v>0</v>
      </c>
      <c r="BZ767" s="19">
        <f>(R767+AD767+AP767+BB767+BN767)/(VLOOKUP($D767,[1]Plan1!$B:$E,4,0))</f>
        <v>0</v>
      </c>
      <c r="CA767" s="20">
        <f>(S767+AE767+AQ767+BC767+BO767)/(VLOOKUP($D767,[1]Plan1!$B:$E,4,0))</f>
        <v>0</v>
      </c>
      <c r="CB767" s="19">
        <f>(T767+AF767+AR767+BD767+BP767)/(VLOOKUP($D767,[1]Plan1!$B:$E,4,0))</f>
        <v>0</v>
      </c>
      <c r="CC767" s="20">
        <f>(U767+AG767+AS767+BE767+BQ767)/(VLOOKUP($D767,[1]Plan1!$B:$E,4,0))</f>
        <v>0</v>
      </c>
      <c r="CD767" s="19">
        <f>(V767+AH767+AT767+BF767+BR767)/(VLOOKUP($D767,[1]Plan1!$B:$E,4,0))</f>
        <v>0</v>
      </c>
      <c r="CE767" s="18"/>
      <c r="CF767" s="19">
        <f>ROUND((((VLOOKUP($D767,[1]Plan1!$B:$C,2,0)/25) * (VLOOKUP(CF$1,[2]Plan1!$A:$B,2,0))) * BT767),0)</f>
        <v>0</v>
      </c>
      <c r="CG767" s="20">
        <f>ROUND((((VLOOKUP($D767,[1]Plan1!$B:$C,2,0)/25) * (VLOOKUP(CG$1,[2]Plan1!$A:$B,2,0))) * BU767),0)</f>
        <v>0</v>
      </c>
      <c r="CH767" s="19">
        <f>ROUND((((VLOOKUP($D767,[1]Plan1!$B:$C,2,0)/25) * (VLOOKUP(CH$1,[2]Plan1!$A:$B,2,0))) * BV767),0)</f>
        <v>0</v>
      </c>
      <c r="CI767" s="20">
        <f>ROUND((((VLOOKUP($D767,[1]Plan1!$B:$C,2,0)/25) * (VLOOKUP(CI$1,[2]Plan1!$A:$B,2,0))) * BW767),0)</f>
        <v>0</v>
      </c>
      <c r="CJ767" s="19">
        <f>ROUND((((VLOOKUP($D767,[1]Plan1!$B:$C,2,0)/25) * (VLOOKUP(CJ$1,[2]Plan1!$A:$B,2,0))) * BX767),0)</f>
        <v>0</v>
      </c>
      <c r="CK767" s="20">
        <f>ROUND((((VLOOKUP($D767,[1]Plan1!$B:$C,2,0)/25) * (VLOOKUP(CK$1,[2]Plan1!$A:$B,2,0))) * BY767),0)</f>
        <v>0</v>
      </c>
      <c r="CL767" s="19">
        <f>ROUND((((VLOOKUP($D767,[1]Plan1!$B:$C,2,0)/25) * (VLOOKUP(CL$1,[2]Plan1!$A:$B,2,0))) * BZ767),0)</f>
        <v>0</v>
      </c>
      <c r="CM767" s="20">
        <f>ROUND((((VLOOKUP($D767,[1]Plan1!$B:$C,2,0)/25) * (VLOOKUP(CM$1,[2]Plan1!$A:$B,2,0))) * CA767),0)</f>
        <v>0</v>
      </c>
      <c r="CN767" s="19">
        <f>ROUND((((VLOOKUP($D767,[1]Plan1!$B:$C,2,0)/25) * (VLOOKUP(CN$1,[2]Plan1!$A:$B,2,0))) * CB767),0)</f>
        <v>0</v>
      </c>
      <c r="CO767" s="20">
        <f>ROUND((((VLOOKUP($D767,[1]Plan1!$B:$C,2,0)/25) * (VLOOKUP(CO$1,[2]Plan1!$A:$B,2,0))) * CC767),0)</f>
        <v>0</v>
      </c>
      <c r="CP767" s="19">
        <f>ROUND((((VLOOKUP($D767,[1]Plan1!$B:$C,2,0)/25) * (VLOOKUP(CP$1,[2]Plan1!$A:$B,2,0))) * CD767),0)</f>
        <v>0</v>
      </c>
      <c r="CQ767" s="18"/>
      <c r="CR767" s="20">
        <f t="shared" si="44"/>
        <v>0</v>
      </c>
      <c r="CS767" s="19">
        <f>VLOOKUP(D767,[1]Plan1!$B:$C,2,0)</f>
        <v>100</v>
      </c>
      <c r="CT767" s="17">
        <f t="shared" si="45"/>
        <v>-100</v>
      </c>
      <c r="CU767" s="21">
        <f t="shared" si="47"/>
        <v>0</v>
      </c>
      <c r="CV767" s="2"/>
      <c r="CW767" s="2"/>
      <c r="CX767" s="2"/>
      <c r="CY767" s="2"/>
    </row>
    <row r="768" spans="1:103" ht="18.75" hidden="1">
      <c r="A768" s="8" t="s">
        <v>19</v>
      </c>
      <c r="B768" s="15" t="s">
        <v>83</v>
      </c>
      <c r="C768" s="15" t="s">
        <v>21</v>
      </c>
      <c r="D768" s="16" t="s">
        <v>199</v>
      </c>
      <c r="E768" s="16" t="str">
        <f>VLOOKUP(D768,[1]Plan1!$B:$D,3,0)</f>
        <v>03/11/20 a 30/11/20</v>
      </c>
      <c r="F768" s="13">
        <v>35635</v>
      </c>
      <c r="G768" s="13">
        <v>7714</v>
      </c>
      <c r="H768" s="14" t="s">
        <v>86</v>
      </c>
      <c r="I768" s="17" t="str">
        <f t="shared" si="46"/>
        <v/>
      </c>
      <c r="J768" s="17">
        <f>VLOOKUP(D768,[1]Plan1!$B:$E,4,0)</f>
        <v>4</v>
      </c>
      <c r="K768" s="18"/>
      <c r="L768" s="10">
        <v>0</v>
      </c>
      <c r="M768" s="11">
        <v>0</v>
      </c>
      <c r="N768" s="10">
        <v>0</v>
      </c>
      <c r="O768" s="11">
        <v>0</v>
      </c>
      <c r="P768" s="10">
        <v>0</v>
      </c>
      <c r="Q768" s="11">
        <v>0</v>
      </c>
      <c r="R768" s="10">
        <v>0</v>
      </c>
      <c r="S768" s="11">
        <v>0</v>
      </c>
      <c r="T768" s="10">
        <v>0</v>
      </c>
      <c r="U768" s="11">
        <v>0</v>
      </c>
      <c r="V768" s="10">
        <v>0</v>
      </c>
      <c r="W768" s="12"/>
      <c r="X768" s="10">
        <v>0</v>
      </c>
      <c r="Y768" s="11">
        <v>0</v>
      </c>
      <c r="Z768" s="10">
        <v>0</v>
      </c>
      <c r="AA768" s="11">
        <v>0</v>
      </c>
      <c r="AB768" s="10">
        <v>0</v>
      </c>
      <c r="AC768" s="11">
        <v>0</v>
      </c>
      <c r="AD768" s="10">
        <v>0</v>
      </c>
      <c r="AE768" s="11">
        <v>0</v>
      </c>
      <c r="AF768" s="10">
        <v>0</v>
      </c>
      <c r="AG768" s="11">
        <v>0</v>
      </c>
      <c r="AH768" s="10">
        <v>0</v>
      </c>
      <c r="AI768" s="12"/>
      <c r="AJ768" s="10">
        <v>0</v>
      </c>
      <c r="AK768" s="11">
        <v>0</v>
      </c>
      <c r="AL768" s="10">
        <v>0</v>
      </c>
      <c r="AM768" s="11">
        <v>0</v>
      </c>
      <c r="AN768" s="10">
        <v>0</v>
      </c>
      <c r="AO768" s="11">
        <v>0</v>
      </c>
      <c r="AP768" s="10">
        <v>0</v>
      </c>
      <c r="AQ768" s="11">
        <v>0</v>
      </c>
      <c r="AR768" s="10">
        <v>0</v>
      </c>
      <c r="AS768" s="11">
        <v>0</v>
      </c>
      <c r="AT768" s="10">
        <v>0</v>
      </c>
      <c r="AU768" s="12"/>
      <c r="AV768" s="10">
        <v>0</v>
      </c>
      <c r="AW768" s="11">
        <v>0</v>
      </c>
      <c r="AX768" s="10">
        <v>0</v>
      </c>
      <c r="AY768" s="11">
        <v>0</v>
      </c>
      <c r="AZ768" s="10">
        <v>0</v>
      </c>
      <c r="BA768" s="11">
        <v>0</v>
      </c>
      <c r="BB768" s="10">
        <v>0</v>
      </c>
      <c r="BC768" s="11">
        <v>0</v>
      </c>
      <c r="BD768" s="10">
        <v>0</v>
      </c>
      <c r="BE768" s="11">
        <v>0</v>
      </c>
      <c r="BF768" s="10">
        <v>0</v>
      </c>
      <c r="BG768" s="12"/>
      <c r="BH768" s="10">
        <v>0</v>
      </c>
      <c r="BI768" s="11">
        <v>0</v>
      </c>
      <c r="BJ768" s="10">
        <v>0</v>
      </c>
      <c r="BK768" s="11">
        <v>0</v>
      </c>
      <c r="BL768" s="10">
        <v>0</v>
      </c>
      <c r="BM768" s="11">
        <v>0</v>
      </c>
      <c r="BN768" s="10">
        <v>0</v>
      </c>
      <c r="BO768" s="11">
        <v>0</v>
      </c>
      <c r="BP768" s="10">
        <v>0</v>
      </c>
      <c r="BQ768" s="11">
        <v>0</v>
      </c>
      <c r="BR768" s="10">
        <v>0</v>
      </c>
      <c r="BT768" s="19">
        <f>(L768+X768+AJ768+AV768+BH768)/(VLOOKUP($D768,[1]Plan1!$B:$E,4,0))</f>
        <v>0</v>
      </c>
      <c r="BU768" s="20">
        <f>(M768+Y768+AK768+AW768+BI768)/(VLOOKUP($D768,[1]Plan1!$B:$E,4,0))</f>
        <v>0</v>
      </c>
      <c r="BV768" s="19">
        <f>(N768+Z768+AL768+AX768+BJ768)/(VLOOKUP($D768,[1]Plan1!$B:$E,4,0))</f>
        <v>0</v>
      </c>
      <c r="BW768" s="20">
        <f>(O768+AA768+AM768+AY768+BK768)/(VLOOKUP($D768,[1]Plan1!$B:$E,4,0))</f>
        <v>0</v>
      </c>
      <c r="BX768" s="19">
        <f>(P768+AB768+AN768+AZ768+BL768)/(VLOOKUP($D768,[1]Plan1!$B:$E,4,0))</f>
        <v>0</v>
      </c>
      <c r="BY768" s="20">
        <f>(Q768+AC768+AO768+BA768+BM768)/(VLOOKUP($D768,[1]Plan1!$B:$E,4,0))</f>
        <v>0</v>
      </c>
      <c r="BZ768" s="19">
        <f>(R768+AD768+AP768+BB768+BN768)/(VLOOKUP($D768,[1]Plan1!$B:$E,4,0))</f>
        <v>0</v>
      </c>
      <c r="CA768" s="20">
        <f>(S768+AE768+AQ768+BC768+BO768)/(VLOOKUP($D768,[1]Plan1!$B:$E,4,0))</f>
        <v>0</v>
      </c>
      <c r="CB768" s="19">
        <f>(T768+AF768+AR768+BD768+BP768)/(VLOOKUP($D768,[1]Plan1!$B:$E,4,0))</f>
        <v>0</v>
      </c>
      <c r="CC768" s="20">
        <f>(U768+AG768+AS768+BE768+BQ768)/(VLOOKUP($D768,[1]Plan1!$B:$E,4,0))</f>
        <v>0</v>
      </c>
      <c r="CD768" s="19">
        <f>(V768+AH768+AT768+BF768+BR768)/(VLOOKUP($D768,[1]Plan1!$B:$E,4,0))</f>
        <v>0</v>
      </c>
      <c r="CE768" s="18"/>
      <c r="CF768" s="19">
        <f>ROUND((((VLOOKUP($D768,[1]Plan1!$B:$C,2,0)/25) * (VLOOKUP(CF$1,[2]Plan1!$A:$B,2,0))) * BT768),0)</f>
        <v>0</v>
      </c>
      <c r="CG768" s="20">
        <f>ROUND((((VLOOKUP($D768,[1]Plan1!$B:$C,2,0)/25) * (VLOOKUP(CG$1,[2]Plan1!$A:$B,2,0))) * BU768),0)</f>
        <v>0</v>
      </c>
      <c r="CH768" s="19">
        <f>ROUND((((VLOOKUP($D768,[1]Plan1!$B:$C,2,0)/25) * (VLOOKUP(CH$1,[2]Plan1!$A:$B,2,0))) * BV768),0)</f>
        <v>0</v>
      </c>
      <c r="CI768" s="20">
        <f>ROUND((((VLOOKUP($D768,[1]Plan1!$B:$C,2,0)/25) * (VLOOKUP(CI$1,[2]Plan1!$A:$B,2,0))) * BW768),0)</f>
        <v>0</v>
      </c>
      <c r="CJ768" s="19">
        <f>ROUND((((VLOOKUP($D768,[1]Plan1!$B:$C,2,0)/25) * (VLOOKUP(CJ$1,[2]Plan1!$A:$B,2,0))) * BX768),0)</f>
        <v>0</v>
      </c>
      <c r="CK768" s="20">
        <f>ROUND((((VLOOKUP($D768,[1]Plan1!$B:$C,2,0)/25) * (VLOOKUP(CK$1,[2]Plan1!$A:$B,2,0))) * BY768),0)</f>
        <v>0</v>
      </c>
      <c r="CL768" s="19">
        <f>ROUND((((VLOOKUP($D768,[1]Plan1!$B:$C,2,0)/25) * (VLOOKUP(CL$1,[2]Plan1!$A:$B,2,0))) * BZ768),0)</f>
        <v>0</v>
      </c>
      <c r="CM768" s="20">
        <f>ROUND((((VLOOKUP($D768,[1]Plan1!$B:$C,2,0)/25) * (VLOOKUP(CM$1,[2]Plan1!$A:$B,2,0))) * CA768),0)</f>
        <v>0</v>
      </c>
      <c r="CN768" s="19">
        <f>ROUND((((VLOOKUP($D768,[1]Plan1!$B:$C,2,0)/25) * (VLOOKUP(CN$1,[2]Plan1!$A:$B,2,0))) * CB768),0)</f>
        <v>0</v>
      </c>
      <c r="CO768" s="20">
        <f>ROUND((((VLOOKUP($D768,[1]Plan1!$B:$C,2,0)/25) * (VLOOKUP(CO$1,[2]Plan1!$A:$B,2,0))) * CC768),0)</f>
        <v>0</v>
      </c>
      <c r="CP768" s="19">
        <f>ROUND((((VLOOKUP($D768,[1]Plan1!$B:$C,2,0)/25) * (VLOOKUP(CP$1,[2]Plan1!$A:$B,2,0))) * CD768),0)</f>
        <v>0</v>
      </c>
      <c r="CQ768" s="18"/>
      <c r="CR768" s="20">
        <f t="shared" si="44"/>
        <v>0</v>
      </c>
      <c r="CS768" s="19">
        <f>VLOOKUP(D768,[1]Plan1!$B:$C,2,0)</f>
        <v>100</v>
      </c>
      <c r="CT768" s="17">
        <f t="shared" si="45"/>
        <v>-100</v>
      </c>
      <c r="CU768" s="21">
        <f t="shared" si="47"/>
        <v>0</v>
      </c>
      <c r="CV768" s="2"/>
      <c r="CW768" s="2"/>
      <c r="CX768" s="2"/>
      <c r="CY768" s="2"/>
    </row>
    <row r="769" spans="1:103" ht="18.75" hidden="1">
      <c r="A769" s="8" t="s">
        <v>19</v>
      </c>
      <c r="B769" s="15" t="s">
        <v>83</v>
      </c>
      <c r="C769" s="15" t="s">
        <v>21</v>
      </c>
      <c r="D769" s="16" t="s">
        <v>199</v>
      </c>
      <c r="E769" s="16" t="str">
        <f>VLOOKUP(D769,[1]Plan1!$B:$D,3,0)</f>
        <v>03/11/20 a 30/11/20</v>
      </c>
      <c r="F769" s="13">
        <v>9630</v>
      </c>
      <c r="G769" s="13">
        <v>8715</v>
      </c>
      <c r="H769" s="14" t="s">
        <v>87</v>
      </c>
      <c r="I769" s="17" t="str">
        <f t="shared" si="46"/>
        <v/>
      </c>
      <c r="J769" s="17">
        <f>VLOOKUP(D769,[1]Plan1!$B:$E,4,0)</f>
        <v>4</v>
      </c>
      <c r="K769" s="18"/>
      <c r="L769" s="10">
        <v>0</v>
      </c>
      <c r="M769" s="11">
        <v>0</v>
      </c>
      <c r="N769" s="10">
        <v>0</v>
      </c>
      <c r="O769" s="11">
        <v>0</v>
      </c>
      <c r="P769" s="10">
        <v>0</v>
      </c>
      <c r="Q769" s="11">
        <v>0</v>
      </c>
      <c r="R769" s="10">
        <v>0</v>
      </c>
      <c r="S769" s="11">
        <v>0</v>
      </c>
      <c r="T769" s="10">
        <v>0</v>
      </c>
      <c r="U769" s="11">
        <v>0</v>
      </c>
      <c r="V769" s="10">
        <v>0</v>
      </c>
      <c r="W769" s="12"/>
      <c r="X769" s="10">
        <v>0</v>
      </c>
      <c r="Y769" s="11">
        <v>0</v>
      </c>
      <c r="Z769" s="10">
        <v>0</v>
      </c>
      <c r="AA769" s="11">
        <v>0</v>
      </c>
      <c r="AB769" s="10">
        <v>0</v>
      </c>
      <c r="AC769" s="11">
        <v>0</v>
      </c>
      <c r="AD769" s="10">
        <v>0</v>
      </c>
      <c r="AE769" s="11">
        <v>0</v>
      </c>
      <c r="AF769" s="10">
        <v>0</v>
      </c>
      <c r="AG769" s="11">
        <v>0</v>
      </c>
      <c r="AH769" s="10">
        <v>0</v>
      </c>
      <c r="AI769" s="12"/>
      <c r="AJ769" s="10">
        <v>0</v>
      </c>
      <c r="AK769" s="11">
        <v>0</v>
      </c>
      <c r="AL769" s="10">
        <v>0</v>
      </c>
      <c r="AM769" s="11">
        <v>0</v>
      </c>
      <c r="AN769" s="10">
        <v>0</v>
      </c>
      <c r="AO769" s="11">
        <v>0</v>
      </c>
      <c r="AP769" s="10">
        <v>0</v>
      </c>
      <c r="AQ769" s="11">
        <v>0</v>
      </c>
      <c r="AR769" s="10">
        <v>0</v>
      </c>
      <c r="AS769" s="11">
        <v>0</v>
      </c>
      <c r="AT769" s="10">
        <v>0</v>
      </c>
      <c r="AU769" s="12"/>
      <c r="AV769" s="10">
        <v>0</v>
      </c>
      <c r="AW769" s="11">
        <v>0</v>
      </c>
      <c r="AX769" s="10">
        <v>0</v>
      </c>
      <c r="AY769" s="11">
        <v>0</v>
      </c>
      <c r="AZ769" s="10">
        <v>0</v>
      </c>
      <c r="BA769" s="11">
        <v>0</v>
      </c>
      <c r="BB769" s="10">
        <v>0</v>
      </c>
      <c r="BC769" s="11">
        <v>0</v>
      </c>
      <c r="BD769" s="10">
        <v>0</v>
      </c>
      <c r="BE769" s="11">
        <v>0</v>
      </c>
      <c r="BF769" s="10">
        <v>0</v>
      </c>
      <c r="BG769" s="12"/>
      <c r="BH769" s="10">
        <v>0</v>
      </c>
      <c r="BI769" s="11">
        <v>0</v>
      </c>
      <c r="BJ769" s="10">
        <v>0</v>
      </c>
      <c r="BK769" s="11">
        <v>0</v>
      </c>
      <c r="BL769" s="10">
        <v>0</v>
      </c>
      <c r="BM769" s="11">
        <v>0</v>
      </c>
      <c r="BN769" s="10">
        <v>0</v>
      </c>
      <c r="BO769" s="11">
        <v>0</v>
      </c>
      <c r="BP769" s="10">
        <v>0</v>
      </c>
      <c r="BQ769" s="11">
        <v>0</v>
      </c>
      <c r="BR769" s="10">
        <v>0</v>
      </c>
      <c r="BT769" s="19">
        <f>(L769+X769+AJ769+AV769+BH769)/(VLOOKUP($D769,[1]Plan1!$B:$E,4,0))</f>
        <v>0</v>
      </c>
      <c r="BU769" s="20">
        <f>(M769+Y769+AK769+AW769+BI769)/(VLOOKUP($D769,[1]Plan1!$B:$E,4,0))</f>
        <v>0</v>
      </c>
      <c r="BV769" s="19">
        <f>(N769+Z769+AL769+AX769+BJ769)/(VLOOKUP($D769,[1]Plan1!$B:$E,4,0))</f>
        <v>0</v>
      </c>
      <c r="BW769" s="20">
        <f>(O769+AA769+AM769+AY769+BK769)/(VLOOKUP($D769,[1]Plan1!$B:$E,4,0))</f>
        <v>0</v>
      </c>
      <c r="BX769" s="19">
        <f>(P769+AB769+AN769+AZ769+BL769)/(VLOOKUP($D769,[1]Plan1!$B:$E,4,0))</f>
        <v>0</v>
      </c>
      <c r="BY769" s="20">
        <f>(Q769+AC769+AO769+BA769+BM769)/(VLOOKUP($D769,[1]Plan1!$B:$E,4,0))</f>
        <v>0</v>
      </c>
      <c r="BZ769" s="19">
        <f>(R769+AD769+AP769+BB769+BN769)/(VLOOKUP($D769,[1]Plan1!$B:$E,4,0))</f>
        <v>0</v>
      </c>
      <c r="CA769" s="20">
        <f>(S769+AE769+AQ769+BC769+BO769)/(VLOOKUP($D769,[1]Plan1!$B:$E,4,0))</f>
        <v>0</v>
      </c>
      <c r="CB769" s="19">
        <f>(T769+AF769+AR769+BD769+BP769)/(VLOOKUP($D769,[1]Plan1!$B:$E,4,0))</f>
        <v>0</v>
      </c>
      <c r="CC769" s="20">
        <f>(U769+AG769+AS769+BE769+BQ769)/(VLOOKUP($D769,[1]Plan1!$B:$E,4,0))</f>
        <v>0</v>
      </c>
      <c r="CD769" s="19">
        <f>(V769+AH769+AT769+BF769+BR769)/(VLOOKUP($D769,[1]Plan1!$B:$E,4,0))</f>
        <v>0</v>
      </c>
      <c r="CE769" s="18"/>
      <c r="CF769" s="19">
        <f>ROUND((((VLOOKUP($D769,[1]Plan1!$B:$C,2,0)/25) * (VLOOKUP(CF$1,[2]Plan1!$A:$B,2,0))) * BT769),0)</f>
        <v>0</v>
      </c>
      <c r="CG769" s="20">
        <f>ROUND((((VLOOKUP($D769,[1]Plan1!$B:$C,2,0)/25) * (VLOOKUP(CG$1,[2]Plan1!$A:$B,2,0))) * BU769),0)</f>
        <v>0</v>
      </c>
      <c r="CH769" s="19">
        <f>ROUND((((VLOOKUP($D769,[1]Plan1!$B:$C,2,0)/25) * (VLOOKUP(CH$1,[2]Plan1!$A:$B,2,0))) * BV769),0)</f>
        <v>0</v>
      </c>
      <c r="CI769" s="20">
        <f>ROUND((((VLOOKUP($D769,[1]Plan1!$B:$C,2,0)/25) * (VLOOKUP(CI$1,[2]Plan1!$A:$B,2,0))) * BW769),0)</f>
        <v>0</v>
      </c>
      <c r="CJ769" s="19">
        <f>ROUND((((VLOOKUP($D769,[1]Plan1!$B:$C,2,0)/25) * (VLOOKUP(CJ$1,[2]Plan1!$A:$B,2,0))) * BX769),0)</f>
        <v>0</v>
      </c>
      <c r="CK769" s="20">
        <f>ROUND((((VLOOKUP($D769,[1]Plan1!$B:$C,2,0)/25) * (VLOOKUP(CK$1,[2]Plan1!$A:$B,2,0))) * BY769),0)</f>
        <v>0</v>
      </c>
      <c r="CL769" s="19">
        <f>ROUND((((VLOOKUP($D769,[1]Plan1!$B:$C,2,0)/25) * (VLOOKUP(CL$1,[2]Plan1!$A:$B,2,0))) * BZ769),0)</f>
        <v>0</v>
      </c>
      <c r="CM769" s="20">
        <f>ROUND((((VLOOKUP($D769,[1]Plan1!$B:$C,2,0)/25) * (VLOOKUP(CM$1,[2]Plan1!$A:$B,2,0))) * CA769),0)</f>
        <v>0</v>
      </c>
      <c r="CN769" s="19">
        <f>ROUND((((VLOOKUP($D769,[1]Plan1!$B:$C,2,0)/25) * (VLOOKUP(CN$1,[2]Plan1!$A:$B,2,0))) * CB769),0)</f>
        <v>0</v>
      </c>
      <c r="CO769" s="20">
        <f>ROUND((((VLOOKUP($D769,[1]Plan1!$B:$C,2,0)/25) * (VLOOKUP(CO$1,[2]Plan1!$A:$B,2,0))) * CC769),0)</f>
        <v>0</v>
      </c>
      <c r="CP769" s="19">
        <f>ROUND((((VLOOKUP($D769,[1]Plan1!$B:$C,2,0)/25) * (VLOOKUP(CP$1,[2]Plan1!$A:$B,2,0))) * CD769),0)</f>
        <v>0</v>
      </c>
      <c r="CQ769" s="18"/>
      <c r="CR769" s="20">
        <f t="shared" si="44"/>
        <v>0</v>
      </c>
      <c r="CS769" s="19">
        <f>VLOOKUP(D769,[1]Plan1!$B:$C,2,0)</f>
        <v>100</v>
      </c>
      <c r="CT769" s="17">
        <f t="shared" si="45"/>
        <v>-100</v>
      </c>
      <c r="CU769" s="21">
        <f t="shared" si="47"/>
        <v>0</v>
      </c>
      <c r="CV769" s="2"/>
      <c r="CW769" s="2"/>
      <c r="CX769" s="2"/>
      <c r="CY769" s="2"/>
    </row>
    <row r="770" spans="1:103" ht="18.75" hidden="1">
      <c r="A770" s="8" t="s">
        <v>19</v>
      </c>
      <c r="B770" s="15" t="s">
        <v>83</v>
      </c>
      <c r="C770" s="15" t="s">
        <v>21</v>
      </c>
      <c r="D770" s="16" t="s">
        <v>199</v>
      </c>
      <c r="E770" s="16" t="str">
        <f>VLOOKUP(D770,[1]Plan1!$B:$D,3,0)</f>
        <v>03/11/20 a 30/11/20</v>
      </c>
      <c r="F770" s="13">
        <v>63763</v>
      </c>
      <c r="G770" s="13">
        <v>8871</v>
      </c>
      <c r="H770" s="14" t="s">
        <v>88</v>
      </c>
      <c r="I770" s="17" t="str">
        <f t="shared" si="46"/>
        <v/>
      </c>
      <c r="J770" s="17">
        <f>VLOOKUP(D770,[1]Plan1!$B:$E,4,0)</f>
        <v>4</v>
      </c>
      <c r="K770" s="18"/>
      <c r="L770" s="10">
        <v>0</v>
      </c>
      <c r="M770" s="11">
        <v>0</v>
      </c>
      <c r="N770" s="10">
        <v>0</v>
      </c>
      <c r="O770" s="11">
        <v>0</v>
      </c>
      <c r="P770" s="10">
        <v>0</v>
      </c>
      <c r="Q770" s="11">
        <v>0</v>
      </c>
      <c r="R770" s="10">
        <v>0</v>
      </c>
      <c r="S770" s="11">
        <v>0</v>
      </c>
      <c r="T770" s="10">
        <v>0</v>
      </c>
      <c r="U770" s="11">
        <v>0</v>
      </c>
      <c r="V770" s="10">
        <v>0</v>
      </c>
      <c r="W770" s="12"/>
      <c r="X770" s="10">
        <v>0</v>
      </c>
      <c r="Y770" s="11">
        <v>0</v>
      </c>
      <c r="Z770" s="10">
        <v>0</v>
      </c>
      <c r="AA770" s="11">
        <v>0</v>
      </c>
      <c r="AB770" s="10">
        <v>0</v>
      </c>
      <c r="AC770" s="11">
        <v>0</v>
      </c>
      <c r="AD770" s="10">
        <v>0</v>
      </c>
      <c r="AE770" s="11">
        <v>0</v>
      </c>
      <c r="AF770" s="10">
        <v>0</v>
      </c>
      <c r="AG770" s="11">
        <v>0</v>
      </c>
      <c r="AH770" s="10">
        <v>0</v>
      </c>
      <c r="AI770" s="12"/>
      <c r="AJ770" s="10">
        <v>0</v>
      </c>
      <c r="AK770" s="11">
        <v>0</v>
      </c>
      <c r="AL770" s="10">
        <v>0</v>
      </c>
      <c r="AM770" s="11">
        <v>0</v>
      </c>
      <c r="AN770" s="10">
        <v>0</v>
      </c>
      <c r="AO770" s="11">
        <v>0</v>
      </c>
      <c r="AP770" s="10">
        <v>0</v>
      </c>
      <c r="AQ770" s="11">
        <v>0</v>
      </c>
      <c r="AR770" s="10">
        <v>0</v>
      </c>
      <c r="AS770" s="11">
        <v>0</v>
      </c>
      <c r="AT770" s="10">
        <v>0</v>
      </c>
      <c r="AU770" s="12"/>
      <c r="AV770" s="10">
        <v>0</v>
      </c>
      <c r="AW770" s="11">
        <v>0</v>
      </c>
      <c r="AX770" s="10">
        <v>0</v>
      </c>
      <c r="AY770" s="11">
        <v>0</v>
      </c>
      <c r="AZ770" s="10">
        <v>0</v>
      </c>
      <c r="BA770" s="11">
        <v>0</v>
      </c>
      <c r="BB770" s="10">
        <v>0</v>
      </c>
      <c r="BC770" s="11">
        <v>0</v>
      </c>
      <c r="BD770" s="10">
        <v>0</v>
      </c>
      <c r="BE770" s="11">
        <v>0</v>
      </c>
      <c r="BF770" s="10">
        <v>0</v>
      </c>
      <c r="BG770" s="12"/>
      <c r="BH770" s="10">
        <v>0</v>
      </c>
      <c r="BI770" s="11">
        <v>0</v>
      </c>
      <c r="BJ770" s="10">
        <v>0</v>
      </c>
      <c r="BK770" s="11">
        <v>0</v>
      </c>
      <c r="BL770" s="10">
        <v>0</v>
      </c>
      <c r="BM770" s="11">
        <v>0</v>
      </c>
      <c r="BN770" s="10">
        <v>0</v>
      </c>
      <c r="BO770" s="11">
        <v>0</v>
      </c>
      <c r="BP770" s="10">
        <v>0</v>
      </c>
      <c r="BQ770" s="11">
        <v>0</v>
      </c>
      <c r="BR770" s="10">
        <v>0</v>
      </c>
      <c r="BT770" s="19">
        <f>(L770+X770+AJ770+AV770+BH770)/(VLOOKUP($D770,[1]Plan1!$B:$E,4,0))</f>
        <v>0</v>
      </c>
      <c r="BU770" s="20">
        <f>(M770+Y770+AK770+AW770+BI770)/(VLOOKUP($D770,[1]Plan1!$B:$E,4,0))</f>
        <v>0</v>
      </c>
      <c r="BV770" s="19">
        <f>(N770+Z770+AL770+AX770+BJ770)/(VLOOKUP($D770,[1]Plan1!$B:$E,4,0))</f>
        <v>0</v>
      </c>
      <c r="BW770" s="20">
        <f>(O770+AA770+AM770+AY770+BK770)/(VLOOKUP($D770,[1]Plan1!$B:$E,4,0))</f>
        <v>0</v>
      </c>
      <c r="BX770" s="19">
        <f>(P770+AB770+AN770+AZ770+BL770)/(VLOOKUP($D770,[1]Plan1!$B:$E,4,0))</f>
        <v>0</v>
      </c>
      <c r="BY770" s="20">
        <f>(Q770+AC770+AO770+BA770+BM770)/(VLOOKUP($D770,[1]Plan1!$B:$E,4,0))</f>
        <v>0</v>
      </c>
      <c r="BZ770" s="19">
        <f>(R770+AD770+AP770+BB770+BN770)/(VLOOKUP($D770,[1]Plan1!$B:$E,4,0))</f>
        <v>0</v>
      </c>
      <c r="CA770" s="20">
        <f>(S770+AE770+AQ770+BC770+BO770)/(VLOOKUP($D770,[1]Plan1!$B:$E,4,0))</f>
        <v>0</v>
      </c>
      <c r="CB770" s="19">
        <f>(T770+AF770+AR770+BD770+BP770)/(VLOOKUP($D770,[1]Plan1!$B:$E,4,0))</f>
        <v>0</v>
      </c>
      <c r="CC770" s="20">
        <f>(U770+AG770+AS770+BE770+BQ770)/(VLOOKUP($D770,[1]Plan1!$B:$E,4,0))</f>
        <v>0</v>
      </c>
      <c r="CD770" s="19">
        <f>(V770+AH770+AT770+BF770+BR770)/(VLOOKUP($D770,[1]Plan1!$B:$E,4,0))</f>
        <v>0</v>
      </c>
      <c r="CE770" s="18"/>
      <c r="CF770" s="19">
        <f>ROUND((((VLOOKUP($D770,[1]Plan1!$B:$C,2,0)/25) * (VLOOKUP(CF$1,[2]Plan1!$A:$B,2,0))) * BT770),0)</f>
        <v>0</v>
      </c>
      <c r="CG770" s="20">
        <f>ROUND((((VLOOKUP($D770,[1]Plan1!$B:$C,2,0)/25) * (VLOOKUP(CG$1,[2]Plan1!$A:$B,2,0))) * BU770),0)</f>
        <v>0</v>
      </c>
      <c r="CH770" s="19">
        <f>ROUND((((VLOOKUP($D770,[1]Plan1!$B:$C,2,0)/25) * (VLOOKUP(CH$1,[2]Plan1!$A:$B,2,0))) * BV770),0)</f>
        <v>0</v>
      </c>
      <c r="CI770" s="20">
        <f>ROUND((((VLOOKUP($D770,[1]Plan1!$B:$C,2,0)/25) * (VLOOKUP(CI$1,[2]Plan1!$A:$B,2,0))) * BW770),0)</f>
        <v>0</v>
      </c>
      <c r="CJ770" s="19">
        <f>ROUND((((VLOOKUP($D770,[1]Plan1!$B:$C,2,0)/25) * (VLOOKUP(CJ$1,[2]Plan1!$A:$B,2,0))) * BX770),0)</f>
        <v>0</v>
      </c>
      <c r="CK770" s="20">
        <f>ROUND((((VLOOKUP($D770,[1]Plan1!$B:$C,2,0)/25) * (VLOOKUP(CK$1,[2]Plan1!$A:$B,2,0))) * BY770),0)</f>
        <v>0</v>
      </c>
      <c r="CL770" s="19">
        <f>ROUND((((VLOOKUP($D770,[1]Plan1!$B:$C,2,0)/25) * (VLOOKUP(CL$1,[2]Plan1!$A:$B,2,0))) * BZ770),0)</f>
        <v>0</v>
      </c>
      <c r="CM770" s="20">
        <f>ROUND((((VLOOKUP($D770,[1]Plan1!$B:$C,2,0)/25) * (VLOOKUP(CM$1,[2]Plan1!$A:$B,2,0))) * CA770),0)</f>
        <v>0</v>
      </c>
      <c r="CN770" s="19">
        <f>ROUND((((VLOOKUP($D770,[1]Plan1!$B:$C,2,0)/25) * (VLOOKUP(CN$1,[2]Plan1!$A:$B,2,0))) * CB770),0)</f>
        <v>0</v>
      </c>
      <c r="CO770" s="20">
        <f>ROUND((((VLOOKUP($D770,[1]Plan1!$B:$C,2,0)/25) * (VLOOKUP(CO$1,[2]Plan1!$A:$B,2,0))) * CC770),0)</f>
        <v>0</v>
      </c>
      <c r="CP770" s="19">
        <f>ROUND((((VLOOKUP($D770,[1]Plan1!$B:$C,2,0)/25) * (VLOOKUP(CP$1,[2]Plan1!$A:$B,2,0))) * CD770),0)</f>
        <v>0</v>
      </c>
      <c r="CQ770" s="18"/>
      <c r="CR770" s="20">
        <f t="shared" ref="CR770:CR833" si="48">SUM(CF770:CP770)</f>
        <v>0</v>
      </c>
      <c r="CS770" s="19">
        <f>VLOOKUP(D770,[1]Plan1!$B:$C,2,0)</f>
        <v>100</v>
      </c>
      <c r="CT770" s="17">
        <f t="shared" ref="CT770:CT833" si="49">CR770-CS770</f>
        <v>-100</v>
      </c>
      <c r="CU770" s="21">
        <f t="shared" si="47"/>
        <v>0</v>
      </c>
      <c r="CV770" s="2"/>
      <c r="CW770" s="2"/>
      <c r="CX770" s="2"/>
      <c r="CY770" s="2"/>
    </row>
    <row r="771" spans="1:103" ht="18.75" hidden="1">
      <c r="A771" s="8" t="s">
        <v>19</v>
      </c>
      <c r="B771" s="15" t="s">
        <v>83</v>
      </c>
      <c r="C771" s="15" t="s">
        <v>21</v>
      </c>
      <c r="D771" s="16" t="s">
        <v>199</v>
      </c>
      <c r="E771" s="16" t="str">
        <f>VLOOKUP(D771,[1]Plan1!$B:$D,3,0)</f>
        <v>03/11/20 a 30/11/20</v>
      </c>
      <c r="F771" s="13">
        <v>63745</v>
      </c>
      <c r="G771" s="13">
        <v>11078</v>
      </c>
      <c r="H771" s="14" t="s">
        <v>89</v>
      </c>
      <c r="I771" s="17" t="str">
        <f t="shared" ref="I771:I834" si="50">IF(CT771=1,"ERRO",IF(CT771=-1,"ERRO",""))</f>
        <v/>
      </c>
      <c r="J771" s="17">
        <f>VLOOKUP(D771,[1]Plan1!$B:$E,4,0)</f>
        <v>4</v>
      </c>
      <c r="K771" s="18"/>
      <c r="L771" s="10">
        <v>0</v>
      </c>
      <c r="M771" s="11">
        <v>0</v>
      </c>
      <c r="N771" s="10">
        <v>0</v>
      </c>
      <c r="O771" s="11">
        <v>0</v>
      </c>
      <c r="P771" s="10">
        <v>0</v>
      </c>
      <c r="Q771" s="11">
        <v>0</v>
      </c>
      <c r="R771" s="10">
        <v>0</v>
      </c>
      <c r="S771" s="11">
        <v>0</v>
      </c>
      <c r="T771" s="10">
        <v>0</v>
      </c>
      <c r="U771" s="11">
        <v>0</v>
      </c>
      <c r="V771" s="10">
        <v>0</v>
      </c>
      <c r="W771" s="12"/>
      <c r="X771" s="10">
        <v>0</v>
      </c>
      <c r="Y771" s="11">
        <v>0</v>
      </c>
      <c r="Z771" s="10">
        <v>0</v>
      </c>
      <c r="AA771" s="11">
        <v>0</v>
      </c>
      <c r="AB771" s="10">
        <v>0</v>
      </c>
      <c r="AC771" s="11">
        <v>0</v>
      </c>
      <c r="AD771" s="10">
        <v>0</v>
      </c>
      <c r="AE771" s="11">
        <v>0</v>
      </c>
      <c r="AF771" s="10">
        <v>0</v>
      </c>
      <c r="AG771" s="11">
        <v>0</v>
      </c>
      <c r="AH771" s="10">
        <v>0</v>
      </c>
      <c r="AI771" s="12"/>
      <c r="AJ771" s="10">
        <v>0</v>
      </c>
      <c r="AK771" s="11">
        <v>0</v>
      </c>
      <c r="AL771" s="10">
        <v>0</v>
      </c>
      <c r="AM771" s="11">
        <v>0</v>
      </c>
      <c r="AN771" s="10">
        <v>0</v>
      </c>
      <c r="AO771" s="11">
        <v>0</v>
      </c>
      <c r="AP771" s="10">
        <v>0</v>
      </c>
      <c r="AQ771" s="11">
        <v>0</v>
      </c>
      <c r="AR771" s="10">
        <v>0</v>
      </c>
      <c r="AS771" s="11">
        <v>0</v>
      </c>
      <c r="AT771" s="10">
        <v>0</v>
      </c>
      <c r="AU771" s="12"/>
      <c r="AV771" s="10">
        <v>0</v>
      </c>
      <c r="AW771" s="11">
        <v>0</v>
      </c>
      <c r="AX771" s="10">
        <v>0</v>
      </c>
      <c r="AY771" s="11">
        <v>0</v>
      </c>
      <c r="AZ771" s="10">
        <v>0</v>
      </c>
      <c r="BA771" s="11">
        <v>0</v>
      </c>
      <c r="BB771" s="10">
        <v>0</v>
      </c>
      <c r="BC771" s="11">
        <v>0</v>
      </c>
      <c r="BD771" s="10">
        <v>0</v>
      </c>
      <c r="BE771" s="11">
        <v>0</v>
      </c>
      <c r="BF771" s="10">
        <v>0</v>
      </c>
      <c r="BG771" s="12"/>
      <c r="BH771" s="10">
        <v>0</v>
      </c>
      <c r="BI771" s="11">
        <v>0</v>
      </c>
      <c r="BJ771" s="10">
        <v>0</v>
      </c>
      <c r="BK771" s="11">
        <v>0</v>
      </c>
      <c r="BL771" s="10">
        <v>0</v>
      </c>
      <c r="BM771" s="11">
        <v>0</v>
      </c>
      <c r="BN771" s="10">
        <v>0</v>
      </c>
      <c r="BO771" s="11">
        <v>0</v>
      </c>
      <c r="BP771" s="10">
        <v>0</v>
      </c>
      <c r="BQ771" s="11">
        <v>0</v>
      </c>
      <c r="BR771" s="10">
        <v>0</v>
      </c>
      <c r="BT771" s="19">
        <f>(L771+X771+AJ771+AV771+BH771)/(VLOOKUP($D771,[1]Plan1!$B:$E,4,0))</f>
        <v>0</v>
      </c>
      <c r="BU771" s="20">
        <f>(M771+Y771+AK771+AW771+BI771)/(VLOOKUP($D771,[1]Plan1!$B:$E,4,0))</f>
        <v>0</v>
      </c>
      <c r="BV771" s="19">
        <f>(N771+Z771+AL771+AX771+BJ771)/(VLOOKUP($D771,[1]Plan1!$B:$E,4,0))</f>
        <v>0</v>
      </c>
      <c r="BW771" s="20">
        <f>(O771+AA771+AM771+AY771+BK771)/(VLOOKUP($D771,[1]Plan1!$B:$E,4,0))</f>
        <v>0</v>
      </c>
      <c r="BX771" s="19">
        <f>(P771+AB771+AN771+AZ771+BL771)/(VLOOKUP($D771,[1]Plan1!$B:$E,4,0))</f>
        <v>0</v>
      </c>
      <c r="BY771" s="20">
        <f>(Q771+AC771+AO771+BA771+BM771)/(VLOOKUP($D771,[1]Plan1!$B:$E,4,0))</f>
        <v>0</v>
      </c>
      <c r="BZ771" s="19">
        <f>(R771+AD771+AP771+BB771+BN771)/(VLOOKUP($D771,[1]Plan1!$B:$E,4,0))</f>
        <v>0</v>
      </c>
      <c r="CA771" s="20">
        <f>(S771+AE771+AQ771+BC771+BO771)/(VLOOKUP($D771,[1]Plan1!$B:$E,4,0))</f>
        <v>0</v>
      </c>
      <c r="CB771" s="19">
        <f>(T771+AF771+AR771+BD771+BP771)/(VLOOKUP($D771,[1]Plan1!$B:$E,4,0))</f>
        <v>0</v>
      </c>
      <c r="CC771" s="20">
        <f>(U771+AG771+AS771+BE771+BQ771)/(VLOOKUP($D771,[1]Plan1!$B:$E,4,0))</f>
        <v>0</v>
      </c>
      <c r="CD771" s="19">
        <f>(V771+AH771+AT771+BF771+BR771)/(VLOOKUP($D771,[1]Plan1!$B:$E,4,0))</f>
        <v>0</v>
      </c>
      <c r="CE771" s="18"/>
      <c r="CF771" s="19">
        <f>ROUND((((VLOOKUP($D771,[1]Plan1!$B:$C,2,0)/25) * (VLOOKUP(CF$1,[2]Plan1!$A:$B,2,0))) * BT771),0)</f>
        <v>0</v>
      </c>
      <c r="CG771" s="20">
        <f>ROUND((((VLOOKUP($D771,[1]Plan1!$B:$C,2,0)/25) * (VLOOKUP(CG$1,[2]Plan1!$A:$B,2,0))) * BU771),0)</f>
        <v>0</v>
      </c>
      <c r="CH771" s="19">
        <f>ROUND((((VLOOKUP($D771,[1]Plan1!$B:$C,2,0)/25) * (VLOOKUP(CH$1,[2]Plan1!$A:$B,2,0))) * BV771),0)</f>
        <v>0</v>
      </c>
      <c r="CI771" s="20">
        <f>ROUND((((VLOOKUP($D771,[1]Plan1!$B:$C,2,0)/25) * (VLOOKUP(CI$1,[2]Plan1!$A:$B,2,0))) * BW771),0)</f>
        <v>0</v>
      </c>
      <c r="CJ771" s="19">
        <f>ROUND((((VLOOKUP($D771,[1]Plan1!$B:$C,2,0)/25) * (VLOOKUP(CJ$1,[2]Plan1!$A:$B,2,0))) * BX771),0)</f>
        <v>0</v>
      </c>
      <c r="CK771" s="20">
        <f>ROUND((((VLOOKUP($D771,[1]Plan1!$B:$C,2,0)/25) * (VLOOKUP(CK$1,[2]Plan1!$A:$B,2,0))) * BY771),0)</f>
        <v>0</v>
      </c>
      <c r="CL771" s="19">
        <f>ROUND((((VLOOKUP($D771,[1]Plan1!$B:$C,2,0)/25) * (VLOOKUP(CL$1,[2]Plan1!$A:$B,2,0))) * BZ771),0)</f>
        <v>0</v>
      </c>
      <c r="CM771" s="20">
        <f>ROUND((((VLOOKUP($D771,[1]Plan1!$B:$C,2,0)/25) * (VLOOKUP(CM$1,[2]Plan1!$A:$B,2,0))) * CA771),0)</f>
        <v>0</v>
      </c>
      <c r="CN771" s="19">
        <f>ROUND((((VLOOKUP($D771,[1]Plan1!$B:$C,2,0)/25) * (VLOOKUP(CN$1,[2]Plan1!$A:$B,2,0))) * CB771),0)</f>
        <v>0</v>
      </c>
      <c r="CO771" s="20">
        <f>ROUND((((VLOOKUP($D771,[1]Plan1!$B:$C,2,0)/25) * (VLOOKUP(CO$1,[2]Plan1!$A:$B,2,0))) * CC771),0)</f>
        <v>0</v>
      </c>
      <c r="CP771" s="19">
        <f>ROUND((((VLOOKUP($D771,[1]Plan1!$B:$C,2,0)/25) * (VLOOKUP(CP$1,[2]Plan1!$A:$B,2,0))) * CD771),0)</f>
        <v>0</v>
      </c>
      <c r="CQ771" s="18"/>
      <c r="CR771" s="20">
        <f t="shared" si="48"/>
        <v>0</v>
      </c>
      <c r="CS771" s="19">
        <f>VLOOKUP(D771,[1]Plan1!$B:$C,2,0)</f>
        <v>100</v>
      </c>
      <c r="CT771" s="17">
        <f t="shared" si="49"/>
        <v>-100</v>
      </c>
      <c r="CU771" s="21">
        <f t="shared" ref="CU771:CU834" si="51">CR771/CS771</f>
        <v>0</v>
      </c>
      <c r="CV771" s="2"/>
      <c r="CW771" s="2"/>
      <c r="CX771" s="2"/>
      <c r="CY771" s="2"/>
    </row>
    <row r="772" spans="1:103" ht="18.75" hidden="1">
      <c r="A772" s="8" t="s">
        <v>19</v>
      </c>
      <c r="B772" s="15" t="s">
        <v>83</v>
      </c>
      <c r="C772" s="15" t="s">
        <v>21</v>
      </c>
      <c r="D772" s="16" t="s">
        <v>199</v>
      </c>
      <c r="E772" s="16" t="str">
        <f>VLOOKUP(D772,[1]Plan1!$B:$D,3,0)</f>
        <v>03/11/20 a 30/11/20</v>
      </c>
      <c r="F772" s="13">
        <v>74771</v>
      </c>
      <c r="G772" s="13">
        <v>11138</v>
      </c>
      <c r="H772" s="14" t="s">
        <v>90</v>
      </c>
      <c r="I772" s="17" t="str">
        <f t="shared" si="50"/>
        <v/>
      </c>
      <c r="J772" s="17">
        <f>VLOOKUP(D772,[1]Plan1!$B:$E,4,0)</f>
        <v>4</v>
      </c>
      <c r="K772" s="18"/>
      <c r="L772" s="10">
        <v>0</v>
      </c>
      <c r="M772" s="11">
        <v>0</v>
      </c>
      <c r="N772" s="10">
        <v>0</v>
      </c>
      <c r="O772" s="11">
        <v>0</v>
      </c>
      <c r="P772" s="10">
        <v>0</v>
      </c>
      <c r="Q772" s="11">
        <v>0</v>
      </c>
      <c r="R772" s="10">
        <v>0</v>
      </c>
      <c r="S772" s="11">
        <v>0</v>
      </c>
      <c r="T772" s="10">
        <v>0</v>
      </c>
      <c r="U772" s="11">
        <v>0</v>
      </c>
      <c r="V772" s="10">
        <v>0</v>
      </c>
      <c r="W772" s="12"/>
      <c r="X772" s="10">
        <v>0</v>
      </c>
      <c r="Y772" s="11">
        <v>0</v>
      </c>
      <c r="Z772" s="10">
        <v>0</v>
      </c>
      <c r="AA772" s="11">
        <v>0</v>
      </c>
      <c r="AB772" s="10">
        <v>0</v>
      </c>
      <c r="AC772" s="11">
        <v>0</v>
      </c>
      <c r="AD772" s="10">
        <v>0</v>
      </c>
      <c r="AE772" s="11">
        <v>0</v>
      </c>
      <c r="AF772" s="10">
        <v>0</v>
      </c>
      <c r="AG772" s="11">
        <v>0</v>
      </c>
      <c r="AH772" s="10">
        <v>0</v>
      </c>
      <c r="AI772" s="12"/>
      <c r="AJ772" s="10">
        <v>0</v>
      </c>
      <c r="AK772" s="11">
        <v>0</v>
      </c>
      <c r="AL772" s="10">
        <v>0</v>
      </c>
      <c r="AM772" s="11">
        <v>0</v>
      </c>
      <c r="AN772" s="10">
        <v>0</v>
      </c>
      <c r="AO772" s="11">
        <v>0</v>
      </c>
      <c r="AP772" s="10">
        <v>0</v>
      </c>
      <c r="AQ772" s="11">
        <v>0</v>
      </c>
      <c r="AR772" s="10">
        <v>0</v>
      </c>
      <c r="AS772" s="11">
        <v>0</v>
      </c>
      <c r="AT772" s="10">
        <v>0</v>
      </c>
      <c r="AU772" s="12"/>
      <c r="AV772" s="10">
        <v>0</v>
      </c>
      <c r="AW772" s="11">
        <v>0</v>
      </c>
      <c r="AX772" s="10">
        <v>0</v>
      </c>
      <c r="AY772" s="11">
        <v>0</v>
      </c>
      <c r="AZ772" s="10">
        <v>0</v>
      </c>
      <c r="BA772" s="11">
        <v>0</v>
      </c>
      <c r="BB772" s="10">
        <v>0</v>
      </c>
      <c r="BC772" s="11">
        <v>0</v>
      </c>
      <c r="BD772" s="10">
        <v>0</v>
      </c>
      <c r="BE772" s="11">
        <v>0</v>
      </c>
      <c r="BF772" s="10">
        <v>0</v>
      </c>
      <c r="BG772" s="12"/>
      <c r="BH772" s="10">
        <v>0</v>
      </c>
      <c r="BI772" s="11">
        <v>0</v>
      </c>
      <c r="BJ772" s="10">
        <v>0</v>
      </c>
      <c r="BK772" s="11">
        <v>0</v>
      </c>
      <c r="BL772" s="10">
        <v>0</v>
      </c>
      <c r="BM772" s="11">
        <v>0</v>
      </c>
      <c r="BN772" s="10">
        <v>0</v>
      </c>
      <c r="BO772" s="11">
        <v>0</v>
      </c>
      <c r="BP772" s="10">
        <v>0</v>
      </c>
      <c r="BQ772" s="11">
        <v>0</v>
      </c>
      <c r="BR772" s="10">
        <v>0</v>
      </c>
      <c r="BT772" s="19">
        <f>(L772+X772+AJ772+AV772+BH772)/(VLOOKUP($D772,[1]Plan1!$B:$E,4,0))</f>
        <v>0</v>
      </c>
      <c r="BU772" s="20">
        <f>(M772+Y772+AK772+AW772+BI772)/(VLOOKUP($D772,[1]Plan1!$B:$E,4,0))</f>
        <v>0</v>
      </c>
      <c r="BV772" s="19">
        <f>(N772+Z772+AL772+AX772+BJ772)/(VLOOKUP($D772,[1]Plan1!$B:$E,4,0))</f>
        <v>0</v>
      </c>
      <c r="BW772" s="20">
        <f>(O772+AA772+AM772+AY772+BK772)/(VLOOKUP($D772,[1]Plan1!$B:$E,4,0))</f>
        <v>0</v>
      </c>
      <c r="BX772" s="19">
        <f>(P772+AB772+AN772+AZ772+BL772)/(VLOOKUP($D772,[1]Plan1!$B:$E,4,0))</f>
        <v>0</v>
      </c>
      <c r="BY772" s="20">
        <f>(Q772+AC772+AO772+BA772+BM772)/(VLOOKUP($D772,[1]Plan1!$B:$E,4,0))</f>
        <v>0</v>
      </c>
      <c r="BZ772" s="19">
        <f>(R772+AD772+AP772+BB772+BN772)/(VLOOKUP($D772,[1]Plan1!$B:$E,4,0))</f>
        <v>0</v>
      </c>
      <c r="CA772" s="20">
        <f>(S772+AE772+AQ772+BC772+BO772)/(VLOOKUP($D772,[1]Plan1!$B:$E,4,0))</f>
        <v>0</v>
      </c>
      <c r="CB772" s="19">
        <f>(T772+AF772+AR772+BD772+BP772)/(VLOOKUP($D772,[1]Plan1!$B:$E,4,0))</f>
        <v>0</v>
      </c>
      <c r="CC772" s="20">
        <f>(U772+AG772+AS772+BE772+BQ772)/(VLOOKUP($D772,[1]Plan1!$B:$E,4,0))</f>
        <v>0</v>
      </c>
      <c r="CD772" s="19">
        <f>(V772+AH772+AT772+BF772+BR772)/(VLOOKUP($D772,[1]Plan1!$B:$E,4,0))</f>
        <v>0</v>
      </c>
      <c r="CE772" s="18"/>
      <c r="CF772" s="19">
        <f>ROUND((((VLOOKUP($D772,[1]Plan1!$B:$C,2,0)/25) * (VLOOKUP(CF$1,[2]Plan1!$A:$B,2,0))) * BT772),0)</f>
        <v>0</v>
      </c>
      <c r="CG772" s="20">
        <f>ROUND((((VLOOKUP($D772,[1]Plan1!$B:$C,2,0)/25) * (VLOOKUP(CG$1,[2]Plan1!$A:$B,2,0))) * BU772),0)</f>
        <v>0</v>
      </c>
      <c r="CH772" s="19">
        <f>ROUND((((VLOOKUP($D772,[1]Plan1!$B:$C,2,0)/25) * (VLOOKUP(CH$1,[2]Plan1!$A:$B,2,0))) * BV772),0)</f>
        <v>0</v>
      </c>
      <c r="CI772" s="20">
        <f>ROUND((((VLOOKUP($D772,[1]Plan1!$B:$C,2,0)/25) * (VLOOKUP(CI$1,[2]Plan1!$A:$B,2,0))) * BW772),0)</f>
        <v>0</v>
      </c>
      <c r="CJ772" s="19">
        <f>ROUND((((VLOOKUP($D772,[1]Plan1!$B:$C,2,0)/25) * (VLOOKUP(CJ$1,[2]Plan1!$A:$B,2,0))) * BX772),0)</f>
        <v>0</v>
      </c>
      <c r="CK772" s="20">
        <f>ROUND((((VLOOKUP($D772,[1]Plan1!$B:$C,2,0)/25) * (VLOOKUP(CK$1,[2]Plan1!$A:$B,2,0))) * BY772),0)</f>
        <v>0</v>
      </c>
      <c r="CL772" s="19">
        <f>ROUND((((VLOOKUP($D772,[1]Plan1!$B:$C,2,0)/25) * (VLOOKUP(CL$1,[2]Plan1!$A:$B,2,0))) * BZ772),0)</f>
        <v>0</v>
      </c>
      <c r="CM772" s="20">
        <f>ROUND((((VLOOKUP($D772,[1]Plan1!$B:$C,2,0)/25) * (VLOOKUP(CM$1,[2]Plan1!$A:$B,2,0))) * CA772),0)</f>
        <v>0</v>
      </c>
      <c r="CN772" s="19">
        <f>ROUND((((VLOOKUP($D772,[1]Plan1!$B:$C,2,0)/25) * (VLOOKUP(CN$1,[2]Plan1!$A:$B,2,0))) * CB772),0)</f>
        <v>0</v>
      </c>
      <c r="CO772" s="20">
        <f>ROUND((((VLOOKUP($D772,[1]Plan1!$B:$C,2,0)/25) * (VLOOKUP(CO$1,[2]Plan1!$A:$B,2,0))) * CC772),0)</f>
        <v>0</v>
      </c>
      <c r="CP772" s="19">
        <f>ROUND((((VLOOKUP($D772,[1]Plan1!$B:$C,2,0)/25) * (VLOOKUP(CP$1,[2]Plan1!$A:$B,2,0))) * CD772),0)</f>
        <v>0</v>
      </c>
      <c r="CQ772" s="18"/>
      <c r="CR772" s="20">
        <f t="shared" si="48"/>
        <v>0</v>
      </c>
      <c r="CS772" s="19">
        <f>VLOOKUP(D772,[1]Plan1!$B:$C,2,0)</f>
        <v>100</v>
      </c>
      <c r="CT772" s="17">
        <f t="shared" si="49"/>
        <v>-100</v>
      </c>
      <c r="CU772" s="21">
        <f t="shared" si="51"/>
        <v>0</v>
      </c>
      <c r="CV772" s="2"/>
      <c r="CW772" s="2"/>
      <c r="CX772" s="2"/>
      <c r="CY772" s="2"/>
    </row>
    <row r="773" spans="1:103" ht="18.75" hidden="1">
      <c r="A773" s="8" t="s">
        <v>19</v>
      </c>
      <c r="B773" s="15" t="s">
        <v>83</v>
      </c>
      <c r="C773" s="15" t="s">
        <v>21</v>
      </c>
      <c r="D773" s="16" t="s">
        <v>199</v>
      </c>
      <c r="E773" s="16" t="str">
        <f>VLOOKUP(D773,[1]Plan1!$B:$D,3,0)</f>
        <v>03/11/20 a 30/11/20</v>
      </c>
      <c r="F773" s="13">
        <v>63845</v>
      </c>
      <c r="G773" s="13">
        <v>10128</v>
      </c>
      <c r="H773" s="14" t="s">
        <v>91</v>
      </c>
      <c r="I773" s="17" t="str">
        <f t="shared" si="50"/>
        <v/>
      </c>
      <c r="J773" s="17">
        <f>VLOOKUP(D773,[1]Plan1!$B:$E,4,0)</f>
        <v>4</v>
      </c>
      <c r="K773" s="18"/>
      <c r="L773" s="10">
        <v>0</v>
      </c>
      <c r="M773" s="11">
        <v>0</v>
      </c>
      <c r="N773" s="10">
        <v>0</v>
      </c>
      <c r="O773" s="11">
        <v>0</v>
      </c>
      <c r="P773" s="10">
        <v>0</v>
      </c>
      <c r="Q773" s="11">
        <v>0</v>
      </c>
      <c r="R773" s="10">
        <v>0</v>
      </c>
      <c r="S773" s="11">
        <v>0</v>
      </c>
      <c r="T773" s="10">
        <v>0</v>
      </c>
      <c r="U773" s="11">
        <v>0</v>
      </c>
      <c r="V773" s="10">
        <v>0</v>
      </c>
      <c r="W773" s="12"/>
      <c r="X773" s="10">
        <v>0</v>
      </c>
      <c r="Y773" s="11">
        <v>0</v>
      </c>
      <c r="Z773" s="10">
        <v>0</v>
      </c>
      <c r="AA773" s="11">
        <v>0</v>
      </c>
      <c r="AB773" s="10">
        <v>0</v>
      </c>
      <c r="AC773" s="11">
        <v>0</v>
      </c>
      <c r="AD773" s="10">
        <v>0</v>
      </c>
      <c r="AE773" s="11">
        <v>0</v>
      </c>
      <c r="AF773" s="10">
        <v>0</v>
      </c>
      <c r="AG773" s="11">
        <v>0</v>
      </c>
      <c r="AH773" s="10">
        <v>0</v>
      </c>
      <c r="AI773" s="12"/>
      <c r="AJ773" s="10">
        <v>0</v>
      </c>
      <c r="AK773" s="11">
        <v>0</v>
      </c>
      <c r="AL773" s="10">
        <v>0</v>
      </c>
      <c r="AM773" s="11">
        <v>0</v>
      </c>
      <c r="AN773" s="10">
        <v>0</v>
      </c>
      <c r="AO773" s="11">
        <v>0</v>
      </c>
      <c r="AP773" s="10">
        <v>0</v>
      </c>
      <c r="AQ773" s="11">
        <v>0</v>
      </c>
      <c r="AR773" s="10">
        <v>0</v>
      </c>
      <c r="AS773" s="11">
        <v>0</v>
      </c>
      <c r="AT773" s="10">
        <v>0</v>
      </c>
      <c r="AU773" s="12"/>
      <c r="AV773" s="10">
        <v>0</v>
      </c>
      <c r="AW773" s="11">
        <v>0</v>
      </c>
      <c r="AX773" s="10">
        <v>0</v>
      </c>
      <c r="AY773" s="11">
        <v>0</v>
      </c>
      <c r="AZ773" s="10">
        <v>0</v>
      </c>
      <c r="BA773" s="11">
        <v>0</v>
      </c>
      <c r="BB773" s="10">
        <v>0</v>
      </c>
      <c r="BC773" s="11">
        <v>0</v>
      </c>
      <c r="BD773" s="10">
        <v>0</v>
      </c>
      <c r="BE773" s="11">
        <v>0</v>
      </c>
      <c r="BF773" s="10">
        <v>0</v>
      </c>
      <c r="BG773" s="12"/>
      <c r="BH773" s="10">
        <v>0</v>
      </c>
      <c r="BI773" s="11">
        <v>0</v>
      </c>
      <c r="BJ773" s="10">
        <v>0</v>
      </c>
      <c r="BK773" s="11">
        <v>0</v>
      </c>
      <c r="BL773" s="10">
        <v>0</v>
      </c>
      <c r="BM773" s="11">
        <v>0</v>
      </c>
      <c r="BN773" s="10">
        <v>0</v>
      </c>
      <c r="BO773" s="11">
        <v>0</v>
      </c>
      <c r="BP773" s="10">
        <v>0</v>
      </c>
      <c r="BQ773" s="11">
        <v>0</v>
      </c>
      <c r="BR773" s="10">
        <v>0</v>
      </c>
      <c r="BT773" s="19">
        <f>(L773+X773+AJ773+AV773+BH773)/(VLOOKUP($D773,[1]Plan1!$B:$E,4,0))</f>
        <v>0</v>
      </c>
      <c r="BU773" s="20">
        <f>(M773+Y773+AK773+AW773+BI773)/(VLOOKUP($D773,[1]Plan1!$B:$E,4,0))</f>
        <v>0</v>
      </c>
      <c r="BV773" s="19">
        <f>(N773+Z773+AL773+AX773+BJ773)/(VLOOKUP($D773,[1]Plan1!$B:$E,4,0))</f>
        <v>0</v>
      </c>
      <c r="BW773" s="20">
        <f>(O773+AA773+AM773+AY773+BK773)/(VLOOKUP($D773,[1]Plan1!$B:$E,4,0))</f>
        <v>0</v>
      </c>
      <c r="BX773" s="19">
        <f>(P773+AB773+AN773+AZ773+BL773)/(VLOOKUP($D773,[1]Plan1!$B:$E,4,0))</f>
        <v>0</v>
      </c>
      <c r="BY773" s="20">
        <f>(Q773+AC773+AO773+BA773+BM773)/(VLOOKUP($D773,[1]Plan1!$B:$E,4,0))</f>
        <v>0</v>
      </c>
      <c r="BZ773" s="19">
        <f>(R773+AD773+AP773+BB773+BN773)/(VLOOKUP($D773,[1]Plan1!$B:$E,4,0))</f>
        <v>0</v>
      </c>
      <c r="CA773" s="20">
        <f>(S773+AE773+AQ773+BC773+BO773)/(VLOOKUP($D773,[1]Plan1!$B:$E,4,0))</f>
        <v>0</v>
      </c>
      <c r="CB773" s="19">
        <f>(T773+AF773+AR773+BD773+BP773)/(VLOOKUP($D773,[1]Plan1!$B:$E,4,0))</f>
        <v>0</v>
      </c>
      <c r="CC773" s="20">
        <f>(U773+AG773+AS773+BE773+BQ773)/(VLOOKUP($D773,[1]Plan1!$B:$E,4,0))</f>
        <v>0</v>
      </c>
      <c r="CD773" s="19">
        <f>(V773+AH773+AT773+BF773+BR773)/(VLOOKUP($D773,[1]Plan1!$B:$E,4,0))</f>
        <v>0</v>
      </c>
      <c r="CE773" s="18"/>
      <c r="CF773" s="19">
        <f>ROUND((((VLOOKUP($D773,[1]Plan1!$B:$C,2,0)/25) * (VLOOKUP(CF$1,[2]Plan1!$A:$B,2,0))) * BT773),0)</f>
        <v>0</v>
      </c>
      <c r="CG773" s="20">
        <f>ROUND((((VLOOKUP($D773,[1]Plan1!$B:$C,2,0)/25) * (VLOOKUP(CG$1,[2]Plan1!$A:$B,2,0))) * BU773),0)</f>
        <v>0</v>
      </c>
      <c r="CH773" s="19">
        <f>ROUND((((VLOOKUP($D773,[1]Plan1!$B:$C,2,0)/25) * (VLOOKUP(CH$1,[2]Plan1!$A:$B,2,0))) * BV773),0)</f>
        <v>0</v>
      </c>
      <c r="CI773" s="20">
        <f>ROUND((((VLOOKUP($D773,[1]Plan1!$B:$C,2,0)/25) * (VLOOKUP(CI$1,[2]Plan1!$A:$B,2,0))) * BW773),0)</f>
        <v>0</v>
      </c>
      <c r="CJ773" s="19">
        <f>ROUND((((VLOOKUP($D773,[1]Plan1!$B:$C,2,0)/25) * (VLOOKUP(CJ$1,[2]Plan1!$A:$B,2,0))) * BX773),0)</f>
        <v>0</v>
      </c>
      <c r="CK773" s="20">
        <f>ROUND((((VLOOKUP($D773,[1]Plan1!$B:$C,2,0)/25) * (VLOOKUP(CK$1,[2]Plan1!$A:$B,2,0))) * BY773),0)</f>
        <v>0</v>
      </c>
      <c r="CL773" s="19">
        <f>ROUND((((VLOOKUP($D773,[1]Plan1!$B:$C,2,0)/25) * (VLOOKUP(CL$1,[2]Plan1!$A:$B,2,0))) * BZ773),0)</f>
        <v>0</v>
      </c>
      <c r="CM773" s="20">
        <f>ROUND((((VLOOKUP($D773,[1]Plan1!$B:$C,2,0)/25) * (VLOOKUP(CM$1,[2]Plan1!$A:$B,2,0))) * CA773),0)</f>
        <v>0</v>
      </c>
      <c r="CN773" s="19">
        <f>ROUND((((VLOOKUP($D773,[1]Plan1!$B:$C,2,0)/25) * (VLOOKUP(CN$1,[2]Plan1!$A:$B,2,0))) * CB773),0)</f>
        <v>0</v>
      </c>
      <c r="CO773" s="20">
        <f>ROUND((((VLOOKUP($D773,[1]Plan1!$B:$C,2,0)/25) * (VLOOKUP(CO$1,[2]Plan1!$A:$B,2,0))) * CC773),0)</f>
        <v>0</v>
      </c>
      <c r="CP773" s="19">
        <f>ROUND((((VLOOKUP($D773,[1]Plan1!$B:$C,2,0)/25) * (VLOOKUP(CP$1,[2]Plan1!$A:$B,2,0))) * CD773),0)</f>
        <v>0</v>
      </c>
      <c r="CQ773" s="18"/>
      <c r="CR773" s="20">
        <f t="shared" si="48"/>
        <v>0</v>
      </c>
      <c r="CS773" s="19">
        <f>VLOOKUP(D773,[1]Plan1!$B:$C,2,0)</f>
        <v>100</v>
      </c>
      <c r="CT773" s="17">
        <f t="shared" si="49"/>
        <v>-100</v>
      </c>
      <c r="CU773" s="21">
        <f t="shared" si="51"/>
        <v>0</v>
      </c>
      <c r="CV773" s="2"/>
      <c r="CW773" s="2"/>
      <c r="CX773" s="2"/>
      <c r="CY773" s="2"/>
    </row>
    <row r="774" spans="1:103" ht="18.75" hidden="1">
      <c r="A774" s="8" t="s">
        <v>19</v>
      </c>
      <c r="B774" s="15" t="s">
        <v>83</v>
      </c>
      <c r="C774" s="15" t="s">
        <v>21</v>
      </c>
      <c r="D774" s="16" t="s">
        <v>199</v>
      </c>
      <c r="E774" s="16" t="str">
        <f>VLOOKUP(D774,[1]Plan1!$B:$D,3,0)</f>
        <v>03/11/20 a 30/11/20</v>
      </c>
      <c r="F774" s="13">
        <v>14466</v>
      </c>
      <c r="G774" s="13">
        <v>7724</v>
      </c>
      <c r="H774" s="14" t="s">
        <v>92</v>
      </c>
      <c r="I774" s="17" t="str">
        <f t="shared" si="50"/>
        <v/>
      </c>
      <c r="J774" s="17">
        <f>VLOOKUP(D774,[1]Plan1!$B:$E,4,0)</f>
        <v>4</v>
      </c>
      <c r="K774" s="18"/>
      <c r="L774" s="10">
        <v>0</v>
      </c>
      <c r="M774" s="11">
        <v>0</v>
      </c>
      <c r="N774" s="10">
        <v>0</v>
      </c>
      <c r="O774" s="11">
        <v>0</v>
      </c>
      <c r="P774" s="10">
        <v>0</v>
      </c>
      <c r="Q774" s="11">
        <v>0</v>
      </c>
      <c r="R774" s="10">
        <v>0</v>
      </c>
      <c r="S774" s="11">
        <v>0</v>
      </c>
      <c r="T774" s="10">
        <v>0</v>
      </c>
      <c r="U774" s="11">
        <v>0</v>
      </c>
      <c r="V774" s="10">
        <v>0</v>
      </c>
      <c r="W774" s="12"/>
      <c r="X774" s="10">
        <v>0</v>
      </c>
      <c r="Y774" s="11">
        <v>0</v>
      </c>
      <c r="Z774" s="10">
        <v>0</v>
      </c>
      <c r="AA774" s="11">
        <v>0</v>
      </c>
      <c r="AB774" s="10">
        <v>0</v>
      </c>
      <c r="AC774" s="11">
        <v>0</v>
      </c>
      <c r="AD774" s="10">
        <v>0</v>
      </c>
      <c r="AE774" s="11">
        <v>0</v>
      </c>
      <c r="AF774" s="10">
        <v>0</v>
      </c>
      <c r="AG774" s="11">
        <v>0</v>
      </c>
      <c r="AH774" s="10">
        <v>0</v>
      </c>
      <c r="AI774" s="12"/>
      <c r="AJ774" s="10">
        <v>0</v>
      </c>
      <c r="AK774" s="11">
        <v>0</v>
      </c>
      <c r="AL774" s="10">
        <v>0</v>
      </c>
      <c r="AM774" s="11">
        <v>0</v>
      </c>
      <c r="AN774" s="10">
        <v>0</v>
      </c>
      <c r="AO774" s="11">
        <v>0</v>
      </c>
      <c r="AP774" s="10">
        <v>0</v>
      </c>
      <c r="AQ774" s="11">
        <v>0</v>
      </c>
      <c r="AR774" s="10">
        <v>0</v>
      </c>
      <c r="AS774" s="11">
        <v>0</v>
      </c>
      <c r="AT774" s="10">
        <v>0</v>
      </c>
      <c r="AU774" s="12"/>
      <c r="AV774" s="10">
        <v>0</v>
      </c>
      <c r="AW774" s="11">
        <v>0</v>
      </c>
      <c r="AX774" s="10">
        <v>0</v>
      </c>
      <c r="AY774" s="11">
        <v>0</v>
      </c>
      <c r="AZ774" s="10">
        <v>0</v>
      </c>
      <c r="BA774" s="11">
        <v>0</v>
      </c>
      <c r="BB774" s="10">
        <v>0</v>
      </c>
      <c r="BC774" s="11">
        <v>0</v>
      </c>
      <c r="BD774" s="10">
        <v>0</v>
      </c>
      <c r="BE774" s="11">
        <v>0</v>
      </c>
      <c r="BF774" s="10">
        <v>0</v>
      </c>
      <c r="BG774" s="12"/>
      <c r="BH774" s="10">
        <v>0</v>
      </c>
      <c r="BI774" s="11">
        <v>0</v>
      </c>
      <c r="BJ774" s="10">
        <v>0</v>
      </c>
      <c r="BK774" s="11">
        <v>0</v>
      </c>
      <c r="BL774" s="10">
        <v>0</v>
      </c>
      <c r="BM774" s="11">
        <v>0</v>
      </c>
      <c r="BN774" s="10">
        <v>0</v>
      </c>
      <c r="BO774" s="11">
        <v>0</v>
      </c>
      <c r="BP774" s="10">
        <v>0</v>
      </c>
      <c r="BQ774" s="11">
        <v>0</v>
      </c>
      <c r="BR774" s="10">
        <v>0</v>
      </c>
      <c r="BT774" s="19">
        <f>(L774+X774+AJ774+AV774+BH774)/(VLOOKUP($D774,[1]Plan1!$B:$E,4,0))</f>
        <v>0</v>
      </c>
      <c r="BU774" s="20">
        <f>(M774+Y774+AK774+AW774+BI774)/(VLOOKUP($D774,[1]Plan1!$B:$E,4,0))</f>
        <v>0</v>
      </c>
      <c r="BV774" s="19">
        <f>(N774+Z774+AL774+AX774+BJ774)/(VLOOKUP($D774,[1]Plan1!$B:$E,4,0))</f>
        <v>0</v>
      </c>
      <c r="BW774" s="20">
        <f>(O774+AA774+AM774+AY774+BK774)/(VLOOKUP($D774,[1]Plan1!$B:$E,4,0))</f>
        <v>0</v>
      </c>
      <c r="BX774" s="19">
        <f>(P774+AB774+AN774+AZ774+BL774)/(VLOOKUP($D774,[1]Plan1!$B:$E,4,0))</f>
        <v>0</v>
      </c>
      <c r="BY774" s="20">
        <f>(Q774+AC774+AO774+BA774+BM774)/(VLOOKUP($D774,[1]Plan1!$B:$E,4,0))</f>
        <v>0</v>
      </c>
      <c r="BZ774" s="19">
        <f>(R774+AD774+AP774+BB774+BN774)/(VLOOKUP($D774,[1]Plan1!$B:$E,4,0))</f>
        <v>0</v>
      </c>
      <c r="CA774" s="20">
        <f>(S774+AE774+AQ774+BC774+BO774)/(VLOOKUP($D774,[1]Plan1!$B:$E,4,0))</f>
        <v>0</v>
      </c>
      <c r="CB774" s="19">
        <f>(T774+AF774+AR774+BD774+BP774)/(VLOOKUP($D774,[1]Plan1!$B:$E,4,0))</f>
        <v>0</v>
      </c>
      <c r="CC774" s="20">
        <f>(U774+AG774+AS774+BE774+BQ774)/(VLOOKUP($D774,[1]Plan1!$B:$E,4,0))</f>
        <v>0</v>
      </c>
      <c r="CD774" s="19">
        <f>(V774+AH774+AT774+BF774+BR774)/(VLOOKUP($D774,[1]Plan1!$B:$E,4,0))</f>
        <v>0</v>
      </c>
      <c r="CE774" s="18"/>
      <c r="CF774" s="19">
        <f>ROUND((((VLOOKUP($D774,[1]Plan1!$B:$C,2,0)/25) * (VLOOKUP(CF$1,[2]Plan1!$A:$B,2,0))) * BT774),0)</f>
        <v>0</v>
      </c>
      <c r="CG774" s="20">
        <f>ROUND((((VLOOKUP($D774,[1]Plan1!$B:$C,2,0)/25) * (VLOOKUP(CG$1,[2]Plan1!$A:$B,2,0))) * BU774),0)</f>
        <v>0</v>
      </c>
      <c r="CH774" s="19">
        <f>ROUND((((VLOOKUP($D774,[1]Plan1!$B:$C,2,0)/25) * (VLOOKUP(CH$1,[2]Plan1!$A:$B,2,0))) * BV774),0)</f>
        <v>0</v>
      </c>
      <c r="CI774" s="20">
        <f>ROUND((((VLOOKUP($D774,[1]Plan1!$B:$C,2,0)/25) * (VLOOKUP(CI$1,[2]Plan1!$A:$B,2,0))) * BW774),0)</f>
        <v>0</v>
      </c>
      <c r="CJ774" s="19">
        <f>ROUND((((VLOOKUP($D774,[1]Plan1!$B:$C,2,0)/25) * (VLOOKUP(CJ$1,[2]Plan1!$A:$B,2,0))) * BX774),0)</f>
        <v>0</v>
      </c>
      <c r="CK774" s="20">
        <f>ROUND((((VLOOKUP($D774,[1]Plan1!$B:$C,2,0)/25) * (VLOOKUP(CK$1,[2]Plan1!$A:$B,2,0))) * BY774),0)</f>
        <v>0</v>
      </c>
      <c r="CL774" s="19">
        <f>ROUND((((VLOOKUP($D774,[1]Plan1!$B:$C,2,0)/25) * (VLOOKUP(CL$1,[2]Plan1!$A:$B,2,0))) * BZ774),0)</f>
        <v>0</v>
      </c>
      <c r="CM774" s="20">
        <f>ROUND((((VLOOKUP($D774,[1]Plan1!$B:$C,2,0)/25) * (VLOOKUP(CM$1,[2]Plan1!$A:$B,2,0))) * CA774),0)</f>
        <v>0</v>
      </c>
      <c r="CN774" s="19">
        <f>ROUND((((VLOOKUP($D774,[1]Plan1!$B:$C,2,0)/25) * (VLOOKUP(CN$1,[2]Plan1!$A:$B,2,0))) * CB774),0)</f>
        <v>0</v>
      </c>
      <c r="CO774" s="20">
        <f>ROUND((((VLOOKUP($D774,[1]Plan1!$B:$C,2,0)/25) * (VLOOKUP(CO$1,[2]Plan1!$A:$B,2,0))) * CC774),0)</f>
        <v>0</v>
      </c>
      <c r="CP774" s="19">
        <f>ROUND((((VLOOKUP($D774,[1]Plan1!$B:$C,2,0)/25) * (VLOOKUP(CP$1,[2]Plan1!$A:$B,2,0))) * CD774),0)</f>
        <v>0</v>
      </c>
      <c r="CQ774" s="18"/>
      <c r="CR774" s="20">
        <f t="shared" si="48"/>
        <v>0</v>
      </c>
      <c r="CS774" s="19">
        <f>VLOOKUP(D774,[1]Plan1!$B:$C,2,0)</f>
        <v>100</v>
      </c>
      <c r="CT774" s="17">
        <f t="shared" si="49"/>
        <v>-100</v>
      </c>
      <c r="CU774" s="21">
        <f t="shared" si="51"/>
        <v>0</v>
      </c>
      <c r="CV774" s="2"/>
      <c r="CW774" s="2"/>
      <c r="CX774" s="2"/>
      <c r="CY774" s="2"/>
    </row>
    <row r="775" spans="1:103" ht="18.75" hidden="1">
      <c r="A775" s="8" t="s">
        <v>19</v>
      </c>
      <c r="B775" s="15" t="s">
        <v>83</v>
      </c>
      <c r="C775" s="15" t="s">
        <v>21</v>
      </c>
      <c r="D775" s="16" t="s">
        <v>199</v>
      </c>
      <c r="E775" s="16" t="str">
        <f>VLOOKUP(D775,[1]Plan1!$B:$D,3,0)</f>
        <v>03/11/20 a 30/11/20</v>
      </c>
      <c r="F775" s="13">
        <v>46053</v>
      </c>
      <c r="G775" s="13">
        <v>10803</v>
      </c>
      <c r="H775" s="14" t="s">
        <v>93</v>
      </c>
      <c r="I775" s="17" t="str">
        <f t="shared" si="50"/>
        <v/>
      </c>
      <c r="J775" s="17">
        <f>VLOOKUP(D775,[1]Plan1!$B:$E,4,0)</f>
        <v>4</v>
      </c>
      <c r="K775" s="18"/>
      <c r="L775" s="10">
        <v>0</v>
      </c>
      <c r="M775" s="11">
        <v>0</v>
      </c>
      <c r="N775" s="10">
        <v>0</v>
      </c>
      <c r="O775" s="11">
        <v>0</v>
      </c>
      <c r="P775" s="10">
        <v>0</v>
      </c>
      <c r="Q775" s="11">
        <v>0</v>
      </c>
      <c r="R775" s="10">
        <v>0</v>
      </c>
      <c r="S775" s="11">
        <v>0</v>
      </c>
      <c r="T775" s="10">
        <v>0</v>
      </c>
      <c r="U775" s="11">
        <v>0</v>
      </c>
      <c r="V775" s="10">
        <v>0</v>
      </c>
      <c r="W775" s="12"/>
      <c r="X775" s="10">
        <v>0</v>
      </c>
      <c r="Y775" s="11">
        <v>0</v>
      </c>
      <c r="Z775" s="10">
        <v>0</v>
      </c>
      <c r="AA775" s="11">
        <v>0</v>
      </c>
      <c r="AB775" s="10">
        <v>0</v>
      </c>
      <c r="AC775" s="11">
        <v>0</v>
      </c>
      <c r="AD775" s="10">
        <v>0</v>
      </c>
      <c r="AE775" s="11">
        <v>0</v>
      </c>
      <c r="AF775" s="10">
        <v>0</v>
      </c>
      <c r="AG775" s="11">
        <v>0</v>
      </c>
      <c r="AH775" s="10">
        <v>0</v>
      </c>
      <c r="AI775" s="12"/>
      <c r="AJ775" s="10">
        <v>0</v>
      </c>
      <c r="AK775" s="11">
        <v>0</v>
      </c>
      <c r="AL775" s="10">
        <v>0</v>
      </c>
      <c r="AM775" s="11">
        <v>0</v>
      </c>
      <c r="AN775" s="10">
        <v>0</v>
      </c>
      <c r="AO775" s="11">
        <v>0</v>
      </c>
      <c r="AP775" s="10">
        <v>0</v>
      </c>
      <c r="AQ775" s="11">
        <v>0</v>
      </c>
      <c r="AR775" s="10">
        <v>0</v>
      </c>
      <c r="AS775" s="11">
        <v>0</v>
      </c>
      <c r="AT775" s="10">
        <v>0</v>
      </c>
      <c r="AU775" s="12"/>
      <c r="AV775" s="10">
        <v>0</v>
      </c>
      <c r="AW775" s="11">
        <v>0</v>
      </c>
      <c r="AX775" s="10">
        <v>0</v>
      </c>
      <c r="AY775" s="11">
        <v>0</v>
      </c>
      <c r="AZ775" s="10">
        <v>0</v>
      </c>
      <c r="BA775" s="11">
        <v>0</v>
      </c>
      <c r="BB775" s="10">
        <v>0</v>
      </c>
      <c r="BC775" s="11">
        <v>0</v>
      </c>
      <c r="BD775" s="10">
        <v>0</v>
      </c>
      <c r="BE775" s="11">
        <v>0</v>
      </c>
      <c r="BF775" s="10">
        <v>0</v>
      </c>
      <c r="BG775" s="12"/>
      <c r="BH775" s="10">
        <v>0</v>
      </c>
      <c r="BI775" s="11">
        <v>0</v>
      </c>
      <c r="BJ775" s="10">
        <v>0</v>
      </c>
      <c r="BK775" s="11">
        <v>0</v>
      </c>
      <c r="BL775" s="10">
        <v>0</v>
      </c>
      <c r="BM775" s="11">
        <v>0</v>
      </c>
      <c r="BN775" s="10">
        <v>0</v>
      </c>
      <c r="BO775" s="11">
        <v>0</v>
      </c>
      <c r="BP775" s="10">
        <v>0</v>
      </c>
      <c r="BQ775" s="11">
        <v>0</v>
      </c>
      <c r="BR775" s="10">
        <v>0</v>
      </c>
      <c r="BT775" s="19">
        <f>(L775+X775+AJ775+AV775+BH775)/(VLOOKUP($D775,[1]Plan1!$B:$E,4,0))</f>
        <v>0</v>
      </c>
      <c r="BU775" s="20">
        <f>(M775+Y775+AK775+AW775+BI775)/(VLOOKUP($D775,[1]Plan1!$B:$E,4,0))</f>
        <v>0</v>
      </c>
      <c r="BV775" s="19">
        <f>(N775+Z775+AL775+AX775+BJ775)/(VLOOKUP($D775,[1]Plan1!$B:$E,4,0))</f>
        <v>0</v>
      </c>
      <c r="BW775" s="20">
        <f>(O775+AA775+AM775+AY775+BK775)/(VLOOKUP($D775,[1]Plan1!$B:$E,4,0))</f>
        <v>0</v>
      </c>
      <c r="BX775" s="19">
        <f>(P775+AB775+AN775+AZ775+BL775)/(VLOOKUP($D775,[1]Plan1!$B:$E,4,0))</f>
        <v>0</v>
      </c>
      <c r="BY775" s="20">
        <f>(Q775+AC775+AO775+BA775+BM775)/(VLOOKUP($D775,[1]Plan1!$B:$E,4,0))</f>
        <v>0</v>
      </c>
      <c r="BZ775" s="19">
        <f>(R775+AD775+AP775+BB775+BN775)/(VLOOKUP($D775,[1]Plan1!$B:$E,4,0))</f>
        <v>0</v>
      </c>
      <c r="CA775" s="20">
        <f>(S775+AE775+AQ775+BC775+BO775)/(VLOOKUP($D775,[1]Plan1!$B:$E,4,0))</f>
        <v>0</v>
      </c>
      <c r="CB775" s="19">
        <f>(T775+AF775+AR775+BD775+BP775)/(VLOOKUP($D775,[1]Plan1!$B:$E,4,0))</f>
        <v>0</v>
      </c>
      <c r="CC775" s="20">
        <f>(U775+AG775+AS775+BE775+BQ775)/(VLOOKUP($D775,[1]Plan1!$B:$E,4,0))</f>
        <v>0</v>
      </c>
      <c r="CD775" s="19">
        <f>(V775+AH775+AT775+BF775+BR775)/(VLOOKUP($D775,[1]Plan1!$B:$E,4,0))</f>
        <v>0</v>
      </c>
      <c r="CE775" s="18"/>
      <c r="CF775" s="19">
        <f>ROUND((((VLOOKUP($D775,[1]Plan1!$B:$C,2,0)/25) * (VLOOKUP(CF$1,[2]Plan1!$A:$B,2,0))) * BT775),0)</f>
        <v>0</v>
      </c>
      <c r="CG775" s="20">
        <f>ROUND((((VLOOKUP($D775,[1]Plan1!$B:$C,2,0)/25) * (VLOOKUP(CG$1,[2]Plan1!$A:$B,2,0))) * BU775),0)</f>
        <v>0</v>
      </c>
      <c r="CH775" s="19">
        <f>ROUND((((VLOOKUP($D775,[1]Plan1!$B:$C,2,0)/25) * (VLOOKUP(CH$1,[2]Plan1!$A:$B,2,0))) * BV775),0)</f>
        <v>0</v>
      </c>
      <c r="CI775" s="20">
        <f>ROUND((((VLOOKUP($D775,[1]Plan1!$B:$C,2,0)/25) * (VLOOKUP(CI$1,[2]Plan1!$A:$B,2,0))) * BW775),0)</f>
        <v>0</v>
      </c>
      <c r="CJ775" s="19">
        <f>ROUND((((VLOOKUP($D775,[1]Plan1!$B:$C,2,0)/25) * (VLOOKUP(CJ$1,[2]Plan1!$A:$B,2,0))) * BX775),0)</f>
        <v>0</v>
      </c>
      <c r="CK775" s="20">
        <f>ROUND((((VLOOKUP($D775,[1]Plan1!$B:$C,2,0)/25) * (VLOOKUP(CK$1,[2]Plan1!$A:$B,2,0))) * BY775),0)</f>
        <v>0</v>
      </c>
      <c r="CL775" s="19">
        <f>ROUND((((VLOOKUP($D775,[1]Plan1!$B:$C,2,0)/25) * (VLOOKUP(CL$1,[2]Plan1!$A:$B,2,0))) * BZ775),0)</f>
        <v>0</v>
      </c>
      <c r="CM775" s="20">
        <f>ROUND((((VLOOKUP($D775,[1]Plan1!$B:$C,2,0)/25) * (VLOOKUP(CM$1,[2]Plan1!$A:$B,2,0))) * CA775),0)</f>
        <v>0</v>
      </c>
      <c r="CN775" s="19">
        <f>ROUND((((VLOOKUP($D775,[1]Plan1!$B:$C,2,0)/25) * (VLOOKUP(CN$1,[2]Plan1!$A:$B,2,0))) * CB775),0)</f>
        <v>0</v>
      </c>
      <c r="CO775" s="20">
        <f>ROUND((((VLOOKUP($D775,[1]Plan1!$B:$C,2,0)/25) * (VLOOKUP(CO$1,[2]Plan1!$A:$B,2,0))) * CC775),0)</f>
        <v>0</v>
      </c>
      <c r="CP775" s="19">
        <f>ROUND((((VLOOKUP($D775,[1]Plan1!$B:$C,2,0)/25) * (VLOOKUP(CP$1,[2]Plan1!$A:$B,2,0))) * CD775),0)</f>
        <v>0</v>
      </c>
      <c r="CQ775" s="18"/>
      <c r="CR775" s="20">
        <f t="shared" si="48"/>
        <v>0</v>
      </c>
      <c r="CS775" s="19">
        <f>VLOOKUP(D775,[1]Plan1!$B:$C,2,0)</f>
        <v>100</v>
      </c>
      <c r="CT775" s="17">
        <f t="shared" si="49"/>
        <v>-100</v>
      </c>
      <c r="CU775" s="21">
        <f t="shared" si="51"/>
        <v>0</v>
      </c>
      <c r="CV775" s="2"/>
      <c r="CW775" s="2"/>
      <c r="CX775" s="2"/>
      <c r="CY775" s="2"/>
    </row>
    <row r="776" spans="1:103" ht="18.75" hidden="1">
      <c r="A776" s="8" t="s">
        <v>19</v>
      </c>
      <c r="B776" s="15" t="s">
        <v>83</v>
      </c>
      <c r="C776" s="15" t="s">
        <v>21</v>
      </c>
      <c r="D776" s="16" t="s">
        <v>199</v>
      </c>
      <c r="E776" s="16" t="str">
        <f>VLOOKUP(D776,[1]Plan1!$B:$D,3,0)</f>
        <v>03/11/20 a 30/11/20</v>
      </c>
      <c r="F776" s="13">
        <v>54974</v>
      </c>
      <c r="G776" s="13">
        <v>10103</v>
      </c>
      <c r="H776" s="14" t="s">
        <v>94</v>
      </c>
      <c r="I776" s="17" t="str">
        <f t="shared" si="50"/>
        <v/>
      </c>
      <c r="J776" s="17">
        <f>VLOOKUP(D776,[1]Plan1!$B:$E,4,0)</f>
        <v>4</v>
      </c>
      <c r="K776" s="18"/>
      <c r="L776" s="10">
        <v>0</v>
      </c>
      <c r="M776" s="11">
        <v>0</v>
      </c>
      <c r="N776" s="10">
        <v>0</v>
      </c>
      <c r="O776" s="11">
        <v>0</v>
      </c>
      <c r="P776" s="10">
        <v>0</v>
      </c>
      <c r="Q776" s="11">
        <v>0</v>
      </c>
      <c r="R776" s="10">
        <v>0</v>
      </c>
      <c r="S776" s="11">
        <v>0</v>
      </c>
      <c r="T776" s="10">
        <v>0</v>
      </c>
      <c r="U776" s="11">
        <v>0</v>
      </c>
      <c r="V776" s="10">
        <v>0</v>
      </c>
      <c r="W776" s="12"/>
      <c r="X776" s="10">
        <v>0</v>
      </c>
      <c r="Y776" s="11">
        <v>0</v>
      </c>
      <c r="Z776" s="10">
        <v>0</v>
      </c>
      <c r="AA776" s="11">
        <v>0</v>
      </c>
      <c r="AB776" s="10">
        <v>0</v>
      </c>
      <c r="AC776" s="11">
        <v>0</v>
      </c>
      <c r="AD776" s="10">
        <v>0</v>
      </c>
      <c r="AE776" s="11">
        <v>0</v>
      </c>
      <c r="AF776" s="10">
        <v>0</v>
      </c>
      <c r="AG776" s="11">
        <v>0</v>
      </c>
      <c r="AH776" s="10">
        <v>0</v>
      </c>
      <c r="AI776" s="12"/>
      <c r="AJ776" s="10">
        <v>0</v>
      </c>
      <c r="AK776" s="11">
        <v>0</v>
      </c>
      <c r="AL776" s="10">
        <v>0</v>
      </c>
      <c r="AM776" s="11">
        <v>0</v>
      </c>
      <c r="AN776" s="10">
        <v>0</v>
      </c>
      <c r="AO776" s="11">
        <v>0</v>
      </c>
      <c r="AP776" s="10">
        <v>0</v>
      </c>
      <c r="AQ776" s="11">
        <v>0</v>
      </c>
      <c r="AR776" s="10">
        <v>0</v>
      </c>
      <c r="AS776" s="11">
        <v>0</v>
      </c>
      <c r="AT776" s="10">
        <v>0</v>
      </c>
      <c r="AU776" s="12"/>
      <c r="AV776" s="10">
        <v>0</v>
      </c>
      <c r="AW776" s="11">
        <v>0</v>
      </c>
      <c r="AX776" s="10">
        <v>0</v>
      </c>
      <c r="AY776" s="11">
        <v>0</v>
      </c>
      <c r="AZ776" s="10">
        <v>0</v>
      </c>
      <c r="BA776" s="11">
        <v>0</v>
      </c>
      <c r="BB776" s="10">
        <v>0</v>
      </c>
      <c r="BC776" s="11">
        <v>0</v>
      </c>
      <c r="BD776" s="10">
        <v>0</v>
      </c>
      <c r="BE776" s="11">
        <v>0</v>
      </c>
      <c r="BF776" s="10">
        <v>0</v>
      </c>
      <c r="BG776" s="12"/>
      <c r="BH776" s="10">
        <v>0</v>
      </c>
      <c r="BI776" s="11">
        <v>0</v>
      </c>
      <c r="BJ776" s="10">
        <v>0</v>
      </c>
      <c r="BK776" s="11">
        <v>0</v>
      </c>
      <c r="BL776" s="10">
        <v>0</v>
      </c>
      <c r="BM776" s="11">
        <v>0</v>
      </c>
      <c r="BN776" s="10">
        <v>0</v>
      </c>
      <c r="BO776" s="11">
        <v>0</v>
      </c>
      <c r="BP776" s="10">
        <v>0</v>
      </c>
      <c r="BQ776" s="11">
        <v>0</v>
      </c>
      <c r="BR776" s="10">
        <v>0</v>
      </c>
      <c r="BT776" s="19">
        <f>(L776+X776+AJ776+AV776+BH776)/(VLOOKUP($D776,[1]Plan1!$B:$E,4,0))</f>
        <v>0</v>
      </c>
      <c r="BU776" s="20">
        <f>(M776+Y776+AK776+AW776+BI776)/(VLOOKUP($D776,[1]Plan1!$B:$E,4,0))</f>
        <v>0</v>
      </c>
      <c r="BV776" s="19">
        <f>(N776+Z776+AL776+AX776+BJ776)/(VLOOKUP($D776,[1]Plan1!$B:$E,4,0))</f>
        <v>0</v>
      </c>
      <c r="BW776" s="20">
        <f>(O776+AA776+AM776+AY776+BK776)/(VLOOKUP($D776,[1]Plan1!$B:$E,4,0))</f>
        <v>0</v>
      </c>
      <c r="BX776" s="19">
        <f>(P776+AB776+AN776+AZ776+BL776)/(VLOOKUP($D776,[1]Plan1!$B:$E,4,0))</f>
        <v>0</v>
      </c>
      <c r="BY776" s="20">
        <f>(Q776+AC776+AO776+BA776+BM776)/(VLOOKUP($D776,[1]Plan1!$B:$E,4,0))</f>
        <v>0</v>
      </c>
      <c r="BZ776" s="19">
        <f>(R776+AD776+AP776+BB776+BN776)/(VLOOKUP($D776,[1]Plan1!$B:$E,4,0))</f>
        <v>0</v>
      </c>
      <c r="CA776" s="20">
        <f>(S776+AE776+AQ776+BC776+BO776)/(VLOOKUP($D776,[1]Plan1!$B:$E,4,0))</f>
        <v>0</v>
      </c>
      <c r="CB776" s="19">
        <f>(T776+AF776+AR776+BD776+BP776)/(VLOOKUP($D776,[1]Plan1!$B:$E,4,0))</f>
        <v>0</v>
      </c>
      <c r="CC776" s="20">
        <f>(U776+AG776+AS776+BE776+BQ776)/(VLOOKUP($D776,[1]Plan1!$B:$E,4,0))</f>
        <v>0</v>
      </c>
      <c r="CD776" s="19">
        <f>(V776+AH776+AT776+BF776+BR776)/(VLOOKUP($D776,[1]Plan1!$B:$E,4,0))</f>
        <v>0</v>
      </c>
      <c r="CE776" s="18"/>
      <c r="CF776" s="19">
        <f>ROUND((((VLOOKUP($D776,[1]Plan1!$B:$C,2,0)/25) * (VLOOKUP(CF$1,[2]Plan1!$A:$B,2,0))) * BT776),0)</f>
        <v>0</v>
      </c>
      <c r="CG776" s="20">
        <f>ROUND((((VLOOKUP($D776,[1]Plan1!$B:$C,2,0)/25) * (VLOOKUP(CG$1,[2]Plan1!$A:$B,2,0))) * BU776),0)</f>
        <v>0</v>
      </c>
      <c r="CH776" s="19">
        <f>ROUND((((VLOOKUP($D776,[1]Plan1!$B:$C,2,0)/25) * (VLOOKUP(CH$1,[2]Plan1!$A:$B,2,0))) * BV776),0)</f>
        <v>0</v>
      </c>
      <c r="CI776" s="20">
        <f>ROUND((((VLOOKUP($D776,[1]Plan1!$B:$C,2,0)/25) * (VLOOKUP(CI$1,[2]Plan1!$A:$B,2,0))) * BW776),0)</f>
        <v>0</v>
      </c>
      <c r="CJ776" s="19">
        <f>ROUND((((VLOOKUP($D776,[1]Plan1!$B:$C,2,0)/25) * (VLOOKUP(CJ$1,[2]Plan1!$A:$B,2,0))) * BX776),0)</f>
        <v>0</v>
      </c>
      <c r="CK776" s="20">
        <f>ROUND((((VLOOKUP($D776,[1]Plan1!$B:$C,2,0)/25) * (VLOOKUP(CK$1,[2]Plan1!$A:$B,2,0))) * BY776),0)</f>
        <v>0</v>
      </c>
      <c r="CL776" s="19">
        <f>ROUND((((VLOOKUP($D776,[1]Plan1!$B:$C,2,0)/25) * (VLOOKUP(CL$1,[2]Plan1!$A:$B,2,0))) * BZ776),0)</f>
        <v>0</v>
      </c>
      <c r="CM776" s="20">
        <f>ROUND((((VLOOKUP($D776,[1]Plan1!$B:$C,2,0)/25) * (VLOOKUP(CM$1,[2]Plan1!$A:$B,2,0))) * CA776),0)</f>
        <v>0</v>
      </c>
      <c r="CN776" s="19">
        <f>ROUND((((VLOOKUP($D776,[1]Plan1!$B:$C,2,0)/25) * (VLOOKUP(CN$1,[2]Plan1!$A:$B,2,0))) * CB776),0)</f>
        <v>0</v>
      </c>
      <c r="CO776" s="20">
        <f>ROUND((((VLOOKUP($D776,[1]Plan1!$B:$C,2,0)/25) * (VLOOKUP(CO$1,[2]Plan1!$A:$B,2,0))) * CC776),0)</f>
        <v>0</v>
      </c>
      <c r="CP776" s="19">
        <f>ROUND((((VLOOKUP($D776,[1]Plan1!$B:$C,2,0)/25) * (VLOOKUP(CP$1,[2]Plan1!$A:$B,2,0))) * CD776),0)</f>
        <v>0</v>
      </c>
      <c r="CQ776" s="18"/>
      <c r="CR776" s="20">
        <f t="shared" si="48"/>
        <v>0</v>
      </c>
      <c r="CS776" s="19">
        <f>VLOOKUP(D776,[1]Plan1!$B:$C,2,0)</f>
        <v>100</v>
      </c>
      <c r="CT776" s="17">
        <f t="shared" si="49"/>
        <v>-100</v>
      </c>
      <c r="CU776" s="21">
        <f t="shared" si="51"/>
        <v>0</v>
      </c>
      <c r="CV776" s="2"/>
      <c r="CW776" s="2"/>
      <c r="CX776" s="2"/>
      <c r="CY776" s="2"/>
    </row>
    <row r="777" spans="1:103" ht="18.75" hidden="1">
      <c r="A777" s="8" t="s">
        <v>19</v>
      </c>
      <c r="B777" s="15" t="s">
        <v>83</v>
      </c>
      <c r="C777" s="15" t="s">
        <v>21</v>
      </c>
      <c r="D777" s="16" t="s">
        <v>199</v>
      </c>
      <c r="E777" s="16" t="str">
        <f>VLOOKUP(D777,[1]Plan1!$B:$D,3,0)</f>
        <v>03/11/20 a 30/11/20</v>
      </c>
      <c r="F777" s="13">
        <v>116612</v>
      </c>
      <c r="G777" s="13">
        <v>10818</v>
      </c>
      <c r="H777" s="14" t="s">
        <v>95</v>
      </c>
      <c r="I777" s="17" t="str">
        <f t="shared" si="50"/>
        <v/>
      </c>
      <c r="J777" s="17">
        <f>VLOOKUP(D777,[1]Plan1!$B:$E,4,0)</f>
        <v>4</v>
      </c>
      <c r="K777" s="18"/>
      <c r="L777" s="10">
        <v>0</v>
      </c>
      <c r="M777" s="11">
        <v>0</v>
      </c>
      <c r="N777" s="10">
        <v>0</v>
      </c>
      <c r="O777" s="11">
        <v>0</v>
      </c>
      <c r="P777" s="10">
        <v>0</v>
      </c>
      <c r="Q777" s="11">
        <v>0</v>
      </c>
      <c r="R777" s="10">
        <v>0</v>
      </c>
      <c r="S777" s="11">
        <v>0</v>
      </c>
      <c r="T777" s="10">
        <v>0</v>
      </c>
      <c r="U777" s="11">
        <v>0</v>
      </c>
      <c r="V777" s="10">
        <v>0</v>
      </c>
      <c r="W777" s="12"/>
      <c r="X777" s="10">
        <v>0</v>
      </c>
      <c r="Y777" s="11">
        <v>0</v>
      </c>
      <c r="Z777" s="10">
        <v>0</v>
      </c>
      <c r="AA777" s="11">
        <v>0</v>
      </c>
      <c r="AB777" s="10">
        <v>0</v>
      </c>
      <c r="AC777" s="11">
        <v>0</v>
      </c>
      <c r="AD777" s="10">
        <v>0</v>
      </c>
      <c r="AE777" s="11">
        <v>0</v>
      </c>
      <c r="AF777" s="10">
        <v>0</v>
      </c>
      <c r="AG777" s="11">
        <v>0</v>
      </c>
      <c r="AH777" s="10">
        <v>0</v>
      </c>
      <c r="AI777" s="12"/>
      <c r="AJ777" s="10">
        <v>0</v>
      </c>
      <c r="AK777" s="11">
        <v>0</v>
      </c>
      <c r="AL777" s="10">
        <v>0</v>
      </c>
      <c r="AM777" s="11">
        <v>0</v>
      </c>
      <c r="AN777" s="10">
        <v>0</v>
      </c>
      <c r="AO777" s="11">
        <v>0</v>
      </c>
      <c r="AP777" s="10">
        <v>0</v>
      </c>
      <c r="AQ777" s="11">
        <v>0</v>
      </c>
      <c r="AR777" s="10">
        <v>0</v>
      </c>
      <c r="AS777" s="11">
        <v>0</v>
      </c>
      <c r="AT777" s="10">
        <v>0</v>
      </c>
      <c r="AU777" s="12"/>
      <c r="AV777" s="10">
        <v>0</v>
      </c>
      <c r="AW777" s="11">
        <v>0</v>
      </c>
      <c r="AX777" s="10">
        <v>0</v>
      </c>
      <c r="AY777" s="11">
        <v>0</v>
      </c>
      <c r="AZ777" s="10">
        <v>0</v>
      </c>
      <c r="BA777" s="11">
        <v>0</v>
      </c>
      <c r="BB777" s="10">
        <v>0</v>
      </c>
      <c r="BC777" s="11">
        <v>0</v>
      </c>
      <c r="BD777" s="10">
        <v>0</v>
      </c>
      <c r="BE777" s="11">
        <v>0</v>
      </c>
      <c r="BF777" s="10">
        <v>0</v>
      </c>
      <c r="BG777" s="12"/>
      <c r="BH777" s="10">
        <v>0</v>
      </c>
      <c r="BI777" s="11">
        <v>0</v>
      </c>
      <c r="BJ777" s="10">
        <v>0</v>
      </c>
      <c r="BK777" s="11">
        <v>0</v>
      </c>
      <c r="BL777" s="10">
        <v>0</v>
      </c>
      <c r="BM777" s="11">
        <v>0</v>
      </c>
      <c r="BN777" s="10">
        <v>0</v>
      </c>
      <c r="BO777" s="11">
        <v>0</v>
      </c>
      <c r="BP777" s="10">
        <v>0</v>
      </c>
      <c r="BQ777" s="11">
        <v>0</v>
      </c>
      <c r="BR777" s="10">
        <v>0</v>
      </c>
      <c r="BT777" s="19">
        <f>(L777+X777+AJ777+AV777+BH777)/(VLOOKUP($D777,[1]Plan1!$B:$E,4,0))</f>
        <v>0</v>
      </c>
      <c r="BU777" s="20">
        <f>(M777+Y777+AK777+AW777+BI777)/(VLOOKUP($D777,[1]Plan1!$B:$E,4,0))</f>
        <v>0</v>
      </c>
      <c r="BV777" s="19">
        <f>(N777+Z777+AL777+AX777+BJ777)/(VLOOKUP($D777,[1]Plan1!$B:$E,4,0))</f>
        <v>0</v>
      </c>
      <c r="BW777" s="20">
        <f>(O777+AA777+AM777+AY777+BK777)/(VLOOKUP($D777,[1]Plan1!$B:$E,4,0))</f>
        <v>0</v>
      </c>
      <c r="BX777" s="19">
        <f>(P777+AB777+AN777+AZ777+BL777)/(VLOOKUP($D777,[1]Plan1!$B:$E,4,0))</f>
        <v>0</v>
      </c>
      <c r="BY777" s="20">
        <f>(Q777+AC777+AO777+BA777+BM777)/(VLOOKUP($D777,[1]Plan1!$B:$E,4,0))</f>
        <v>0</v>
      </c>
      <c r="BZ777" s="19">
        <f>(R777+AD777+AP777+BB777+BN777)/(VLOOKUP($D777,[1]Plan1!$B:$E,4,0))</f>
        <v>0</v>
      </c>
      <c r="CA777" s="20">
        <f>(S777+AE777+AQ777+BC777+BO777)/(VLOOKUP($D777,[1]Plan1!$B:$E,4,0))</f>
        <v>0</v>
      </c>
      <c r="CB777" s="19">
        <f>(T777+AF777+AR777+BD777+BP777)/(VLOOKUP($D777,[1]Plan1!$B:$E,4,0))</f>
        <v>0</v>
      </c>
      <c r="CC777" s="20">
        <f>(U777+AG777+AS777+BE777+BQ777)/(VLOOKUP($D777,[1]Plan1!$B:$E,4,0))</f>
        <v>0</v>
      </c>
      <c r="CD777" s="19">
        <f>(V777+AH777+AT777+BF777+BR777)/(VLOOKUP($D777,[1]Plan1!$B:$E,4,0))</f>
        <v>0</v>
      </c>
      <c r="CE777" s="18"/>
      <c r="CF777" s="19">
        <f>ROUND((((VLOOKUP($D777,[1]Plan1!$B:$C,2,0)/25) * (VLOOKUP(CF$1,[2]Plan1!$A:$B,2,0))) * BT777),0)</f>
        <v>0</v>
      </c>
      <c r="CG777" s="20">
        <f>ROUND((((VLOOKUP($D777,[1]Plan1!$B:$C,2,0)/25) * (VLOOKUP(CG$1,[2]Plan1!$A:$B,2,0))) * BU777),0)</f>
        <v>0</v>
      </c>
      <c r="CH777" s="19">
        <f>ROUND((((VLOOKUP($D777,[1]Plan1!$B:$C,2,0)/25) * (VLOOKUP(CH$1,[2]Plan1!$A:$B,2,0))) * BV777),0)</f>
        <v>0</v>
      </c>
      <c r="CI777" s="20">
        <f>ROUND((((VLOOKUP($D777,[1]Plan1!$B:$C,2,0)/25) * (VLOOKUP(CI$1,[2]Plan1!$A:$B,2,0))) * BW777),0)</f>
        <v>0</v>
      </c>
      <c r="CJ777" s="19">
        <f>ROUND((((VLOOKUP($D777,[1]Plan1!$B:$C,2,0)/25) * (VLOOKUP(CJ$1,[2]Plan1!$A:$B,2,0))) * BX777),0)</f>
        <v>0</v>
      </c>
      <c r="CK777" s="20">
        <f>ROUND((((VLOOKUP($D777,[1]Plan1!$B:$C,2,0)/25) * (VLOOKUP(CK$1,[2]Plan1!$A:$B,2,0))) * BY777),0)</f>
        <v>0</v>
      </c>
      <c r="CL777" s="19">
        <f>ROUND((((VLOOKUP($D777,[1]Plan1!$B:$C,2,0)/25) * (VLOOKUP(CL$1,[2]Plan1!$A:$B,2,0))) * BZ777),0)</f>
        <v>0</v>
      </c>
      <c r="CM777" s="20">
        <f>ROUND((((VLOOKUP($D777,[1]Plan1!$B:$C,2,0)/25) * (VLOOKUP(CM$1,[2]Plan1!$A:$B,2,0))) * CA777),0)</f>
        <v>0</v>
      </c>
      <c r="CN777" s="19">
        <f>ROUND((((VLOOKUP($D777,[1]Plan1!$B:$C,2,0)/25) * (VLOOKUP(CN$1,[2]Plan1!$A:$B,2,0))) * CB777),0)</f>
        <v>0</v>
      </c>
      <c r="CO777" s="20">
        <f>ROUND((((VLOOKUP($D777,[1]Plan1!$B:$C,2,0)/25) * (VLOOKUP(CO$1,[2]Plan1!$A:$B,2,0))) * CC777),0)</f>
        <v>0</v>
      </c>
      <c r="CP777" s="19">
        <f>ROUND((((VLOOKUP($D777,[1]Plan1!$B:$C,2,0)/25) * (VLOOKUP(CP$1,[2]Plan1!$A:$B,2,0))) * CD777),0)</f>
        <v>0</v>
      </c>
      <c r="CQ777" s="18"/>
      <c r="CR777" s="20">
        <f t="shared" si="48"/>
        <v>0</v>
      </c>
      <c r="CS777" s="19">
        <f>VLOOKUP(D777,[1]Plan1!$B:$C,2,0)</f>
        <v>100</v>
      </c>
      <c r="CT777" s="17">
        <f t="shared" si="49"/>
        <v>-100</v>
      </c>
      <c r="CU777" s="21">
        <f t="shared" si="51"/>
        <v>0</v>
      </c>
      <c r="CV777" s="2"/>
      <c r="CW777" s="2"/>
      <c r="CX777" s="2"/>
      <c r="CY777" s="2"/>
    </row>
    <row r="778" spans="1:103" ht="18.75" hidden="1">
      <c r="A778" s="8" t="s">
        <v>19</v>
      </c>
      <c r="B778" s="15" t="s">
        <v>83</v>
      </c>
      <c r="C778" s="15" t="s">
        <v>21</v>
      </c>
      <c r="D778" s="16" t="s">
        <v>199</v>
      </c>
      <c r="E778" s="16" t="str">
        <f>VLOOKUP(D778,[1]Plan1!$B:$D,3,0)</f>
        <v>03/11/20 a 30/11/20</v>
      </c>
      <c r="F778" s="13">
        <v>65238</v>
      </c>
      <c r="G778" s="13">
        <v>9244</v>
      </c>
      <c r="H778" s="14" t="s">
        <v>96</v>
      </c>
      <c r="I778" s="17" t="str">
        <f t="shared" si="50"/>
        <v/>
      </c>
      <c r="J778" s="17">
        <f>VLOOKUP(D778,[1]Plan1!$B:$E,4,0)</f>
        <v>4</v>
      </c>
      <c r="K778" s="18"/>
      <c r="L778" s="10">
        <v>0</v>
      </c>
      <c r="M778" s="11">
        <v>0</v>
      </c>
      <c r="N778" s="10">
        <v>0</v>
      </c>
      <c r="O778" s="11">
        <v>0</v>
      </c>
      <c r="P778" s="10">
        <v>0</v>
      </c>
      <c r="Q778" s="11">
        <v>0</v>
      </c>
      <c r="R778" s="10">
        <v>0</v>
      </c>
      <c r="S778" s="11">
        <v>0</v>
      </c>
      <c r="T778" s="10">
        <v>0</v>
      </c>
      <c r="U778" s="11">
        <v>0</v>
      </c>
      <c r="V778" s="10">
        <v>0</v>
      </c>
      <c r="W778" s="12"/>
      <c r="X778" s="10">
        <v>0</v>
      </c>
      <c r="Y778" s="11">
        <v>0</v>
      </c>
      <c r="Z778" s="10">
        <v>0</v>
      </c>
      <c r="AA778" s="11">
        <v>0</v>
      </c>
      <c r="AB778" s="10">
        <v>0</v>
      </c>
      <c r="AC778" s="11">
        <v>0</v>
      </c>
      <c r="AD778" s="10">
        <v>0</v>
      </c>
      <c r="AE778" s="11">
        <v>0</v>
      </c>
      <c r="AF778" s="10">
        <v>0</v>
      </c>
      <c r="AG778" s="11">
        <v>0</v>
      </c>
      <c r="AH778" s="10">
        <v>0</v>
      </c>
      <c r="AI778" s="12"/>
      <c r="AJ778" s="10">
        <v>0</v>
      </c>
      <c r="AK778" s="11">
        <v>0</v>
      </c>
      <c r="AL778" s="10">
        <v>0</v>
      </c>
      <c r="AM778" s="11">
        <v>0</v>
      </c>
      <c r="AN778" s="10">
        <v>0</v>
      </c>
      <c r="AO778" s="11">
        <v>0</v>
      </c>
      <c r="AP778" s="10">
        <v>0</v>
      </c>
      <c r="AQ778" s="11">
        <v>0</v>
      </c>
      <c r="AR778" s="10">
        <v>0</v>
      </c>
      <c r="AS778" s="11">
        <v>0</v>
      </c>
      <c r="AT778" s="10">
        <v>0</v>
      </c>
      <c r="AU778" s="12"/>
      <c r="AV778" s="10">
        <v>0</v>
      </c>
      <c r="AW778" s="11">
        <v>0</v>
      </c>
      <c r="AX778" s="10">
        <v>0</v>
      </c>
      <c r="AY778" s="11">
        <v>0</v>
      </c>
      <c r="AZ778" s="10">
        <v>0</v>
      </c>
      <c r="BA778" s="11">
        <v>0</v>
      </c>
      <c r="BB778" s="10">
        <v>0</v>
      </c>
      <c r="BC778" s="11">
        <v>0</v>
      </c>
      <c r="BD778" s="10">
        <v>0</v>
      </c>
      <c r="BE778" s="11">
        <v>0</v>
      </c>
      <c r="BF778" s="10">
        <v>0</v>
      </c>
      <c r="BG778" s="12"/>
      <c r="BH778" s="10">
        <v>0</v>
      </c>
      <c r="BI778" s="11">
        <v>0</v>
      </c>
      <c r="BJ778" s="10">
        <v>0</v>
      </c>
      <c r="BK778" s="11">
        <v>0</v>
      </c>
      <c r="BL778" s="10">
        <v>0</v>
      </c>
      <c r="BM778" s="11">
        <v>0</v>
      </c>
      <c r="BN778" s="10">
        <v>0</v>
      </c>
      <c r="BO778" s="11">
        <v>0</v>
      </c>
      <c r="BP778" s="10">
        <v>0</v>
      </c>
      <c r="BQ778" s="11">
        <v>0</v>
      </c>
      <c r="BR778" s="10">
        <v>0</v>
      </c>
      <c r="BT778" s="19">
        <f>(L778+X778+AJ778+AV778+BH778)/(VLOOKUP($D778,[1]Plan1!$B:$E,4,0))</f>
        <v>0</v>
      </c>
      <c r="BU778" s="20">
        <f>(M778+Y778+AK778+AW778+BI778)/(VLOOKUP($D778,[1]Plan1!$B:$E,4,0))</f>
        <v>0</v>
      </c>
      <c r="BV778" s="19">
        <f>(N778+Z778+AL778+AX778+BJ778)/(VLOOKUP($D778,[1]Plan1!$B:$E,4,0))</f>
        <v>0</v>
      </c>
      <c r="BW778" s="20">
        <f>(O778+AA778+AM778+AY778+BK778)/(VLOOKUP($D778,[1]Plan1!$B:$E,4,0))</f>
        <v>0</v>
      </c>
      <c r="BX778" s="19">
        <f>(P778+AB778+AN778+AZ778+BL778)/(VLOOKUP($D778,[1]Plan1!$B:$E,4,0))</f>
        <v>0</v>
      </c>
      <c r="BY778" s="20">
        <f>(Q778+AC778+AO778+BA778+BM778)/(VLOOKUP($D778,[1]Plan1!$B:$E,4,0))</f>
        <v>0</v>
      </c>
      <c r="BZ778" s="19">
        <f>(R778+AD778+AP778+BB778+BN778)/(VLOOKUP($D778,[1]Plan1!$B:$E,4,0))</f>
        <v>0</v>
      </c>
      <c r="CA778" s="20">
        <f>(S778+AE778+AQ778+BC778+BO778)/(VLOOKUP($D778,[1]Plan1!$B:$E,4,0))</f>
        <v>0</v>
      </c>
      <c r="CB778" s="19">
        <f>(T778+AF778+AR778+BD778+BP778)/(VLOOKUP($D778,[1]Plan1!$B:$E,4,0))</f>
        <v>0</v>
      </c>
      <c r="CC778" s="20">
        <f>(U778+AG778+AS778+BE778+BQ778)/(VLOOKUP($D778,[1]Plan1!$B:$E,4,0))</f>
        <v>0</v>
      </c>
      <c r="CD778" s="19">
        <f>(V778+AH778+AT778+BF778+BR778)/(VLOOKUP($D778,[1]Plan1!$B:$E,4,0))</f>
        <v>0</v>
      </c>
      <c r="CE778" s="18"/>
      <c r="CF778" s="19">
        <f>ROUND((((VLOOKUP($D778,[1]Plan1!$B:$C,2,0)/25) * (VLOOKUP(CF$1,[2]Plan1!$A:$B,2,0))) * BT778),0)</f>
        <v>0</v>
      </c>
      <c r="CG778" s="20">
        <f>ROUND((((VLOOKUP($D778,[1]Plan1!$B:$C,2,0)/25) * (VLOOKUP(CG$1,[2]Plan1!$A:$B,2,0))) * BU778),0)</f>
        <v>0</v>
      </c>
      <c r="CH778" s="19">
        <f>ROUND((((VLOOKUP($D778,[1]Plan1!$B:$C,2,0)/25) * (VLOOKUP(CH$1,[2]Plan1!$A:$B,2,0))) * BV778),0)</f>
        <v>0</v>
      </c>
      <c r="CI778" s="20">
        <f>ROUND((((VLOOKUP($D778,[1]Plan1!$B:$C,2,0)/25) * (VLOOKUP(CI$1,[2]Plan1!$A:$B,2,0))) * BW778),0)</f>
        <v>0</v>
      </c>
      <c r="CJ778" s="19">
        <f>ROUND((((VLOOKUP($D778,[1]Plan1!$B:$C,2,0)/25) * (VLOOKUP(CJ$1,[2]Plan1!$A:$B,2,0))) * BX778),0)</f>
        <v>0</v>
      </c>
      <c r="CK778" s="20">
        <f>ROUND((((VLOOKUP($D778,[1]Plan1!$B:$C,2,0)/25) * (VLOOKUP(CK$1,[2]Plan1!$A:$B,2,0))) * BY778),0)</f>
        <v>0</v>
      </c>
      <c r="CL778" s="19">
        <f>ROUND((((VLOOKUP($D778,[1]Plan1!$B:$C,2,0)/25) * (VLOOKUP(CL$1,[2]Plan1!$A:$B,2,0))) * BZ778),0)</f>
        <v>0</v>
      </c>
      <c r="CM778" s="20">
        <f>ROUND((((VLOOKUP($D778,[1]Plan1!$B:$C,2,0)/25) * (VLOOKUP(CM$1,[2]Plan1!$A:$B,2,0))) * CA778),0)</f>
        <v>0</v>
      </c>
      <c r="CN778" s="19">
        <f>ROUND((((VLOOKUP($D778,[1]Plan1!$B:$C,2,0)/25) * (VLOOKUP(CN$1,[2]Plan1!$A:$B,2,0))) * CB778),0)</f>
        <v>0</v>
      </c>
      <c r="CO778" s="20">
        <f>ROUND((((VLOOKUP($D778,[1]Plan1!$B:$C,2,0)/25) * (VLOOKUP(CO$1,[2]Plan1!$A:$B,2,0))) * CC778),0)</f>
        <v>0</v>
      </c>
      <c r="CP778" s="19">
        <f>ROUND((((VLOOKUP($D778,[1]Plan1!$B:$C,2,0)/25) * (VLOOKUP(CP$1,[2]Plan1!$A:$B,2,0))) * CD778),0)</f>
        <v>0</v>
      </c>
      <c r="CQ778" s="18"/>
      <c r="CR778" s="20">
        <f t="shared" si="48"/>
        <v>0</v>
      </c>
      <c r="CS778" s="19">
        <f>VLOOKUP(D778,[1]Plan1!$B:$C,2,0)</f>
        <v>100</v>
      </c>
      <c r="CT778" s="17">
        <f t="shared" si="49"/>
        <v>-100</v>
      </c>
      <c r="CU778" s="21">
        <f t="shared" si="51"/>
        <v>0</v>
      </c>
      <c r="CV778" s="2"/>
      <c r="CW778" s="2"/>
      <c r="CX778" s="2"/>
      <c r="CY778" s="2"/>
    </row>
    <row r="779" spans="1:103" ht="18.75" hidden="1">
      <c r="A779" s="8" t="s">
        <v>19</v>
      </c>
      <c r="B779" s="15" t="s">
        <v>83</v>
      </c>
      <c r="C779" s="15" t="s">
        <v>21</v>
      </c>
      <c r="D779" s="16" t="s">
        <v>199</v>
      </c>
      <c r="E779" s="16" t="str">
        <f>VLOOKUP(D779,[1]Plan1!$B:$D,3,0)</f>
        <v>03/11/20 a 30/11/20</v>
      </c>
      <c r="F779" s="13">
        <v>180552</v>
      </c>
      <c r="G779" s="13">
        <v>11507</v>
      </c>
      <c r="H779" s="14" t="s">
        <v>97</v>
      </c>
      <c r="I779" s="17" t="str">
        <f t="shared" si="50"/>
        <v/>
      </c>
      <c r="J779" s="17">
        <f>VLOOKUP(D779,[1]Plan1!$B:$E,4,0)</f>
        <v>4</v>
      </c>
      <c r="K779" s="18"/>
      <c r="L779" s="10">
        <v>0</v>
      </c>
      <c r="M779" s="11">
        <v>0</v>
      </c>
      <c r="N779" s="10">
        <v>0</v>
      </c>
      <c r="O779" s="11">
        <v>0</v>
      </c>
      <c r="P779" s="10">
        <v>0</v>
      </c>
      <c r="Q779" s="11">
        <v>0</v>
      </c>
      <c r="R779" s="10">
        <v>0</v>
      </c>
      <c r="S779" s="11">
        <v>0</v>
      </c>
      <c r="T779" s="10">
        <v>0</v>
      </c>
      <c r="U779" s="11">
        <v>0</v>
      </c>
      <c r="V779" s="10">
        <v>0</v>
      </c>
      <c r="W779" s="12"/>
      <c r="X779" s="10">
        <v>0</v>
      </c>
      <c r="Y779" s="11">
        <v>0</v>
      </c>
      <c r="Z779" s="10">
        <v>0</v>
      </c>
      <c r="AA779" s="11">
        <v>0</v>
      </c>
      <c r="AB779" s="10">
        <v>0</v>
      </c>
      <c r="AC779" s="11">
        <v>0</v>
      </c>
      <c r="AD779" s="10">
        <v>0</v>
      </c>
      <c r="AE779" s="11">
        <v>0</v>
      </c>
      <c r="AF779" s="10">
        <v>0</v>
      </c>
      <c r="AG779" s="11">
        <v>0</v>
      </c>
      <c r="AH779" s="10">
        <v>0</v>
      </c>
      <c r="AI779" s="12"/>
      <c r="AJ779" s="10">
        <v>0</v>
      </c>
      <c r="AK779" s="11">
        <v>0</v>
      </c>
      <c r="AL779" s="10">
        <v>0</v>
      </c>
      <c r="AM779" s="11">
        <v>0</v>
      </c>
      <c r="AN779" s="10">
        <v>0</v>
      </c>
      <c r="AO779" s="11">
        <v>0</v>
      </c>
      <c r="AP779" s="10">
        <v>0</v>
      </c>
      <c r="AQ779" s="11">
        <v>0</v>
      </c>
      <c r="AR779" s="10">
        <v>0</v>
      </c>
      <c r="AS779" s="11">
        <v>0</v>
      </c>
      <c r="AT779" s="10">
        <v>0</v>
      </c>
      <c r="AU779" s="12"/>
      <c r="AV779" s="10">
        <v>0</v>
      </c>
      <c r="AW779" s="11">
        <v>0</v>
      </c>
      <c r="AX779" s="10">
        <v>0</v>
      </c>
      <c r="AY779" s="11">
        <v>0</v>
      </c>
      <c r="AZ779" s="10">
        <v>0</v>
      </c>
      <c r="BA779" s="11">
        <v>0</v>
      </c>
      <c r="BB779" s="10">
        <v>0</v>
      </c>
      <c r="BC779" s="11">
        <v>0</v>
      </c>
      <c r="BD779" s="10">
        <v>0</v>
      </c>
      <c r="BE779" s="11">
        <v>0</v>
      </c>
      <c r="BF779" s="10">
        <v>0</v>
      </c>
      <c r="BG779" s="12"/>
      <c r="BH779" s="10">
        <v>0</v>
      </c>
      <c r="BI779" s="11">
        <v>0</v>
      </c>
      <c r="BJ779" s="10">
        <v>0</v>
      </c>
      <c r="BK779" s="11">
        <v>0</v>
      </c>
      <c r="BL779" s="10">
        <v>0</v>
      </c>
      <c r="BM779" s="11">
        <v>0</v>
      </c>
      <c r="BN779" s="10">
        <v>0</v>
      </c>
      <c r="BO779" s="11">
        <v>0</v>
      </c>
      <c r="BP779" s="10">
        <v>0</v>
      </c>
      <c r="BQ779" s="11">
        <v>0</v>
      </c>
      <c r="BR779" s="10">
        <v>0</v>
      </c>
      <c r="BT779" s="19">
        <f>(L779+X779+AJ779+AV779+BH779)/(VLOOKUP($D779,[1]Plan1!$B:$E,4,0))</f>
        <v>0</v>
      </c>
      <c r="BU779" s="20">
        <f>(M779+Y779+AK779+AW779+BI779)/(VLOOKUP($D779,[1]Plan1!$B:$E,4,0))</f>
        <v>0</v>
      </c>
      <c r="BV779" s="19">
        <f>(N779+Z779+AL779+AX779+BJ779)/(VLOOKUP($D779,[1]Plan1!$B:$E,4,0))</f>
        <v>0</v>
      </c>
      <c r="BW779" s="20">
        <f>(O779+AA779+AM779+AY779+BK779)/(VLOOKUP($D779,[1]Plan1!$B:$E,4,0))</f>
        <v>0</v>
      </c>
      <c r="BX779" s="19">
        <f>(P779+AB779+AN779+AZ779+BL779)/(VLOOKUP($D779,[1]Plan1!$B:$E,4,0))</f>
        <v>0</v>
      </c>
      <c r="BY779" s="20">
        <f>(Q779+AC779+AO779+BA779+BM779)/(VLOOKUP($D779,[1]Plan1!$B:$E,4,0))</f>
        <v>0</v>
      </c>
      <c r="BZ779" s="19">
        <f>(R779+AD779+AP779+BB779+BN779)/(VLOOKUP($D779,[1]Plan1!$B:$E,4,0))</f>
        <v>0</v>
      </c>
      <c r="CA779" s="20">
        <f>(S779+AE779+AQ779+BC779+BO779)/(VLOOKUP($D779,[1]Plan1!$B:$E,4,0))</f>
        <v>0</v>
      </c>
      <c r="CB779" s="19">
        <f>(T779+AF779+AR779+BD779+BP779)/(VLOOKUP($D779,[1]Plan1!$B:$E,4,0))</f>
        <v>0</v>
      </c>
      <c r="CC779" s="20">
        <f>(U779+AG779+AS779+BE779+BQ779)/(VLOOKUP($D779,[1]Plan1!$B:$E,4,0))</f>
        <v>0</v>
      </c>
      <c r="CD779" s="19">
        <f>(V779+AH779+AT779+BF779+BR779)/(VLOOKUP($D779,[1]Plan1!$B:$E,4,0))</f>
        <v>0</v>
      </c>
      <c r="CE779" s="18"/>
      <c r="CF779" s="19">
        <f>ROUND((((VLOOKUP($D779,[1]Plan1!$B:$C,2,0)/25) * (VLOOKUP(CF$1,[2]Plan1!$A:$B,2,0))) * BT779),0)</f>
        <v>0</v>
      </c>
      <c r="CG779" s="20">
        <f>ROUND((((VLOOKUP($D779,[1]Plan1!$B:$C,2,0)/25) * (VLOOKUP(CG$1,[2]Plan1!$A:$B,2,0))) * BU779),0)</f>
        <v>0</v>
      </c>
      <c r="CH779" s="19">
        <f>ROUND((((VLOOKUP($D779,[1]Plan1!$B:$C,2,0)/25) * (VLOOKUP(CH$1,[2]Plan1!$A:$B,2,0))) * BV779),0)</f>
        <v>0</v>
      </c>
      <c r="CI779" s="20">
        <f>ROUND((((VLOOKUP($D779,[1]Plan1!$B:$C,2,0)/25) * (VLOOKUP(CI$1,[2]Plan1!$A:$B,2,0))) * BW779),0)</f>
        <v>0</v>
      </c>
      <c r="CJ779" s="19">
        <f>ROUND((((VLOOKUP($D779,[1]Plan1!$B:$C,2,0)/25) * (VLOOKUP(CJ$1,[2]Plan1!$A:$B,2,0))) * BX779),0)</f>
        <v>0</v>
      </c>
      <c r="CK779" s="20">
        <f>ROUND((((VLOOKUP($D779,[1]Plan1!$B:$C,2,0)/25) * (VLOOKUP(CK$1,[2]Plan1!$A:$B,2,0))) * BY779),0)</f>
        <v>0</v>
      </c>
      <c r="CL779" s="19">
        <f>ROUND((((VLOOKUP($D779,[1]Plan1!$B:$C,2,0)/25) * (VLOOKUP(CL$1,[2]Plan1!$A:$B,2,0))) * BZ779),0)</f>
        <v>0</v>
      </c>
      <c r="CM779" s="20">
        <f>ROUND((((VLOOKUP($D779,[1]Plan1!$B:$C,2,0)/25) * (VLOOKUP(CM$1,[2]Plan1!$A:$B,2,0))) * CA779),0)</f>
        <v>0</v>
      </c>
      <c r="CN779" s="19">
        <f>ROUND((((VLOOKUP($D779,[1]Plan1!$B:$C,2,0)/25) * (VLOOKUP(CN$1,[2]Plan1!$A:$B,2,0))) * CB779),0)</f>
        <v>0</v>
      </c>
      <c r="CO779" s="20">
        <f>ROUND((((VLOOKUP($D779,[1]Plan1!$B:$C,2,0)/25) * (VLOOKUP(CO$1,[2]Plan1!$A:$B,2,0))) * CC779),0)</f>
        <v>0</v>
      </c>
      <c r="CP779" s="19">
        <f>ROUND((((VLOOKUP($D779,[1]Plan1!$B:$C,2,0)/25) * (VLOOKUP(CP$1,[2]Plan1!$A:$B,2,0))) * CD779),0)</f>
        <v>0</v>
      </c>
      <c r="CQ779" s="18"/>
      <c r="CR779" s="20">
        <f t="shared" si="48"/>
        <v>0</v>
      </c>
      <c r="CS779" s="19">
        <f>VLOOKUP(D779,[1]Plan1!$B:$C,2,0)</f>
        <v>100</v>
      </c>
      <c r="CT779" s="17">
        <f t="shared" si="49"/>
        <v>-100</v>
      </c>
      <c r="CU779" s="21">
        <f t="shared" si="51"/>
        <v>0</v>
      </c>
      <c r="CV779" s="2"/>
      <c r="CW779" s="2"/>
      <c r="CX779" s="2"/>
      <c r="CY779" s="2"/>
    </row>
    <row r="780" spans="1:103" ht="18.75" hidden="1">
      <c r="A780" s="8" t="s">
        <v>19</v>
      </c>
      <c r="B780" s="15" t="s">
        <v>83</v>
      </c>
      <c r="C780" s="15" t="s">
        <v>21</v>
      </c>
      <c r="D780" s="16" t="s">
        <v>199</v>
      </c>
      <c r="E780" s="16" t="str">
        <f>VLOOKUP(D780,[1]Plan1!$B:$D,3,0)</f>
        <v>03/11/20 a 30/11/20</v>
      </c>
      <c r="F780" s="13">
        <v>71891</v>
      </c>
      <c r="G780" s="13">
        <v>10857</v>
      </c>
      <c r="H780" s="14" t="s">
        <v>98</v>
      </c>
      <c r="I780" s="17" t="str">
        <f t="shared" si="50"/>
        <v/>
      </c>
      <c r="J780" s="17">
        <f>VLOOKUP(D780,[1]Plan1!$B:$E,4,0)</f>
        <v>4</v>
      </c>
      <c r="K780" s="18"/>
      <c r="L780" s="10">
        <v>0</v>
      </c>
      <c r="M780" s="11">
        <v>0</v>
      </c>
      <c r="N780" s="10">
        <v>0</v>
      </c>
      <c r="O780" s="11">
        <v>0</v>
      </c>
      <c r="P780" s="10">
        <v>0</v>
      </c>
      <c r="Q780" s="11">
        <v>0</v>
      </c>
      <c r="R780" s="10">
        <v>0</v>
      </c>
      <c r="S780" s="11">
        <v>0</v>
      </c>
      <c r="T780" s="10">
        <v>0</v>
      </c>
      <c r="U780" s="11">
        <v>0</v>
      </c>
      <c r="V780" s="10">
        <v>0</v>
      </c>
      <c r="W780" s="12"/>
      <c r="X780" s="10">
        <v>0</v>
      </c>
      <c r="Y780" s="11">
        <v>0</v>
      </c>
      <c r="Z780" s="10">
        <v>0</v>
      </c>
      <c r="AA780" s="11">
        <v>0</v>
      </c>
      <c r="AB780" s="10">
        <v>0</v>
      </c>
      <c r="AC780" s="11">
        <v>0</v>
      </c>
      <c r="AD780" s="10">
        <v>0</v>
      </c>
      <c r="AE780" s="11">
        <v>0</v>
      </c>
      <c r="AF780" s="10">
        <v>0</v>
      </c>
      <c r="AG780" s="11">
        <v>0</v>
      </c>
      <c r="AH780" s="10">
        <v>0</v>
      </c>
      <c r="AI780" s="12"/>
      <c r="AJ780" s="10">
        <v>0</v>
      </c>
      <c r="AK780" s="11">
        <v>0</v>
      </c>
      <c r="AL780" s="10">
        <v>0</v>
      </c>
      <c r="AM780" s="11">
        <v>0</v>
      </c>
      <c r="AN780" s="10">
        <v>0</v>
      </c>
      <c r="AO780" s="11">
        <v>0</v>
      </c>
      <c r="AP780" s="10">
        <v>0</v>
      </c>
      <c r="AQ780" s="11">
        <v>0</v>
      </c>
      <c r="AR780" s="10">
        <v>0</v>
      </c>
      <c r="AS780" s="11">
        <v>0</v>
      </c>
      <c r="AT780" s="10">
        <v>0</v>
      </c>
      <c r="AU780" s="12"/>
      <c r="AV780" s="10">
        <v>0</v>
      </c>
      <c r="AW780" s="11">
        <v>0</v>
      </c>
      <c r="AX780" s="10">
        <v>0</v>
      </c>
      <c r="AY780" s="11">
        <v>0</v>
      </c>
      <c r="AZ780" s="10">
        <v>0</v>
      </c>
      <c r="BA780" s="11">
        <v>0</v>
      </c>
      <c r="BB780" s="10">
        <v>0</v>
      </c>
      <c r="BC780" s="11">
        <v>0</v>
      </c>
      <c r="BD780" s="10">
        <v>0</v>
      </c>
      <c r="BE780" s="11">
        <v>0</v>
      </c>
      <c r="BF780" s="10">
        <v>0</v>
      </c>
      <c r="BG780" s="12"/>
      <c r="BH780" s="10">
        <v>0</v>
      </c>
      <c r="BI780" s="11">
        <v>0</v>
      </c>
      <c r="BJ780" s="10">
        <v>0</v>
      </c>
      <c r="BK780" s="11">
        <v>0</v>
      </c>
      <c r="BL780" s="10">
        <v>0</v>
      </c>
      <c r="BM780" s="11">
        <v>0</v>
      </c>
      <c r="BN780" s="10">
        <v>0</v>
      </c>
      <c r="BO780" s="11">
        <v>0</v>
      </c>
      <c r="BP780" s="10">
        <v>0</v>
      </c>
      <c r="BQ780" s="11">
        <v>0</v>
      </c>
      <c r="BR780" s="10">
        <v>0</v>
      </c>
      <c r="BT780" s="19">
        <f>(L780+X780+AJ780+AV780+BH780)/(VLOOKUP($D780,[1]Plan1!$B:$E,4,0))</f>
        <v>0</v>
      </c>
      <c r="BU780" s="20">
        <f>(M780+Y780+AK780+AW780+BI780)/(VLOOKUP($D780,[1]Plan1!$B:$E,4,0))</f>
        <v>0</v>
      </c>
      <c r="BV780" s="19">
        <f>(N780+Z780+AL780+AX780+BJ780)/(VLOOKUP($D780,[1]Plan1!$B:$E,4,0))</f>
        <v>0</v>
      </c>
      <c r="BW780" s="20">
        <f>(O780+AA780+AM780+AY780+BK780)/(VLOOKUP($D780,[1]Plan1!$B:$E,4,0))</f>
        <v>0</v>
      </c>
      <c r="BX780" s="19">
        <f>(P780+AB780+AN780+AZ780+BL780)/(VLOOKUP($D780,[1]Plan1!$B:$E,4,0))</f>
        <v>0</v>
      </c>
      <c r="BY780" s="20">
        <f>(Q780+AC780+AO780+BA780+BM780)/(VLOOKUP($D780,[1]Plan1!$B:$E,4,0))</f>
        <v>0</v>
      </c>
      <c r="BZ780" s="19">
        <f>(R780+AD780+AP780+BB780+BN780)/(VLOOKUP($D780,[1]Plan1!$B:$E,4,0))</f>
        <v>0</v>
      </c>
      <c r="CA780" s="20">
        <f>(S780+AE780+AQ780+BC780+BO780)/(VLOOKUP($D780,[1]Plan1!$B:$E,4,0))</f>
        <v>0</v>
      </c>
      <c r="CB780" s="19">
        <f>(T780+AF780+AR780+BD780+BP780)/(VLOOKUP($D780,[1]Plan1!$B:$E,4,0))</f>
        <v>0</v>
      </c>
      <c r="CC780" s="20">
        <f>(U780+AG780+AS780+BE780+BQ780)/(VLOOKUP($D780,[1]Plan1!$B:$E,4,0))</f>
        <v>0</v>
      </c>
      <c r="CD780" s="19">
        <f>(V780+AH780+AT780+BF780+BR780)/(VLOOKUP($D780,[1]Plan1!$B:$E,4,0))</f>
        <v>0</v>
      </c>
      <c r="CE780" s="18"/>
      <c r="CF780" s="19">
        <f>ROUND((((VLOOKUP($D780,[1]Plan1!$B:$C,2,0)/25) * (VLOOKUP(CF$1,[2]Plan1!$A:$B,2,0))) * BT780),0)</f>
        <v>0</v>
      </c>
      <c r="CG780" s="20">
        <f>ROUND((((VLOOKUP($D780,[1]Plan1!$B:$C,2,0)/25) * (VLOOKUP(CG$1,[2]Plan1!$A:$B,2,0))) * BU780),0)</f>
        <v>0</v>
      </c>
      <c r="CH780" s="19">
        <f>ROUND((((VLOOKUP($D780,[1]Plan1!$B:$C,2,0)/25) * (VLOOKUP(CH$1,[2]Plan1!$A:$B,2,0))) * BV780),0)</f>
        <v>0</v>
      </c>
      <c r="CI780" s="20">
        <f>ROUND((((VLOOKUP($D780,[1]Plan1!$B:$C,2,0)/25) * (VLOOKUP(CI$1,[2]Plan1!$A:$B,2,0))) * BW780),0)</f>
        <v>0</v>
      </c>
      <c r="CJ780" s="19">
        <f>ROUND((((VLOOKUP($D780,[1]Plan1!$B:$C,2,0)/25) * (VLOOKUP(CJ$1,[2]Plan1!$A:$B,2,0))) * BX780),0)</f>
        <v>0</v>
      </c>
      <c r="CK780" s="20">
        <f>ROUND((((VLOOKUP($D780,[1]Plan1!$B:$C,2,0)/25) * (VLOOKUP(CK$1,[2]Plan1!$A:$B,2,0))) * BY780),0)</f>
        <v>0</v>
      </c>
      <c r="CL780" s="19">
        <f>ROUND((((VLOOKUP($D780,[1]Plan1!$B:$C,2,0)/25) * (VLOOKUP(CL$1,[2]Plan1!$A:$B,2,0))) * BZ780),0)</f>
        <v>0</v>
      </c>
      <c r="CM780" s="20">
        <f>ROUND((((VLOOKUP($D780,[1]Plan1!$B:$C,2,0)/25) * (VLOOKUP(CM$1,[2]Plan1!$A:$B,2,0))) * CA780),0)</f>
        <v>0</v>
      </c>
      <c r="CN780" s="19">
        <f>ROUND((((VLOOKUP($D780,[1]Plan1!$B:$C,2,0)/25) * (VLOOKUP(CN$1,[2]Plan1!$A:$B,2,0))) * CB780),0)</f>
        <v>0</v>
      </c>
      <c r="CO780" s="20">
        <f>ROUND((((VLOOKUP($D780,[1]Plan1!$B:$C,2,0)/25) * (VLOOKUP(CO$1,[2]Plan1!$A:$B,2,0))) * CC780),0)</f>
        <v>0</v>
      </c>
      <c r="CP780" s="19">
        <f>ROUND((((VLOOKUP($D780,[1]Plan1!$B:$C,2,0)/25) * (VLOOKUP(CP$1,[2]Plan1!$A:$B,2,0))) * CD780),0)</f>
        <v>0</v>
      </c>
      <c r="CQ780" s="18"/>
      <c r="CR780" s="20">
        <f t="shared" si="48"/>
        <v>0</v>
      </c>
      <c r="CS780" s="19">
        <f>VLOOKUP(D780,[1]Plan1!$B:$C,2,0)</f>
        <v>100</v>
      </c>
      <c r="CT780" s="17">
        <f t="shared" si="49"/>
        <v>-100</v>
      </c>
      <c r="CU780" s="21">
        <f t="shared" si="51"/>
        <v>0</v>
      </c>
      <c r="CV780" s="2"/>
      <c r="CW780" s="2"/>
      <c r="CX780" s="2"/>
      <c r="CY780" s="2"/>
    </row>
    <row r="781" spans="1:103" ht="18.75" hidden="1">
      <c r="A781" s="8" t="s">
        <v>19</v>
      </c>
      <c r="B781" s="15" t="s">
        <v>83</v>
      </c>
      <c r="C781" s="15" t="s">
        <v>21</v>
      </c>
      <c r="D781" s="16" t="s">
        <v>199</v>
      </c>
      <c r="E781" s="16" t="str">
        <f>VLOOKUP(D781,[1]Plan1!$B:$D,3,0)</f>
        <v>03/11/20 a 30/11/20</v>
      </c>
      <c r="F781" s="13">
        <v>15297</v>
      </c>
      <c r="G781" s="13">
        <v>10788</v>
      </c>
      <c r="H781" s="14" t="s">
        <v>99</v>
      </c>
      <c r="I781" s="17" t="str">
        <f t="shared" si="50"/>
        <v/>
      </c>
      <c r="J781" s="17">
        <f>VLOOKUP(D781,[1]Plan1!$B:$E,4,0)</f>
        <v>4</v>
      </c>
      <c r="K781" s="18"/>
      <c r="L781" s="10">
        <v>0</v>
      </c>
      <c r="M781" s="11">
        <v>0</v>
      </c>
      <c r="N781" s="10">
        <v>0</v>
      </c>
      <c r="O781" s="11">
        <v>0</v>
      </c>
      <c r="P781" s="10">
        <v>0</v>
      </c>
      <c r="Q781" s="11">
        <v>0</v>
      </c>
      <c r="R781" s="10">
        <v>0</v>
      </c>
      <c r="S781" s="11">
        <v>0</v>
      </c>
      <c r="T781" s="10">
        <v>0</v>
      </c>
      <c r="U781" s="11">
        <v>0</v>
      </c>
      <c r="V781" s="10">
        <v>0</v>
      </c>
      <c r="W781" s="12"/>
      <c r="X781" s="10">
        <v>0</v>
      </c>
      <c r="Y781" s="11">
        <v>0</v>
      </c>
      <c r="Z781" s="10">
        <v>0</v>
      </c>
      <c r="AA781" s="11">
        <v>0</v>
      </c>
      <c r="AB781" s="10">
        <v>0</v>
      </c>
      <c r="AC781" s="11">
        <v>0</v>
      </c>
      <c r="AD781" s="10">
        <v>0</v>
      </c>
      <c r="AE781" s="11">
        <v>0</v>
      </c>
      <c r="AF781" s="10">
        <v>0</v>
      </c>
      <c r="AG781" s="11">
        <v>0</v>
      </c>
      <c r="AH781" s="10">
        <v>0</v>
      </c>
      <c r="AI781" s="12"/>
      <c r="AJ781" s="10">
        <v>0</v>
      </c>
      <c r="AK781" s="11">
        <v>0</v>
      </c>
      <c r="AL781" s="10">
        <v>0</v>
      </c>
      <c r="AM781" s="11">
        <v>0</v>
      </c>
      <c r="AN781" s="10">
        <v>0</v>
      </c>
      <c r="AO781" s="11">
        <v>0</v>
      </c>
      <c r="AP781" s="10">
        <v>0</v>
      </c>
      <c r="AQ781" s="11">
        <v>0</v>
      </c>
      <c r="AR781" s="10">
        <v>0</v>
      </c>
      <c r="AS781" s="11">
        <v>0</v>
      </c>
      <c r="AT781" s="10">
        <v>0</v>
      </c>
      <c r="AU781" s="12"/>
      <c r="AV781" s="10">
        <v>0</v>
      </c>
      <c r="AW781" s="11">
        <v>0</v>
      </c>
      <c r="AX781" s="10">
        <v>0</v>
      </c>
      <c r="AY781" s="11">
        <v>0</v>
      </c>
      <c r="AZ781" s="10">
        <v>0</v>
      </c>
      <c r="BA781" s="11">
        <v>0</v>
      </c>
      <c r="BB781" s="10">
        <v>0</v>
      </c>
      <c r="BC781" s="11">
        <v>0</v>
      </c>
      <c r="BD781" s="10">
        <v>0</v>
      </c>
      <c r="BE781" s="11">
        <v>0</v>
      </c>
      <c r="BF781" s="10">
        <v>0</v>
      </c>
      <c r="BG781" s="12"/>
      <c r="BH781" s="10">
        <v>0</v>
      </c>
      <c r="BI781" s="11">
        <v>0</v>
      </c>
      <c r="BJ781" s="10">
        <v>0</v>
      </c>
      <c r="BK781" s="11">
        <v>0</v>
      </c>
      <c r="BL781" s="10">
        <v>0</v>
      </c>
      <c r="BM781" s="11">
        <v>0</v>
      </c>
      <c r="BN781" s="10">
        <v>0</v>
      </c>
      <c r="BO781" s="11">
        <v>0</v>
      </c>
      <c r="BP781" s="10">
        <v>0</v>
      </c>
      <c r="BQ781" s="11">
        <v>0</v>
      </c>
      <c r="BR781" s="10">
        <v>0</v>
      </c>
      <c r="BT781" s="19">
        <f>(L781+X781+AJ781+AV781+BH781)/(VLOOKUP($D781,[1]Plan1!$B:$E,4,0))</f>
        <v>0</v>
      </c>
      <c r="BU781" s="20">
        <f>(M781+Y781+AK781+AW781+BI781)/(VLOOKUP($D781,[1]Plan1!$B:$E,4,0))</f>
        <v>0</v>
      </c>
      <c r="BV781" s="19">
        <f>(N781+Z781+AL781+AX781+BJ781)/(VLOOKUP($D781,[1]Plan1!$B:$E,4,0))</f>
        <v>0</v>
      </c>
      <c r="BW781" s="20">
        <f>(O781+AA781+AM781+AY781+BK781)/(VLOOKUP($D781,[1]Plan1!$B:$E,4,0))</f>
        <v>0</v>
      </c>
      <c r="BX781" s="19">
        <f>(P781+AB781+AN781+AZ781+BL781)/(VLOOKUP($D781,[1]Plan1!$B:$E,4,0))</f>
        <v>0</v>
      </c>
      <c r="BY781" s="20">
        <f>(Q781+AC781+AO781+BA781+BM781)/(VLOOKUP($D781,[1]Plan1!$B:$E,4,0))</f>
        <v>0</v>
      </c>
      <c r="BZ781" s="19">
        <f>(R781+AD781+AP781+BB781+BN781)/(VLOOKUP($D781,[1]Plan1!$B:$E,4,0))</f>
        <v>0</v>
      </c>
      <c r="CA781" s="20">
        <f>(S781+AE781+AQ781+BC781+BO781)/(VLOOKUP($D781,[1]Plan1!$B:$E,4,0))</f>
        <v>0</v>
      </c>
      <c r="CB781" s="19">
        <f>(T781+AF781+AR781+BD781+BP781)/(VLOOKUP($D781,[1]Plan1!$B:$E,4,0))</f>
        <v>0</v>
      </c>
      <c r="CC781" s="20">
        <f>(U781+AG781+AS781+BE781+BQ781)/(VLOOKUP($D781,[1]Plan1!$B:$E,4,0))</f>
        <v>0</v>
      </c>
      <c r="CD781" s="19">
        <f>(V781+AH781+AT781+BF781+BR781)/(VLOOKUP($D781,[1]Plan1!$B:$E,4,0))</f>
        <v>0</v>
      </c>
      <c r="CE781" s="18"/>
      <c r="CF781" s="19">
        <f>ROUND((((VLOOKUP($D781,[1]Plan1!$B:$C,2,0)/25) * (VLOOKUP(CF$1,[2]Plan1!$A:$B,2,0))) * BT781),0)</f>
        <v>0</v>
      </c>
      <c r="CG781" s="20">
        <f>ROUND((((VLOOKUP($D781,[1]Plan1!$B:$C,2,0)/25) * (VLOOKUP(CG$1,[2]Plan1!$A:$B,2,0))) * BU781),0)</f>
        <v>0</v>
      </c>
      <c r="CH781" s="19">
        <f>ROUND((((VLOOKUP($D781,[1]Plan1!$B:$C,2,0)/25) * (VLOOKUP(CH$1,[2]Plan1!$A:$B,2,0))) * BV781),0)</f>
        <v>0</v>
      </c>
      <c r="CI781" s="20">
        <f>ROUND((((VLOOKUP($D781,[1]Plan1!$B:$C,2,0)/25) * (VLOOKUP(CI$1,[2]Plan1!$A:$B,2,0))) * BW781),0)</f>
        <v>0</v>
      </c>
      <c r="CJ781" s="19">
        <f>ROUND((((VLOOKUP($D781,[1]Plan1!$B:$C,2,0)/25) * (VLOOKUP(CJ$1,[2]Plan1!$A:$B,2,0))) * BX781),0)</f>
        <v>0</v>
      </c>
      <c r="CK781" s="20">
        <f>ROUND((((VLOOKUP($D781,[1]Plan1!$B:$C,2,0)/25) * (VLOOKUP(CK$1,[2]Plan1!$A:$B,2,0))) * BY781),0)</f>
        <v>0</v>
      </c>
      <c r="CL781" s="19">
        <f>ROUND((((VLOOKUP($D781,[1]Plan1!$B:$C,2,0)/25) * (VLOOKUP(CL$1,[2]Plan1!$A:$B,2,0))) * BZ781),0)</f>
        <v>0</v>
      </c>
      <c r="CM781" s="20">
        <f>ROUND((((VLOOKUP($D781,[1]Plan1!$B:$C,2,0)/25) * (VLOOKUP(CM$1,[2]Plan1!$A:$B,2,0))) * CA781),0)</f>
        <v>0</v>
      </c>
      <c r="CN781" s="19">
        <f>ROUND((((VLOOKUP($D781,[1]Plan1!$B:$C,2,0)/25) * (VLOOKUP(CN$1,[2]Plan1!$A:$B,2,0))) * CB781),0)</f>
        <v>0</v>
      </c>
      <c r="CO781" s="20">
        <f>ROUND((((VLOOKUP($D781,[1]Plan1!$B:$C,2,0)/25) * (VLOOKUP(CO$1,[2]Plan1!$A:$B,2,0))) * CC781),0)</f>
        <v>0</v>
      </c>
      <c r="CP781" s="19">
        <f>ROUND((((VLOOKUP($D781,[1]Plan1!$B:$C,2,0)/25) * (VLOOKUP(CP$1,[2]Plan1!$A:$B,2,0))) * CD781),0)</f>
        <v>0</v>
      </c>
      <c r="CQ781" s="18"/>
      <c r="CR781" s="20">
        <f t="shared" si="48"/>
        <v>0</v>
      </c>
      <c r="CS781" s="19">
        <f>VLOOKUP(D781,[1]Plan1!$B:$C,2,0)</f>
        <v>100</v>
      </c>
      <c r="CT781" s="17">
        <f t="shared" si="49"/>
        <v>-100</v>
      </c>
      <c r="CU781" s="21">
        <f t="shared" si="51"/>
        <v>0</v>
      </c>
      <c r="CV781" s="2"/>
      <c r="CW781" s="2"/>
      <c r="CX781" s="2"/>
      <c r="CY781" s="2"/>
    </row>
    <row r="782" spans="1:103" ht="18.75" hidden="1">
      <c r="A782" s="8" t="s">
        <v>19</v>
      </c>
      <c r="B782" s="15" t="s">
        <v>83</v>
      </c>
      <c r="C782" s="15" t="s">
        <v>21</v>
      </c>
      <c r="D782" s="16" t="s">
        <v>199</v>
      </c>
      <c r="E782" s="16" t="str">
        <f>VLOOKUP(D782,[1]Plan1!$B:$D,3,0)</f>
        <v>03/11/20 a 30/11/20</v>
      </c>
      <c r="F782" s="13">
        <v>107296</v>
      </c>
      <c r="G782" s="13">
        <v>8496</v>
      </c>
      <c r="H782" s="14" t="s">
        <v>100</v>
      </c>
      <c r="I782" s="17" t="str">
        <f t="shared" si="50"/>
        <v/>
      </c>
      <c r="J782" s="17">
        <f>VLOOKUP(D782,[1]Plan1!$B:$E,4,0)</f>
        <v>4</v>
      </c>
      <c r="K782" s="18"/>
      <c r="L782" s="10">
        <v>0</v>
      </c>
      <c r="M782" s="11">
        <v>0</v>
      </c>
      <c r="N782" s="10">
        <v>0</v>
      </c>
      <c r="O782" s="11">
        <v>0</v>
      </c>
      <c r="P782" s="10">
        <v>0</v>
      </c>
      <c r="Q782" s="11">
        <v>0</v>
      </c>
      <c r="R782" s="10">
        <v>0</v>
      </c>
      <c r="S782" s="11">
        <v>0</v>
      </c>
      <c r="T782" s="10">
        <v>0</v>
      </c>
      <c r="U782" s="11">
        <v>0</v>
      </c>
      <c r="V782" s="10">
        <v>0</v>
      </c>
      <c r="W782" s="12"/>
      <c r="X782" s="10">
        <v>0</v>
      </c>
      <c r="Y782" s="11">
        <v>0</v>
      </c>
      <c r="Z782" s="10">
        <v>0</v>
      </c>
      <c r="AA782" s="11">
        <v>0</v>
      </c>
      <c r="AB782" s="10">
        <v>0</v>
      </c>
      <c r="AC782" s="11">
        <v>0</v>
      </c>
      <c r="AD782" s="10">
        <v>0</v>
      </c>
      <c r="AE782" s="11">
        <v>0</v>
      </c>
      <c r="AF782" s="10">
        <v>0</v>
      </c>
      <c r="AG782" s="11">
        <v>0</v>
      </c>
      <c r="AH782" s="10">
        <v>0</v>
      </c>
      <c r="AI782" s="12"/>
      <c r="AJ782" s="10">
        <v>0</v>
      </c>
      <c r="AK782" s="11">
        <v>0</v>
      </c>
      <c r="AL782" s="10">
        <v>0</v>
      </c>
      <c r="AM782" s="11">
        <v>0</v>
      </c>
      <c r="AN782" s="10">
        <v>0</v>
      </c>
      <c r="AO782" s="11">
        <v>0</v>
      </c>
      <c r="AP782" s="10">
        <v>0</v>
      </c>
      <c r="AQ782" s="11">
        <v>0</v>
      </c>
      <c r="AR782" s="10">
        <v>0</v>
      </c>
      <c r="AS782" s="11">
        <v>0</v>
      </c>
      <c r="AT782" s="10">
        <v>0</v>
      </c>
      <c r="AU782" s="12"/>
      <c r="AV782" s="10">
        <v>0</v>
      </c>
      <c r="AW782" s="11">
        <v>0</v>
      </c>
      <c r="AX782" s="10">
        <v>0</v>
      </c>
      <c r="AY782" s="11">
        <v>0</v>
      </c>
      <c r="AZ782" s="10">
        <v>0</v>
      </c>
      <c r="BA782" s="11">
        <v>0</v>
      </c>
      <c r="BB782" s="10">
        <v>0</v>
      </c>
      <c r="BC782" s="11">
        <v>0</v>
      </c>
      <c r="BD782" s="10">
        <v>0</v>
      </c>
      <c r="BE782" s="11">
        <v>0</v>
      </c>
      <c r="BF782" s="10">
        <v>0</v>
      </c>
      <c r="BG782" s="12"/>
      <c r="BH782" s="10">
        <v>0</v>
      </c>
      <c r="BI782" s="11">
        <v>0</v>
      </c>
      <c r="BJ782" s="10">
        <v>0</v>
      </c>
      <c r="BK782" s="11">
        <v>0</v>
      </c>
      <c r="BL782" s="10">
        <v>0</v>
      </c>
      <c r="BM782" s="11">
        <v>0</v>
      </c>
      <c r="BN782" s="10">
        <v>0</v>
      </c>
      <c r="BO782" s="11">
        <v>0</v>
      </c>
      <c r="BP782" s="10">
        <v>0</v>
      </c>
      <c r="BQ782" s="11">
        <v>0</v>
      </c>
      <c r="BR782" s="10">
        <v>0</v>
      </c>
      <c r="BT782" s="19">
        <f>(L782+X782+AJ782+AV782+BH782)/(VLOOKUP($D782,[1]Plan1!$B:$E,4,0))</f>
        <v>0</v>
      </c>
      <c r="BU782" s="20">
        <f>(M782+Y782+AK782+AW782+BI782)/(VLOOKUP($D782,[1]Plan1!$B:$E,4,0))</f>
        <v>0</v>
      </c>
      <c r="BV782" s="19">
        <f>(N782+Z782+AL782+AX782+BJ782)/(VLOOKUP($D782,[1]Plan1!$B:$E,4,0))</f>
        <v>0</v>
      </c>
      <c r="BW782" s="20">
        <f>(O782+AA782+AM782+AY782+BK782)/(VLOOKUP($D782,[1]Plan1!$B:$E,4,0))</f>
        <v>0</v>
      </c>
      <c r="BX782" s="19">
        <f>(P782+AB782+AN782+AZ782+BL782)/(VLOOKUP($D782,[1]Plan1!$B:$E,4,0))</f>
        <v>0</v>
      </c>
      <c r="BY782" s="20">
        <f>(Q782+AC782+AO782+BA782+BM782)/(VLOOKUP($D782,[1]Plan1!$B:$E,4,0))</f>
        <v>0</v>
      </c>
      <c r="BZ782" s="19">
        <f>(R782+AD782+AP782+BB782+BN782)/(VLOOKUP($D782,[1]Plan1!$B:$E,4,0))</f>
        <v>0</v>
      </c>
      <c r="CA782" s="20">
        <f>(S782+AE782+AQ782+BC782+BO782)/(VLOOKUP($D782,[1]Plan1!$B:$E,4,0))</f>
        <v>0</v>
      </c>
      <c r="CB782" s="19">
        <f>(T782+AF782+AR782+BD782+BP782)/(VLOOKUP($D782,[1]Plan1!$B:$E,4,0))</f>
        <v>0</v>
      </c>
      <c r="CC782" s="20">
        <f>(U782+AG782+AS782+BE782+BQ782)/(VLOOKUP($D782,[1]Plan1!$B:$E,4,0))</f>
        <v>0</v>
      </c>
      <c r="CD782" s="19">
        <f>(V782+AH782+AT782+BF782+BR782)/(VLOOKUP($D782,[1]Plan1!$B:$E,4,0))</f>
        <v>0</v>
      </c>
      <c r="CE782" s="18"/>
      <c r="CF782" s="19">
        <f>ROUND((((VLOOKUP($D782,[1]Plan1!$B:$C,2,0)/25) * (VLOOKUP(CF$1,[2]Plan1!$A:$B,2,0))) * BT782),0)</f>
        <v>0</v>
      </c>
      <c r="CG782" s="20">
        <f>ROUND((((VLOOKUP($D782,[1]Plan1!$B:$C,2,0)/25) * (VLOOKUP(CG$1,[2]Plan1!$A:$B,2,0))) * BU782),0)</f>
        <v>0</v>
      </c>
      <c r="CH782" s="19">
        <f>ROUND((((VLOOKUP($D782,[1]Plan1!$B:$C,2,0)/25) * (VLOOKUP(CH$1,[2]Plan1!$A:$B,2,0))) * BV782),0)</f>
        <v>0</v>
      </c>
      <c r="CI782" s="20">
        <f>ROUND((((VLOOKUP($D782,[1]Plan1!$B:$C,2,0)/25) * (VLOOKUP(CI$1,[2]Plan1!$A:$B,2,0))) * BW782),0)</f>
        <v>0</v>
      </c>
      <c r="CJ782" s="19">
        <f>ROUND((((VLOOKUP($D782,[1]Plan1!$B:$C,2,0)/25) * (VLOOKUP(CJ$1,[2]Plan1!$A:$B,2,0))) * BX782),0)</f>
        <v>0</v>
      </c>
      <c r="CK782" s="20">
        <f>ROUND((((VLOOKUP($D782,[1]Plan1!$B:$C,2,0)/25) * (VLOOKUP(CK$1,[2]Plan1!$A:$B,2,0))) * BY782),0)</f>
        <v>0</v>
      </c>
      <c r="CL782" s="19">
        <f>ROUND((((VLOOKUP($D782,[1]Plan1!$B:$C,2,0)/25) * (VLOOKUP(CL$1,[2]Plan1!$A:$B,2,0))) * BZ782),0)</f>
        <v>0</v>
      </c>
      <c r="CM782" s="20">
        <f>ROUND((((VLOOKUP($D782,[1]Plan1!$B:$C,2,0)/25) * (VLOOKUP(CM$1,[2]Plan1!$A:$B,2,0))) * CA782),0)</f>
        <v>0</v>
      </c>
      <c r="CN782" s="19">
        <f>ROUND((((VLOOKUP($D782,[1]Plan1!$B:$C,2,0)/25) * (VLOOKUP(CN$1,[2]Plan1!$A:$B,2,0))) * CB782),0)</f>
        <v>0</v>
      </c>
      <c r="CO782" s="20">
        <f>ROUND((((VLOOKUP($D782,[1]Plan1!$B:$C,2,0)/25) * (VLOOKUP(CO$1,[2]Plan1!$A:$B,2,0))) * CC782),0)</f>
        <v>0</v>
      </c>
      <c r="CP782" s="19">
        <f>ROUND((((VLOOKUP($D782,[1]Plan1!$B:$C,2,0)/25) * (VLOOKUP(CP$1,[2]Plan1!$A:$B,2,0))) * CD782),0)</f>
        <v>0</v>
      </c>
      <c r="CQ782" s="18"/>
      <c r="CR782" s="20">
        <f t="shared" si="48"/>
        <v>0</v>
      </c>
      <c r="CS782" s="19">
        <f>VLOOKUP(D782,[1]Plan1!$B:$C,2,0)</f>
        <v>100</v>
      </c>
      <c r="CT782" s="17">
        <f t="shared" si="49"/>
        <v>-100</v>
      </c>
      <c r="CU782" s="21">
        <f t="shared" si="51"/>
        <v>0</v>
      </c>
      <c r="CV782" s="2"/>
      <c r="CW782" s="2"/>
      <c r="CX782" s="2"/>
      <c r="CY782" s="2"/>
    </row>
    <row r="783" spans="1:103" ht="18.75" hidden="1">
      <c r="A783" s="8" t="s">
        <v>19</v>
      </c>
      <c r="B783" s="15" t="s">
        <v>83</v>
      </c>
      <c r="C783" s="15" t="s">
        <v>21</v>
      </c>
      <c r="D783" s="16" t="s">
        <v>199</v>
      </c>
      <c r="E783" s="16" t="str">
        <f>VLOOKUP(D783,[1]Plan1!$B:$D,3,0)</f>
        <v>03/11/20 a 30/11/20</v>
      </c>
      <c r="F783" s="13">
        <v>68862</v>
      </c>
      <c r="G783" s="13">
        <v>9210</v>
      </c>
      <c r="H783" s="14" t="s">
        <v>101</v>
      </c>
      <c r="I783" s="17" t="str">
        <f t="shared" si="50"/>
        <v/>
      </c>
      <c r="J783" s="17">
        <f>VLOOKUP(D783,[1]Plan1!$B:$E,4,0)</f>
        <v>4</v>
      </c>
      <c r="K783" s="18"/>
      <c r="L783" s="10">
        <v>0</v>
      </c>
      <c r="M783" s="11">
        <v>0</v>
      </c>
      <c r="N783" s="10">
        <v>0</v>
      </c>
      <c r="O783" s="11">
        <v>0</v>
      </c>
      <c r="P783" s="10">
        <v>0</v>
      </c>
      <c r="Q783" s="11">
        <v>0</v>
      </c>
      <c r="R783" s="10">
        <v>0</v>
      </c>
      <c r="S783" s="11">
        <v>0</v>
      </c>
      <c r="T783" s="10">
        <v>0</v>
      </c>
      <c r="U783" s="11">
        <v>0</v>
      </c>
      <c r="V783" s="10">
        <v>0</v>
      </c>
      <c r="W783" s="12"/>
      <c r="X783" s="10">
        <v>0</v>
      </c>
      <c r="Y783" s="11">
        <v>0</v>
      </c>
      <c r="Z783" s="10">
        <v>0</v>
      </c>
      <c r="AA783" s="11">
        <v>0</v>
      </c>
      <c r="AB783" s="10">
        <v>0</v>
      </c>
      <c r="AC783" s="11">
        <v>0</v>
      </c>
      <c r="AD783" s="10">
        <v>0</v>
      </c>
      <c r="AE783" s="11">
        <v>0</v>
      </c>
      <c r="AF783" s="10">
        <v>0</v>
      </c>
      <c r="AG783" s="11">
        <v>0</v>
      </c>
      <c r="AH783" s="10">
        <v>0</v>
      </c>
      <c r="AI783" s="12"/>
      <c r="AJ783" s="10">
        <v>0</v>
      </c>
      <c r="AK783" s="11">
        <v>0</v>
      </c>
      <c r="AL783" s="10">
        <v>0</v>
      </c>
      <c r="AM783" s="11">
        <v>0</v>
      </c>
      <c r="AN783" s="10">
        <v>0</v>
      </c>
      <c r="AO783" s="11">
        <v>0</v>
      </c>
      <c r="AP783" s="10">
        <v>0</v>
      </c>
      <c r="AQ783" s="11">
        <v>0</v>
      </c>
      <c r="AR783" s="10">
        <v>0</v>
      </c>
      <c r="AS783" s="11">
        <v>0</v>
      </c>
      <c r="AT783" s="10">
        <v>0</v>
      </c>
      <c r="AU783" s="12"/>
      <c r="AV783" s="10">
        <v>0</v>
      </c>
      <c r="AW783" s="11">
        <v>0</v>
      </c>
      <c r="AX783" s="10">
        <v>0</v>
      </c>
      <c r="AY783" s="11">
        <v>0</v>
      </c>
      <c r="AZ783" s="10">
        <v>0</v>
      </c>
      <c r="BA783" s="11">
        <v>0</v>
      </c>
      <c r="BB783" s="10">
        <v>0</v>
      </c>
      <c r="BC783" s="11">
        <v>0</v>
      </c>
      <c r="BD783" s="10">
        <v>0</v>
      </c>
      <c r="BE783" s="11">
        <v>0</v>
      </c>
      <c r="BF783" s="10">
        <v>0</v>
      </c>
      <c r="BG783" s="12"/>
      <c r="BH783" s="10">
        <v>0</v>
      </c>
      <c r="BI783" s="11">
        <v>0</v>
      </c>
      <c r="BJ783" s="10">
        <v>0</v>
      </c>
      <c r="BK783" s="11">
        <v>0</v>
      </c>
      <c r="BL783" s="10">
        <v>0</v>
      </c>
      <c r="BM783" s="11">
        <v>0</v>
      </c>
      <c r="BN783" s="10">
        <v>0</v>
      </c>
      <c r="BO783" s="11">
        <v>0</v>
      </c>
      <c r="BP783" s="10">
        <v>0</v>
      </c>
      <c r="BQ783" s="11">
        <v>0</v>
      </c>
      <c r="BR783" s="10">
        <v>0</v>
      </c>
      <c r="BT783" s="19">
        <f>(L783+X783+AJ783+AV783+BH783)/(VLOOKUP($D783,[1]Plan1!$B:$E,4,0))</f>
        <v>0</v>
      </c>
      <c r="BU783" s="20">
        <f>(M783+Y783+AK783+AW783+BI783)/(VLOOKUP($D783,[1]Plan1!$B:$E,4,0))</f>
        <v>0</v>
      </c>
      <c r="BV783" s="19">
        <f>(N783+Z783+AL783+AX783+BJ783)/(VLOOKUP($D783,[1]Plan1!$B:$E,4,0))</f>
        <v>0</v>
      </c>
      <c r="BW783" s="20">
        <f>(O783+AA783+AM783+AY783+BK783)/(VLOOKUP($D783,[1]Plan1!$B:$E,4,0))</f>
        <v>0</v>
      </c>
      <c r="BX783" s="19">
        <f>(P783+AB783+AN783+AZ783+BL783)/(VLOOKUP($D783,[1]Plan1!$B:$E,4,0))</f>
        <v>0</v>
      </c>
      <c r="BY783" s="20">
        <f>(Q783+AC783+AO783+BA783+BM783)/(VLOOKUP($D783,[1]Plan1!$B:$E,4,0))</f>
        <v>0</v>
      </c>
      <c r="BZ783" s="19">
        <f>(R783+AD783+AP783+BB783+BN783)/(VLOOKUP($D783,[1]Plan1!$B:$E,4,0))</f>
        <v>0</v>
      </c>
      <c r="CA783" s="20">
        <f>(S783+AE783+AQ783+BC783+BO783)/(VLOOKUP($D783,[1]Plan1!$B:$E,4,0))</f>
        <v>0</v>
      </c>
      <c r="CB783" s="19">
        <f>(T783+AF783+AR783+BD783+BP783)/(VLOOKUP($D783,[1]Plan1!$B:$E,4,0))</f>
        <v>0</v>
      </c>
      <c r="CC783" s="20">
        <f>(U783+AG783+AS783+BE783+BQ783)/(VLOOKUP($D783,[1]Plan1!$B:$E,4,0))</f>
        <v>0</v>
      </c>
      <c r="CD783" s="19">
        <f>(V783+AH783+AT783+BF783+BR783)/(VLOOKUP($D783,[1]Plan1!$B:$E,4,0))</f>
        <v>0</v>
      </c>
      <c r="CE783" s="18"/>
      <c r="CF783" s="19">
        <f>ROUND((((VLOOKUP($D783,[1]Plan1!$B:$C,2,0)/25) * (VLOOKUP(CF$1,[2]Plan1!$A:$B,2,0))) * BT783),0)</f>
        <v>0</v>
      </c>
      <c r="CG783" s="20">
        <f>ROUND((((VLOOKUP($D783,[1]Plan1!$B:$C,2,0)/25) * (VLOOKUP(CG$1,[2]Plan1!$A:$B,2,0))) * BU783),0)</f>
        <v>0</v>
      </c>
      <c r="CH783" s="19">
        <f>ROUND((((VLOOKUP($D783,[1]Plan1!$B:$C,2,0)/25) * (VLOOKUP(CH$1,[2]Plan1!$A:$B,2,0))) * BV783),0)</f>
        <v>0</v>
      </c>
      <c r="CI783" s="20">
        <f>ROUND((((VLOOKUP($D783,[1]Plan1!$B:$C,2,0)/25) * (VLOOKUP(CI$1,[2]Plan1!$A:$B,2,0))) * BW783),0)</f>
        <v>0</v>
      </c>
      <c r="CJ783" s="19">
        <f>ROUND((((VLOOKUP($D783,[1]Plan1!$B:$C,2,0)/25) * (VLOOKUP(CJ$1,[2]Plan1!$A:$B,2,0))) * BX783),0)</f>
        <v>0</v>
      </c>
      <c r="CK783" s="20">
        <f>ROUND((((VLOOKUP($D783,[1]Plan1!$B:$C,2,0)/25) * (VLOOKUP(CK$1,[2]Plan1!$A:$B,2,0))) * BY783),0)</f>
        <v>0</v>
      </c>
      <c r="CL783" s="19">
        <f>ROUND((((VLOOKUP($D783,[1]Plan1!$B:$C,2,0)/25) * (VLOOKUP(CL$1,[2]Plan1!$A:$B,2,0))) * BZ783),0)</f>
        <v>0</v>
      </c>
      <c r="CM783" s="20">
        <f>ROUND((((VLOOKUP($D783,[1]Plan1!$B:$C,2,0)/25) * (VLOOKUP(CM$1,[2]Plan1!$A:$B,2,0))) * CA783),0)</f>
        <v>0</v>
      </c>
      <c r="CN783" s="19">
        <f>ROUND((((VLOOKUP($D783,[1]Plan1!$B:$C,2,0)/25) * (VLOOKUP(CN$1,[2]Plan1!$A:$B,2,0))) * CB783),0)</f>
        <v>0</v>
      </c>
      <c r="CO783" s="20">
        <f>ROUND((((VLOOKUP($D783,[1]Plan1!$B:$C,2,0)/25) * (VLOOKUP(CO$1,[2]Plan1!$A:$B,2,0))) * CC783),0)</f>
        <v>0</v>
      </c>
      <c r="CP783" s="19">
        <f>ROUND((((VLOOKUP($D783,[1]Plan1!$B:$C,2,0)/25) * (VLOOKUP(CP$1,[2]Plan1!$A:$B,2,0))) * CD783),0)</f>
        <v>0</v>
      </c>
      <c r="CQ783" s="18"/>
      <c r="CR783" s="20">
        <f t="shared" si="48"/>
        <v>0</v>
      </c>
      <c r="CS783" s="19">
        <f>VLOOKUP(D783,[1]Plan1!$B:$C,2,0)</f>
        <v>100</v>
      </c>
      <c r="CT783" s="17">
        <f t="shared" si="49"/>
        <v>-100</v>
      </c>
      <c r="CU783" s="21">
        <f t="shared" si="51"/>
        <v>0</v>
      </c>
      <c r="CV783" s="2"/>
      <c r="CW783" s="2"/>
      <c r="CX783" s="2"/>
      <c r="CY783" s="2"/>
    </row>
    <row r="784" spans="1:103" ht="18.75" hidden="1">
      <c r="A784" s="8" t="s">
        <v>19</v>
      </c>
      <c r="B784" s="15" t="s">
        <v>83</v>
      </c>
      <c r="C784" s="15" t="s">
        <v>21</v>
      </c>
      <c r="D784" s="16" t="s">
        <v>199</v>
      </c>
      <c r="E784" s="16" t="str">
        <f>VLOOKUP(D784,[1]Plan1!$B:$D,3,0)</f>
        <v>03/11/20 a 30/11/20</v>
      </c>
      <c r="F784" s="13">
        <v>160433</v>
      </c>
      <c r="G784" s="13">
        <v>8912</v>
      </c>
      <c r="H784" s="14" t="s">
        <v>102</v>
      </c>
      <c r="I784" s="17" t="str">
        <f t="shared" si="50"/>
        <v/>
      </c>
      <c r="J784" s="17">
        <f>VLOOKUP(D784,[1]Plan1!$B:$E,4,0)</f>
        <v>4</v>
      </c>
      <c r="K784" s="18"/>
      <c r="L784" s="10">
        <v>0</v>
      </c>
      <c r="M784" s="11">
        <v>0</v>
      </c>
      <c r="N784" s="10">
        <v>0</v>
      </c>
      <c r="O784" s="11">
        <v>0</v>
      </c>
      <c r="P784" s="10">
        <v>0</v>
      </c>
      <c r="Q784" s="11">
        <v>0</v>
      </c>
      <c r="R784" s="10">
        <v>0</v>
      </c>
      <c r="S784" s="11">
        <v>0</v>
      </c>
      <c r="T784" s="10">
        <v>0</v>
      </c>
      <c r="U784" s="11">
        <v>0</v>
      </c>
      <c r="V784" s="10">
        <v>0</v>
      </c>
      <c r="W784" s="12"/>
      <c r="X784" s="10">
        <v>0</v>
      </c>
      <c r="Y784" s="11">
        <v>0</v>
      </c>
      <c r="Z784" s="10">
        <v>0</v>
      </c>
      <c r="AA784" s="11">
        <v>0</v>
      </c>
      <c r="AB784" s="10">
        <v>0</v>
      </c>
      <c r="AC784" s="11">
        <v>0</v>
      </c>
      <c r="AD784" s="10">
        <v>0</v>
      </c>
      <c r="AE784" s="11">
        <v>0</v>
      </c>
      <c r="AF784" s="10">
        <v>0</v>
      </c>
      <c r="AG784" s="11">
        <v>0</v>
      </c>
      <c r="AH784" s="10">
        <v>0</v>
      </c>
      <c r="AI784" s="12"/>
      <c r="AJ784" s="10">
        <v>0</v>
      </c>
      <c r="AK784" s="11">
        <v>0</v>
      </c>
      <c r="AL784" s="10">
        <v>0</v>
      </c>
      <c r="AM784" s="11">
        <v>0</v>
      </c>
      <c r="AN784" s="10">
        <v>0</v>
      </c>
      <c r="AO784" s="11">
        <v>0</v>
      </c>
      <c r="AP784" s="10">
        <v>0</v>
      </c>
      <c r="AQ784" s="11">
        <v>0</v>
      </c>
      <c r="AR784" s="10">
        <v>0</v>
      </c>
      <c r="AS784" s="11">
        <v>0</v>
      </c>
      <c r="AT784" s="10">
        <v>0</v>
      </c>
      <c r="AU784" s="12"/>
      <c r="AV784" s="10">
        <v>0</v>
      </c>
      <c r="AW784" s="11">
        <v>0</v>
      </c>
      <c r="AX784" s="10">
        <v>0</v>
      </c>
      <c r="AY784" s="11">
        <v>0</v>
      </c>
      <c r="AZ784" s="10">
        <v>0</v>
      </c>
      <c r="BA784" s="11">
        <v>0</v>
      </c>
      <c r="BB784" s="10">
        <v>0</v>
      </c>
      <c r="BC784" s="11">
        <v>0</v>
      </c>
      <c r="BD784" s="10">
        <v>0</v>
      </c>
      <c r="BE784" s="11">
        <v>0</v>
      </c>
      <c r="BF784" s="10">
        <v>0</v>
      </c>
      <c r="BG784" s="12"/>
      <c r="BH784" s="10">
        <v>0</v>
      </c>
      <c r="BI784" s="11">
        <v>0</v>
      </c>
      <c r="BJ784" s="10">
        <v>0</v>
      </c>
      <c r="BK784" s="11">
        <v>0</v>
      </c>
      <c r="BL784" s="10">
        <v>0</v>
      </c>
      <c r="BM784" s="11">
        <v>0</v>
      </c>
      <c r="BN784" s="10">
        <v>0</v>
      </c>
      <c r="BO784" s="11">
        <v>0</v>
      </c>
      <c r="BP784" s="10">
        <v>0</v>
      </c>
      <c r="BQ784" s="11">
        <v>0</v>
      </c>
      <c r="BR784" s="10">
        <v>0</v>
      </c>
      <c r="BT784" s="19">
        <f>(L784+X784+AJ784+AV784+BH784)/(VLOOKUP($D784,[1]Plan1!$B:$E,4,0))</f>
        <v>0</v>
      </c>
      <c r="BU784" s="20">
        <f>(M784+Y784+AK784+AW784+BI784)/(VLOOKUP($D784,[1]Plan1!$B:$E,4,0))</f>
        <v>0</v>
      </c>
      <c r="BV784" s="19">
        <f>(N784+Z784+AL784+AX784+BJ784)/(VLOOKUP($D784,[1]Plan1!$B:$E,4,0))</f>
        <v>0</v>
      </c>
      <c r="BW784" s="20">
        <f>(O784+AA784+AM784+AY784+BK784)/(VLOOKUP($D784,[1]Plan1!$B:$E,4,0))</f>
        <v>0</v>
      </c>
      <c r="BX784" s="19">
        <f>(P784+AB784+AN784+AZ784+BL784)/(VLOOKUP($D784,[1]Plan1!$B:$E,4,0))</f>
        <v>0</v>
      </c>
      <c r="BY784" s="20">
        <f>(Q784+AC784+AO784+BA784+BM784)/(VLOOKUP($D784,[1]Plan1!$B:$E,4,0))</f>
        <v>0</v>
      </c>
      <c r="BZ784" s="19">
        <f>(R784+AD784+AP784+BB784+BN784)/(VLOOKUP($D784,[1]Plan1!$B:$E,4,0))</f>
        <v>0</v>
      </c>
      <c r="CA784" s="20">
        <f>(S784+AE784+AQ784+BC784+BO784)/(VLOOKUP($D784,[1]Plan1!$B:$E,4,0))</f>
        <v>0</v>
      </c>
      <c r="CB784" s="19">
        <f>(T784+AF784+AR784+BD784+BP784)/(VLOOKUP($D784,[1]Plan1!$B:$E,4,0))</f>
        <v>0</v>
      </c>
      <c r="CC784" s="20">
        <f>(U784+AG784+AS784+BE784+BQ784)/(VLOOKUP($D784,[1]Plan1!$B:$E,4,0))</f>
        <v>0</v>
      </c>
      <c r="CD784" s="19">
        <f>(V784+AH784+AT784+BF784+BR784)/(VLOOKUP($D784,[1]Plan1!$B:$E,4,0))</f>
        <v>0</v>
      </c>
      <c r="CE784" s="18"/>
      <c r="CF784" s="19">
        <f>ROUND((((VLOOKUP($D784,[1]Plan1!$B:$C,2,0)/25) * (VLOOKUP(CF$1,[2]Plan1!$A:$B,2,0))) * BT784),0)</f>
        <v>0</v>
      </c>
      <c r="CG784" s="20">
        <f>ROUND((((VLOOKUP($D784,[1]Plan1!$B:$C,2,0)/25) * (VLOOKUP(CG$1,[2]Plan1!$A:$B,2,0))) * BU784),0)</f>
        <v>0</v>
      </c>
      <c r="CH784" s="19">
        <f>ROUND((((VLOOKUP($D784,[1]Plan1!$B:$C,2,0)/25) * (VLOOKUP(CH$1,[2]Plan1!$A:$B,2,0))) * BV784),0)</f>
        <v>0</v>
      </c>
      <c r="CI784" s="20">
        <f>ROUND((((VLOOKUP($D784,[1]Plan1!$B:$C,2,0)/25) * (VLOOKUP(CI$1,[2]Plan1!$A:$B,2,0))) * BW784),0)</f>
        <v>0</v>
      </c>
      <c r="CJ784" s="19">
        <f>ROUND((((VLOOKUP($D784,[1]Plan1!$B:$C,2,0)/25) * (VLOOKUP(CJ$1,[2]Plan1!$A:$B,2,0))) * BX784),0)</f>
        <v>0</v>
      </c>
      <c r="CK784" s="20">
        <f>ROUND((((VLOOKUP($D784,[1]Plan1!$B:$C,2,0)/25) * (VLOOKUP(CK$1,[2]Plan1!$A:$B,2,0))) * BY784),0)</f>
        <v>0</v>
      </c>
      <c r="CL784" s="19">
        <f>ROUND((((VLOOKUP($D784,[1]Plan1!$B:$C,2,0)/25) * (VLOOKUP(CL$1,[2]Plan1!$A:$B,2,0))) * BZ784),0)</f>
        <v>0</v>
      </c>
      <c r="CM784" s="20">
        <f>ROUND((((VLOOKUP($D784,[1]Plan1!$B:$C,2,0)/25) * (VLOOKUP(CM$1,[2]Plan1!$A:$B,2,0))) * CA784),0)</f>
        <v>0</v>
      </c>
      <c r="CN784" s="19">
        <f>ROUND((((VLOOKUP($D784,[1]Plan1!$B:$C,2,0)/25) * (VLOOKUP(CN$1,[2]Plan1!$A:$B,2,0))) * CB784),0)</f>
        <v>0</v>
      </c>
      <c r="CO784" s="20">
        <f>ROUND((((VLOOKUP($D784,[1]Plan1!$B:$C,2,0)/25) * (VLOOKUP(CO$1,[2]Plan1!$A:$B,2,0))) * CC784),0)</f>
        <v>0</v>
      </c>
      <c r="CP784" s="19">
        <f>ROUND((((VLOOKUP($D784,[1]Plan1!$B:$C,2,0)/25) * (VLOOKUP(CP$1,[2]Plan1!$A:$B,2,0))) * CD784),0)</f>
        <v>0</v>
      </c>
      <c r="CQ784" s="18"/>
      <c r="CR784" s="20">
        <f t="shared" si="48"/>
        <v>0</v>
      </c>
      <c r="CS784" s="19">
        <f>VLOOKUP(D784,[1]Plan1!$B:$C,2,0)</f>
        <v>100</v>
      </c>
      <c r="CT784" s="17">
        <f t="shared" si="49"/>
        <v>-100</v>
      </c>
      <c r="CU784" s="21">
        <f t="shared" si="51"/>
        <v>0</v>
      </c>
      <c r="CV784" s="2"/>
      <c r="CW784" s="2"/>
      <c r="CX784" s="2"/>
      <c r="CY784" s="2"/>
    </row>
    <row r="785" spans="1:103" ht="18.75" hidden="1">
      <c r="A785" s="8" t="s">
        <v>19</v>
      </c>
      <c r="B785" s="15" t="s">
        <v>83</v>
      </c>
      <c r="C785" s="15" t="s">
        <v>21</v>
      </c>
      <c r="D785" s="16" t="s">
        <v>199</v>
      </c>
      <c r="E785" s="16" t="str">
        <f>VLOOKUP(D785,[1]Plan1!$B:$D,3,0)</f>
        <v>03/11/20 a 30/11/20</v>
      </c>
      <c r="F785" s="13">
        <v>147905</v>
      </c>
      <c r="G785" s="13">
        <v>9269</v>
      </c>
      <c r="H785" s="14" t="s">
        <v>103</v>
      </c>
      <c r="I785" s="17" t="str">
        <f t="shared" si="50"/>
        <v/>
      </c>
      <c r="J785" s="17">
        <f>VLOOKUP(D785,[1]Plan1!$B:$E,4,0)</f>
        <v>4</v>
      </c>
      <c r="K785" s="18"/>
      <c r="L785" s="10">
        <v>0</v>
      </c>
      <c r="M785" s="11">
        <v>0</v>
      </c>
      <c r="N785" s="10">
        <v>0</v>
      </c>
      <c r="O785" s="11">
        <v>0</v>
      </c>
      <c r="P785" s="10">
        <v>0</v>
      </c>
      <c r="Q785" s="11">
        <v>0</v>
      </c>
      <c r="R785" s="10">
        <v>0</v>
      </c>
      <c r="S785" s="11">
        <v>0</v>
      </c>
      <c r="T785" s="10">
        <v>0</v>
      </c>
      <c r="U785" s="11">
        <v>0</v>
      </c>
      <c r="V785" s="10">
        <v>0</v>
      </c>
      <c r="W785" s="12"/>
      <c r="X785" s="10">
        <v>0</v>
      </c>
      <c r="Y785" s="11">
        <v>0</v>
      </c>
      <c r="Z785" s="10">
        <v>0</v>
      </c>
      <c r="AA785" s="11">
        <v>0</v>
      </c>
      <c r="AB785" s="10">
        <v>0</v>
      </c>
      <c r="AC785" s="11">
        <v>0</v>
      </c>
      <c r="AD785" s="10">
        <v>0</v>
      </c>
      <c r="AE785" s="11">
        <v>0</v>
      </c>
      <c r="AF785" s="10">
        <v>0</v>
      </c>
      <c r="AG785" s="11">
        <v>0</v>
      </c>
      <c r="AH785" s="10">
        <v>0</v>
      </c>
      <c r="AI785" s="12"/>
      <c r="AJ785" s="10">
        <v>0</v>
      </c>
      <c r="AK785" s="11">
        <v>0</v>
      </c>
      <c r="AL785" s="10">
        <v>0</v>
      </c>
      <c r="AM785" s="11">
        <v>0</v>
      </c>
      <c r="AN785" s="10">
        <v>0</v>
      </c>
      <c r="AO785" s="11">
        <v>0</v>
      </c>
      <c r="AP785" s="10">
        <v>0</v>
      </c>
      <c r="AQ785" s="11">
        <v>0</v>
      </c>
      <c r="AR785" s="10">
        <v>0</v>
      </c>
      <c r="AS785" s="11">
        <v>0</v>
      </c>
      <c r="AT785" s="10">
        <v>0</v>
      </c>
      <c r="AU785" s="12"/>
      <c r="AV785" s="10">
        <v>0</v>
      </c>
      <c r="AW785" s="11">
        <v>0</v>
      </c>
      <c r="AX785" s="10">
        <v>0</v>
      </c>
      <c r="AY785" s="11">
        <v>0</v>
      </c>
      <c r="AZ785" s="10">
        <v>0</v>
      </c>
      <c r="BA785" s="11">
        <v>0</v>
      </c>
      <c r="BB785" s="10">
        <v>0</v>
      </c>
      <c r="BC785" s="11">
        <v>0</v>
      </c>
      <c r="BD785" s="10">
        <v>0</v>
      </c>
      <c r="BE785" s="11">
        <v>0</v>
      </c>
      <c r="BF785" s="10">
        <v>0</v>
      </c>
      <c r="BG785" s="12"/>
      <c r="BH785" s="10">
        <v>0</v>
      </c>
      <c r="BI785" s="11">
        <v>0</v>
      </c>
      <c r="BJ785" s="10">
        <v>0</v>
      </c>
      <c r="BK785" s="11">
        <v>0</v>
      </c>
      <c r="BL785" s="10">
        <v>0</v>
      </c>
      <c r="BM785" s="11">
        <v>0</v>
      </c>
      <c r="BN785" s="10">
        <v>0</v>
      </c>
      <c r="BO785" s="11">
        <v>0</v>
      </c>
      <c r="BP785" s="10">
        <v>0</v>
      </c>
      <c r="BQ785" s="11">
        <v>0</v>
      </c>
      <c r="BR785" s="10">
        <v>0</v>
      </c>
      <c r="BT785" s="19">
        <f>(L785+X785+AJ785+AV785+BH785)/(VLOOKUP($D785,[1]Plan1!$B:$E,4,0))</f>
        <v>0</v>
      </c>
      <c r="BU785" s="20">
        <f>(M785+Y785+AK785+AW785+BI785)/(VLOOKUP($D785,[1]Plan1!$B:$E,4,0))</f>
        <v>0</v>
      </c>
      <c r="BV785" s="19">
        <f>(N785+Z785+AL785+AX785+BJ785)/(VLOOKUP($D785,[1]Plan1!$B:$E,4,0))</f>
        <v>0</v>
      </c>
      <c r="BW785" s="20">
        <f>(O785+AA785+AM785+AY785+BK785)/(VLOOKUP($D785,[1]Plan1!$B:$E,4,0))</f>
        <v>0</v>
      </c>
      <c r="BX785" s="19">
        <f>(P785+AB785+AN785+AZ785+BL785)/(VLOOKUP($D785,[1]Plan1!$B:$E,4,0))</f>
        <v>0</v>
      </c>
      <c r="BY785" s="20">
        <f>(Q785+AC785+AO785+BA785+BM785)/(VLOOKUP($D785,[1]Plan1!$B:$E,4,0))</f>
        <v>0</v>
      </c>
      <c r="BZ785" s="19">
        <f>(R785+AD785+AP785+BB785+BN785)/(VLOOKUP($D785,[1]Plan1!$B:$E,4,0))</f>
        <v>0</v>
      </c>
      <c r="CA785" s="20">
        <f>(S785+AE785+AQ785+BC785+BO785)/(VLOOKUP($D785,[1]Plan1!$B:$E,4,0))</f>
        <v>0</v>
      </c>
      <c r="CB785" s="19">
        <f>(T785+AF785+AR785+BD785+BP785)/(VLOOKUP($D785,[1]Plan1!$B:$E,4,0))</f>
        <v>0</v>
      </c>
      <c r="CC785" s="20">
        <f>(U785+AG785+AS785+BE785+BQ785)/(VLOOKUP($D785,[1]Plan1!$B:$E,4,0))</f>
        <v>0</v>
      </c>
      <c r="CD785" s="19">
        <f>(V785+AH785+AT785+BF785+BR785)/(VLOOKUP($D785,[1]Plan1!$B:$E,4,0))</f>
        <v>0</v>
      </c>
      <c r="CE785" s="18"/>
      <c r="CF785" s="19">
        <f>ROUND((((VLOOKUP($D785,[1]Plan1!$B:$C,2,0)/25) * (VLOOKUP(CF$1,[2]Plan1!$A:$B,2,0))) * BT785),0)</f>
        <v>0</v>
      </c>
      <c r="CG785" s="20">
        <f>ROUND((((VLOOKUP($D785,[1]Plan1!$B:$C,2,0)/25) * (VLOOKUP(CG$1,[2]Plan1!$A:$B,2,0))) * BU785),0)</f>
        <v>0</v>
      </c>
      <c r="CH785" s="19">
        <f>ROUND((((VLOOKUP($D785,[1]Plan1!$B:$C,2,0)/25) * (VLOOKUP(CH$1,[2]Plan1!$A:$B,2,0))) * BV785),0)</f>
        <v>0</v>
      </c>
      <c r="CI785" s="20">
        <f>ROUND((((VLOOKUP($D785,[1]Plan1!$B:$C,2,0)/25) * (VLOOKUP(CI$1,[2]Plan1!$A:$B,2,0))) * BW785),0)</f>
        <v>0</v>
      </c>
      <c r="CJ785" s="19">
        <f>ROUND((((VLOOKUP($D785,[1]Plan1!$B:$C,2,0)/25) * (VLOOKUP(CJ$1,[2]Plan1!$A:$B,2,0))) * BX785),0)</f>
        <v>0</v>
      </c>
      <c r="CK785" s="20">
        <f>ROUND((((VLOOKUP($D785,[1]Plan1!$B:$C,2,0)/25) * (VLOOKUP(CK$1,[2]Plan1!$A:$B,2,0))) * BY785),0)</f>
        <v>0</v>
      </c>
      <c r="CL785" s="19">
        <f>ROUND((((VLOOKUP($D785,[1]Plan1!$B:$C,2,0)/25) * (VLOOKUP(CL$1,[2]Plan1!$A:$B,2,0))) * BZ785),0)</f>
        <v>0</v>
      </c>
      <c r="CM785" s="20">
        <f>ROUND((((VLOOKUP($D785,[1]Plan1!$B:$C,2,0)/25) * (VLOOKUP(CM$1,[2]Plan1!$A:$B,2,0))) * CA785),0)</f>
        <v>0</v>
      </c>
      <c r="CN785" s="19">
        <f>ROUND((((VLOOKUP($D785,[1]Plan1!$B:$C,2,0)/25) * (VLOOKUP(CN$1,[2]Plan1!$A:$B,2,0))) * CB785),0)</f>
        <v>0</v>
      </c>
      <c r="CO785" s="20">
        <f>ROUND((((VLOOKUP($D785,[1]Plan1!$B:$C,2,0)/25) * (VLOOKUP(CO$1,[2]Plan1!$A:$B,2,0))) * CC785),0)</f>
        <v>0</v>
      </c>
      <c r="CP785" s="19">
        <f>ROUND((((VLOOKUP($D785,[1]Plan1!$B:$C,2,0)/25) * (VLOOKUP(CP$1,[2]Plan1!$A:$B,2,0))) * CD785),0)</f>
        <v>0</v>
      </c>
      <c r="CQ785" s="18"/>
      <c r="CR785" s="20">
        <f t="shared" si="48"/>
        <v>0</v>
      </c>
      <c r="CS785" s="19">
        <f>VLOOKUP(D785,[1]Plan1!$B:$C,2,0)</f>
        <v>100</v>
      </c>
      <c r="CT785" s="17">
        <f t="shared" si="49"/>
        <v>-100</v>
      </c>
      <c r="CU785" s="21">
        <f t="shared" si="51"/>
        <v>0</v>
      </c>
      <c r="CV785" s="2"/>
      <c r="CW785" s="2"/>
      <c r="CX785" s="2"/>
      <c r="CY785" s="2"/>
    </row>
    <row r="786" spans="1:103" ht="18.75" hidden="1">
      <c r="A786" s="8" t="s">
        <v>19</v>
      </c>
      <c r="B786" s="15" t="s">
        <v>83</v>
      </c>
      <c r="C786" s="15" t="s">
        <v>21</v>
      </c>
      <c r="D786" s="16" t="s">
        <v>199</v>
      </c>
      <c r="E786" s="16" t="str">
        <f>VLOOKUP(D786,[1]Plan1!$B:$D,3,0)</f>
        <v>03/11/20 a 30/11/20</v>
      </c>
      <c r="F786" s="13">
        <v>91148</v>
      </c>
      <c r="G786" s="13">
        <v>91148</v>
      </c>
      <c r="H786" s="14" t="s">
        <v>104</v>
      </c>
      <c r="I786" s="17" t="str">
        <f t="shared" si="50"/>
        <v/>
      </c>
      <c r="J786" s="17">
        <f>VLOOKUP(D786,[1]Plan1!$B:$E,4,0)</f>
        <v>4</v>
      </c>
      <c r="K786" s="18"/>
      <c r="L786" s="10">
        <v>0</v>
      </c>
      <c r="M786" s="11">
        <v>0</v>
      </c>
      <c r="N786" s="10">
        <v>0</v>
      </c>
      <c r="O786" s="11">
        <v>0</v>
      </c>
      <c r="P786" s="10">
        <v>0</v>
      </c>
      <c r="Q786" s="11">
        <v>0</v>
      </c>
      <c r="R786" s="10">
        <v>0</v>
      </c>
      <c r="S786" s="11">
        <v>0</v>
      </c>
      <c r="T786" s="10">
        <v>0</v>
      </c>
      <c r="U786" s="11">
        <v>0</v>
      </c>
      <c r="V786" s="10">
        <v>0</v>
      </c>
      <c r="W786" s="12"/>
      <c r="X786" s="10">
        <v>0</v>
      </c>
      <c r="Y786" s="11">
        <v>0</v>
      </c>
      <c r="Z786" s="10">
        <v>0</v>
      </c>
      <c r="AA786" s="11">
        <v>0</v>
      </c>
      <c r="AB786" s="10">
        <v>0</v>
      </c>
      <c r="AC786" s="11">
        <v>0</v>
      </c>
      <c r="AD786" s="10">
        <v>0</v>
      </c>
      <c r="AE786" s="11">
        <v>0</v>
      </c>
      <c r="AF786" s="10">
        <v>0</v>
      </c>
      <c r="AG786" s="11">
        <v>0</v>
      </c>
      <c r="AH786" s="10">
        <v>0</v>
      </c>
      <c r="AI786" s="12"/>
      <c r="AJ786" s="10">
        <v>0</v>
      </c>
      <c r="AK786" s="11">
        <v>0</v>
      </c>
      <c r="AL786" s="10">
        <v>0</v>
      </c>
      <c r="AM786" s="11">
        <v>0</v>
      </c>
      <c r="AN786" s="10">
        <v>0</v>
      </c>
      <c r="AO786" s="11">
        <v>0</v>
      </c>
      <c r="AP786" s="10">
        <v>0</v>
      </c>
      <c r="AQ786" s="11">
        <v>0</v>
      </c>
      <c r="AR786" s="10">
        <v>0</v>
      </c>
      <c r="AS786" s="11">
        <v>0</v>
      </c>
      <c r="AT786" s="10">
        <v>0</v>
      </c>
      <c r="AU786" s="12"/>
      <c r="AV786" s="10">
        <v>0</v>
      </c>
      <c r="AW786" s="11">
        <v>0</v>
      </c>
      <c r="AX786" s="10">
        <v>0</v>
      </c>
      <c r="AY786" s="11">
        <v>0</v>
      </c>
      <c r="AZ786" s="10">
        <v>0</v>
      </c>
      <c r="BA786" s="11">
        <v>0</v>
      </c>
      <c r="BB786" s="10">
        <v>0</v>
      </c>
      <c r="BC786" s="11">
        <v>0</v>
      </c>
      <c r="BD786" s="10">
        <v>0</v>
      </c>
      <c r="BE786" s="11">
        <v>0</v>
      </c>
      <c r="BF786" s="10">
        <v>0</v>
      </c>
      <c r="BG786" s="12"/>
      <c r="BH786" s="10">
        <v>0</v>
      </c>
      <c r="BI786" s="11">
        <v>0</v>
      </c>
      <c r="BJ786" s="10">
        <v>0</v>
      </c>
      <c r="BK786" s="11">
        <v>0</v>
      </c>
      <c r="BL786" s="10">
        <v>0</v>
      </c>
      <c r="BM786" s="11">
        <v>0</v>
      </c>
      <c r="BN786" s="10">
        <v>0</v>
      </c>
      <c r="BO786" s="11">
        <v>0</v>
      </c>
      <c r="BP786" s="10">
        <v>0</v>
      </c>
      <c r="BQ786" s="11">
        <v>0</v>
      </c>
      <c r="BR786" s="10">
        <v>0</v>
      </c>
      <c r="BT786" s="19">
        <f>(L786+X786+AJ786+AV786+BH786)/(VLOOKUP($D786,[1]Plan1!$B:$E,4,0))</f>
        <v>0</v>
      </c>
      <c r="BU786" s="20">
        <f>(M786+Y786+AK786+AW786+BI786)/(VLOOKUP($D786,[1]Plan1!$B:$E,4,0))</f>
        <v>0</v>
      </c>
      <c r="BV786" s="19">
        <f>(N786+Z786+AL786+AX786+BJ786)/(VLOOKUP($D786,[1]Plan1!$B:$E,4,0))</f>
        <v>0</v>
      </c>
      <c r="BW786" s="20">
        <f>(O786+AA786+AM786+AY786+BK786)/(VLOOKUP($D786,[1]Plan1!$B:$E,4,0))</f>
        <v>0</v>
      </c>
      <c r="BX786" s="19">
        <f>(P786+AB786+AN786+AZ786+BL786)/(VLOOKUP($D786,[1]Plan1!$B:$E,4,0))</f>
        <v>0</v>
      </c>
      <c r="BY786" s="20">
        <f>(Q786+AC786+AO786+BA786+BM786)/(VLOOKUP($D786,[1]Plan1!$B:$E,4,0))</f>
        <v>0</v>
      </c>
      <c r="BZ786" s="19">
        <f>(R786+AD786+AP786+BB786+BN786)/(VLOOKUP($D786,[1]Plan1!$B:$E,4,0))</f>
        <v>0</v>
      </c>
      <c r="CA786" s="20">
        <f>(S786+AE786+AQ786+BC786+BO786)/(VLOOKUP($D786,[1]Plan1!$B:$E,4,0))</f>
        <v>0</v>
      </c>
      <c r="CB786" s="19">
        <f>(T786+AF786+AR786+BD786+BP786)/(VLOOKUP($D786,[1]Plan1!$B:$E,4,0))</f>
        <v>0</v>
      </c>
      <c r="CC786" s="20">
        <f>(U786+AG786+AS786+BE786+BQ786)/(VLOOKUP($D786,[1]Plan1!$B:$E,4,0))</f>
        <v>0</v>
      </c>
      <c r="CD786" s="19">
        <f>(V786+AH786+AT786+BF786+BR786)/(VLOOKUP($D786,[1]Plan1!$B:$E,4,0))</f>
        <v>0</v>
      </c>
      <c r="CE786" s="18"/>
      <c r="CF786" s="19">
        <f>ROUND((((VLOOKUP($D786,[1]Plan1!$B:$C,2,0)/25) * (VLOOKUP(CF$1,[2]Plan1!$A:$B,2,0))) * BT786),0)</f>
        <v>0</v>
      </c>
      <c r="CG786" s="20">
        <f>ROUND((((VLOOKUP($D786,[1]Plan1!$B:$C,2,0)/25) * (VLOOKUP(CG$1,[2]Plan1!$A:$B,2,0))) * BU786),0)</f>
        <v>0</v>
      </c>
      <c r="CH786" s="19">
        <f>ROUND((((VLOOKUP($D786,[1]Plan1!$B:$C,2,0)/25) * (VLOOKUP(CH$1,[2]Plan1!$A:$B,2,0))) * BV786),0)</f>
        <v>0</v>
      </c>
      <c r="CI786" s="20">
        <f>ROUND((((VLOOKUP($D786,[1]Plan1!$B:$C,2,0)/25) * (VLOOKUP(CI$1,[2]Plan1!$A:$B,2,0))) * BW786),0)</f>
        <v>0</v>
      </c>
      <c r="CJ786" s="19">
        <f>ROUND((((VLOOKUP($D786,[1]Plan1!$B:$C,2,0)/25) * (VLOOKUP(CJ$1,[2]Plan1!$A:$B,2,0))) * BX786),0)</f>
        <v>0</v>
      </c>
      <c r="CK786" s="20">
        <f>ROUND((((VLOOKUP($D786,[1]Plan1!$B:$C,2,0)/25) * (VLOOKUP(CK$1,[2]Plan1!$A:$B,2,0))) * BY786),0)</f>
        <v>0</v>
      </c>
      <c r="CL786" s="19">
        <f>ROUND((((VLOOKUP($D786,[1]Plan1!$B:$C,2,0)/25) * (VLOOKUP(CL$1,[2]Plan1!$A:$B,2,0))) * BZ786),0)</f>
        <v>0</v>
      </c>
      <c r="CM786" s="20">
        <f>ROUND((((VLOOKUP($D786,[1]Plan1!$B:$C,2,0)/25) * (VLOOKUP(CM$1,[2]Plan1!$A:$B,2,0))) * CA786),0)</f>
        <v>0</v>
      </c>
      <c r="CN786" s="19">
        <f>ROUND((((VLOOKUP($D786,[1]Plan1!$B:$C,2,0)/25) * (VLOOKUP(CN$1,[2]Plan1!$A:$B,2,0))) * CB786),0)</f>
        <v>0</v>
      </c>
      <c r="CO786" s="20">
        <f>ROUND((((VLOOKUP($D786,[1]Plan1!$B:$C,2,0)/25) * (VLOOKUP(CO$1,[2]Plan1!$A:$B,2,0))) * CC786),0)</f>
        <v>0</v>
      </c>
      <c r="CP786" s="19">
        <f>ROUND((((VLOOKUP($D786,[1]Plan1!$B:$C,2,0)/25) * (VLOOKUP(CP$1,[2]Plan1!$A:$B,2,0))) * CD786),0)</f>
        <v>0</v>
      </c>
      <c r="CQ786" s="18"/>
      <c r="CR786" s="20">
        <f t="shared" si="48"/>
        <v>0</v>
      </c>
      <c r="CS786" s="19">
        <f>VLOOKUP(D786,[1]Plan1!$B:$C,2,0)</f>
        <v>100</v>
      </c>
      <c r="CT786" s="17">
        <f t="shared" si="49"/>
        <v>-100</v>
      </c>
      <c r="CU786" s="21">
        <f t="shared" si="51"/>
        <v>0</v>
      </c>
      <c r="CV786" s="2"/>
      <c r="CW786" s="2"/>
      <c r="CX786" s="2"/>
      <c r="CY786" s="2"/>
    </row>
    <row r="787" spans="1:103" ht="18.75" hidden="1">
      <c r="A787" s="8" t="s">
        <v>19</v>
      </c>
      <c r="B787" s="15" t="s">
        <v>83</v>
      </c>
      <c r="C787" s="15" t="s">
        <v>21</v>
      </c>
      <c r="D787" s="16" t="s">
        <v>199</v>
      </c>
      <c r="E787" s="16" t="str">
        <f>VLOOKUP(D787,[1]Plan1!$B:$D,3,0)</f>
        <v>03/11/20 a 30/11/20</v>
      </c>
      <c r="F787" s="13">
        <v>116351</v>
      </c>
      <c r="G787" s="13">
        <v>11635</v>
      </c>
      <c r="H787" s="14" t="s">
        <v>105</v>
      </c>
      <c r="I787" s="17" t="str">
        <f t="shared" si="50"/>
        <v/>
      </c>
      <c r="J787" s="17">
        <f>VLOOKUP(D787,[1]Plan1!$B:$E,4,0)</f>
        <v>4</v>
      </c>
      <c r="K787" s="18"/>
      <c r="L787" s="10">
        <v>0</v>
      </c>
      <c r="M787" s="11">
        <v>0</v>
      </c>
      <c r="N787" s="10">
        <v>0</v>
      </c>
      <c r="O787" s="11">
        <v>0</v>
      </c>
      <c r="P787" s="10">
        <v>0</v>
      </c>
      <c r="Q787" s="11">
        <v>0</v>
      </c>
      <c r="R787" s="10">
        <v>0</v>
      </c>
      <c r="S787" s="11">
        <v>0</v>
      </c>
      <c r="T787" s="10">
        <v>0</v>
      </c>
      <c r="U787" s="11">
        <v>0</v>
      </c>
      <c r="V787" s="10">
        <v>0</v>
      </c>
      <c r="W787" s="12"/>
      <c r="X787" s="10">
        <v>0</v>
      </c>
      <c r="Y787" s="11">
        <v>0</v>
      </c>
      <c r="Z787" s="10">
        <v>0</v>
      </c>
      <c r="AA787" s="11">
        <v>0</v>
      </c>
      <c r="AB787" s="10">
        <v>0</v>
      </c>
      <c r="AC787" s="11">
        <v>0</v>
      </c>
      <c r="AD787" s="10">
        <v>0</v>
      </c>
      <c r="AE787" s="11">
        <v>0</v>
      </c>
      <c r="AF787" s="10">
        <v>0</v>
      </c>
      <c r="AG787" s="11">
        <v>0</v>
      </c>
      <c r="AH787" s="10">
        <v>0</v>
      </c>
      <c r="AI787" s="12"/>
      <c r="AJ787" s="10">
        <v>0</v>
      </c>
      <c r="AK787" s="11">
        <v>0</v>
      </c>
      <c r="AL787" s="10">
        <v>0</v>
      </c>
      <c r="AM787" s="11">
        <v>0</v>
      </c>
      <c r="AN787" s="10">
        <v>0</v>
      </c>
      <c r="AO787" s="11">
        <v>0</v>
      </c>
      <c r="AP787" s="10">
        <v>0</v>
      </c>
      <c r="AQ787" s="11">
        <v>0</v>
      </c>
      <c r="AR787" s="10">
        <v>0</v>
      </c>
      <c r="AS787" s="11">
        <v>0</v>
      </c>
      <c r="AT787" s="10">
        <v>0</v>
      </c>
      <c r="AU787" s="12"/>
      <c r="AV787" s="10">
        <v>0</v>
      </c>
      <c r="AW787" s="11">
        <v>0</v>
      </c>
      <c r="AX787" s="10">
        <v>0</v>
      </c>
      <c r="AY787" s="11">
        <v>0</v>
      </c>
      <c r="AZ787" s="10">
        <v>0</v>
      </c>
      <c r="BA787" s="11">
        <v>0</v>
      </c>
      <c r="BB787" s="10">
        <v>0</v>
      </c>
      <c r="BC787" s="11">
        <v>0</v>
      </c>
      <c r="BD787" s="10">
        <v>0</v>
      </c>
      <c r="BE787" s="11">
        <v>0</v>
      </c>
      <c r="BF787" s="10">
        <v>0</v>
      </c>
      <c r="BG787" s="12"/>
      <c r="BH787" s="10">
        <v>0</v>
      </c>
      <c r="BI787" s="11">
        <v>0</v>
      </c>
      <c r="BJ787" s="10">
        <v>0</v>
      </c>
      <c r="BK787" s="11">
        <v>0</v>
      </c>
      <c r="BL787" s="10">
        <v>0</v>
      </c>
      <c r="BM787" s="11">
        <v>0</v>
      </c>
      <c r="BN787" s="10">
        <v>0</v>
      </c>
      <c r="BO787" s="11">
        <v>0</v>
      </c>
      <c r="BP787" s="10">
        <v>0</v>
      </c>
      <c r="BQ787" s="11">
        <v>0</v>
      </c>
      <c r="BR787" s="10">
        <v>0</v>
      </c>
      <c r="BT787" s="19">
        <f>(L787+X787+AJ787+AV787+BH787)/(VLOOKUP($D787,[1]Plan1!$B:$E,4,0))</f>
        <v>0</v>
      </c>
      <c r="BU787" s="20">
        <f>(M787+Y787+AK787+AW787+BI787)/(VLOOKUP($D787,[1]Plan1!$B:$E,4,0))</f>
        <v>0</v>
      </c>
      <c r="BV787" s="19">
        <f>(N787+Z787+AL787+AX787+BJ787)/(VLOOKUP($D787,[1]Plan1!$B:$E,4,0))</f>
        <v>0</v>
      </c>
      <c r="BW787" s="20">
        <f>(O787+AA787+AM787+AY787+BK787)/(VLOOKUP($D787,[1]Plan1!$B:$E,4,0))</f>
        <v>0</v>
      </c>
      <c r="BX787" s="19">
        <f>(P787+AB787+AN787+AZ787+BL787)/(VLOOKUP($D787,[1]Plan1!$B:$E,4,0))</f>
        <v>0</v>
      </c>
      <c r="BY787" s="20">
        <f>(Q787+AC787+AO787+BA787+BM787)/(VLOOKUP($D787,[1]Plan1!$B:$E,4,0))</f>
        <v>0</v>
      </c>
      <c r="BZ787" s="19">
        <f>(R787+AD787+AP787+BB787+BN787)/(VLOOKUP($D787,[1]Plan1!$B:$E,4,0))</f>
        <v>0</v>
      </c>
      <c r="CA787" s="20">
        <f>(S787+AE787+AQ787+BC787+BO787)/(VLOOKUP($D787,[1]Plan1!$B:$E,4,0))</f>
        <v>0</v>
      </c>
      <c r="CB787" s="19">
        <f>(T787+AF787+AR787+BD787+BP787)/(VLOOKUP($D787,[1]Plan1!$B:$E,4,0))</f>
        <v>0</v>
      </c>
      <c r="CC787" s="20">
        <f>(U787+AG787+AS787+BE787+BQ787)/(VLOOKUP($D787,[1]Plan1!$B:$E,4,0))</f>
        <v>0</v>
      </c>
      <c r="CD787" s="19">
        <f>(V787+AH787+AT787+BF787+BR787)/(VLOOKUP($D787,[1]Plan1!$B:$E,4,0))</f>
        <v>0</v>
      </c>
      <c r="CE787" s="18"/>
      <c r="CF787" s="19">
        <f>ROUND((((VLOOKUP($D787,[1]Plan1!$B:$C,2,0)/25) * (VLOOKUP(CF$1,[2]Plan1!$A:$B,2,0))) * BT787),0)</f>
        <v>0</v>
      </c>
      <c r="CG787" s="20">
        <f>ROUND((((VLOOKUP($D787,[1]Plan1!$B:$C,2,0)/25) * (VLOOKUP(CG$1,[2]Plan1!$A:$B,2,0))) * BU787),0)</f>
        <v>0</v>
      </c>
      <c r="CH787" s="19">
        <f>ROUND((((VLOOKUP($D787,[1]Plan1!$B:$C,2,0)/25) * (VLOOKUP(CH$1,[2]Plan1!$A:$B,2,0))) * BV787),0)</f>
        <v>0</v>
      </c>
      <c r="CI787" s="20">
        <f>ROUND((((VLOOKUP($D787,[1]Plan1!$B:$C,2,0)/25) * (VLOOKUP(CI$1,[2]Plan1!$A:$B,2,0))) * BW787),0)</f>
        <v>0</v>
      </c>
      <c r="CJ787" s="19">
        <f>ROUND((((VLOOKUP($D787,[1]Plan1!$B:$C,2,0)/25) * (VLOOKUP(CJ$1,[2]Plan1!$A:$B,2,0))) * BX787),0)</f>
        <v>0</v>
      </c>
      <c r="CK787" s="20">
        <f>ROUND((((VLOOKUP($D787,[1]Plan1!$B:$C,2,0)/25) * (VLOOKUP(CK$1,[2]Plan1!$A:$B,2,0))) * BY787),0)</f>
        <v>0</v>
      </c>
      <c r="CL787" s="19">
        <f>ROUND((((VLOOKUP($D787,[1]Plan1!$B:$C,2,0)/25) * (VLOOKUP(CL$1,[2]Plan1!$A:$B,2,0))) * BZ787),0)</f>
        <v>0</v>
      </c>
      <c r="CM787" s="20">
        <f>ROUND((((VLOOKUP($D787,[1]Plan1!$B:$C,2,0)/25) * (VLOOKUP(CM$1,[2]Plan1!$A:$B,2,0))) * CA787),0)</f>
        <v>0</v>
      </c>
      <c r="CN787" s="19">
        <f>ROUND((((VLOOKUP($D787,[1]Plan1!$B:$C,2,0)/25) * (VLOOKUP(CN$1,[2]Plan1!$A:$B,2,0))) * CB787),0)</f>
        <v>0</v>
      </c>
      <c r="CO787" s="20">
        <f>ROUND((((VLOOKUP($D787,[1]Plan1!$B:$C,2,0)/25) * (VLOOKUP(CO$1,[2]Plan1!$A:$B,2,0))) * CC787),0)</f>
        <v>0</v>
      </c>
      <c r="CP787" s="19">
        <f>ROUND((((VLOOKUP($D787,[1]Plan1!$B:$C,2,0)/25) * (VLOOKUP(CP$1,[2]Plan1!$A:$B,2,0))) * CD787),0)</f>
        <v>0</v>
      </c>
      <c r="CQ787" s="18"/>
      <c r="CR787" s="20">
        <f t="shared" si="48"/>
        <v>0</v>
      </c>
      <c r="CS787" s="19">
        <f>VLOOKUP(D787,[1]Plan1!$B:$C,2,0)</f>
        <v>100</v>
      </c>
      <c r="CT787" s="17">
        <f t="shared" si="49"/>
        <v>-100</v>
      </c>
      <c r="CU787" s="21">
        <f t="shared" si="51"/>
        <v>0</v>
      </c>
      <c r="CV787" s="2"/>
      <c r="CW787" s="2"/>
      <c r="CX787" s="2"/>
      <c r="CY787" s="2"/>
    </row>
    <row r="788" spans="1:103" ht="18.75" hidden="1">
      <c r="A788" s="8" t="s">
        <v>19</v>
      </c>
      <c r="B788" s="15" t="s">
        <v>83</v>
      </c>
      <c r="C788" s="15" t="s">
        <v>21</v>
      </c>
      <c r="D788" s="16" t="s">
        <v>199</v>
      </c>
      <c r="E788" s="16" t="str">
        <f>VLOOKUP(D788,[1]Plan1!$B:$D,3,0)</f>
        <v>03/11/20 a 30/11/20</v>
      </c>
      <c r="F788" s="13">
        <v>61963</v>
      </c>
      <c r="G788" s="13">
        <v>8411</v>
      </c>
      <c r="H788" s="14" t="s">
        <v>106</v>
      </c>
      <c r="I788" s="17" t="str">
        <f t="shared" si="50"/>
        <v/>
      </c>
      <c r="J788" s="17">
        <f>VLOOKUP(D788,[1]Plan1!$B:$E,4,0)</f>
        <v>4</v>
      </c>
      <c r="K788" s="18"/>
      <c r="L788" s="10">
        <v>0</v>
      </c>
      <c r="M788" s="11">
        <v>0</v>
      </c>
      <c r="N788" s="10">
        <v>0</v>
      </c>
      <c r="O788" s="11">
        <v>0</v>
      </c>
      <c r="P788" s="10">
        <v>0</v>
      </c>
      <c r="Q788" s="11">
        <v>0</v>
      </c>
      <c r="R788" s="10">
        <v>0</v>
      </c>
      <c r="S788" s="11">
        <v>0</v>
      </c>
      <c r="T788" s="10">
        <v>0</v>
      </c>
      <c r="U788" s="11">
        <v>0</v>
      </c>
      <c r="V788" s="10">
        <v>0</v>
      </c>
      <c r="W788" s="12"/>
      <c r="X788" s="10">
        <v>0</v>
      </c>
      <c r="Y788" s="11">
        <v>0</v>
      </c>
      <c r="Z788" s="10">
        <v>0</v>
      </c>
      <c r="AA788" s="11">
        <v>0</v>
      </c>
      <c r="AB788" s="10">
        <v>0</v>
      </c>
      <c r="AC788" s="11">
        <v>0</v>
      </c>
      <c r="AD788" s="10">
        <v>0</v>
      </c>
      <c r="AE788" s="11">
        <v>0</v>
      </c>
      <c r="AF788" s="10">
        <v>0</v>
      </c>
      <c r="AG788" s="11">
        <v>0</v>
      </c>
      <c r="AH788" s="10">
        <v>0</v>
      </c>
      <c r="AI788" s="12"/>
      <c r="AJ788" s="10">
        <v>0</v>
      </c>
      <c r="AK788" s="11">
        <v>0</v>
      </c>
      <c r="AL788" s="10">
        <v>0</v>
      </c>
      <c r="AM788" s="11">
        <v>0</v>
      </c>
      <c r="AN788" s="10">
        <v>0</v>
      </c>
      <c r="AO788" s="11">
        <v>0</v>
      </c>
      <c r="AP788" s="10">
        <v>0</v>
      </c>
      <c r="AQ788" s="11">
        <v>0</v>
      </c>
      <c r="AR788" s="10">
        <v>0</v>
      </c>
      <c r="AS788" s="11">
        <v>0</v>
      </c>
      <c r="AT788" s="10">
        <v>0</v>
      </c>
      <c r="AU788" s="12"/>
      <c r="AV788" s="10">
        <v>0</v>
      </c>
      <c r="AW788" s="11">
        <v>0</v>
      </c>
      <c r="AX788" s="10">
        <v>0</v>
      </c>
      <c r="AY788" s="11">
        <v>0</v>
      </c>
      <c r="AZ788" s="10">
        <v>0</v>
      </c>
      <c r="BA788" s="11">
        <v>0</v>
      </c>
      <c r="BB788" s="10">
        <v>0</v>
      </c>
      <c r="BC788" s="11">
        <v>0</v>
      </c>
      <c r="BD788" s="10">
        <v>0</v>
      </c>
      <c r="BE788" s="11">
        <v>0</v>
      </c>
      <c r="BF788" s="10">
        <v>0</v>
      </c>
      <c r="BG788" s="12"/>
      <c r="BH788" s="10">
        <v>0</v>
      </c>
      <c r="BI788" s="11">
        <v>0</v>
      </c>
      <c r="BJ788" s="10">
        <v>0</v>
      </c>
      <c r="BK788" s="11">
        <v>0</v>
      </c>
      <c r="BL788" s="10">
        <v>0</v>
      </c>
      <c r="BM788" s="11">
        <v>0</v>
      </c>
      <c r="BN788" s="10">
        <v>0</v>
      </c>
      <c r="BO788" s="11">
        <v>0</v>
      </c>
      <c r="BP788" s="10">
        <v>0</v>
      </c>
      <c r="BQ788" s="11">
        <v>0</v>
      </c>
      <c r="BR788" s="10">
        <v>0</v>
      </c>
      <c r="BT788" s="19">
        <f>(L788+X788+AJ788+AV788+BH788)/(VLOOKUP($D788,[1]Plan1!$B:$E,4,0))</f>
        <v>0</v>
      </c>
      <c r="BU788" s="20">
        <f>(M788+Y788+AK788+AW788+BI788)/(VLOOKUP($D788,[1]Plan1!$B:$E,4,0))</f>
        <v>0</v>
      </c>
      <c r="BV788" s="19">
        <f>(N788+Z788+AL788+AX788+BJ788)/(VLOOKUP($D788,[1]Plan1!$B:$E,4,0))</f>
        <v>0</v>
      </c>
      <c r="BW788" s="20">
        <f>(O788+AA788+AM788+AY788+BK788)/(VLOOKUP($D788,[1]Plan1!$B:$E,4,0))</f>
        <v>0</v>
      </c>
      <c r="BX788" s="19">
        <f>(P788+AB788+AN788+AZ788+BL788)/(VLOOKUP($D788,[1]Plan1!$B:$E,4,0))</f>
        <v>0</v>
      </c>
      <c r="BY788" s="20">
        <f>(Q788+AC788+AO788+BA788+BM788)/(VLOOKUP($D788,[1]Plan1!$B:$E,4,0))</f>
        <v>0</v>
      </c>
      <c r="BZ788" s="19">
        <f>(R788+AD788+AP788+BB788+BN788)/(VLOOKUP($D788,[1]Plan1!$B:$E,4,0))</f>
        <v>0</v>
      </c>
      <c r="CA788" s="20">
        <f>(S788+AE788+AQ788+BC788+BO788)/(VLOOKUP($D788,[1]Plan1!$B:$E,4,0))</f>
        <v>0</v>
      </c>
      <c r="CB788" s="19">
        <f>(T788+AF788+AR788+BD788+BP788)/(VLOOKUP($D788,[1]Plan1!$B:$E,4,0))</f>
        <v>0</v>
      </c>
      <c r="CC788" s="20">
        <f>(U788+AG788+AS788+BE788+BQ788)/(VLOOKUP($D788,[1]Plan1!$B:$E,4,0))</f>
        <v>0</v>
      </c>
      <c r="CD788" s="19">
        <f>(V788+AH788+AT788+BF788+BR788)/(VLOOKUP($D788,[1]Plan1!$B:$E,4,0))</f>
        <v>0</v>
      </c>
      <c r="CE788" s="18"/>
      <c r="CF788" s="19">
        <f>ROUND((((VLOOKUP($D788,[1]Plan1!$B:$C,2,0)/25) * (VLOOKUP(CF$1,[2]Plan1!$A:$B,2,0))) * BT788),0)</f>
        <v>0</v>
      </c>
      <c r="CG788" s="20">
        <f>ROUND((((VLOOKUP($D788,[1]Plan1!$B:$C,2,0)/25) * (VLOOKUP(CG$1,[2]Plan1!$A:$B,2,0))) * BU788),0)</f>
        <v>0</v>
      </c>
      <c r="CH788" s="19">
        <f>ROUND((((VLOOKUP($D788,[1]Plan1!$B:$C,2,0)/25) * (VLOOKUP(CH$1,[2]Plan1!$A:$B,2,0))) * BV788),0)</f>
        <v>0</v>
      </c>
      <c r="CI788" s="20">
        <f>ROUND((((VLOOKUP($D788,[1]Plan1!$B:$C,2,0)/25) * (VLOOKUP(CI$1,[2]Plan1!$A:$B,2,0))) * BW788),0)</f>
        <v>0</v>
      </c>
      <c r="CJ788" s="19">
        <f>ROUND((((VLOOKUP($D788,[1]Plan1!$B:$C,2,0)/25) * (VLOOKUP(CJ$1,[2]Plan1!$A:$B,2,0))) * BX788),0)</f>
        <v>0</v>
      </c>
      <c r="CK788" s="20">
        <f>ROUND((((VLOOKUP($D788,[1]Plan1!$B:$C,2,0)/25) * (VLOOKUP(CK$1,[2]Plan1!$A:$B,2,0))) * BY788),0)</f>
        <v>0</v>
      </c>
      <c r="CL788" s="19">
        <f>ROUND((((VLOOKUP($D788,[1]Plan1!$B:$C,2,0)/25) * (VLOOKUP(CL$1,[2]Plan1!$A:$B,2,0))) * BZ788),0)</f>
        <v>0</v>
      </c>
      <c r="CM788" s="20">
        <f>ROUND((((VLOOKUP($D788,[1]Plan1!$B:$C,2,0)/25) * (VLOOKUP(CM$1,[2]Plan1!$A:$B,2,0))) * CA788),0)</f>
        <v>0</v>
      </c>
      <c r="CN788" s="19">
        <f>ROUND((((VLOOKUP($D788,[1]Plan1!$B:$C,2,0)/25) * (VLOOKUP(CN$1,[2]Plan1!$A:$B,2,0))) * CB788),0)</f>
        <v>0</v>
      </c>
      <c r="CO788" s="20">
        <f>ROUND((((VLOOKUP($D788,[1]Plan1!$B:$C,2,0)/25) * (VLOOKUP(CO$1,[2]Plan1!$A:$B,2,0))) * CC788),0)</f>
        <v>0</v>
      </c>
      <c r="CP788" s="19">
        <f>ROUND((((VLOOKUP($D788,[1]Plan1!$B:$C,2,0)/25) * (VLOOKUP(CP$1,[2]Plan1!$A:$B,2,0))) * CD788),0)</f>
        <v>0</v>
      </c>
      <c r="CQ788" s="18"/>
      <c r="CR788" s="20">
        <f t="shared" si="48"/>
        <v>0</v>
      </c>
      <c r="CS788" s="19">
        <f>VLOOKUP(D788,[1]Plan1!$B:$C,2,0)</f>
        <v>100</v>
      </c>
      <c r="CT788" s="17">
        <f t="shared" si="49"/>
        <v>-100</v>
      </c>
      <c r="CU788" s="21">
        <f t="shared" si="51"/>
        <v>0</v>
      </c>
      <c r="CV788" s="2"/>
      <c r="CW788" s="2"/>
      <c r="CX788" s="2"/>
      <c r="CY788" s="2"/>
    </row>
    <row r="789" spans="1:103" ht="18.75" hidden="1">
      <c r="A789" s="8" t="s">
        <v>19</v>
      </c>
      <c r="B789" s="15" t="s">
        <v>83</v>
      </c>
      <c r="C789" s="15" t="s">
        <v>21</v>
      </c>
      <c r="D789" s="16" t="s">
        <v>199</v>
      </c>
      <c r="E789" s="16" t="str">
        <f>VLOOKUP(D789,[1]Plan1!$B:$D,3,0)</f>
        <v>03/11/20 a 30/11/20</v>
      </c>
      <c r="F789" s="13">
        <v>135556</v>
      </c>
      <c r="G789" s="13">
        <v>9211</v>
      </c>
      <c r="H789" s="14" t="s">
        <v>107</v>
      </c>
      <c r="I789" s="17" t="str">
        <f t="shared" si="50"/>
        <v/>
      </c>
      <c r="J789" s="17">
        <f>VLOOKUP(D789,[1]Plan1!$B:$E,4,0)</f>
        <v>4</v>
      </c>
      <c r="K789" s="18"/>
      <c r="L789" s="10">
        <v>0</v>
      </c>
      <c r="M789" s="11">
        <v>0</v>
      </c>
      <c r="N789" s="10">
        <v>0</v>
      </c>
      <c r="O789" s="11">
        <v>0</v>
      </c>
      <c r="P789" s="10">
        <v>0</v>
      </c>
      <c r="Q789" s="11">
        <v>0</v>
      </c>
      <c r="R789" s="10">
        <v>0</v>
      </c>
      <c r="S789" s="11">
        <v>0</v>
      </c>
      <c r="T789" s="10">
        <v>0</v>
      </c>
      <c r="U789" s="11">
        <v>0</v>
      </c>
      <c r="V789" s="10">
        <v>0</v>
      </c>
      <c r="W789" s="12"/>
      <c r="X789" s="10">
        <v>0</v>
      </c>
      <c r="Y789" s="11">
        <v>0</v>
      </c>
      <c r="Z789" s="10">
        <v>0</v>
      </c>
      <c r="AA789" s="11">
        <v>0</v>
      </c>
      <c r="AB789" s="10">
        <v>0</v>
      </c>
      <c r="AC789" s="11">
        <v>0</v>
      </c>
      <c r="AD789" s="10">
        <v>0</v>
      </c>
      <c r="AE789" s="11">
        <v>0</v>
      </c>
      <c r="AF789" s="10">
        <v>0</v>
      </c>
      <c r="AG789" s="11">
        <v>0</v>
      </c>
      <c r="AH789" s="10">
        <v>0</v>
      </c>
      <c r="AI789" s="12"/>
      <c r="AJ789" s="10">
        <v>0</v>
      </c>
      <c r="AK789" s="11">
        <v>0</v>
      </c>
      <c r="AL789" s="10">
        <v>0</v>
      </c>
      <c r="AM789" s="11">
        <v>0</v>
      </c>
      <c r="AN789" s="10">
        <v>0</v>
      </c>
      <c r="AO789" s="11">
        <v>0</v>
      </c>
      <c r="AP789" s="10">
        <v>0</v>
      </c>
      <c r="AQ789" s="11">
        <v>0</v>
      </c>
      <c r="AR789" s="10">
        <v>0</v>
      </c>
      <c r="AS789" s="11">
        <v>0</v>
      </c>
      <c r="AT789" s="10">
        <v>0</v>
      </c>
      <c r="AU789" s="12"/>
      <c r="AV789" s="10">
        <v>0</v>
      </c>
      <c r="AW789" s="11">
        <v>0</v>
      </c>
      <c r="AX789" s="10">
        <v>0</v>
      </c>
      <c r="AY789" s="11">
        <v>0</v>
      </c>
      <c r="AZ789" s="10">
        <v>0</v>
      </c>
      <c r="BA789" s="11">
        <v>0</v>
      </c>
      <c r="BB789" s="10">
        <v>0</v>
      </c>
      <c r="BC789" s="11">
        <v>0</v>
      </c>
      <c r="BD789" s="10">
        <v>0</v>
      </c>
      <c r="BE789" s="11">
        <v>0</v>
      </c>
      <c r="BF789" s="10">
        <v>0</v>
      </c>
      <c r="BG789" s="12"/>
      <c r="BH789" s="10">
        <v>0</v>
      </c>
      <c r="BI789" s="11">
        <v>0</v>
      </c>
      <c r="BJ789" s="10">
        <v>0</v>
      </c>
      <c r="BK789" s="11">
        <v>0</v>
      </c>
      <c r="BL789" s="10">
        <v>0</v>
      </c>
      <c r="BM789" s="11">
        <v>0</v>
      </c>
      <c r="BN789" s="10">
        <v>0</v>
      </c>
      <c r="BO789" s="11">
        <v>0</v>
      </c>
      <c r="BP789" s="10">
        <v>0</v>
      </c>
      <c r="BQ789" s="11">
        <v>0</v>
      </c>
      <c r="BR789" s="10">
        <v>0</v>
      </c>
      <c r="BT789" s="19">
        <f>(L789+X789+AJ789+AV789+BH789)/(VLOOKUP($D789,[1]Plan1!$B:$E,4,0))</f>
        <v>0</v>
      </c>
      <c r="BU789" s="20">
        <f>(M789+Y789+AK789+AW789+BI789)/(VLOOKUP($D789,[1]Plan1!$B:$E,4,0))</f>
        <v>0</v>
      </c>
      <c r="BV789" s="19">
        <f>(N789+Z789+AL789+AX789+BJ789)/(VLOOKUP($D789,[1]Plan1!$B:$E,4,0))</f>
        <v>0</v>
      </c>
      <c r="BW789" s="20">
        <f>(O789+AA789+AM789+AY789+BK789)/(VLOOKUP($D789,[1]Plan1!$B:$E,4,0))</f>
        <v>0</v>
      </c>
      <c r="BX789" s="19">
        <f>(P789+AB789+AN789+AZ789+BL789)/(VLOOKUP($D789,[1]Plan1!$B:$E,4,0))</f>
        <v>0</v>
      </c>
      <c r="BY789" s="20">
        <f>(Q789+AC789+AO789+BA789+BM789)/(VLOOKUP($D789,[1]Plan1!$B:$E,4,0))</f>
        <v>0</v>
      </c>
      <c r="BZ789" s="19">
        <f>(R789+AD789+AP789+BB789+BN789)/(VLOOKUP($D789,[1]Plan1!$B:$E,4,0))</f>
        <v>0</v>
      </c>
      <c r="CA789" s="20">
        <f>(S789+AE789+AQ789+BC789+BO789)/(VLOOKUP($D789,[1]Plan1!$B:$E,4,0))</f>
        <v>0</v>
      </c>
      <c r="CB789" s="19">
        <f>(T789+AF789+AR789+BD789+BP789)/(VLOOKUP($D789,[1]Plan1!$B:$E,4,0))</f>
        <v>0</v>
      </c>
      <c r="CC789" s="20">
        <f>(U789+AG789+AS789+BE789+BQ789)/(VLOOKUP($D789,[1]Plan1!$B:$E,4,0))</f>
        <v>0</v>
      </c>
      <c r="CD789" s="19">
        <f>(V789+AH789+AT789+BF789+BR789)/(VLOOKUP($D789,[1]Plan1!$B:$E,4,0))</f>
        <v>0</v>
      </c>
      <c r="CE789" s="18"/>
      <c r="CF789" s="19">
        <f>ROUND((((VLOOKUP($D789,[1]Plan1!$B:$C,2,0)/25) * (VLOOKUP(CF$1,[2]Plan1!$A:$B,2,0))) * BT789),0)</f>
        <v>0</v>
      </c>
      <c r="CG789" s="20">
        <f>ROUND((((VLOOKUP($D789,[1]Plan1!$B:$C,2,0)/25) * (VLOOKUP(CG$1,[2]Plan1!$A:$B,2,0))) * BU789),0)</f>
        <v>0</v>
      </c>
      <c r="CH789" s="19">
        <f>ROUND((((VLOOKUP($D789,[1]Plan1!$B:$C,2,0)/25) * (VLOOKUP(CH$1,[2]Plan1!$A:$B,2,0))) * BV789),0)</f>
        <v>0</v>
      </c>
      <c r="CI789" s="20">
        <f>ROUND((((VLOOKUP($D789,[1]Plan1!$B:$C,2,0)/25) * (VLOOKUP(CI$1,[2]Plan1!$A:$B,2,0))) * BW789),0)</f>
        <v>0</v>
      </c>
      <c r="CJ789" s="19">
        <f>ROUND((((VLOOKUP($D789,[1]Plan1!$B:$C,2,0)/25) * (VLOOKUP(CJ$1,[2]Plan1!$A:$B,2,0))) * BX789),0)</f>
        <v>0</v>
      </c>
      <c r="CK789" s="20">
        <f>ROUND((((VLOOKUP($D789,[1]Plan1!$B:$C,2,0)/25) * (VLOOKUP(CK$1,[2]Plan1!$A:$B,2,0))) * BY789),0)</f>
        <v>0</v>
      </c>
      <c r="CL789" s="19">
        <f>ROUND((((VLOOKUP($D789,[1]Plan1!$B:$C,2,0)/25) * (VLOOKUP(CL$1,[2]Plan1!$A:$B,2,0))) * BZ789),0)</f>
        <v>0</v>
      </c>
      <c r="CM789" s="20">
        <f>ROUND((((VLOOKUP($D789,[1]Plan1!$B:$C,2,0)/25) * (VLOOKUP(CM$1,[2]Plan1!$A:$B,2,0))) * CA789),0)</f>
        <v>0</v>
      </c>
      <c r="CN789" s="19">
        <f>ROUND((((VLOOKUP($D789,[1]Plan1!$B:$C,2,0)/25) * (VLOOKUP(CN$1,[2]Plan1!$A:$B,2,0))) * CB789),0)</f>
        <v>0</v>
      </c>
      <c r="CO789" s="20">
        <f>ROUND((((VLOOKUP($D789,[1]Plan1!$B:$C,2,0)/25) * (VLOOKUP(CO$1,[2]Plan1!$A:$B,2,0))) * CC789),0)</f>
        <v>0</v>
      </c>
      <c r="CP789" s="19">
        <f>ROUND((((VLOOKUP($D789,[1]Plan1!$B:$C,2,0)/25) * (VLOOKUP(CP$1,[2]Plan1!$A:$B,2,0))) * CD789),0)</f>
        <v>0</v>
      </c>
      <c r="CQ789" s="18"/>
      <c r="CR789" s="20">
        <f t="shared" si="48"/>
        <v>0</v>
      </c>
      <c r="CS789" s="19">
        <f>VLOOKUP(D789,[1]Plan1!$B:$C,2,0)</f>
        <v>100</v>
      </c>
      <c r="CT789" s="17">
        <f t="shared" si="49"/>
        <v>-100</v>
      </c>
      <c r="CU789" s="21">
        <f t="shared" si="51"/>
        <v>0</v>
      </c>
      <c r="CV789" s="2"/>
      <c r="CW789" s="2"/>
      <c r="CX789" s="2"/>
      <c r="CY789" s="2"/>
    </row>
    <row r="790" spans="1:103" ht="18.75" hidden="1">
      <c r="A790" s="8" t="s">
        <v>19</v>
      </c>
      <c r="B790" s="15" t="s">
        <v>83</v>
      </c>
      <c r="C790" s="15" t="s">
        <v>21</v>
      </c>
      <c r="D790" s="16" t="s">
        <v>199</v>
      </c>
      <c r="E790" s="16" t="str">
        <f>VLOOKUP(D790,[1]Plan1!$B:$D,3,0)</f>
        <v>03/11/20 a 30/11/20</v>
      </c>
      <c r="F790" s="13">
        <v>40873</v>
      </c>
      <c r="G790" s="13">
        <v>11352</v>
      </c>
      <c r="H790" s="14" t="s">
        <v>108</v>
      </c>
      <c r="I790" s="17" t="str">
        <f t="shared" si="50"/>
        <v/>
      </c>
      <c r="J790" s="17">
        <f>VLOOKUP(D790,[1]Plan1!$B:$E,4,0)</f>
        <v>4</v>
      </c>
      <c r="K790" s="18"/>
      <c r="L790" s="10">
        <v>0</v>
      </c>
      <c r="M790" s="11">
        <v>0</v>
      </c>
      <c r="N790" s="10">
        <v>0</v>
      </c>
      <c r="O790" s="11">
        <v>0</v>
      </c>
      <c r="P790" s="10">
        <v>0</v>
      </c>
      <c r="Q790" s="11">
        <v>0</v>
      </c>
      <c r="R790" s="10">
        <v>0</v>
      </c>
      <c r="S790" s="11">
        <v>0</v>
      </c>
      <c r="T790" s="10">
        <v>0</v>
      </c>
      <c r="U790" s="11">
        <v>0</v>
      </c>
      <c r="V790" s="10">
        <v>0</v>
      </c>
      <c r="W790" s="12"/>
      <c r="X790" s="10">
        <v>0</v>
      </c>
      <c r="Y790" s="11">
        <v>0</v>
      </c>
      <c r="Z790" s="10">
        <v>0</v>
      </c>
      <c r="AA790" s="11">
        <v>0</v>
      </c>
      <c r="AB790" s="10">
        <v>0</v>
      </c>
      <c r="AC790" s="11">
        <v>0</v>
      </c>
      <c r="AD790" s="10">
        <v>0</v>
      </c>
      <c r="AE790" s="11">
        <v>0</v>
      </c>
      <c r="AF790" s="10">
        <v>0</v>
      </c>
      <c r="AG790" s="11">
        <v>0</v>
      </c>
      <c r="AH790" s="10">
        <v>0</v>
      </c>
      <c r="AI790" s="12"/>
      <c r="AJ790" s="10">
        <v>0</v>
      </c>
      <c r="AK790" s="11">
        <v>0</v>
      </c>
      <c r="AL790" s="10">
        <v>0</v>
      </c>
      <c r="AM790" s="11">
        <v>0</v>
      </c>
      <c r="AN790" s="10">
        <v>0</v>
      </c>
      <c r="AO790" s="11">
        <v>0</v>
      </c>
      <c r="AP790" s="10">
        <v>0</v>
      </c>
      <c r="AQ790" s="11">
        <v>0</v>
      </c>
      <c r="AR790" s="10">
        <v>0</v>
      </c>
      <c r="AS790" s="11">
        <v>0</v>
      </c>
      <c r="AT790" s="10">
        <v>0</v>
      </c>
      <c r="AU790" s="12"/>
      <c r="AV790" s="10">
        <v>0</v>
      </c>
      <c r="AW790" s="11">
        <v>0</v>
      </c>
      <c r="AX790" s="10">
        <v>0</v>
      </c>
      <c r="AY790" s="11">
        <v>0</v>
      </c>
      <c r="AZ790" s="10">
        <v>0</v>
      </c>
      <c r="BA790" s="11">
        <v>0</v>
      </c>
      <c r="BB790" s="10">
        <v>0</v>
      </c>
      <c r="BC790" s="11">
        <v>0</v>
      </c>
      <c r="BD790" s="10">
        <v>0</v>
      </c>
      <c r="BE790" s="11">
        <v>0</v>
      </c>
      <c r="BF790" s="10">
        <v>0</v>
      </c>
      <c r="BG790" s="12"/>
      <c r="BH790" s="10">
        <v>0</v>
      </c>
      <c r="BI790" s="11">
        <v>0</v>
      </c>
      <c r="BJ790" s="10">
        <v>0</v>
      </c>
      <c r="BK790" s="11">
        <v>0</v>
      </c>
      <c r="BL790" s="10">
        <v>0</v>
      </c>
      <c r="BM790" s="11">
        <v>0</v>
      </c>
      <c r="BN790" s="10">
        <v>0</v>
      </c>
      <c r="BO790" s="11">
        <v>0</v>
      </c>
      <c r="BP790" s="10">
        <v>0</v>
      </c>
      <c r="BQ790" s="11">
        <v>0</v>
      </c>
      <c r="BR790" s="10">
        <v>0</v>
      </c>
      <c r="BT790" s="19">
        <f>(L790+X790+AJ790+AV790+BH790)/(VLOOKUP($D790,[1]Plan1!$B:$E,4,0))</f>
        <v>0</v>
      </c>
      <c r="BU790" s="20">
        <f>(M790+Y790+AK790+AW790+BI790)/(VLOOKUP($D790,[1]Plan1!$B:$E,4,0))</f>
        <v>0</v>
      </c>
      <c r="BV790" s="19">
        <f>(N790+Z790+AL790+AX790+BJ790)/(VLOOKUP($D790,[1]Plan1!$B:$E,4,0))</f>
        <v>0</v>
      </c>
      <c r="BW790" s="20">
        <f>(O790+AA790+AM790+AY790+BK790)/(VLOOKUP($D790,[1]Plan1!$B:$E,4,0))</f>
        <v>0</v>
      </c>
      <c r="BX790" s="19">
        <f>(P790+AB790+AN790+AZ790+BL790)/(VLOOKUP($D790,[1]Plan1!$B:$E,4,0))</f>
        <v>0</v>
      </c>
      <c r="BY790" s="20">
        <f>(Q790+AC790+AO790+BA790+BM790)/(VLOOKUP($D790,[1]Plan1!$B:$E,4,0))</f>
        <v>0</v>
      </c>
      <c r="BZ790" s="19">
        <f>(R790+AD790+AP790+BB790+BN790)/(VLOOKUP($D790,[1]Plan1!$B:$E,4,0))</f>
        <v>0</v>
      </c>
      <c r="CA790" s="20">
        <f>(S790+AE790+AQ790+BC790+BO790)/(VLOOKUP($D790,[1]Plan1!$B:$E,4,0))</f>
        <v>0</v>
      </c>
      <c r="CB790" s="19">
        <f>(T790+AF790+AR790+BD790+BP790)/(VLOOKUP($D790,[1]Plan1!$B:$E,4,0))</f>
        <v>0</v>
      </c>
      <c r="CC790" s="20">
        <f>(U790+AG790+AS790+BE790+BQ790)/(VLOOKUP($D790,[1]Plan1!$B:$E,4,0))</f>
        <v>0</v>
      </c>
      <c r="CD790" s="19">
        <f>(V790+AH790+AT790+BF790+BR790)/(VLOOKUP($D790,[1]Plan1!$B:$E,4,0))</f>
        <v>0</v>
      </c>
      <c r="CE790" s="18"/>
      <c r="CF790" s="19">
        <f>ROUND((((VLOOKUP($D790,[1]Plan1!$B:$C,2,0)/25) * (VLOOKUP(CF$1,[2]Plan1!$A:$B,2,0))) * BT790),0)</f>
        <v>0</v>
      </c>
      <c r="CG790" s="20">
        <f>ROUND((((VLOOKUP($D790,[1]Plan1!$B:$C,2,0)/25) * (VLOOKUP(CG$1,[2]Plan1!$A:$B,2,0))) * BU790),0)</f>
        <v>0</v>
      </c>
      <c r="CH790" s="19">
        <f>ROUND((((VLOOKUP($D790,[1]Plan1!$B:$C,2,0)/25) * (VLOOKUP(CH$1,[2]Plan1!$A:$B,2,0))) * BV790),0)</f>
        <v>0</v>
      </c>
      <c r="CI790" s="20">
        <f>ROUND((((VLOOKUP($D790,[1]Plan1!$B:$C,2,0)/25) * (VLOOKUP(CI$1,[2]Plan1!$A:$B,2,0))) * BW790),0)</f>
        <v>0</v>
      </c>
      <c r="CJ790" s="19">
        <f>ROUND((((VLOOKUP($D790,[1]Plan1!$B:$C,2,0)/25) * (VLOOKUP(CJ$1,[2]Plan1!$A:$B,2,0))) * BX790),0)</f>
        <v>0</v>
      </c>
      <c r="CK790" s="20">
        <f>ROUND((((VLOOKUP($D790,[1]Plan1!$B:$C,2,0)/25) * (VLOOKUP(CK$1,[2]Plan1!$A:$B,2,0))) * BY790),0)</f>
        <v>0</v>
      </c>
      <c r="CL790" s="19">
        <f>ROUND((((VLOOKUP($D790,[1]Plan1!$B:$C,2,0)/25) * (VLOOKUP(CL$1,[2]Plan1!$A:$B,2,0))) * BZ790),0)</f>
        <v>0</v>
      </c>
      <c r="CM790" s="20">
        <f>ROUND((((VLOOKUP($D790,[1]Plan1!$B:$C,2,0)/25) * (VLOOKUP(CM$1,[2]Plan1!$A:$B,2,0))) * CA790),0)</f>
        <v>0</v>
      </c>
      <c r="CN790" s="19">
        <f>ROUND((((VLOOKUP($D790,[1]Plan1!$B:$C,2,0)/25) * (VLOOKUP(CN$1,[2]Plan1!$A:$B,2,0))) * CB790),0)</f>
        <v>0</v>
      </c>
      <c r="CO790" s="20">
        <f>ROUND((((VLOOKUP($D790,[1]Plan1!$B:$C,2,0)/25) * (VLOOKUP(CO$1,[2]Plan1!$A:$B,2,0))) * CC790),0)</f>
        <v>0</v>
      </c>
      <c r="CP790" s="19">
        <f>ROUND((((VLOOKUP($D790,[1]Plan1!$B:$C,2,0)/25) * (VLOOKUP(CP$1,[2]Plan1!$A:$B,2,0))) * CD790),0)</f>
        <v>0</v>
      </c>
      <c r="CQ790" s="18"/>
      <c r="CR790" s="20">
        <f t="shared" si="48"/>
        <v>0</v>
      </c>
      <c r="CS790" s="19">
        <f>VLOOKUP(D790,[1]Plan1!$B:$C,2,0)</f>
        <v>100</v>
      </c>
      <c r="CT790" s="17">
        <f t="shared" si="49"/>
        <v>-100</v>
      </c>
      <c r="CU790" s="21">
        <f t="shared" si="51"/>
        <v>0</v>
      </c>
      <c r="CV790" s="2"/>
      <c r="CW790" s="2"/>
      <c r="CX790" s="2"/>
      <c r="CY790" s="2"/>
    </row>
    <row r="791" spans="1:103" ht="18.75" hidden="1">
      <c r="A791" s="8" t="s">
        <v>19</v>
      </c>
      <c r="B791" s="15" t="s">
        <v>83</v>
      </c>
      <c r="C791" s="15" t="s">
        <v>21</v>
      </c>
      <c r="D791" s="16" t="s">
        <v>199</v>
      </c>
      <c r="E791" s="16" t="str">
        <f>VLOOKUP(D791,[1]Plan1!$B:$D,3,0)</f>
        <v>03/11/20 a 30/11/20</v>
      </c>
      <c r="F791" s="13">
        <v>8839</v>
      </c>
      <c r="G791" s="13">
        <v>10839</v>
      </c>
      <c r="H791" s="14" t="s">
        <v>109</v>
      </c>
      <c r="I791" s="17" t="str">
        <f t="shared" si="50"/>
        <v/>
      </c>
      <c r="J791" s="17">
        <f>VLOOKUP(D791,[1]Plan1!$B:$E,4,0)</f>
        <v>4</v>
      </c>
      <c r="K791" s="18"/>
      <c r="L791" s="10">
        <v>0</v>
      </c>
      <c r="M791" s="11">
        <v>0</v>
      </c>
      <c r="N791" s="10">
        <v>0</v>
      </c>
      <c r="O791" s="11">
        <v>0</v>
      </c>
      <c r="P791" s="10">
        <v>0</v>
      </c>
      <c r="Q791" s="11">
        <v>0</v>
      </c>
      <c r="R791" s="10">
        <v>0</v>
      </c>
      <c r="S791" s="11">
        <v>0</v>
      </c>
      <c r="T791" s="10">
        <v>0</v>
      </c>
      <c r="U791" s="11">
        <v>0</v>
      </c>
      <c r="V791" s="10">
        <v>0</v>
      </c>
      <c r="W791" s="12"/>
      <c r="X791" s="10">
        <v>0</v>
      </c>
      <c r="Y791" s="11">
        <v>0</v>
      </c>
      <c r="Z791" s="10">
        <v>0</v>
      </c>
      <c r="AA791" s="11">
        <v>0</v>
      </c>
      <c r="AB791" s="10">
        <v>0</v>
      </c>
      <c r="AC791" s="11">
        <v>0</v>
      </c>
      <c r="AD791" s="10">
        <v>0</v>
      </c>
      <c r="AE791" s="11">
        <v>0</v>
      </c>
      <c r="AF791" s="10">
        <v>0</v>
      </c>
      <c r="AG791" s="11">
        <v>0</v>
      </c>
      <c r="AH791" s="10">
        <v>0</v>
      </c>
      <c r="AI791" s="12"/>
      <c r="AJ791" s="10">
        <v>0</v>
      </c>
      <c r="AK791" s="11">
        <v>0</v>
      </c>
      <c r="AL791" s="10">
        <v>0</v>
      </c>
      <c r="AM791" s="11">
        <v>0</v>
      </c>
      <c r="AN791" s="10">
        <v>0</v>
      </c>
      <c r="AO791" s="11">
        <v>0</v>
      </c>
      <c r="AP791" s="10">
        <v>0</v>
      </c>
      <c r="AQ791" s="11">
        <v>0</v>
      </c>
      <c r="AR791" s="10">
        <v>0</v>
      </c>
      <c r="AS791" s="11">
        <v>0</v>
      </c>
      <c r="AT791" s="10">
        <v>0</v>
      </c>
      <c r="AU791" s="12"/>
      <c r="AV791" s="10">
        <v>0</v>
      </c>
      <c r="AW791" s="11">
        <v>0</v>
      </c>
      <c r="AX791" s="10">
        <v>0</v>
      </c>
      <c r="AY791" s="11">
        <v>0</v>
      </c>
      <c r="AZ791" s="10">
        <v>0</v>
      </c>
      <c r="BA791" s="11">
        <v>0</v>
      </c>
      <c r="BB791" s="10">
        <v>0</v>
      </c>
      <c r="BC791" s="11">
        <v>0</v>
      </c>
      <c r="BD791" s="10">
        <v>0</v>
      </c>
      <c r="BE791" s="11">
        <v>0</v>
      </c>
      <c r="BF791" s="10">
        <v>0</v>
      </c>
      <c r="BG791" s="12"/>
      <c r="BH791" s="10">
        <v>0</v>
      </c>
      <c r="BI791" s="11">
        <v>0</v>
      </c>
      <c r="BJ791" s="10">
        <v>0</v>
      </c>
      <c r="BK791" s="11">
        <v>0</v>
      </c>
      <c r="BL791" s="10">
        <v>0</v>
      </c>
      <c r="BM791" s="11">
        <v>0</v>
      </c>
      <c r="BN791" s="10">
        <v>0</v>
      </c>
      <c r="BO791" s="11">
        <v>0</v>
      </c>
      <c r="BP791" s="10">
        <v>0</v>
      </c>
      <c r="BQ791" s="11">
        <v>0</v>
      </c>
      <c r="BR791" s="10">
        <v>0</v>
      </c>
      <c r="BT791" s="19">
        <f>(L791+X791+AJ791+AV791+BH791)/(VLOOKUP($D791,[1]Plan1!$B:$E,4,0))</f>
        <v>0</v>
      </c>
      <c r="BU791" s="20">
        <f>(M791+Y791+AK791+AW791+BI791)/(VLOOKUP($D791,[1]Plan1!$B:$E,4,0))</f>
        <v>0</v>
      </c>
      <c r="BV791" s="19">
        <f>(N791+Z791+AL791+AX791+BJ791)/(VLOOKUP($D791,[1]Plan1!$B:$E,4,0))</f>
        <v>0</v>
      </c>
      <c r="BW791" s="20">
        <f>(O791+AA791+AM791+AY791+BK791)/(VLOOKUP($D791,[1]Plan1!$B:$E,4,0))</f>
        <v>0</v>
      </c>
      <c r="BX791" s="19">
        <f>(P791+AB791+AN791+AZ791+BL791)/(VLOOKUP($D791,[1]Plan1!$B:$E,4,0))</f>
        <v>0</v>
      </c>
      <c r="BY791" s="20">
        <f>(Q791+AC791+AO791+BA791+BM791)/(VLOOKUP($D791,[1]Plan1!$B:$E,4,0))</f>
        <v>0</v>
      </c>
      <c r="BZ791" s="19">
        <f>(R791+AD791+AP791+BB791+BN791)/(VLOOKUP($D791,[1]Plan1!$B:$E,4,0))</f>
        <v>0</v>
      </c>
      <c r="CA791" s="20">
        <f>(S791+AE791+AQ791+BC791+BO791)/(VLOOKUP($D791,[1]Plan1!$B:$E,4,0))</f>
        <v>0</v>
      </c>
      <c r="CB791" s="19">
        <f>(T791+AF791+AR791+BD791+BP791)/(VLOOKUP($D791,[1]Plan1!$B:$E,4,0))</f>
        <v>0</v>
      </c>
      <c r="CC791" s="20">
        <f>(U791+AG791+AS791+BE791+BQ791)/(VLOOKUP($D791,[1]Plan1!$B:$E,4,0))</f>
        <v>0</v>
      </c>
      <c r="CD791" s="19">
        <f>(V791+AH791+AT791+BF791+BR791)/(VLOOKUP($D791,[1]Plan1!$B:$E,4,0))</f>
        <v>0</v>
      </c>
      <c r="CE791" s="18"/>
      <c r="CF791" s="19">
        <f>ROUND((((VLOOKUP($D791,[1]Plan1!$B:$C,2,0)/25) * (VLOOKUP(CF$1,[2]Plan1!$A:$B,2,0))) * BT791),0)</f>
        <v>0</v>
      </c>
      <c r="CG791" s="20">
        <f>ROUND((((VLOOKUP($D791,[1]Plan1!$B:$C,2,0)/25) * (VLOOKUP(CG$1,[2]Plan1!$A:$B,2,0))) * BU791),0)</f>
        <v>0</v>
      </c>
      <c r="CH791" s="19">
        <f>ROUND((((VLOOKUP($D791,[1]Plan1!$B:$C,2,0)/25) * (VLOOKUP(CH$1,[2]Plan1!$A:$B,2,0))) * BV791),0)</f>
        <v>0</v>
      </c>
      <c r="CI791" s="20">
        <f>ROUND((((VLOOKUP($D791,[1]Plan1!$B:$C,2,0)/25) * (VLOOKUP(CI$1,[2]Plan1!$A:$B,2,0))) * BW791),0)</f>
        <v>0</v>
      </c>
      <c r="CJ791" s="19">
        <f>ROUND((((VLOOKUP($D791,[1]Plan1!$B:$C,2,0)/25) * (VLOOKUP(CJ$1,[2]Plan1!$A:$B,2,0))) * BX791),0)</f>
        <v>0</v>
      </c>
      <c r="CK791" s="20">
        <f>ROUND((((VLOOKUP($D791,[1]Plan1!$B:$C,2,0)/25) * (VLOOKUP(CK$1,[2]Plan1!$A:$B,2,0))) * BY791),0)</f>
        <v>0</v>
      </c>
      <c r="CL791" s="19">
        <f>ROUND((((VLOOKUP($D791,[1]Plan1!$B:$C,2,0)/25) * (VLOOKUP(CL$1,[2]Plan1!$A:$B,2,0))) * BZ791),0)</f>
        <v>0</v>
      </c>
      <c r="CM791" s="20">
        <f>ROUND((((VLOOKUP($D791,[1]Plan1!$B:$C,2,0)/25) * (VLOOKUP(CM$1,[2]Plan1!$A:$B,2,0))) * CA791),0)</f>
        <v>0</v>
      </c>
      <c r="CN791" s="19">
        <f>ROUND((((VLOOKUP($D791,[1]Plan1!$B:$C,2,0)/25) * (VLOOKUP(CN$1,[2]Plan1!$A:$B,2,0))) * CB791),0)</f>
        <v>0</v>
      </c>
      <c r="CO791" s="20">
        <f>ROUND((((VLOOKUP($D791,[1]Plan1!$B:$C,2,0)/25) * (VLOOKUP(CO$1,[2]Plan1!$A:$B,2,0))) * CC791),0)</f>
        <v>0</v>
      </c>
      <c r="CP791" s="19">
        <f>ROUND((((VLOOKUP($D791,[1]Plan1!$B:$C,2,0)/25) * (VLOOKUP(CP$1,[2]Plan1!$A:$B,2,0))) * CD791),0)</f>
        <v>0</v>
      </c>
      <c r="CQ791" s="18"/>
      <c r="CR791" s="20">
        <f t="shared" si="48"/>
        <v>0</v>
      </c>
      <c r="CS791" s="19">
        <f>VLOOKUP(D791,[1]Plan1!$B:$C,2,0)</f>
        <v>100</v>
      </c>
      <c r="CT791" s="17">
        <f t="shared" si="49"/>
        <v>-100</v>
      </c>
      <c r="CU791" s="21">
        <f t="shared" si="51"/>
        <v>0</v>
      </c>
      <c r="CV791" s="2"/>
      <c r="CW791" s="2"/>
      <c r="CX791" s="2"/>
      <c r="CY791" s="2"/>
    </row>
    <row r="792" spans="1:103" ht="18.75" hidden="1">
      <c r="A792" s="8" t="s">
        <v>19</v>
      </c>
      <c r="B792" s="15" t="s">
        <v>83</v>
      </c>
      <c r="C792" s="15" t="s">
        <v>21</v>
      </c>
      <c r="D792" s="16" t="s">
        <v>199</v>
      </c>
      <c r="E792" s="16" t="str">
        <f>VLOOKUP(D792,[1]Plan1!$B:$D,3,0)</f>
        <v>03/11/20 a 30/11/20</v>
      </c>
      <c r="F792" s="13">
        <v>149855</v>
      </c>
      <c r="G792" s="13">
        <v>8579</v>
      </c>
      <c r="H792" s="14" t="s">
        <v>110</v>
      </c>
      <c r="I792" s="17" t="str">
        <f t="shared" si="50"/>
        <v/>
      </c>
      <c r="J792" s="17">
        <f>VLOOKUP(D792,[1]Plan1!$B:$E,4,0)</f>
        <v>4</v>
      </c>
      <c r="K792" s="18"/>
      <c r="L792" s="10">
        <v>0</v>
      </c>
      <c r="M792" s="11">
        <v>0</v>
      </c>
      <c r="N792" s="10">
        <v>0</v>
      </c>
      <c r="O792" s="11">
        <v>0</v>
      </c>
      <c r="P792" s="10">
        <v>0</v>
      </c>
      <c r="Q792" s="11">
        <v>0</v>
      </c>
      <c r="R792" s="10">
        <v>0</v>
      </c>
      <c r="S792" s="11">
        <v>0</v>
      </c>
      <c r="T792" s="10">
        <v>0</v>
      </c>
      <c r="U792" s="11">
        <v>0</v>
      </c>
      <c r="V792" s="10">
        <v>0</v>
      </c>
      <c r="W792" s="12"/>
      <c r="X792" s="10">
        <v>0</v>
      </c>
      <c r="Y792" s="11">
        <v>0</v>
      </c>
      <c r="Z792" s="10">
        <v>0</v>
      </c>
      <c r="AA792" s="11">
        <v>0</v>
      </c>
      <c r="AB792" s="10">
        <v>0</v>
      </c>
      <c r="AC792" s="11">
        <v>0</v>
      </c>
      <c r="AD792" s="10">
        <v>0</v>
      </c>
      <c r="AE792" s="11">
        <v>0</v>
      </c>
      <c r="AF792" s="10">
        <v>0</v>
      </c>
      <c r="AG792" s="11">
        <v>0</v>
      </c>
      <c r="AH792" s="10">
        <v>0</v>
      </c>
      <c r="AI792" s="12"/>
      <c r="AJ792" s="10">
        <v>0</v>
      </c>
      <c r="AK792" s="11">
        <v>0</v>
      </c>
      <c r="AL792" s="10">
        <v>0</v>
      </c>
      <c r="AM792" s="11">
        <v>0</v>
      </c>
      <c r="AN792" s="10">
        <v>0</v>
      </c>
      <c r="AO792" s="11">
        <v>0</v>
      </c>
      <c r="AP792" s="10">
        <v>0</v>
      </c>
      <c r="AQ792" s="11">
        <v>0</v>
      </c>
      <c r="AR792" s="10">
        <v>0</v>
      </c>
      <c r="AS792" s="11">
        <v>0</v>
      </c>
      <c r="AT792" s="10">
        <v>0</v>
      </c>
      <c r="AU792" s="12"/>
      <c r="AV792" s="10">
        <v>0</v>
      </c>
      <c r="AW792" s="11">
        <v>0</v>
      </c>
      <c r="AX792" s="10">
        <v>0</v>
      </c>
      <c r="AY792" s="11">
        <v>0</v>
      </c>
      <c r="AZ792" s="10">
        <v>0</v>
      </c>
      <c r="BA792" s="11">
        <v>0</v>
      </c>
      <c r="BB792" s="10">
        <v>0</v>
      </c>
      <c r="BC792" s="11">
        <v>0</v>
      </c>
      <c r="BD792" s="10">
        <v>0</v>
      </c>
      <c r="BE792" s="11">
        <v>0</v>
      </c>
      <c r="BF792" s="10">
        <v>0</v>
      </c>
      <c r="BG792" s="12"/>
      <c r="BH792" s="10">
        <v>0</v>
      </c>
      <c r="BI792" s="11">
        <v>0</v>
      </c>
      <c r="BJ792" s="10">
        <v>0</v>
      </c>
      <c r="BK792" s="11">
        <v>0</v>
      </c>
      <c r="BL792" s="10">
        <v>0</v>
      </c>
      <c r="BM792" s="11">
        <v>0</v>
      </c>
      <c r="BN792" s="10">
        <v>0</v>
      </c>
      <c r="BO792" s="11">
        <v>0</v>
      </c>
      <c r="BP792" s="10">
        <v>0</v>
      </c>
      <c r="BQ792" s="11">
        <v>0</v>
      </c>
      <c r="BR792" s="10">
        <v>0</v>
      </c>
      <c r="BT792" s="19">
        <f>(L792+X792+AJ792+AV792+BH792)/(VLOOKUP($D792,[1]Plan1!$B:$E,4,0))</f>
        <v>0</v>
      </c>
      <c r="BU792" s="20">
        <f>(M792+Y792+AK792+AW792+BI792)/(VLOOKUP($D792,[1]Plan1!$B:$E,4,0))</f>
        <v>0</v>
      </c>
      <c r="BV792" s="19">
        <f>(N792+Z792+AL792+AX792+BJ792)/(VLOOKUP($D792,[1]Plan1!$B:$E,4,0))</f>
        <v>0</v>
      </c>
      <c r="BW792" s="20">
        <f>(O792+AA792+AM792+AY792+BK792)/(VLOOKUP($D792,[1]Plan1!$B:$E,4,0))</f>
        <v>0</v>
      </c>
      <c r="BX792" s="19">
        <f>(P792+AB792+AN792+AZ792+BL792)/(VLOOKUP($D792,[1]Plan1!$B:$E,4,0))</f>
        <v>0</v>
      </c>
      <c r="BY792" s="20">
        <f>(Q792+AC792+AO792+BA792+BM792)/(VLOOKUP($D792,[1]Plan1!$B:$E,4,0))</f>
        <v>0</v>
      </c>
      <c r="BZ792" s="19">
        <f>(R792+AD792+AP792+BB792+BN792)/(VLOOKUP($D792,[1]Plan1!$B:$E,4,0))</f>
        <v>0</v>
      </c>
      <c r="CA792" s="20">
        <f>(S792+AE792+AQ792+BC792+BO792)/(VLOOKUP($D792,[1]Plan1!$B:$E,4,0))</f>
        <v>0</v>
      </c>
      <c r="CB792" s="19">
        <f>(T792+AF792+AR792+BD792+BP792)/(VLOOKUP($D792,[1]Plan1!$B:$E,4,0))</f>
        <v>0</v>
      </c>
      <c r="CC792" s="20">
        <f>(U792+AG792+AS792+BE792+BQ792)/(VLOOKUP($D792,[1]Plan1!$B:$E,4,0))</f>
        <v>0</v>
      </c>
      <c r="CD792" s="19">
        <f>(V792+AH792+AT792+BF792+BR792)/(VLOOKUP($D792,[1]Plan1!$B:$E,4,0))</f>
        <v>0</v>
      </c>
      <c r="CE792" s="18"/>
      <c r="CF792" s="19">
        <f>ROUND((((VLOOKUP($D792,[1]Plan1!$B:$C,2,0)/25) * (VLOOKUP(CF$1,[2]Plan1!$A:$B,2,0))) * BT792),0)</f>
        <v>0</v>
      </c>
      <c r="CG792" s="20">
        <f>ROUND((((VLOOKUP($D792,[1]Plan1!$B:$C,2,0)/25) * (VLOOKUP(CG$1,[2]Plan1!$A:$B,2,0))) * BU792),0)</f>
        <v>0</v>
      </c>
      <c r="CH792" s="19">
        <f>ROUND((((VLOOKUP($D792,[1]Plan1!$B:$C,2,0)/25) * (VLOOKUP(CH$1,[2]Plan1!$A:$B,2,0))) * BV792),0)</f>
        <v>0</v>
      </c>
      <c r="CI792" s="20">
        <f>ROUND((((VLOOKUP($D792,[1]Plan1!$B:$C,2,0)/25) * (VLOOKUP(CI$1,[2]Plan1!$A:$B,2,0))) * BW792),0)</f>
        <v>0</v>
      </c>
      <c r="CJ792" s="19">
        <f>ROUND((((VLOOKUP($D792,[1]Plan1!$B:$C,2,0)/25) * (VLOOKUP(CJ$1,[2]Plan1!$A:$B,2,0))) * BX792),0)</f>
        <v>0</v>
      </c>
      <c r="CK792" s="20">
        <f>ROUND((((VLOOKUP($D792,[1]Plan1!$B:$C,2,0)/25) * (VLOOKUP(CK$1,[2]Plan1!$A:$B,2,0))) * BY792),0)</f>
        <v>0</v>
      </c>
      <c r="CL792" s="19">
        <f>ROUND((((VLOOKUP($D792,[1]Plan1!$B:$C,2,0)/25) * (VLOOKUP(CL$1,[2]Plan1!$A:$B,2,0))) * BZ792),0)</f>
        <v>0</v>
      </c>
      <c r="CM792" s="20">
        <f>ROUND((((VLOOKUP($D792,[1]Plan1!$B:$C,2,0)/25) * (VLOOKUP(CM$1,[2]Plan1!$A:$B,2,0))) * CA792),0)</f>
        <v>0</v>
      </c>
      <c r="CN792" s="19">
        <f>ROUND((((VLOOKUP($D792,[1]Plan1!$B:$C,2,0)/25) * (VLOOKUP(CN$1,[2]Plan1!$A:$B,2,0))) * CB792),0)</f>
        <v>0</v>
      </c>
      <c r="CO792" s="20">
        <f>ROUND((((VLOOKUP($D792,[1]Plan1!$B:$C,2,0)/25) * (VLOOKUP(CO$1,[2]Plan1!$A:$B,2,0))) * CC792),0)</f>
        <v>0</v>
      </c>
      <c r="CP792" s="19">
        <f>ROUND((((VLOOKUP($D792,[1]Plan1!$B:$C,2,0)/25) * (VLOOKUP(CP$1,[2]Plan1!$A:$B,2,0))) * CD792),0)</f>
        <v>0</v>
      </c>
      <c r="CQ792" s="18"/>
      <c r="CR792" s="20">
        <f t="shared" si="48"/>
        <v>0</v>
      </c>
      <c r="CS792" s="19">
        <f>VLOOKUP(D792,[1]Plan1!$B:$C,2,0)</f>
        <v>100</v>
      </c>
      <c r="CT792" s="17">
        <f t="shared" si="49"/>
        <v>-100</v>
      </c>
      <c r="CU792" s="21">
        <f t="shared" si="51"/>
        <v>0</v>
      </c>
      <c r="CV792" s="2"/>
      <c r="CW792" s="2"/>
      <c r="CX792" s="2"/>
      <c r="CY792" s="2"/>
    </row>
    <row r="793" spans="1:103" ht="18.75" hidden="1">
      <c r="A793" s="8" t="s">
        <v>19</v>
      </c>
      <c r="B793" s="15" t="s">
        <v>83</v>
      </c>
      <c r="C793" s="15" t="s">
        <v>21</v>
      </c>
      <c r="D793" s="16" t="s">
        <v>199</v>
      </c>
      <c r="E793" s="16" t="str">
        <f>VLOOKUP(D793,[1]Plan1!$B:$D,3,0)</f>
        <v>03/11/20 a 30/11/20</v>
      </c>
      <c r="F793" s="13">
        <v>68718</v>
      </c>
      <c r="G793" s="13">
        <v>10581</v>
      </c>
      <c r="H793" s="14" t="s">
        <v>111</v>
      </c>
      <c r="I793" s="17" t="str">
        <f t="shared" si="50"/>
        <v/>
      </c>
      <c r="J793" s="17">
        <f>VLOOKUP(D793,[1]Plan1!$B:$E,4,0)</f>
        <v>4</v>
      </c>
      <c r="K793" s="18"/>
      <c r="L793" s="10">
        <v>0</v>
      </c>
      <c r="M793" s="11">
        <v>0</v>
      </c>
      <c r="N793" s="10">
        <v>0</v>
      </c>
      <c r="O793" s="11">
        <v>0</v>
      </c>
      <c r="P793" s="10">
        <v>0</v>
      </c>
      <c r="Q793" s="11">
        <v>0</v>
      </c>
      <c r="R793" s="10">
        <v>0</v>
      </c>
      <c r="S793" s="11">
        <v>0</v>
      </c>
      <c r="T793" s="10">
        <v>0</v>
      </c>
      <c r="U793" s="11">
        <v>0</v>
      </c>
      <c r="V793" s="10">
        <v>0</v>
      </c>
      <c r="W793" s="12"/>
      <c r="X793" s="10">
        <v>0</v>
      </c>
      <c r="Y793" s="11">
        <v>0</v>
      </c>
      <c r="Z793" s="10">
        <v>0</v>
      </c>
      <c r="AA793" s="11">
        <v>0</v>
      </c>
      <c r="AB793" s="10">
        <v>0</v>
      </c>
      <c r="AC793" s="11">
        <v>0</v>
      </c>
      <c r="AD793" s="10">
        <v>0</v>
      </c>
      <c r="AE793" s="11">
        <v>0</v>
      </c>
      <c r="AF793" s="10">
        <v>0</v>
      </c>
      <c r="AG793" s="11">
        <v>0</v>
      </c>
      <c r="AH793" s="10">
        <v>0</v>
      </c>
      <c r="AI793" s="12"/>
      <c r="AJ793" s="10">
        <v>0</v>
      </c>
      <c r="AK793" s="11">
        <v>0</v>
      </c>
      <c r="AL793" s="10">
        <v>0</v>
      </c>
      <c r="AM793" s="11">
        <v>0</v>
      </c>
      <c r="AN793" s="10">
        <v>0</v>
      </c>
      <c r="AO793" s="11">
        <v>0</v>
      </c>
      <c r="AP793" s="10">
        <v>0</v>
      </c>
      <c r="AQ793" s="11">
        <v>0</v>
      </c>
      <c r="AR793" s="10">
        <v>0</v>
      </c>
      <c r="AS793" s="11">
        <v>0</v>
      </c>
      <c r="AT793" s="10">
        <v>0</v>
      </c>
      <c r="AU793" s="12"/>
      <c r="AV793" s="10">
        <v>0</v>
      </c>
      <c r="AW793" s="11">
        <v>0</v>
      </c>
      <c r="AX793" s="10">
        <v>0</v>
      </c>
      <c r="AY793" s="11">
        <v>0</v>
      </c>
      <c r="AZ793" s="10">
        <v>0</v>
      </c>
      <c r="BA793" s="11">
        <v>0</v>
      </c>
      <c r="BB793" s="10">
        <v>0</v>
      </c>
      <c r="BC793" s="11">
        <v>0</v>
      </c>
      <c r="BD793" s="10">
        <v>0</v>
      </c>
      <c r="BE793" s="11">
        <v>0</v>
      </c>
      <c r="BF793" s="10">
        <v>0</v>
      </c>
      <c r="BG793" s="12"/>
      <c r="BH793" s="10">
        <v>0</v>
      </c>
      <c r="BI793" s="11">
        <v>0</v>
      </c>
      <c r="BJ793" s="10">
        <v>0</v>
      </c>
      <c r="BK793" s="11">
        <v>0</v>
      </c>
      <c r="BL793" s="10">
        <v>0</v>
      </c>
      <c r="BM793" s="11">
        <v>0</v>
      </c>
      <c r="BN793" s="10">
        <v>0</v>
      </c>
      <c r="BO793" s="11">
        <v>0</v>
      </c>
      <c r="BP793" s="10">
        <v>0</v>
      </c>
      <c r="BQ793" s="11">
        <v>0</v>
      </c>
      <c r="BR793" s="10">
        <v>0</v>
      </c>
      <c r="BT793" s="19">
        <f>(L793+X793+AJ793+AV793+BH793)/(VLOOKUP($D793,[1]Plan1!$B:$E,4,0))</f>
        <v>0</v>
      </c>
      <c r="BU793" s="20">
        <f>(M793+Y793+AK793+AW793+BI793)/(VLOOKUP($D793,[1]Plan1!$B:$E,4,0))</f>
        <v>0</v>
      </c>
      <c r="BV793" s="19">
        <f>(N793+Z793+AL793+AX793+BJ793)/(VLOOKUP($D793,[1]Plan1!$B:$E,4,0))</f>
        <v>0</v>
      </c>
      <c r="BW793" s="20">
        <f>(O793+AA793+AM793+AY793+BK793)/(VLOOKUP($D793,[1]Plan1!$B:$E,4,0))</f>
        <v>0</v>
      </c>
      <c r="BX793" s="19">
        <f>(P793+AB793+AN793+AZ793+BL793)/(VLOOKUP($D793,[1]Plan1!$B:$E,4,0))</f>
        <v>0</v>
      </c>
      <c r="BY793" s="20">
        <f>(Q793+AC793+AO793+BA793+BM793)/(VLOOKUP($D793,[1]Plan1!$B:$E,4,0))</f>
        <v>0</v>
      </c>
      <c r="BZ793" s="19">
        <f>(R793+AD793+AP793+BB793+BN793)/(VLOOKUP($D793,[1]Plan1!$B:$E,4,0))</f>
        <v>0</v>
      </c>
      <c r="CA793" s="20">
        <f>(S793+AE793+AQ793+BC793+BO793)/(VLOOKUP($D793,[1]Plan1!$B:$E,4,0))</f>
        <v>0</v>
      </c>
      <c r="CB793" s="19">
        <f>(T793+AF793+AR793+BD793+BP793)/(VLOOKUP($D793,[1]Plan1!$B:$E,4,0))</f>
        <v>0</v>
      </c>
      <c r="CC793" s="20">
        <f>(U793+AG793+AS793+BE793+BQ793)/(VLOOKUP($D793,[1]Plan1!$B:$E,4,0))</f>
        <v>0</v>
      </c>
      <c r="CD793" s="19">
        <f>(V793+AH793+AT793+BF793+BR793)/(VLOOKUP($D793,[1]Plan1!$B:$E,4,0))</f>
        <v>0</v>
      </c>
      <c r="CE793" s="18"/>
      <c r="CF793" s="19">
        <f>ROUND((((VLOOKUP($D793,[1]Plan1!$B:$C,2,0)/25) * (VLOOKUP(CF$1,[2]Plan1!$A:$B,2,0))) * BT793),0)</f>
        <v>0</v>
      </c>
      <c r="CG793" s="20">
        <f>ROUND((((VLOOKUP($D793,[1]Plan1!$B:$C,2,0)/25) * (VLOOKUP(CG$1,[2]Plan1!$A:$B,2,0))) * BU793),0)</f>
        <v>0</v>
      </c>
      <c r="CH793" s="19">
        <f>ROUND((((VLOOKUP($D793,[1]Plan1!$B:$C,2,0)/25) * (VLOOKUP(CH$1,[2]Plan1!$A:$B,2,0))) * BV793),0)</f>
        <v>0</v>
      </c>
      <c r="CI793" s="20">
        <f>ROUND((((VLOOKUP($D793,[1]Plan1!$B:$C,2,0)/25) * (VLOOKUP(CI$1,[2]Plan1!$A:$B,2,0))) * BW793),0)</f>
        <v>0</v>
      </c>
      <c r="CJ793" s="19">
        <f>ROUND((((VLOOKUP($D793,[1]Plan1!$B:$C,2,0)/25) * (VLOOKUP(CJ$1,[2]Plan1!$A:$B,2,0))) * BX793),0)</f>
        <v>0</v>
      </c>
      <c r="CK793" s="20">
        <f>ROUND((((VLOOKUP($D793,[1]Plan1!$B:$C,2,0)/25) * (VLOOKUP(CK$1,[2]Plan1!$A:$B,2,0))) * BY793),0)</f>
        <v>0</v>
      </c>
      <c r="CL793" s="19">
        <f>ROUND((((VLOOKUP($D793,[1]Plan1!$B:$C,2,0)/25) * (VLOOKUP(CL$1,[2]Plan1!$A:$B,2,0))) * BZ793),0)</f>
        <v>0</v>
      </c>
      <c r="CM793" s="20">
        <f>ROUND((((VLOOKUP($D793,[1]Plan1!$B:$C,2,0)/25) * (VLOOKUP(CM$1,[2]Plan1!$A:$B,2,0))) * CA793),0)</f>
        <v>0</v>
      </c>
      <c r="CN793" s="19">
        <f>ROUND((((VLOOKUP($D793,[1]Plan1!$B:$C,2,0)/25) * (VLOOKUP(CN$1,[2]Plan1!$A:$B,2,0))) * CB793),0)</f>
        <v>0</v>
      </c>
      <c r="CO793" s="20">
        <f>ROUND((((VLOOKUP($D793,[1]Plan1!$B:$C,2,0)/25) * (VLOOKUP(CO$1,[2]Plan1!$A:$B,2,0))) * CC793),0)</f>
        <v>0</v>
      </c>
      <c r="CP793" s="19">
        <f>ROUND((((VLOOKUP($D793,[1]Plan1!$B:$C,2,0)/25) * (VLOOKUP(CP$1,[2]Plan1!$A:$B,2,0))) * CD793),0)</f>
        <v>0</v>
      </c>
      <c r="CQ793" s="18"/>
      <c r="CR793" s="20">
        <f t="shared" si="48"/>
        <v>0</v>
      </c>
      <c r="CS793" s="19">
        <f>VLOOKUP(D793,[1]Plan1!$B:$C,2,0)</f>
        <v>100</v>
      </c>
      <c r="CT793" s="17">
        <f t="shared" si="49"/>
        <v>-100</v>
      </c>
      <c r="CU793" s="21">
        <f t="shared" si="51"/>
        <v>0</v>
      </c>
      <c r="CV793" s="2"/>
      <c r="CW793" s="2"/>
      <c r="CX793" s="2"/>
      <c r="CY793" s="2"/>
    </row>
    <row r="794" spans="1:103" ht="18.75" hidden="1">
      <c r="A794" s="8" t="s">
        <v>19</v>
      </c>
      <c r="B794" s="15" t="s">
        <v>83</v>
      </c>
      <c r="C794" s="15" t="s">
        <v>21</v>
      </c>
      <c r="D794" s="16" t="s">
        <v>199</v>
      </c>
      <c r="E794" s="16" t="str">
        <f>VLOOKUP(D794,[1]Plan1!$B:$D,3,0)</f>
        <v>03/11/20 a 30/11/20</v>
      </c>
      <c r="F794" s="13">
        <v>67341</v>
      </c>
      <c r="G794" s="13">
        <v>9173</v>
      </c>
      <c r="H794" s="14" t="s">
        <v>112</v>
      </c>
      <c r="I794" s="17" t="str">
        <f t="shared" si="50"/>
        <v/>
      </c>
      <c r="J794" s="17">
        <f>VLOOKUP(D794,[1]Plan1!$B:$E,4,0)</f>
        <v>4</v>
      </c>
      <c r="K794" s="18"/>
      <c r="L794" s="10">
        <v>0</v>
      </c>
      <c r="M794" s="11">
        <v>0</v>
      </c>
      <c r="N794" s="10">
        <v>0</v>
      </c>
      <c r="O794" s="11">
        <v>0</v>
      </c>
      <c r="P794" s="10">
        <v>0</v>
      </c>
      <c r="Q794" s="11">
        <v>0</v>
      </c>
      <c r="R794" s="10">
        <v>0</v>
      </c>
      <c r="S794" s="11">
        <v>0</v>
      </c>
      <c r="T794" s="10">
        <v>0</v>
      </c>
      <c r="U794" s="11">
        <v>0</v>
      </c>
      <c r="V794" s="10">
        <v>0</v>
      </c>
      <c r="W794" s="12"/>
      <c r="X794" s="10">
        <v>0</v>
      </c>
      <c r="Y794" s="11">
        <v>0</v>
      </c>
      <c r="Z794" s="10">
        <v>0</v>
      </c>
      <c r="AA794" s="11">
        <v>0</v>
      </c>
      <c r="AB794" s="10">
        <v>0</v>
      </c>
      <c r="AC794" s="11">
        <v>0</v>
      </c>
      <c r="AD794" s="10">
        <v>0</v>
      </c>
      <c r="AE794" s="11">
        <v>0</v>
      </c>
      <c r="AF794" s="10">
        <v>0</v>
      </c>
      <c r="AG794" s="11">
        <v>0</v>
      </c>
      <c r="AH794" s="10">
        <v>0</v>
      </c>
      <c r="AI794" s="12"/>
      <c r="AJ794" s="10">
        <v>0</v>
      </c>
      <c r="AK794" s="11">
        <v>0</v>
      </c>
      <c r="AL794" s="10">
        <v>0</v>
      </c>
      <c r="AM794" s="11">
        <v>0</v>
      </c>
      <c r="AN794" s="10">
        <v>0</v>
      </c>
      <c r="AO794" s="11">
        <v>0</v>
      </c>
      <c r="AP794" s="10">
        <v>0</v>
      </c>
      <c r="AQ794" s="11">
        <v>0</v>
      </c>
      <c r="AR794" s="10">
        <v>0</v>
      </c>
      <c r="AS794" s="11">
        <v>0</v>
      </c>
      <c r="AT794" s="10">
        <v>0</v>
      </c>
      <c r="AU794" s="12"/>
      <c r="AV794" s="10">
        <v>0</v>
      </c>
      <c r="AW794" s="11">
        <v>0</v>
      </c>
      <c r="AX794" s="10">
        <v>0</v>
      </c>
      <c r="AY794" s="11">
        <v>0</v>
      </c>
      <c r="AZ794" s="10">
        <v>0</v>
      </c>
      <c r="BA794" s="11">
        <v>0</v>
      </c>
      <c r="BB794" s="10">
        <v>0</v>
      </c>
      <c r="BC794" s="11">
        <v>0</v>
      </c>
      <c r="BD794" s="10">
        <v>0</v>
      </c>
      <c r="BE794" s="11">
        <v>0</v>
      </c>
      <c r="BF794" s="10">
        <v>0</v>
      </c>
      <c r="BG794" s="12"/>
      <c r="BH794" s="10">
        <v>0</v>
      </c>
      <c r="BI794" s="11">
        <v>0</v>
      </c>
      <c r="BJ794" s="10">
        <v>0</v>
      </c>
      <c r="BK794" s="11">
        <v>0</v>
      </c>
      <c r="BL794" s="10">
        <v>0</v>
      </c>
      <c r="BM794" s="11">
        <v>0</v>
      </c>
      <c r="BN794" s="10">
        <v>0</v>
      </c>
      <c r="BO794" s="11">
        <v>0</v>
      </c>
      <c r="BP794" s="10">
        <v>0</v>
      </c>
      <c r="BQ794" s="11">
        <v>0</v>
      </c>
      <c r="BR794" s="10">
        <v>0</v>
      </c>
      <c r="BT794" s="19">
        <f>(L794+X794+AJ794+AV794+BH794)/(VLOOKUP($D794,[1]Plan1!$B:$E,4,0))</f>
        <v>0</v>
      </c>
      <c r="BU794" s="20">
        <f>(M794+Y794+AK794+AW794+BI794)/(VLOOKUP($D794,[1]Plan1!$B:$E,4,0))</f>
        <v>0</v>
      </c>
      <c r="BV794" s="19">
        <f>(N794+Z794+AL794+AX794+BJ794)/(VLOOKUP($D794,[1]Plan1!$B:$E,4,0))</f>
        <v>0</v>
      </c>
      <c r="BW794" s="20">
        <f>(O794+AA794+AM794+AY794+BK794)/(VLOOKUP($D794,[1]Plan1!$B:$E,4,0))</f>
        <v>0</v>
      </c>
      <c r="BX794" s="19">
        <f>(P794+AB794+AN794+AZ794+BL794)/(VLOOKUP($D794,[1]Plan1!$B:$E,4,0))</f>
        <v>0</v>
      </c>
      <c r="BY794" s="20">
        <f>(Q794+AC794+AO794+BA794+BM794)/(VLOOKUP($D794,[1]Plan1!$B:$E,4,0))</f>
        <v>0</v>
      </c>
      <c r="BZ794" s="19">
        <f>(R794+AD794+AP794+BB794+BN794)/(VLOOKUP($D794,[1]Plan1!$B:$E,4,0))</f>
        <v>0</v>
      </c>
      <c r="CA794" s="20">
        <f>(S794+AE794+AQ794+BC794+BO794)/(VLOOKUP($D794,[1]Plan1!$B:$E,4,0))</f>
        <v>0</v>
      </c>
      <c r="CB794" s="19">
        <f>(T794+AF794+AR794+BD794+BP794)/(VLOOKUP($D794,[1]Plan1!$B:$E,4,0))</f>
        <v>0</v>
      </c>
      <c r="CC794" s="20">
        <f>(U794+AG794+AS794+BE794+BQ794)/(VLOOKUP($D794,[1]Plan1!$B:$E,4,0))</f>
        <v>0</v>
      </c>
      <c r="CD794" s="19">
        <f>(V794+AH794+AT794+BF794+BR794)/(VLOOKUP($D794,[1]Plan1!$B:$E,4,0))</f>
        <v>0</v>
      </c>
      <c r="CE794" s="18"/>
      <c r="CF794" s="19">
        <f>ROUND((((VLOOKUP($D794,[1]Plan1!$B:$C,2,0)/25) * (VLOOKUP(CF$1,[2]Plan1!$A:$B,2,0))) * BT794),0)</f>
        <v>0</v>
      </c>
      <c r="CG794" s="20">
        <f>ROUND((((VLOOKUP($D794,[1]Plan1!$B:$C,2,0)/25) * (VLOOKUP(CG$1,[2]Plan1!$A:$B,2,0))) * BU794),0)</f>
        <v>0</v>
      </c>
      <c r="CH794" s="19">
        <f>ROUND((((VLOOKUP($D794,[1]Plan1!$B:$C,2,0)/25) * (VLOOKUP(CH$1,[2]Plan1!$A:$B,2,0))) * BV794),0)</f>
        <v>0</v>
      </c>
      <c r="CI794" s="20">
        <f>ROUND((((VLOOKUP($D794,[1]Plan1!$B:$C,2,0)/25) * (VLOOKUP(CI$1,[2]Plan1!$A:$B,2,0))) * BW794),0)</f>
        <v>0</v>
      </c>
      <c r="CJ794" s="19">
        <f>ROUND((((VLOOKUP($D794,[1]Plan1!$B:$C,2,0)/25) * (VLOOKUP(CJ$1,[2]Plan1!$A:$B,2,0))) * BX794),0)</f>
        <v>0</v>
      </c>
      <c r="CK794" s="20">
        <f>ROUND((((VLOOKUP($D794,[1]Plan1!$B:$C,2,0)/25) * (VLOOKUP(CK$1,[2]Plan1!$A:$B,2,0))) * BY794),0)</f>
        <v>0</v>
      </c>
      <c r="CL794" s="19">
        <f>ROUND((((VLOOKUP($D794,[1]Plan1!$B:$C,2,0)/25) * (VLOOKUP(CL$1,[2]Plan1!$A:$B,2,0))) * BZ794),0)</f>
        <v>0</v>
      </c>
      <c r="CM794" s="20">
        <f>ROUND((((VLOOKUP($D794,[1]Plan1!$B:$C,2,0)/25) * (VLOOKUP(CM$1,[2]Plan1!$A:$B,2,0))) * CA794),0)</f>
        <v>0</v>
      </c>
      <c r="CN794" s="19">
        <f>ROUND((((VLOOKUP($D794,[1]Plan1!$B:$C,2,0)/25) * (VLOOKUP(CN$1,[2]Plan1!$A:$B,2,0))) * CB794),0)</f>
        <v>0</v>
      </c>
      <c r="CO794" s="20">
        <f>ROUND((((VLOOKUP($D794,[1]Plan1!$B:$C,2,0)/25) * (VLOOKUP(CO$1,[2]Plan1!$A:$B,2,0))) * CC794),0)</f>
        <v>0</v>
      </c>
      <c r="CP794" s="19">
        <f>ROUND((((VLOOKUP($D794,[1]Plan1!$B:$C,2,0)/25) * (VLOOKUP(CP$1,[2]Plan1!$A:$B,2,0))) * CD794),0)</f>
        <v>0</v>
      </c>
      <c r="CQ794" s="18"/>
      <c r="CR794" s="20">
        <f t="shared" si="48"/>
        <v>0</v>
      </c>
      <c r="CS794" s="19">
        <f>VLOOKUP(D794,[1]Plan1!$B:$C,2,0)</f>
        <v>100</v>
      </c>
      <c r="CT794" s="17">
        <f t="shared" si="49"/>
        <v>-100</v>
      </c>
      <c r="CU794" s="21">
        <f t="shared" si="51"/>
        <v>0</v>
      </c>
      <c r="CV794" s="2"/>
      <c r="CW794" s="2"/>
      <c r="CX794" s="2"/>
      <c r="CY794" s="2"/>
    </row>
    <row r="795" spans="1:103" ht="18.75" hidden="1">
      <c r="A795" s="8" t="s">
        <v>19</v>
      </c>
      <c r="B795" s="15" t="s">
        <v>83</v>
      </c>
      <c r="C795" s="15" t="s">
        <v>21</v>
      </c>
      <c r="D795" s="16" t="s">
        <v>199</v>
      </c>
      <c r="E795" s="16" t="str">
        <f>VLOOKUP(D795,[1]Plan1!$B:$D,3,0)</f>
        <v>03/11/20 a 30/11/20</v>
      </c>
      <c r="F795" s="13">
        <v>63657</v>
      </c>
      <c r="G795" s="13">
        <v>10533</v>
      </c>
      <c r="H795" s="14" t="s">
        <v>113</v>
      </c>
      <c r="I795" s="17" t="str">
        <f t="shared" si="50"/>
        <v/>
      </c>
      <c r="J795" s="17">
        <f>VLOOKUP(D795,[1]Plan1!$B:$E,4,0)</f>
        <v>4</v>
      </c>
      <c r="K795" s="18"/>
      <c r="L795" s="10">
        <v>0</v>
      </c>
      <c r="M795" s="11">
        <v>0</v>
      </c>
      <c r="N795" s="10">
        <v>0</v>
      </c>
      <c r="O795" s="11">
        <v>0</v>
      </c>
      <c r="P795" s="10">
        <v>0</v>
      </c>
      <c r="Q795" s="11">
        <v>0</v>
      </c>
      <c r="R795" s="10">
        <v>0</v>
      </c>
      <c r="S795" s="11">
        <v>0</v>
      </c>
      <c r="T795" s="10">
        <v>0</v>
      </c>
      <c r="U795" s="11">
        <v>0</v>
      </c>
      <c r="V795" s="10">
        <v>0</v>
      </c>
      <c r="W795" s="12"/>
      <c r="X795" s="10">
        <v>0</v>
      </c>
      <c r="Y795" s="11">
        <v>0</v>
      </c>
      <c r="Z795" s="10">
        <v>0</v>
      </c>
      <c r="AA795" s="11">
        <v>0</v>
      </c>
      <c r="AB795" s="10">
        <v>0</v>
      </c>
      <c r="AC795" s="11">
        <v>0</v>
      </c>
      <c r="AD795" s="10">
        <v>0</v>
      </c>
      <c r="AE795" s="11">
        <v>0</v>
      </c>
      <c r="AF795" s="10">
        <v>0</v>
      </c>
      <c r="AG795" s="11">
        <v>0</v>
      </c>
      <c r="AH795" s="10">
        <v>0</v>
      </c>
      <c r="AI795" s="12"/>
      <c r="AJ795" s="10">
        <v>0</v>
      </c>
      <c r="AK795" s="11">
        <v>0</v>
      </c>
      <c r="AL795" s="10">
        <v>0</v>
      </c>
      <c r="AM795" s="11">
        <v>0</v>
      </c>
      <c r="AN795" s="10">
        <v>0</v>
      </c>
      <c r="AO795" s="11">
        <v>0</v>
      </c>
      <c r="AP795" s="10">
        <v>0</v>
      </c>
      <c r="AQ795" s="11">
        <v>0</v>
      </c>
      <c r="AR795" s="10">
        <v>0</v>
      </c>
      <c r="AS795" s="11">
        <v>0</v>
      </c>
      <c r="AT795" s="10">
        <v>0</v>
      </c>
      <c r="AU795" s="12"/>
      <c r="AV795" s="10">
        <v>0</v>
      </c>
      <c r="AW795" s="11">
        <v>0</v>
      </c>
      <c r="AX795" s="10">
        <v>0</v>
      </c>
      <c r="AY795" s="11">
        <v>0</v>
      </c>
      <c r="AZ795" s="10">
        <v>0</v>
      </c>
      <c r="BA795" s="11">
        <v>0</v>
      </c>
      <c r="BB795" s="10">
        <v>0</v>
      </c>
      <c r="BC795" s="11">
        <v>0</v>
      </c>
      <c r="BD795" s="10">
        <v>0</v>
      </c>
      <c r="BE795" s="11">
        <v>0</v>
      </c>
      <c r="BF795" s="10">
        <v>0</v>
      </c>
      <c r="BG795" s="12"/>
      <c r="BH795" s="10">
        <v>0</v>
      </c>
      <c r="BI795" s="11">
        <v>0</v>
      </c>
      <c r="BJ795" s="10">
        <v>0</v>
      </c>
      <c r="BK795" s="11">
        <v>0</v>
      </c>
      <c r="BL795" s="10">
        <v>0</v>
      </c>
      <c r="BM795" s="11">
        <v>0</v>
      </c>
      <c r="BN795" s="10">
        <v>0</v>
      </c>
      <c r="BO795" s="11">
        <v>0</v>
      </c>
      <c r="BP795" s="10">
        <v>0</v>
      </c>
      <c r="BQ795" s="11">
        <v>0</v>
      </c>
      <c r="BR795" s="10">
        <v>0</v>
      </c>
      <c r="BT795" s="19">
        <f>(L795+X795+AJ795+AV795+BH795)/(VLOOKUP($D795,[1]Plan1!$B:$E,4,0))</f>
        <v>0</v>
      </c>
      <c r="BU795" s="20">
        <f>(M795+Y795+AK795+AW795+BI795)/(VLOOKUP($D795,[1]Plan1!$B:$E,4,0))</f>
        <v>0</v>
      </c>
      <c r="BV795" s="19">
        <f>(N795+Z795+AL795+AX795+BJ795)/(VLOOKUP($D795,[1]Plan1!$B:$E,4,0))</f>
        <v>0</v>
      </c>
      <c r="BW795" s="20">
        <f>(O795+AA795+AM795+AY795+BK795)/(VLOOKUP($D795,[1]Plan1!$B:$E,4,0))</f>
        <v>0</v>
      </c>
      <c r="BX795" s="19">
        <f>(P795+AB795+AN795+AZ795+BL795)/(VLOOKUP($D795,[1]Plan1!$B:$E,4,0))</f>
        <v>0</v>
      </c>
      <c r="BY795" s="20">
        <f>(Q795+AC795+AO795+BA795+BM795)/(VLOOKUP($D795,[1]Plan1!$B:$E,4,0))</f>
        <v>0</v>
      </c>
      <c r="BZ795" s="19">
        <f>(R795+AD795+AP795+BB795+BN795)/(VLOOKUP($D795,[1]Plan1!$B:$E,4,0))</f>
        <v>0</v>
      </c>
      <c r="CA795" s="20">
        <f>(S795+AE795+AQ795+BC795+BO795)/(VLOOKUP($D795,[1]Plan1!$B:$E,4,0))</f>
        <v>0</v>
      </c>
      <c r="CB795" s="19">
        <f>(T795+AF795+AR795+BD795+BP795)/(VLOOKUP($D795,[1]Plan1!$B:$E,4,0))</f>
        <v>0</v>
      </c>
      <c r="CC795" s="20">
        <f>(U795+AG795+AS795+BE795+BQ795)/(VLOOKUP($D795,[1]Plan1!$B:$E,4,0))</f>
        <v>0</v>
      </c>
      <c r="CD795" s="19">
        <f>(V795+AH795+AT795+BF795+BR795)/(VLOOKUP($D795,[1]Plan1!$B:$E,4,0))</f>
        <v>0</v>
      </c>
      <c r="CE795" s="18"/>
      <c r="CF795" s="19">
        <f>ROUND((((VLOOKUP($D795,[1]Plan1!$B:$C,2,0)/25) * (VLOOKUP(CF$1,[2]Plan1!$A:$B,2,0))) * BT795),0)</f>
        <v>0</v>
      </c>
      <c r="CG795" s="20">
        <f>ROUND((((VLOOKUP($D795,[1]Plan1!$B:$C,2,0)/25) * (VLOOKUP(CG$1,[2]Plan1!$A:$B,2,0))) * BU795),0)</f>
        <v>0</v>
      </c>
      <c r="CH795" s="19">
        <f>ROUND((((VLOOKUP($D795,[1]Plan1!$B:$C,2,0)/25) * (VLOOKUP(CH$1,[2]Plan1!$A:$B,2,0))) * BV795),0)</f>
        <v>0</v>
      </c>
      <c r="CI795" s="20">
        <f>ROUND((((VLOOKUP($D795,[1]Plan1!$B:$C,2,0)/25) * (VLOOKUP(CI$1,[2]Plan1!$A:$B,2,0))) * BW795),0)</f>
        <v>0</v>
      </c>
      <c r="CJ795" s="19">
        <f>ROUND((((VLOOKUP($D795,[1]Plan1!$B:$C,2,0)/25) * (VLOOKUP(CJ$1,[2]Plan1!$A:$B,2,0))) * BX795),0)</f>
        <v>0</v>
      </c>
      <c r="CK795" s="20">
        <f>ROUND((((VLOOKUP($D795,[1]Plan1!$B:$C,2,0)/25) * (VLOOKUP(CK$1,[2]Plan1!$A:$B,2,0))) * BY795),0)</f>
        <v>0</v>
      </c>
      <c r="CL795" s="19">
        <f>ROUND((((VLOOKUP($D795,[1]Plan1!$B:$C,2,0)/25) * (VLOOKUP(CL$1,[2]Plan1!$A:$B,2,0))) * BZ795),0)</f>
        <v>0</v>
      </c>
      <c r="CM795" s="20">
        <f>ROUND((((VLOOKUP($D795,[1]Plan1!$B:$C,2,0)/25) * (VLOOKUP(CM$1,[2]Plan1!$A:$B,2,0))) * CA795),0)</f>
        <v>0</v>
      </c>
      <c r="CN795" s="19">
        <f>ROUND((((VLOOKUP($D795,[1]Plan1!$B:$C,2,0)/25) * (VLOOKUP(CN$1,[2]Plan1!$A:$B,2,0))) * CB795),0)</f>
        <v>0</v>
      </c>
      <c r="CO795" s="20">
        <f>ROUND((((VLOOKUP($D795,[1]Plan1!$B:$C,2,0)/25) * (VLOOKUP(CO$1,[2]Plan1!$A:$B,2,0))) * CC795),0)</f>
        <v>0</v>
      </c>
      <c r="CP795" s="19">
        <f>ROUND((((VLOOKUP($D795,[1]Plan1!$B:$C,2,0)/25) * (VLOOKUP(CP$1,[2]Plan1!$A:$B,2,0))) * CD795),0)</f>
        <v>0</v>
      </c>
      <c r="CQ795" s="18"/>
      <c r="CR795" s="20">
        <f t="shared" si="48"/>
        <v>0</v>
      </c>
      <c r="CS795" s="19">
        <f>VLOOKUP(D795,[1]Plan1!$B:$C,2,0)</f>
        <v>100</v>
      </c>
      <c r="CT795" s="17">
        <f t="shared" si="49"/>
        <v>-100</v>
      </c>
      <c r="CU795" s="21">
        <f t="shared" si="51"/>
        <v>0</v>
      </c>
      <c r="CV795" s="2"/>
      <c r="CW795" s="2"/>
      <c r="CX795" s="2"/>
      <c r="CY795" s="2"/>
    </row>
    <row r="796" spans="1:103" ht="18.75" hidden="1">
      <c r="A796" s="8" t="s">
        <v>19</v>
      </c>
      <c r="B796" s="15" t="s">
        <v>83</v>
      </c>
      <c r="C796" s="15" t="s">
        <v>21</v>
      </c>
      <c r="D796" s="16" t="s">
        <v>199</v>
      </c>
      <c r="E796" s="16" t="str">
        <f>VLOOKUP(D796,[1]Plan1!$B:$D,3,0)</f>
        <v>03/11/20 a 30/11/20</v>
      </c>
      <c r="F796" s="13">
        <v>192910</v>
      </c>
      <c r="G796" s="13">
        <v>9402</v>
      </c>
      <c r="H796" s="14" t="s">
        <v>114</v>
      </c>
      <c r="I796" s="17" t="str">
        <f t="shared" si="50"/>
        <v/>
      </c>
      <c r="J796" s="17">
        <f>VLOOKUP(D796,[1]Plan1!$B:$E,4,0)</f>
        <v>4</v>
      </c>
      <c r="K796" s="18"/>
      <c r="L796" s="10">
        <v>0</v>
      </c>
      <c r="M796" s="11">
        <v>0</v>
      </c>
      <c r="N796" s="10">
        <v>0</v>
      </c>
      <c r="O796" s="11">
        <v>0</v>
      </c>
      <c r="P796" s="10">
        <v>0</v>
      </c>
      <c r="Q796" s="11">
        <v>0</v>
      </c>
      <c r="R796" s="10">
        <v>0</v>
      </c>
      <c r="S796" s="11">
        <v>0</v>
      </c>
      <c r="T796" s="10">
        <v>0</v>
      </c>
      <c r="U796" s="11">
        <v>0</v>
      </c>
      <c r="V796" s="10">
        <v>0</v>
      </c>
      <c r="W796" s="12"/>
      <c r="X796" s="10">
        <v>0</v>
      </c>
      <c r="Y796" s="11">
        <v>0</v>
      </c>
      <c r="Z796" s="10">
        <v>0</v>
      </c>
      <c r="AA796" s="11">
        <v>0</v>
      </c>
      <c r="AB796" s="10">
        <v>0</v>
      </c>
      <c r="AC796" s="11">
        <v>0</v>
      </c>
      <c r="AD796" s="10">
        <v>0</v>
      </c>
      <c r="AE796" s="11">
        <v>0</v>
      </c>
      <c r="AF796" s="10">
        <v>0</v>
      </c>
      <c r="AG796" s="11">
        <v>0</v>
      </c>
      <c r="AH796" s="10">
        <v>0</v>
      </c>
      <c r="AI796" s="12"/>
      <c r="AJ796" s="10">
        <v>0</v>
      </c>
      <c r="AK796" s="11">
        <v>0</v>
      </c>
      <c r="AL796" s="10">
        <v>0</v>
      </c>
      <c r="AM796" s="11">
        <v>0</v>
      </c>
      <c r="AN796" s="10">
        <v>0</v>
      </c>
      <c r="AO796" s="11">
        <v>0</v>
      </c>
      <c r="AP796" s="10">
        <v>0</v>
      </c>
      <c r="AQ796" s="11">
        <v>0</v>
      </c>
      <c r="AR796" s="10">
        <v>0</v>
      </c>
      <c r="AS796" s="11">
        <v>0</v>
      </c>
      <c r="AT796" s="10">
        <v>0</v>
      </c>
      <c r="AU796" s="12"/>
      <c r="AV796" s="10">
        <v>0</v>
      </c>
      <c r="AW796" s="11">
        <v>0</v>
      </c>
      <c r="AX796" s="10">
        <v>0</v>
      </c>
      <c r="AY796" s="11">
        <v>0</v>
      </c>
      <c r="AZ796" s="10">
        <v>0</v>
      </c>
      <c r="BA796" s="11">
        <v>0</v>
      </c>
      <c r="BB796" s="10">
        <v>0</v>
      </c>
      <c r="BC796" s="11">
        <v>0</v>
      </c>
      <c r="BD796" s="10">
        <v>0</v>
      </c>
      <c r="BE796" s="11">
        <v>0</v>
      </c>
      <c r="BF796" s="10">
        <v>0</v>
      </c>
      <c r="BG796" s="12"/>
      <c r="BH796" s="10">
        <v>0</v>
      </c>
      <c r="BI796" s="11">
        <v>0</v>
      </c>
      <c r="BJ796" s="10">
        <v>0</v>
      </c>
      <c r="BK796" s="11">
        <v>0</v>
      </c>
      <c r="BL796" s="10">
        <v>0</v>
      </c>
      <c r="BM796" s="11">
        <v>0</v>
      </c>
      <c r="BN796" s="10">
        <v>0</v>
      </c>
      <c r="BO796" s="11">
        <v>0</v>
      </c>
      <c r="BP796" s="10">
        <v>0</v>
      </c>
      <c r="BQ796" s="11">
        <v>0</v>
      </c>
      <c r="BR796" s="10">
        <v>0</v>
      </c>
      <c r="BT796" s="19">
        <f>(L796+X796+AJ796+AV796+BH796)/(VLOOKUP($D796,[1]Plan1!$B:$E,4,0))</f>
        <v>0</v>
      </c>
      <c r="BU796" s="20">
        <f>(M796+Y796+AK796+AW796+BI796)/(VLOOKUP($D796,[1]Plan1!$B:$E,4,0))</f>
        <v>0</v>
      </c>
      <c r="BV796" s="19">
        <f>(N796+Z796+AL796+AX796+BJ796)/(VLOOKUP($D796,[1]Plan1!$B:$E,4,0))</f>
        <v>0</v>
      </c>
      <c r="BW796" s="20">
        <f>(O796+AA796+AM796+AY796+BK796)/(VLOOKUP($D796,[1]Plan1!$B:$E,4,0))</f>
        <v>0</v>
      </c>
      <c r="BX796" s="19">
        <f>(P796+AB796+AN796+AZ796+BL796)/(VLOOKUP($D796,[1]Plan1!$B:$E,4,0))</f>
        <v>0</v>
      </c>
      <c r="BY796" s="20">
        <f>(Q796+AC796+AO796+BA796+BM796)/(VLOOKUP($D796,[1]Plan1!$B:$E,4,0))</f>
        <v>0</v>
      </c>
      <c r="BZ796" s="19">
        <f>(R796+AD796+AP796+BB796+BN796)/(VLOOKUP($D796,[1]Plan1!$B:$E,4,0))</f>
        <v>0</v>
      </c>
      <c r="CA796" s="20">
        <f>(S796+AE796+AQ796+BC796+BO796)/(VLOOKUP($D796,[1]Plan1!$B:$E,4,0))</f>
        <v>0</v>
      </c>
      <c r="CB796" s="19">
        <f>(T796+AF796+AR796+BD796+BP796)/(VLOOKUP($D796,[1]Plan1!$B:$E,4,0))</f>
        <v>0</v>
      </c>
      <c r="CC796" s="20">
        <f>(U796+AG796+AS796+BE796+BQ796)/(VLOOKUP($D796,[1]Plan1!$B:$E,4,0))</f>
        <v>0</v>
      </c>
      <c r="CD796" s="19">
        <f>(V796+AH796+AT796+BF796+BR796)/(VLOOKUP($D796,[1]Plan1!$B:$E,4,0))</f>
        <v>0</v>
      </c>
      <c r="CE796" s="18"/>
      <c r="CF796" s="19">
        <f>ROUND((((VLOOKUP($D796,[1]Plan1!$B:$C,2,0)/25) * (VLOOKUP(CF$1,[2]Plan1!$A:$B,2,0))) * BT796),0)</f>
        <v>0</v>
      </c>
      <c r="CG796" s="20">
        <f>ROUND((((VLOOKUP($D796,[1]Plan1!$B:$C,2,0)/25) * (VLOOKUP(CG$1,[2]Plan1!$A:$B,2,0))) * BU796),0)</f>
        <v>0</v>
      </c>
      <c r="CH796" s="19">
        <f>ROUND((((VLOOKUP($D796,[1]Plan1!$B:$C,2,0)/25) * (VLOOKUP(CH$1,[2]Plan1!$A:$B,2,0))) * BV796),0)</f>
        <v>0</v>
      </c>
      <c r="CI796" s="20">
        <f>ROUND((((VLOOKUP($D796,[1]Plan1!$B:$C,2,0)/25) * (VLOOKUP(CI$1,[2]Plan1!$A:$B,2,0))) * BW796),0)</f>
        <v>0</v>
      </c>
      <c r="CJ796" s="19">
        <f>ROUND((((VLOOKUP($D796,[1]Plan1!$B:$C,2,0)/25) * (VLOOKUP(CJ$1,[2]Plan1!$A:$B,2,0))) * BX796),0)</f>
        <v>0</v>
      </c>
      <c r="CK796" s="20">
        <f>ROUND((((VLOOKUP($D796,[1]Plan1!$B:$C,2,0)/25) * (VLOOKUP(CK$1,[2]Plan1!$A:$B,2,0))) * BY796),0)</f>
        <v>0</v>
      </c>
      <c r="CL796" s="19">
        <f>ROUND((((VLOOKUP($D796,[1]Plan1!$B:$C,2,0)/25) * (VLOOKUP(CL$1,[2]Plan1!$A:$B,2,0))) * BZ796),0)</f>
        <v>0</v>
      </c>
      <c r="CM796" s="20">
        <f>ROUND((((VLOOKUP($D796,[1]Plan1!$B:$C,2,0)/25) * (VLOOKUP(CM$1,[2]Plan1!$A:$B,2,0))) * CA796),0)</f>
        <v>0</v>
      </c>
      <c r="CN796" s="19">
        <f>ROUND((((VLOOKUP($D796,[1]Plan1!$B:$C,2,0)/25) * (VLOOKUP(CN$1,[2]Plan1!$A:$B,2,0))) * CB796),0)</f>
        <v>0</v>
      </c>
      <c r="CO796" s="20">
        <f>ROUND((((VLOOKUP($D796,[1]Plan1!$B:$C,2,0)/25) * (VLOOKUP(CO$1,[2]Plan1!$A:$B,2,0))) * CC796),0)</f>
        <v>0</v>
      </c>
      <c r="CP796" s="19">
        <f>ROUND((((VLOOKUP($D796,[1]Plan1!$B:$C,2,0)/25) * (VLOOKUP(CP$1,[2]Plan1!$A:$B,2,0))) * CD796),0)</f>
        <v>0</v>
      </c>
      <c r="CQ796" s="18"/>
      <c r="CR796" s="20">
        <f t="shared" si="48"/>
        <v>0</v>
      </c>
      <c r="CS796" s="19">
        <f>VLOOKUP(D796,[1]Plan1!$B:$C,2,0)</f>
        <v>100</v>
      </c>
      <c r="CT796" s="17">
        <f t="shared" si="49"/>
        <v>-100</v>
      </c>
      <c r="CU796" s="21">
        <f t="shared" si="51"/>
        <v>0</v>
      </c>
      <c r="CV796" s="2"/>
      <c r="CW796" s="2"/>
      <c r="CX796" s="2"/>
      <c r="CY796" s="2"/>
    </row>
    <row r="797" spans="1:103" ht="18.75" hidden="1">
      <c r="A797" s="8" t="s">
        <v>19</v>
      </c>
      <c r="B797" s="15" t="s">
        <v>83</v>
      </c>
      <c r="C797" s="15" t="s">
        <v>21</v>
      </c>
      <c r="D797" s="16" t="s">
        <v>199</v>
      </c>
      <c r="E797" s="16" t="str">
        <f>VLOOKUP(D797,[1]Plan1!$B:$D,3,0)</f>
        <v>03/11/20 a 30/11/20</v>
      </c>
      <c r="F797" s="13">
        <v>193272</v>
      </c>
      <c r="G797" s="13">
        <v>9415</v>
      </c>
      <c r="H797" s="14" t="s">
        <v>115</v>
      </c>
      <c r="I797" s="17" t="str">
        <f t="shared" si="50"/>
        <v/>
      </c>
      <c r="J797" s="17">
        <f>VLOOKUP(D797,[1]Plan1!$B:$E,4,0)</f>
        <v>4</v>
      </c>
      <c r="K797" s="18"/>
      <c r="L797" s="10">
        <v>0</v>
      </c>
      <c r="M797" s="11">
        <v>0</v>
      </c>
      <c r="N797" s="10">
        <v>0</v>
      </c>
      <c r="O797" s="11">
        <v>0</v>
      </c>
      <c r="P797" s="10">
        <v>0</v>
      </c>
      <c r="Q797" s="11">
        <v>0</v>
      </c>
      <c r="R797" s="10">
        <v>0</v>
      </c>
      <c r="S797" s="11">
        <v>0</v>
      </c>
      <c r="T797" s="10">
        <v>0</v>
      </c>
      <c r="U797" s="11">
        <v>0</v>
      </c>
      <c r="V797" s="10">
        <v>0</v>
      </c>
      <c r="W797" s="12"/>
      <c r="X797" s="10">
        <v>0</v>
      </c>
      <c r="Y797" s="11">
        <v>0</v>
      </c>
      <c r="Z797" s="10">
        <v>0</v>
      </c>
      <c r="AA797" s="11">
        <v>0</v>
      </c>
      <c r="AB797" s="10">
        <v>0</v>
      </c>
      <c r="AC797" s="11">
        <v>0</v>
      </c>
      <c r="AD797" s="10">
        <v>0</v>
      </c>
      <c r="AE797" s="11">
        <v>0</v>
      </c>
      <c r="AF797" s="10">
        <v>0</v>
      </c>
      <c r="AG797" s="11">
        <v>0</v>
      </c>
      <c r="AH797" s="10">
        <v>0</v>
      </c>
      <c r="AI797" s="12"/>
      <c r="AJ797" s="10">
        <v>0</v>
      </c>
      <c r="AK797" s="11">
        <v>0</v>
      </c>
      <c r="AL797" s="10">
        <v>0</v>
      </c>
      <c r="AM797" s="11">
        <v>0</v>
      </c>
      <c r="AN797" s="10">
        <v>0</v>
      </c>
      <c r="AO797" s="11">
        <v>0</v>
      </c>
      <c r="AP797" s="10">
        <v>0</v>
      </c>
      <c r="AQ797" s="11">
        <v>0</v>
      </c>
      <c r="AR797" s="10">
        <v>0</v>
      </c>
      <c r="AS797" s="11">
        <v>0</v>
      </c>
      <c r="AT797" s="10">
        <v>0</v>
      </c>
      <c r="AU797" s="12"/>
      <c r="AV797" s="10">
        <v>0</v>
      </c>
      <c r="AW797" s="11">
        <v>0</v>
      </c>
      <c r="AX797" s="10">
        <v>0</v>
      </c>
      <c r="AY797" s="11">
        <v>0</v>
      </c>
      <c r="AZ797" s="10">
        <v>0</v>
      </c>
      <c r="BA797" s="11">
        <v>0</v>
      </c>
      <c r="BB797" s="10">
        <v>0</v>
      </c>
      <c r="BC797" s="11">
        <v>0</v>
      </c>
      <c r="BD797" s="10">
        <v>0</v>
      </c>
      <c r="BE797" s="11">
        <v>0</v>
      </c>
      <c r="BF797" s="10">
        <v>0</v>
      </c>
      <c r="BG797" s="12"/>
      <c r="BH797" s="10">
        <v>0</v>
      </c>
      <c r="BI797" s="11">
        <v>0</v>
      </c>
      <c r="BJ797" s="10">
        <v>0</v>
      </c>
      <c r="BK797" s="11">
        <v>0</v>
      </c>
      <c r="BL797" s="10">
        <v>0</v>
      </c>
      <c r="BM797" s="11">
        <v>0</v>
      </c>
      <c r="BN797" s="10">
        <v>0</v>
      </c>
      <c r="BO797" s="11">
        <v>0</v>
      </c>
      <c r="BP797" s="10">
        <v>0</v>
      </c>
      <c r="BQ797" s="11">
        <v>0</v>
      </c>
      <c r="BR797" s="10">
        <v>0</v>
      </c>
      <c r="BT797" s="19">
        <f>(L797+X797+AJ797+AV797+BH797)/(VLOOKUP($D797,[1]Plan1!$B:$E,4,0))</f>
        <v>0</v>
      </c>
      <c r="BU797" s="20">
        <f>(M797+Y797+AK797+AW797+BI797)/(VLOOKUP($D797,[1]Plan1!$B:$E,4,0))</f>
        <v>0</v>
      </c>
      <c r="BV797" s="19">
        <f>(N797+Z797+AL797+AX797+BJ797)/(VLOOKUP($D797,[1]Plan1!$B:$E,4,0))</f>
        <v>0</v>
      </c>
      <c r="BW797" s="20">
        <f>(O797+AA797+AM797+AY797+BK797)/(VLOOKUP($D797,[1]Plan1!$B:$E,4,0))</f>
        <v>0</v>
      </c>
      <c r="BX797" s="19">
        <f>(P797+AB797+AN797+AZ797+BL797)/(VLOOKUP($D797,[1]Plan1!$B:$E,4,0))</f>
        <v>0</v>
      </c>
      <c r="BY797" s="20">
        <f>(Q797+AC797+AO797+BA797+BM797)/(VLOOKUP($D797,[1]Plan1!$B:$E,4,0))</f>
        <v>0</v>
      </c>
      <c r="BZ797" s="19">
        <f>(R797+AD797+AP797+BB797+BN797)/(VLOOKUP($D797,[1]Plan1!$B:$E,4,0))</f>
        <v>0</v>
      </c>
      <c r="CA797" s="20">
        <f>(S797+AE797+AQ797+BC797+BO797)/(VLOOKUP($D797,[1]Plan1!$B:$E,4,0))</f>
        <v>0</v>
      </c>
      <c r="CB797" s="19">
        <f>(T797+AF797+AR797+BD797+BP797)/(VLOOKUP($D797,[1]Plan1!$B:$E,4,0))</f>
        <v>0</v>
      </c>
      <c r="CC797" s="20">
        <f>(U797+AG797+AS797+BE797+BQ797)/(VLOOKUP($D797,[1]Plan1!$B:$E,4,0))</f>
        <v>0</v>
      </c>
      <c r="CD797" s="19">
        <f>(V797+AH797+AT797+BF797+BR797)/(VLOOKUP($D797,[1]Plan1!$B:$E,4,0))</f>
        <v>0</v>
      </c>
      <c r="CE797" s="18"/>
      <c r="CF797" s="19">
        <f>ROUND((((VLOOKUP($D797,[1]Plan1!$B:$C,2,0)/25) * (VLOOKUP(CF$1,[2]Plan1!$A:$B,2,0))) * BT797),0)</f>
        <v>0</v>
      </c>
      <c r="CG797" s="20">
        <f>ROUND((((VLOOKUP($D797,[1]Plan1!$B:$C,2,0)/25) * (VLOOKUP(CG$1,[2]Plan1!$A:$B,2,0))) * BU797),0)</f>
        <v>0</v>
      </c>
      <c r="CH797" s="19">
        <f>ROUND((((VLOOKUP($D797,[1]Plan1!$B:$C,2,0)/25) * (VLOOKUP(CH$1,[2]Plan1!$A:$B,2,0))) * BV797),0)</f>
        <v>0</v>
      </c>
      <c r="CI797" s="20">
        <f>ROUND((((VLOOKUP($D797,[1]Plan1!$B:$C,2,0)/25) * (VLOOKUP(CI$1,[2]Plan1!$A:$B,2,0))) * BW797),0)</f>
        <v>0</v>
      </c>
      <c r="CJ797" s="19">
        <f>ROUND((((VLOOKUP($D797,[1]Plan1!$B:$C,2,0)/25) * (VLOOKUP(CJ$1,[2]Plan1!$A:$B,2,0))) * BX797),0)</f>
        <v>0</v>
      </c>
      <c r="CK797" s="20">
        <f>ROUND((((VLOOKUP($D797,[1]Plan1!$B:$C,2,0)/25) * (VLOOKUP(CK$1,[2]Plan1!$A:$B,2,0))) * BY797),0)</f>
        <v>0</v>
      </c>
      <c r="CL797" s="19">
        <f>ROUND((((VLOOKUP($D797,[1]Plan1!$B:$C,2,0)/25) * (VLOOKUP(CL$1,[2]Plan1!$A:$B,2,0))) * BZ797),0)</f>
        <v>0</v>
      </c>
      <c r="CM797" s="20">
        <f>ROUND((((VLOOKUP($D797,[1]Plan1!$B:$C,2,0)/25) * (VLOOKUP(CM$1,[2]Plan1!$A:$B,2,0))) * CA797),0)</f>
        <v>0</v>
      </c>
      <c r="CN797" s="19">
        <f>ROUND((((VLOOKUP($D797,[1]Plan1!$B:$C,2,0)/25) * (VLOOKUP(CN$1,[2]Plan1!$A:$B,2,0))) * CB797),0)</f>
        <v>0</v>
      </c>
      <c r="CO797" s="20">
        <f>ROUND((((VLOOKUP($D797,[1]Plan1!$B:$C,2,0)/25) * (VLOOKUP(CO$1,[2]Plan1!$A:$B,2,0))) * CC797),0)</f>
        <v>0</v>
      </c>
      <c r="CP797" s="19">
        <f>ROUND((((VLOOKUP($D797,[1]Plan1!$B:$C,2,0)/25) * (VLOOKUP(CP$1,[2]Plan1!$A:$B,2,0))) * CD797),0)</f>
        <v>0</v>
      </c>
      <c r="CQ797" s="18"/>
      <c r="CR797" s="20">
        <f t="shared" si="48"/>
        <v>0</v>
      </c>
      <c r="CS797" s="19">
        <f>VLOOKUP(D797,[1]Plan1!$B:$C,2,0)</f>
        <v>100</v>
      </c>
      <c r="CT797" s="17">
        <f t="shared" si="49"/>
        <v>-100</v>
      </c>
      <c r="CU797" s="21">
        <f t="shared" si="51"/>
        <v>0</v>
      </c>
      <c r="CV797" s="2"/>
      <c r="CW797" s="2"/>
      <c r="CX797" s="2"/>
      <c r="CY797" s="2"/>
    </row>
    <row r="798" spans="1:103" ht="18.75" hidden="1">
      <c r="A798" s="8" t="s">
        <v>19</v>
      </c>
      <c r="B798" s="15" t="s">
        <v>83</v>
      </c>
      <c r="C798" s="15" t="s">
        <v>21</v>
      </c>
      <c r="D798" s="16" t="s">
        <v>200</v>
      </c>
      <c r="E798" s="16" t="str">
        <f>VLOOKUP(D798,[1]Plan1!$B:$D,3,0)</f>
        <v>01/12/20 a 18/12/20</v>
      </c>
      <c r="F798" s="13">
        <v>96162</v>
      </c>
      <c r="G798" s="13">
        <v>10282</v>
      </c>
      <c r="H798" s="14" t="s">
        <v>84</v>
      </c>
      <c r="I798" s="17" t="str">
        <f t="shared" si="50"/>
        <v/>
      </c>
      <c r="J798" s="17">
        <f>VLOOKUP(D798,[1]Plan1!$B:$E,4,0)</f>
        <v>3</v>
      </c>
      <c r="K798" s="18"/>
      <c r="L798" s="10">
        <v>0</v>
      </c>
      <c r="M798" s="11">
        <v>0</v>
      </c>
      <c r="N798" s="10">
        <v>0</v>
      </c>
      <c r="O798" s="11">
        <v>0</v>
      </c>
      <c r="P798" s="10">
        <v>0</v>
      </c>
      <c r="Q798" s="11">
        <v>0</v>
      </c>
      <c r="R798" s="10">
        <v>0</v>
      </c>
      <c r="S798" s="11">
        <v>0</v>
      </c>
      <c r="T798" s="10">
        <v>0</v>
      </c>
      <c r="U798" s="11">
        <v>0</v>
      </c>
      <c r="V798" s="10">
        <v>0</v>
      </c>
      <c r="W798" s="12"/>
      <c r="X798" s="10">
        <v>0</v>
      </c>
      <c r="Y798" s="11">
        <v>0</v>
      </c>
      <c r="Z798" s="10">
        <v>0</v>
      </c>
      <c r="AA798" s="11">
        <v>0</v>
      </c>
      <c r="AB798" s="10">
        <v>0</v>
      </c>
      <c r="AC798" s="11">
        <v>0</v>
      </c>
      <c r="AD798" s="10">
        <v>0</v>
      </c>
      <c r="AE798" s="11">
        <v>0</v>
      </c>
      <c r="AF798" s="10">
        <v>0</v>
      </c>
      <c r="AG798" s="11">
        <v>0</v>
      </c>
      <c r="AH798" s="10">
        <v>0</v>
      </c>
      <c r="AI798" s="12"/>
      <c r="AJ798" s="10">
        <v>0</v>
      </c>
      <c r="AK798" s="11">
        <v>0</v>
      </c>
      <c r="AL798" s="10">
        <v>0</v>
      </c>
      <c r="AM798" s="11">
        <v>0</v>
      </c>
      <c r="AN798" s="10">
        <v>0</v>
      </c>
      <c r="AO798" s="11">
        <v>0</v>
      </c>
      <c r="AP798" s="10">
        <v>0</v>
      </c>
      <c r="AQ798" s="11">
        <v>0</v>
      </c>
      <c r="AR798" s="10">
        <v>0</v>
      </c>
      <c r="AS798" s="11">
        <v>0</v>
      </c>
      <c r="AT798" s="10">
        <v>0</v>
      </c>
      <c r="AU798" s="12"/>
      <c r="AV798" s="10">
        <v>0</v>
      </c>
      <c r="AW798" s="11">
        <v>0</v>
      </c>
      <c r="AX798" s="10">
        <v>0</v>
      </c>
      <c r="AY798" s="11">
        <v>0</v>
      </c>
      <c r="AZ798" s="10">
        <v>0</v>
      </c>
      <c r="BA798" s="11">
        <v>0</v>
      </c>
      <c r="BB798" s="10">
        <v>0</v>
      </c>
      <c r="BC798" s="11">
        <v>0</v>
      </c>
      <c r="BD798" s="10">
        <v>0</v>
      </c>
      <c r="BE798" s="11">
        <v>0</v>
      </c>
      <c r="BF798" s="10">
        <v>0</v>
      </c>
      <c r="BG798" s="12"/>
      <c r="BH798" s="10">
        <v>0</v>
      </c>
      <c r="BI798" s="11">
        <v>0</v>
      </c>
      <c r="BJ798" s="10">
        <v>0</v>
      </c>
      <c r="BK798" s="11">
        <v>0</v>
      </c>
      <c r="BL798" s="10">
        <v>0</v>
      </c>
      <c r="BM798" s="11">
        <v>0</v>
      </c>
      <c r="BN798" s="10">
        <v>0</v>
      </c>
      <c r="BO798" s="11">
        <v>0</v>
      </c>
      <c r="BP798" s="10">
        <v>0</v>
      </c>
      <c r="BQ798" s="11">
        <v>0</v>
      </c>
      <c r="BR798" s="10">
        <v>0</v>
      </c>
      <c r="BT798" s="19">
        <f>(L798+X798+AJ798+AV798+BH798)/(VLOOKUP($D798,[1]Plan1!$B:$E,4,0))</f>
        <v>0</v>
      </c>
      <c r="BU798" s="20">
        <f>(M798+Y798+AK798+AW798+BI798)/(VLOOKUP($D798,[1]Plan1!$B:$E,4,0))</f>
        <v>0</v>
      </c>
      <c r="BV798" s="19">
        <f>(N798+Z798+AL798+AX798+BJ798)/(VLOOKUP($D798,[1]Plan1!$B:$E,4,0))</f>
        <v>0</v>
      </c>
      <c r="BW798" s="20">
        <f>(O798+AA798+AM798+AY798+BK798)/(VLOOKUP($D798,[1]Plan1!$B:$E,4,0))</f>
        <v>0</v>
      </c>
      <c r="BX798" s="19">
        <f>(P798+AB798+AN798+AZ798+BL798)/(VLOOKUP($D798,[1]Plan1!$B:$E,4,0))</f>
        <v>0</v>
      </c>
      <c r="BY798" s="20">
        <f>(Q798+AC798+AO798+BA798+BM798)/(VLOOKUP($D798,[1]Plan1!$B:$E,4,0))</f>
        <v>0</v>
      </c>
      <c r="BZ798" s="19">
        <f>(R798+AD798+AP798+BB798+BN798)/(VLOOKUP($D798,[1]Plan1!$B:$E,4,0))</f>
        <v>0</v>
      </c>
      <c r="CA798" s="20">
        <f>(S798+AE798+AQ798+BC798+BO798)/(VLOOKUP($D798,[1]Plan1!$B:$E,4,0))</f>
        <v>0</v>
      </c>
      <c r="CB798" s="19">
        <f>(T798+AF798+AR798+BD798+BP798)/(VLOOKUP($D798,[1]Plan1!$B:$E,4,0))</f>
        <v>0</v>
      </c>
      <c r="CC798" s="20">
        <f>(U798+AG798+AS798+BE798+BQ798)/(VLOOKUP($D798,[1]Plan1!$B:$E,4,0))</f>
        <v>0</v>
      </c>
      <c r="CD798" s="19">
        <f>(V798+AH798+AT798+BF798+BR798)/(VLOOKUP($D798,[1]Plan1!$B:$E,4,0))</f>
        <v>0</v>
      </c>
      <c r="CE798" s="18"/>
      <c r="CF798" s="19">
        <f>ROUND((((VLOOKUP($D798,[1]Plan1!$B:$C,2,0)/25) * (VLOOKUP(CF$1,[2]Plan1!$A:$B,2,0))) * BT798),0)</f>
        <v>0</v>
      </c>
      <c r="CG798" s="20">
        <f>ROUND((((VLOOKUP($D798,[1]Plan1!$B:$C,2,0)/25) * (VLOOKUP(CG$1,[2]Plan1!$A:$B,2,0))) * BU798),0)</f>
        <v>0</v>
      </c>
      <c r="CH798" s="19">
        <f>ROUND((((VLOOKUP($D798,[1]Plan1!$B:$C,2,0)/25) * (VLOOKUP(CH$1,[2]Plan1!$A:$B,2,0))) * BV798),0)</f>
        <v>0</v>
      </c>
      <c r="CI798" s="20">
        <f>ROUND((((VLOOKUP($D798,[1]Plan1!$B:$C,2,0)/25) * (VLOOKUP(CI$1,[2]Plan1!$A:$B,2,0))) * BW798),0)</f>
        <v>0</v>
      </c>
      <c r="CJ798" s="19">
        <f>ROUND((((VLOOKUP($D798,[1]Plan1!$B:$C,2,0)/25) * (VLOOKUP(CJ$1,[2]Plan1!$A:$B,2,0))) * BX798),0)</f>
        <v>0</v>
      </c>
      <c r="CK798" s="20">
        <f>ROUND((((VLOOKUP($D798,[1]Plan1!$B:$C,2,0)/25) * (VLOOKUP(CK$1,[2]Plan1!$A:$B,2,0))) * BY798),0)</f>
        <v>0</v>
      </c>
      <c r="CL798" s="19">
        <f>ROUND((((VLOOKUP($D798,[1]Plan1!$B:$C,2,0)/25) * (VLOOKUP(CL$1,[2]Plan1!$A:$B,2,0))) * BZ798),0)</f>
        <v>0</v>
      </c>
      <c r="CM798" s="20">
        <f>ROUND((((VLOOKUP($D798,[1]Plan1!$B:$C,2,0)/25) * (VLOOKUP(CM$1,[2]Plan1!$A:$B,2,0))) * CA798),0)</f>
        <v>0</v>
      </c>
      <c r="CN798" s="19">
        <f>ROUND((((VLOOKUP($D798,[1]Plan1!$B:$C,2,0)/25) * (VLOOKUP(CN$1,[2]Plan1!$A:$B,2,0))) * CB798),0)</f>
        <v>0</v>
      </c>
      <c r="CO798" s="20">
        <f>ROUND((((VLOOKUP($D798,[1]Plan1!$B:$C,2,0)/25) * (VLOOKUP(CO$1,[2]Plan1!$A:$B,2,0))) * CC798),0)</f>
        <v>0</v>
      </c>
      <c r="CP798" s="19">
        <f>ROUND((((VLOOKUP($D798,[1]Plan1!$B:$C,2,0)/25) * (VLOOKUP(CP$1,[2]Plan1!$A:$B,2,0))) * CD798),0)</f>
        <v>0</v>
      </c>
      <c r="CQ798" s="18"/>
      <c r="CR798" s="20">
        <f t="shared" si="48"/>
        <v>0</v>
      </c>
      <c r="CS798" s="19">
        <f>VLOOKUP(D798,[1]Plan1!$B:$C,2,0)</f>
        <v>70</v>
      </c>
      <c r="CT798" s="17">
        <f t="shared" si="49"/>
        <v>-70</v>
      </c>
      <c r="CU798" s="21">
        <f t="shared" si="51"/>
        <v>0</v>
      </c>
      <c r="CV798" s="2"/>
      <c r="CW798" s="2"/>
      <c r="CX798" s="2"/>
      <c r="CY798" s="2"/>
    </row>
    <row r="799" spans="1:103" ht="18.75" hidden="1">
      <c r="A799" s="8" t="s">
        <v>19</v>
      </c>
      <c r="B799" s="15" t="s">
        <v>83</v>
      </c>
      <c r="C799" s="15" t="s">
        <v>21</v>
      </c>
      <c r="D799" s="16" t="s">
        <v>200</v>
      </c>
      <c r="E799" s="16" t="str">
        <f>VLOOKUP(D799,[1]Plan1!$B:$D,3,0)</f>
        <v>01/12/20 a 18/12/20</v>
      </c>
      <c r="F799" s="13">
        <v>74131</v>
      </c>
      <c r="G799" s="13">
        <v>9152</v>
      </c>
      <c r="H799" s="14" t="s">
        <v>85</v>
      </c>
      <c r="I799" s="17" t="str">
        <f t="shared" si="50"/>
        <v/>
      </c>
      <c r="J799" s="17">
        <f>VLOOKUP(D799,[1]Plan1!$B:$E,4,0)</f>
        <v>3</v>
      </c>
      <c r="K799" s="18"/>
      <c r="L799" s="10">
        <v>0</v>
      </c>
      <c r="M799" s="11">
        <v>0</v>
      </c>
      <c r="N799" s="10">
        <v>0</v>
      </c>
      <c r="O799" s="11">
        <v>0</v>
      </c>
      <c r="P799" s="10">
        <v>0</v>
      </c>
      <c r="Q799" s="11">
        <v>0</v>
      </c>
      <c r="R799" s="10">
        <v>0</v>
      </c>
      <c r="S799" s="11">
        <v>0</v>
      </c>
      <c r="T799" s="10">
        <v>0</v>
      </c>
      <c r="U799" s="11">
        <v>0</v>
      </c>
      <c r="V799" s="10">
        <v>0</v>
      </c>
      <c r="W799" s="12"/>
      <c r="X799" s="10">
        <v>0</v>
      </c>
      <c r="Y799" s="11">
        <v>0</v>
      </c>
      <c r="Z799" s="10">
        <v>0</v>
      </c>
      <c r="AA799" s="11">
        <v>0</v>
      </c>
      <c r="AB799" s="10">
        <v>0</v>
      </c>
      <c r="AC799" s="11">
        <v>0</v>
      </c>
      <c r="AD799" s="10">
        <v>0</v>
      </c>
      <c r="AE799" s="11">
        <v>0</v>
      </c>
      <c r="AF799" s="10">
        <v>0</v>
      </c>
      <c r="AG799" s="11">
        <v>0</v>
      </c>
      <c r="AH799" s="10">
        <v>0</v>
      </c>
      <c r="AI799" s="12"/>
      <c r="AJ799" s="10">
        <v>0</v>
      </c>
      <c r="AK799" s="11">
        <v>0</v>
      </c>
      <c r="AL799" s="10">
        <v>0</v>
      </c>
      <c r="AM799" s="11">
        <v>0</v>
      </c>
      <c r="AN799" s="10">
        <v>0</v>
      </c>
      <c r="AO799" s="11">
        <v>0</v>
      </c>
      <c r="AP799" s="10">
        <v>0</v>
      </c>
      <c r="AQ799" s="11">
        <v>0</v>
      </c>
      <c r="AR799" s="10">
        <v>0</v>
      </c>
      <c r="AS799" s="11">
        <v>0</v>
      </c>
      <c r="AT799" s="10">
        <v>0</v>
      </c>
      <c r="AU799" s="12"/>
      <c r="AV799" s="10">
        <v>0</v>
      </c>
      <c r="AW799" s="11">
        <v>0</v>
      </c>
      <c r="AX799" s="10">
        <v>0</v>
      </c>
      <c r="AY799" s="11">
        <v>0</v>
      </c>
      <c r="AZ799" s="10">
        <v>0</v>
      </c>
      <c r="BA799" s="11">
        <v>0</v>
      </c>
      <c r="BB799" s="10">
        <v>0</v>
      </c>
      <c r="BC799" s="11">
        <v>0</v>
      </c>
      <c r="BD799" s="10">
        <v>0</v>
      </c>
      <c r="BE799" s="11">
        <v>0</v>
      </c>
      <c r="BF799" s="10">
        <v>0</v>
      </c>
      <c r="BG799" s="12"/>
      <c r="BH799" s="10">
        <v>0</v>
      </c>
      <c r="BI799" s="11">
        <v>0</v>
      </c>
      <c r="BJ799" s="10">
        <v>0</v>
      </c>
      <c r="BK799" s="11">
        <v>0</v>
      </c>
      <c r="BL799" s="10">
        <v>0</v>
      </c>
      <c r="BM799" s="11">
        <v>0</v>
      </c>
      <c r="BN799" s="10">
        <v>0</v>
      </c>
      <c r="BO799" s="11">
        <v>0</v>
      </c>
      <c r="BP799" s="10">
        <v>0</v>
      </c>
      <c r="BQ799" s="11">
        <v>0</v>
      </c>
      <c r="BR799" s="10">
        <v>0</v>
      </c>
      <c r="BT799" s="19">
        <f>(L799+X799+AJ799+AV799+BH799)/(VLOOKUP($D799,[1]Plan1!$B:$E,4,0))</f>
        <v>0</v>
      </c>
      <c r="BU799" s="20">
        <f>(M799+Y799+AK799+AW799+BI799)/(VLOOKUP($D799,[1]Plan1!$B:$E,4,0))</f>
        <v>0</v>
      </c>
      <c r="BV799" s="19">
        <f>(N799+Z799+AL799+AX799+BJ799)/(VLOOKUP($D799,[1]Plan1!$B:$E,4,0))</f>
        <v>0</v>
      </c>
      <c r="BW799" s="20">
        <f>(O799+AA799+AM799+AY799+BK799)/(VLOOKUP($D799,[1]Plan1!$B:$E,4,0))</f>
        <v>0</v>
      </c>
      <c r="BX799" s="19">
        <f>(P799+AB799+AN799+AZ799+BL799)/(VLOOKUP($D799,[1]Plan1!$B:$E,4,0))</f>
        <v>0</v>
      </c>
      <c r="BY799" s="20">
        <f>(Q799+AC799+AO799+BA799+BM799)/(VLOOKUP($D799,[1]Plan1!$B:$E,4,0))</f>
        <v>0</v>
      </c>
      <c r="BZ799" s="19">
        <f>(R799+AD799+AP799+BB799+BN799)/(VLOOKUP($D799,[1]Plan1!$B:$E,4,0))</f>
        <v>0</v>
      </c>
      <c r="CA799" s="20">
        <f>(S799+AE799+AQ799+BC799+BO799)/(VLOOKUP($D799,[1]Plan1!$B:$E,4,0))</f>
        <v>0</v>
      </c>
      <c r="CB799" s="19">
        <f>(T799+AF799+AR799+BD799+BP799)/(VLOOKUP($D799,[1]Plan1!$B:$E,4,0))</f>
        <v>0</v>
      </c>
      <c r="CC799" s="20">
        <f>(U799+AG799+AS799+BE799+BQ799)/(VLOOKUP($D799,[1]Plan1!$B:$E,4,0))</f>
        <v>0</v>
      </c>
      <c r="CD799" s="19">
        <f>(V799+AH799+AT799+BF799+BR799)/(VLOOKUP($D799,[1]Plan1!$B:$E,4,0))</f>
        <v>0</v>
      </c>
      <c r="CE799" s="18"/>
      <c r="CF799" s="19">
        <f>ROUND((((VLOOKUP($D799,[1]Plan1!$B:$C,2,0)/25) * (VLOOKUP(CF$1,[2]Plan1!$A:$B,2,0))) * BT799),0)</f>
        <v>0</v>
      </c>
      <c r="CG799" s="20">
        <f>ROUND((((VLOOKUP($D799,[1]Plan1!$B:$C,2,0)/25) * (VLOOKUP(CG$1,[2]Plan1!$A:$B,2,0))) * BU799),0)</f>
        <v>0</v>
      </c>
      <c r="CH799" s="19">
        <f>ROUND((((VLOOKUP($D799,[1]Plan1!$B:$C,2,0)/25) * (VLOOKUP(CH$1,[2]Plan1!$A:$B,2,0))) * BV799),0)</f>
        <v>0</v>
      </c>
      <c r="CI799" s="20">
        <f>ROUND((((VLOOKUP($D799,[1]Plan1!$B:$C,2,0)/25) * (VLOOKUP(CI$1,[2]Plan1!$A:$B,2,0))) * BW799),0)</f>
        <v>0</v>
      </c>
      <c r="CJ799" s="19">
        <f>ROUND((((VLOOKUP($D799,[1]Plan1!$B:$C,2,0)/25) * (VLOOKUP(CJ$1,[2]Plan1!$A:$B,2,0))) * BX799),0)</f>
        <v>0</v>
      </c>
      <c r="CK799" s="20">
        <f>ROUND((((VLOOKUP($D799,[1]Plan1!$B:$C,2,0)/25) * (VLOOKUP(CK$1,[2]Plan1!$A:$B,2,0))) * BY799),0)</f>
        <v>0</v>
      </c>
      <c r="CL799" s="19">
        <f>ROUND((((VLOOKUP($D799,[1]Plan1!$B:$C,2,0)/25) * (VLOOKUP(CL$1,[2]Plan1!$A:$B,2,0))) * BZ799),0)</f>
        <v>0</v>
      </c>
      <c r="CM799" s="20">
        <f>ROUND((((VLOOKUP($D799,[1]Plan1!$B:$C,2,0)/25) * (VLOOKUP(CM$1,[2]Plan1!$A:$B,2,0))) * CA799),0)</f>
        <v>0</v>
      </c>
      <c r="CN799" s="19">
        <f>ROUND((((VLOOKUP($D799,[1]Plan1!$B:$C,2,0)/25) * (VLOOKUP(CN$1,[2]Plan1!$A:$B,2,0))) * CB799),0)</f>
        <v>0</v>
      </c>
      <c r="CO799" s="20">
        <f>ROUND((((VLOOKUP($D799,[1]Plan1!$B:$C,2,0)/25) * (VLOOKUP(CO$1,[2]Plan1!$A:$B,2,0))) * CC799),0)</f>
        <v>0</v>
      </c>
      <c r="CP799" s="19">
        <f>ROUND((((VLOOKUP($D799,[1]Plan1!$B:$C,2,0)/25) * (VLOOKUP(CP$1,[2]Plan1!$A:$B,2,0))) * CD799),0)</f>
        <v>0</v>
      </c>
      <c r="CQ799" s="18"/>
      <c r="CR799" s="20">
        <f t="shared" si="48"/>
        <v>0</v>
      </c>
      <c r="CS799" s="19">
        <f>VLOOKUP(D799,[1]Plan1!$B:$C,2,0)</f>
        <v>70</v>
      </c>
      <c r="CT799" s="17">
        <f t="shared" si="49"/>
        <v>-70</v>
      </c>
      <c r="CU799" s="21">
        <f t="shared" si="51"/>
        <v>0</v>
      </c>
      <c r="CV799" s="2"/>
      <c r="CW799" s="2"/>
      <c r="CX799" s="2"/>
      <c r="CY799" s="2"/>
    </row>
    <row r="800" spans="1:103" ht="18.75" hidden="1">
      <c r="A800" s="8" t="s">
        <v>19</v>
      </c>
      <c r="B800" s="15" t="s">
        <v>83</v>
      </c>
      <c r="C800" s="15" t="s">
        <v>21</v>
      </c>
      <c r="D800" s="16" t="s">
        <v>200</v>
      </c>
      <c r="E800" s="16" t="str">
        <f>VLOOKUP(D800,[1]Plan1!$B:$D,3,0)</f>
        <v>01/12/20 a 18/12/20</v>
      </c>
      <c r="F800" s="13">
        <v>35635</v>
      </c>
      <c r="G800" s="13">
        <v>7714</v>
      </c>
      <c r="H800" s="14" t="s">
        <v>86</v>
      </c>
      <c r="I800" s="17" t="str">
        <f t="shared" si="50"/>
        <v/>
      </c>
      <c r="J800" s="17">
        <f>VLOOKUP(D800,[1]Plan1!$B:$E,4,0)</f>
        <v>3</v>
      </c>
      <c r="K800" s="18"/>
      <c r="L800" s="10">
        <v>0</v>
      </c>
      <c r="M800" s="11">
        <v>0</v>
      </c>
      <c r="N800" s="10">
        <v>0</v>
      </c>
      <c r="O800" s="11">
        <v>0</v>
      </c>
      <c r="P800" s="10">
        <v>0</v>
      </c>
      <c r="Q800" s="11">
        <v>0</v>
      </c>
      <c r="R800" s="10">
        <v>0</v>
      </c>
      <c r="S800" s="11">
        <v>0</v>
      </c>
      <c r="T800" s="10">
        <v>0</v>
      </c>
      <c r="U800" s="11">
        <v>0</v>
      </c>
      <c r="V800" s="10">
        <v>0</v>
      </c>
      <c r="W800" s="12"/>
      <c r="X800" s="10">
        <v>0</v>
      </c>
      <c r="Y800" s="11">
        <v>0</v>
      </c>
      <c r="Z800" s="10">
        <v>0</v>
      </c>
      <c r="AA800" s="11">
        <v>0</v>
      </c>
      <c r="AB800" s="10">
        <v>0</v>
      </c>
      <c r="AC800" s="11">
        <v>0</v>
      </c>
      <c r="AD800" s="10">
        <v>0</v>
      </c>
      <c r="AE800" s="11">
        <v>0</v>
      </c>
      <c r="AF800" s="10">
        <v>0</v>
      </c>
      <c r="AG800" s="11">
        <v>0</v>
      </c>
      <c r="AH800" s="10">
        <v>0</v>
      </c>
      <c r="AI800" s="12"/>
      <c r="AJ800" s="10">
        <v>0</v>
      </c>
      <c r="AK800" s="11">
        <v>0</v>
      </c>
      <c r="AL800" s="10">
        <v>0</v>
      </c>
      <c r="AM800" s="11">
        <v>0</v>
      </c>
      <c r="AN800" s="10">
        <v>0</v>
      </c>
      <c r="AO800" s="11">
        <v>0</v>
      </c>
      <c r="AP800" s="10">
        <v>0</v>
      </c>
      <c r="AQ800" s="11">
        <v>0</v>
      </c>
      <c r="AR800" s="10">
        <v>0</v>
      </c>
      <c r="AS800" s="11">
        <v>0</v>
      </c>
      <c r="AT800" s="10">
        <v>0</v>
      </c>
      <c r="AU800" s="12"/>
      <c r="AV800" s="10">
        <v>0</v>
      </c>
      <c r="AW800" s="11">
        <v>0</v>
      </c>
      <c r="AX800" s="10">
        <v>0</v>
      </c>
      <c r="AY800" s="11">
        <v>0</v>
      </c>
      <c r="AZ800" s="10">
        <v>0</v>
      </c>
      <c r="BA800" s="11">
        <v>0</v>
      </c>
      <c r="BB800" s="10">
        <v>0</v>
      </c>
      <c r="BC800" s="11">
        <v>0</v>
      </c>
      <c r="BD800" s="10">
        <v>0</v>
      </c>
      <c r="BE800" s="11">
        <v>0</v>
      </c>
      <c r="BF800" s="10">
        <v>0</v>
      </c>
      <c r="BG800" s="12"/>
      <c r="BH800" s="10">
        <v>0</v>
      </c>
      <c r="BI800" s="11">
        <v>0</v>
      </c>
      <c r="BJ800" s="10">
        <v>0</v>
      </c>
      <c r="BK800" s="11">
        <v>0</v>
      </c>
      <c r="BL800" s="10">
        <v>0</v>
      </c>
      <c r="BM800" s="11">
        <v>0</v>
      </c>
      <c r="BN800" s="10">
        <v>0</v>
      </c>
      <c r="BO800" s="11">
        <v>0</v>
      </c>
      <c r="BP800" s="10">
        <v>0</v>
      </c>
      <c r="BQ800" s="11">
        <v>0</v>
      </c>
      <c r="BR800" s="10">
        <v>0</v>
      </c>
      <c r="BT800" s="19">
        <f>(L800+X800+AJ800+AV800+BH800)/(VLOOKUP($D800,[1]Plan1!$B:$E,4,0))</f>
        <v>0</v>
      </c>
      <c r="BU800" s="20">
        <f>(M800+Y800+AK800+AW800+BI800)/(VLOOKUP($D800,[1]Plan1!$B:$E,4,0))</f>
        <v>0</v>
      </c>
      <c r="BV800" s="19">
        <f>(N800+Z800+AL800+AX800+BJ800)/(VLOOKUP($D800,[1]Plan1!$B:$E,4,0))</f>
        <v>0</v>
      </c>
      <c r="BW800" s="20">
        <f>(O800+AA800+AM800+AY800+BK800)/(VLOOKUP($D800,[1]Plan1!$B:$E,4,0))</f>
        <v>0</v>
      </c>
      <c r="BX800" s="19">
        <f>(P800+AB800+AN800+AZ800+BL800)/(VLOOKUP($D800,[1]Plan1!$B:$E,4,0))</f>
        <v>0</v>
      </c>
      <c r="BY800" s="20">
        <f>(Q800+AC800+AO800+BA800+BM800)/(VLOOKUP($D800,[1]Plan1!$B:$E,4,0))</f>
        <v>0</v>
      </c>
      <c r="BZ800" s="19">
        <f>(R800+AD800+AP800+BB800+BN800)/(VLOOKUP($D800,[1]Plan1!$B:$E,4,0))</f>
        <v>0</v>
      </c>
      <c r="CA800" s="20">
        <f>(S800+AE800+AQ800+BC800+BO800)/(VLOOKUP($D800,[1]Plan1!$B:$E,4,0))</f>
        <v>0</v>
      </c>
      <c r="CB800" s="19">
        <f>(T800+AF800+AR800+BD800+BP800)/(VLOOKUP($D800,[1]Plan1!$B:$E,4,0))</f>
        <v>0</v>
      </c>
      <c r="CC800" s="20">
        <f>(U800+AG800+AS800+BE800+BQ800)/(VLOOKUP($D800,[1]Plan1!$B:$E,4,0))</f>
        <v>0</v>
      </c>
      <c r="CD800" s="19">
        <f>(V800+AH800+AT800+BF800+BR800)/(VLOOKUP($D800,[1]Plan1!$B:$E,4,0))</f>
        <v>0</v>
      </c>
      <c r="CE800" s="18"/>
      <c r="CF800" s="19">
        <f>ROUND((((VLOOKUP($D800,[1]Plan1!$B:$C,2,0)/25) * (VLOOKUP(CF$1,[2]Plan1!$A:$B,2,0))) * BT800),0)</f>
        <v>0</v>
      </c>
      <c r="CG800" s="20">
        <f>ROUND((((VLOOKUP($D800,[1]Plan1!$B:$C,2,0)/25) * (VLOOKUP(CG$1,[2]Plan1!$A:$B,2,0))) * BU800),0)</f>
        <v>0</v>
      </c>
      <c r="CH800" s="19">
        <f>ROUND((((VLOOKUP($D800,[1]Plan1!$B:$C,2,0)/25) * (VLOOKUP(CH$1,[2]Plan1!$A:$B,2,0))) * BV800),0)</f>
        <v>0</v>
      </c>
      <c r="CI800" s="20">
        <f>ROUND((((VLOOKUP($D800,[1]Plan1!$B:$C,2,0)/25) * (VLOOKUP(CI$1,[2]Plan1!$A:$B,2,0))) * BW800),0)</f>
        <v>0</v>
      </c>
      <c r="CJ800" s="19">
        <f>ROUND((((VLOOKUP($D800,[1]Plan1!$B:$C,2,0)/25) * (VLOOKUP(CJ$1,[2]Plan1!$A:$B,2,0))) * BX800),0)</f>
        <v>0</v>
      </c>
      <c r="CK800" s="20">
        <f>ROUND((((VLOOKUP($D800,[1]Plan1!$B:$C,2,0)/25) * (VLOOKUP(CK$1,[2]Plan1!$A:$B,2,0))) * BY800),0)</f>
        <v>0</v>
      </c>
      <c r="CL800" s="19">
        <f>ROUND((((VLOOKUP($D800,[1]Plan1!$B:$C,2,0)/25) * (VLOOKUP(CL$1,[2]Plan1!$A:$B,2,0))) * BZ800),0)</f>
        <v>0</v>
      </c>
      <c r="CM800" s="20">
        <f>ROUND((((VLOOKUP($D800,[1]Plan1!$B:$C,2,0)/25) * (VLOOKUP(CM$1,[2]Plan1!$A:$B,2,0))) * CA800),0)</f>
        <v>0</v>
      </c>
      <c r="CN800" s="19">
        <f>ROUND((((VLOOKUP($D800,[1]Plan1!$B:$C,2,0)/25) * (VLOOKUP(CN$1,[2]Plan1!$A:$B,2,0))) * CB800),0)</f>
        <v>0</v>
      </c>
      <c r="CO800" s="20">
        <f>ROUND((((VLOOKUP($D800,[1]Plan1!$B:$C,2,0)/25) * (VLOOKUP(CO$1,[2]Plan1!$A:$B,2,0))) * CC800),0)</f>
        <v>0</v>
      </c>
      <c r="CP800" s="19">
        <f>ROUND((((VLOOKUP($D800,[1]Plan1!$B:$C,2,0)/25) * (VLOOKUP(CP$1,[2]Plan1!$A:$B,2,0))) * CD800),0)</f>
        <v>0</v>
      </c>
      <c r="CQ800" s="18"/>
      <c r="CR800" s="20">
        <f t="shared" si="48"/>
        <v>0</v>
      </c>
      <c r="CS800" s="19">
        <f>VLOOKUP(D800,[1]Plan1!$B:$C,2,0)</f>
        <v>70</v>
      </c>
      <c r="CT800" s="17">
        <f t="shared" si="49"/>
        <v>-70</v>
      </c>
      <c r="CU800" s="21">
        <f t="shared" si="51"/>
        <v>0</v>
      </c>
      <c r="CV800" s="2"/>
      <c r="CW800" s="2"/>
      <c r="CX800" s="2"/>
      <c r="CY800" s="2"/>
    </row>
    <row r="801" spans="1:103" ht="18.75" hidden="1">
      <c r="A801" s="8" t="s">
        <v>19</v>
      </c>
      <c r="B801" s="15" t="s">
        <v>83</v>
      </c>
      <c r="C801" s="15" t="s">
        <v>21</v>
      </c>
      <c r="D801" s="16" t="s">
        <v>200</v>
      </c>
      <c r="E801" s="16" t="str">
        <f>VLOOKUP(D801,[1]Plan1!$B:$D,3,0)</f>
        <v>01/12/20 a 18/12/20</v>
      </c>
      <c r="F801" s="13">
        <v>9630</v>
      </c>
      <c r="G801" s="13">
        <v>8715</v>
      </c>
      <c r="H801" s="14" t="s">
        <v>87</v>
      </c>
      <c r="I801" s="17" t="str">
        <f t="shared" si="50"/>
        <v/>
      </c>
      <c r="J801" s="17">
        <f>VLOOKUP(D801,[1]Plan1!$B:$E,4,0)</f>
        <v>3</v>
      </c>
      <c r="K801" s="18"/>
      <c r="L801" s="10">
        <v>0</v>
      </c>
      <c r="M801" s="11">
        <v>0</v>
      </c>
      <c r="N801" s="10">
        <v>0</v>
      </c>
      <c r="O801" s="11">
        <v>0</v>
      </c>
      <c r="P801" s="10">
        <v>0</v>
      </c>
      <c r="Q801" s="11">
        <v>0</v>
      </c>
      <c r="R801" s="10">
        <v>0</v>
      </c>
      <c r="S801" s="11">
        <v>0</v>
      </c>
      <c r="T801" s="10">
        <v>0</v>
      </c>
      <c r="U801" s="11">
        <v>0</v>
      </c>
      <c r="V801" s="10">
        <v>0</v>
      </c>
      <c r="W801" s="12"/>
      <c r="X801" s="10">
        <v>0</v>
      </c>
      <c r="Y801" s="11">
        <v>0</v>
      </c>
      <c r="Z801" s="10">
        <v>0</v>
      </c>
      <c r="AA801" s="11">
        <v>0</v>
      </c>
      <c r="AB801" s="10">
        <v>0</v>
      </c>
      <c r="AC801" s="11">
        <v>0</v>
      </c>
      <c r="AD801" s="10">
        <v>0</v>
      </c>
      <c r="AE801" s="11">
        <v>0</v>
      </c>
      <c r="AF801" s="10">
        <v>0</v>
      </c>
      <c r="AG801" s="11">
        <v>0</v>
      </c>
      <c r="AH801" s="10">
        <v>0</v>
      </c>
      <c r="AI801" s="12"/>
      <c r="AJ801" s="10">
        <v>0</v>
      </c>
      <c r="AK801" s="11">
        <v>0</v>
      </c>
      <c r="AL801" s="10">
        <v>0</v>
      </c>
      <c r="AM801" s="11">
        <v>0</v>
      </c>
      <c r="AN801" s="10">
        <v>0</v>
      </c>
      <c r="AO801" s="11">
        <v>0</v>
      </c>
      <c r="AP801" s="10">
        <v>0</v>
      </c>
      <c r="AQ801" s="11">
        <v>0</v>
      </c>
      <c r="AR801" s="10">
        <v>0</v>
      </c>
      <c r="AS801" s="11">
        <v>0</v>
      </c>
      <c r="AT801" s="10">
        <v>0</v>
      </c>
      <c r="AU801" s="12"/>
      <c r="AV801" s="10">
        <v>0</v>
      </c>
      <c r="AW801" s="11">
        <v>0</v>
      </c>
      <c r="AX801" s="10">
        <v>0</v>
      </c>
      <c r="AY801" s="11">
        <v>0</v>
      </c>
      <c r="AZ801" s="10">
        <v>0</v>
      </c>
      <c r="BA801" s="11">
        <v>0</v>
      </c>
      <c r="BB801" s="10">
        <v>0</v>
      </c>
      <c r="BC801" s="11">
        <v>0</v>
      </c>
      <c r="BD801" s="10">
        <v>0</v>
      </c>
      <c r="BE801" s="11">
        <v>0</v>
      </c>
      <c r="BF801" s="10">
        <v>0</v>
      </c>
      <c r="BG801" s="12"/>
      <c r="BH801" s="10">
        <v>0</v>
      </c>
      <c r="BI801" s="11">
        <v>0</v>
      </c>
      <c r="BJ801" s="10">
        <v>0</v>
      </c>
      <c r="BK801" s="11">
        <v>0</v>
      </c>
      <c r="BL801" s="10">
        <v>0</v>
      </c>
      <c r="BM801" s="11">
        <v>0</v>
      </c>
      <c r="BN801" s="10">
        <v>0</v>
      </c>
      <c r="BO801" s="11">
        <v>0</v>
      </c>
      <c r="BP801" s="10">
        <v>0</v>
      </c>
      <c r="BQ801" s="11">
        <v>0</v>
      </c>
      <c r="BR801" s="10">
        <v>0</v>
      </c>
      <c r="BT801" s="19">
        <f>(L801+X801+AJ801+AV801+BH801)/(VLOOKUP($D801,[1]Plan1!$B:$E,4,0))</f>
        <v>0</v>
      </c>
      <c r="BU801" s="20">
        <f>(M801+Y801+AK801+AW801+BI801)/(VLOOKUP($D801,[1]Plan1!$B:$E,4,0))</f>
        <v>0</v>
      </c>
      <c r="BV801" s="19">
        <f>(N801+Z801+AL801+AX801+BJ801)/(VLOOKUP($D801,[1]Plan1!$B:$E,4,0))</f>
        <v>0</v>
      </c>
      <c r="BW801" s="20">
        <f>(O801+AA801+AM801+AY801+BK801)/(VLOOKUP($D801,[1]Plan1!$B:$E,4,0))</f>
        <v>0</v>
      </c>
      <c r="BX801" s="19">
        <f>(P801+AB801+AN801+AZ801+BL801)/(VLOOKUP($D801,[1]Plan1!$B:$E,4,0))</f>
        <v>0</v>
      </c>
      <c r="BY801" s="20">
        <f>(Q801+AC801+AO801+BA801+BM801)/(VLOOKUP($D801,[1]Plan1!$B:$E,4,0))</f>
        <v>0</v>
      </c>
      <c r="BZ801" s="19">
        <f>(R801+AD801+AP801+BB801+BN801)/(VLOOKUP($D801,[1]Plan1!$B:$E,4,0))</f>
        <v>0</v>
      </c>
      <c r="CA801" s="20">
        <f>(S801+AE801+AQ801+BC801+BO801)/(VLOOKUP($D801,[1]Plan1!$B:$E,4,0))</f>
        <v>0</v>
      </c>
      <c r="CB801" s="19">
        <f>(T801+AF801+AR801+BD801+BP801)/(VLOOKUP($D801,[1]Plan1!$B:$E,4,0))</f>
        <v>0</v>
      </c>
      <c r="CC801" s="20">
        <f>(U801+AG801+AS801+BE801+BQ801)/(VLOOKUP($D801,[1]Plan1!$B:$E,4,0))</f>
        <v>0</v>
      </c>
      <c r="CD801" s="19">
        <f>(V801+AH801+AT801+BF801+BR801)/(VLOOKUP($D801,[1]Plan1!$B:$E,4,0))</f>
        <v>0</v>
      </c>
      <c r="CE801" s="18"/>
      <c r="CF801" s="19">
        <f>ROUND((((VLOOKUP($D801,[1]Plan1!$B:$C,2,0)/25) * (VLOOKUP(CF$1,[2]Plan1!$A:$B,2,0))) * BT801),0)</f>
        <v>0</v>
      </c>
      <c r="CG801" s="20">
        <f>ROUND((((VLOOKUP($D801,[1]Plan1!$B:$C,2,0)/25) * (VLOOKUP(CG$1,[2]Plan1!$A:$B,2,0))) * BU801),0)</f>
        <v>0</v>
      </c>
      <c r="CH801" s="19">
        <f>ROUND((((VLOOKUP($D801,[1]Plan1!$B:$C,2,0)/25) * (VLOOKUP(CH$1,[2]Plan1!$A:$B,2,0))) * BV801),0)</f>
        <v>0</v>
      </c>
      <c r="CI801" s="20">
        <f>ROUND((((VLOOKUP($D801,[1]Plan1!$B:$C,2,0)/25) * (VLOOKUP(CI$1,[2]Plan1!$A:$B,2,0))) * BW801),0)</f>
        <v>0</v>
      </c>
      <c r="CJ801" s="19">
        <f>ROUND((((VLOOKUP($D801,[1]Plan1!$B:$C,2,0)/25) * (VLOOKUP(CJ$1,[2]Plan1!$A:$B,2,0))) * BX801),0)</f>
        <v>0</v>
      </c>
      <c r="CK801" s="20">
        <f>ROUND((((VLOOKUP($D801,[1]Plan1!$B:$C,2,0)/25) * (VLOOKUP(CK$1,[2]Plan1!$A:$B,2,0))) * BY801),0)</f>
        <v>0</v>
      </c>
      <c r="CL801" s="19">
        <f>ROUND((((VLOOKUP($D801,[1]Plan1!$B:$C,2,0)/25) * (VLOOKUP(CL$1,[2]Plan1!$A:$B,2,0))) * BZ801),0)</f>
        <v>0</v>
      </c>
      <c r="CM801" s="20">
        <f>ROUND((((VLOOKUP($D801,[1]Plan1!$B:$C,2,0)/25) * (VLOOKUP(CM$1,[2]Plan1!$A:$B,2,0))) * CA801),0)</f>
        <v>0</v>
      </c>
      <c r="CN801" s="19">
        <f>ROUND((((VLOOKUP($D801,[1]Plan1!$B:$C,2,0)/25) * (VLOOKUP(CN$1,[2]Plan1!$A:$B,2,0))) * CB801),0)</f>
        <v>0</v>
      </c>
      <c r="CO801" s="20">
        <f>ROUND((((VLOOKUP($D801,[1]Plan1!$B:$C,2,0)/25) * (VLOOKUP(CO$1,[2]Plan1!$A:$B,2,0))) * CC801),0)</f>
        <v>0</v>
      </c>
      <c r="CP801" s="19">
        <f>ROUND((((VLOOKUP($D801,[1]Plan1!$B:$C,2,0)/25) * (VLOOKUP(CP$1,[2]Plan1!$A:$B,2,0))) * CD801),0)</f>
        <v>0</v>
      </c>
      <c r="CQ801" s="18"/>
      <c r="CR801" s="20">
        <f t="shared" si="48"/>
        <v>0</v>
      </c>
      <c r="CS801" s="19">
        <f>VLOOKUP(D801,[1]Plan1!$B:$C,2,0)</f>
        <v>70</v>
      </c>
      <c r="CT801" s="17">
        <f t="shared" si="49"/>
        <v>-70</v>
      </c>
      <c r="CU801" s="21">
        <f t="shared" si="51"/>
        <v>0</v>
      </c>
      <c r="CV801" s="2"/>
      <c r="CW801" s="2"/>
      <c r="CX801" s="2"/>
      <c r="CY801" s="2"/>
    </row>
    <row r="802" spans="1:103" ht="18.75" hidden="1">
      <c r="A802" s="8" t="s">
        <v>19</v>
      </c>
      <c r="B802" s="15" t="s">
        <v>83</v>
      </c>
      <c r="C802" s="15" t="s">
        <v>21</v>
      </c>
      <c r="D802" s="16" t="s">
        <v>200</v>
      </c>
      <c r="E802" s="16" t="str">
        <f>VLOOKUP(D802,[1]Plan1!$B:$D,3,0)</f>
        <v>01/12/20 a 18/12/20</v>
      </c>
      <c r="F802" s="13">
        <v>63763</v>
      </c>
      <c r="G802" s="13">
        <v>8871</v>
      </c>
      <c r="H802" s="14" t="s">
        <v>88</v>
      </c>
      <c r="I802" s="17" t="str">
        <f t="shared" si="50"/>
        <v/>
      </c>
      <c r="J802" s="17">
        <f>VLOOKUP(D802,[1]Plan1!$B:$E,4,0)</f>
        <v>3</v>
      </c>
      <c r="K802" s="18"/>
      <c r="L802" s="10">
        <v>0</v>
      </c>
      <c r="M802" s="11">
        <v>0</v>
      </c>
      <c r="N802" s="10">
        <v>0</v>
      </c>
      <c r="O802" s="11">
        <v>0</v>
      </c>
      <c r="P802" s="10">
        <v>0</v>
      </c>
      <c r="Q802" s="11">
        <v>0</v>
      </c>
      <c r="R802" s="10">
        <v>0</v>
      </c>
      <c r="S802" s="11">
        <v>0</v>
      </c>
      <c r="T802" s="10">
        <v>0</v>
      </c>
      <c r="U802" s="11">
        <v>0</v>
      </c>
      <c r="V802" s="10">
        <v>0</v>
      </c>
      <c r="W802" s="12"/>
      <c r="X802" s="10">
        <v>0</v>
      </c>
      <c r="Y802" s="11">
        <v>0</v>
      </c>
      <c r="Z802" s="10">
        <v>0</v>
      </c>
      <c r="AA802" s="11">
        <v>0</v>
      </c>
      <c r="AB802" s="10">
        <v>0</v>
      </c>
      <c r="AC802" s="11">
        <v>0</v>
      </c>
      <c r="AD802" s="10">
        <v>0</v>
      </c>
      <c r="AE802" s="11">
        <v>0</v>
      </c>
      <c r="AF802" s="10">
        <v>0</v>
      </c>
      <c r="AG802" s="11">
        <v>0</v>
      </c>
      <c r="AH802" s="10">
        <v>0</v>
      </c>
      <c r="AI802" s="12"/>
      <c r="AJ802" s="10">
        <v>0</v>
      </c>
      <c r="AK802" s="11">
        <v>0</v>
      </c>
      <c r="AL802" s="10">
        <v>0</v>
      </c>
      <c r="AM802" s="11">
        <v>0</v>
      </c>
      <c r="AN802" s="10">
        <v>0</v>
      </c>
      <c r="AO802" s="11">
        <v>0</v>
      </c>
      <c r="AP802" s="10">
        <v>0</v>
      </c>
      <c r="AQ802" s="11">
        <v>0</v>
      </c>
      <c r="AR802" s="10">
        <v>0</v>
      </c>
      <c r="AS802" s="11">
        <v>0</v>
      </c>
      <c r="AT802" s="10">
        <v>0</v>
      </c>
      <c r="AU802" s="12"/>
      <c r="AV802" s="10">
        <v>0</v>
      </c>
      <c r="AW802" s="11">
        <v>0</v>
      </c>
      <c r="AX802" s="10">
        <v>0</v>
      </c>
      <c r="AY802" s="11">
        <v>0</v>
      </c>
      <c r="AZ802" s="10">
        <v>0</v>
      </c>
      <c r="BA802" s="11">
        <v>0</v>
      </c>
      <c r="BB802" s="10">
        <v>0</v>
      </c>
      <c r="BC802" s="11">
        <v>0</v>
      </c>
      <c r="BD802" s="10">
        <v>0</v>
      </c>
      <c r="BE802" s="11">
        <v>0</v>
      </c>
      <c r="BF802" s="10">
        <v>0</v>
      </c>
      <c r="BG802" s="12"/>
      <c r="BH802" s="10">
        <v>0</v>
      </c>
      <c r="BI802" s="11">
        <v>0</v>
      </c>
      <c r="BJ802" s="10">
        <v>0</v>
      </c>
      <c r="BK802" s="11">
        <v>0</v>
      </c>
      <c r="BL802" s="10">
        <v>0</v>
      </c>
      <c r="BM802" s="11">
        <v>0</v>
      </c>
      <c r="BN802" s="10">
        <v>0</v>
      </c>
      <c r="BO802" s="11">
        <v>0</v>
      </c>
      <c r="BP802" s="10">
        <v>0</v>
      </c>
      <c r="BQ802" s="11">
        <v>0</v>
      </c>
      <c r="BR802" s="10">
        <v>0</v>
      </c>
      <c r="BT802" s="19">
        <f>(L802+X802+AJ802+AV802+BH802)/(VLOOKUP($D802,[1]Plan1!$B:$E,4,0))</f>
        <v>0</v>
      </c>
      <c r="BU802" s="20">
        <f>(M802+Y802+AK802+AW802+BI802)/(VLOOKUP($D802,[1]Plan1!$B:$E,4,0))</f>
        <v>0</v>
      </c>
      <c r="BV802" s="19">
        <f>(N802+Z802+AL802+AX802+BJ802)/(VLOOKUP($D802,[1]Plan1!$B:$E,4,0))</f>
        <v>0</v>
      </c>
      <c r="BW802" s="20">
        <f>(O802+AA802+AM802+AY802+BK802)/(VLOOKUP($D802,[1]Plan1!$B:$E,4,0))</f>
        <v>0</v>
      </c>
      <c r="BX802" s="19">
        <f>(P802+AB802+AN802+AZ802+BL802)/(VLOOKUP($D802,[1]Plan1!$B:$E,4,0))</f>
        <v>0</v>
      </c>
      <c r="BY802" s="20">
        <f>(Q802+AC802+AO802+BA802+BM802)/(VLOOKUP($D802,[1]Plan1!$B:$E,4,0))</f>
        <v>0</v>
      </c>
      <c r="BZ802" s="19">
        <f>(R802+AD802+AP802+BB802+BN802)/(VLOOKUP($D802,[1]Plan1!$B:$E,4,0))</f>
        <v>0</v>
      </c>
      <c r="CA802" s="20">
        <f>(S802+AE802+AQ802+BC802+BO802)/(VLOOKUP($D802,[1]Plan1!$B:$E,4,0))</f>
        <v>0</v>
      </c>
      <c r="CB802" s="19">
        <f>(T802+AF802+AR802+BD802+BP802)/(VLOOKUP($D802,[1]Plan1!$B:$E,4,0))</f>
        <v>0</v>
      </c>
      <c r="CC802" s="20">
        <f>(U802+AG802+AS802+BE802+BQ802)/(VLOOKUP($D802,[1]Plan1!$B:$E,4,0))</f>
        <v>0</v>
      </c>
      <c r="CD802" s="19">
        <f>(V802+AH802+AT802+BF802+BR802)/(VLOOKUP($D802,[1]Plan1!$B:$E,4,0))</f>
        <v>0</v>
      </c>
      <c r="CE802" s="18"/>
      <c r="CF802" s="19">
        <f>ROUND((((VLOOKUP($D802,[1]Plan1!$B:$C,2,0)/25) * (VLOOKUP(CF$1,[2]Plan1!$A:$B,2,0))) * BT802),0)</f>
        <v>0</v>
      </c>
      <c r="CG802" s="20">
        <f>ROUND((((VLOOKUP($D802,[1]Plan1!$B:$C,2,0)/25) * (VLOOKUP(CG$1,[2]Plan1!$A:$B,2,0))) * BU802),0)</f>
        <v>0</v>
      </c>
      <c r="CH802" s="19">
        <f>ROUND((((VLOOKUP($D802,[1]Plan1!$B:$C,2,0)/25) * (VLOOKUP(CH$1,[2]Plan1!$A:$B,2,0))) * BV802),0)</f>
        <v>0</v>
      </c>
      <c r="CI802" s="20">
        <f>ROUND((((VLOOKUP($D802,[1]Plan1!$B:$C,2,0)/25) * (VLOOKUP(CI$1,[2]Plan1!$A:$B,2,0))) * BW802),0)</f>
        <v>0</v>
      </c>
      <c r="CJ802" s="19">
        <f>ROUND((((VLOOKUP($D802,[1]Plan1!$B:$C,2,0)/25) * (VLOOKUP(CJ$1,[2]Plan1!$A:$B,2,0))) * BX802),0)</f>
        <v>0</v>
      </c>
      <c r="CK802" s="20">
        <f>ROUND((((VLOOKUP($D802,[1]Plan1!$B:$C,2,0)/25) * (VLOOKUP(CK$1,[2]Plan1!$A:$B,2,0))) * BY802),0)</f>
        <v>0</v>
      </c>
      <c r="CL802" s="19">
        <f>ROUND((((VLOOKUP($D802,[1]Plan1!$B:$C,2,0)/25) * (VLOOKUP(CL$1,[2]Plan1!$A:$B,2,0))) * BZ802),0)</f>
        <v>0</v>
      </c>
      <c r="CM802" s="20">
        <f>ROUND((((VLOOKUP($D802,[1]Plan1!$B:$C,2,0)/25) * (VLOOKUP(CM$1,[2]Plan1!$A:$B,2,0))) * CA802),0)</f>
        <v>0</v>
      </c>
      <c r="CN802" s="19">
        <f>ROUND((((VLOOKUP($D802,[1]Plan1!$B:$C,2,0)/25) * (VLOOKUP(CN$1,[2]Plan1!$A:$B,2,0))) * CB802),0)</f>
        <v>0</v>
      </c>
      <c r="CO802" s="20">
        <f>ROUND((((VLOOKUP($D802,[1]Plan1!$B:$C,2,0)/25) * (VLOOKUP(CO$1,[2]Plan1!$A:$B,2,0))) * CC802),0)</f>
        <v>0</v>
      </c>
      <c r="CP802" s="19">
        <f>ROUND((((VLOOKUP($D802,[1]Plan1!$B:$C,2,0)/25) * (VLOOKUP(CP$1,[2]Plan1!$A:$B,2,0))) * CD802),0)</f>
        <v>0</v>
      </c>
      <c r="CQ802" s="18"/>
      <c r="CR802" s="20">
        <f t="shared" si="48"/>
        <v>0</v>
      </c>
      <c r="CS802" s="19">
        <f>VLOOKUP(D802,[1]Plan1!$B:$C,2,0)</f>
        <v>70</v>
      </c>
      <c r="CT802" s="17">
        <f t="shared" si="49"/>
        <v>-70</v>
      </c>
      <c r="CU802" s="21">
        <f t="shared" si="51"/>
        <v>0</v>
      </c>
      <c r="CV802" s="2"/>
      <c r="CW802" s="2"/>
      <c r="CX802" s="2"/>
      <c r="CY802" s="2"/>
    </row>
    <row r="803" spans="1:103" ht="18.75" hidden="1">
      <c r="A803" s="8" t="s">
        <v>19</v>
      </c>
      <c r="B803" s="15" t="s">
        <v>83</v>
      </c>
      <c r="C803" s="15" t="s">
        <v>21</v>
      </c>
      <c r="D803" s="16" t="s">
        <v>200</v>
      </c>
      <c r="E803" s="16" t="str">
        <f>VLOOKUP(D803,[1]Plan1!$B:$D,3,0)</f>
        <v>01/12/20 a 18/12/20</v>
      </c>
      <c r="F803" s="13">
        <v>63745</v>
      </c>
      <c r="G803" s="13">
        <v>11078</v>
      </c>
      <c r="H803" s="14" t="s">
        <v>89</v>
      </c>
      <c r="I803" s="17" t="str">
        <f t="shared" si="50"/>
        <v/>
      </c>
      <c r="J803" s="17">
        <f>VLOOKUP(D803,[1]Plan1!$B:$E,4,0)</f>
        <v>3</v>
      </c>
      <c r="K803" s="18"/>
      <c r="L803" s="10">
        <v>0</v>
      </c>
      <c r="M803" s="11">
        <v>0</v>
      </c>
      <c r="N803" s="10">
        <v>0</v>
      </c>
      <c r="O803" s="11">
        <v>0</v>
      </c>
      <c r="P803" s="10">
        <v>0</v>
      </c>
      <c r="Q803" s="11">
        <v>0</v>
      </c>
      <c r="R803" s="10">
        <v>0</v>
      </c>
      <c r="S803" s="11">
        <v>0</v>
      </c>
      <c r="T803" s="10">
        <v>0</v>
      </c>
      <c r="U803" s="11">
        <v>0</v>
      </c>
      <c r="V803" s="10">
        <v>0</v>
      </c>
      <c r="W803" s="12"/>
      <c r="X803" s="10">
        <v>0</v>
      </c>
      <c r="Y803" s="11">
        <v>0</v>
      </c>
      <c r="Z803" s="10">
        <v>0</v>
      </c>
      <c r="AA803" s="11">
        <v>0</v>
      </c>
      <c r="AB803" s="10">
        <v>0</v>
      </c>
      <c r="AC803" s="11">
        <v>0</v>
      </c>
      <c r="AD803" s="10">
        <v>0</v>
      </c>
      <c r="AE803" s="11">
        <v>0</v>
      </c>
      <c r="AF803" s="10">
        <v>0</v>
      </c>
      <c r="AG803" s="11">
        <v>0</v>
      </c>
      <c r="AH803" s="10">
        <v>0</v>
      </c>
      <c r="AI803" s="12"/>
      <c r="AJ803" s="10">
        <v>0</v>
      </c>
      <c r="AK803" s="11">
        <v>0</v>
      </c>
      <c r="AL803" s="10">
        <v>0</v>
      </c>
      <c r="AM803" s="11">
        <v>0</v>
      </c>
      <c r="AN803" s="10">
        <v>0</v>
      </c>
      <c r="AO803" s="11">
        <v>0</v>
      </c>
      <c r="AP803" s="10">
        <v>0</v>
      </c>
      <c r="AQ803" s="11">
        <v>0</v>
      </c>
      <c r="AR803" s="10">
        <v>0</v>
      </c>
      <c r="AS803" s="11">
        <v>0</v>
      </c>
      <c r="AT803" s="10">
        <v>0</v>
      </c>
      <c r="AU803" s="12"/>
      <c r="AV803" s="10">
        <v>0</v>
      </c>
      <c r="AW803" s="11">
        <v>0</v>
      </c>
      <c r="AX803" s="10">
        <v>0</v>
      </c>
      <c r="AY803" s="11">
        <v>0</v>
      </c>
      <c r="AZ803" s="10">
        <v>0</v>
      </c>
      <c r="BA803" s="11">
        <v>0</v>
      </c>
      <c r="BB803" s="10">
        <v>0</v>
      </c>
      <c r="BC803" s="11">
        <v>0</v>
      </c>
      <c r="BD803" s="10">
        <v>0</v>
      </c>
      <c r="BE803" s="11">
        <v>0</v>
      </c>
      <c r="BF803" s="10">
        <v>0</v>
      </c>
      <c r="BG803" s="12"/>
      <c r="BH803" s="10">
        <v>0</v>
      </c>
      <c r="BI803" s="11">
        <v>0</v>
      </c>
      <c r="BJ803" s="10">
        <v>0</v>
      </c>
      <c r="BK803" s="11">
        <v>0</v>
      </c>
      <c r="BL803" s="10">
        <v>0</v>
      </c>
      <c r="BM803" s="11">
        <v>0</v>
      </c>
      <c r="BN803" s="10">
        <v>0</v>
      </c>
      <c r="BO803" s="11">
        <v>0</v>
      </c>
      <c r="BP803" s="10">
        <v>0</v>
      </c>
      <c r="BQ803" s="11">
        <v>0</v>
      </c>
      <c r="BR803" s="10">
        <v>0</v>
      </c>
      <c r="BT803" s="19">
        <f>(L803+X803+AJ803+AV803+BH803)/(VLOOKUP($D803,[1]Plan1!$B:$E,4,0))</f>
        <v>0</v>
      </c>
      <c r="BU803" s="20">
        <f>(M803+Y803+AK803+AW803+BI803)/(VLOOKUP($D803,[1]Plan1!$B:$E,4,0))</f>
        <v>0</v>
      </c>
      <c r="BV803" s="19">
        <f>(N803+Z803+AL803+AX803+BJ803)/(VLOOKUP($D803,[1]Plan1!$B:$E,4,0))</f>
        <v>0</v>
      </c>
      <c r="BW803" s="20">
        <f>(O803+AA803+AM803+AY803+BK803)/(VLOOKUP($D803,[1]Plan1!$B:$E,4,0))</f>
        <v>0</v>
      </c>
      <c r="BX803" s="19">
        <f>(P803+AB803+AN803+AZ803+BL803)/(VLOOKUP($D803,[1]Plan1!$B:$E,4,0))</f>
        <v>0</v>
      </c>
      <c r="BY803" s="20">
        <f>(Q803+AC803+AO803+BA803+BM803)/(VLOOKUP($D803,[1]Plan1!$B:$E,4,0))</f>
        <v>0</v>
      </c>
      <c r="BZ803" s="19">
        <f>(R803+AD803+AP803+BB803+BN803)/(VLOOKUP($D803,[1]Plan1!$B:$E,4,0))</f>
        <v>0</v>
      </c>
      <c r="CA803" s="20">
        <f>(S803+AE803+AQ803+BC803+BO803)/(VLOOKUP($D803,[1]Plan1!$B:$E,4,0))</f>
        <v>0</v>
      </c>
      <c r="CB803" s="19">
        <f>(T803+AF803+AR803+BD803+BP803)/(VLOOKUP($D803,[1]Plan1!$B:$E,4,0))</f>
        <v>0</v>
      </c>
      <c r="CC803" s="20">
        <f>(U803+AG803+AS803+BE803+BQ803)/(VLOOKUP($D803,[1]Plan1!$B:$E,4,0))</f>
        <v>0</v>
      </c>
      <c r="CD803" s="19">
        <f>(V803+AH803+AT803+BF803+BR803)/(VLOOKUP($D803,[1]Plan1!$B:$E,4,0))</f>
        <v>0</v>
      </c>
      <c r="CE803" s="18"/>
      <c r="CF803" s="19">
        <f>ROUND((((VLOOKUP($D803,[1]Plan1!$B:$C,2,0)/25) * (VLOOKUP(CF$1,[2]Plan1!$A:$B,2,0))) * BT803),0)</f>
        <v>0</v>
      </c>
      <c r="CG803" s="20">
        <f>ROUND((((VLOOKUP($D803,[1]Plan1!$B:$C,2,0)/25) * (VLOOKUP(CG$1,[2]Plan1!$A:$B,2,0))) * BU803),0)</f>
        <v>0</v>
      </c>
      <c r="CH803" s="19">
        <f>ROUND((((VLOOKUP($D803,[1]Plan1!$B:$C,2,0)/25) * (VLOOKUP(CH$1,[2]Plan1!$A:$B,2,0))) * BV803),0)</f>
        <v>0</v>
      </c>
      <c r="CI803" s="20">
        <f>ROUND((((VLOOKUP($D803,[1]Plan1!$B:$C,2,0)/25) * (VLOOKUP(CI$1,[2]Plan1!$A:$B,2,0))) * BW803),0)</f>
        <v>0</v>
      </c>
      <c r="CJ803" s="19">
        <f>ROUND((((VLOOKUP($D803,[1]Plan1!$B:$C,2,0)/25) * (VLOOKUP(CJ$1,[2]Plan1!$A:$B,2,0))) * BX803),0)</f>
        <v>0</v>
      </c>
      <c r="CK803" s="20">
        <f>ROUND((((VLOOKUP($D803,[1]Plan1!$B:$C,2,0)/25) * (VLOOKUP(CK$1,[2]Plan1!$A:$B,2,0))) * BY803),0)</f>
        <v>0</v>
      </c>
      <c r="CL803" s="19">
        <f>ROUND((((VLOOKUP($D803,[1]Plan1!$B:$C,2,0)/25) * (VLOOKUP(CL$1,[2]Plan1!$A:$B,2,0))) * BZ803),0)</f>
        <v>0</v>
      </c>
      <c r="CM803" s="20">
        <f>ROUND((((VLOOKUP($D803,[1]Plan1!$B:$C,2,0)/25) * (VLOOKUP(CM$1,[2]Plan1!$A:$B,2,0))) * CA803),0)</f>
        <v>0</v>
      </c>
      <c r="CN803" s="19">
        <f>ROUND((((VLOOKUP($D803,[1]Plan1!$B:$C,2,0)/25) * (VLOOKUP(CN$1,[2]Plan1!$A:$B,2,0))) * CB803),0)</f>
        <v>0</v>
      </c>
      <c r="CO803" s="20">
        <f>ROUND((((VLOOKUP($D803,[1]Plan1!$B:$C,2,0)/25) * (VLOOKUP(CO$1,[2]Plan1!$A:$B,2,0))) * CC803),0)</f>
        <v>0</v>
      </c>
      <c r="CP803" s="19">
        <f>ROUND((((VLOOKUP($D803,[1]Plan1!$B:$C,2,0)/25) * (VLOOKUP(CP$1,[2]Plan1!$A:$B,2,0))) * CD803),0)</f>
        <v>0</v>
      </c>
      <c r="CQ803" s="18"/>
      <c r="CR803" s="20">
        <f t="shared" si="48"/>
        <v>0</v>
      </c>
      <c r="CS803" s="19">
        <f>VLOOKUP(D803,[1]Plan1!$B:$C,2,0)</f>
        <v>70</v>
      </c>
      <c r="CT803" s="17">
        <f t="shared" si="49"/>
        <v>-70</v>
      </c>
      <c r="CU803" s="21">
        <f t="shared" si="51"/>
        <v>0</v>
      </c>
      <c r="CV803" s="2"/>
      <c r="CW803" s="2"/>
      <c r="CX803" s="2"/>
      <c r="CY803" s="2"/>
    </row>
    <row r="804" spans="1:103" ht="18.75" hidden="1">
      <c r="A804" s="8" t="s">
        <v>19</v>
      </c>
      <c r="B804" s="15" t="s">
        <v>83</v>
      </c>
      <c r="C804" s="15" t="s">
        <v>21</v>
      </c>
      <c r="D804" s="16" t="s">
        <v>200</v>
      </c>
      <c r="E804" s="16" t="str">
        <f>VLOOKUP(D804,[1]Plan1!$B:$D,3,0)</f>
        <v>01/12/20 a 18/12/20</v>
      </c>
      <c r="F804" s="13">
        <v>74771</v>
      </c>
      <c r="G804" s="13">
        <v>11138</v>
      </c>
      <c r="H804" s="14" t="s">
        <v>90</v>
      </c>
      <c r="I804" s="17" t="str">
        <f t="shared" si="50"/>
        <v/>
      </c>
      <c r="J804" s="17">
        <f>VLOOKUP(D804,[1]Plan1!$B:$E,4,0)</f>
        <v>3</v>
      </c>
      <c r="K804" s="18"/>
      <c r="L804" s="10">
        <v>0</v>
      </c>
      <c r="M804" s="11">
        <v>0</v>
      </c>
      <c r="N804" s="10">
        <v>0</v>
      </c>
      <c r="O804" s="11">
        <v>0</v>
      </c>
      <c r="P804" s="10">
        <v>0</v>
      </c>
      <c r="Q804" s="11">
        <v>0</v>
      </c>
      <c r="R804" s="10">
        <v>0</v>
      </c>
      <c r="S804" s="11">
        <v>0</v>
      </c>
      <c r="T804" s="10">
        <v>0</v>
      </c>
      <c r="U804" s="11">
        <v>0</v>
      </c>
      <c r="V804" s="10">
        <v>0</v>
      </c>
      <c r="W804" s="12"/>
      <c r="X804" s="10">
        <v>0</v>
      </c>
      <c r="Y804" s="11">
        <v>0</v>
      </c>
      <c r="Z804" s="10">
        <v>0</v>
      </c>
      <c r="AA804" s="11">
        <v>0</v>
      </c>
      <c r="AB804" s="10">
        <v>0</v>
      </c>
      <c r="AC804" s="11">
        <v>0</v>
      </c>
      <c r="AD804" s="10">
        <v>0</v>
      </c>
      <c r="AE804" s="11">
        <v>0</v>
      </c>
      <c r="AF804" s="10">
        <v>0</v>
      </c>
      <c r="AG804" s="11">
        <v>0</v>
      </c>
      <c r="AH804" s="10">
        <v>0</v>
      </c>
      <c r="AI804" s="12"/>
      <c r="AJ804" s="10">
        <v>0</v>
      </c>
      <c r="AK804" s="11">
        <v>0</v>
      </c>
      <c r="AL804" s="10">
        <v>0</v>
      </c>
      <c r="AM804" s="11">
        <v>0</v>
      </c>
      <c r="AN804" s="10">
        <v>0</v>
      </c>
      <c r="AO804" s="11">
        <v>0</v>
      </c>
      <c r="AP804" s="10">
        <v>0</v>
      </c>
      <c r="AQ804" s="11">
        <v>0</v>
      </c>
      <c r="AR804" s="10">
        <v>0</v>
      </c>
      <c r="AS804" s="11">
        <v>0</v>
      </c>
      <c r="AT804" s="10">
        <v>0</v>
      </c>
      <c r="AU804" s="12"/>
      <c r="AV804" s="10">
        <v>0</v>
      </c>
      <c r="AW804" s="11">
        <v>0</v>
      </c>
      <c r="AX804" s="10">
        <v>0</v>
      </c>
      <c r="AY804" s="11">
        <v>0</v>
      </c>
      <c r="AZ804" s="10">
        <v>0</v>
      </c>
      <c r="BA804" s="11">
        <v>0</v>
      </c>
      <c r="BB804" s="10">
        <v>0</v>
      </c>
      <c r="BC804" s="11">
        <v>0</v>
      </c>
      <c r="BD804" s="10">
        <v>0</v>
      </c>
      <c r="BE804" s="11">
        <v>0</v>
      </c>
      <c r="BF804" s="10">
        <v>0</v>
      </c>
      <c r="BG804" s="12"/>
      <c r="BH804" s="10">
        <v>0</v>
      </c>
      <c r="BI804" s="11">
        <v>0</v>
      </c>
      <c r="BJ804" s="10">
        <v>0</v>
      </c>
      <c r="BK804" s="11">
        <v>0</v>
      </c>
      <c r="BL804" s="10">
        <v>0</v>
      </c>
      <c r="BM804" s="11">
        <v>0</v>
      </c>
      <c r="BN804" s="10">
        <v>0</v>
      </c>
      <c r="BO804" s="11">
        <v>0</v>
      </c>
      <c r="BP804" s="10">
        <v>0</v>
      </c>
      <c r="BQ804" s="11">
        <v>0</v>
      </c>
      <c r="BR804" s="10">
        <v>0</v>
      </c>
      <c r="BT804" s="19">
        <f>(L804+X804+AJ804+AV804+BH804)/(VLOOKUP($D804,[1]Plan1!$B:$E,4,0))</f>
        <v>0</v>
      </c>
      <c r="BU804" s="20">
        <f>(M804+Y804+AK804+AW804+BI804)/(VLOOKUP($D804,[1]Plan1!$B:$E,4,0))</f>
        <v>0</v>
      </c>
      <c r="BV804" s="19">
        <f>(N804+Z804+AL804+AX804+BJ804)/(VLOOKUP($D804,[1]Plan1!$B:$E,4,0))</f>
        <v>0</v>
      </c>
      <c r="BW804" s="20">
        <f>(O804+AA804+AM804+AY804+BK804)/(VLOOKUP($D804,[1]Plan1!$B:$E,4,0))</f>
        <v>0</v>
      </c>
      <c r="BX804" s="19">
        <f>(P804+AB804+AN804+AZ804+BL804)/(VLOOKUP($D804,[1]Plan1!$B:$E,4,0))</f>
        <v>0</v>
      </c>
      <c r="BY804" s="20">
        <f>(Q804+AC804+AO804+BA804+BM804)/(VLOOKUP($D804,[1]Plan1!$B:$E,4,0))</f>
        <v>0</v>
      </c>
      <c r="BZ804" s="19">
        <f>(R804+AD804+AP804+BB804+BN804)/(VLOOKUP($D804,[1]Plan1!$B:$E,4,0))</f>
        <v>0</v>
      </c>
      <c r="CA804" s="20">
        <f>(S804+AE804+AQ804+BC804+BO804)/(VLOOKUP($D804,[1]Plan1!$B:$E,4,0))</f>
        <v>0</v>
      </c>
      <c r="CB804" s="19">
        <f>(T804+AF804+AR804+BD804+BP804)/(VLOOKUP($D804,[1]Plan1!$B:$E,4,0))</f>
        <v>0</v>
      </c>
      <c r="CC804" s="20">
        <f>(U804+AG804+AS804+BE804+BQ804)/(VLOOKUP($D804,[1]Plan1!$B:$E,4,0))</f>
        <v>0</v>
      </c>
      <c r="CD804" s="19">
        <f>(V804+AH804+AT804+BF804+BR804)/(VLOOKUP($D804,[1]Plan1!$B:$E,4,0))</f>
        <v>0</v>
      </c>
      <c r="CE804" s="18"/>
      <c r="CF804" s="19">
        <f>ROUND((((VLOOKUP($D804,[1]Plan1!$B:$C,2,0)/25) * (VLOOKUP(CF$1,[2]Plan1!$A:$B,2,0))) * BT804),0)</f>
        <v>0</v>
      </c>
      <c r="CG804" s="20">
        <f>ROUND((((VLOOKUP($D804,[1]Plan1!$B:$C,2,0)/25) * (VLOOKUP(CG$1,[2]Plan1!$A:$B,2,0))) * BU804),0)</f>
        <v>0</v>
      </c>
      <c r="CH804" s="19">
        <f>ROUND((((VLOOKUP($D804,[1]Plan1!$B:$C,2,0)/25) * (VLOOKUP(CH$1,[2]Plan1!$A:$B,2,0))) * BV804),0)</f>
        <v>0</v>
      </c>
      <c r="CI804" s="20">
        <f>ROUND((((VLOOKUP($D804,[1]Plan1!$B:$C,2,0)/25) * (VLOOKUP(CI$1,[2]Plan1!$A:$B,2,0))) * BW804),0)</f>
        <v>0</v>
      </c>
      <c r="CJ804" s="19">
        <f>ROUND((((VLOOKUP($D804,[1]Plan1!$B:$C,2,0)/25) * (VLOOKUP(CJ$1,[2]Plan1!$A:$B,2,0))) * BX804),0)</f>
        <v>0</v>
      </c>
      <c r="CK804" s="20">
        <f>ROUND((((VLOOKUP($D804,[1]Plan1!$B:$C,2,0)/25) * (VLOOKUP(CK$1,[2]Plan1!$A:$B,2,0))) * BY804),0)</f>
        <v>0</v>
      </c>
      <c r="CL804" s="19">
        <f>ROUND((((VLOOKUP($D804,[1]Plan1!$B:$C,2,0)/25) * (VLOOKUP(CL$1,[2]Plan1!$A:$B,2,0))) * BZ804),0)</f>
        <v>0</v>
      </c>
      <c r="CM804" s="20">
        <f>ROUND((((VLOOKUP($D804,[1]Plan1!$B:$C,2,0)/25) * (VLOOKUP(CM$1,[2]Plan1!$A:$B,2,0))) * CA804),0)</f>
        <v>0</v>
      </c>
      <c r="CN804" s="19">
        <f>ROUND((((VLOOKUP($D804,[1]Plan1!$B:$C,2,0)/25) * (VLOOKUP(CN$1,[2]Plan1!$A:$B,2,0))) * CB804),0)</f>
        <v>0</v>
      </c>
      <c r="CO804" s="20">
        <f>ROUND((((VLOOKUP($D804,[1]Plan1!$B:$C,2,0)/25) * (VLOOKUP(CO$1,[2]Plan1!$A:$B,2,0))) * CC804),0)</f>
        <v>0</v>
      </c>
      <c r="CP804" s="19">
        <f>ROUND((((VLOOKUP($D804,[1]Plan1!$B:$C,2,0)/25) * (VLOOKUP(CP$1,[2]Plan1!$A:$B,2,0))) * CD804),0)</f>
        <v>0</v>
      </c>
      <c r="CQ804" s="18"/>
      <c r="CR804" s="20">
        <f t="shared" si="48"/>
        <v>0</v>
      </c>
      <c r="CS804" s="19">
        <f>VLOOKUP(D804,[1]Plan1!$B:$C,2,0)</f>
        <v>70</v>
      </c>
      <c r="CT804" s="17">
        <f t="shared" si="49"/>
        <v>-70</v>
      </c>
      <c r="CU804" s="21">
        <f t="shared" si="51"/>
        <v>0</v>
      </c>
      <c r="CV804" s="2"/>
      <c r="CW804" s="2"/>
      <c r="CX804" s="2"/>
      <c r="CY804" s="2"/>
    </row>
    <row r="805" spans="1:103" ht="18.75" hidden="1">
      <c r="A805" s="8" t="s">
        <v>19</v>
      </c>
      <c r="B805" s="15" t="s">
        <v>83</v>
      </c>
      <c r="C805" s="15" t="s">
        <v>21</v>
      </c>
      <c r="D805" s="16" t="s">
        <v>200</v>
      </c>
      <c r="E805" s="16" t="str">
        <f>VLOOKUP(D805,[1]Plan1!$B:$D,3,0)</f>
        <v>01/12/20 a 18/12/20</v>
      </c>
      <c r="F805" s="13">
        <v>63845</v>
      </c>
      <c r="G805" s="13">
        <v>10128</v>
      </c>
      <c r="H805" s="14" t="s">
        <v>91</v>
      </c>
      <c r="I805" s="17" t="str">
        <f t="shared" si="50"/>
        <v/>
      </c>
      <c r="J805" s="17">
        <f>VLOOKUP(D805,[1]Plan1!$B:$E,4,0)</f>
        <v>3</v>
      </c>
      <c r="K805" s="18"/>
      <c r="L805" s="10">
        <v>0</v>
      </c>
      <c r="M805" s="11">
        <v>0</v>
      </c>
      <c r="N805" s="10">
        <v>0</v>
      </c>
      <c r="O805" s="11">
        <v>0</v>
      </c>
      <c r="P805" s="10">
        <v>0</v>
      </c>
      <c r="Q805" s="11">
        <v>0</v>
      </c>
      <c r="R805" s="10">
        <v>0</v>
      </c>
      <c r="S805" s="11">
        <v>0</v>
      </c>
      <c r="T805" s="10">
        <v>0</v>
      </c>
      <c r="U805" s="11">
        <v>0</v>
      </c>
      <c r="V805" s="10">
        <v>0</v>
      </c>
      <c r="W805" s="12"/>
      <c r="X805" s="10">
        <v>0</v>
      </c>
      <c r="Y805" s="11">
        <v>0</v>
      </c>
      <c r="Z805" s="10">
        <v>0</v>
      </c>
      <c r="AA805" s="11">
        <v>0</v>
      </c>
      <c r="AB805" s="10">
        <v>0</v>
      </c>
      <c r="AC805" s="11">
        <v>0</v>
      </c>
      <c r="AD805" s="10">
        <v>0</v>
      </c>
      <c r="AE805" s="11">
        <v>0</v>
      </c>
      <c r="AF805" s="10">
        <v>0</v>
      </c>
      <c r="AG805" s="11">
        <v>0</v>
      </c>
      <c r="AH805" s="10">
        <v>0</v>
      </c>
      <c r="AI805" s="12"/>
      <c r="AJ805" s="10">
        <v>0</v>
      </c>
      <c r="AK805" s="11">
        <v>0</v>
      </c>
      <c r="AL805" s="10">
        <v>0</v>
      </c>
      <c r="AM805" s="11">
        <v>0</v>
      </c>
      <c r="AN805" s="10">
        <v>0</v>
      </c>
      <c r="AO805" s="11">
        <v>0</v>
      </c>
      <c r="AP805" s="10">
        <v>0</v>
      </c>
      <c r="AQ805" s="11">
        <v>0</v>
      </c>
      <c r="AR805" s="10">
        <v>0</v>
      </c>
      <c r="AS805" s="11">
        <v>0</v>
      </c>
      <c r="AT805" s="10">
        <v>0</v>
      </c>
      <c r="AU805" s="12"/>
      <c r="AV805" s="10">
        <v>0</v>
      </c>
      <c r="AW805" s="11">
        <v>0</v>
      </c>
      <c r="AX805" s="10">
        <v>0</v>
      </c>
      <c r="AY805" s="11">
        <v>0</v>
      </c>
      <c r="AZ805" s="10">
        <v>0</v>
      </c>
      <c r="BA805" s="11">
        <v>0</v>
      </c>
      <c r="BB805" s="10">
        <v>0</v>
      </c>
      <c r="BC805" s="11">
        <v>0</v>
      </c>
      <c r="BD805" s="10">
        <v>0</v>
      </c>
      <c r="BE805" s="11">
        <v>0</v>
      </c>
      <c r="BF805" s="10">
        <v>0</v>
      </c>
      <c r="BG805" s="12"/>
      <c r="BH805" s="10">
        <v>0</v>
      </c>
      <c r="BI805" s="11">
        <v>0</v>
      </c>
      <c r="BJ805" s="10">
        <v>0</v>
      </c>
      <c r="BK805" s="11">
        <v>0</v>
      </c>
      <c r="BL805" s="10">
        <v>0</v>
      </c>
      <c r="BM805" s="11">
        <v>0</v>
      </c>
      <c r="BN805" s="10">
        <v>0</v>
      </c>
      <c r="BO805" s="11">
        <v>0</v>
      </c>
      <c r="BP805" s="10">
        <v>0</v>
      </c>
      <c r="BQ805" s="11">
        <v>0</v>
      </c>
      <c r="BR805" s="10">
        <v>0</v>
      </c>
      <c r="BT805" s="19">
        <f>(L805+X805+AJ805+AV805+BH805)/(VLOOKUP($D805,[1]Plan1!$B:$E,4,0))</f>
        <v>0</v>
      </c>
      <c r="BU805" s="20">
        <f>(M805+Y805+AK805+AW805+BI805)/(VLOOKUP($D805,[1]Plan1!$B:$E,4,0))</f>
        <v>0</v>
      </c>
      <c r="BV805" s="19">
        <f>(N805+Z805+AL805+AX805+BJ805)/(VLOOKUP($D805,[1]Plan1!$B:$E,4,0))</f>
        <v>0</v>
      </c>
      <c r="BW805" s="20">
        <f>(O805+AA805+AM805+AY805+BK805)/(VLOOKUP($D805,[1]Plan1!$B:$E,4,0))</f>
        <v>0</v>
      </c>
      <c r="BX805" s="19">
        <f>(P805+AB805+AN805+AZ805+BL805)/(VLOOKUP($D805,[1]Plan1!$B:$E,4,0))</f>
        <v>0</v>
      </c>
      <c r="BY805" s="20">
        <f>(Q805+AC805+AO805+BA805+BM805)/(VLOOKUP($D805,[1]Plan1!$B:$E,4,0))</f>
        <v>0</v>
      </c>
      <c r="BZ805" s="19">
        <f>(R805+AD805+AP805+BB805+BN805)/(VLOOKUP($D805,[1]Plan1!$B:$E,4,0))</f>
        <v>0</v>
      </c>
      <c r="CA805" s="20">
        <f>(S805+AE805+AQ805+BC805+BO805)/(VLOOKUP($D805,[1]Plan1!$B:$E,4,0))</f>
        <v>0</v>
      </c>
      <c r="CB805" s="19">
        <f>(T805+AF805+AR805+BD805+BP805)/(VLOOKUP($D805,[1]Plan1!$B:$E,4,0))</f>
        <v>0</v>
      </c>
      <c r="CC805" s="20">
        <f>(U805+AG805+AS805+BE805+BQ805)/(VLOOKUP($D805,[1]Plan1!$B:$E,4,0))</f>
        <v>0</v>
      </c>
      <c r="CD805" s="19">
        <f>(V805+AH805+AT805+BF805+BR805)/(VLOOKUP($D805,[1]Plan1!$B:$E,4,0))</f>
        <v>0</v>
      </c>
      <c r="CE805" s="18"/>
      <c r="CF805" s="19">
        <f>ROUND((((VLOOKUP($D805,[1]Plan1!$B:$C,2,0)/25) * (VLOOKUP(CF$1,[2]Plan1!$A:$B,2,0))) * BT805),0)</f>
        <v>0</v>
      </c>
      <c r="CG805" s="20">
        <f>ROUND((((VLOOKUP($D805,[1]Plan1!$B:$C,2,0)/25) * (VLOOKUP(CG$1,[2]Plan1!$A:$B,2,0))) * BU805),0)</f>
        <v>0</v>
      </c>
      <c r="CH805" s="19">
        <f>ROUND((((VLOOKUP($D805,[1]Plan1!$B:$C,2,0)/25) * (VLOOKUP(CH$1,[2]Plan1!$A:$B,2,0))) * BV805),0)</f>
        <v>0</v>
      </c>
      <c r="CI805" s="20">
        <f>ROUND((((VLOOKUP($D805,[1]Plan1!$B:$C,2,0)/25) * (VLOOKUP(CI$1,[2]Plan1!$A:$B,2,0))) * BW805),0)</f>
        <v>0</v>
      </c>
      <c r="CJ805" s="19">
        <f>ROUND((((VLOOKUP($D805,[1]Plan1!$B:$C,2,0)/25) * (VLOOKUP(CJ$1,[2]Plan1!$A:$B,2,0))) * BX805),0)</f>
        <v>0</v>
      </c>
      <c r="CK805" s="20">
        <f>ROUND((((VLOOKUP($D805,[1]Plan1!$B:$C,2,0)/25) * (VLOOKUP(CK$1,[2]Plan1!$A:$B,2,0))) * BY805),0)</f>
        <v>0</v>
      </c>
      <c r="CL805" s="19">
        <f>ROUND((((VLOOKUP($D805,[1]Plan1!$B:$C,2,0)/25) * (VLOOKUP(CL$1,[2]Plan1!$A:$B,2,0))) * BZ805),0)</f>
        <v>0</v>
      </c>
      <c r="CM805" s="20">
        <f>ROUND((((VLOOKUP($D805,[1]Plan1!$B:$C,2,0)/25) * (VLOOKUP(CM$1,[2]Plan1!$A:$B,2,0))) * CA805),0)</f>
        <v>0</v>
      </c>
      <c r="CN805" s="19">
        <f>ROUND((((VLOOKUP($D805,[1]Plan1!$B:$C,2,0)/25) * (VLOOKUP(CN$1,[2]Plan1!$A:$B,2,0))) * CB805),0)</f>
        <v>0</v>
      </c>
      <c r="CO805" s="20">
        <f>ROUND((((VLOOKUP($D805,[1]Plan1!$B:$C,2,0)/25) * (VLOOKUP(CO$1,[2]Plan1!$A:$B,2,0))) * CC805),0)</f>
        <v>0</v>
      </c>
      <c r="CP805" s="19">
        <f>ROUND((((VLOOKUP($D805,[1]Plan1!$B:$C,2,0)/25) * (VLOOKUP(CP$1,[2]Plan1!$A:$B,2,0))) * CD805),0)</f>
        <v>0</v>
      </c>
      <c r="CQ805" s="18"/>
      <c r="CR805" s="20">
        <f t="shared" si="48"/>
        <v>0</v>
      </c>
      <c r="CS805" s="19">
        <f>VLOOKUP(D805,[1]Plan1!$B:$C,2,0)</f>
        <v>70</v>
      </c>
      <c r="CT805" s="17">
        <f t="shared" si="49"/>
        <v>-70</v>
      </c>
      <c r="CU805" s="21">
        <f t="shared" si="51"/>
        <v>0</v>
      </c>
      <c r="CV805" s="2"/>
      <c r="CW805" s="2"/>
      <c r="CX805" s="2"/>
      <c r="CY805" s="2"/>
    </row>
    <row r="806" spans="1:103" ht="18.75" hidden="1">
      <c r="A806" s="8" t="s">
        <v>19</v>
      </c>
      <c r="B806" s="15" t="s">
        <v>83</v>
      </c>
      <c r="C806" s="15" t="s">
        <v>21</v>
      </c>
      <c r="D806" s="16" t="s">
        <v>200</v>
      </c>
      <c r="E806" s="16" t="str">
        <f>VLOOKUP(D806,[1]Plan1!$B:$D,3,0)</f>
        <v>01/12/20 a 18/12/20</v>
      </c>
      <c r="F806" s="13">
        <v>14466</v>
      </c>
      <c r="G806" s="13">
        <v>7724</v>
      </c>
      <c r="H806" s="14" t="s">
        <v>92</v>
      </c>
      <c r="I806" s="17" t="str">
        <f t="shared" si="50"/>
        <v/>
      </c>
      <c r="J806" s="17">
        <f>VLOOKUP(D806,[1]Plan1!$B:$E,4,0)</f>
        <v>3</v>
      </c>
      <c r="K806" s="18"/>
      <c r="L806" s="10">
        <v>0</v>
      </c>
      <c r="M806" s="11">
        <v>0</v>
      </c>
      <c r="N806" s="10">
        <v>0</v>
      </c>
      <c r="O806" s="11">
        <v>0</v>
      </c>
      <c r="P806" s="10">
        <v>0</v>
      </c>
      <c r="Q806" s="11">
        <v>0</v>
      </c>
      <c r="R806" s="10">
        <v>0</v>
      </c>
      <c r="S806" s="11">
        <v>0</v>
      </c>
      <c r="T806" s="10">
        <v>0</v>
      </c>
      <c r="U806" s="11">
        <v>0</v>
      </c>
      <c r="V806" s="10">
        <v>0</v>
      </c>
      <c r="W806" s="12"/>
      <c r="X806" s="10">
        <v>0</v>
      </c>
      <c r="Y806" s="11">
        <v>0</v>
      </c>
      <c r="Z806" s="10">
        <v>0</v>
      </c>
      <c r="AA806" s="11">
        <v>0</v>
      </c>
      <c r="AB806" s="10">
        <v>0</v>
      </c>
      <c r="AC806" s="11">
        <v>0</v>
      </c>
      <c r="AD806" s="10">
        <v>0</v>
      </c>
      <c r="AE806" s="11">
        <v>0</v>
      </c>
      <c r="AF806" s="10">
        <v>0</v>
      </c>
      <c r="AG806" s="11">
        <v>0</v>
      </c>
      <c r="AH806" s="10">
        <v>0</v>
      </c>
      <c r="AI806" s="12"/>
      <c r="AJ806" s="10">
        <v>0</v>
      </c>
      <c r="AK806" s="11">
        <v>0</v>
      </c>
      <c r="AL806" s="10">
        <v>0</v>
      </c>
      <c r="AM806" s="11">
        <v>0</v>
      </c>
      <c r="AN806" s="10">
        <v>0</v>
      </c>
      <c r="AO806" s="11">
        <v>0</v>
      </c>
      <c r="AP806" s="10">
        <v>0</v>
      </c>
      <c r="AQ806" s="11">
        <v>0</v>
      </c>
      <c r="AR806" s="10">
        <v>0</v>
      </c>
      <c r="AS806" s="11">
        <v>0</v>
      </c>
      <c r="AT806" s="10">
        <v>0</v>
      </c>
      <c r="AU806" s="12"/>
      <c r="AV806" s="10">
        <v>0</v>
      </c>
      <c r="AW806" s="11">
        <v>0</v>
      </c>
      <c r="AX806" s="10">
        <v>0</v>
      </c>
      <c r="AY806" s="11">
        <v>0</v>
      </c>
      <c r="AZ806" s="10">
        <v>0</v>
      </c>
      <c r="BA806" s="11">
        <v>0</v>
      </c>
      <c r="BB806" s="10">
        <v>0</v>
      </c>
      <c r="BC806" s="11">
        <v>0</v>
      </c>
      <c r="BD806" s="10">
        <v>0</v>
      </c>
      <c r="BE806" s="11">
        <v>0</v>
      </c>
      <c r="BF806" s="10">
        <v>0</v>
      </c>
      <c r="BG806" s="12"/>
      <c r="BH806" s="10">
        <v>0</v>
      </c>
      <c r="BI806" s="11">
        <v>0</v>
      </c>
      <c r="BJ806" s="10">
        <v>0</v>
      </c>
      <c r="BK806" s="11">
        <v>0</v>
      </c>
      <c r="BL806" s="10">
        <v>0</v>
      </c>
      <c r="BM806" s="11">
        <v>0</v>
      </c>
      <c r="BN806" s="10">
        <v>0</v>
      </c>
      <c r="BO806" s="11">
        <v>0</v>
      </c>
      <c r="BP806" s="10">
        <v>0</v>
      </c>
      <c r="BQ806" s="11">
        <v>0</v>
      </c>
      <c r="BR806" s="10">
        <v>0</v>
      </c>
      <c r="BT806" s="19">
        <f>(L806+X806+AJ806+AV806+BH806)/(VLOOKUP($D806,[1]Plan1!$B:$E,4,0))</f>
        <v>0</v>
      </c>
      <c r="BU806" s="20">
        <f>(M806+Y806+AK806+AW806+BI806)/(VLOOKUP($D806,[1]Plan1!$B:$E,4,0))</f>
        <v>0</v>
      </c>
      <c r="BV806" s="19">
        <f>(N806+Z806+AL806+AX806+BJ806)/(VLOOKUP($D806,[1]Plan1!$B:$E,4,0))</f>
        <v>0</v>
      </c>
      <c r="BW806" s="20">
        <f>(O806+AA806+AM806+AY806+BK806)/(VLOOKUP($D806,[1]Plan1!$B:$E,4,0))</f>
        <v>0</v>
      </c>
      <c r="BX806" s="19">
        <f>(P806+AB806+AN806+AZ806+BL806)/(VLOOKUP($D806,[1]Plan1!$B:$E,4,0))</f>
        <v>0</v>
      </c>
      <c r="BY806" s="20">
        <f>(Q806+AC806+AO806+BA806+BM806)/(VLOOKUP($D806,[1]Plan1!$B:$E,4,0))</f>
        <v>0</v>
      </c>
      <c r="BZ806" s="19">
        <f>(R806+AD806+AP806+BB806+BN806)/(VLOOKUP($D806,[1]Plan1!$B:$E,4,0))</f>
        <v>0</v>
      </c>
      <c r="CA806" s="20">
        <f>(S806+AE806+AQ806+BC806+BO806)/(VLOOKUP($D806,[1]Plan1!$B:$E,4,0))</f>
        <v>0</v>
      </c>
      <c r="CB806" s="19">
        <f>(T806+AF806+AR806+BD806+BP806)/(VLOOKUP($D806,[1]Plan1!$B:$E,4,0))</f>
        <v>0</v>
      </c>
      <c r="CC806" s="20">
        <f>(U806+AG806+AS806+BE806+BQ806)/(VLOOKUP($D806,[1]Plan1!$B:$E,4,0))</f>
        <v>0</v>
      </c>
      <c r="CD806" s="19">
        <f>(V806+AH806+AT806+BF806+BR806)/(VLOOKUP($D806,[1]Plan1!$B:$E,4,0))</f>
        <v>0</v>
      </c>
      <c r="CE806" s="18"/>
      <c r="CF806" s="19">
        <f>ROUND((((VLOOKUP($D806,[1]Plan1!$B:$C,2,0)/25) * (VLOOKUP(CF$1,[2]Plan1!$A:$B,2,0))) * BT806),0)</f>
        <v>0</v>
      </c>
      <c r="CG806" s="20">
        <f>ROUND((((VLOOKUP($D806,[1]Plan1!$B:$C,2,0)/25) * (VLOOKUP(CG$1,[2]Plan1!$A:$B,2,0))) * BU806),0)</f>
        <v>0</v>
      </c>
      <c r="CH806" s="19">
        <f>ROUND((((VLOOKUP($D806,[1]Plan1!$B:$C,2,0)/25) * (VLOOKUP(CH$1,[2]Plan1!$A:$B,2,0))) * BV806),0)</f>
        <v>0</v>
      </c>
      <c r="CI806" s="20">
        <f>ROUND((((VLOOKUP($D806,[1]Plan1!$B:$C,2,0)/25) * (VLOOKUP(CI$1,[2]Plan1!$A:$B,2,0))) * BW806),0)</f>
        <v>0</v>
      </c>
      <c r="CJ806" s="19">
        <f>ROUND((((VLOOKUP($D806,[1]Plan1!$B:$C,2,0)/25) * (VLOOKUP(CJ$1,[2]Plan1!$A:$B,2,0))) * BX806),0)</f>
        <v>0</v>
      </c>
      <c r="CK806" s="20">
        <f>ROUND((((VLOOKUP($D806,[1]Plan1!$B:$C,2,0)/25) * (VLOOKUP(CK$1,[2]Plan1!$A:$B,2,0))) * BY806),0)</f>
        <v>0</v>
      </c>
      <c r="CL806" s="19">
        <f>ROUND((((VLOOKUP($D806,[1]Plan1!$B:$C,2,0)/25) * (VLOOKUP(CL$1,[2]Plan1!$A:$B,2,0))) * BZ806),0)</f>
        <v>0</v>
      </c>
      <c r="CM806" s="20">
        <f>ROUND((((VLOOKUP($D806,[1]Plan1!$B:$C,2,0)/25) * (VLOOKUP(CM$1,[2]Plan1!$A:$B,2,0))) * CA806),0)</f>
        <v>0</v>
      </c>
      <c r="CN806" s="19">
        <f>ROUND((((VLOOKUP($D806,[1]Plan1!$B:$C,2,0)/25) * (VLOOKUP(CN$1,[2]Plan1!$A:$B,2,0))) * CB806),0)</f>
        <v>0</v>
      </c>
      <c r="CO806" s="20">
        <f>ROUND((((VLOOKUP($D806,[1]Plan1!$B:$C,2,0)/25) * (VLOOKUP(CO$1,[2]Plan1!$A:$B,2,0))) * CC806),0)</f>
        <v>0</v>
      </c>
      <c r="CP806" s="19">
        <f>ROUND((((VLOOKUP($D806,[1]Plan1!$B:$C,2,0)/25) * (VLOOKUP(CP$1,[2]Plan1!$A:$B,2,0))) * CD806),0)</f>
        <v>0</v>
      </c>
      <c r="CQ806" s="18"/>
      <c r="CR806" s="20">
        <f t="shared" si="48"/>
        <v>0</v>
      </c>
      <c r="CS806" s="19">
        <f>VLOOKUP(D806,[1]Plan1!$B:$C,2,0)</f>
        <v>70</v>
      </c>
      <c r="CT806" s="17">
        <f t="shared" si="49"/>
        <v>-70</v>
      </c>
      <c r="CU806" s="21">
        <f t="shared" si="51"/>
        <v>0</v>
      </c>
      <c r="CV806" s="2"/>
      <c r="CW806" s="2"/>
      <c r="CX806" s="2"/>
      <c r="CY806" s="2"/>
    </row>
    <row r="807" spans="1:103" ht="18.75" hidden="1">
      <c r="A807" s="8" t="s">
        <v>19</v>
      </c>
      <c r="B807" s="15" t="s">
        <v>83</v>
      </c>
      <c r="C807" s="15" t="s">
        <v>21</v>
      </c>
      <c r="D807" s="16" t="s">
        <v>200</v>
      </c>
      <c r="E807" s="16" t="str">
        <f>VLOOKUP(D807,[1]Plan1!$B:$D,3,0)</f>
        <v>01/12/20 a 18/12/20</v>
      </c>
      <c r="F807" s="13">
        <v>46053</v>
      </c>
      <c r="G807" s="13">
        <v>10803</v>
      </c>
      <c r="H807" s="14" t="s">
        <v>93</v>
      </c>
      <c r="I807" s="17" t="str">
        <f t="shared" si="50"/>
        <v/>
      </c>
      <c r="J807" s="17">
        <f>VLOOKUP(D807,[1]Plan1!$B:$E,4,0)</f>
        <v>3</v>
      </c>
      <c r="K807" s="18"/>
      <c r="L807" s="10">
        <v>0</v>
      </c>
      <c r="M807" s="11">
        <v>0</v>
      </c>
      <c r="N807" s="10">
        <v>0</v>
      </c>
      <c r="O807" s="11">
        <v>0</v>
      </c>
      <c r="P807" s="10">
        <v>0</v>
      </c>
      <c r="Q807" s="11">
        <v>0</v>
      </c>
      <c r="R807" s="10">
        <v>0</v>
      </c>
      <c r="S807" s="11">
        <v>0</v>
      </c>
      <c r="T807" s="10">
        <v>0</v>
      </c>
      <c r="U807" s="11">
        <v>0</v>
      </c>
      <c r="V807" s="10">
        <v>0</v>
      </c>
      <c r="W807" s="12"/>
      <c r="X807" s="10">
        <v>0</v>
      </c>
      <c r="Y807" s="11">
        <v>0</v>
      </c>
      <c r="Z807" s="10">
        <v>0</v>
      </c>
      <c r="AA807" s="11">
        <v>0</v>
      </c>
      <c r="AB807" s="10">
        <v>0</v>
      </c>
      <c r="AC807" s="11">
        <v>0</v>
      </c>
      <c r="AD807" s="10">
        <v>0</v>
      </c>
      <c r="AE807" s="11">
        <v>0</v>
      </c>
      <c r="AF807" s="10">
        <v>0</v>
      </c>
      <c r="AG807" s="11">
        <v>0</v>
      </c>
      <c r="AH807" s="10">
        <v>0</v>
      </c>
      <c r="AI807" s="12"/>
      <c r="AJ807" s="10">
        <v>0</v>
      </c>
      <c r="AK807" s="11">
        <v>0</v>
      </c>
      <c r="AL807" s="10">
        <v>0</v>
      </c>
      <c r="AM807" s="11">
        <v>0</v>
      </c>
      <c r="AN807" s="10">
        <v>0</v>
      </c>
      <c r="AO807" s="11">
        <v>0</v>
      </c>
      <c r="AP807" s="10">
        <v>0</v>
      </c>
      <c r="AQ807" s="11">
        <v>0</v>
      </c>
      <c r="AR807" s="10">
        <v>0</v>
      </c>
      <c r="AS807" s="11">
        <v>0</v>
      </c>
      <c r="AT807" s="10">
        <v>0</v>
      </c>
      <c r="AU807" s="12"/>
      <c r="AV807" s="10">
        <v>0</v>
      </c>
      <c r="AW807" s="11">
        <v>0</v>
      </c>
      <c r="AX807" s="10">
        <v>0</v>
      </c>
      <c r="AY807" s="11">
        <v>0</v>
      </c>
      <c r="AZ807" s="10">
        <v>0</v>
      </c>
      <c r="BA807" s="11">
        <v>0</v>
      </c>
      <c r="BB807" s="10">
        <v>0</v>
      </c>
      <c r="BC807" s="11">
        <v>0</v>
      </c>
      <c r="BD807" s="10">
        <v>0</v>
      </c>
      <c r="BE807" s="11">
        <v>0</v>
      </c>
      <c r="BF807" s="10">
        <v>0</v>
      </c>
      <c r="BG807" s="12"/>
      <c r="BH807" s="10">
        <v>0</v>
      </c>
      <c r="BI807" s="11">
        <v>0</v>
      </c>
      <c r="BJ807" s="10">
        <v>0</v>
      </c>
      <c r="BK807" s="11">
        <v>0</v>
      </c>
      <c r="BL807" s="10">
        <v>0</v>
      </c>
      <c r="BM807" s="11">
        <v>0</v>
      </c>
      <c r="BN807" s="10">
        <v>0</v>
      </c>
      <c r="BO807" s="11">
        <v>0</v>
      </c>
      <c r="BP807" s="10">
        <v>0</v>
      </c>
      <c r="BQ807" s="11">
        <v>0</v>
      </c>
      <c r="BR807" s="10">
        <v>0</v>
      </c>
      <c r="BT807" s="19">
        <f>(L807+X807+AJ807+AV807+BH807)/(VLOOKUP($D807,[1]Plan1!$B:$E,4,0))</f>
        <v>0</v>
      </c>
      <c r="BU807" s="20">
        <f>(M807+Y807+AK807+AW807+BI807)/(VLOOKUP($D807,[1]Plan1!$B:$E,4,0))</f>
        <v>0</v>
      </c>
      <c r="BV807" s="19">
        <f>(N807+Z807+AL807+AX807+BJ807)/(VLOOKUP($D807,[1]Plan1!$B:$E,4,0))</f>
        <v>0</v>
      </c>
      <c r="BW807" s="20">
        <f>(O807+AA807+AM807+AY807+BK807)/(VLOOKUP($D807,[1]Plan1!$B:$E,4,0))</f>
        <v>0</v>
      </c>
      <c r="BX807" s="19">
        <f>(P807+AB807+AN807+AZ807+BL807)/(VLOOKUP($D807,[1]Plan1!$B:$E,4,0))</f>
        <v>0</v>
      </c>
      <c r="BY807" s="20">
        <f>(Q807+AC807+AO807+BA807+BM807)/(VLOOKUP($D807,[1]Plan1!$B:$E,4,0))</f>
        <v>0</v>
      </c>
      <c r="BZ807" s="19">
        <f>(R807+AD807+AP807+BB807+BN807)/(VLOOKUP($D807,[1]Plan1!$B:$E,4,0))</f>
        <v>0</v>
      </c>
      <c r="CA807" s="20">
        <f>(S807+AE807+AQ807+BC807+BO807)/(VLOOKUP($D807,[1]Plan1!$B:$E,4,0))</f>
        <v>0</v>
      </c>
      <c r="CB807" s="19">
        <f>(T807+AF807+AR807+BD807+BP807)/(VLOOKUP($D807,[1]Plan1!$B:$E,4,0))</f>
        <v>0</v>
      </c>
      <c r="CC807" s="20">
        <f>(U807+AG807+AS807+BE807+BQ807)/(VLOOKUP($D807,[1]Plan1!$B:$E,4,0))</f>
        <v>0</v>
      </c>
      <c r="CD807" s="19">
        <f>(V807+AH807+AT807+BF807+BR807)/(VLOOKUP($D807,[1]Plan1!$B:$E,4,0))</f>
        <v>0</v>
      </c>
      <c r="CE807" s="18"/>
      <c r="CF807" s="19">
        <f>ROUND((((VLOOKUP($D807,[1]Plan1!$B:$C,2,0)/25) * (VLOOKUP(CF$1,[2]Plan1!$A:$B,2,0))) * BT807),0)</f>
        <v>0</v>
      </c>
      <c r="CG807" s="20">
        <f>ROUND((((VLOOKUP($D807,[1]Plan1!$B:$C,2,0)/25) * (VLOOKUP(CG$1,[2]Plan1!$A:$B,2,0))) * BU807),0)</f>
        <v>0</v>
      </c>
      <c r="CH807" s="19">
        <f>ROUND((((VLOOKUP($D807,[1]Plan1!$B:$C,2,0)/25) * (VLOOKUP(CH$1,[2]Plan1!$A:$B,2,0))) * BV807),0)</f>
        <v>0</v>
      </c>
      <c r="CI807" s="20">
        <f>ROUND((((VLOOKUP($D807,[1]Plan1!$B:$C,2,0)/25) * (VLOOKUP(CI$1,[2]Plan1!$A:$B,2,0))) * BW807),0)</f>
        <v>0</v>
      </c>
      <c r="CJ807" s="19">
        <f>ROUND((((VLOOKUP($D807,[1]Plan1!$B:$C,2,0)/25) * (VLOOKUP(CJ$1,[2]Plan1!$A:$B,2,0))) * BX807),0)</f>
        <v>0</v>
      </c>
      <c r="CK807" s="20">
        <f>ROUND((((VLOOKUP($D807,[1]Plan1!$B:$C,2,0)/25) * (VLOOKUP(CK$1,[2]Plan1!$A:$B,2,0))) * BY807),0)</f>
        <v>0</v>
      </c>
      <c r="CL807" s="19">
        <f>ROUND((((VLOOKUP($D807,[1]Plan1!$B:$C,2,0)/25) * (VLOOKUP(CL$1,[2]Plan1!$A:$B,2,0))) * BZ807),0)</f>
        <v>0</v>
      </c>
      <c r="CM807" s="20">
        <f>ROUND((((VLOOKUP($D807,[1]Plan1!$B:$C,2,0)/25) * (VLOOKUP(CM$1,[2]Plan1!$A:$B,2,0))) * CA807),0)</f>
        <v>0</v>
      </c>
      <c r="CN807" s="19">
        <f>ROUND((((VLOOKUP($D807,[1]Plan1!$B:$C,2,0)/25) * (VLOOKUP(CN$1,[2]Plan1!$A:$B,2,0))) * CB807),0)</f>
        <v>0</v>
      </c>
      <c r="CO807" s="20">
        <f>ROUND((((VLOOKUP($D807,[1]Plan1!$B:$C,2,0)/25) * (VLOOKUP(CO$1,[2]Plan1!$A:$B,2,0))) * CC807),0)</f>
        <v>0</v>
      </c>
      <c r="CP807" s="19">
        <f>ROUND((((VLOOKUP($D807,[1]Plan1!$B:$C,2,0)/25) * (VLOOKUP(CP$1,[2]Plan1!$A:$B,2,0))) * CD807),0)</f>
        <v>0</v>
      </c>
      <c r="CQ807" s="18"/>
      <c r="CR807" s="20">
        <f t="shared" si="48"/>
        <v>0</v>
      </c>
      <c r="CS807" s="19">
        <f>VLOOKUP(D807,[1]Plan1!$B:$C,2,0)</f>
        <v>70</v>
      </c>
      <c r="CT807" s="17">
        <f t="shared" si="49"/>
        <v>-70</v>
      </c>
      <c r="CU807" s="21">
        <f t="shared" si="51"/>
        <v>0</v>
      </c>
      <c r="CV807" s="2"/>
      <c r="CW807" s="2"/>
      <c r="CX807" s="2"/>
      <c r="CY807" s="2"/>
    </row>
    <row r="808" spans="1:103" ht="18.75" hidden="1">
      <c r="A808" s="8" t="s">
        <v>19</v>
      </c>
      <c r="B808" s="15" t="s">
        <v>83</v>
      </c>
      <c r="C808" s="15" t="s">
        <v>21</v>
      </c>
      <c r="D808" s="16" t="s">
        <v>200</v>
      </c>
      <c r="E808" s="16" t="str">
        <f>VLOOKUP(D808,[1]Plan1!$B:$D,3,0)</f>
        <v>01/12/20 a 18/12/20</v>
      </c>
      <c r="F808" s="13">
        <v>54974</v>
      </c>
      <c r="G808" s="13">
        <v>10103</v>
      </c>
      <c r="H808" s="14" t="s">
        <v>94</v>
      </c>
      <c r="I808" s="17" t="str">
        <f t="shared" si="50"/>
        <v/>
      </c>
      <c r="J808" s="17">
        <f>VLOOKUP(D808,[1]Plan1!$B:$E,4,0)</f>
        <v>3</v>
      </c>
      <c r="K808" s="18"/>
      <c r="L808" s="10">
        <v>0</v>
      </c>
      <c r="M808" s="11">
        <v>0</v>
      </c>
      <c r="N808" s="10">
        <v>0</v>
      </c>
      <c r="O808" s="11">
        <v>0</v>
      </c>
      <c r="P808" s="10">
        <v>0</v>
      </c>
      <c r="Q808" s="11">
        <v>0</v>
      </c>
      <c r="R808" s="10">
        <v>0</v>
      </c>
      <c r="S808" s="11">
        <v>0</v>
      </c>
      <c r="T808" s="10">
        <v>0</v>
      </c>
      <c r="U808" s="11">
        <v>0</v>
      </c>
      <c r="V808" s="10">
        <v>0</v>
      </c>
      <c r="W808" s="12"/>
      <c r="X808" s="10">
        <v>0</v>
      </c>
      <c r="Y808" s="11">
        <v>0</v>
      </c>
      <c r="Z808" s="10">
        <v>0</v>
      </c>
      <c r="AA808" s="11">
        <v>0</v>
      </c>
      <c r="AB808" s="10">
        <v>0</v>
      </c>
      <c r="AC808" s="11">
        <v>0</v>
      </c>
      <c r="AD808" s="10">
        <v>0</v>
      </c>
      <c r="AE808" s="11">
        <v>0</v>
      </c>
      <c r="AF808" s="10">
        <v>0</v>
      </c>
      <c r="AG808" s="11">
        <v>0</v>
      </c>
      <c r="AH808" s="10">
        <v>0</v>
      </c>
      <c r="AI808" s="12"/>
      <c r="AJ808" s="10">
        <v>0</v>
      </c>
      <c r="AK808" s="11">
        <v>0</v>
      </c>
      <c r="AL808" s="10">
        <v>0</v>
      </c>
      <c r="AM808" s="11">
        <v>0</v>
      </c>
      <c r="AN808" s="10">
        <v>0</v>
      </c>
      <c r="AO808" s="11">
        <v>0</v>
      </c>
      <c r="AP808" s="10">
        <v>0</v>
      </c>
      <c r="AQ808" s="11">
        <v>0</v>
      </c>
      <c r="AR808" s="10">
        <v>0</v>
      </c>
      <c r="AS808" s="11">
        <v>0</v>
      </c>
      <c r="AT808" s="10">
        <v>0</v>
      </c>
      <c r="AU808" s="12"/>
      <c r="AV808" s="10">
        <v>0</v>
      </c>
      <c r="AW808" s="11">
        <v>0</v>
      </c>
      <c r="AX808" s="10">
        <v>0</v>
      </c>
      <c r="AY808" s="11">
        <v>0</v>
      </c>
      <c r="AZ808" s="10">
        <v>0</v>
      </c>
      <c r="BA808" s="11">
        <v>0</v>
      </c>
      <c r="BB808" s="10">
        <v>0</v>
      </c>
      <c r="BC808" s="11">
        <v>0</v>
      </c>
      <c r="BD808" s="10">
        <v>0</v>
      </c>
      <c r="BE808" s="11">
        <v>0</v>
      </c>
      <c r="BF808" s="10">
        <v>0</v>
      </c>
      <c r="BG808" s="12"/>
      <c r="BH808" s="10">
        <v>0</v>
      </c>
      <c r="BI808" s="11">
        <v>0</v>
      </c>
      <c r="BJ808" s="10">
        <v>0</v>
      </c>
      <c r="BK808" s="11">
        <v>0</v>
      </c>
      <c r="BL808" s="10">
        <v>0</v>
      </c>
      <c r="BM808" s="11">
        <v>0</v>
      </c>
      <c r="BN808" s="10">
        <v>0</v>
      </c>
      <c r="BO808" s="11">
        <v>0</v>
      </c>
      <c r="BP808" s="10">
        <v>0</v>
      </c>
      <c r="BQ808" s="11">
        <v>0</v>
      </c>
      <c r="BR808" s="10">
        <v>0</v>
      </c>
      <c r="BT808" s="19">
        <f>(L808+X808+AJ808+AV808+BH808)/(VLOOKUP($D808,[1]Plan1!$B:$E,4,0))</f>
        <v>0</v>
      </c>
      <c r="BU808" s="20">
        <f>(M808+Y808+AK808+AW808+BI808)/(VLOOKUP($D808,[1]Plan1!$B:$E,4,0))</f>
        <v>0</v>
      </c>
      <c r="BV808" s="19">
        <f>(N808+Z808+AL808+AX808+BJ808)/(VLOOKUP($D808,[1]Plan1!$B:$E,4,0))</f>
        <v>0</v>
      </c>
      <c r="BW808" s="20">
        <f>(O808+AA808+AM808+AY808+BK808)/(VLOOKUP($D808,[1]Plan1!$B:$E,4,0))</f>
        <v>0</v>
      </c>
      <c r="BX808" s="19">
        <f>(P808+AB808+AN808+AZ808+BL808)/(VLOOKUP($D808,[1]Plan1!$B:$E,4,0))</f>
        <v>0</v>
      </c>
      <c r="BY808" s="20">
        <f>(Q808+AC808+AO808+BA808+BM808)/(VLOOKUP($D808,[1]Plan1!$B:$E,4,0))</f>
        <v>0</v>
      </c>
      <c r="BZ808" s="19">
        <f>(R808+AD808+AP808+BB808+BN808)/(VLOOKUP($D808,[1]Plan1!$B:$E,4,0))</f>
        <v>0</v>
      </c>
      <c r="CA808" s="20">
        <f>(S808+AE808+AQ808+BC808+BO808)/(VLOOKUP($D808,[1]Plan1!$B:$E,4,0))</f>
        <v>0</v>
      </c>
      <c r="CB808" s="19">
        <f>(T808+AF808+AR808+BD808+BP808)/(VLOOKUP($D808,[1]Plan1!$B:$E,4,0))</f>
        <v>0</v>
      </c>
      <c r="CC808" s="20">
        <f>(U808+AG808+AS808+BE808+BQ808)/(VLOOKUP($D808,[1]Plan1!$B:$E,4,0))</f>
        <v>0</v>
      </c>
      <c r="CD808" s="19">
        <f>(V808+AH808+AT808+BF808+BR808)/(VLOOKUP($D808,[1]Plan1!$B:$E,4,0))</f>
        <v>0</v>
      </c>
      <c r="CE808" s="18"/>
      <c r="CF808" s="19">
        <f>ROUND((((VLOOKUP($D808,[1]Plan1!$B:$C,2,0)/25) * (VLOOKUP(CF$1,[2]Plan1!$A:$B,2,0))) * BT808),0)</f>
        <v>0</v>
      </c>
      <c r="CG808" s="20">
        <f>ROUND((((VLOOKUP($D808,[1]Plan1!$B:$C,2,0)/25) * (VLOOKUP(CG$1,[2]Plan1!$A:$B,2,0))) * BU808),0)</f>
        <v>0</v>
      </c>
      <c r="CH808" s="19">
        <f>ROUND((((VLOOKUP($D808,[1]Plan1!$B:$C,2,0)/25) * (VLOOKUP(CH$1,[2]Plan1!$A:$B,2,0))) * BV808),0)</f>
        <v>0</v>
      </c>
      <c r="CI808" s="20">
        <f>ROUND((((VLOOKUP($D808,[1]Plan1!$B:$C,2,0)/25) * (VLOOKUP(CI$1,[2]Plan1!$A:$B,2,0))) * BW808),0)</f>
        <v>0</v>
      </c>
      <c r="CJ808" s="19">
        <f>ROUND((((VLOOKUP($D808,[1]Plan1!$B:$C,2,0)/25) * (VLOOKUP(CJ$1,[2]Plan1!$A:$B,2,0))) * BX808),0)</f>
        <v>0</v>
      </c>
      <c r="CK808" s="20">
        <f>ROUND((((VLOOKUP($D808,[1]Plan1!$B:$C,2,0)/25) * (VLOOKUP(CK$1,[2]Plan1!$A:$B,2,0))) * BY808),0)</f>
        <v>0</v>
      </c>
      <c r="CL808" s="19">
        <f>ROUND((((VLOOKUP($D808,[1]Plan1!$B:$C,2,0)/25) * (VLOOKUP(CL$1,[2]Plan1!$A:$B,2,0))) * BZ808),0)</f>
        <v>0</v>
      </c>
      <c r="CM808" s="20">
        <f>ROUND((((VLOOKUP($D808,[1]Plan1!$B:$C,2,0)/25) * (VLOOKUP(CM$1,[2]Plan1!$A:$B,2,0))) * CA808),0)</f>
        <v>0</v>
      </c>
      <c r="CN808" s="19">
        <f>ROUND((((VLOOKUP($D808,[1]Plan1!$B:$C,2,0)/25) * (VLOOKUP(CN$1,[2]Plan1!$A:$B,2,0))) * CB808),0)</f>
        <v>0</v>
      </c>
      <c r="CO808" s="20">
        <f>ROUND((((VLOOKUP($D808,[1]Plan1!$B:$C,2,0)/25) * (VLOOKUP(CO$1,[2]Plan1!$A:$B,2,0))) * CC808),0)</f>
        <v>0</v>
      </c>
      <c r="CP808" s="19">
        <f>ROUND((((VLOOKUP($D808,[1]Plan1!$B:$C,2,0)/25) * (VLOOKUP(CP$1,[2]Plan1!$A:$B,2,0))) * CD808),0)</f>
        <v>0</v>
      </c>
      <c r="CQ808" s="18"/>
      <c r="CR808" s="20">
        <f t="shared" si="48"/>
        <v>0</v>
      </c>
      <c r="CS808" s="19">
        <f>VLOOKUP(D808,[1]Plan1!$B:$C,2,0)</f>
        <v>70</v>
      </c>
      <c r="CT808" s="17">
        <f t="shared" si="49"/>
        <v>-70</v>
      </c>
      <c r="CU808" s="21">
        <f t="shared" si="51"/>
        <v>0</v>
      </c>
      <c r="CV808" s="2"/>
      <c r="CW808" s="2"/>
      <c r="CX808" s="2"/>
      <c r="CY808" s="2"/>
    </row>
    <row r="809" spans="1:103" ht="18.75" hidden="1">
      <c r="A809" s="8" t="s">
        <v>19</v>
      </c>
      <c r="B809" s="15" t="s">
        <v>83</v>
      </c>
      <c r="C809" s="15" t="s">
        <v>21</v>
      </c>
      <c r="D809" s="16" t="s">
        <v>200</v>
      </c>
      <c r="E809" s="16" t="str">
        <f>VLOOKUP(D809,[1]Plan1!$B:$D,3,0)</f>
        <v>01/12/20 a 18/12/20</v>
      </c>
      <c r="F809" s="13">
        <v>116612</v>
      </c>
      <c r="G809" s="13">
        <v>10818</v>
      </c>
      <c r="H809" s="14" t="s">
        <v>95</v>
      </c>
      <c r="I809" s="17" t="str">
        <f t="shared" si="50"/>
        <v/>
      </c>
      <c r="J809" s="17">
        <f>VLOOKUP(D809,[1]Plan1!$B:$E,4,0)</f>
        <v>3</v>
      </c>
      <c r="K809" s="18"/>
      <c r="L809" s="10">
        <v>0</v>
      </c>
      <c r="M809" s="11">
        <v>0</v>
      </c>
      <c r="N809" s="10">
        <v>0</v>
      </c>
      <c r="O809" s="11">
        <v>0</v>
      </c>
      <c r="P809" s="10">
        <v>0</v>
      </c>
      <c r="Q809" s="11">
        <v>0</v>
      </c>
      <c r="R809" s="10">
        <v>0</v>
      </c>
      <c r="S809" s="11">
        <v>0</v>
      </c>
      <c r="T809" s="10">
        <v>0</v>
      </c>
      <c r="U809" s="11">
        <v>0</v>
      </c>
      <c r="V809" s="10">
        <v>0</v>
      </c>
      <c r="W809" s="12"/>
      <c r="X809" s="10">
        <v>0</v>
      </c>
      <c r="Y809" s="11">
        <v>0</v>
      </c>
      <c r="Z809" s="10">
        <v>0</v>
      </c>
      <c r="AA809" s="11">
        <v>0</v>
      </c>
      <c r="AB809" s="10">
        <v>0</v>
      </c>
      <c r="AC809" s="11">
        <v>0</v>
      </c>
      <c r="AD809" s="10">
        <v>0</v>
      </c>
      <c r="AE809" s="11">
        <v>0</v>
      </c>
      <c r="AF809" s="10">
        <v>0</v>
      </c>
      <c r="AG809" s="11">
        <v>0</v>
      </c>
      <c r="AH809" s="10">
        <v>0</v>
      </c>
      <c r="AI809" s="12"/>
      <c r="AJ809" s="10">
        <v>0</v>
      </c>
      <c r="AK809" s="11">
        <v>0</v>
      </c>
      <c r="AL809" s="10">
        <v>0</v>
      </c>
      <c r="AM809" s="11">
        <v>0</v>
      </c>
      <c r="AN809" s="10">
        <v>0</v>
      </c>
      <c r="AO809" s="11">
        <v>0</v>
      </c>
      <c r="AP809" s="10">
        <v>0</v>
      </c>
      <c r="AQ809" s="11">
        <v>0</v>
      </c>
      <c r="AR809" s="10">
        <v>0</v>
      </c>
      <c r="AS809" s="11">
        <v>0</v>
      </c>
      <c r="AT809" s="10">
        <v>0</v>
      </c>
      <c r="AU809" s="12"/>
      <c r="AV809" s="10">
        <v>0</v>
      </c>
      <c r="AW809" s="11">
        <v>0</v>
      </c>
      <c r="AX809" s="10">
        <v>0</v>
      </c>
      <c r="AY809" s="11">
        <v>0</v>
      </c>
      <c r="AZ809" s="10">
        <v>0</v>
      </c>
      <c r="BA809" s="11">
        <v>0</v>
      </c>
      <c r="BB809" s="10">
        <v>0</v>
      </c>
      <c r="BC809" s="11">
        <v>0</v>
      </c>
      <c r="BD809" s="10">
        <v>0</v>
      </c>
      <c r="BE809" s="11">
        <v>0</v>
      </c>
      <c r="BF809" s="10">
        <v>0</v>
      </c>
      <c r="BG809" s="12"/>
      <c r="BH809" s="10">
        <v>0</v>
      </c>
      <c r="BI809" s="11">
        <v>0</v>
      </c>
      <c r="BJ809" s="10">
        <v>0</v>
      </c>
      <c r="BK809" s="11">
        <v>0</v>
      </c>
      <c r="BL809" s="10">
        <v>0</v>
      </c>
      <c r="BM809" s="11">
        <v>0</v>
      </c>
      <c r="BN809" s="10">
        <v>0</v>
      </c>
      <c r="BO809" s="11">
        <v>0</v>
      </c>
      <c r="BP809" s="10">
        <v>0</v>
      </c>
      <c r="BQ809" s="11">
        <v>0</v>
      </c>
      <c r="BR809" s="10">
        <v>0</v>
      </c>
      <c r="BT809" s="19">
        <f>(L809+X809+AJ809+AV809+BH809)/(VLOOKUP($D809,[1]Plan1!$B:$E,4,0))</f>
        <v>0</v>
      </c>
      <c r="BU809" s="20">
        <f>(M809+Y809+AK809+AW809+BI809)/(VLOOKUP($D809,[1]Plan1!$B:$E,4,0))</f>
        <v>0</v>
      </c>
      <c r="BV809" s="19">
        <f>(N809+Z809+AL809+AX809+BJ809)/(VLOOKUP($D809,[1]Plan1!$B:$E,4,0))</f>
        <v>0</v>
      </c>
      <c r="BW809" s="20">
        <f>(O809+AA809+AM809+AY809+BK809)/(VLOOKUP($D809,[1]Plan1!$B:$E,4,0))</f>
        <v>0</v>
      </c>
      <c r="BX809" s="19">
        <f>(P809+AB809+AN809+AZ809+BL809)/(VLOOKUP($D809,[1]Plan1!$B:$E,4,0))</f>
        <v>0</v>
      </c>
      <c r="BY809" s="20">
        <f>(Q809+AC809+AO809+BA809+BM809)/(VLOOKUP($D809,[1]Plan1!$B:$E,4,0))</f>
        <v>0</v>
      </c>
      <c r="BZ809" s="19">
        <f>(R809+AD809+AP809+BB809+BN809)/(VLOOKUP($D809,[1]Plan1!$B:$E,4,0))</f>
        <v>0</v>
      </c>
      <c r="CA809" s="20">
        <f>(S809+AE809+AQ809+BC809+BO809)/(VLOOKUP($D809,[1]Plan1!$B:$E,4,0))</f>
        <v>0</v>
      </c>
      <c r="CB809" s="19">
        <f>(T809+AF809+AR809+BD809+BP809)/(VLOOKUP($D809,[1]Plan1!$B:$E,4,0))</f>
        <v>0</v>
      </c>
      <c r="CC809" s="20">
        <f>(U809+AG809+AS809+BE809+BQ809)/(VLOOKUP($D809,[1]Plan1!$B:$E,4,0))</f>
        <v>0</v>
      </c>
      <c r="CD809" s="19">
        <f>(V809+AH809+AT809+BF809+BR809)/(VLOOKUP($D809,[1]Plan1!$B:$E,4,0))</f>
        <v>0</v>
      </c>
      <c r="CE809" s="18"/>
      <c r="CF809" s="19">
        <f>ROUND((((VLOOKUP($D809,[1]Plan1!$B:$C,2,0)/25) * (VLOOKUP(CF$1,[2]Plan1!$A:$B,2,0))) * BT809),0)</f>
        <v>0</v>
      </c>
      <c r="CG809" s="20">
        <f>ROUND((((VLOOKUP($D809,[1]Plan1!$B:$C,2,0)/25) * (VLOOKUP(CG$1,[2]Plan1!$A:$B,2,0))) * BU809),0)</f>
        <v>0</v>
      </c>
      <c r="CH809" s="19">
        <f>ROUND((((VLOOKUP($D809,[1]Plan1!$B:$C,2,0)/25) * (VLOOKUP(CH$1,[2]Plan1!$A:$B,2,0))) * BV809),0)</f>
        <v>0</v>
      </c>
      <c r="CI809" s="20">
        <f>ROUND((((VLOOKUP($D809,[1]Plan1!$B:$C,2,0)/25) * (VLOOKUP(CI$1,[2]Plan1!$A:$B,2,0))) * BW809),0)</f>
        <v>0</v>
      </c>
      <c r="CJ809" s="19">
        <f>ROUND((((VLOOKUP($D809,[1]Plan1!$B:$C,2,0)/25) * (VLOOKUP(CJ$1,[2]Plan1!$A:$B,2,0))) * BX809),0)</f>
        <v>0</v>
      </c>
      <c r="CK809" s="20">
        <f>ROUND((((VLOOKUP($D809,[1]Plan1!$B:$C,2,0)/25) * (VLOOKUP(CK$1,[2]Plan1!$A:$B,2,0))) * BY809),0)</f>
        <v>0</v>
      </c>
      <c r="CL809" s="19">
        <f>ROUND((((VLOOKUP($D809,[1]Plan1!$B:$C,2,0)/25) * (VLOOKUP(CL$1,[2]Plan1!$A:$B,2,0))) * BZ809),0)</f>
        <v>0</v>
      </c>
      <c r="CM809" s="20">
        <f>ROUND((((VLOOKUP($D809,[1]Plan1!$B:$C,2,0)/25) * (VLOOKUP(CM$1,[2]Plan1!$A:$B,2,0))) * CA809),0)</f>
        <v>0</v>
      </c>
      <c r="CN809" s="19">
        <f>ROUND((((VLOOKUP($D809,[1]Plan1!$B:$C,2,0)/25) * (VLOOKUP(CN$1,[2]Plan1!$A:$B,2,0))) * CB809),0)</f>
        <v>0</v>
      </c>
      <c r="CO809" s="20">
        <f>ROUND((((VLOOKUP($D809,[1]Plan1!$B:$C,2,0)/25) * (VLOOKUP(CO$1,[2]Plan1!$A:$B,2,0))) * CC809),0)</f>
        <v>0</v>
      </c>
      <c r="CP809" s="19">
        <f>ROUND((((VLOOKUP($D809,[1]Plan1!$B:$C,2,0)/25) * (VLOOKUP(CP$1,[2]Plan1!$A:$B,2,0))) * CD809),0)</f>
        <v>0</v>
      </c>
      <c r="CQ809" s="18"/>
      <c r="CR809" s="20">
        <f t="shared" si="48"/>
        <v>0</v>
      </c>
      <c r="CS809" s="19">
        <f>VLOOKUP(D809,[1]Plan1!$B:$C,2,0)</f>
        <v>70</v>
      </c>
      <c r="CT809" s="17">
        <f t="shared" si="49"/>
        <v>-70</v>
      </c>
      <c r="CU809" s="21">
        <f t="shared" si="51"/>
        <v>0</v>
      </c>
      <c r="CV809" s="2"/>
      <c r="CW809" s="2"/>
      <c r="CX809" s="2"/>
      <c r="CY809" s="2"/>
    </row>
    <row r="810" spans="1:103" ht="18.75" hidden="1">
      <c r="A810" s="8" t="s">
        <v>19</v>
      </c>
      <c r="B810" s="15" t="s">
        <v>83</v>
      </c>
      <c r="C810" s="15" t="s">
        <v>21</v>
      </c>
      <c r="D810" s="16" t="s">
        <v>200</v>
      </c>
      <c r="E810" s="16" t="str">
        <f>VLOOKUP(D810,[1]Plan1!$B:$D,3,0)</f>
        <v>01/12/20 a 18/12/20</v>
      </c>
      <c r="F810" s="13">
        <v>65238</v>
      </c>
      <c r="G810" s="13">
        <v>9244</v>
      </c>
      <c r="H810" s="14" t="s">
        <v>96</v>
      </c>
      <c r="I810" s="17" t="str">
        <f t="shared" si="50"/>
        <v/>
      </c>
      <c r="J810" s="17">
        <f>VLOOKUP(D810,[1]Plan1!$B:$E,4,0)</f>
        <v>3</v>
      </c>
      <c r="K810" s="18"/>
      <c r="L810" s="10">
        <v>0</v>
      </c>
      <c r="M810" s="11">
        <v>0</v>
      </c>
      <c r="N810" s="10">
        <v>0</v>
      </c>
      <c r="O810" s="11">
        <v>0</v>
      </c>
      <c r="P810" s="10">
        <v>0</v>
      </c>
      <c r="Q810" s="11">
        <v>0</v>
      </c>
      <c r="R810" s="10">
        <v>0</v>
      </c>
      <c r="S810" s="11">
        <v>0</v>
      </c>
      <c r="T810" s="10">
        <v>0</v>
      </c>
      <c r="U810" s="11">
        <v>0</v>
      </c>
      <c r="V810" s="10">
        <v>0</v>
      </c>
      <c r="W810" s="12"/>
      <c r="X810" s="10">
        <v>0</v>
      </c>
      <c r="Y810" s="11">
        <v>0</v>
      </c>
      <c r="Z810" s="10">
        <v>0</v>
      </c>
      <c r="AA810" s="11">
        <v>0</v>
      </c>
      <c r="AB810" s="10">
        <v>0</v>
      </c>
      <c r="AC810" s="11">
        <v>0</v>
      </c>
      <c r="AD810" s="10">
        <v>0</v>
      </c>
      <c r="AE810" s="11">
        <v>0</v>
      </c>
      <c r="AF810" s="10">
        <v>0</v>
      </c>
      <c r="AG810" s="11">
        <v>0</v>
      </c>
      <c r="AH810" s="10">
        <v>0</v>
      </c>
      <c r="AI810" s="12"/>
      <c r="AJ810" s="10">
        <v>0</v>
      </c>
      <c r="AK810" s="11">
        <v>0</v>
      </c>
      <c r="AL810" s="10">
        <v>0</v>
      </c>
      <c r="AM810" s="11">
        <v>0</v>
      </c>
      <c r="AN810" s="10">
        <v>0</v>
      </c>
      <c r="AO810" s="11">
        <v>0</v>
      </c>
      <c r="AP810" s="10">
        <v>0</v>
      </c>
      <c r="AQ810" s="11">
        <v>0</v>
      </c>
      <c r="AR810" s="10">
        <v>0</v>
      </c>
      <c r="AS810" s="11">
        <v>0</v>
      </c>
      <c r="AT810" s="10">
        <v>0</v>
      </c>
      <c r="AU810" s="12"/>
      <c r="AV810" s="10">
        <v>0</v>
      </c>
      <c r="AW810" s="11">
        <v>0</v>
      </c>
      <c r="AX810" s="10">
        <v>0</v>
      </c>
      <c r="AY810" s="11">
        <v>0</v>
      </c>
      <c r="AZ810" s="10">
        <v>0</v>
      </c>
      <c r="BA810" s="11">
        <v>0</v>
      </c>
      <c r="BB810" s="10">
        <v>0</v>
      </c>
      <c r="BC810" s="11">
        <v>0</v>
      </c>
      <c r="BD810" s="10">
        <v>0</v>
      </c>
      <c r="BE810" s="11">
        <v>0</v>
      </c>
      <c r="BF810" s="10">
        <v>0</v>
      </c>
      <c r="BG810" s="12"/>
      <c r="BH810" s="10">
        <v>0</v>
      </c>
      <c r="BI810" s="11">
        <v>0</v>
      </c>
      <c r="BJ810" s="10">
        <v>0</v>
      </c>
      <c r="BK810" s="11">
        <v>0</v>
      </c>
      <c r="BL810" s="10">
        <v>0</v>
      </c>
      <c r="BM810" s="11">
        <v>0</v>
      </c>
      <c r="BN810" s="10">
        <v>0</v>
      </c>
      <c r="BO810" s="11">
        <v>0</v>
      </c>
      <c r="BP810" s="10">
        <v>0</v>
      </c>
      <c r="BQ810" s="11">
        <v>0</v>
      </c>
      <c r="BR810" s="10">
        <v>0</v>
      </c>
      <c r="BT810" s="19">
        <f>(L810+X810+AJ810+AV810+BH810)/(VLOOKUP($D810,[1]Plan1!$B:$E,4,0))</f>
        <v>0</v>
      </c>
      <c r="BU810" s="20">
        <f>(M810+Y810+AK810+AW810+BI810)/(VLOOKUP($D810,[1]Plan1!$B:$E,4,0))</f>
        <v>0</v>
      </c>
      <c r="BV810" s="19">
        <f>(N810+Z810+AL810+AX810+BJ810)/(VLOOKUP($D810,[1]Plan1!$B:$E,4,0))</f>
        <v>0</v>
      </c>
      <c r="BW810" s="20">
        <f>(O810+AA810+AM810+AY810+BK810)/(VLOOKUP($D810,[1]Plan1!$B:$E,4,0))</f>
        <v>0</v>
      </c>
      <c r="BX810" s="19">
        <f>(P810+AB810+AN810+AZ810+BL810)/(VLOOKUP($D810,[1]Plan1!$B:$E,4,0))</f>
        <v>0</v>
      </c>
      <c r="BY810" s="20">
        <f>(Q810+AC810+AO810+BA810+BM810)/(VLOOKUP($D810,[1]Plan1!$B:$E,4,0))</f>
        <v>0</v>
      </c>
      <c r="BZ810" s="19">
        <f>(R810+AD810+AP810+BB810+BN810)/(VLOOKUP($D810,[1]Plan1!$B:$E,4,0))</f>
        <v>0</v>
      </c>
      <c r="CA810" s="20">
        <f>(S810+AE810+AQ810+BC810+BO810)/(VLOOKUP($D810,[1]Plan1!$B:$E,4,0))</f>
        <v>0</v>
      </c>
      <c r="CB810" s="19">
        <f>(T810+AF810+AR810+BD810+BP810)/(VLOOKUP($D810,[1]Plan1!$B:$E,4,0))</f>
        <v>0</v>
      </c>
      <c r="CC810" s="20">
        <f>(U810+AG810+AS810+BE810+BQ810)/(VLOOKUP($D810,[1]Plan1!$B:$E,4,0))</f>
        <v>0</v>
      </c>
      <c r="CD810" s="19">
        <f>(V810+AH810+AT810+BF810+BR810)/(VLOOKUP($D810,[1]Plan1!$B:$E,4,0))</f>
        <v>0</v>
      </c>
      <c r="CE810" s="18"/>
      <c r="CF810" s="19">
        <f>ROUND((((VLOOKUP($D810,[1]Plan1!$B:$C,2,0)/25) * (VLOOKUP(CF$1,[2]Plan1!$A:$B,2,0))) * BT810),0)</f>
        <v>0</v>
      </c>
      <c r="CG810" s="20">
        <f>ROUND((((VLOOKUP($D810,[1]Plan1!$B:$C,2,0)/25) * (VLOOKUP(CG$1,[2]Plan1!$A:$B,2,0))) * BU810),0)</f>
        <v>0</v>
      </c>
      <c r="CH810" s="19">
        <f>ROUND((((VLOOKUP($D810,[1]Plan1!$B:$C,2,0)/25) * (VLOOKUP(CH$1,[2]Plan1!$A:$B,2,0))) * BV810),0)</f>
        <v>0</v>
      </c>
      <c r="CI810" s="20">
        <f>ROUND((((VLOOKUP($D810,[1]Plan1!$B:$C,2,0)/25) * (VLOOKUP(CI$1,[2]Plan1!$A:$B,2,0))) * BW810),0)</f>
        <v>0</v>
      </c>
      <c r="CJ810" s="19">
        <f>ROUND((((VLOOKUP($D810,[1]Plan1!$B:$C,2,0)/25) * (VLOOKUP(CJ$1,[2]Plan1!$A:$B,2,0))) * BX810),0)</f>
        <v>0</v>
      </c>
      <c r="CK810" s="20">
        <f>ROUND((((VLOOKUP($D810,[1]Plan1!$B:$C,2,0)/25) * (VLOOKUP(CK$1,[2]Plan1!$A:$B,2,0))) * BY810),0)</f>
        <v>0</v>
      </c>
      <c r="CL810" s="19">
        <f>ROUND((((VLOOKUP($D810,[1]Plan1!$B:$C,2,0)/25) * (VLOOKUP(CL$1,[2]Plan1!$A:$B,2,0))) * BZ810),0)</f>
        <v>0</v>
      </c>
      <c r="CM810" s="20">
        <f>ROUND((((VLOOKUP($D810,[1]Plan1!$B:$C,2,0)/25) * (VLOOKUP(CM$1,[2]Plan1!$A:$B,2,0))) * CA810),0)</f>
        <v>0</v>
      </c>
      <c r="CN810" s="19">
        <f>ROUND((((VLOOKUP($D810,[1]Plan1!$B:$C,2,0)/25) * (VLOOKUP(CN$1,[2]Plan1!$A:$B,2,0))) * CB810),0)</f>
        <v>0</v>
      </c>
      <c r="CO810" s="20">
        <f>ROUND((((VLOOKUP($D810,[1]Plan1!$B:$C,2,0)/25) * (VLOOKUP(CO$1,[2]Plan1!$A:$B,2,0))) * CC810),0)</f>
        <v>0</v>
      </c>
      <c r="CP810" s="19">
        <f>ROUND((((VLOOKUP($D810,[1]Plan1!$B:$C,2,0)/25) * (VLOOKUP(CP$1,[2]Plan1!$A:$B,2,0))) * CD810),0)</f>
        <v>0</v>
      </c>
      <c r="CQ810" s="18"/>
      <c r="CR810" s="20">
        <f t="shared" si="48"/>
        <v>0</v>
      </c>
      <c r="CS810" s="19">
        <f>VLOOKUP(D810,[1]Plan1!$B:$C,2,0)</f>
        <v>70</v>
      </c>
      <c r="CT810" s="17">
        <f t="shared" si="49"/>
        <v>-70</v>
      </c>
      <c r="CU810" s="21">
        <f t="shared" si="51"/>
        <v>0</v>
      </c>
      <c r="CV810" s="2"/>
      <c r="CW810" s="2"/>
      <c r="CX810" s="2"/>
      <c r="CY810" s="2"/>
    </row>
    <row r="811" spans="1:103" ht="18.75" hidden="1">
      <c r="A811" s="8" t="s">
        <v>19</v>
      </c>
      <c r="B811" s="15" t="s">
        <v>83</v>
      </c>
      <c r="C811" s="15" t="s">
        <v>21</v>
      </c>
      <c r="D811" s="16" t="s">
        <v>200</v>
      </c>
      <c r="E811" s="16" t="str">
        <f>VLOOKUP(D811,[1]Plan1!$B:$D,3,0)</f>
        <v>01/12/20 a 18/12/20</v>
      </c>
      <c r="F811" s="13">
        <v>180552</v>
      </c>
      <c r="G811" s="13">
        <v>11507</v>
      </c>
      <c r="H811" s="14" t="s">
        <v>97</v>
      </c>
      <c r="I811" s="17" t="str">
        <f t="shared" si="50"/>
        <v/>
      </c>
      <c r="J811" s="17">
        <f>VLOOKUP(D811,[1]Plan1!$B:$E,4,0)</f>
        <v>3</v>
      </c>
      <c r="K811" s="18"/>
      <c r="L811" s="10">
        <v>0</v>
      </c>
      <c r="M811" s="11">
        <v>0</v>
      </c>
      <c r="N811" s="10">
        <v>0</v>
      </c>
      <c r="O811" s="11">
        <v>0</v>
      </c>
      <c r="P811" s="10">
        <v>0</v>
      </c>
      <c r="Q811" s="11">
        <v>0</v>
      </c>
      <c r="R811" s="10">
        <v>0</v>
      </c>
      <c r="S811" s="11">
        <v>0</v>
      </c>
      <c r="T811" s="10">
        <v>0</v>
      </c>
      <c r="U811" s="11">
        <v>0</v>
      </c>
      <c r="V811" s="10">
        <v>0</v>
      </c>
      <c r="W811" s="12"/>
      <c r="X811" s="10">
        <v>0</v>
      </c>
      <c r="Y811" s="11">
        <v>0</v>
      </c>
      <c r="Z811" s="10">
        <v>0</v>
      </c>
      <c r="AA811" s="11">
        <v>0</v>
      </c>
      <c r="AB811" s="10">
        <v>0</v>
      </c>
      <c r="AC811" s="11">
        <v>0</v>
      </c>
      <c r="AD811" s="10">
        <v>0</v>
      </c>
      <c r="AE811" s="11">
        <v>0</v>
      </c>
      <c r="AF811" s="10">
        <v>0</v>
      </c>
      <c r="AG811" s="11">
        <v>0</v>
      </c>
      <c r="AH811" s="10">
        <v>0</v>
      </c>
      <c r="AI811" s="12"/>
      <c r="AJ811" s="10">
        <v>0</v>
      </c>
      <c r="AK811" s="11">
        <v>0</v>
      </c>
      <c r="AL811" s="10">
        <v>0</v>
      </c>
      <c r="AM811" s="11">
        <v>0</v>
      </c>
      <c r="AN811" s="10">
        <v>0</v>
      </c>
      <c r="AO811" s="11">
        <v>0</v>
      </c>
      <c r="AP811" s="10">
        <v>0</v>
      </c>
      <c r="AQ811" s="11">
        <v>0</v>
      </c>
      <c r="AR811" s="10">
        <v>0</v>
      </c>
      <c r="AS811" s="11">
        <v>0</v>
      </c>
      <c r="AT811" s="10">
        <v>0</v>
      </c>
      <c r="AU811" s="12"/>
      <c r="AV811" s="10">
        <v>0</v>
      </c>
      <c r="AW811" s="11">
        <v>0</v>
      </c>
      <c r="AX811" s="10">
        <v>0</v>
      </c>
      <c r="AY811" s="11">
        <v>0</v>
      </c>
      <c r="AZ811" s="10">
        <v>0</v>
      </c>
      <c r="BA811" s="11">
        <v>0</v>
      </c>
      <c r="BB811" s="10">
        <v>0</v>
      </c>
      <c r="BC811" s="11">
        <v>0</v>
      </c>
      <c r="BD811" s="10">
        <v>0</v>
      </c>
      <c r="BE811" s="11">
        <v>0</v>
      </c>
      <c r="BF811" s="10">
        <v>0</v>
      </c>
      <c r="BG811" s="12"/>
      <c r="BH811" s="10">
        <v>0</v>
      </c>
      <c r="BI811" s="11">
        <v>0</v>
      </c>
      <c r="BJ811" s="10">
        <v>0</v>
      </c>
      <c r="BK811" s="11">
        <v>0</v>
      </c>
      <c r="BL811" s="10">
        <v>0</v>
      </c>
      <c r="BM811" s="11">
        <v>0</v>
      </c>
      <c r="BN811" s="10">
        <v>0</v>
      </c>
      <c r="BO811" s="11">
        <v>0</v>
      </c>
      <c r="BP811" s="10">
        <v>0</v>
      </c>
      <c r="BQ811" s="11">
        <v>0</v>
      </c>
      <c r="BR811" s="10">
        <v>0</v>
      </c>
      <c r="BT811" s="19">
        <f>(L811+X811+AJ811+AV811+BH811)/(VLOOKUP($D811,[1]Plan1!$B:$E,4,0))</f>
        <v>0</v>
      </c>
      <c r="BU811" s="20">
        <f>(M811+Y811+AK811+AW811+BI811)/(VLOOKUP($D811,[1]Plan1!$B:$E,4,0))</f>
        <v>0</v>
      </c>
      <c r="BV811" s="19">
        <f>(N811+Z811+AL811+AX811+BJ811)/(VLOOKUP($D811,[1]Plan1!$B:$E,4,0))</f>
        <v>0</v>
      </c>
      <c r="BW811" s="20">
        <f>(O811+AA811+AM811+AY811+BK811)/(VLOOKUP($D811,[1]Plan1!$B:$E,4,0))</f>
        <v>0</v>
      </c>
      <c r="BX811" s="19">
        <f>(P811+AB811+AN811+AZ811+BL811)/(VLOOKUP($D811,[1]Plan1!$B:$E,4,0))</f>
        <v>0</v>
      </c>
      <c r="BY811" s="20">
        <f>(Q811+AC811+AO811+BA811+BM811)/(VLOOKUP($D811,[1]Plan1!$B:$E,4,0))</f>
        <v>0</v>
      </c>
      <c r="BZ811" s="19">
        <f>(R811+AD811+AP811+BB811+BN811)/(VLOOKUP($D811,[1]Plan1!$B:$E,4,0))</f>
        <v>0</v>
      </c>
      <c r="CA811" s="20">
        <f>(S811+AE811+AQ811+BC811+BO811)/(VLOOKUP($D811,[1]Plan1!$B:$E,4,0))</f>
        <v>0</v>
      </c>
      <c r="CB811" s="19">
        <f>(T811+AF811+AR811+BD811+BP811)/(VLOOKUP($D811,[1]Plan1!$B:$E,4,0))</f>
        <v>0</v>
      </c>
      <c r="CC811" s="20">
        <f>(U811+AG811+AS811+BE811+BQ811)/(VLOOKUP($D811,[1]Plan1!$B:$E,4,0))</f>
        <v>0</v>
      </c>
      <c r="CD811" s="19">
        <f>(V811+AH811+AT811+BF811+BR811)/(VLOOKUP($D811,[1]Plan1!$B:$E,4,0))</f>
        <v>0</v>
      </c>
      <c r="CE811" s="18"/>
      <c r="CF811" s="19">
        <f>ROUND((((VLOOKUP($D811,[1]Plan1!$B:$C,2,0)/25) * (VLOOKUP(CF$1,[2]Plan1!$A:$B,2,0))) * BT811),0)</f>
        <v>0</v>
      </c>
      <c r="CG811" s="20">
        <f>ROUND((((VLOOKUP($D811,[1]Plan1!$B:$C,2,0)/25) * (VLOOKUP(CG$1,[2]Plan1!$A:$B,2,0))) * BU811),0)</f>
        <v>0</v>
      </c>
      <c r="CH811" s="19">
        <f>ROUND((((VLOOKUP($D811,[1]Plan1!$B:$C,2,0)/25) * (VLOOKUP(CH$1,[2]Plan1!$A:$B,2,0))) * BV811),0)</f>
        <v>0</v>
      </c>
      <c r="CI811" s="20">
        <f>ROUND((((VLOOKUP($D811,[1]Plan1!$B:$C,2,0)/25) * (VLOOKUP(CI$1,[2]Plan1!$A:$B,2,0))) * BW811),0)</f>
        <v>0</v>
      </c>
      <c r="CJ811" s="19">
        <f>ROUND((((VLOOKUP($D811,[1]Plan1!$B:$C,2,0)/25) * (VLOOKUP(CJ$1,[2]Plan1!$A:$B,2,0))) * BX811),0)</f>
        <v>0</v>
      </c>
      <c r="CK811" s="20">
        <f>ROUND((((VLOOKUP($D811,[1]Plan1!$B:$C,2,0)/25) * (VLOOKUP(CK$1,[2]Plan1!$A:$B,2,0))) * BY811),0)</f>
        <v>0</v>
      </c>
      <c r="CL811" s="19">
        <f>ROUND((((VLOOKUP($D811,[1]Plan1!$B:$C,2,0)/25) * (VLOOKUP(CL$1,[2]Plan1!$A:$B,2,0))) * BZ811),0)</f>
        <v>0</v>
      </c>
      <c r="CM811" s="20">
        <f>ROUND((((VLOOKUP($D811,[1]Plan1!$B:$C,2,0)/25) * (VLOOKUP(CM$1,[2]Plan1!$A:$B,2,0))) * CA811),0)</f>
        <v>0</v>
      </c>
      <c r="CN811" s="19">
        <f>ROUND((((VLOOKUP($D811,[1]Plan1!$B:$C,2,0)/25) * (VLOOKUP(CN$1,[2]Plan1!$A:$B,2,0))) * CB811),0)</f>
        <v>0</v>
      </c>
      <c r="CO811" s="20">
        <f>ROUND((((VLOOKUP($D811,[1]Plan1!$B:$C,2,0)/25) * (VLOOKUP(CO$1,[2]Plan1!$A:$B,2,0))) * CC811),0)</f>
        <v>0</v>
      </c>
      <c r="CP811" s="19">
        <f>ROUND((((VLOOKUP($D811,[1]Plan1!$B:$C,2,0)/25) * (VLOOKUP(CP$1,[2]Plan1!$A:$B,2,0))) * CD811),0)</f>
        <v>0</v>
      </c>
      <c r="CQ811" s="18"/>
      <c r="CR811" s="20">
        <f t="shared" si="48"/>
        <v>0</v>
      </c>
      <c r="CS811" s="19">
        <f>VLOOKUP(D811,[1]Plan1!$B:$C,2,0)</f>
        <v>70</v>
      </c>
      <c r="CT811" s="17">
        <f t="shared" si="49"/>
        <v>-70</v>
      </c>
      <c r="CU811" s="21">
        <f t="shared" si="51"/>
        <v>0</v>
      </c>
      <c r="CV811" s="2"/>
      <c r="CW811" s="2"/>
      <c r="CX811" s="2"/>
      <c r="CY811" s="2"/>
    </row>
    <row r="812" spans="1:103" ht="18.75" hidden="1">
      <c r="A812" s="8" t="s">
        <v>19</v>
      </c>
      <c r="B812" s="15" t="s">
        <v>83</v>
      </c>
      <c r="C812" s="15" t="s">
        <v>21</v>
      </c>
      <c r="D812" s="16" t="s">
        <v>200</v>
      </c>
      <c r="E812" s="16" t="str">
        <f>VLOOKUP(D812,[1]Plan1!$B:$D,3,0)</f>
        <v>01/12/20 a 18/12/20</v>
      </c>
      <c r="F812" s="13">
        <v>71891</v>
      </c>
      <c r="G812" s="13">
        <v>10857</v>
      </c>
      <c r="H812" s="14" t="s">
        <v>98</v>
      </c>
      <c r="I812" s="17" t="str">
        <f t="shared" si="50"/>
        <v/>
      </c>
      <c r="J812" s="17">
        <f>VLOOKUP(D812,[1]Plan1!$B:$E,4,0)</f>
        <v>3</v>
      </c>
      <c r="K812" s="18"/>
      <c r="L812" s="10">
        <v>0</v>
      </c>
      <c r="M812" s="11">
        <v>0</v>
      </c>
      <c r="N812" s="10">
        <v>0</v>
      </c>
      <c r="O812" s="11">
        <v>0</v>
      </c>
      <c r="P812" s="10">
        <v>0</v>
      </c>
      <c r="Q812" s="11">
        <v>0</v>
      </c>
      <c r="R812" s="10">
        <v>0</v>
      </c>
      <c r="S812" s="11">
        <v>0</v>
      </c>
      <c r="T812" s="10">
        <v>0</v>
      </c>
      <c r="U812" s="11">
        <v>0</v>
      </c>
      <c r="V812" s="10">
        <v>0</v>
      </c>
      <c r="W812" s="12"/>
      <c r="X812" s="10">
        <v>0</v>
      </c>
      <c r="Y812" s="11">
        <v>0</v>
      </c>
      <c r="Z812" s="10">
        <v>0</v>
      </c>
      <c r="AA812" s="11">
        <v>0</v>
      </c>
      <c r="AB812" s="10">
        <v>0</v>
      </c>
      <c r="AC812" s="11">
        <v>0</v>
      </c>
      <c r="AD812" s="10">
        <v>0</v>
      </c>
      <c r="AE812" s="11">
        <v>0</v>
      </c>
      <c r="AF812" s="10">
        <v>0</v>
      </c>
      <c r="AG812" s="11">
        <v>0</v>
      </c>
      <c r="AH812" s="10">
        <v>0</v>
      </c>
      <c r="AI812" s="12"/>
      <c r="AJ812" s="10">
        <v>0</v>
      </c>
      <c r="AK812" s="11">
        <v>0</v>
      </c>
      <c r="AL812" s="10">
        <v>0</v>
      </c>
      <c r="AM812" s="11">
        <v>0</v>
      </c>
      <c r="AN812" s="10">
        <v>0</v>
      </c>
      <c r="AO812" s="11">
        <v>0</v>
      </c>
      <c r="AP812" s="10">
        <v>0</v>
      </c>
      <c r="AQ812" s="11">
        <v>0</v>
      </c>
      <c r="AR812" s="10">
        <v>0</v>
      </c>
      <c r="AS812" s="11">
        <v>0</v>
      </c>
      <c r="AT812" s="10">
        <v>0</v>
      </c>
      <c r="AU812" s="12"/>
      <c r="AV812" s="10">
        <v>0</v>
      </c>
      <c r="AW812" s="11">
        <v>0</v>
      </c>
      <c r="AX812" s="10">
        <v>0</v>
      </c>
      <c r="AY812" s="11">
        <v>0</v>
      </c>
      <c r="AZ812" s="10">
        <v>0</v>
      </c>
      <c r="BA812" s="11">
        <v>0</v>
      </c>
      <c r="BB812" s="10">
        <v>0</v>
      </c>
      <c r="BC812" s="11">
        <v>0</v>
      </c>
      <c r="BD812" s="10">
        <v>0</v>
      </c>
      <c r="BE812" s="11">
        <v>0</v>
      </c>
      <c r="BF812" s="10">
        <v>0</v>
      </c>
      <c r="BG812" s="12"/>
      <c r="BH812" s="10">
        <v>0</v>
      </c>
      <c r="BI812" s="11">
        <v>0</v>
      </c>
      <c r="BJ812" s="10">
        <v>0</v>
      </c>
      <c r="BK812" s="11">
        <v>0</v>
      </c>
      <c r="BL812" s="10">
        <v>0</v>
      </c>
      <c r="BM812" s="11">
        <v>0</v>
      </c>
      <c r="BN812" s="10">
        <v>0</v>
      </c>
      <c r="BO812" s="11">
        <v>0</v>
      </c>
      <c r="BP812" s="10">
        <v>0</v>
      </c>
      <c r="BQ812" s="11">
        <v>0</v>
      </c>
      <c r="BR812" s="10">
        <v>0</v>
      </c>
      <c r="BT812" s="19">
        <f>(L812+X812+AJ812+AV812+BH812)/(VLOOKUP($D812,[1]Plan1!$B:$E,4,0))</f>
        <v>0</v>
      </c>
      <c r="BU812" s="20">
        <f>(M812+Y812+AK812+AW812+BI812)/(VLOOKUP($D812,[1]Plan1!$B:$E,4,0))</f>
        <v>0</v>
      </c>
      <c r="BV812" s="19">
        <f>(N812+Z812+AL812+AX812+BJ812)/(VLOOKUP($D812,[1]Plan1!$B:$E,4,0))</f>
        <v>0</v>
      </c>
      <c r="BW812" s="20">
        <f>(O812+AA812+AM812+AY812+BK812)/(VLOOKUP($D812,[1]Plan1!$B:$E,4,0))</f>
        <v>0</v>
      </c>
      <c r="BX812" s="19">
        <f>(P812+AB812+AN812+AZ812+BL812)/(VLOOKUP($D812,[1]Plan1!$B:$E,4,0))</f>
        <v>0</v>
      </c>
      <c r="BY812" s="20">
        <f>(Q812+AC812+AO812+BA812+BM812)/(VLOOKUP($D812,[1]Plan1!$B:$E,4,0))</f>
        <v>0</v>
      </c>
      <c r="BZ812" s="19">
        <f>(R812+AD812+AP812+BB812+BN812)/(VLOOKUP($D812,[1]Plan1!$B:$E,4,0))</f>
        <v>0</v>
      </c>
      <c r="CA812" s="20">
        <f>(S812+AE812+AQ812+BC812+BO812)/(VLOOKUP($D812,[1]Plan1!$B:$E,4,0))</f>
        <v>0</v>
      </c>
      <c r="CB812" s="19">
        <f>(T812+AF812+AR812+BD812+BP812)/(VLOOKUP($D812,[1]Plan1!$B:$E,4,0))</f>
        <v>0</v>
      </c>
      <c r="CC812" s="20">
        <f>(U812+AG812+AS812+BE812+BQ812)/(VLOOKUP($D812,[1]Plan1!$B:$E,4,0))</f>
        <v>0</v>
      </c>
      <c r="CD812" s="19">
        <f>(V812+AH812+AT812+BF812+BR812)/(VLOOKUP($D812,[1]Plan1!$B:$E,4,0))</f>
        <v>0</v>
      </c>
      <c r="CE812" s="18"/>
      <c r="CF812" s="19">
        <f>ROUND((((VLOOKUP($D812,[1]Plan1!$B:$C,2,0)/25) * (VLOOKUP(CF$1,[2]Plan1!$A:$B,2,0))) * BT812),0)</f>
        <v>0</v>
      </c>
      <c r="CG812" s="20">
        <f>ROUND((((VLOOKUP($D812,[1]Plan1!$B:$C,2,0)/25) * (VLOOKUP(CG$1,[2]Plan1!$A:$B,2,0))) * BU812),0)</f>
        <v>0</v>
      </c>
      <c r="CH812" s="19">
        <f>ROUND((((VLOOKUP($D812,[1]Plan1!$B:$C,2,0)/25) * (VLOOKUP(CH$1,[2]Plan1!$A:$B,2,0))) * BV812),0)</f>
        <v>0</v>
      </c>
      <c r="CI812" s="20">
        <f>ROUND((((VLOOKUP($D812,[1]Plan1!$B:$C,2,0)/25) * (VLOOKUP(CI$1,[2]Plan1!$A:$B,2,0))) * BW812),0)</f>
        <v>0</v>
      </c>
      <c r="CJ812" s="19">
        <f>ROUND((((VLOOKUP($D812,[1]Plan1!$B:$C,2,0)/25) * (VLOOKUP(CJ$1,[2]Plan1!$A:$B,2,0))) * BX812),0)</f>
        <v>0</v>
      </c>
      <c r="CK812" s="20">
        <f>ROUND((((VLOOKUP($D812,[1]Plan1!$B:$C,2,0)/25) * (VLOOKUP(CK$1,[2]Plan1!$A:$B,2,0))) * BY812),0)</f>
        <v>0</v>
      </c>
      <c r="CL812" s="19">
        <f>ROUND((((VLOOKUP($D812,[1]Plan1!$B:$C,2,0)/25) * (VLOOKUP(CL$1,[2]Plan1!$A:$B,2,0))) * BZ812),0)</f>
        <v>0</v>
      </c>
      <c r="CM812" s="20">
        <f>ROUND((((VLOOKUP($D812,[1]Plan1!$B:$C,2,0)/25) * (VLOOKUP(CM$1,[2]Plan1!$A:$B,2,0))) * CA812),0)</f>
        <v>0</v>
      </c>
      <c r="CN812" s="19">
        <f>ROUND((((VLOOKUP($D812,[1]Plan1!$B:$C,2,0)/25) * (VLOOKUP(CN$1,[2]Plan1!$A:$B,2,0))) * CB812),0)</f>
        <v>0</v>
      </c>
      <c r="CO812" s="20">
        <f>ROUND((((VLOOKUP($D812,[1]Plan1!$B:$C,2,0)/25) * (VLOOKUP(CO$1,[2]Plan1!$A:$B,2,0))) * CC812),0)</f>
        <v>0</v>
      </c>
      <c r="CP812" s="19">
        <f>ROUND((((VLOOKUP($D812,[1]Plan1!$B:$C,2,0)/25) * (VLOOKUP(CP$1,[2]Plan1!$A:$B,2,0))) * CD812),0)</f>
        <v>0</v>
      </c>
      <c r="CQ812" s="18"/>
      <c r="CR812" s="20">
        <f t="shared" si="48"/>
        <v>0</v>
      </c>
      <c r="CS812" s="19">
        <f>VLOOKUP(D812,[1]Plan1!$B:$C,2,0)</f>
        <v>70</v>
      </c>
      <c r="CT812" s="17">
        <f t="shared" si="49"/>
        <v>-70</v>
      </c>
      <c r="CU812" s="21">
        <f t="shared" si="51"/>
        <v>0</v>
      </c>
      <c r="CV812" s="2"/>
      <c r="CW812" s="2"/>
      <c r="CX812" s="2"/>
      <c r="CY812" s="2"/>
    </row>
    <row r="813" spans="1:103" ht="18.75" hidden="1">
      <c r="A813" s="8" t="s">
        <v>19</v>
      </c>
      <c r="B813" s="15" t="s">
        <v>83</v>
      </c>
      <c r="C813" s="15" t="s">
        <v>21</v>
      </c>
      <c r="D813" s="16" t="s">
        <v>200</v>
      </c>
      <c r="E813" s="16" t="str">
        <f>VLOOKUP(D813,[1]Plan1!$B:$D,3,0)</f>
        <v>01/12/20 a 18/12/20</v>
      </c>
      <c r="F813" s="13">
        <v>15297</v>
      </c>
      <c r="G813" s="13">
        <v>10788</v>
      </c>
      <c r="H813" s="14" t="s">
        <v>99</v>
      </c>
      <c r="I813" s="17" t="str">
        <f t="shared" si="50"/>
        <v/>
      </c>
      <c r="J813" s="17">
        <f>VLOOKUP(D813,[1]Plan1!$B:$E,4,0)</f>
        <v>3</v>
      </c>
      <c r="K813" s="18"/>
      <c r="L813" s="10">
        <v>0</v>
      </c>
      <c r="M813" s="11">
        <v>0</v>
      </c>
      <c r="N813" s="10">
        <v>0</v>
      </c>
      <c r="O813" s="11">
        <v>0</v>
      </c>
      <c r="P813" s="10">
        <v>0</v>
      </c>
      <c r="Q813" s="11">
        <v>0</v>
      </c>
      <c r="R813" s="10">
        <v>0</v>
      </c>
      <c r="S813" s="11">
        <v>0</v>
      </c>
      <c r="T813" s="10">
        <v>0</v>
      </c>
      <c r="U813" s="11">
        <v>0</v>
      </c>
      <c r="V813" s="10">
        <v>0</v>
      </c>
      <c r="W813" s="12"/>
      <c r="X813" s="10">
        <v>0</v>
      </c>
      <c r="Y813" s="11">
        <v>0</v>
      </c>
      <c r="Z813" s="10">
        <v>0</v>
      </c>
      <c r="AA813" s="11">
        <v>0</v>
      </c>
      <c r="AB813" s="10">
        <v>0</v>
      </c>
      <c r="AC813" s="11">
        <v>0</v>
      </c>
      <c r="AD813" s="10">
        <v>0</v>
      </c>
      <c r="AE813" s="11">
        <v>0</v>
      </c>
      <c r="AF813" s="10">
        <v>0</v>
      </c>
      <c r="AG813" s="11">
        <v>0</v>
      </c>
      <c r="AH813" s="10">
        <v>0</v>
      </c>
      <c r="AI813" s="12"/>
      <c r="AJ813" s="10">
        <v>0</v>
      </c>
      <c r="AK813" s="11">
        <v>0</v>
      </c>
      <c r="AL813" s="10">
        <v>0</v>
      </c>
      <c r="AM813" s="11">
        <v>0</v>
      </c>
      <c r="AN813" s="10">
        <v>0</v>
      </c>
      <c r="AO813" s="11">
        <v>0</v>
      </c>
      <c r="AP813" s="10">
        <v>0</v>
      </c>
      <c r="AQ813" s="11">
        <v>0</v>
      </c>
      <c r="AR813" s="10">
        <v>0</v>
      </c>
      <c r="AS813" s="11">
        <v>0</v>
      </c>
      <c r="AT813" s="10">
        <v>0</v>
      </c>
      <c r="AU813" s="12"/>
      <c r="AV813" s="10">
        <v>0</v>
      </c>
      <c r="AW813" s="11">
        <v>0</v>
      </c>
      <c r="AX813" s="10">
        <v>0</v>
      </c>
      <c r="AY813" s="11">
        <v>0</v>
      </c>
      <c r="AZ813" s="10">
        <v>0</v>
      </c>
      <c r="BA813" s="11">
        <v>0</v>
      </c>
      <c r="BB813" s="10">
        <v>0</v>
      </c>
      <c r="BC813" s="11">
        <v>0</v>
      </c>
      <c r="BD813" s="10">
        <v>0</v>
      </c>
      <c r="BE813" s="11">
        <v>0</v>
      </c>
      <c r="BF813" s="10">
        <v>0</v>
      </c>
      <c r="BG813" s="12"/>
      <c r="BH813" s="10">
        <v>0</v>
      </c>
      <c r="BI813" s="11">
        <v>0</v>
      </c>
      <c r="BJ813" s="10">
        <v>0</v>
      </c>
      <c r="BK813" s="11">
        <v>0</v>
      </c>
      <c r="BL813" s="10">
        <v>0</v>
      </c>
      <c r="BM813" s="11">
        <v>0</v>
      </c>
      <c r="BN813" s="10">
        <v>0</v>
      </c>
      <c r="BO813" s="11">
        <v>0</v>
      </c>
      <c r="BP813" s="10">
        <v>0</v>
      </c>
      <c r="BQ813" s="11">
        <v>0</v>
      </c>
      <c r="BR813" s="10">
        <v>0</v>
      </c>
      <c r="BT813" s="19">
        <f>(L813+X813+AJ813+AV813+BH813)/(VLOOKUP($D813,[1]Plan1!$B:$E,4,0))</f>
        <v>0</v>
      </c>
      <c r="BU813" s="20">
        <f>(M813+Y813+AK813+AW813+BI813)/(VLOOKUP($D813,[1]Plan1!$B:$E,4,0))</f>
        <v>0</v>
      </c>
      <c r="BV813" s="19">
        <f>(N813+Z813+AL813+AX813+BJ813)/(VLOOKUP($D813,[1]Plan1!$B:$E,4,0))</f>
        <v>0</v>
      </c>
      <c r="BW813" s="20">
        <f>(O813+AA813+AM813+AY813+BK813)/(VLOOKUP($D813,[1]Plan1!$B:$E,4,0))</f>
        <v>0</v>
      </c>
      <c r="BX813" s="19">
        <f>(P813+AB813+AN813+AZ813+BL813)/(VLOOKUP($D813,[1]Plan1!$B:$E,4,0))</f>
        <v>0</v>
      </c>
      <c r="BY813" s="20">
        <f>(Q813+AC813+AO813+BA813+BM813)/(VLOOKUP($D813,[1]Plan1!$B:$E,4,0))</f>
        <v>0</v>
      </c>
      <c r="BZ813" s="19">
        <f>(R813+AD813+AP813+BB813+BN813)/(VLOOKUP($D813,[1]Plan1!$B:$E,4,0))</f>
        <v>0</v>
      </c>
      <c r="CA813" s="20">
        <f>(S813+AE813+AQ813+BC813+BO813)/(VLOOKUP($D813,[1]Plan1!$B:$E,4,0))</f>
        <v>0</v>
      </c>
      <c r="CB813" s="19">
        <f>(T813+AF813+AR813+BD813+BP813)/(VLOOKUP($D813,[1]Plan1!$B:$E,4,0))</f>
        <v>0</v>
      </c>
      <c r="CC813" s="20">
        <f>(U813+AG813+AS813+BE813+BQ813)/(VLOOKUP($D813,[1]Plan1!$B:$E,4,0))</f>
        <v>0</v>
      </c>
      <c r="CD813" s="19">
        <f>(V813+AH813+AT813+BF813+BR813)/(VLOOKUP($D813,[1]Plan1!$B:$E,4,0))</f>
        <v>0</v>
      </c>
      <c r="CE813" s="18"/>
      <c r="CF813" s="19">
        <f>ROUND((((VLOOKUP($D813,[1]Plan1!$B:$C,2,0)/25) * (VLOOKUP(CF$1,[2]Plan1!$A:$B,2,0))) * BT813),0)</f>
        <v>0</v>
      </c>
      <c r="CG813" s="20">
        <f>ROUND((((VLOOKUP($D813,[1]Plan1!$B:$C,2,0)/25) * (VLOOKUP(CG$1,[2]Plan1!$A:$B,2,0))) * BU813),0)</f>
        <v>0</v>
      </c>
      <c r="CH813" s="19">
        <f>ROUND((((VLOOKUP($D813,[1]Plan1!$B:$C,2,0)/25) * (VLOOKUP(CH$1,[2]Plan1!$A:$B,2,0))) * BV813),0)</f>
        <v>0</v>
      </c>
      <c r="CI813" s="20">
        <f>ROUND((((VLOOKUP($D813,[1]Plan1!$B:$C,2,0)/25) * (VLOOKUP(CI$1,[2]Plan1!$A:$B,2,0))) * BW813),0)</f>
        <v>0</v>
      </c>
      <c r="CJ813" s="19">
        <f>ROUND((((VLOOKUP($D813,[1]Plan1!$B:$C,2,0)/25) * (VLOOKUP(CJ$1,[2]Plan1!$A:$B,2,0))) * BX813),0)</f>
        <v>0</v>
      </c>
      <c r="CK813" s="20">
        <f>ROUND((((VLOOKUP($D813,[1]Plan1!$B:$C,2,0)/25) * (VLOOKUP(CK$1,[2]Plan1!$A:$B,2,0))) * BY813),0)</f>
        <v>0</v>
      </c>
      <c r="CL813" s="19">
        <f>ROUND((((VLOOKUP($D813,[1]Plan1!$B:$C,2,0)/25) * (VLOOKUP(CL$1,[2]Plan1!$A:$B,2,0))) * BZ813),0)</f>
        <v>0</v>
      </c>
      <c r="CM813" s="20">
        <f>ROUND((((VLOOKUP($D813,[1]Plan1!$B:$C,2,0)/25) * (VLOOKUP(CM$1,[2]Plan1!$A:$B,2,0))) * CA813),0)</f>
        <v>0</v>
      </c>
      <c r="CN813" s="19">
        <f>ROUND((((VLOOKUP($D813,[1]Plan1!$B:$C,2,0)/25) * (VLOOKUP(CN$1,[2]Plan1!$A:$B,2,0))) * CB813),0)</f>
        <v>0</v>
      </c>
      <c r="CO813" s="20">
        <f>ROUND((((VLOOKUP($D813,[1]Plan1!$B:$C,2,0)/25) * (VLOOKUP(CO$1,[2]Plan1!$A:$B,2,0))) * CC813),0)</f>
        <v>0</v>
      </c>
      <c r="CP813" s="19">
        <f>ROUND((((VLOOKUP($D813,[1]Plan1!$B:$C,2,0)/25) * (VLOOKUP(CP$1,[2]Plan1!$A:$B,2,0))) * CD813),0)</f>
        <v>0</v>
      </c>
      <c r="CQ813" s="18"/>
      <c r="CR813" s="20">
        <f t="shared" si="48"/>
        <v>0</v>
      </c>
      <c r="CS813" s="19">
        <f>VLOOKUP(D813,[1]Plan1!$B:$C,2,0)</f>
        <v>70</v>
      </c>
      <c r="CT813" s="17">
        <f t="shared" si="49"/>
        <v>-70</v>
      </c>
      <c r="CU813" s="21">
        <f t="shared" si="51"/>
        <v>0</v>
      </c>
      <c r="CV813" s="2"/>
      <c r="CW813" s="2"/>
      <c r="CX813" s="2"/>
      <c r="CY813" s="2"/>
    </row>
    <row r="814" spans="1:103" ht="18.75" hidden="1">
      <c r="A814" s="8" t="s">
        <v>19</v>
      </c>
      <c r="B814" s="15" t="s">
        <v>83</v>
      </c>
      <c r="C814" s="15" t="s">
        <v>21</v>
      </c>
      <c r="D814" s="16" t="s">
        <v>200</v>
      </c>
      <c r="E814" s="16" t="str">
        <f>VLOOKUP(D814,[1]Plan1!$B:$D,3,0)</f>
        <v>01/12/20 a 18/12/20</v>
      </c>
      <c r="F814" s="13">
        <v>107296</v>
      </c>
      <c r="G814" s="13">
        <v>8496</v>
      </c>
      <c r="H814" s="14" t="s">
        <v>100</v>
      </c>
      <c r="I814" s="17" t="str">
        <f t="shared" si="50"/>
        <v/>
      </c>
      <c r="J814" s="17">
        <f>VLOOKUP(D814,[1]Plan1!$B:$E,4,0)</f>
        <v>3</v>
      </c>
      <c r="K814" s="18"/>
      <c r="L814" s="10">
        <v>0</v>
      </c>
      <c r="M814" s="11">
        <v>0</v>
      </c>
      <c r="N814" s="10">
        <v>0</v>
      </c>
      <c r="O814" s="11">
        <v>0</v>
      </c>
      <c r="P814" s="10">
        <v>0</v>
      </c>
      <c r="Q814" s="11">
        <v>0</v>
      </c>
      <c r="R814" s="10">
        <v>0</v>
      </c>
      <c r="S814" s="11">
        <v>0</v>
      </c>
      <c r="T814" s="10">
        <v>0</v>
      </c>
      <c r="U814" s="11">
        <v>0</v>
      </c>
      <c r="V814" s="10">
        <v>0</v>
      </c>
      <c r="W814" s="12"/>
      <c r="X814" s="10">
        <v>0</v>
      </c>
      <c r="Y814" s="11">
        <v>0</v>
      </c>
      <c r="Z814" s="10">
        <v>0</v>
      </c>
      <c r="AA814" s="11">
        <v>0</v>
      </c>
      <c r="AB814" s="10">
        <v>0</v>
      </c>
      <c r="AC814" s="11">
        <v>0</v>
      </c>
      <c r="AD814" s="10">
        <v>0</v>
      </c>
      <c r="AE814" s="11">
        <v>0</v>
      </c>
      <c r="AF814" s="10">
        <v>0</v>
      </c>
      <c r="AG814" s="11">
        <v>0</v>
      </c>
      <c r="AH814" s="10">
        <v>0</v>
      </c>
      <c r="AI814" s="12"/>
      <c r="AJ814" s="10">
        <v>0</v>
      </c>
      <c r="AK814" s="11">
        <v>0</v>
      </c>
      <c r="AL814" s="10">
        <v>0</v>
      </c>
      <c r="AM814" s="11">
        <v>0</v>
      </c>
      <c r="AN814" s="10">
        <v>0</v>
      </c>
      <c r="AO814" s="11">
        <v>0</v>
      </c>
      <c r="AP814" s="10">
        <v>0</v>
      </c>
      <c r="AQ814" s="11">
        <v>0</v>
      </c>
      <c r="AR814" s="10">
        <v>0</v>
      </c>
      <c r="AS814" s="11">
        <v>0</v>
      </c>
      <c r="AT814" s="10">
        <v>0</v>
      </c>
      <c r="AU814" s="12"/>
      <c r="AV814" s="10">
        <v>0</v>
      </c>
      <c r="AW814" s="11">
        <v>0</v>
      </c>
      <c r="AX814" s="10">
        <v>0</v>
      </c>
      <c r="AY814" s="11">
        <v>0</v>
      </c>
      <c r="AZ814" s="10">
        <v>0</v>
      </c>
      <c r="BA814" s="11">
        <v>0</v>
      </c>
      <c r="BB814" s="10">
        <v>0</v>
      </c>
      <c r="BC814" s="11">
        <v>0</v>
      </c>
      <c r="BD814" s="10">
        <v>0</v>
      </c>
      <c r="BE814" s="11">
        <v>0</v>
      </c>
      <c r="BF814" s="10">
        <v>0</v>
      </c>
      <c r="BG814" s="12"/>
      <c r="BH814" s="10">
        <v>0</v>
      </c>
      <c r="BI814" s="11">
        <v>0</v>
      </c>
      <c r="BJ814" s="10">
        <v>0</v>
      </c>
      <c r="BK814" s="11">
        <v>0</v>
      </c>
      <c r="BL814" s="10">
        <v>0</v>
      </c>
      <c r="BM814" s="11">
        <v>0</v>
      </c>
      <c r="BN814" s="10">
        <v>0</v>
      </c>
      <c r="BO814" s="11">
        <v>0</v>
      </c>
      <c r="BP814" s="10">
        <v>0</v>
      </c>
      <c r="BQ814" s="11">
        <v>0</v>
      </c>
      <c r="BR814" s="10">
        <v>0</v>
      </c>
      <c r="BT814" s="19">
        <f>(L814+X814+AJ814+AV814+BH814)/(VLOOKUP($D814,[1]Plan1!$B:$E,4,0))</f>
        <v>0</v>
      </c>
      <c r="BU814" s="20">
        <f>(M814+Y814+AK814+AW814+BI814)/(VLOOKUP($D814,[1]Plan1!$B:$E,4,0))</f>
        <v>0</v>
      </c>
      <c r="BV814" s="19">
        <f>(N814+Z814+AL814+AX814+BJ814)/(VLOOKUP($D814,[1]Plan1!$B:$E,4,0))</f>
        <v>0</v>
      </c>
      <c r="BW814" s="20">
        <f>(O814+AA814+AM814+AY814+BK814)/(VLOOKUP($D814,[1]Plan1!$B:$E,4,0))</f>
        <v>0</v>
      </c>
      <c r="BX814" s="19">
        <f>(P814+AB814+AN814+AZ814+BL814)/(VLOOKUP($D814,[1]Plan1!$B:$E,4,0))</f>
        <v>0</v>
      </c>
      <c r="BY814" s="20">
        <f>(Q814+AC814+AO814+BA814+BM814)/(VLOOKUP($D814,[1]Plan1!$B:$E,4,0))</f>
        <v>0</v>
      </c>
      <c r="BZ814" s="19">
        <f>(R814+AD814+AP814+BB814+BN814)/(VLOOKUP($D814,[1]Plan1!$B:$E,4,0))</f>
        <v>0</v>
      </c>
      <c r="CA814" s="20">
        <f>(S814+AE814+AQ814+BC814+BO814)/(VLOOKUP($D814,[1]Plan1!$B:$E,4,0))</f>
        <v>0</v>
      </c>
      <c r="CB814" s="19">
        <f>(T814+AF814+AR814+BD814+BP814)/(VLOOKUP($D814,[1]Plan1!$B:$E,4,0))</f>
        <v>0</v>
      </c>
      <c r="CC814" s="20">
        <f>(U814+AG814+AS814+BE814+BQ814)/(VLOOKUP($D814,[1]Plan1!$B:$E,4,0))</f>
        <v>0</v>
      </c>
      <c r="CD814" s="19">
        <f>(V814+AH814+AT814+BF814+BR814)/(VLOOKUP($D814,[1]Plan1!$B:$E,4,0))</f>
        <v>0</v>
      </c>
      <c r="CE814" s="18"/>
      <c r="CF814" s="19">
        <f>ROUND((((VLOOKUP($D814,[1]Plan1!$B:$C,2,0)/25) * (VLOOKUP(CF$1,[2]Plan1!$A:$B,2,0))) * BT814),0)</f>
        <v>0</v>
      </c>
      <c r="CG814" s="20">
        <f>ROUND((((VLOOKUP($D814,[1]Plan1!$B:$C,2,0)/25) * (VLOOKUP(CG$1,[2]Plan1!$A:$B,2,0))) * BU814),0)</f>
        <v>0</v>
      </c>
      <c r="CH814" s="19">
        <f>ROUND((((VLOOKUP($D814,[1]Plan1!$B:$C,2,0)/25) * (VLOOKUP(CH$1,[2]Plan1!$A:$B,2,0))) * BV814),0)</f>
        <v>0</v>
      </c>
      <c r="CI814" s="20">
        <f>ROUND((((VLOOKUP($D814,[1]Plan1!$B:$C,2,0)/25) * (VLOOKUP(CI$1,[2]Plan1!$A:$B,2,0))) * BW814),0)</f>
        <v>0</v>
      </c>
      <c r="CJ814" s="19">
        <f>ROUND((((VLOOKUP($D814,[1]Plan1!$B:$C,2,0)/25) * (VLOOKUP(CJ$1,[2]Plan1!$A:$B,2,0))) * BX814),0)</f>
        <v>0</v>
      </c>
      <c r="CK814" s="20">
        <f>ROUND((((VLOOKUP($D814,[1]Plan1!$B:$C,2,0)/25) * (VLOOKUP(CK$1,[2]Plan1!$A:$B,2,0))) * BY814),0)</f>
        <v>0</v>
      </c>
      <c r="CL814" s="19">
        <f>ROUND((((VLOOKUP($D814,[1]Plan1!$B:$C,2,0)/25) * (VLOOKUP(CL$1,[2]Plan1!$A:$B,2,0))) * BZ814),0)</f>
        <v>0</v>
      </c>
      <c r="CM814" s="20">
        <f>ROUND((((VLOOKUP($D814,[1]Plan1!$B:$C,2,0)/25) * (VLOOKUP(CM$1,[2]Plan1!$A:$B,2,0))) * CA814),0)</f>
        <v>0</v>
      </c>
      <c r="CN814" s="19">
        <f>ROUND((((VLOOKUP($D814,[1]Plan1!$B:$C,2,0)/25) * (VLOOKUP(CN$1,[2]Plan1!$A:$B,2,0))) * CB814),0)</f>
        <v>0</v>
      </c>
      <c r="CO814" s="20">
        <f>ROUND((((VLOOKUP($D814,[1]Plan1!$B:$C,2,0)/25) * (VLOOKUP(CO$1,[2]Plan1!$A:$B,2,0))) * CC814),0)</f>
        <v>0</v>
      </c>
      <c r="CP814" s="19">
        <f>ROUND((((VLOOKUP($D814,[1]Plan1!$B:$C,2,0)/25) * (VLOOKUP(CP$1,[2]Plan1!$A:$B,2,0))) * CD814),0)</f>
        <v>0</v>
      </c>
      <c r="CQ814" s="18"/>
      <c r="CR814" s="20">
        <f t="shared" si="48"/>
        <v>0</v>
      </c>
      <c r="CS814" s="19">
        <f>VLOOKUP(D814,[1]Plan1!$B:$C,2,0)</f>
        <v>70</v>
      </c>
      <c r="CT814" s="17">
        <f t="shared" si="49"/>
        <v>-70</v>
      </c>
      <c r="CU814" s="21">
        <f t="shared" si="51"/>
        <v>0</v>
      </c>
      <c r="CV814" s="2"/>
      <c r="CW814" s="2"/>
      <c r="CX814" s="2"/>
      <c r="CY814" s="2"/>
    </row>
    <row r="815" spans="1:103" ht="18.75" hidden="1">
      <c r="A815" s="8" t="s">
        <v>19</v>
      </c>
      <c r="B815" s="15" t="s">
        <v>83</v>
      </c>
      <c r="C815" s="15" t="s">
        <v>21</v>
      </c>
      <c r="D815" s="16" t="s">
        <v>200</v>
      </c>
      <c r="E815" s="16" t="str">
        <f>VLOOKUP(D815,[1]Plan1!$B:$D,3,0)</f>
        <v>01/12/20 a 18/12/20</v>
      </c>
      <c r="F815" s="13">
        <v>68862</v>
      </c>
      <c r="G815" s="13">
        <v>9210</v>
      </c>
      <c r="H815" s="14" t="s">
        <v>101</v>
      </c>
      <c r="I815" s="17" t="str">
        <f t="shared" si="50"/>
        <v/>
      </c>
      <c r="J815" s="17">
        <f>VLOOKUP(D815,[1]Plan1!$B:$E,4,0)</f>
        <v>3</v>
      </c>
      <c r="K815" s="18"/>
      <c r="L815" s="10">
        <v>0</v>
      </c>
      <c r="M815" s="11">
        <v>0</v>
      </c>
      <c r="N815" s="10">
        <v>0</v>
      </c>
      <c r="O815" s="11">
        <v>0</v>
      </c>
      <c r="P815" s="10">
        <v>0</v>
      </c>
      <c r="Q815" s="11">
        <v>0</v>
      </c>
      <c r="R815" s="10">
        <v>0</v>
      </c>
      <c r="S815" s="11">
        <v>0</v>
      </c>
      <c r="T815" s="10">
        <v>0</v>
      </c>
      <c r="U815" s="11">
        <v>0</v>
      </c>
      <c r="V815" s="10">
        <v>0</v>
      </c>
      <c r="W815" s="12"/>
      <c r="X815" s="10">
        <v>0</v>
      </c>
      <c r="Y815" s="11">
        <v>0</v>
      </c>
      <c r="Z815" s="10">
        <v>0</v>
      </c>
      <c r="AA815" s="11">
        <v>0</v>
      </c>
      <c r="AB815" s="10">
        <v>0</v>
      </c>
      <c r="AC815" s="11">
        <v>0</v>
      </c>
      <c r="AD815" s="10">
        <v>0</v>
      </c>
      <c r="AE815" s="11">
        <v>0</v>
      </c>
      <c r="AF815" s="10">
        <v>0</v>
      </c>
      <c r="AG815" s="11">
        <v>0</v>
      </c>
      <c r="AH815" s="10">
        <v>0</v>
      </c>
      <c r="AI815" s="12"/>
      <c r="AJ815" s="10">
        <v>0</v>
      </c>
      <c r="AK815" s="11">
        <v>0</v>
      </c>
      <c r="AL815" s="10">
        <v>0</v>
      </c>
      <c r="AM815" s="11">
        <v>0</v>
      </c>
      <c r="AN815" s="10">
        <v>0</v>
      </c>
      <c r="AO815" s="11">
        <v>0</v>
      </c>
      <c r="AP815" s="10">
        <v>0</v>
      </c>
      <c r="AQ815" s="11">
        <v>0</v>
      </c>
      <c r="AR815" s="10">
        <v>0</v>
      </c>
      <c r="AS815" s="11">
        <v>0</v>
      </c>
      <c r="AT815" s="10">
        <v>0</v>
      </c>
      <c r="AU815" s="12"/>
      <c r="AV815" s="10">
        <v>0</v>
      </c>
      <c r="AW815" s="11">
        <v>0</v>
      </c>
      <c r="AX815" s="10">
        <v>0</v>
      </c>
      <c r="AY815" s="11">
        <v>0</v>
      </c>
      <c r="AZ815" s="10">
        <v>0</v>
      </c>
      <c r="BA815" s="11">
        <v>0</v>
      </c>
      <c r="BB815" s="10">
        <v>0</v>
      </c>
      <c r="BC815" s="11">
        <v>0</v>
      </c>
      <c r="BD815" s="10">
        <v>0</v>
      </c>
      <c r="BE815" s="11">
        <v>0</v>
      </c>
      <c r="BF815" s="10">
        <v>0</v>
      </c>
      <c r="BG815" s="12"/>
      <c r="BH815" s="10">
        <v>0</v>
      </c>
      <c r="BI815" s="11">
        <v>0</v>
      </c>
      <c r="BJ815" s="10">
        <v>0</v>
      </c>
      <c r="BK815" s="11">
        <v>0</v>
      </c>
      <c r="BL815" s="10">
        <v>0</v>
      </c>
      <c r="BM815" s="11">
        <v>0</v>
      </c>
      <c r="BN815" s="10">
        <v>0</v>
      </c>
      <c r="BO815" s="11">
        <v>0</v>
      </c>
      <c r="BP815" s="10">
        <v>0</v>
      </c>
      <c r="BQ815" s="11">
        <v>0</v>
      </c>
      <c r="BR815" s="10">
        <v>0</v>
      </c>
      <c r="BT815" s="19">
        <f>(L815+X815+AJ815+AV815+BH815)/(VLOOKUP($D815,[1]Plan1!$B:$E,4,0))</f>
        <v>0</v>
      </c>
      <c r="BU815" s="20">
        <f>(M815+Y815+AK815+AW815+BI815)/(VLOOKUP($D815,[1]Plan1!$B:$E,4,0))</f>
        <v>0</v>
      </c>
      <c r="BV815" s="19">
        <f>(N815+Z815+AL815+AX815+BJ815)/(VLOOKUP($D815,[1]Plan1!$B:$E,4,0))</f>
        <v>0</v>
      </c>
      <c r="BW815" s="20">
        <f>(O815+AA815+AM815+AY815+BK815)/(VLOOKUP($D815,[1]Plan1!$B:$E,4,0))</f>
        <v>0</v>
      </c>
      <c r="BX815" s="19">
        <f>(P815+AB815+AN815+AZ815+BL815)/(VLOOKUP($D815,[1]Plan1!$B:$E,4,0))</f>
        <v>0</v>
      </c>
      <c r="BY815" s="20">
        <f>(Q815+AC815+AO815+BA815+BM815)/(VLOOKUP($D815,[1]Plan1!$B:$E,4,0))</f>
        <v>0</v>
      </c>
      <c r="BZ815" s="19">
        <f>(R815+AD815+AP815+BB815+BN815)/(VLOOKUP($D815,[1]Plan1!$B:$E,4,0))</f>
        <v>0</v>
      </c>
      <c r="CA815" s="20">
        <f>(S815+AE815+AQ815+BC815+BO815)/(VLOOKUP($D815,[1]Plan1!$B:$E,4,0))</f>
        <v>0</v>
      </c>
      <c r="CB815" s="19">
        <f>(T815+AF815+AR815+BD815+BP815)/(VLOOKUP($D815,[1]Plan1!$B:$E,4,0))</f>
        <v>0</v>
      </c>
      <c r="CC815" s="20">
        <f>(U815+AG815+AS815+BE815+BQ815)/(VLOOKUP($D815,[1]Plan1!$B:$E,4,0))</f>
        <v>0</v>
      </c>
      <c r="CD815" s="19">
        <f>(V815+AH815+AT815+BF815+BR815)/(VLOOKUP($D815,[1]Plan1!$B:$E,4,0))</f>
        <v>0</v>
      </c>
      <c r="CE815" s="18"/>
      <c r="CF815" s="19">
        <f>ROUND((((VLOOKUP($D815,[1]Plan1!$B:$C,2,0)/25) * (VLOOKUP(CF$1,[2]Plan1!$A:$B,2,0))) * BT815),0)</f>
        <v>0</v>
      </c>
      <c r="CG815" s="20">
        <f>ROUND((((VLOOKUP($D815,[1]Plan1!$B:$C,2,0)/25) * (VLOOKUP(CG$1,[2]Plan1!$A:$B,2,0))) * BU815),0)</f>
        <v>0</v>
      </c>
      <c r="CH815" s="19">
        <f>ROUND((((VLOOKUP($D815,[1]Plan1!$B:$C,2,0)/25) * (VLOOKUP(CH$1,[2]Plan1!$A:$B,2,0))) * BV815),0)</f>
        <v>0</v>
      </c>
      <c r="CI815" s="20">
        <f>ROUND((((VLOOKUP($D815,[1]Plan1!$B:$C,2,0)/25) * (VLOOKUP(CI$1,[2]Plan1!$A:$B,2,0))) * BW815),0)</f>
        <v>0</v>
      </c>
      <c r="CJ815" s="19">
        <f>ROUND((((VLOOKUP($D815,[1]Plan1!$B:$C,2,0)/25) * (VLOOKUP(CJ$1,[2]Plan1!$A:$B,2,0))) * BX815),0)</f>
        <v>0</v>
      </c>
      <c r="CK815" s="20">
        <f>ROUND((((VLOOKUP($D815,[1]Plan1!$B:$C,2,0)/25) * (VLOOKUP(CK$1,[2]Plan1!$A:$B,2,0))) * BY815),0)</f>
        <v>0</v>
      </c>
      <c r="CL815" s="19">
        <f>ROUND((((VLOOKUP($D815,[1]Plan1!$B:$C,2,0)/25) * (VLOOKUP(CL$1,[2]Plan1!$A:$B,2,0))) * BZ815),0)</f>
        <v>0</v>
      </c>
      <c r="CM815" s="20">
        <f>ROUND((((VLOOKUP($D815,[1]Plan1!$B:$C,2,0)/25) * (VLOOKUP(CM$1,[2]Plan1!$A:$B,2,0))) * CA815),0)</f>
        <v>0</v>
      </c>
      <c r="CN815" s="19">
        <f>ROUND((((VLOOKUP($D815,[1]Plan1!$B:$C,2,0)/25) * (VLOOKUP(CN$1,[2]Plan1!$A:$B,2,0))) * CB815),0)</f>
        <v>0</v>
      </c>
      <c r="CO815" s="20">
        <f>ROUND((((VLOOKUP($D815,[1]Plan1!$B:$C,2,0)/25) * (VLOOKUP(CO$1,[2]Plan1!$A:$B,2,0))) * CC815),0)</f>
        <v>0</v>
      </c>
      <c r="CP815" s="19">
        <f>ROUND((((VLOOKUP($D815,[1]Plan1!$B:$C,2,0)/25) * (VLOOKUP(CP$1,[2]Plan1!$A:$B,2,0))) * CD815),0)</f>
        <v>0</v>
      </c>
      <c r="CQ815" s="18"/>
      <c r="CR815" s="20">
        <f t="shared" si="48"/>
        <v>0</v>
      </c>
      <c r="CS815" s="19">
        <f>VLOOKUP(D815,[1]Plan1!$B:$C,2,0)</f>
        <v>70</v>
      </c>
      <c r="CT815" s="17">
        <f t="shared" si="49"/>
        <v>-70</v>
      </c>
      <c r="CU815" s="21">
        <f t="shared" si="51"/>
        <v>0</v>
      </c>
      <c r="CV815" s="2"/>
      <c r="CW815" s="2"/>
      <c r="CX815" s="2"/>
      <c r="CY815" s="2"/>
    </row>
    <row r="816" spans="1:103" ht="18.75" hidden="1">
      <c r="A816" s="8" t="s">
        <v>19</v>
      </c>
      <c r="B816" s="15" t="s">
        <v>83</v>
      </c>
      <c r="C816" s="15" t="s">
        <v>21</v>
      </c>
      <c r="D816" s="16" t="s">
        <v>200</v>
      </c>
      <c r="E816" s="16" t="str">
        <f>VLOOKUP(D816,[1]Plan1!$B:$D,3,0)</f>
        <v>01/12/20 a 18/12/20</v>
      </c>
      <c r="F816" s="13">
        <v>160433</v>
      </c>
      <c r="G816" s="13">
        <v>8912</v>
      </c>
      <c r="H816" s="14" t="s">
        <v>102</v>
      </c>
      <c r="I816" s="17" t="str">
        <f t="shared" si="50"/>
        <v/>
      </c>
      <c r="J816" s="17">
        <f>VLOOKUP(D816,[1]Plan1!$B:$E,4,0)</f>
        <v>3</v>
      </c>
      <c r="K816" s="18"/>
      <c r="L816" s="10">
        <v>0</v>
      </c>
      <c r="M816" s="11">
        <v>0</v>
      </c>
      <c r="N816" s="10">
        <v>0</v>
      </c>
      <c r="O816" s="11">
        <v>0</v>
      </c>
      <c r="P816" s="10">
        <v>0</v>
      </c>
      <c r="Q816" s="11">
        <v>0</v>
      </c>
      <c r="R816" s="10">
        <v>0</v>
      </c>
      <c r="S816" s="11">
        <v>0</v>
      </c>
      <c r="T816" s="10">
        <v>0</v>
      </c>
      <c r="U816" s="11">
        <v>0</v>
      </c>
      <c r="V816" s="10">
        <v>0</v>
      </c>
      <c r="W816" s="12"/>
      <c r="X816" s="10">
        <v>0</v>
      </c>
      <c r="Y816" s="11">
        <v>0</v>
      </c>
      <c r="Z816" s="10">
        <v>0</v>
      </c>
      <c r="AA816" s="11">
        <v>0</v>
      </c>
      <c r="AB816" s="10">
        <v>0</v>
      </c>
      <c r="AC816" s="11">
        <v>0</v>
      </c>
      <c r="AD816" s="10">
        <v>0</v>
      </c>
      <c r="AE816" s="11">
        <v>0</v>
      </c>
      <c r="AF816" s="10">
        <v>0</v>
      </c>
      <c r="AG816" s="11">
        <v>0</v>
      </c>
      <c r="AH816" s="10">
        <v>0</v>
      </c>
      <c r="AI816" s="12"/>
      <c r="AJ816" s="10">
        <v>0</v>
      </c>
      <c r="AK816" s="11">
        <v>0</v>
      </c>
      <c r="AL816" s="10">
        <v>0</v>
      </c>
      <c r="AM816" s="11">
        <v>0</v>
      </c>
      <c r="AN816" s="10">
        <v>0</v>
      </c>
      <c r="AO816" s="11">
        <v>0</v>
      </c>
      <c r="AP816" s="10">
        <v>0</v>
      </c>
      <c r="AQ816" s="11">
        <v>0</v>
      </c>
      <c r="AR816" s="10">
        <v>0</v>
      </c>
      <c r="AS816" s="11">
        <v>0</v>
      </c>
      <c r="AT816" s="10">
        <v>0</v>
      </c>
      <c r="AU816" s="12"/>
      <c r="AV816" s="10">
        <v>0</v>
      </c>
      <c r="AW816" s="11">
        <v>0</v>
      </c>
      <c r="AX816" s="10">
        <v>0</v>
      </c>
      <c r="AY816" s="11">
        <v>0</v>
      </c>
      <c r="AZ816" s="10">
        <v>0</v>
      </c>
      <c r="BA816" s="11">
        <v>0</v>
      </c>
      <c r="BB816" s="10">
        <v>0</v>
      </c>
      <c r="BC816" s="11">
        <v>0</v>
      </c>
      <c r="BD816" s="10">
        <v>0</v>
      </c>
      <c r="BE816" s="11">
        <v>0</v>
      </c>
      <c r="BF816" s="10">
        <v>0</v>
      </c>
      <c r="BG816" s="12"/>
      <c r="BH816" s="10">
        <v>0</v>
      </c>
      <c r="BI816" s="11">
        <v>0</v>
      </c>
      <c r="BJ816" s="10">
        <v>0</v>
      </c>
      <c r="BK816" s="11">
        <v>0</v>
      </c>
      <c r="BL816" s="10">
        <v>0</v>
      </c>
      <c r="BM816" s="11">
        <v>0</v>
      </c>
      <c r="BN816" s="10">
        <v>0</v>
      </c>
      <c r="BO816" s="11">
        <v>0</v>
      </c>
      <c r="BP816" s="10">
        <v>0</v>
      </c>
      <c r="BQ816" s="11">
        <v>0</v>
      </c>
      <c r="BR816" s="10">
        <v>0</v>
      </c>
      <c r="BT816" s="19">
        <f>(L816+X816+AJ816+AV816+BH816)/(VLOOKUP($D816,[1]Plan1!$B:$E,4,0))</f>
        <v>0</v>
      </c>
      <c r="BU816" s="20">
        <f>(M816+Y816+AK816+AW816+BI816)/(VLOOKUP($D816,[1]Plan1!$B:$E,4,0))</f>
        <v>0</v>
      </c>
      <c r="BV816" s="19">
        <f>(N816+Z816+AL816+AX816+BJ816)/(VLOOKUP($D816,[1]Plan1!$B:$E,4,0))</f>
        <v>0</v>
      </c>
      <c r="BW816" s="20">
        <f>(O816+AA816+AM816+AY816+BK816)/(VLOOKUP($D816,[1]Plan1!$B:$E,4,0))</f>
        <v>0</v>
      </c>
      <c r="BX816" s="19">
        <f>(P816+AB816+AN816+AZ816+BL816)/(VLOOKUP($D816,[1]Plan1!$B:$E,4,0))</f>
        <v>0</v>
      </c>
      <c r="BY816" s="20">
        <f>(Q816+AC816+AO816+BA816+BM816)/(VLOOKUP($D816,[1]Plan1!$B:$E,4,0))</f>
        <v>0</v>
      </c>
      <c r="BZ816" s="19">
        <f>(R816+AD816+AP816+BB816+BN816)/(VLOOKUP($D816,[1]Plan1!$B:$E,4,0))</f>
        <v>0</v>
      </c>
      <c r="CA816" s="20">
        <f>(S816+AE816+AQ816+BC816+BO816)/(VLOOKUP($D816,[1]Plan1!$B:$E,4,0))</f>
        <v>0</v>
      </c>
      <c r="CB816" s="19">
        <f>(T816+AF816+AR816+BD816+BP816)/(VLOOKUP($D816,[1]Plan1!$B:$E,4,0))</f>
        <v>0</v>
      </c>
      <c r="CC816" s="20">
        <f>(U816+AG816+AS816+BE816+BQ816)/(VLOOKUP($D816,[1]Plan1!$B:$E,4,0))</f>
        <v>0</v>
      </c>
      <c r="CD816" s="19">
        <f>(V816+AH816+AT816+BF816+BR816)/(VLOOKUP($D816,[1]Plan1!$B:$E,4,0))</f>
        <v>0</v>
      </c>
      <c r="CE816" s="18"/>
      <c r="CF816" s="19">
        <f>ROUND((((VLOOKUP($D816,[1]Plan1!$B:$C,2,0)/25) * (VLOOKUP(CF$1,[2]Plan1!$A:$B,2,0))) * BT816),0)</f>
        <v>0</v>
      </c>
      <c r="CG816" s="20">
        <f>ROUND((((VLOOKUP($D816,[1]Plan1!$B:$C,2,0)/25) * (VLOOKUP(CG$1,[2]Plan1!$A:$B,2,0))) * BU816),0)</f>
        <v>0</v>
      </c>
      <c r="CH816" s="19">
        <f>ROUND((((VLOOKUP($D816,[1]Plan1!$B:$C,2,0)/25) * (VLOOKUP(CH$1,[2]Plan1!$A:$B,2,0))) * BV816),0)</f>
        <v>0</v>
      </c>
      <c r="CI816" s="20">
        <f>ROUND((((VLOOKUP($D816,[1]Plan1!$B:$C,2,0)/25) * (VLOOKUP(CI$1,[2]Plan1!$A:$B,2,0))) * BW816),0)</f>
        <v>0</v>
      </c>
      <c r="CJ816" s="19">
        <f>ROUND((((VLOOKUP($D816,[1]Plan1!$B:$C,2,0)/25) * (VLOOKUP(CJ$1,[2]Plan1!$A:$B,2,0))) * BX816),0)</f>
        <v>0</v>
      </c>
      <c r="CK816" s="20">
        <f>ROUND((((VLOOKUP($D816,[1]Plan1!$B:$C,2,0)/25) * (VLOOKUP(CK$1,[2]Plan1!$A:$B,2,0))) * BY816),0)</f>
        <v>0</v>
      </c>
      <c r="CL816" s="19">
        <f>ROUND((((VLOOKUP($D816,[1]Plan1!$B:$C,2,0)/25) * (VLOOKUP(CL$1,[2]Plan1!$A:$B,2,0))) * BZ816),0)</f>
        <v>0</v>
      </c>
      <c r="CM816" s="20">
        <f>ROUND((((VLOOKUP($D816,[1]Plan1!$B:$C,2,0)/25) * (VLOOKUP(CM$1,[2]Plan1!$A:$B,2,0))) * CA816),0)</f>
        <v>0</v>
      </c>
      <c r="CN816" s="19">
        <f>ROUND((((VLOOKUP($D816,[1]Plan1!$B:$C,2,0)/25) * (VLOOKUP(CN$1,[2]Plan1!$A:$B,2,0))) * CB816),0)</f>
        <v>0</v>
      </c>
      <c r="CO816" s="20">
        <f>ROUND((((VLOOKUP($D816,[1]Plan1!$B:$C,2,0)/25) * (VLOOKUP(CO$1,[2]Plan1!$A:$B,2,0))) * CC816),0)</f>
        <v>0</v>
      </c>
      <c r="CP816" s="19">
        <f>ROUND((((VLOOKUP($D816,[1]Plan1!$B:$C,2,0)/25) * (VLOOKUP(CP$1,[2]Plan1!$A:$B,2,0))) * CD816),0)</f>
        <v>0</v>
      </c>
      <c r="CQ816" s="18"/>
      <c r="CR816" s="20">
        <f t="shared" si="48"/>
        <v>0</v>
      </c>
      <c r="CS816" s="19">
        <f>VLOOKUP(D816,[1]Plan1!$B:$C,2,0)</f>
        <v>70</v>
      </c>
      <c r="CT816" s="17">
        <f t="shared" si="49"/>
        <v>-70</v>
      </c>
      <c r="CU816" s="21">
        <f t="shared" si="51"/>
        <v>0</v>
      </c>
      <c r="CV816" s="2"/>
      <c r="CW816" s="2"/>
      <c r="CX816" s="2"/>
      <c r="CY816" s="2"/>
    </row>
    <row r="817" spans="1:103" ht="18.75" hidden="1">
      <c r="A817" s="8" t="s">
        <v>19</v>
      </c>
      <c r="B817" s="15" t="s">
        <v>83</v>
      </c>
      <c r="C817" s="15" t="s">
        <v>21</v>
      </c>
      <c r="D817" s="16" t="s">
        <v>200</v>
      </c>
      <c r="E817" s="16" t="str">
        <f>VLOOKUP(D817,[1]Plan1!$B:$D,3,0)</f>
        <v>01/12/20 a 18/12/20</v>
      </c>
      <c r="F817" s="13">
        <v>147905</v>
      </c>
      <c r="G817" s="13">
        <v>9269</v>
      </c>
      <c r="H817" s="14" t="s">
        <v>103</v>
      </c>
      <c r="I817" s="17" t="str">
        <f t="shared" si="50"/>
        <v/>
      </c>
      <c r="J817" s="17">
        <f>VLOOKUP(D817,[1]Plan1!$B:$E,4,0)</f>
        <v>3</v>
      </c>
      <c r="K817" s="18"/>
      <c r="L817" s="10">
        <v>0</v>
      </c>
      <c r="M817" s="11">
        <v>0</v>
      </c>
      <c r="N817" s="10">
        <v>0</v>
      </c>
      <c r="O817" s="11">
        <v>0</v>
      </c>
      <c r="P817" s="10">
        <v>0</v>
      </c>
      <c r="Q817" s="11">
        <v>0</v>
      </c>
      <c r="R817" s="10">
        <v>0</v>
      </c>
      <c r="S817" s="11">
        <v>0</v>
      </c>
      <c r="T817" s="10">
        <v>0</v>
      </c>
      <c r="U817" s="11">
        <v>0</v>
      </c>
      <c r="V817" s="10">
        <v>0</v>
      </c>
      <c r="W817" s="12"/>
      <c r="X817" s="10">
        <v>0</v>
      </c>
      <c r="Y817" s="11">
        <v>0</v>
      </c>
      <c r="Z817" s="10">
        <v>0</v>
      </c>
      <c r="AA817" s="11">
        <v>0</v>
      </c>
      <c r="AB817" s="10">
        <v>0</v>
      </c>
      <c r="AC817" s="11">
        <v>0</v>
      </c>
      <c r="AD817" s="10">
        <v>0</v>
      </c>
      <c r="AE817" s="11">
        <v>0</v>
      </c>
      <c r="AF817" s="10">
        <v>0</v>
      </c>
      <c r="AG817" s="11">
        <v>0</v>
      </c>
      <c r="AH817" s="10">
        <v>0</v>
      </c>
      <c r="AI817" s="12"/>
      <c r="AJ817" s="10">
        <v>0</v>
      </c>
      <c r="AK817" s="11">
        <v>0</v>
      </c>
      <c r="AL817" s="10">
        <v>0</v>
      </c>
      <c r="AM817" s="11">
        <v>0</v>
      </c>
      <c r="AN817" s="10">
        <v>0</v>
      </c>
      <c r="AO817" s="11">
        <v>0</v>
      </c>
      <c r="AP817" s="10">
        <v>0</v>
      </c>
      <c r="AQ817" s="11">
        <v>0</v>
      </c>
      <c r="AR817" s="10">
        <v>0</v>
      </c>
      <c r="AS817" s="11">
        <v>0</v>
      </c>
      <c r="AT817" s="10">
        <v>0</v>
      </c>
      <c r="AU817" s="12"/>
      <c r="AV817" s="10">
        <v>0</v>
      </c>
      <c r="AW817" s="11">
        <v>0</v>
      </c>
      <c r="AX817" s="10">
        <v>0</v>
      </c>
      <c r="AY817" s="11">
        <v>0</v>
      </c>
      <c r="AZ817" s="10">
        <v>0</v>
      </c>
      <c r="BA817" s="11">
        <v>0</v>
      </c>
      <c r="BB817" s="10">
        <v>0</v>
      </c>
      <c r="BC817" s="11">
        <v>0</v>
      </c>
      <c r="BD817" s="10">
        <v>0</v>
      </c>
      <c r="BE817" s="11">
        <v>0</v>
      </c>
      <c r="BF817" s="10">
        <v>0</v>
      </c>
      <c r="BG817" s="12"/>
      <c r="BH817" s="10">
        <v>0</v>
      </c>
      <c r="BI817" s="11">
        <v>0</v>
      </c>
      <c r="BJ817" s="10">
        <v>0</v>
      </c>
      <c r="BK817" s="11">
        <v>0</v>
      </c>
      <c r="BL817" s="10">
        <v>0</v>
      </c>
      <c r="BM817" s="11">
        <v>0</v>
      </c>
      <c r="BN817" s="10">
        <v>0</v>
      </c>
      <c r="BO817" s="11">
        <v>0</v>
      </c>
      <c r="BP817" s="10">
        <v>0</v>
      </c>
      <c r="BQ817" s="11">
        <v>0</v>
      </c>
      <c r="BR817" s="10">
        <v>0</v>
      </c>
      <c r="BT817" s="19">
        <f>(L817+X817+AJ817+AV817+BH817)/(VLOOKUP($D817,[1]Plan1!$B:$E,4,0))</f>
        <v>0</v>
      </c>
      <c r="BU817" s="20">
        <f>(M817+Y817+AK817+AW817+BI817)/(VLOOKUP($D817,[1]Plan1!$B:$E,4,0))</f>
        <v>0</v>
      </c>
      <c r="BV817" s="19">
        <f>(N817+Z817+AL817+AX817+BJ817)/(VLOOKUP($D817,[1]Plan1!$B:$E,4,0))</f>
        <v>0</v>
      </c>
      <c r="BW817" s="20">
        <f>(O817+AA817+AM817+AY817+BK817)/(VLOOKUP($D817,[1]Plan1!$B:$E,4,0))</f>
        <v>0</v>
      </c>
      <c r="BX817" s="19">
        <f>(P817+AB817+AN817+AZ817+BL817)/(VLOOKUP($D817,[1]Plan1!$B:$E,4,0))</f>
        <v>0</v>
      </c>
      <c r="BY817" s="20">
        <f>(Q817+AC817+AO817+BA817+BM817)/(VLOOKUP($D817,[1]Plan1!$B:$E,4,0))</f>
        <v>0</v>
      </c>
      <c r="BZ817" s="19">
        <f>(R817+AD817+AP817+BB817+BN817)/(VLOOKUP($D817,[1]Plan1!$B:$E,4,0))</f>
        <v>0</v>
      </c>
      <c r="CA817" s="20">
        <f>(S817+AE817+AQ817+BC817+BO817)/(VLOOKUP($D817,[1]Plan1!$B:$E,4,0))</f>
        <v>0</v>
      </c>
      <c r="CB817" s="19">
        <f>(T817+AF817+AR817+BD817+BP817)/(VLOOKUP($D817,[1]Plan1!$B:$E,4,0))</f>
        <v>0</v>
      </c>
      <c r="CC817" s="20">
        <f>(U817+AG817+AS817+BE817+BQ817)/(VLOOKUP($D817,[1]Plan1!$B:$E,4,0))</f>
        <v>0</v>
      </c>
      <c r="CD817" s="19">
        <f>(V817+AH817+AT817+BF817+BR817)/(VLOOKUP($D817,[1]Plan1!$B:$E,4,0))</f>
        <v>0</v>
      </c>
      <c r="CE817" s="18"/>
      <c r="CF817" s="19">
        <f>ROUND((((VLOOKUP($D817,[1]Plan1!$B:$C,2,0)/25) * (VLOOKUP(CF$1,[2]Plan1!$A:$B,2,0))) * BT817),0)</f>
        <v>0</v>
      </c>
      <c r="CG817" s="20">
        <f>ROUND((((VLOOKUP($D817,[1]Plan1!$B:$C,2,0)/25) * (VLOOKUP(CG$1,[2]Plan1!$A:$B,2,0))) * BU817),0)</f>
        <v>0</v>
      </c>
      <c r="CH817" s="19">
        <f>ROUND((((VLOOKUP($D817,[1]Plan1!$B:$C,2,0)/25) * (VLOOKUP(CH$1,[2]Plan1!$A:$B,2,0))) * BV817),0)</f>
        <v>0</v>
      </c>
      <c r="CI817" s="20">
        <f>ROUND((((VLOOKUP($D817,[1]Plan1!$B:$C,2,0)/25) * (VLOOKUP(CI$1,[2]Plan1!$A:$B,2,0))) * BW817),0)</f>
        <v>0</v>
      </c>
      <c r="CJ817" s="19">
        <f>ROUND((((VLOOKUP($D817,[1]Plan1!$B:$C,2,0)/25) * (VLOOKUP(CJ$1,[2]Plan1!$A:$B,2,0))) * BX817),0)</f>
        <v>0</v>
      </c>
      <c r="CK817" s="20">
        <f>ROUND((((VLOOKUP($D817,[1]Plan1!$B:$C,2,0)/25) * (VLOOKUP(CK$1,[2]Plan1!$A:$B,2,0))) * BY817),0)</f>
        <v>0</v>
      </c>
      <c r="CL817" s="19">
        <f>ROUND((((VLOOKUP($D817,[1]Plan1!$B:$C,2,0)/25) * (VLOOKUP(CL$1,[2]Plan1!$A:$B,2,0))) * BZ817),0)</f>
        <v>0</v>
      </c>
      <c r="CM817" s="20">
        <f>ROUND((((VLOOKUP($D817,[1]Plan1!$B:$C,2,0)/25) * (VLOOKUP(CM$1,[2]Plan1!$A:$B,2,0))) * CA817),0)</f>
        <v>0</v>
      </c>
      <c r="CN817" s="19">
        <f>ROUND((((VLOOKUP($D817,[1]Plan1!$B:$C,2,0)/25) * (VLOOKUP(CN$1,[2]Plan1!$A:$B,2,0))) * CB817),0)</f>
        <v>0</v>
      </c>
      <c r="CO817" s="20">
        <f>ROUND((((VLOOKUP($D817,[1]Plan1!$B:$C,2,0)/25) * (VLOOKUP(CO$1,[2]Plan1!$A:$B,2,0))) * CC817),0)</f>
        <v>0</v>
      </c>
      <c r="CP817" s="19">
        <f>ROUND((((VLOOKUP($D817,[1]Plan1!$B:$C,2,0)/25) * (VLOOKUP(CP$1,[2]Plan1!$A:$B,2,0))) * CD817),0)</f>
        <v>0</v>
      </c>
      <c r="CQ817" s="18"/>
      <c r="CR817" s="20">
        <f t="shared" si="48"/>
        <v>0</v>
      </c>
      <c r="CS817" s="19">
        <f>VLOOKUP(D817,[1]Plan1!$B:$C,2,0)</f>
        <v>70</v>
      </c>
      <c r="CT817" s="17">
        <f t="shared" si="49"/>
        <v>-70</v>
      </c>
      <c r="CU817" s="21">
        <f t="shared" si="51"/>
        <v>0</v>
      </c>
      <c r="CV817" s="2"/>
      <c r="CW817" s="2"/>
      <c r="CX817" s="2"/>
      <c r="CY817" s="2"/>
    </row>
    <row r="818" spans="1:103" ht="18.75" hidden="1">
      <c r="A818" s="8" t="s">
        <v>19</v>
      </c>
      <c r="B818" s="15" t="s">
        <v>83</v>
      </c>
      <c r="C818" s="15" t="s">
        <v>21</v>
      </c>
      <c r="D818" s="16" t="s">
        <v>200</v>
      </c>
      <c r="E818" s="16" t="str">
        <f>VLOOKUP(D818,[1]Plan1!$B:$D,3,0)</f>
        <v>01/12/20 a 18/12/20</v>
      </c>
      <c r="F818" s="13">
        <v>91148</v>
      </c>
      <c r="G818" s="13">
        <v>91148</v>
      </c>
      <c r="H818" s="14" t="s">
        <v>104</v>
      </c>
      <c r="I818" s="17" t="str">
        <f t="shared" si="50"/>
        <v/>
      </c>
      <c r="J818" s="17">
        <f>VLOOKUP(D818,[1]Plan1!$B:$E,4,0)</f>
        <v>3</v>
      </c>
      <c r="K818" s="18"/>
      <c r="L818" s="10">
        <v>0</v>
      </c>
      <c r="M818" s="11">
        <v>0</v>
      </c>
      <c r="N818" s="10">
        <v>0</v>
      </c>
      <c r="O818" s="11">
        <v>0</v>
      </c>
      <c r="P818" s="10">
        <v>0</v>
      </c>
      <c r="Q818" s="11">
        <v>0</v>
      </c>
      <c r="R818" s="10">
        <v>0</v>
      </c>
      <c r="S818" s="11">
        <v>0</v>
      </c>
      <c r="T818" s="10">
        <v>0</v>
      </c>
      <c r="U818" s="11">
        <v>0</v>
      </c>
      <c r="V818" s="10">
        <v>0</v>
      </c>
      <c r="W818" s="12"/>
      <c r="X818" s="10">
        <v>0</v>
      </c>
      <c r="Y818" s="11">
        <v>0</v>
      </c>
      <c r="Z818" s="10">
        <v>0</v>
      </c>
      <c r="AA818" s="11">
        <v>0</v>
      </c>
      <c r="AB818" s="10">
        <v>0</v>
      </c>
      <c r="AC818" s="11">
        <v>0</v>
      </c>
      <c r="AD818" s="10">
        <v>0</v>
      </c>
      <c r="AE818" s="11">
        <v>0</v>
      </c>
      <c r="AF818" s="10">
        <v>0</v>
      </c>
      <c r="AG818" s="11">
        <v>0</v>
      </c>
      <c r="AH818" s="10">
        <v>0</v>
      </c>
      <c r="AI818" s="12"/>
      <c r="AJ818" s="10">
        <v>0</v>
      </c>
      <c r="AK818" s="11">
        <v>0</v>
      </c>
      <c r="AL818" s="10">
        <v>0</v>
      </c>
      <c r="AM818" s="11">
        <v>0</v>
      </c>
      <c r="AN818" s="10">
        <v>0</v>
      </c>
      <c r="AO818" s="11">
        <v>0</v>
      </c>
      <c r="AP818" s="10">
        <v>0</v>
      </c>
      <c r="AQ818" s="11">
        <v>0</v>
      </c>
      <c r="AR818" s="10">
        <v>0</v>
      </c>
      <c r="AS818" s="11">
        <v>0</v>
      </c>
      <c r="AT818" s="10">
        <v>0</v>
      </c>
      <c r="AU818" s="12"/>
      <c r="AV818" s="10">
        <v>0</v>
      </c>
      <c r="AW818" s="11">
        <v>0</v>
      </c>
      <c r="AX818" s="10">
        <v>0</v>
      </c>
      <c r="AY818" s="11">
        <v>0</v>
      </c>
      <c r="AZ818" s="10">
        <v>0</v>
      </c>
      <c r="BA818" s="11">
        <v>0</v>
      </c>
      <c r="BB818" s="10">
        <v>0</v>
      </c>
      <c r="BC818" s="11">
        <v>0</v>
      </c>
      <c r="BD818" s="10">
        <v>0</v>
      </c>
      <c r="BE818" s="11">
        <v>0</v>
      </c>
      <c r="BF818" s="10">
        <v>0</v>
      </c>
      <c r="BG818" s="12"/>
      <c r="BH818" s="10">
        <v>0</v>
      </c>
      <c r="BI818" s="11">
        <v>0</v>
      </c>
      <c r="BJ818" s="10">
        <v>0</v>
      </c>
      <c r="BK818" s="11">
        <v>0</v>
      </c>
      <c r="BL818" s="10">
        <v>0</v>
      </c>
      <c r="BM818" s="11">
        <v>0</v>
      </c>
      <c r="BN818" s="10">
        <v>0</v>
      </c>
      <c r="BO818" s="11">
        <v>0</v>
      </c>
      <c r="BP818" s="10">
        <v>0</v>
      </c>
      <c r="BQ818" s="11">
        <v>0</v>
      </c>
      <c r="BR818" s="10">
        <v>0</v>
      </c>
      <c r="BT818" s="19">
        <f>(L818+X818+AJ818+AV818+BH818)/(VLOOKUP($D818,[1]Plan1!$B:$E,4,0))</f>
        <v>0</v>
      </c>
      <c r="BU818" s="20">
        <f>(M818+Y818+AK818+AW818+BI818)/(VLOOKUP($D818,[1]Plan1!$B:$E,4,0))</f>
        <v>0</v>
      </c>
      <c r="BV818" s="19">
        <f>(N818+Z818+AL818+AX818+BJ818)/(VLOOKUP($D818,[1]Plan1!$B:$E,4,0))</f>
        <v>0</v>
      </c>
      <c r="BW818" s="20">
        <f>(O818+AA818+AM818+AY818+BK818)/(VLOOKUP($D818,[1]Plan1!$B:$E,4,0))</f>
        <v>0</v>
      </c>
      <c r="BX818" s="19">
        <f>(P818+AB818+AN818+AZ818+BL818)/(VLOOKUP($D818,[1]Plan1!$B:$E,4,0))</f>
        <v>0</v>
      </c>
      <c r="BY818" s="20">
        <f>(Q818+AC818+AO818+BA818+BM818)/(VLOOKUP($D818,[1]Plan1!$B:$E,4,0))</f>
        <v>0</v>
      </c>
      <c r="BZ818" s="19">
        <f>(R818+AD818+AP818+BB818+BN818)/(VLOOKUP($D818,[1]Plan1!$B:$E,4,0))</f>
        <v>0</v>
      </c>
      <c r="CA818" s="20">
        <f>(S818+AE818+AQ818+BC818+BO818)/(VLOOKUP($D818,[1]Plan1!$B:$E,4,0))</f>
        <v>0</v>
      </c>
      <c r="CB818" s="19">
        <f>(T818+AF818+AR818+BD818+BP818)/(VLOOKUP($D818,[1]Plan1!$B:$E,4,0))</f>
        <v>0</v>
      </c>
      <c r="CC818" s="20">
        <f>(U818+AG818+AS818+BE818+BQ818)/(VLOOKUP($D818,[1]Plan1!$B:$E,4,0))</f>
        <v>0</v>
      </c>
      <c r="CD818" s="19">
        <f>(V818+AH818+AT818+BF818+BR818)/(VLOOKUP($D818,[1]Plan1!$B:$E,4,0))</f>
        <v>0</v>
      </c>
      <c r="CE818" s="18"/>
      <c r="CF818" s="19">
        <f>ROUND((((VLOOKUP($D818,[1]Plan1!$B:$C,2,0)/25) * (VLOOKUP(CF$1,[2]Plan1!$A:$B,2,0))) * BT818),0)</f>
        <v>0</v>
      </c>
      <c r="CG818" s="20">
        <f>ROUND((((VLOOKUP($D818,[1]Plan1!$B:$C,2,0)/25) * (VLOOKUP(CG$1,[2]Plan1!$A:$B,2,0))) * BU818),0)</f>
        <v>0</v>
      </c>
      <c r="CH818" s="19">
        <f>ROUND((((VLOOKUP($D818,[1]Plan1!$B:$C,2,0)/25) * (VLOOKUP(CH$1,[2]Plan1!$A:$B,2,0))) * BV818),0)</f>
        <v>0</v>
      </c>
      <c r="CI818" s="20">
        <f>ROUND((((VLOOKUP($D818,[1]Plan1!$B:$C,2,0)/25) * (VLOOKUP(CI$1,[2]Plan1!$A:$B,2,0))) * BW818),0)</f>
        <v>0</v>
      </c>
      <c r="CJ818" s="19">
        <f>ROUND((((VLOOKUP($D818,[1]Plan1!$B:$C,2,0)/25) * (VLOOKUP(CJ$1,[2]Plan1!$A:$B,2,0))) * BX818),0)</f>
        <v>0</v>
      </c>
      <c r="CK818" s="20">
        <f>ROUND((((VLOOKUP($D818,[1]Plan1!$B:$C,2,0)/25) * (VLOOKUP(CK$1,[2]Plan1!$A:$B,2,0))) * BY818),0)</f>
        <v>0</v>
      </c>
      <c r="CL818" s="19">
        <f>ROUND((((VLOOKUP($D818,[1]Plan1!$B:$C,2,0)/25) * (VLOOKUP(CL$1,[2]Plan1!$A:$B,2,0))) * BZ818),0)</f>
        <v>0</v>
      </c>
      <c r="CM818" s="20">
        <f>ROUND((((VLOOKUP($D818,[1]Plan1!$B:$C,2,0)/25) * (VLOOKUP(CM$1,[2]Plan1!$A:$B,2,0))) * CA818),0)</f>
        <v>0</v>
      </c>
      <c r="CN818" s="19">
        <f>ROUND((((VLOOKUP($D818,[1]Plan1!$B:$C,2,0)/25) * (VLOOKUP(CN$1,[2]Plan1!$A:$B,2,0))) * CB818),0)</f>
        <v>0</v>
      </c>
      <c r="CO818" s="20">
        <f>ROUND((((VLOOKUP($D818,[1]Plan1!$B:$C,2,0)/25) * (VLOOKUP(CO$1,[2]Plan1!$A:$B,2,0))) * CC818),0)</f>
        <v>0</v>
      </c>
      <c r="CP818" s="19">
        <f>ROUND((((VLOOKUP($D818,[1]Plan1!$B:$C,2,0)/25) * (VLOOKUP(CP$1,[2]Plan1!$A:$B,2,0))) * CD818),0)</f>
        <v>0</v>
      </c>
      <c r="CQ818" s="18"/>
      <c r="CR818" s="20">
        <f t="shared" si="48"/>
        <v>0</v>
      </c>
      <c r="CS818" s="19">
        <f>VLOOKUP(D818,[1]Plan1!$B:$C,2,0)</f>
        <v>70</v>
      </c>
      <c r="CT818" s="17">
        <f t="shared" si="49"/>
        <v>-70</v>
      </c>
      <c r="CU818" s="21">
        <f t="shared" si="51"/>
        <v>0</v>
      </c>
      <c r="CV818" s="2"/>
      <c r="CW818" s="2"/>
      <c r="CX818" s="2"/>
      <c r="CY818" s="2"/>
    </row>
    <row r="819" spans="1:103" ht="18.75" hidden="1">
      <c r="A819" s="8" t="s">
        <v>19</v>
      </c>
      <c r="B819" s="15" t="s">
        <v>83</v>
      </c>
      <c r="C819" s="15" t="s">
        <v>21</v>
      </c>
      <c r="D819" s="16" t="s">
        <v>200</v>
      </c>
      <c r="E819" s="16" t="str">
        <f>VLOOKUP(D819,[1]Plan1!$B:$D,3,0)</f>
        <v>01/12/20 a 18/12/20</v>
      </c>
      <c r="F819" s="13">
        <v>116351</v>
      </c>
      <c r="G819" s="13">
        <v>11635</v>
      </c>
      <c r="H819" s="14" t="s">
        <v>105</v>
      </c>
      <c r="I819" s="17" t="str">
        <f t="shared" si="50"/>
        <v/>
      </c>
      <c r="J819" s="17">
        <f>VLOOKUP(D819,[1]Plan1!$B:$E,4,0)</f>
        <v>3</v>
      </c>
      <c r="K819" s="18"/>
      <c r="L819" s="10">
        <v>0</v>
      </c>
      <c r="M819" s="11">
        <v>0</v>
      </c>
      <c r="N819" s="10">
        <v>0</v>
      </c>
      <c r="O819" s="11">
        <v>0</v>
      </c>
      <c r="P819" s="10">
        <v>0</v>
      </c>
      <c r="Q819" s="11">
        <v>0</v>
      </c>
      <c r="R819" s="10">
        <v>0</v>
      </c>
      <c r="S819" s="11">
        <v>0</v>
      </c>
      <c r="T819" s="10">
        <v>0</v>
      </c>
      <c r="U819" s="11">
        <v>0</v>
      </c>
      <c r="V819" s="10">
        <v>0</v>
      </c>
      <c r="W819" s="12"/>
      <c r="X819" s="10">
        <v>0</v>
      </c>
      <c r="Y819" s="11">
        <v>0</v>
      </c>
      <c r="Z819" s="10">
        <v>0</v>
      </c>
      <c r="AA819" s="11">
        <v>0</v>
      </c>
      <c r="AB819" s="10">
        <v>0</v>
      </c>
      <c r="AC819" s="11">
        <v>0</v>
      </c>
      <c r="AD819" s="10">
        <v>0</v>
      </c>
      <c r="AE819" s="11">
        <v>0</v>
      </c>
      <c r="AF819" s="10">
        <v>0</v>
      </c>
      <c r="AG819" s="11">
        <v>0</v>
      </c>
      <c r="AH819" s="10">
        <v>0</v>
      </c>
      <c r="AI819" s="12"/>
      <c r="AJ819" s="10">
        <v>0</v>
      </c>
      <c r="AK819" s="11">
        <v>0</v>
      </c>
      <c r="AL819" s="10">
        <v>0</v>
      </c>
      <c r="AM819" s="11">
        <v>0</v>
      </c>
      <c r="AN819" s="10">
        <v>0</v>
      </c>
      <c r="AO819" s="11">
        <v>0</v>
      </c>
      <c r="AP819" s="10">
        <v>0</v>
      </c>
      <c r="AQ819" s="11">
        <v>0</v>
      </c>
      <c r="AR819" s="10">
        <v>0</v>
      </c>
      <c r="AS819" s="11">
        <v>0</v>
      </c>
      <c r="AT819" s="10">
        <v>0</v>
      </c>
      <c r="AU819" s="12"/>
      <c r="AV819" s="10">
        <v>0</v>
      </c>
      <c r="AW819" s="11">
        <v>0</v>
      </c>
      <c r="AX819" s="10">
        <v>0</v>
      </c>
      <c r="AY819" s="11">
        <v>0</v>
      </c>
      <c r="AZ819" s="10">
        <v>0</v>
      </c>
      <c r="BA819" s="11">
        <v>0</v>
      </c>
      <c r="BB819" s="10">
        <v>0</v>
      </c>
      <c r="BC819" s="11">
        <v>0</v>
      </c>
      <c r="BD819" s="10">
        <v>0</v>
      </c>
      <c r="BE819" s="11">
        <v>0</v>
      </c>
      <c r="BF819" s="10">
        <v>0</v>
      </c>
      <c r="BG819" s="12"/>
      <c r="BH819" s="10">
        <v>0</v>
      </c>
      <c r="BI819" s="11">
        <v>0</v>
      </c>
      <c r="BJ819" s="10">
        <v>0</v>
      </c>
      <c r="BK819" s="11">
        <v>0</v>
      </c>
      <c r="BL819" s="10">
        <v>0</v>
      </c>
      <c r="BM819" s="11">
        <v>0</v>
      </c>
      <c r="BN819" s="10">
        <v>0</v>
      </c>
      <c r="BO819" s="11">
        <v>0</v>
      </c>
      <c r="BP819" s="10">
        <v>0</v>
      </c>
      <c r="BQ819" s="11">
        <v>0</v>
      </c>
      <c r="BR819" s="10">
        <v>0</v>
      </c>
      <c r="BT819" s="19">
        <f>(L819+X819+AJ819+AV819+BH819)/(VLOOKUP($D819,[1]Plan1!$B:$E,4,0))</f>
        <v>0</v>
      </c>
      <c r="BU819" s="20">
        <f>(M819+Y819+AK819+AW819+BI819)/(VLOOKUP($D819,[1]Plan1!$B:$E,4,0))</f>
        <v>0</v>
      </c>
      <c r="BV819" s="19">
        <f>(N819+Z819+AL819+AX819+BJ819)/(VLOOKUP($D819,[1]Plan1!$B:$E,4,0))</f>
        <v>0</v>
      </c>
      <c r="BW819" s="20">
        <f>(O819+AA819+AM819+AY819+BK819)/(VLOOKUP($D819,[1]Plan1!$B:$E,4,0))</f>
        <v>0</v>
      </c>
      <c r="BX819" s="19">
        <f>(P819+AB819+AN819+AZ819+BL819)/(VLOOKUP($D819,[1]Plan1!$B:$E,4,0))</f>
        <v>0</v>
      </c>
      <c r="BY819" s="20">
        <f>(Q819+AC819+AO819+BA819+BM819)/(VLOOKUP($D819,[1]Plan1!$B:$E,4,0))</f>
        <v>0</v>
      </c>
      <c r="BZ819" s="19">
        <f>(R819+AD819+AP819+BB819+BN819)/(VLOOKUP($D819,[1]Plan1!$B:$E,4,0))</f>
        <v>0</v>
      </c>
      <c r="CA819" s="20">
        <f>(S819+AE819+AQ819+BC819+BO819)/(VLOOKUP($D819,[1]Plan1!$B:$E,4,0))</f>
        <v>0</v>
      </c>
      <c r="CB819" s="19">
        <f>(T819+AF819+AR819+BD819+BP819)/(VLOOKUP($D819,[1]Plan1!$B:$E,4,0))</f>
        <v>0</v>
      </c>
      <c r="CC819" s="20">
        <f>(U819+AG819+AS819+BE819+BQ819)/(VLOOKUP($D819,[1]Plan1!$B:$E,4,0))</f>
        <v>0</v>
      </c>
      <c r="CD819" s="19">
        <f>(V819+AH819+AT819+BF819+BR819)/(VLOOKUP($D819,[1]Plan1!$B:$E,4,0))</f>
        <v>0</v>
      </c>
      <c r="CE819" s="18"/>
      <c r="CF819" s="19">
        <f>ROUND((((VLOOKUP($D819,[1]Plan1!$B:$C,2,0)/25) * (VLOOKUP(CF$1,[2]Plan1!$A:$B,2,0))) * BT819),0)</f>
        <v>0</v>
      </c>
      <c r="CG819" s="20">
        <f>ROUND((((VLOOKUP($D819,[1]Plan1!$B:$C,2,0)/25) * (VLOOKUP(CG$1,[2]Plan1!$A:$B,2,0))) * BU819),0)</f>
        <v>0</v>
      </c>
      <c r="CH819" s="19">
        <f>ROUND((((VLOOKUP($D819,[1]Plan1!$B:$C,2,0)/25) * (VLOOKUP(CH$1,[2]Plan1!$A:$B,2,0))) * BV819),0)</f>
        <v>0</v>
      </c>
      <c r="CI819" s="20">
        <f>ROUND((((VLOOKUP($D819,[1]Plan1!$B:$C,2,0)/25) * (VLOOKUP(CI$1,[2]Plan1!$A:$B,2,0))) * BW819),0)</f>
        <v>0</v>
      </c>
      <c r="CJ819" s="19">
        <f>ROUND((((VLOOKUP($D819,[1]Plan1!$B:$C,2,0)/25) * (VLOOKUP(CJ$1,[2]Plan1!$A:$B,2,0))) * BX819),0)</f>
        <v>0</v>
      </c>
      <c r="CK819" s="20">
        <f>ROUND((((VLOOKUP($D819,[1]Plan1!$B:$C,2,0)/25) * (VLOOKUP(CK$1,[2]Plan1!$A:$B,2,0))) * BY819),0)</f>
        <v>0</v>
      </c>
      <c r="CL819" s="19">
        <f>ROUND((((VLOOKUP($D819,[1]Plan1!$B:$C,2,0)/25) * (VLOOKUP(CL$1,[2]Plan1!$A:$B,2,0))) * BZ819),0)</f>
        <v>0</v>
      </c>
      <c r="CM819" s="20">
        <f>ROUND((((VLOOKUP($D819,[1]Plan1!$B:$C,2,0)/25) * (VLOOKUP(CM$1,[2]Plan1!$A:$B,2,0))) * CA819),0)</f>
        <v>0</v>
      </c>
      <c r="CN819" s="19">
        <f>ROUND((((VLOOKUP($D819,[1]Plan1!$B:$C,2,0)/25) * (VLOOKUP(CN$1,[2]Plan1!$A:$B,2,0))) * CB819),0)</f>
        <v>0</v>
      </c>
      <c r="CO819" s="20">
        <f>ROUND((((VLOOKUP($D819,[1]Plan1!$B:$C,2,0)/25) * (VLOOKUP(CO$1,[2]Plan1!$A:$B,2,0))) * CC819),0)</f>
        <v>0</v>
      </c>
      <c r="CP819" s="19">
        <f>ROUND((((VLOOKUP($D819,[1]Plan1!$B:$C,2,0)/25) * (VLOOKUP(CP$1,[2]Plan1!$A:$B,2,0))) * CD819),0)</f>
        <v>0</v>
      </c>
      <c r="CQ819" s="18"/>
      <c r="CR819" s="20">
        <f t="shared" si="48"/>
        <v>0</v>
      </c>
      <c r="CS819" s="19">
        <f>VLOOKUP(D819,[1]Plan1!$B:$C,2,0)</f>
        <v>70</v>
      </c>
      <c r="CT819" s="17">
        <f t="shared" si="49"/>
        <v>-70</v>
      </c>
      <c r="CU819" s="21">
        <f t="shared" si="51"/>
        <v>0</v>
      </c>
      <c r="CV819" s="2"/>
      <c r="CW819" s="2"/>
      <c r="CX819" s="2"/>
      <c r="CY819" s="2"/>
    </row>
    <row r="820" spans="1:103" ht="18.75" hidden="1">
      <c r="A820" s="8" t="s">
        <v>19</v>
      </c>
      <c r="B820" s="15" t="s">
        <v>83</v>
      </c>
      <c r="C820" s="15" t="s">
        <v>21</v>
      </c>
      <c r="D820" s="16" t="s">
        <v>200</v>
      </c>
      <c r="E820" s="16" t="str">
        <f>VLOOKUP(D820,[1]Plan1!$B:$D,3,0)</f>
        <v>01/12/20 a 18/12/20</v>
      </c>
      <c r="F820" s="13">
        <v>61963</v>
      </c>
      <c r="G820" s="13">
        <v>8411</v>
      </c>
      <c r="H820" s="14" t="s">
        <v>106</v>
      </c>
      <c r="I820" s="17" t="str">
        <f t="shared" si="50"/>
        <v/>
      </c>
      <c r="J820" s="17">
        <f>VLOOKUP(D820,[1]Plan1!$B:$E,4,0)</f>
        <v>3</v>
      </c>
      <c r="K820" s="18"/>
      <c r="L820" s="10">
        <v>0</v>
      </c>
      <c r="M820" s="11">
        <v>0</v>
      </c>
      <c r="N820" s="10">
        <v>0</v>
      </c>
      <c r="O820" s="11">
        <v>0</v>
      </c>
      <c r="P820" s="10">
        <v>0</v>
      </c>
      <c r="Q820" s="11">
        <v>0</v>
      </c>
      <c r="R820" s="10">
        <v>0</v>
      </c>
      <c r="S820" s="11">
        <v>0</v>
      </c>
      <c r="T820" s="10">
        <v>0</v>
      </c>
      <c r="U820" s="11">
        <v>0</v>
      </c>
      <c r="V820" s="10">
        <v>0</v>
      </c>
      <c r="W820" s="12"/>
      <c r="X820" s="10">
        <v>0</v>
      </c>
      <c r="Y820" s="11">
        <v>0</v>
      </c>
      <c r="Z820" s="10">
        <v>0</v>
      </c>
      <c r="AA820" s="11">
        <v>0</v>
      </c>
      <c r="AB820" s="10">
        <v>0</v>
      </c>
      <c r="AC820" s="11">
        <v>0</v>
      </c>
      <c r="AD820" s="10">
        <v>0</v>
      </c>
      <c r="AE820" s="11">
        <v>0</v>
      </c>
      <c r="AF820" s="10">
        <v>0</v>
      </c>
      <c r="AG820" s="11">
        <v>0</v>
      </c>
      <c r="AH820" s="10">
        <v>0</v>
      </c>
      <c r="AI820" s="12"/>
      <c r="AJ820" s="10">
        <v>0</v>
      </c>
      <c r="AK820" s="11">
        <v>0</v>
      </c>
      <c r="AL820" s="10">
        <v>0</v>
      </c>
      <c r="AM820" s="11">
        <v>0</v>
      </c>
      <c r="AN820" s="10">
        <v>0</v>
      </c>
      <c r="AO820" s="11">
        <v>0</v>
      </c>
      <c r="AP820" s="10">
        <v>0</v>
      </c>
      <c r="AQ820" s="11">
        <v>0</v>
      </c>
      <c r="AR820" s="10">
        <v>0</v>
      </c>
      <c r="AS820" s="11">
        <v>0</v>
      </c>
      <c r="AT820" s="10">
        <v>0</v>
      </c>
      <c r="AU820" s="12"/>
      <c r="AV820" s="10">
        <v>0</v>
      </c>
      <c r="AW820" s="11">
        <v>0</v>
      </c>
      <c r="AX820" s="10">
        <v>0</v>
      </c>
      <c r="AY820" s="11">
        <v>0</v>
      </c>
      <c r="AZ820" s="10">
        <v>0</v>
      </c>
      <c r="BA820" s="11">
        <v>0</v>
      </c>
      <c r="BB820" s="10">
        <v>0</v>
      </c>
      <c r="BC820" s="11">
        <v>0</v>
      </c>
      <c r="BD820" s="10">
        <v>0</v>
      </c>
      <c r="BE820" s="11">
        <v>0</v>
      </c>
      <c r="BF820" s="10">
        <v>0</v>
      </c>
      <c r="BG820" s="12"/>
      <c r="BH820" s="10">
        <v>0</v>
      </c>
      <c r="BI820" s="11">
        <v>0</v>
      </c>
      <c r="BJ820" s="10">
        <v>0</v>
      </c>
      <c r="BK820" s="11">
        <v>0</v>
      </c>
      <c r="BL820" s="10">
        <v>0</v>
      </c>
      <c r="BM820" s="11">
        <v>0</v>
      </c>
      <c r="BN820" s="10">
        <v>0</v>
      </c>
      <c r="BO820" s="11">
        <v>0</v>
      </c>
      <c r="BP820" s="10">
        <v>0</v>
      </c>
      <c r="BQ820" s="11">
        <v>0</v>
      </c>
      <c r="BR820" s="10">
        <v>0</v>
      </c>
      <c r="BT820" s="19">
        <f>(L820+X820+AJ820+AV820+BH820)/(VLOOKUP($D820,[1]Plan1!$B:$E,4,0))</f>
        <v>0</v>
      </c>
      <c r="BU820" s="20">
        <f>(M820+Y820+AK820+AW820+BI820)/(VLOOKUP($D820,[1]Plan1!$B:$E,4,0))</f>
        <v>0</v>
      </c>
      <c r="BV820" s="19">
        <f>(N820+Z820+AL820+AX820+BJ820)/(VLOOKUP($D820,[1]Plan1!$B:$E,4,0))</f>
        <v>0</v>
      </c>
      <c r="BW820" s="20">
        <f>(O820+AA820+AM820+AY820+BK820)/(VLOOKUP($D820,[1]Plan1!$B:$E,4,0))</f>
        <v>0</v>
      </c>
      <c r="BX820" s="19">
        <f>(P820+AB820+AN820+AZ820+BL820)/(VLOOKUP($D820,[1]Plan1!$B:$E,4,0))</f>
        <v>0</v>
      </c>
      <c r="BY820" s="20">
        <f>(Q820+AC820+AO820+BA820+BM820)/(VLOOKUP($D820,[1]Plan1!$B:$E,4,0))</f>
        <v>0</v>
      </c>
      <c r="BZ820" s="19">
        <f>(R820+AD820+AP820+BB820+BN820)/(VLOOKUP($D820,[1]Plan1!$B:$E,4,0))</f>
        <v>0</v>
      </c>
      <c r="CA820" s="20">
        <f>(S820+AE820+AQ820+BC820+BO820)/(VLOOKUP($D820,[1]Plan1!$B:$E,4,0))</f>
        <v>0</v>
      </c>
      <c r="CB820" s="19">
        <f>(T820+AF820+AR820+BD820+BP820)/(VLOOKUP($D820,[1]Plan1!$B:$E,4,0))</f>
        <v>0</v>
      </c>
      <c r="CC820" s="20">
        <f>(U820+AG820+AS820+BE820+BQ820)/(VLOOKUP($D820,[1]Plan1!$B:$E,4,0))</f>
        <v>0</v>
      </c>
      <c r="CD820" s="19">
        <f>(V820+AH820+AT820+BF820+BR820)/(VLOOKUP($D820,[1]Plan1!$B:$E,4,0))</f>
        <v>0</v>
      </c>
      <c r="CE820" s="18"/>
      <c r="CF820" s="19">
        <f>ROUND((((VLOOKUP($D820,[1]Plan1!$B:$C,2,0)/25) * (VLOOKUP(CF$1,[2]Plan1!$A:$B,2,0))) * BT820),0)</f>
        <v>0</v>
      </c>
      <c r="CG820" s="20">
        <f>ROUND((((VLOOKUP($D820,[1]Plan1!$B:$C,2,0)/25) * (VLOOKUP(CG$1,[2]Plan1!$A:$B,2,0))) * BU820),0)</f>
        <v>0</v>
      </c>
      <c r="CH820" s="19">
        <f>ROUND((((VLOOKUP($D820,[1]Plan1!$B:$C,2,0)/25) * (VLOOKUP(CH$1,[2]Plan1!$A:$B,2,0))) * BV820),0)</f>
        <v>0</v>
      </c>
      <c r="CI820" s="20">
        <f>ROUND((((VLOOKUP($D820,[1]Plan1!$B:$C,2,0)/25) * (VLOOKUP(CI$1,[2]Plan1!$A:$B,2,0))) * BW820),0)</f>
        <v>0</v>
      </c>
      <c r="CJ820" s="19">
        <f>ROUND((((VLOOKUP($D820,[1]Plan1!$B:$C,2,0)/25) * (VLOOKUP(CJ$1,[2]Plan1!$A:$B,2,0))) * BX820),0)</f>
        <v>0</v>
      </c>
      <c r="CK820" s="20">
        <f>ROUND((((VLOOKUP($D820,[1]Plan1!$B:$C,2,0)/25) * (VLOOKUP(CK$1,[2]Plan1!$A:$B,2,0))) * BY820),0)</f>
        <v>0</v>
      </c>
      <c r="CL820" s="19">
        <f>ROUND((((VLOOKUP($D820,[1]Plan1!$B:$C,2,0)/25) * (VLOOKUP(CL$1,[2]Plan1!$A:$B,2,0))) * BZ820),0)</f>
        <v>0</v>
      </c>
      <c r="CM820" s="20">
        <f>ROUND((((VLOOKUP($D820,[1]Plan1!$B:$C,2,0)/25) * (VLOOKUP(CM$1,[2]Plan1!$A:$B,2,0))) * CA820),0)</f>
        <v>0</v>
      </c>
      <c r="CN820" s="19">
        <f>ROUND((((VLOOKUP($D820,[1]Plan1!$B:$C,2,0)/25) * (VLOOKUP(CN$1,[2]Plan1!$A:$B,2,0))) * CB820),0)</f>
        <v>0</v>
      </c>
      <c r="CO820" s="20">
        <f>ROUND((((VLOOKUP($D820,[1]Plan1!$B:$C,2,0)/25) * (VLOOKUP(CO$1,[2]Plan1!$A:$B,2,0))) * CC820),0)</f>
        <v>0</v>
      </c>
      <c r="CP820" s="19">
        <f>ROUND((((VLOOKUP($D820,[1]Plan1!$B:$C,2,0)/25) * (VLOOKUP(CP$1,[2]Plan1!$A:$B,2,0))) * CD820),0)</f>
        <v>0</v>
      </c>
      <c r="CQ820" s="18"/>
      <c r="CR820" s="20">
        <f t="shared" si="48"/>
        <v>0</v>
      </c>
      <c r="CS820" s="19">
        <f>VLOOKUP(D820,[1]Plan1!$B:$C,2,0)</f>
        <v>70</v>
      </c>
      <c r="CT820" s="17">
        <f t="shared" si="49"/>
        <v>-70</v>
      </c>
      <c r="CU820" s="21">
        <f t="shared" si="51"/>
        <v>0</v>
      </c>
      <c r="CV820" s="2"/>
      <c r="CW820" s="2"/>
      <c r="CX820" s="2"/>
      <c r="CY820" s="2"/>
    </row>
    <row r="821" spans="1:103" ht="18.75" hidden="1">
      <c r="A821" s="8" t="s">
        <v>19</v>
      </c>
      <c r="B821" s="15" t="s">
        <v>83</v>
      </c>
      <c r="C821" s="15" t="s">
        <v>21</v>
      </c>
      <c r="D821" s="16" t="s">
        <v>200</v>
      </c>
      <c r="E821" s="16" t="str">
        <f>VLOOKUP(D821,[1]Plan1!$B:$D,3,0)</f>
        <v>01/12/20 a 18/12/20</v>
      </c>
      <c r="F821" s="13">
        <v>135556</v>
      </c>
      <c r="G821" s="13">
        <v>9211</v>
      </c>
      <c r="H821" s="14" t="s">
        <v>107</v>
      </c>
      <c r="I821" s="17" t="str">
        <f t="shared" si="50"/>
        <v/>
      </c>
      <c r="J821" s="17">
        <f>VLOOKUP(D821,[1]Plan1!$B:$E,4,0)</f>
        <v>3</v>
      </c>
      <c r="K821" s="18"/>
      <c r="L821" s="10">
        <v>0</v>
      </c>
      <c r="M821" s="11">
        <v>0</v>
      </c>
      <c r="N821" s="10">
        <v>0</v>
      </c>
      <c r="O821" s="11">
        <v>0</v>
      </c>
      <c r="P821" s="10">
        <v>0</v>
      </c>
      <c r="Q821" s="11">
        <v>0</v>
      </c>
      <c r="R821" s="10">
        <v>0</v>
      </c>
      <c r="S821" s="11">
        <v>0</v>
      </c>
      <c r="T821" s="10">
        <v>0</v>
      </c>
      <c r="U821" s="11">
        <v>0</v>
      </c>
      <c r="V821" s="10">
        <v>0</v>
      </c>
      <c r="W821" s="12"/>
      <c r="X821" s="10">
        <v>0</v>
      </c>
      <c r="Y821" s="11">
        <v>0</v>
      </c>
      <c r="Z821" s="10">
        <v>0</v>
      </c>
      <c r="AA821" s="11">
        <v>0</v>
      </c>
      <c r="AB821" s="10">
        <v>0</v>
      </c>
      <c r="AC821" s="11">
        <v>0</v>
      </c>
      <c r="AD821" s="10">
        <v>0</v>
      </c>
      <c r="AE821" s="11">
        <v>0</v>
      </c>
      <c r="AF821" s="10">
        <v>0</v>
      </c>
      <c r="AG821" s="11">
        <v>0</v>
      </c>
      <c r="AH821" s="10">
        <v>0</v>
      </c>
      <c r="AI821" s="12"/>
      <c r="AJ821" s="10">
        <v>0</v>
      </c>
      <c r="AK821" s="11">
        <v>0</v>
      </c>
      <c r="AL821" s="10">
        <v>0</v>
      </c>
      <c r="AM821" s="11">
        <v>0</v>
      </c>
      <c r="AN821" s="10">
        <v>0</v>
      </c>
      <c r="AO821" s="11">
        <v>0</v>
      </c>
      <c r="AP821" s="10">
        <v>0</v>
      </c>
      <c r="AQ821" s="11">
        <v>0</v>
      </c>
      <c r="AR821" s="10">
        <v>0</v>
      </c>
      <c r="AS821" s="11">
        <v>0</v>
      </c>
      <c r="AT821" s="10">
        <v>0</v>
      </c>
      <c r="AU821" s="12"/>
      <c r="AV821" s="10">
        <v>0</v>
      </c>
      <c r="AW821" s="11">
        <v>0</v>
      </c>
      <c r="AX821" s="10">
        <v>0</v>
      </c>
      <c r="AY821" s="11">
        <v>0</v>
      </c>
      <c r="AZ821" s="10">
        <v>0</v>
      </c>
      <c r="BA821" s="11">
        <v>0</v>
      </c>
      <c r="BB821" s="10">
        <v>0</v>
      </c>
      <c r="BC821" s="11">
        <v>0</v>
      </c>
      <c r="BD821" s="10">
        <v>0</v>
      </c>
      <c r="BE821" s="11">
        <v>0</v>
      </c>
      <c r="BF821" s="10">
        <v>0</v>
      </c>
      <c r="BG821" s="12"/>
      <c r="BH821" s="10">
        <v>0</v>
      </c>
      <c r="BI821" s="11">
        <v>0</v>
      </c>
      <c r="BJ821" s="10">
        <v>0</v>
      </c>
      <c r="BK821" s="11">
        <v>0</v>
      </c>
      <c r="BL821" s="10">
        <v>0</v>
      </c>
      <c r="BM821" s="11">
        <v>0</v>
      </c>
      <c r="BN821" s="10">
        <v>0</v>
      </c>
      <c r="BO821" s="11">
        <v>0</v>
      </c>
      <c r="BP821" s="10">
        <v>0</v>
      </c>
      <c r="BQ821" s="11">
        <v>0</v>
      </c>
      <c r="BR821" s="10">
        <v>0</v>
      </c>
      <c r="BT821" s="19">
        <f>(L821+X821+AJ821+AV821+BH821)/(VLOOKUP($D821,[1]Plan1!$B:$E,4,0))</f>
        <v>0</v>
      </c>
      <c r="BU821" s="20">
        <f>(M821+Y821+AK821+AW821+BI821)/(VLOOKUP($D821,[1]Plan1!$B:$E,4,0))</f>
        <v>0</v>
      </c>
      <c r="BV821" s="19">
        <f>(N821+Z821+AL821+AX821+BJ821)/(VLOOKUP($D821,[1]Plan1!$B:$E,4,0))</f>
        <v>0</v>
      </c>
      <c r="BW821" s="20">
        <f>(O821+AA821+AM821+AY821+BK821)/(VLOOKUP($D821,[1]Plan1!$B:$E,4,0))</f>
        <v>0</v>
      </c>
      <c r="BX821" s="19">
        <f>(P821+AB821+AN821+AZ821+BL821)/(VLOOKUP($D821,[1]Plan1!$B:$E,4,0))</f>
        <v>0</v>
      </c>
      <c r="BY821" s="20">
        <f>(Q821+AC821+AO821+BA821+BM821)/(VLOOKUP($D821,[1]Plan1!$B:$E,4,0))</f>
        <v>0</v>
      </c>
      <c r="BZ821" s="19">
        <f>(R821+AD821+AP821+BB821+BN821)/(VLOOKUP($D821,[1]Plan1!$B:$E,4,0))</f>
        <v>0</v>
      </c>
      <c r="CA821" s="20">
        <f>(S821+AE821+AQ821+BC821+BO821)/(VLOOKUP($D821,[1]Plan1!$B:$E,4,0))</f>
        <v>0</v>
      </c>
      <c r="CB821" s="19">
        <f>(T821+AF821+AR821+BD821+BP821)/(VLOOKUP($D821,[1]Plan1!$B:$E,4,0))</f>
        <v>0</v>
      </c>
      <c r="CC821" s="20">
        <f>(U821+AG821+AS821+BE821+BQ821)/(VLOOKUP($D821,[1]Plan1!$B:$E,4,0))</f>
        <v>0</v>
      </c>
      <c r="CD821" s="19">
        <f>(V821+AH821+AT821+BF821+BR821)/(VLOOKUP($D821,[1]Plan1!$B:$E,4,0))</f>
        <v>0</v>
      </c>
      <c r="CE821" s="18"/>
      <c r="CF821" s="19">
        <f>ROUND((((VLOOKUP($D821,[1]Plan1!$B:$C,2,0)/25) * (VLOOKUP(CF$1,[2]Plan1!$A:$B,2,0))) * BT821),0)</f>
        <v>0</v>
      </c>
      <c r="CG821" s="20">
        <f>ROUND((((VLOOKUP($D821,[1]Plan1!$B:$C,2,0)/25) * (VLOOKUP(CG$1,[2]Plan1!$A:$B,2,0))) * BU821),0)</f>
        <v>0</v>
      </c>
      <c r="CH821" s="19">
        <f>ROUND((((VLOOKUP($D821,[1]Plan1!$B:$C,2,0)/25) * (VLOOKUP(CH$1,[2]Plan1!$A:$B,2,0))) * BV821),0)</f>
        <v>0</v>
      </c>
      <c r="CI821" s="20">
        <f>ROUND((((VLOOKUP($D821,[1]Plan1!$B:$C,2,0)/25) * (VLOOKUP(CI$1,[2]Plan1!$A:$B,2,0))) * BW821),0)</f>
        <v>0</v>
      </c>
      <c r="CJ821" s="19">
        <f>ROUND((((VLOOKUP($D821,[1]Plan1!$B:$C,2,0)/25) * (VLOOKUP(CJ$1,[2]Plan1!$A:$B,2,0))) * BX821),0)</f>
        <v>0</v>
      </c>
      <c r="CK821" s="20">
        <f>ROUND((((VLOOKUP($D821,[1]Plan1!$B:$C,2,0)/25) * (VLOOKUP(CK$1,[2]Plan1!$A:$B,2,0))) * BY821),0)</f>
        <v>0</v>
      </c>
      <c r="CL821" s="19">
        <f>ROUND((((VLOOKUP($D821,[1]Plan1!$B:$C,2,0)/25) * (VLOOKUP(CL$1,[2]Plan1!$A:$B,2,0))) * BZ821),0)</f>
        <v>0</v>
      </c>
      <c r="CM821" s="20">
        <f>ROUND((((VLOOKUP($D821,[1]Plan1!$B:$C,2,0)/25) * (VLOOKUP(CM$1,[2]Plan1!$A:$B,2,0))) * CA821),0)</f>
        <v>0</v>
      </c>
      <c r="CN821" s="19">
        <f>ROUND((((VLOOKUP($D821,[1]Plan1!$B:$C,2,0)/25) * (VLOOKUP(CN$1,[2]Plan1!$A:$B,2,0))) * CB821),0)</f>
        <v>0</v>
      </c>
      <c r="CO821" s="20">
        <f>ROUND((((VLOOKUP($D821,[1]Plan1!$B:$C,2,0)/25) * (VLOOKUP(CO$1,[2]Plan1!$A:$B,2,0))) * CC821),0)</f>
        <v>0</v>
      </c>
      <c r="CP821" s="19">
        <f>ROUND((((VLOOKUP($D821,[1]Plan1!$B:$C,2,0)/25) * (VLOOKUP(CP$1,[2]Plan1!$A:$B,2,0))) * CD821),0)</f>
        <v>0</v>
      </c>
      <c r="CQ821" s="18"/>
      <c r="CR821" s="20">
        <f t="shared" si="48"/>
        <v>0</v>
      </c>
      <c r="CS821" s="19">
        <f>VLOOKUP(D821,[1]Plan1!$B:$C,2,0)</f>
        <v>70</v>
      </c>
      <c r="CT821" s="17">
        <f t="shared" si="49"/>
        <v>-70</v>
      </c>
      <c r="CU821" s="21">
        <f t="shared" si="51"/>
        <v>0</v>
      </c>
      <c r="CV821" s="2"/>
      <c r="CW821" s="2"/>
      <c r="CX821" s="2"/>
      <c r="CY821" s="2"/>
    </row>
    <row r="822" spans="1:103" ht="18.75" hidden="1">
      <c r="A822" s="8" t="s">
        <v>19</v>
      </c>
      <c r="B822" s="15" t="s">
        <v>83</v>
      </c>
      <c r="C822" s="15" t="s">
        <v>21</v>
      </c>
      <c r="D822" s="16" t="s">
        <v>200</v>
      </c>
      <c r="E822" s="16" t="str">
        <f>VLOOKUP(D822,[1]Plan1!$B:$D,3,0)</f>
        <v>01/12/20 a 18/12/20</v>
      </c>
      <c r="F822" s="13">
        <v>40873</v>
      </c>
      <c r="G822" s="13">
        <v>11352</v>
      </c>
      <c r="H822" s="14" t="s">
        <v>108</v>
      </c>
      <c r="I822" s="17" t="str">
        <f t="shared" si="50"/>
        <v/>
      </c>
      <c r="J822" s="17">
        <f>VLOOKUP(D822,[1]Plan1!$B:$E,4,0)</f>
        <v>3</v>
      </c>
      <c r="K822" s="18"/>
      <c r="L822" s="10">
        <v>0</v>
      </c>
      <c r="M822" s="11">
        <v>0</v>
      </c>
      <c r="N822" s="10">
        <v>0</v>
      </c>
      <c r="O822" s="11">
        <v>0</v>
      </c>
      <c r="P822" s="10">
        <v>0</v>
      </c>
      <c r="Q822" s="11">
        <v>0</v>
      </c>
      <c r="R822" s="10">
        <v>0</v>
      </c>
      <c r="S822" s="11">
        <v>0</v>
      </c>
      <c r="T822" s="10">
        <v>0</v>
      </c>
      <c r="U822" s="11">
        <v>0</v>
      </c>
      <c r="V822" s="10">
        <v>0</v>
      </c>
      <c r="W822" s="12"/>
      <c r="X822" s="10">
        <v>0</v>
      </c>
      <c r="Y822" s="11">
        <v>0</v>
      </c>
      <c r="Z822" s="10">
        <v>0</v>
      </c>
      <c r="AA822" s="11">
        <v>0</v>
      </c>
      <c r="AB822" s="10">
        <v>0</v>
      </c>
      <c r="AC822" s="11">
        <v>0</v>
      </c>
      <c r="AD822" s="10">
        <v>0</v>
      </c>
      <c r="AE822" s="11">
        <v>0</v>
      </c>
      <c r="AF822" s="10">
        <v>0</v>
      </c>
      <c r="AG822" s="11">
        <v>0</v>
      </c>
      <c r="AH822" s="10">
        <v>0</v>
      </c>
      <c r="AI822" s="12"/>
      <c r="AJ822" s="10">
        <v>0</v>
      </c>
      <c r="AK822" s="11">
        <v>0</v>
      </c>
      <c r="AL822" s="10">
        <v>0</v>
      </c>
      <c r="AM822" s="11">
        <v>0</v>
      </c>
      <c r="AN822" s="10">
        <v>0</v>
      </c>
      <c r="AO822" s="11">
        <v>0</v>
      </c>
      <c r="AP822" s="10">
        <v>0</v>
      </c>
      <c r="AQ822" s="11">
        <v>0</v>
      </c>
      <c r="AR822" s="10">
        <v>0</v>
      </c>
      <c r="AS822" s="11">
        <v>0</v>
      </c>
      <c r="AT822" s="10">
        <v>0</v>
      </c>
      <c r="AU822" s="12"/>
      <c r="AV822" s="10">
        <v>0</v>
      </c>
      <c r="AW822" s="11">
        <v>0</v>
      </c>
      <c r="AX822" s="10">
        <v>0</v>
      </c>
      <c r="AY822" s="11">
        <v>0</v>
      </c>
      <c r="AZ822" s="10">
        <v>0</v>
      </c>
      <c r="BA822" s="11">
        <v>0</v>
      </c>
      <c r="BB822" s="10">
        <v>0</v>
      </c>
      <c r="BC822" s="11">
        <v>0</v>
      </c>
      <c r="BD822" s="10">
        <v>0</v>
      </c>
      <c r="BE822" s="11">
        <v>0</v>
      </c>
      <c r="BF822" s="10">
        <v>0</v>
      </c>
      <c r="BG822" s="12"/>
      <c r="BH822" s="10">
        <v>0</v>
      </c>
      <c r="BI822" s="11">
        <v>0</v>
      </c>
      <c r="BJ822" s="10">
        <v>0</v>
      </c>
      <c r="BK822" s="11">
        <v>0</v>
      </c>
      <c r="BL822" s="10">
        <v>0</v>
      </c>
      <c r="BM822" s="11">
        <v>0</v>
      </c>
      <c r="BN822" s="10">
        <v>0</v>
      </c>
      <c r="BO822" s="11">
        <v>0</v>
      </c>
      <c r="BP822" s="10">
        <v>0</v>
      </c>
      <c r="BQ822" s="11">
        <v>0</v>
      </c>
      <c r="BR822" s="10">
        <v>0</v>
      </c>
      <c r="BT822" s="19">
        <f>(L822+X822+AJ822+AV822+BH822)/(VLOOKUP($D822,[1]Plan1!$B:$E,4,0))</f>
        <v>0</v>
      </c>
      <c r="BU822" s="20">
        <f>(M822+Y822+AK822+AW822+BI822)/(VLOOKUP($D822,[1]Plan1!$B:$E,4,0))</f>
        <v>0</v>
      </c>
      <c r="BV822" s="19">
        <f>(N822+Z822+AL822+AX822+BJ822)/(VLOOKUP($D822,[1]Plan1!$B:$E,4,0))</f>
        <v>0</v>
      </c>
      <c r="BW822" s="20">
        <f>(O822+AA822+AM822+AY822+BK822)/(VLOOKUP($D822,[1]Plan1!$B:$E,4,0))</f>
        <v>0</v>
      </c>
      <c r="BX822" s="19">
        <f>(P822+AB822+AN822+AZ822+BL822)/(VLOOKUP($D822,[1]Plan1!$B:$E,4,0))</f>
        <v>0</v>
      </c>
      <c r="BY822" s="20">
        <f>(Q822+AC822+AO822+BA822+BM822)/(VLOOKUP($D822,[1]Plan1!$B:$E,4,0))</f>
        <v>0</v>
      </c>
      <c r="BZ822" s="19">
        <f>(R822+AD822+AP822+BB822+BN822)/(VLOOKUP($D822,[1]Plan1!$B:$E,4,0))</f>
        <v>0</v>
      </c>
      <c r="CA822" s="20">
        <f>(S822+AE822+AQ822+BC822+BO822)/(VLOOKUP($D822,[1]Plan1!$B:$E,4,0))</f>
        <v>0</v>
      </c>
      <c r="CB822" s="19">
        <f>(T822+AF822+AR822+BD822+BP822)/(VLOOKUP($D822,[1]Plan1!$B:$E,4,0))</f>
        <v>0</v>
      </c>
      <c r="CC822" s="20">
        <f>(U822+AG822+AS822+BE822+BQ822)/(VLOOKUP($D822,[1]Plan1!$B:$E,4,0))</f>
        <v>0</v>
      </c>
      <c r="CD822" s="19">
        <f>(V822+AH822+AT822+BF822+BR822)/(VLOOKUP($D822,[1]Plan1!$B:$E,4,0))</f>
        <v>0</v>
      </c>
      <c r="CE822" s="18"/>
      <c r="CF822" s="19">
        <f>ROUND((((VLOOKUP($D822,[1]Plan1!$B:$C,2,0)/25) * (VLOOKUP(CF$1,[2]Plan1!$A:$B,2,0))) * BT822),0)</f>
        <v>0</v>
      </c>
      <c r="CG822" s="20">
        <f>ROUND((((VLOOKUP($D822,[1]Plan1!$B:$C,2,0)/25) * (VLOOKUP(CG$1,[2]Plan1!$A:$B,2,0))) * BU822),0)</f>
        <v>0</v>
      </c>
      <c r="CH822" s="19">
        <f>ROUND((((VLOOKUP($D822,[1]Plan1!$B:$C,2,0)/25) * (VLOOKUP(CH$1,[2]Plan1!$A:$B,2,0))) * BV822),0)</f>
        <v>0</v>
      </c>
      <c r="CI822" s="20">
        <f>ROUND((((VLOOKUP($D822,[1]Plan1!$B:$C,2,0)/25) * (VLOOKUP(CI$1,[2]Plan1!$A:$B,2,0))) * BW822),0)</f>
        <v>0</v>
      </c>
      <c r="CJ822" s="19">
        <f>ROUND((((VLOOKUP($D822,[1]Plan1!$B:$C,2,0)/25) * (VLOOKUP(CJ$1,[2]Plan1!$A:$B,2,0))) * BX822),0)</f>
        <v>0</v>
      </c>
      <c r="CK822" s="20">
        <f>ROUND((((VLOOKUP($D822,[1]Plan1!$B:$C,2,0)/25) * (VLOOKUP(CK$1,[2]Plan1!$A:$B,2,0))) * BY822),0)</f>
        <v>0</v>
      </c>
      <c r="CL822" s="19">
        <f>ROUND((((VLOOKUP($D822,[1]Plan1!$B:$C,2,0)/25) * (VLOOKUP(CL$1,[2]Plan1!$A:$B,2,0))) * BZ822),0)</f>
        <v>0</v>
      </c>
      <c r="CM822" s="20">
        <f>ROUND((((VLOOKUP($D822,[1]Plan1!$B:$C,2,0)/25) * (VLOOKUP(CM$1,[2]Plan1!$A:$B,2,0))) * CA822),0)</f>
        <v>0</v>
      </c>
      <c r="CN822" s="19">
        <f>ROUND((((VLOOKUP($D822,[1]Plan1!$B:$C,2,0)/25) * (VLOOKUP(CN$1,[2]Plan1!$A:$B,2,0))) * CB822),0)</f>
        <v>0</v>
      </c>
      <c r="CO822" s="20">
        <f>ROUND((((VLOOKUP($D822,[1]Plan1!$B:$C,2,0)/25) * (VLOOKUP(CO$1,[2]Plan1!$A:$B,2,0))) * CC822),0)</f>
        <v>0</v>
      </c>
      <c r="CP822" s="19">
        <f>ROUND((((VLOOKUP($D822,[1]Plan1!$B:$C,2,0)/25) * (VLOOKUP(CP$1,[2]Plan1!$A:$B,2,0))) * CD822),0)</f>
        <v>0</v>
      </c>
      <c r="CQ822" s="18"/>
      <c r="CR822" s="20">
        <f t="shared" si="48"/>
        <v>0</v>
      </c>
      <c r="CS822" s="19">
        <f>VLOOKUP(D822,[1]Plan1!$B:$C,2,0)</f>
        <v>70</v>
      </c>
      <c r="CT822" s="17">
        <f t="shared" si="49"/>
        <v>-70</v>
      </c>
      <c r="CU822" s="21">
        <f t="shared" si="51"/>
        <v>0</v>
      </c>
      <c r="CV822" s="2"/>
      <c r="CW822" s="2"/>
      <c r="CX822" s="2"/>
      <c r="CY822" s="2"/>
    </row>
    <row r="823" spans="1:103" ht="18.75" hidden="1">
      <c r="A823" s="8" t="s">
        <v>19</v>
      </c>
      <c r="B823" s="15" t="s">
        <v>83</v>
      </c>
      <c r="C823" s="15" t="s">
        <v>21</v>
      </c>
      <c r="D823" s="16" t="s">
        <v>200</v>
      </c>
      <c r="E823" s="16" t="str">
        <f>VLOOKUP(D823,[1]Plan1!$B:$D,3,0)</f>
        <v>01/12/20 a 18/12/20</v>
      </c>
      <c r="F823" s="13">
        <v>8839</v>
      </c>
      <c r="G823" s="13">
        <v>10839</v>
      </c>
      <c r="H823" s="14" t="s">
        <v>109</v>
      </c>
      <c r="I823" s="17" t="str">
        <f t="shared" si="50"/>
        <v/>
      </c>
      <c r="J823" s="17">
        <f>VLOOKUP(D823,[1]Plan1!$B:$E,4,0)</f>
        <v>3</v>
      </c>
      <c r="K823" s="18"/>
      <c r="L823" s="10">
        <v>0</v>
      </c>
      <c r="M823" s="11">
        <v>0</v>
      </c>
      <c r="N823" s="10">
        <v>0</v>
      </c>
      <c r="O823" s="11">
        <v>0</v>
      </c>
      <c r="P823" s="10">
        <v>0</v>
      </c>
      <c r="Q823" s="11">
        <v>0</v>
      </c>
      <c r="R823" s="10">
        <v>0</v>
      </c>
      <c r="S823" s="11">
        <v>0</v>
      </c>
      <c r="T823" s="10">
        <v>0</v>
      </c>
      <c r="U823" s="11">
        <v>0</v>
      </c>
      <c r="V823" s="10">
        <v>0</v>
      </c>
      <c r="W823" s="12"/>
      <c r="X823" s="10">
        <v>0</v>
      </c>
      <c r="Y823" s="11">
        <v>0</v>
      </c>
      <c r="Z823" s="10">
        <v>0</v>
      </c>
      <c r="AA823" s="11">
        <v>0</v>
      </c>
      <c r="AB823" s="10">
        <v>0</v>
      </c>
      <c r="AC823" s="11">
        <v>0</v>
      </c>
      <c r="AD823" s="10">
        <v>0</v>
      </c>
      <c r="AE823" s="11">
        <v>0</v>
      </c>
      <c r="AF823" s="10">
        <v>0</v>
      </c>
      <c r="AG823" s="11">
        <v>0</v>
      </c>
      <c r="AH823" s="10">
        <v>0</v>
      </c>
      <c r="AI823" s="12"/>
      <c r="AJ823" s="10">
        <v>0</v>
      </c>
      <c r="AK823" s="11">
        <v>0</v>
      </c>
      <c r="AL823" s="10">
        <v>0</v>
      </c>
      <c r="AM823" s="11">
        <v>0</v>
      </c>
      <c r="AN823" s="10">
        <v>0</v>
      </c>
      <c r="AO823" s="11">
        <v>0</v>
      </c>
      <c r="AP823" s="10">
        <v>0</v>
      </c>
      <c r="AQ823" s="11">
        <v>0</v>
      </c>
      <c r="AR823" s="10">
        <v>0</v>
      </c>
      <c r="AS823" s="11">
        <v>0</v>
      </c>
      <c r="AT823" s="10">
        <v>0</v>
      </c>
      <c r="AU823" s="12"/>
      <c r="AV823" s="10">
        <v>0</v>
      </c>
      <c r="AW823" s="11">
        <v>0</v>
      </c>
      <c r="AX823" s="10">
        <v>0</v>
      </c>
      <c r="AY823" s="11">
        <v>0</v>
      </c>
      <c r="AZ823" s="10">
        <v>0</v>
      </c>
      <c r="BA823" s="11">
        <v>0</v>
      </c>
      <c r="BB823" s="10">
        <v>0</v>
      </c>
      <c r="BC823" s="11">
        <v>0</v>
      </c>
      <c r="BD823" s="10">
        <v>0</v>
      </c>
      <c r="BE823" s="11">
        <v>0</v>
      </c>
      <c r="BF823" s="10">
        <v>0</v>
      </c>
      <c r="BG823" s="12"/>
      <c r="BH823" s="10">
        <v>0</v>
      </c>
      <c r="BI823" s="11">
        <v>0</v>
      </c>
      <c r="BJ823" s="10">
        <v>0</v>
      </c>
      <c r="BK823" s="11">
        <v>0</v>
      </c>
      <c r="BL823" s="10">
        <v>0</v>
      </c>
      <c r="BM823" s="11">
        <v>0</v>
      </c>
      <c r="BN823" s="10">
        <v>0</v>
      </c>
      <c r="BO823" s="11">
        <v>0</v>
      </c>
      <c r="BP823" s="10">
        <v>0</v>
      </c>
      <c r="BQ823" s="11">
        <v>0</v>
      </c>
      <c r="BR823" s="10">
        <v>0</v>
      </c>
      <c r="BT823" s="19">
        <f>(L823+X823+AJ823+AV823+BH823)/(VLOOKUP($D823,[1]Plan1!$B:$E,4,0))</f>
        <v>0</v>
      </c>
      <c r="BU823" s="20">
        <f>(M823+Y823+AK823+AW823+BI823)/(VLOOKUP($D823,[1]Plan1!$B:$E,4,0))</f>
        <v>0</v>
      </c>
      <c r="BV823" s="19">
        <f>(N823+Z823+AL823+AX823+BJ823)/(VLOOKUP($D823,[1]Plan1!$B:$E,4,0))</f>
        <v>0</v>
      </c>
      <c r="BW823" s="20">
        <f>(O823+AA823+AM823+AY823+BK823)/(VLOOKUP($D823,[1]Plan1!$B:$E,4,0))</f>
        <v>0</v>
      </c>
      <c r="BX823" s="19">
        <f>(P823+AB823+AN823+AZ823+BL823)/(VLOOKUP($D823,[1]Plan1!$B:$E,4,0))</f>
        <v>0</v>
      </c>
      <c r="BY823" s="20">
        <f>(Q823+AC823+AO823+BA823+BM823)/(VLOOKUP($D823,[1]Plan1!$B:$E,4,0))</f>
        <v>0</v>
      </c>
      <c r="BZ823" s="19">
        <f>(R823+AD823+AP823+BB823+BN823)/(VLOOKUP($D823,[1]Plan1!$B:$E,4,0))</f>
        <v>0</v>
      </c>
      <c r="CA823" s="20">
        <f>(S823+AE823+AQ823+BC823+BO823)/(VLOOKUP($D823,[1]Plan1!$B:$E,4,0))</f>
        <v>0</v>
      </c>
      <c r="CB823" s="19">
        <f>(T823+AF823+AR823+BD823+BP823)/(VLOOKUP($D823,[1]Plan1!$B:$E,4,0))</f>
        <v>0</v>
      </c>
      <c r="CC823" s="20">
        <f>(U823+AG823+AS823+BE823+BQ823)/(VLOOKUP($D823,[1]Plan1!$B:$E,4,0))</f>
        <v>0</v>
      </c>
      <c r="CD823" s="19">
        <f>(V823+AH823+AT823+BF823+BR823)/(VLOOKUP($D823,[1]Plan1!$B:$E,4,0))</f>
        <v>0</v>
      </c>
      <c r="CE823" s="18"/>
      <c r="CF823" s="19">
        <f>ROUND((((VLOOKUP($D823,[1]Plan1!$B:$C,2,0)/25) * (VLOOKUP(CF$1,[2]Plan1!$A:$B,2,0))) * BT823),0)</f>
        <v>0</v>
      </c>
      <c r="CG823" s="20">
        <f>ROUND((((VLOOKUP($D823,[1]Plan1!$B:$C,2,0)/25) * (VLOOKUP(CG$1,[2]Plan1!$A:$B,2,0))) * BU823),0)</f>
        <v>0</v>
      </c>
      <c r="CH823" s="19">
        <f>ROUND((((VLOOKUP($D823,[1]Plan1!$B:$C,2,0)/25) * (VLOOKUP(CH$1,[2]Plan1!$A:$B,2,0))) * BV823),0)</f>
        <v>0</v>
      </c>
      <c r="CI823" s="20">
        <f>ROUND((((VLOOKUP($D823,[1]Plan1!$B:$C,2,0)/25) * (VLOOKUP(CI$1,[2]Plan1!$A:$B,2,0))) * BW823),0)</f>
        <v>0</v>
      </c>
      <c r="CJ823" s="19">
        <f>ROUND((((VLOOKUP($D823,[1]Plan1!$B:$C,2,0)/25) * (VLOOKUP(CJ$1,[2]Plan1!$A:$B,2,0))) * BX823),0)</f>
        <v>0</v>
      </c>
      <c r="CK823" s="20">
        <f>ROUND((((VLOOKUP($D823,[1]Plan1!$B:$C,2,0)/25) * (VLOOKUP(CK$1,[2]Plan1!$A:$B,2,0))) * BY823),0)</f>
        <v>0</v>
      </c>
      <c r="CL823" s="19">
        <f>ROUND((((VLOOKUP($D823,[1]Plan1!$B:$C,2,0)/25) * (VLOOKUP(CL$1,[2]Plan1!$A:$B,2,0))) * BZ823),0)</f>
        <v>0</v>
      </c>
      <c r="CM823" s="20">
        <f>ROUND((((VLOOKUP($D823,[1]Plan1!$B:$C,2,0)/25) * (VLOOKUP(CM$1,[2]Plan1!$A:$B,2,0))) * CA823),0)</f>
        <v>0</v>
      </c>
      <c r="CN823" s="19">
        <f>ROUND((((VLOOKUP($D823,[1]Plan1!$B:$C,2,0)/25) * (VLOOKUP(CN$1,[2]Plan1!$A:$B,2,0))) * CB823),0)</f>
        <v>0</v>
      </c>
      <c r="CO823" s="20">
        <f>ROUND((((VLOOKUP($D823,[1]Plan1!$B:$C,2,0)/25) * (VLOOKUP(CO$1,[2]Plan1!$A:$B,2,0))) * CC823),0)</f>
        <v>0</v>
      </c>
      <c r="CP823" s="19">
        <f>ROUND((((VLOOKUP($D823,[1]Plan1!$B:$C,2,0)/25) * (VLOOKUP(CP$1,[2]Plan1!$A:$B,2,0))) * CD823),0)</f>
        <v>0</v>
      </c>
      <c r="CQ823" s="18"/>
      <c r="CR823" s="20">
        <f t="shared" si="48"/>
        <v>0</v>
      </c>
      <c r="CS823" s="19">
        <f>VLOOKUP(D823,[1]Plan1!$B:$C,2,0)</f>
        <v>70</v>
      </c>
      <c r="CT823" s="17">
        <f t="shared" si="49"/>
        <v>-70</v>
      </c>
      <c r="CU823" s="21">
        <f t="shared" si="51"/>
        <v>0</v>
      </c>
      <c r="CV823" s="2"/>
      <c r="CW823" s="2"/>
      <c r="CX823" s="2"/>
      <c r="CY823" s="2"/>
    </row>
    <row r="824" spans="1:103" ht="18.75" hidden="1">
      <c r="A824" s="8" t="s">
        <v>19</v>
      </c>
      <c r="B824" s="15" t="s">
        <v>83</v>
      </c>
      <c r="C824" s="15" t="s">
        <v>21</v>
      </c>
      <c r="D824" s="16" t="s">
        <v>200</v>
      </c>
      <c r="E824" s="16" t="str">
        <f>VLOOKUP(D824,[1]Plan1!$B:$D,3,0)</f>
        <v>01/12/20 a 18/12/20</v>
      </c>
      <c r="F824" s="13">
        <v>149855</v>
      </c>
      <c r="G824" s="13">
        <v>8579</v>
      </c>
      <c r="H824" s="14" t="s">
        <v>110</v>
      </c>
      <c r="I824" s="17" t="str">
        <f t="shared" si="50"/>
        <v/>
      </c>
      <c r="J824" s="17">
        <f>VLOOKUP(D824,[1]Plan1!$B:$E,4,0)</f>
        <v>3</v>
      </c>
      <c r="K824" s="18"/>
      <c r="L824" s="10">
        <v>0</v>
      </c>
      <c r="M824" s="11">
        <v>0</v>
      </c>
      <c r="N824" s="10">
        <v>0</v>
      </c>
      <c r="O824" s="11">
        <v>0</v>
      </c>
      <c r="P824" s="10">
        <v>0</v>
      </c>
      <c r="Q824" s="11">
        <v>0</v>
      </c>
      <c r="R824" s="10">
        <v>0</v>
      </c>
      <c r="S824" s="11">
        <v>0</v>
      </c>
      <c r="T824" s="10">
        <v>0</v>
      </c>
      <c r="U824" s="11">
        <v>0</v>
      </c>
      <c r="V824" s="10">
        <v>0</v>
      </c>
      <c r="W824" s="12"/>
      <c r="X824" s="10">
        <v>0</v>
      </c>
      <c r="Y824" s="11">
        <v>0</v>
      </c>
      <c r="Z824" s="10">
        <v>0</v>
      </c>
      <c r="AA824" s="11">
        <v>0</v>
      </c>
      <c r="AB824" s="10">
        <v>0</v>
      </c>
      <c r="AC824" s="11">
        <v>0</v>
      </c>
      <c r="AD824" s="10">
        <v>0</v>
      </c>
      <c r="AE824" s="11">
        <v>0</v>
      </c>
      <c r="AF824" s="10">
        <v>0</v>
      </c>
      <c r="AG824" s="11">
        <v>0</v>
      </c>
      <c r="AH824" s="10">
        <v>0</v>
      </c>
      <c r="AI824" s="12"/>
      <c r="AJ824" s="10">
        <v>0</v>
      </c>
      <c r="AK824" s="11">
        <v>0</v>
      </c>
      <c r="AL824" s="10">
        <v>0</v>
      </c>
      <c r="AM824" s="11">
        <v>0</v>
      </c>
      <c r="AN824" s="10">
        <v>0</v>
      </c>
      <c r="AO824" s="11">
        <v>0</v>
      </c>
      <c r="AP824" s="10">
        <v>0</v>
      </c>
      <c r="AQ824" s="11">
        <v>0</v>
      </c>
      <c r="AR824" s="10">
        <v>0</v>
      </c>
      <c r="AS824" s="11">
        <v>0</v>
      </c>
      <c r="AT824" s="10">
        <v>0</v>
      </c>
      <c r="AU824" s="12"/>
      <c r="AV824" s="10">
        <v>0</v>
      </c>
      <c r="AW824" s="11">
        <v>0</v>
      </c>
      <c r="AX824" s="10">
        <v>0</v>
      </c>
      <c r="AY824" s="11">
        <v>0</v>
      </c>
      <c r="AZ824" s="10">
        <v>0</v>
      </c>
      <c r="BA824" s="11">
        <v>0</v>
      </c>
      <c r="BB824" s="10">
        <v>0</v>
      </c>
      <c r="BC824" s="11">
        <v>0</v>
      </c>
      <c r="BD824" s="10">
        <v>0</v>
      </c>
      <c r="BE824" s="11">
        <v>0</v>
      </c>
      <c r="BF824" s="10">
        <v>0</v>
      </c>
      <c r="BG824" s="12"/>
      <c r="BH824" s="10">
        <v>0</v>
      </c>
      <c r="BI824" s="11">
        <v>0</v>
      </c>
      <c r="BJ824" s="10">
        <v>0</v>
      </c>
      <c r="BK824" s="11">
        <v>0</v>
      </c>
      <c r="BL824" s="10">
        <v>0</v>
      </c>
      <c r="BM824" s="11">
        <v>0</v>
      </c>
      <c r="BN824" s="10">
        <v>0</v>
      </c>
      <c r="BO824" s="11">
        <v>0</v>
      </c>
      <c r="BP824" s="10">
        <v>0</v>
      </c>
      <c r="BQ824" s="11">
        <v>0</v>
      </c>
      <c r="BR824" s="10">
        <v>0</v>
      </c>
      <c r="BT824" s="19">
        <f>(L824+X824+AJ824+AV824+BH824)/(VLOOKUP($D824,[1]Plan1!$B:$E,4,0))</f>
        <v>0</v>
      </c>
      <c r="BU824" s="20">
        <f>(M824+Y824+AK824+AW824+BI824)/(VLOOKUP($D824,[1]Plan1!$B:$E,4,0))</f>
        <v>0</v>
      </c>
      <c r="BV824" s="19">
        <f>(N824+Z824+AL824+AX824+BJ824)/(VLOOKUP($D824,[1]Plan1!$B:$E,4,0))</f>
        <v>0</v>
      </c>
      <c r="BW824" s="20">
        <f>(O824+AA824+AM824+AY824+BK824)/(VLOOKUP($D824,[1]Plan1!$B:$E,4,0))</f>
        <v>0</v>
      </c>
      <c r="BX824" s="19">
        <f>(P824+AB824+AN824+AZ824+BL824)/(VLOOKUP($D824,[1]Plan1!$B:$E,4,0))</f>
        <v>0</v>
      </c>
      <c r="BY824" s="20">
        <f>(Q824+AC824+AO824+BA824+BM824)/(VLOOKUP($D824,[1]Plan1!$B:$E,4,0))</f>
        <v>0</v>
      </c>
      <c r="BZ824" s="19">
        <f>(R824+AD824+AP824+BB824+BN824)/(VLOOKUP($D824,[1]Plan1!$B:$E,4,0))</f>
        <v>0</v>
      </c>
      <c r="CA824" s="20">
        <f>(S824+AE824+AQ824+BC824+BO824)/(VLOOKUP($D824,[1]Plan1!$B:$E,4,0))</f>
        <v>0</v>
      </c>
      <c r="CB824" s="19">
        <f>(T824+AF824+AR824+BD824+BP824)/(VLOOKUP($D824,[1]Plan1!$B:$E,4,0))</f>
        <v>0</v>
      </c>
      <c r="CC824" s="20">
        <f>(U824+AG824+AS824+BE824+BQ824)/(VLOOKUP($D824,[1]Plan1!$B:$E,4,0))</f>
        <v>0</v>
      </c>
      <c r="CD824" s="19">
        <f>(V824+AH824+AT824+BF824+BR824)/(VLOOKUP($D824,[1]Plan1!$B:$E,4,0))</f>
        <v>0</v>
      </c>
      <c r="CE824" s="18"/>
      <c r="CF824" s="19">
        <f>ROUND((((VLOOKUP($D824,[1]Plan1!$B:$C,2,0)/25) * (VLOOKUP(CF$1,[2]Plan1!$A:$B,2,0))) * BT824),0)</f>
        <v>0</v>
      </c>
      <c r="CG824" s="20">
        <f>ROUND((((VLOOKUP($D824,[1]Plan1!$B:$C,2,0)/25) * (VLOOKUP(CG$1,[2]Plan1!$A:$B,2,0))) * BU824),0)</f>
        <v>0</v>
      </c>
      <c r="CH824" s="19">
        <f>ROUND((((VLOOKUP($D824,[1]Plan1!$B:$C,2,0)/25) * (VLOOKUP(CH$1,[2]Plan1!$A:$B,2,0))) * BV824),0)</f>
        <v>0</v>
      </c>
      <c r="CI824" s="20">
        <f>ROUND((((VLOOKUP($D824,[1]Plan1!$B:$C,2,0)/25) * (VLOOKUP(CI$1,[2]Plan1!$A:$B,2,0))) * BW824),0)</f>
        <v>0</v>
      </c>
      <c r="CJ824" s="19">
        <f>ROUND((((VLOOKUP($D824,[1]Plan1!$B:$C,2,0)/25) * (VLOOKUP(CJ$1,[2]Plan1!$A:$B,2,0))) * BX824),0)</f>
        <v>0</v>
      </c>
      <c r="CK824" s="20">
        <f>ROUND((((VLOOKUP($D824,[1]Plan1!$B:$C,2,0)/25) * (VLOOKUP(CK$1,[2]Plan1!$A:$B,2,0))) * BY824),0)</f>
        <v>0</v>
      </c>
      <c r="CL824" s="19">
        <f>ROUND((((VLOOKUP($D824,[1]Plan1!$B:$C,2,0)/25) * (VLOOKUP(CL$1,[2]Plan1!$A:$B,2,0))) * BZ824),0)</f>
        <v>0</v>
      </c>
      <c r="CM824" s="20">
        <f>ROUND((((VLOOKUP($D824,[1]Plan1!$B:$C,2,0)/25) * (VLOOKUP(CM$1,[2]Plan1!$A:$B,2,0))) * CA824),0)</f>
        <v>0</v>
      </c>
      <c r="CN824" s="19">
        <f>ROUND((((VLOOKUP($D824,[1]Plan1!$B:$C,2,0)/25) * (VLOOKUP(CN$1,[2]Plan1!$A:$B,2,0))) * CB824),0)</f>
        <v>0</v>
      </c>
      <c r="CO824" s="20">
        <f>ROUND((((VLOOKUP($D824,[1]Plan1!$B:$C,2,0)/25) * (VLOOKUP(CO$1,[2]Plan1!$A:$B,2,0))) * CC824),0)</f>
        <v>0</v>
      </c>
      <c r="CP824" s="19">
        <f>ROUND((((VLOOKUP($D824,[1]Plan1!$B:$C,2,0)/25) * (VLOOKUP(CP$1,[2]Plan1!$A:$B,2,0))) * CD824),0)</f>
        <v>0</v>
      </c>
      <c r="CQ824" s="18"/>
      <c r="CR824" s="20">
        <f t="shared" si="48"/>
        <v>0</v>
      </c>
      <c r="CS824" s="19">
        <f>VLOOKUP(D824,[1]Plan1!$B:$C,2,0)</f>
        <v>70</v>
      </c>
      <c r="CT824" s="17">
        <f t="shared" si="49"/>
        <v>-70</v>
      </c>
      <c r="CU824" s="21">
        <f t="shared" si="51"/>
        <v>0</v>
      </c>
      <c r="CV824" s="2"/>
      <c r="CW824" s="2"/>
      <c r="CX824" s="2"/>
      <c r="CY824" s="2"/>
    </row>
    <row r="825" spans="1:103" ht="18.75" hidden="1">
      <c r="A825" s="8" t="s">
        <v>19</v>
      </c>
      <c r="B825" s="15" t="s">
        <v>83</v>
      </c>
      <c r="C825" s="15" t="s">
        <v>21</v>
      </c>
      <c r="D825" s="16" t="s">
        <v>200</v>
      </c>
      <c r="E825" s="16" t="str">
        <f>VLOOKUP(D825,[1]Plan1!$B:$D,3,0)</f>
        <v>01/12/20 a 18/12/20</v>
      </c>
      <c r="F825" s="13">
        <v>68718</v>
      </c>
      <c r="G825" s="13">
        <v>10581</v>
      </c>
      <c r="H825" s="14" t="s">
        <v>111</v>
      </c>
      <c r="I825" s="17" t="str">
        <f t="shared" si="50"/>
        <v/>
      </c>
      <c r="J825" s="17">
        <f>VLOOKUP(D825,[1]Plan1!$B:$E,4,0)</f>
        <v>3</v>
      </c>
      <c r="K825" s="18"/>
      <c r="L825" s="10">
        <v>0</v>
      </c>
      <c r="M825" s="11">
        <v>0</v>
      </c>
      <c r="N825" s="10">
        <v>0</v>
      </c>
      <c r="O825" s="11">
        <v>0</v>
      </c>
      <c r="P825" s="10">
        <v>0</v>
      </c>
      <c r="Q825" s="11">
        <v>0</v>
      </c>
      <c r="R825" s="10">
        <v>0</v>
      </c>
      <c r="S825" s="11">
        <v>0</v>
      </c>
      <c r="T825" s="10">
        <v>0</v>
      </c>
      <c r="U825" s="11">
        <v>0</v>
      </c>
      <c r="V825" s="10">
        <v>0</v>
      </c>
      <c r="W825" s="12"/>
      <c r="X825" s="10">
        <v>0</v>
      </c>
      <c r="Y825" s="11">
        <v>0</v>
      </c>
      <c r="Z825" s="10">
        <v>0</v>
      </c>
      <c r="AA825" s="11">
        <v>0</v>
      </c>
      <c r="AB825" s="10">
        <v>0</v>
      </c>
      <c r="AC825" s="11">
        <v>0</v>
      </c>
      <c r="AD825" s="10">
        <v>0</v>
      </c>
      <c r="AE825" s="11">
        <v>0</v>
      </c>
      <c r="AF825" s="10">
        <v>0</v>
      </c>
      <c r="AG825" s="11">
        <v>0</v>
      </c>
      <c r="AH825" s="10">
        <v>0</v>
      </c>
      <c r="AI825" s="12"/>
      <c r="AJ825" s="10">
        <v>0</v>
      </c>
      <c r="AK825" s="11">
        <v>0</v>
      </c>
      <c r="AL825" s="10">
        <v>0</v>
      </c>
      <c r="AM825" s="11">
        <v>0</v>
      </c>
      <c r="AN825" s="10">
        <v>0</v>
      </c>
      <c r="AO825" s="11">
        <v>0</v>
      </c>
      <c r="AP825" s="10">
        <v>0</v>
      </c>
      <c r="AQ825" s="11">
        <v>0</v>
      </c>
      <c r="AR825" s="10">
        <v>0</v>
      </c>
      <c r="AS825" s="11">
        <v>0</v>
      </c>
      <c r="AT825" s="10">
        <v>0</v>
      </c>
      <c r="AU825" s="12"/>
      <c r="AV825" s="10">
        <v>0</v>
      </c>
      <c r="AW825" s="11">
        <v>0</v>
      </c>
      <c r="AX825" s="10">
        <v>0</v>
      </c>
      <c r="AY825" s="11">
        <v>0</v>
      </c>
      <c r="AZ825" s="10">
        <v>0</v>
      </c>
      <c r="BA825" s="11">
        <v>0</v>
      </c>
      <c r="BB825" s="10">
        <v>0</v>
      </c>
      <c r="BC825" s="11">
        <v>0</v>
      </c>
      <c r="BD825" s="10">
        <v>0</v>
      </c>
      <c r="BE825" s="11">
        <v>0</v>
      </c>
      <c r="BF825" s="10">
        <v>0</v>
      </c>
      <c r="BG825" s="12"/>
      <c r="BH825" s="10">
        <v>0</v>
      </c>
      <c r="BI825" s="11">
        <v>0</v>
      </c>
      <c r="BJ825" s="10">
        <v>0</v>
      </c>
      <c r="BK825" s="11">
        <v>0</v>
      </c>
      <c r="BL825" s="10">
        <v>0</v>
      </c>
      <c r="BM825" s="11">
        <v>0</v>
      </c>
      <c r="BN825" s="10">
        <v>0</v>
      </c>
      <c r="BO825" s="11">
        <v>0</v>
      </c>
      <c r="BP825" s="10">
        <v>0</v>
      </c>
      <c r="BQ825" s="11">
        <v>0</v>
      </c>
      <c r="BR825" s="10">
        <v>0</v>
      </c>
      <c r="BT825" s="19">
        <f>(L825+X825+AJ825+AV825+BH825)/(VLOOKUP($D825,[1]Plan1!$B:$E,4,0))</f>
        <v>0</v>
      </c>
      <c r="BU825" s="20">
        <f>(M825+Y825+AK825+AW825+BI825)/(VLOOKUP($D825,[1]Plan1!$B:$E,4,0))</f>
        <v>0</v>
      </c>
      <c r="BV825" s="19">
        <f>(N825+Z825+AL825+AX825+BJ825)/(VLOOKUP($D825,[1]Plan1!$B:$E,4,0))</f>
        <v>0</v>
      </c>
      <c r="BW825" s="20">
        <f>(O825+AA825+AM825+AY825+BK825)/(VLOOKUP($D825,[1]Plan1!$B:$E,4,0))</f>
        <v>0</v>
      </c>
      <c r="BX825" s="19">
        <f>(P825+AB825+AN825+AZ825+BL825)/(VLOOKUP($D825,[1]Plan1!$B:$E,4,0))</f>
        <v>0</v>
      </c>
      <c r="BY825" s="20">
        <f>(Q825+AC825+AO825+BA825+BM825)/(VLOOKUP($D825,[1]Plan1!$B:$E,4,0))</f>
        <v>0</v>
      </c>
      <c r="BZ825" s="19">
        <f>(R825+AD825+AP825+BB825+BN825)/(VLOOKUP($D825,[1]Plan1!$B:$E,4,0))</f>
        <v>0</v>
      </c>
      <c r="CA825" s="20">
        <f>(S825+AE825+AQ825+BC825+BO825)/(VLOOKUP($D825,[1]Plan1!$B:$E,4,0))</f>
        <v>0</v>
      </c>
      <c r="CB825" s="19">
        <f>(T825+AF825+AR825+BD825+BP825)/(VLOOKUP($D825,[1]Plan1!$B:$E,4,0))</f>
        <v>0</v>
      </c>
      <c r="CC825" s="20">
        <f>(U825+AG825+AS825+BE825+BQ825)/(VLOOKUP($D825,[1]Plan1!$B:$E,4,0))</f>
        <v>0</v>
      </c>
      <c r="CD825" s="19">
        <f>(V825+AH825+AT825+BF825+BR825)/(VLOOKUP($D825,[1]Plan1!$B:$E,4,0))</f>
        <v>0</v>
      </c>
      <c r="CE825" s="18"/>
      <c r="CF825" s="19">
        <f>ROUND((((VLOOKUP($D825,[1]Plan1!$B:$C,2,0)/25) * (VLOOKUP(CF$1,[2]Plan1!$A:$B,2,0))) * BT825),0)</f>
        <v>0</v>
      </c>
      <c r="CG825" s="20">
        <f>ROUND((((VLOOKUP($D825,[1]Plan1!$B:$C,2,0)/25) * (VLOOKUP(CG$1,[2]Plan1!$A:$B,2,0))) * BU825),0)</f>
        <v>0</v>
      </c>
      <c r="CH825" s="19">
        <f>ROUND((((VLOOKUP($D825,[1]Plan1!$B:$C,2,0)/25) * (VLOOKUP(CH$1,[2]Plan1!$A:$B,2,0))) * BV825),0)</f>
        <v>0</v>
      </c>
      <c r="CI825" s="20">
        <f>ROUND((((VLOOKUP($D825,[1]Plan1!$B:$C,2,0)/25) * (VLOOKUP(CI$1,[2]Plan1!$A:$B,2,0))) * BW825),0)</f>
        <v>0</v>
      </c>
      <c r="CJ825" s="19">
        <f>ROUND((((VLOOKUP($D825,[1]Plan1!$B:$C,2,0)/25) * (VLOOKUP(CJ$1,[2]Plan1!$A:$B,2,0))) * BX825),0)</f>
        <v>0</v>
      </c>
      <c r="CK825" s="20">
        <f>ROUND((((VLOOKUP($D825,[1]Plan1!$B:$C,2,0)/25) * (VLOOKUP(CK$1,[2]Plan1!$A:$B,2,0))) * BY825),0)</f>
        <v>0</v>
      </c>
      <c r="CL825" s="19">
        <f>ROUND((((VLOOKUP($D825,[1]Plan1!$B:$C,2,0)/25) * (VLOOKUP(CL$1,[2]Plan1!$A:$B,2,0))) * BZ825),0)</f>
        <v>0</v>
      </c>
      <c r="CM825" s="20">
        <f>ROUND((((VLOOKUP($D825,[1]Plan1!$B:$C,2,0)/25) * (VLOOKUP(CM$1,[2]Plan1!$A:$B,2,0))) * CA825),0)</f>
        <v>0</v>
      </c>
      <c r="CN825" s="19">
        <f>ROUND((((VLOOKUP($D825,[1]Plan1!$B:$C,2,0)/25) * (VLOOKUP(CN$1,[2]Plan1!$A:$B,2,0))) * CB825),0)</f>
        <v>0</v>
      </c>
      <c r="CO825" s="20">
        <f>ROUND((((VLOOKUP($D825,[1]Plan1!$B:$C,2,0)/25) * (VLOOKUP(CO$1,[2]Plan1!$A:$B,2,0))) * CC825),0)</f>
        <v>0</v>
      </c>
      <c r="CP825" s="19">
        <f>ROUND((((VLOOKUP($D825,[1]Plan1!$B:$C,2,0)/25) * (VLOOKUP(CP$1,[2]Plan1!$A:$B,2,0))) * CD825),0)</f>
        <v>0</v>
      </c>
      <c r="CQ825" s="18"/>
      <c r="CR825" s="20">
        <f t="shared" si="48"/>
        <v>0</v>
      </c>
      <c r="CS825" s="19">
        <f>VLOOKUP(D825,[1]Plan1!$B:$C,2,0)</f>
        <v>70</v>
      </c>
      <c r="CT825" s="17">
        <f t="shared" si="49"/>
        <v>-70</v>
      </c>
      <c r="CU825" s="21">
        <f t="shared" si="51"/>
        <v>0</v>
      </c>
      <c r="CV825" s="2"/>
      <c r="CW825" s="2"/>
      <c r="CX825" s="2"/>
      <c r="CY825" s="2"/>
    </row>
    <row r="826" spans="1:103" ht="18.75" hidden="1">
      <c r="A826" s="8" t="s">
        <v>19</v>
      </c>
      <c r="B826" s="15" t="s">
        <v>83</v>
      </c>
      <c r="C826" s="15" t="s">
        <v>21</v>
      </c>
      <c r="D826" s="16" t="s">
        <v>200</v>
      </c>
      <c r="E826" s="16" t="str">
        <f>VLOOKUP(D826,[1]Plan1!$B:$D,3,0)</f>
        <v>01/12/20 a 18/12/20</v>
      </c>
      <c r="F826" s="13">
        <v>67341</v>
      </c>
      <c r="G826" s="13">
        <v>9173</v>
      </c>
      <c r="H826" s="14" t="s">
        <v>112</v>
      </c>
      <c r="I826" s="17" t="str">
        <f t="shared" si="50"/>
        <v/>
      </c>
      <c r="J826" s="17">
        <f>VLOOKUP(D826,[1]Plan1!$B:$E,4,0)</f>
        <v>3</v>
      </c>
      <c r="K826" s="18"/>
      <c r="L826" s="10">
        <v>0</v>
      </c>
      <c r="M826" s="11">
        <v>0</v>
      </c>
      <c r="N826" s="10">
        <v>0</v>
      </c>
      <c r="O826" s="11">
        <v>0</v>
      </c>
      <c r="P826" s="10">
        <v>0</v>
      </c>
      <c r="Q826" s="11">
        <v>0</v>
      </c>
      <c r="R826" s="10">
        <v>0</v>
      </c>
      <c r="S826" s="11">
        <v>0</v>
      </c>
      <c r="T826" s="10">
        <v>0</v>
      </c>
      <c r="U826" s="11">
        <v>0</v>
      </c>
      <c r="V826" s="10">
        <v>0</v>
      </c>
      <c r="W826" s="12"/>
      <c r="X826" s="10">
        <v>0</v>
      </c>
      <c r="Y826" s="11">
        <v>0</v>
      </c>
      <c r="Z826" s="10">
        <v>0</v>
      </c>
      <c r="AA826" s="11">
        <v>0</v>
      </c>
      <c r="AB826" s="10">
        <v>0</v>
      </c>
      <c r="AC826" s="11">
        <v>0</v>
      </c>
      <c r="AD826" s="10">
        <v>0</v>
      </c>
      <c r="AE826" s="11">
        <v>0</v>
      </c>
      <c r="AF826" s="10">
        <v>0</v>
      </c>
      <c r="AG826" s="11">
        <v>0</v>
      </c>
      <c r="AH826" s="10">
        <v>0</v>
      </c>
      <c r="AI826" s="12"/>
      <c r="AJ826" s="10">
        <v>0</v>
      </c>
      <c r="AK826" s="11">
        <v>0</v>
      </c>
      <c r="AL826" s="10">
        <v>0</v>
      </c>
      <c r="AM826" s="11">
        <v>0</v>
      </c>
      <c r="AN826" s="10">
        <v>0</v>
      </c>
      <c r="AO826" s="11">
        <v>0</v>
      </c>
      <c r="AP826" s="10">
        <v>0</v>
      </c>
      <c r="AQ826" s="11">
        <v>0</v>
      </c>
      <c r="AR826" s="10">
        <v>0</v>
      </c>
      <c r="AS826" s="11">
        <v>0</v>
      </c>
      <c r="AT826" s="10">
        <v>0</v>
      </c>
      <c r="AU826" s="12"/>
      <c r="AV826" s="10">
        <v>0</v>
      </c>
      <c r="AW826" s="11">
        <v>0</v>
      </c>
      <c r="AX826" s="10">
        <v>0</v>
      </c>
      <c r="AY826" s="11">
        <v>0</v>
      </c>
      <c r="AZ826" s="10">
        <v>0</v>
      </c>
      <c r="BA826" s="11">
        <v>0</v>
      </c>
      <c r="BB826" s="10">
        <v>0</v>
      </c>
      <c r="BC826" s="11">
        <v>0</v>
      </c>
      <c r="BD826" s="10">
        <v>0</v>
      </c>
      <c r="BE826" s="11">
        <v>0</v>
      </c>
      <c r="BF826" s="10">
        <v>0</v>
      </c>
      <c r="BG826" s="12"/>
      <c r="BH826" s="10">
        <v>0</v>
      </c>
      <c r="BI826" s="11">
        <v>0</v>
      </c>
      <c r="BJ826" s="10">
        <v>0</v>
      </c>
      <c r="BK826" s="11">
        <v>0</v>
      </c>
      <c r="BL826" s="10">
        <v>0</v>
      </c>
      <c r="BM826" s="11">
        <v>0</v>
      </c>
      <c r="BN826" s="10">
        <v>0</v>
      </c>
      <c r="BO826" s="11">
        <v>0</v>
      </c>
      <c r="BP826" s="10">
        <v>0</v>
      </c>
      <c r="BQ826" s="11">
        <v>0</v>
      </c>
      <c r="BR826" s="10">
        <v>0</v>
      </c>
      <c r="BT826" s="19">
        <f>(L826+X826+AJ826+AV826+BH826)/(VLOOKUP($D826,[1]Plan1!$B:$E,4,0))</f>
        <v>0</v>
      </c>
      <c r="BU826" s="20">
        <f>(M826+Y826+AK826+AW826+BI826)/(VLOOKUP($D826,[1]Plan1!$B:$E,4,0))</f>
        <v>0</v>
      </c>
      <c r="BV826" s="19">
        <f>(N826+Z826+AL826+AX826+BJ826)/(VLOOKUP($D826,[1]Plan1!$B:$E,4,0))</f>
        <v>0</v>
      </c>
      <c r="BW826" s="20">
        <f>(O826+AA826+AM826+AY826+BK826)/(VLOOKUP($D826,[1]Plan1!$B:$E,4,0))</f>
        <v>0</v>
      </c>
      <c r="BX826" s="19">
        <f>(P826+AB826+AN826+AZ826+BL826)/(VLOOKUP($D826,[1]Plan1!$B:$E,4,0))</f>
        <v>0</v>
      </c>
      <c r="BY826" s="20">
        <f>(Q826+AC826+AO826+BA826+BM826)/(VLOOKUP($D826,[1]Plan1!$B:$E,4,0))</f>
        <v>0</v>
      </c>
      <c r="BZ826" s="19">
        <f>(R826+AD826+AP826+BB826+BN826)/(VLOOKUP($D826,[1]Plan1!$B:$E,4,0))</f>
        <v>0</v>
      </c>
      <c r="CA826" s="20">
        <f>(S826+AE826+AQ826+BC826+BO826)/(VLOOKUP($D826,[1]Plan1!$B:$E,4,0))</f>
        <v>0</v>
      </c>
      <c r="CB826" s="19">
        <f>(T826+AF826+AR826+BD826+BP826)/(VLOOKUP($D826,[1]Plan1!$B:$E,4,0))</f>
        <v>0</v>
      </c>
      <c r="CC826" s="20">
        <f>(U826+AG826+AS826+BE826+BQ826)/(VLOOKUP($D826,[1]Plan1!$B:$E,4,0))</f>
        <v>0</v>
      </c>
      <c r="CD826" s="19">
        <f>(V826+AH826+AT826+BF826+BR826)/(VLOOKUP($D826,[1]Plan1!$B:$E,4,0))</f>
        <v>0</v>
      </c>
      <c r="CE826" s="18"/>
      <c r="CF826" s="19">
        <f>ROUND((((VLOOKUP($D826,[1]Plan1!$B:$C,2,0)/25) * (VLOOKUP(CF$1,[2]Plan1!$A:$B,2,0))) * BT826),0)</f>
        <v>0</v>
      </c>
      <c r="CG826" s="20">
        <f>ROUND((((VLOOKUP($D826,[1]Plan1!$B:$C,2,0)/25) * (VLOOKUP(CG$1,[2]Plan1!$A:$B,2,0))) * BU826),0)</f>
        <v>0</v>
      </c>
      <c r="CH826" s="19">
        <f>ROUND((((VLOOKUP($D826,[1]Plan1!$B:$C,2,0)/25) * (VLOOKUP(CH$1,[2]Plan1!$A:$B,2,0))) * BV826),0)</f>
        <v>0</v>
      </c>
      <c r="CI826" s="20">
        <f>ROUND((((VLOOKUP($D826,[1]Plan1!$B:$C,2,0)/25) * (VLOOKUP(CI$1,[2]Plan1!$A:$B,2,0))) * BW826),0)</f>
        <v>0</v>
      </c>
      <c r="CJ826" s="19">
        <f>ROUND((((VLOOKUP($D826,[1]Plan1!$B:$C,2,0)/25) * (VLOOKUP(CJ$1,[2]Plan1!$A:$B,2,0))) * BX826),0)</f>
        <v>0</v>
      </c>
      <c r="CK826" s="20">
        <f>ROUND((((VLOOKUP($D826,[1]Plan1!$B:$C,2,0)/25) * (VLOOKUP(CK$1,[2]Plan1!$A:$B,2,0))) * BY826),0)</f>
        <v>0</v>
      </c>
      <c r="CL826" s="19">
        <f>ROUND((((VLOOKUP($D826,[1]Plan1!$B:$C,2,0)/25) * (VLOOKUP(CL$1,[2]Plan1!$A:$B,2,0))) * BZ826),0)</f>
        <v>0</v>
      </c>
      <c r="CM826" s="20">
        <f>ROUND((((VLOOKUP($D826,[1]Plan1!$B:$C,2,0)/25) * (VLOOKUP(CM$1,[2]Plan1!$A:$B,2,0))) * CA826),0)</f>
        <v>0</v>
      </c>
      <c r="CN826" s="19">
        <f>ROUND((((VLOOKUP($D826,[1]Plan1!$B:$C,2,0)/25) * (VLOOKUP(CN$1,[2]Plan1!$A:$B,2,0))) * CB826),0)</f>
        <v>0</v>
      </c>
      <c r="CO826" s="20">
        <f>ROUND((((VLOOKUP($D826,[1]Plan1!$B:$C,2,0)/25) * (VLOOKUP(CO$1,[2]Plan1!$A:$B,2,0))) * CC826),0)</f>
        <v>0</v>
      </c>
      <c r="CP826" s="19">
        <f>ROUND((((VLOOKUP($D826,[1]Plan1!$B:$C,2,0)/25) * (VLOOKUP(CP$1,[2]Plan1!$A:$B,2,0))) * CD826),0)</f>
        <v>0</v>
      </c>
      <c r="CQ826" s="18"/>
      <c r="CR826" s="20">
        <f t="shared" si="48"/>
        <v>0</v>
      </c>
      <c r="CS826" s="19">
        <f>VLOOKUP(D826,[1]Plan1!$B:$C,2,0)</f>
        <v>70</v>
      </c>
      <c r="CT826" s="17">
        <f t="shared" si="49"/>
        <v>-70</v>
      </c>
      <c r="CU826" s="21">
        <f t="shared" si="51"/>
        <v>0</v>
      </c>
      <c r="CV826" s="2"/>
      <c r="CW826" s="2"/>
      <c r="CX826" s="2"/>
      <c r="CY826" s="2"/>
    </row>
    <row r="827" spans="1:103" ht="18.75" hidden="1">
      <c r="A827" s="8" t="s">
        <v>19</v>
      </c>
      <c r="B827" s="15" t="s">
        <v>83</v>
      </c>
      <c r="C827" s="15" t="s">
        <v>21</v>
      </c>
      <c r="D827" s="16" t="s">
        <v>200</v>
      </c>
      <c r="E827" s="16" t="str">
        <f>VLOOKUP(D827,[1]Plan1!$B:$D,3,0)</f>
        <v>01/12/20 a 18/12/20</v>
      </c>
      <c r="F827" s="13">
        <v>63657</v>
      </c>
      <c r="G827" s="13">
        <v>10533</v>
      </c>
      <c r="H827" s="14" t="s">
        <v>113</v>
      </c>
      <c r="I827" s="17" t="str">
        <f t="shared" si="50"/>
        <v/>
      </c>
      <c r="J827" s="17">
        <f>VLOOKUP(D827,[1]Plan1!$B:$E,4,0)</f>
        <v>3</v>
      </c>
      <c r="K827" s="18"/>
      <c r="L827" s="10">
        <v>0</v>
      </c>
      <c r="M827" s="11">
        <v>0</v>
      </c>
      <c r="N827" s="10">
        <v>0</v>
      </c>
      <c r="O827" s="11">
        <v>0</v>
      </c>
      <c r="P827" s="10">
        <v>0</v>
      </c>
      <c r="Q827" s="11">
        <v>0</v>
      </c>
      <c r="R827" s="10">
        <v>0</v>
      </c>
      <c r="S827" s="11">
        <v>0</v>
      </c>
      <c r="T827" s="10">
        <v>0</v>
      </c>
      <c r="U827" s="11">
        <v>0</v>
      </c>
      <c r="V827" s="10">
        <v>0</v>
      </c>
      <c r="W827" s="12"/>
      <c r="X827" s="10">
        <v>0</v>
      </c>
      <c r="Y827" s="11">
        <v>0</v>
      </c>
      <c r="Z827" s="10">
        <v>0</v>
      </c>
      <c r="AA827" s="11">
        <v>0</v>
      </c>
      <c r="AB827" s="10">
        <v>0</v>
      </c>
      <c r="AC827" s="11">
        <v>0</v>
      </c>
      <c r="AD827" s="10">
        <v>0</v>
      </c>
      <c r="AE827" s="11">
        <v>0</v>
      </c>
      <c r="AF827" s="10">
        <v>0</v>
      </c>
      <c r="AG827" s="11">
        <v>0</v>
      </c>
      <c r="AH827" s="10">
        <v>0</v>
      </c>
      <c r="AI827" s="12"/>
      <c r="AJ827" s="10">
        <v>0</v>
      </c>
      <c r="AK827" s="11">
        <v>0</v>
      </c>
      <c r="AL827" s="10">
        <v>0</v>
      </c>
      <c r="AM827" s="11">
        <v>0</v>
      </c>
      <c r="AN827" s="10">
        <v>0</v>
      </c>
      <c r="AO827" s="11">
        <v>0</v>
      </c>
      <c r="AP827" s="10">
        <v>0</v>
      </c>
      <c r="AQ827" s="11">
        <v>0</v>
      </c>
      <c r="AR827" s="10">
        <v>0</v>
      </c>
      <c r="AS827" s="11">
        <v>0</v>
      </c>
      <c r="AT827" s="10">
        <v>0</v>
      </c>
      <c r="AU827" s="12"/>
      <c r="AV827" s="10">
        <v>0</v>
      </c>
      <c r="AW827" s="11">
        <v>0</v>
      </c>
      <c r="AX827" s="10">
        <v>0</v>
      </c>
      <c r="AY827" s="11">
        <v>0</v>
      </c>
      <c r="AZ827" s="10">
        <v>0</v>
      </c>
      <c r="BA827" s="11">
        <v>0</v>
      </c>
      <c r="BB827" s="10">
        <v>0</v>
      </c>
      <c r="BC827" s="11">
        <v>0</v>
      </c>
      <c r="BD827" s="10">
        <v>0</v>
      </c>
      <c r="BE827" s="11">
        <v>0</v>
      </c>
      <c r="BF827" s="10">
        <v>0</v>
      </c>
      <c r="BG827" s="12"/>
      <c r="BH827" s="10">
        <v>0</v>
      </c>
      <c r="BI827" s="11">
        <v>0</v>
      </c>
      <c r="BJ827" s="10">
        <v>0</v>
      </c>
      <c r="BK827" s="11">
        <v>0</v>
      </c>
      <c r="BL827" s="10">
        <v>0</v>
      </c>
      <c r="BM827" s="11">
        <v>0</v>
      </c>
      <c r="BN827" s="10">
        <v>0</v>
      </c>
      <c r="BO827" s="11">
        <v>0</v>
      </c>
      <c r="BP827" s="10">
        <v>0</v>
      </c>
      <c r="BQ827" s="11">
        <v>0</v>
      </c>
      <c r="BR827" s="10">
        <v>0</v>
      </c>
      <c r="BT827" s="19">
        <f>(L827+X827+AJ827+AV827+BH827)/(VLOOKUP($D827,[1]Plan1!$B:$E,4,0))</f>
        <v>0</v>
      </c>
      <c r="BU827" s="20">
        <f>(M827+Y827+AK827+AW827+BI827)/(VLOOKUP($D827,[1]Plan1!$B:$E,4,0))</f>
        <v>0</v>
      </c>
      <c r="BV827" s="19">
        <f>(N827+Z827+AL827+AX827+BJ827)/(VLOOKUP($D827,[1]Plan1!$B:$E,4,0))</f>
        <v>0</v>
      </c>
      <c r="BW827" s="20">
        <f>(O827+AA827+AM827+AY827+BK827)/(VLOOKUP($D827,[1]Plan1!$B:$E,4,0))</f>
        <v>0</v>
      </c>
      <c r="BX827" s="19">
        <f>(P827+AB827+AN827+AZ827+BL827)/(VLOOKUP($D827,[1]Plan1!$B:$E,4,0))</f>
        <v>0</v>
      </c>
      <c r="BY827" s="20">
        <f>(Q827+AC827+AO827+BA827+BM827)/(VLOOKUP($D827,[1]Plan1!$B:$E,4,0))</f>
        <v>0</v>
      </c>
      <c r="BZ827" s="19">
        <f>(R827+AD827+AP827+BB827+BN827)/(VLOOKUP($D827,[1]Plan1!$B:$E,4,0))</f>
        <v>0</v>
      </c>
      <c r="CA827" s="20">
        <f>(S827+AE827+AQ827+BC827+BO827)/(VLOOKUP($D827,[1]Plan1!$B:$E,4,0))</f>
        <v>0</v>
      </c>
      <c r="CB827" s="19">
        <f>(T827+AF827+AR827+BD827+BP827)/(VLOOKUP($D827,[1]Plan1!$B:$E,4,0))</f>
        <v>0</v>
      </c>
      <c r="CC827" s="20">
        <f>(U827+AG827+AS827+BE827+BQ827)/(VLOOKUP($D827,[1]Plan1!$B:$E,4,0))</f>
        <v>0</v>
      </c>
      <c r="CD827" s="19">
        <f>(V827+AH827+AT827+BF827+BR827)/(VLOOKUP($D827,[1]Plan1!$B:$E,4,0))</f>
        <v>0</v>
      </c>
      <c r="CE827" s="18"/>
      <c r="CF827" s="19">
        <f>ROUND((((VLOOKUP($D827,[1]Plan1!$B:$C,2,0)/25) * (VLOOKUP(CF$1,[2]Plan1!$A:$B,2,0))) * BT827),0)</f>
        <v>0</v>
      </c>
      <c r="CG827" s="20">
        <f>ROUND((((VLOOKUP($D827,[1]Plan1!$B:$C,2,0)/25) * (VLOOKUP(CG$1,[2]Plan1!$A:$B,2,0))) * BU827),0)</f>
        <v>0</v>
      </c>
      <c r="CH827" s="19">
        <f>ROUND((((VLOOKUP($D827,[1]Plan1!$B:$C,2,0)/25) * (VLOOKUP(CH$1,[2]Plan1!$A:$B,2,0))) * BV827),0)</f>
        <v>0</v>
      </c>
      <c r="CI827" s="20">
        <f>ROUND((((VLOOKUP($D827,[1]Plan1!$B:$C,2,0)/25) * (VLOOKUP(CI$1,[2]Plan1!$A:$B,2,0))) * BW827),0)</f>
        <v>0</v>
      </c>
      <c r="CJ827" s="19">
        <f>ROUND((((VLOOKUP($D827,[1]Plan1!$B:$C,2,0)/25) * (VLOOKUP(CJ$1,[2]Plan1!$A:$B,2,0))) * BX827),0)</f>
        <v>0</v>
      </c>
      <c r="CK827" s="20">
        <f>ROUND((((VLOOKUP($D827,[1]Plan1!$B:$C,2,0)/25) * (VLOOKUP(CK$1,[2]Plan1!$A:$B,2,0))) * BY827),0)</f>
        <v>0</v>
      </c>
      <c r="CL827" s="19">
        <f>ROUND((((VLOOKUP($D827,[1]Plan1!$B:$C,2,0)/25) * (VLOOKUP(CL$1,[2]Plan1!$A:$B,2,0))) * BZ827),0)</f>
        <v>0</v>
      </c>
      <c r="CM827" s="20">
        <f>ROUND((((VLOOKUP($D827,[1]Plan1!$B:$C,2,0)/25) * (VLOOKUP(CM$1,[2]Plan1!$A:$B,2,0))) * CA827),0)</f>
        <v>0</v>
      </c>
      <c r="CN827" s="19">
        <f>ROUND((((VLOOKUP($D827,[1]Plan1!$B:$C,2,0)/25) * (VLOOKUP(CN$1,[2]Plan1!$A:$B,2,0))) * CB827),0)</f>
        <v>0</v>
      </c>
      <c r="CO827" s="20">
        <f>ROUND((((VLOOKUP($D827,[1]Plan1!$B:$C,2,0)/25) * (VLOOKUP(CO$1,[2]Plan1!$A:$B,2,0))) * CC827),0)</f>
        <v>0</v>
      </c>
      <c r="CP827" s="19">
        <f>ROUND((((VLOOKUP($D827,[1]Plan1!$B:$C,2,0)/25) * (VLOOKUP(CP$1,[2]Plan1!$A:$B,2,0))) * CD827),0)</f>
        <v>0</v>
      </c>
      <c r="CQ827" s="18"/>
      <c r="CR827" s="20">
        <f t="shared" si="48"/>
        <v>0</v>
      </c>
      <c r="CS827" s="19">
        <f>VLOOKUP(D827,[1]Plan1!$B:$C,2,0)</f>
        <v>70</v>
      </c>
      <c r="CT827" s="17">
        <f t="shared" si="49"/>
        <v>-70</v>
      </c>
      <c r="CU827" s="21">
        <f t="shared" si="51"/>
        <v>0</v>
      </c>
      <c r="CV827" s="2"/>
      <c r="CW827" s="2"/>
      <c r="CX827" s="2"/>
      <c r="CY827" s="2"/>
    </row>
    <row r="828" spans="1:103" ht="18.75" hidden="1">
      <c r="A828" s="8" t="s">
        <v>19</v>
      </c>
      <c r="B828" s="15" t="s">
        <v>83</v>
      </c>
      <c r="C828" s="15" t="s">
        <v>21</v>
      </c>
      <c r="D828" s="16" t="s">
        <v>200</v>
      </c>
      <c r="E828" s="16" t="str">
        <f>VLOOKUP(D828,[1]Plan1!$B:$D,3,0)</f>
        <v>01/12/20 a 18/12/20</v>
      </c>
      <c r="F828" s="13">
        <v>192910</v>
      </c>
      <c r="G828" s="13">
        <v>9402</v>
      </c>
      <c r="H828" s="14" t="s">
        <v>114</v>
      </c>
      <c r="I828" s="17" t="str">
        <f t="shared" si="50"/>
        <v/>
      </c>
      <c r="J828" s="17">
        <f>VLOOKUP(D828,[1]Plan1!$B:$E,4,0)</f>
        <v>3</v>
      </c>
      <c r="K828" s="18"/>
      <c r="L828" s="10">
        <v>0</v>
      </c>
      <c r="M828" s="11">
        <v>0</v>
      </c>
      <c r="N828" s="10">
        <v>0</v>
      </c>
      <c r="O828" s="11">
        <v>0</v>
      </c>
      <c r="P828" s="10">
        <v>0</v>
      </c>
      <c r="Q828" s="11">
        <v>0</v>
      </c>
      <c r="R828" s="10">
        <v>0</v>
      </c>
      <c r="S828" s="11">
        <v>0</v>
      </c>
      <c r="T828" s="10">
        <v>0</v>
      </c>
      <c r="U828" s="11">
        <v>0</v>
      </c>
      <c r="V828" s="10">
        <v>0</v>
      </c>
      <c r="W828" s="12"/>
      <c r="X828" s="10">
        <v>0</v>
      </c>
      <c r="Y828" s="11">
        <v>0</v>
      </c>
      <c r="Z828" s="10">
        <v>0</v>
      </c>
      <c r="AA828" s="11">
        <v>0</v>
      </c>
      <c r="AB828" s="10">
        <v>0</v>
      </c>
      <c r="AC828" s="11">
        <v>0</v>
      </c>
      <c r="AD828" s="10">
        <v>0</v>
      </c>
      <c r="AE828" s="11">
        <v>0</v>
      </c>
      <c r="AF828" s="10">
        <v>0</v>
      </c>
      <c r="AG828" s="11">
        <v>0</v>
      </c>
      <c r="AH828" s="10">
        <v>0</v>
      </c>
      <c r="AI828" s="12"/>
      <c r="AJ828" s="10">
        <v>0</v>
      </c>
      <c r="AK828" s="11">
        <v>0</v>
      </c>
      <c r="AL828" s="10">
        <v>0</v>
      </c>
      <c r="AM828" s="11">
        <v>0</v>
      </c>
      <c r="AN828" s="10">
        <v>0</v>
      </c>
      <c r="AO828" s="11">
        <v>0</v>
      </c>
      <c r="AP828" s="10">
        <v>0</v>
      </c>
      <c r="AQ828" s="11">
        <v>0</v>
      </c>
      <c r="AR828" s="10">
        <v>0</v>
      </c>
      <c r="AS828" s="11">
        <v>0</v>
      </c>
      <c r="AT828" s="10">
        <v>0</v>
      </c>
      <c r="AU828" s="12"/>
      <c r="AV828" s="10">
        <v>0</v>
      </c>
      <c r="AW828" s="11">
        <v>0</v>
      </c>
      <c r="AX828" s="10">
        <v>0</v>
      </c>
      <c r="AY828" s="11">
        <v>0</v>
      </c>
      <c r="AZ828" s="10">
        <v>0</v>
      </c>
      <c r="BA828" s="11">
        <v>0</v>
      </c>
      <c r="BB828" s="10">
        <v>0</v>
      </c>
      <c r="BC828" s="11">
        <v>0</v>
      </c>
      <c r="BD828" s="10">
        <v>0</v>
      </c>
      <c r="BE828" s="11">
        <v>0</v>
      </c>
      <c r="BF828" s="10">
        <v>0</v>
      </c>
      <c r="BG828" s="12"/>
      <c r="BH828" s="10">
        <v>0</v>
      </c>
      <c r="BI828" s="11">
        <v>0</v>
      </c>
      <c r="BJ828" s="10">
        <v>0</v>
      </c>
      <c r="BK828" s="11">
        <v>0</v>
      </c>
      <c r="BL828" s="10">
        <v>0</v>
      </c>
      <c r="BM828" s="11">
        <v>0</v>
      </c>
      <c r="BN828" s="10">
        <v>0</v>
      </c>
      <c r="BO828" s="11">
        <v>0</v>
      </c>
      <c r="BP828" s="10">
        <v>0</v>
      </c>
      <c r="BQ828" s="11">
        <v>0</v>
      </c>
      <c r="BR828" s="10">
        <v>0</v>
      </c>
      <c r="BT828" s="19">
        <f>(L828+X828+AJ828+AV828+BH828)/(VLOOKUP($D828,[1]Plan1!$B:$E,4,0))</f>
        <v>0</v>
      </c>
      <c r="BU828" s="20">
        <f>(M828+Y828+AK828+AW828+BI828)/(VLOOKUP($D828,[1]Plan1!$B:$E,4,0))</f>
        <v>0</v>
      </c>
      <c r="BV828" s="19">
        <f>(N828+Z828+AL828+AX828+BJ828)/(VLOOKUP($D828,[1]Plan1!$B:$E,4,0))</f>
        <v>0</v>
      </c>
      <c r="BW828" s="20">
        <f>(O828+AA828+AM828+AY828+BK828)/(VLOOKUP($D828,[1]Plan1!$B:$E,4,0))</f>
        <v>0</v>
      </c>
      <c r="BX828" s="19">
        <f>(P828+AB828+AN828+AZ828+BL828)/(VLOOKUP($D828,[1]Plan1!$B:$E,4,0))</f>
        <v>0</v>
      </c>
      <c r="BY828" s="20">
        <f>(Q828+AC828+AO828+BA828+BM828)/(VLOOKUP($D828,[1]Plan1!$B:$E,4,0))</f>
        <v>0</v>
      </c>
      <c r="BZ828" s="19">
        <f>(R828+AD828+AP828+BB828+BN828)/(VLOOKUP($D828,[1]Plan1!$B:$E,4,0))</f>
        <v>0</v>
      </c>
      <c r="CA828" s="20">
        <f>(S828+AE828+AQ828+BC828+BO828)/(VLOOKUP($D828,[1]Plan1!$B:$E,4,0))</f>
        <v>0</v>
      </c>
      <c r="CB828" s="19">
        <f>(T828+AF828+AR828+BD828+BP828)/(VLOOKUP($D828,[1]Plan1!$B:$E,4,0))</f>
        <v>0</v>
      </c>
      <c r="CC828" s="20">
        <f>(U828+AG828+AS828+BE828+BQ828)/(VLOOKUP($D828,[1]Plan1!$B:$E,4,0))</f>
        <v>0</v>
      </c>
      <c r="CD828" s="19">
        <f>(V828+AH828+AT828+BF828+BR828)/(VLOOKUP($D828,[1]Plan1!$B:$E,4,0))</f>
        <v>0</v>
      </c>
      <c r="CE828" s="18"/>
      <c r="CF828" s="19">
        <f>ROUND((((VLOOKUP($D828,[1]Plan1!$B:$C,2,0)/25) * (VLOOKUP(CF$1,[2]Plan1!$A:$B,2,0))) * BT828),0)</f>
        <v>0</v>
      </c>
      <c r="CG828" s="20">
        <f>ROUND((((VLOOKUP($D828,[1]Plan1!$B:$C,2,0)/25) * (VLOOKUP(CG$1,[2]Plan1!$A:$B,2,0))) * BU828),0)</f>
        <v>0</v>
      </c>
      <c r="CH828" s="19">
        <f>ROUND((((VLOOKUP($D828,[1]Plan1!$B:$C,2,0)/25) * (VLOOKUP(CH$1,[2]Plan1!$A:$B,2,0))) * BV828),0)</f>
        <v>0</v>
      </c>
      <c r="CI828" s="20">
        <f>ROUND((((VLOOKUP($D828,[1]Plan1!$B:$C,2,0)/25) * (VLOOKUP(CI$1,[2]Plan1!$A:$B,2,0))) * BW828),0)</f>
        <v>0</v>
      </c>
      <c r="CJ828" s="19">
        <f>ROUND((((VLOOKUP($D828,[1]Plan1!$B:$C,2,0)/25) * (VLOOKUP(CJ$1,[2]Plan1!$A:$B,2,0))) * BX828),0)</f>
        <v>0</v>
      </c>
      <c r="CK828" s="20">
        <f>ROUND((((VLOOKUP($D828,[1]Plan1!$B:$C,2,0)/25) * (VLOOKUP(CK$1,[2]Plan1!$A:$B,2,0))) * BY828),0)</f>
        <v>0</v>
      </c>
      <c r="CL828" s="19">
        <f>ROUND((((VLOOKUP($D828,[1]Plan1!$B:$C,2,0)/25) * (VLOOKUP(CL$1,[2]Plan1!$A:$B,2,0))) * BZ828),0)</f>
        <v>0</v>
      </c>
      <c r="CM828" s="20">
        <f>ROUND((((VLOOKUP($D828,[1]Plan1!$B:$C,2,0)/25) * (VLOOKUP(CM$1,[2]Plan1!$A:$B,2,0))) * CA828),0)</f>
        <v>0</v>
      </c>
      <c r="CN828" s="19">
        <f>ROUND((((VLOOKUP($D828,[1]Plan1!$B:$C,2,0)/25) * (VLOOKUP(CN$1,[2]Plan1!$A:$B,2,0))) * CB828),0)</f>
        <v>0</v>
      </c>
      <c r="CO828" s="20">
        <f>ROUND((((VLOOKUP($D828,[1]Plan1!$B:$C,2,0)/25) * (VLOOKUP(CO$1,[2]Plan1!$A:$B,2,0))) * CC828),0)</f>
        <v>0</v>
      </c>
      <c r="CP828" s="19">
        <f>ROUND((((VLOOKUP($D828,[1]Plan1!$B:$C,2,0)/25) * (VLOOKUP(CP$1,[2]Plan1!$A:$B,2,0))) * CD828),0)</f>
        <v>0</v>
      </c>
      <c r="CQ828" s="18"/>
      <c r="CR828" s="20">
        <f t="shared" si="48"/>
        <v>0</v>
      </c>
      <c r="CS828" s="19">
        <f>VLOOKUP(D828,[1]Plan1!$B:$C,2,0)</f>
        <v>70</v>
      </c>
      <c r="CT828" s="17">
        <f t="shared" si="49"/>
        <v>-70</v>
      </c>
      <c r="CU828" s="21">
        <f t="shared" si="51"/>
        <v>0</v>
      </c>
      <c r="CV828" s="2"/>
      <c r="CW828" s="2"/>
      <c r="CX828" s="2"/>
      <c r="CY828" s="2"/>
    </row>
    <row r="829" spans="1:103" ht="18.75" hidden="1">
      <c r="A829" s="8" t="s">
        <v>19</v>
      </c>
      <c r="B829" s="15" t="s">
        <v>83</v>
      </c>
      <c r="C829" s="15" t="s">
        <v>21</v>
      </c>
      <c r="D829" s="16" t="s">
        <v>200</v>
      </c>
      <c r="E829" s="16" t="str">
        <f>VLOOKUP(D829,[1]Plan1!$B:$D,3,0)</f>
        <v>01/12/20 a 18/12/20</v>
      </c>
      <c r="F829" s="13">
        <v>193272</v>
      </c>
      <c r="G829" s="13">
        <v>9415</v>
      </c>
      <c r="H829" s="14" t="s">
        <v>115</v>
      </c>
      <c r="I829" s="17" t="str">
        <f t="shared" si="50"/>
        <v/>
      </c>
      <c r="J829" s="17">
        <f>VLOOKUP(D829,[1]Plan1!$B:$E,4,0)</f>
        <v>3</v>
      </c>
      <c r="K829" s="18"/>
      <c r="L829" s="10">
        <v>0</v>
      </c>
      <c r="M829" s="11">
        <v>0</v>
      </c>
      <c r="N829" s="10">
        <v>0</v>
      </c>
      <c r="O829" s="11">
        <v>0</v>
      </c>
      <c r="P829" s="10">
        <v>0</v>
      </c>
      <c r="Q829" s="11">
        <v>0</v>
      </c>
      <c r="R829" s="10">
        <v>0</v>
      </c>
      <c r="S829" s="11">
        <v>0</v>
      </c>
      <c r="T829" s="10">
        <v>0</v>
      </c>
      <c r="U829" s="11">
        <v>0</v>
      </c>
      <c r="V829" s="10">
        <v>0</v>
      </c>
      <c r="W829" s="12"/>
      <c r="X829" s="10">
        <v>0</v>
      </c>
      <c r="Y829" s="11">
        <v>0</v>
      </c>
      <c r="Z829" s="10">
        <v>0</v>
      </c>
      <c r="AA829" s="11">
        <v>0</v>
      </c>
      <c r="AB829" s="10">
        <v>0</v>
      </c>
      <c r="AC829" s="11">
        <v>0</v>
      </c>
      <c r="AD829" s="10">
        <v>0</v>
      </c>
      <c r="AE829" s="11">
        <v>0</v>
      </c>
      <c r="AF829" s="10">
        <v>0</v>
      </c>
      <c r="AG829" s="11">
        <v>0</v>
      </c>
      <c r="AH829" s="10">
        <v>0</v>
      </c>
      <c r="AI829" s="12"/>
      <c r="AJ829" s="10">
        <v>0</v>
      </c>
      <c r="AK829" s="11">
        <v>0</v>
      </c>
      <c r="AL829" s="10">
        <v>0</v>
      </c>
      <c r="AM829" s="11">
        <v>0</v>
      </c>
      <c r="AN829" s="10">
        <v>0</v>
      </c>
      <c r="AO829" s="11">
        <v>0</v>
      </c>
      <c r="AP829" s="10">
        <v>0</v>
      </c>
      <c r="AQ829" s="11">
        <v>0</v>
      </c>
      <c r="AR829" s="10">
        <v>0</v>
      </c>
      <c r="AS829" s="11">
        <v>0</v>
      </c>
      <c r="AT829" s="10">
        <v>0</v>
      </c>
      <c r="AU829" s="12"/>
      <c r="AV829" s="10">
        <v>0</v>
      </c>
      <c r="AW829" s="11">
        <v>0</v>
      </c>
      <c r="AX829" s="10">
        <v>0</v>
      </c>
      <c r="AY829" s="11">
        <v>0</v>
      </c>
      <c r="AZ829" s="10">
        <v>0</v>
      </c>
      <c r="BA829" s="11">
        <v>0</v>
      </c>
      <c r="BB829" s="10">
        <v>0</v>
      </c>
      <c r="BC829" s="11">
        <v>0</v>
      </c>
      <c r="BD829" s="10">
        <v>0</v>
      </c>
      <c r="BE829" s="11">
        <v>0</v>
      </c>
      <c r="BF829" s="10">
        <v>0</v>
      </c>
      <c r="BG829" s="12"/>
      <c r="BH829" s="10">
        <v>0</v>
      </c>
      <c r="BI829" s="11">
        <v>0</v>
      </c>
      <c r="BJ829" s="10">
        <v>0</v>
      </c>
      <c r="BK829" s="11">
        <v>0</v>
      </c>
      <c r="BL829" s="10">
        <v>0</v>
      </c>
      <c r="BM829" s="11">
        <v>0</v>
      </c>
      <c r="BN829" s="10">
        <v>0</v>
      </c>
      <c r="BO829" s="11">
        <v>0</v>
      </c>
      <c r="BP829" s="10">
        <v>0</v>
      </c>
      <c r="BQ829" s="11">
        <v>0</v>
      </c>
      <c r="BR829" s="10">
        <v>0</v>
      </c>
      <c r="BT829" s="19">
        <f>(L829+X829+AJ829+AV829+BH829)/(VLOOKUP($D829,[1]Plan1!$B:$E,4,0))</f>
        <v>0</v>
      </c>
      <c r="BU829" s="20">
        <f>(M829+Y829+AK829+AW829+BI829)/(VLOOKUP($D829,[1]Plan1!$B:$E,4,0))</f>
        <v>0</v>
      </c>
      <c r="BV829" s="19">
        <f>(N829+Z829+AL829+AX829+BJ829)/(VLOOKUP($D829,[1]Plan1!$B:$E,4,0))</f>
        <v>0</v>
      </c>
      <c r="BW829" s="20">
        <f>(O829+AA829+AM829+AY829+BK829)/(VLOOKUP($D829,[1]Plan1!$B:$E,4,0))</f>
        <v>0</v>
      </c>
      <c r="BX829" s="19">
        <f>(P829+AB829+AN829+AZ829+BL829)/(VLOOKUP($D829,[1]Plan1!$B:$E,4,0))</f>
        <v>0</v>
      </c>
      <c r="BY829" s="20">
        <f>(Q829+AC829+AO829+BA829+BM829)/(VLOOKUP($D829,[1]Plan1!$B:$E,4,0))</f>
        <v>0</v>
      </c>
      <c r="BZ829" s="19">
        <f>(R829+AD829+AP829+BB829+BN829)/(VLOOKUP($D829,[1]Plan1!$B:$E,4,0))</f>
        <v>0</v>
      </c>
      <c r="CA829" s="20">
        <f>(S829+AE829+AQ829+BC829+BO829)/(VLOOKUP($D829,[1]Plan1!$B:$E,4,0))</f>
        <v>0</v>
      </c>
      <c r="CB829" s="19">
        <f>(T829+AF829+AR829+BD829+BP829)/(VLOOKUP($D829,[1]Plan1!$B:$E,4,0))</f>
        <v>0</v>
      </c>
      <c r="CC829" s="20">
        <f>(U829+AG829+AS829+BE829+BQ829)/(VLOOKUP($D829,[1]Plan1!$B:$E,4,0))</f>
        <v>0</v>
      </c>
      <c r="CD829" s="19">
        <f>(V829+AH829+AT829+BF829+BR829)/(VLOOKUP($D829,[1]Plan1!$B:$E,4,0))</f>
        <v>0</v>
      </c>
      <c r="CE829" s="18"/>
      <c r="CF829" s="19">
        <f>ROUND((((VLOOKUP($D829,[1]Plan1!$B:$C,2,0)/25) * (VLOOKUP(CF$1,[2]Plan1!$A:$B,2,0))) * BT829),0)</f>
        <v>0</v>
      </c>
      <c r="CG829" s="20">
        <f>ROUND((((VLOOKUP($D829,[1]Plan1!$B:$C,2,0)/25) * (VLOOKUP(CG$1,[2]Plan1!$A:$B,2,0))) * BU829),0)</f>
        <v>0</v>
      </c>
      <c r="CH829" s="19">
        <f>ROUND((((VLOOKUP($D829,[1]Plan1!$B:$C,2,0)/25) * (VLOOKUP(CH$1,[2]Plan1!$A:$B,2,0))) * BV829),0)</f>
        <v>0</v>
      </c>
      <c r="CI829" s="20">
        <f>ROUND((((VLOOKUP($D829,[1]Plan1!$B:$C,2,0)/25) * (VLOOKUP(CI$1,[2]Plan1!$A:$B,2,0))) * BW829),0)</f>
        <v>0</v>
      </c>
      <c r="CJ829" s="19">
        <f>ROUND((((VLOOKUP($D829,[1]Plan1!$B:$C,2,0)/25) * (VLOOKUP(CJ$1,[2]Plan1!$A:$B,2,0))) * BX829),0)</f>
        <v>0</v>
      </c>
      <c r="CK829" s="20">
        <f>ROUND((((VLOOKUP($D829,[1]Plan1!$B:$C,2,0)/25) * (VLOOKUP(CK$1,[2]Plan1!$A:$B,2,0))) * BY829),0)</f>
        <v>0</v>
      </c>
      <c r="CL829" s="19">
        <f>ROUND((((VLOOKUP($D829,[1]Plan1!$B:$C,2,0)/25) * (VLOOKUP(CL$1,[2]Plan1!$A:$B,2,0))) * BZ829),0)</f>
        <v>0</v>
      </c>
      <c r="CM829" s="20">
        <f>ROUND((((VLOOKUP($D829,[1]Plan1!$B:$C,2,0)/25) * (VLOOKUP(CM$1,[2]Plan1!$A:$B,2,0))) * CA829),0)</f>
        <v>0</v>
      </c>
      <c r="CN829" s="19">
        <f>ROUND((((VLOOKUP($D829,[1]Plan1!$B:$C,2,0)/25) * (VLOOKUP(CN$1,[2]Plan1!$A:$B,2,0))) * CB829),0)</f>
        <v>0</v>
      </c>
      <c r="CO829" s="20">
        <f>ROUND((((VLOOKUP($D829,[1]Plan1!$B:$C,2,0)/25) * (VLOOKUP(CO$1,[2]Plan1!$A:$B,2,0))) * CC829),0)</f>
        <v>0</v>
      </c>
      <c r="CP829" s="19">
        <f>ROUND((((VLOOKUP($D829,[1]Plan1!$B:$C,2,0)/25) * (VLOOKUP(CP$1,[2]Plan1!$A:$B,2,0))) * CD829),0)</f>
        <v>0</v>
      </c>
      <c r="CQ829" s="18"/>
      <c r="CR829" s="20">
        <f t="shared" si="48"/>
        <v>0</v>
      </c>
      <c r="CS829" s="19">
        <f>VLOOKUP(D829,[1]Plan1!$B:$C,2,0)</f>
        <v>70</v>
      </c>
      <c r="CT829" s="17">
        <f t="shared" si="49"/>
        <v>-70</v>
      </c>
      <c r="CU829" s="21">
        <f t="shared" si="51"/>
        <v>0</v>
      </c>
      <c r="CV829" s="2"/>
      <c r="CW829" s="2"/>
      <c r="CX829" s="2"/>
      <c r="CY829" s="2"/>
    </row>
    <row r="830" spans="1:103" ht="18.75" hidden="1">
      <c r="A830" s="8" t="s">
        <v>19</v>
      </c>
      <c r="B830" s="15" t="s">
        <v>116</v>
      </c>
      <c r="C830" s="15" t="s">
        <v>21</v>
      </c>
      <c r="D830" s="16" t="s">
        <v>192</v>
      </c>
      <c r="E830" s="16" t="str">
        <f>VLOOKUP(D830,[1]Plan1!$B:$D,3,0)</f>
        <v>06/04/20 a 30/04/20</v>
      </c>
      <c r="F830" s="13">
        <v>106378</v>
      </c>
      <c r="G830" s="13">
        <v>11027</v>
      </c>
      <c r="H830" s="14" t="s">
        <v>117</v>
      </c>
      <c r="I830" s="17" t="str">
        <f t="shared" si="50"/>
        <v/>
      </c>
      <c r="J830" s="17">
        <f>VLOOKUP(D830,[1]Plan1!$B:$E,4,0)</f>
        <v>4</v>
      </c>
      <c r="K830" s="18"/>
      <c r="L830" s="10">
        <v>0</v>
      </c>
      <c r="M830" s="11">
        <v>0</v>
      </c>
      <c r="N830" s="10">
        <v>0</v>
      </c>
      <c r="O830" s="11">
        <v>0</v>
      </c>
      <c r="P830" s="10">
        <v>0</v>
      </c>
      <c r="Q830" s="11">
        <v>0</v>
      </c>
      <c r="R830" s="10">
        <v>0</v>
      </c>
      <c r="S830" s="11">
        <v>0</v>
      </c>
      <c r="T830" s="10">
        <v>0</v>
      </c>
      <c r="U830" s="11">
        <v>0</v>
      </c>
      <c r="V830" s="10">
        <v>0</v>
      </c>
      <c r="W830" s="12"/>
      <c r="X830" s="10">
        <v>0</v>
      </c>
      <c r="Y830" s="11">
        <v>0</v>
      </c>
      <c r="Z830" s="10">
        <v>0</v>
      </c>
      <c r="AA830" s="11">
        <v>0</v>
      </c>
      <c r="AB830" s="10">
        <v>0</v>
      </c>
      <c r="AC830" s="11">
        <v>0</v>
      </c>
      <c r="AD830" s="10">
        <v>0</v>
      </c>
      <c r="AE830" s="11">
        <v>0</v>
      </c>
      <c r="AF830" s="10">
        <v>0</v>
      </c>
      <c r="AG830" s="11">
        <v>0</v>
      </c>
      <c r="AH830" s="10">
        <v>0</v>
      </c>
      <c r="AI830" s="12"/>
      <c r="AJ830" s="10">
        <v>0</v>
      </c>
      <c r="AK830" s="11">
        <v>0</v>
      </c>
      <c r="AL830" s="10">
        <v>0</v>
      </c>
      <c r="AM830" s="11">
        <v>0</v>
      </c>
      <c r="AN830" s="10">
        <v>0</v>
      </c>
      <c r="AO830" s="11">
        <v>0</v>
      </c>
      <c r="AP830" s="10">
        <v>0</v>
      </c>
      <c r="AQ830" s="11">
        <v>0</v>
      </c>
      <c r="AR830" s="10">
        <v>0</v>
      </c>
      <c r="AS830" s="11">
        <v>0</v>
      </c>
      <c r="AT830" s="10">
        <v>0</v>
      </c>
      <c r="AU830" s="12"/>
      <c r="AV830" s="10">
        <v>0</v>
      </c>
      <c r="AW830" s="11">
        <v>0</v>
      </c>
      <c r="AX830" s="10">
        <v>0</v>
      </c>
      <c r="AY830" s="11">
        <v>0</v>
      </c>
      <c r="AZ830" s="10">
        <v>0</v>
      </c>
      <c r="BA830" s="11">
        <v>0</v>
      </c>
      <c r="BB830" s="10">
        <v>0</v>
      </c>
      <c r="BC830" s="11">
        <v>0</v>
      </c>
      <c r="BD830" s="10">
        <v>0</v>
      </c>
      <c r="BE830" s="11">
        <v>0</v>
      </c>
      <c r="BF830" s="10">
        <v>0</v>
      </c>
      <c r="BG830" s="12"/>
      <c r="BH830" s="10">
        <v>0</v>
      </c>
      <c r="BI830" s="11">
        <v>0</v>
      </c>
      <c r="BJ830" s="10">
        <v>0</v>
      </c>
      <c r="BK830" s="11">
        <v>0</v>
      </c>
      <c r="BL830" s="10">
        <v>0</v>
      </c>
      <c r="BM830" s="11">
        <v>0</v>
      </c>
      <c r="BN830" s="10">
        <v>0</v>
      </c>
      <c r="BO830" s="11">
        <v>0</v>
      </c>
      <c r="BP830" s="10">
        <v>0</v>
      </c>
      <c r="BQ830" s="11">
        <v>0</v>
      </c>
      <c r="BR830" s="10">
        <v>0</v>
      </c>
      <c r="BT830" s="19">
        <f>(L830+X830+AJ830+AV830+BH830)/(VLOOKUP($D830,[1]Plan1!$B:$E,4,0))</f>
        <v>0</v>
      </c>
      <c r="BU830" s="20">
        <f>(M830+Y830+AK830+AW830+BI830)/(VLOOKUP($D830,[1]Plan1!$B:$E,4,0))</f>
        <v>0</v>
      </c>
      <c r="BV830" s="19">
        <f>(N830+Z830+AL830+AX830+BJ830)/(VLOOKUP($D830,[1]Plan1!$B:$E,4,0))</f>
        <v>0</v>
      </c>
      <c r="BW830" s="20">
        <f>(O830+AA830+AM830+AY830+BK830)/(VLOOKUP($D830,[1]Plan1!$B:$E,4,0))</f>
        <v>0</v>
      </c>
      <c r="BX830" s="19">
        <f>(P830+AB830+AN830+AZ830+BL830)/(VLOOKUP($D830,[1]Plan1!$B:$E,4,0))</f>
        <v>0</v>
      </c>
      <c r="BY830" s="20">
        <f>(Q830+AC830+AO830+BA830+BM830)/(VLOOKUP($D830,[1]Plan1!$B:$E,4,0))</f>
        <v>0</v>
      </c>
      <c r="BZ830" s="19">
        <f>(R830+AD830+AP830+BB830+BN830)/(VLOOKUP($D830,[1]Plan1!$B:$E,4,0))</f>
        <v>0</v>
      </c>
      <c r="CA830" s="20">
        <f>(S830+AE830+AQ830+BC830+BO830)/(VLOOKUP($D830,[1]Plan1!$B:$E,4,0))</f>
        <v>0</v>
      </c>
      <c r="CB830" s="19">
        <f>(T830+AF830+AR830+BD830+BP830)/(VLOOKUP($D830,[1]Plan1!$B:$E,4,0))</f>
        <v>0</v>
      </c>
      <c r="CC830" s="20">
        <f>(U830+AG830+AS830+BE830+BQ830)/(VLOOKUP($D830,[1]Plan1!$B:$E,4,0))</f>
        <v>0</v>
      </c>
      <c r="CD830" s="19">
        <f>(V830+AH830+AT830+BF830+BR830)/(VLOOKUP($D830,[1]Plan1!$B:$E,4,0))</f>
        <v>0</v>
      </c>
      <c r="CE830" s="18"/>
      <c r="CF830" s="19">
        <f>ROUND((((VLOOKUP($D830,[1]Plan1!$B:$C,2,0)/25) * (VLOOKUP(CF$1,[2]Plan1!$A:$B,2,0))) * BT830),0)</f>
        <v>0</v>
      </c>
      <c r="CG830" s="20">
        <f>ROUND((((VLOOKUP($D830,[1]Plan1!$B:$C,2,0)/25) * (VLOOKUP(CG$1,[2]Plan1!$A:$B,2,0))) * BU830),0)</f>
        <v>0</v>
      </c>
      <c r="CH830" s="19">
        <f>ROUND((((VLOOKUP($D830,[1]Plan1!$B:$C,2,0)/25) * (VLOOKUP(CH$1,[2]Plan1!$A:$B,2,0))) * BV830),0)</f>
        <v>0</v>
      </c>
      <c r="CI830" s="20">
        <f>ROUND((((VLOOKUP($D830,[1]Plan1!$B:$C,2,0)/25) * (VLOOKUP(CI$1,[2]Plan1!$A:$B,2,0))) * BW830),0)</f>
        <v>0</v>
      </c>
      <c r="CJ830" s="19">
        <f>ROUND((((VLOOKUP($D830,[1]Plan1!$B:$C,2,0)/25) * (VLOOKUP(CJ$1,[2]Plan1!$A:$B,2,0))) * BX830),0)</f>
        <v>0</v>
      </c>
      <c r="CK830" s="20">
        <f>ROUND((((VLOOKUP($D830,[1]Plan1!$B:$C,2,0)/25) * (VLOOKUP(CK$1,[2]Plan1!$A:$B,2,0))) * BY830),0)</f>
        <v>0</v>
      </c>
      <c r="CL830" s="19">
        <f>ROUND((((VLOOKUP($D830,[1]Plan1!$B:$C,2,0)/25) * (VLOOKUP(CL$1,[2]Plan1!$A:$B,2,0))) * BZ830),0)</f>
        <v>0</v>
      </c>
      <c r="CM830" s="20">
        <f>ROUND((((VLOOKUP($D830,[1]Plan1!$B:$C,2,0)/25) * (VLOOKUP(CM$1,[2]Plan1!$A:$B,2,0))) * CA830),0)</f>
        <v>0</v>
      </c>
      <c r="CN830" s="19">
        <f>ROUND((((VLOOKUP($D830,[1]Plan1!$B:$C,2,0)/25) * (VLOOKUP(CN$1,[2]Plan1!$A:$B,2,0))) * CB830),0)</f>
        <v>0</v>
      </c>
      <c r="CO830" s="20">
        <f>ROUND((((VLOOKUP($D830,[1]Plan1!$B:$C,2,0)/25) * (VLOOKUP(CO$1,[2]Plan1!$A:$B,2,0))) * CC830),0)</f>
        <v>0</v>
      </c>
      <c r="CP830" s="19">
        <f>ROUND((((VLOOKUP($D830,[1]Plan1!$B:$C,2,0)/25) * (VLOOKUP(CP$1,[2]Plan1!$A:$B,2,0))) * CD830),0)</f>
        <v>0</v>
      </c>
      <c r="CQ830" s="18"/>
      <c r="CR830" s="20">
        <f t="shared" si="48"/>
        <v>0</v>
      </c>
      <c r="CS830" s="19">
        <f>VLOOKUP(D830,[1]Plan1!$B:$C,2,0)</f>
        <v>120</v>
      </c>
      <c r="CT830" s="17">
        <f t="shared" si="49"/>
        <v>-120</v>
      </c>
      <c r="CU830" s="21">
        <f t="shared" si="51"/>
        <v>0</v>
      </c>
      <c r="CV830" s="2"/>
      <c r="CW830" s="2"/>
      <c r="CX830" s="2"/>
      <c r="CY830" s="2"/>
    </row>
    <row r="831" spans="1:103" ht="18.75" hidden="1">
      <c r="A831" s="8" t="s">
        <v>19</v>
      </c>
      <c r="B831" s="15" t="s">
        <v>116</v>
      </c>
      <c r="C831" s="15" t="s">
        <v>21</v>
      </c>
      <c r="D831" s="16" t="s">
        <v>192</v>
      </c>
      <c r="E831" s="16" t="str">
        <f>VLOOKUP(D831,[1]Plan1!$B:$D,3,0)</f>
        <v>06/04/20 a 30/04/20</v>
      </c>
      <c r="F831" s="13">
        <v>100959</v>
      </c>
      <c r="G831" s="13">
        <v>8989</v>
      </c>
      <c r="H831" s="14" t="s">
        <v>118</v>
      </c>
      <c r="I831" s="17" t="str">
        <f t="shared" si="50"/>
        <v/>
      </c>
      <c r="J831" s="17">
        <f>VLOOKUP(D831,[1]Plan1!$B:$E,4,0)</f>
        <v>4</v>
      </c>
      <c r="K831" s="18"/>
      <c r="L831" s="10">
        <v>0</v>
      </c>
      <c r="M831" s="11">
        <v>0</v>
      </c>
      <c r="N831" s="10">
        <v>0</v>
      </c>
      <c r="O831" s="11">
        <v>0</v>
      </c>
      <c r="P831" s="10">
        <v>0</v>
      </c>
      <c r="Q831" s="11">
        <v>0</v>
      </c>
      <c r="R831" s="10">
        <v>0</v>
      </c>
      <c r="S831" s="11">
        <v>0</v>
      </c>
      <c r="T831" s="10">
        <v>0</v>
      </c>
      <c r="U831" s="11">
        <v>0</v>
      </c>
      <c r="V831" s="10">
        <v>0</v>
      </c>
      <c r="W831" s="12"/>
      <c r="X831" s="10">
        <v>0</v>
      </c>
      <c r="Y831" s="11">
        <v>0</v>
      </c>
      <c r="Z831" s="10">
        <v>0</v>
      </c>
      <c r="AA831" s="11">
        <v>0</v>
      </c>
      <c r="AB831" s="10">
        <v>0</v>
      </c>
      <c r="AC831" s="11">
        <v>0</v>
      </c>
      <c r="AD831" s="10">
        <v>0</v>
      </c>
      <c r="AE831" s="11">
        <v>0</v>
      </c>
      <c r="AF831" s="10">
        <v>0</v>
      </c>
      <c r="AG831" s="11">
        <v>0</v>
      </c>
      <c r="AH831" s="10">
        <v>0</v>
      </c>
      <c r="AI831" s="12"/>
      <c r="AJ831" s="10">
        <v>0</v>
      </c>
      <c r="AK831" s="11">
        <v>0</v>
      </c>
      <c r="AL831" s="10">
        <v>0</v>
      </c>
      <c r="AM831" s="11">
        <v>0</v>
      </c>
      <c r="AN831" s="10">
        <v>0</v>
      </c>
      <c r="AO831" s="11">
        <v>0</v>
      </c>
      <c r="AP831" s="10">
        <v>0</v>
      </c>
      <c r="AQ831" s="11">
        <v>0</v>
      </c>
      <c r="AR831" s="10">
        <v>0</v>
      </c>
      <c r="AS831" s="11">
        <v>0</v>
      </c>
      <c r="AT831" s="10">
        <v>0</v>
      </c>
      <c r="AU831" s="12"/>
      <c r="AV831" s="10">
        <v>0</v>
      </c>
      <c r="AW831" s="11">
        <v>0</v>
      </c>
      <c r="AX831" s="10">
        <v>0</v>
      </c>
      <c r="AY831" s="11">
        <v>0</v>
      </c>
      <c r="AZ831" s="10">
        <v>0</v>
      </c>
      <c r="BA831" s="11">
        <v>0</v>
      </c>
      <c r="BB831" s="10">
        <v>0</v>
      </c>
      <c r="BC831" s="11">
        <v>0</v>
      </c>
      <c r="BD831" s="10">
        <v>0</v>
      </c>
      <c r="BE831" s="11">
        <v>0</v>
      </c>
      <c r="BF831" s="10">
        <v>0</v>
      </c>
      <c r="BG831" s="12"/>
      <c r="BH831" s="10">
        <v>0</v>
      </c>
      <c r="BI831" s="11">
        <v>0</v>
      </c>
      <c r="BJ831" s="10">
        <v>0</v>
      </c>
      <c r="BK831" s="11">
        <v>0</v>
      </c>
      <c r="BL831" s="10">
        <v>0</v>
      </c>
      <c r="BM831" s="11">
        <v>0</v>
      </c>
      <c r="BN831" s="10">
        <v>0</v>
      </c>
      <c r="BO831" s="11">
        <v>0</v>
      </c>
      <c r="BP831" s="10">
        <v>0</v>
      </c>
      <c r="BQ831" s="11">
        <v>0</v>
      </c>
      <c r="BR831" s="10">
        <v>0</v>
      </c>
      <c r="BT831" s="19">
        <f>(L831+X831+AJ831+AV831+BH831)/(VLOOKUP($D831,[1]Plan1!$B:$E,4,0))</f>
        <v>0</v>
      </c>
      <c r="BU831" s="20">
        <f>(M831+Y831+AK831+AW831+BI831)/(VLOOKUP($D831,[1]Plan1!$B:$E,4,0))</f>
        <v>0</v>
      </c>
      <c r="BV831" s="19">
        <f>(N831+Z831+AL831+AX831+BJ831)/(VLOOKUP($D831,[1]Plan1!$B:$E,4,0))</f>
        <v>0</v>
      </c>
      <c r="BW831" s="20">
        <f>(O831+AA831+AM831+AY831+BK831)/(VLOOKUP($D831,[1]Plan1!$B:$E,4,0))</f>
        <v>0</v>
      </c>
      <c r="BX831" s="19">
        <f>(P831+AB831+AN831+AZ831+BL831)/(VLOOKUP($D831,[1]Plan1!$B:$E,4,0))</f>
        <v>0</v>
      </c>
      <c r="BY831" s="20">
        <f>(Q831+AC831+AO831+BA831+BM831)/(VLOOKUP($D831,[1]Plan1!$B:$E,4,0))</f>
        <v>0</v>
      </c>
      <c r="BZ831" s="19">
        <f>(R831+AD831+AP831+BB831+BN831)/(VLOOKUP($D831,[1]Plan1!$B:$E,4,0))</f>
        <v>0</v>
      </c>
      <c r="CA831" s="20">
        <f>(S831+AE831+AQ831+BC831+BO831)/(VLOOKUP($D831,[1]Plan1!$B:$E,4,0))</f>
        <v>0</v>
      </c>
      <c r="CB831" s="19">
        <f>(T831+AF831+AR831+BD831+BP831)/(VLOOKUP($D831,[1]Plan1!$B:$E,4,0))</f>
        <v>0</v>
      </c>
      <c r="CC831" s="20">
        <f>(U831+AG831+AS831+BE831+BQ831)/(VLOOKUP($D831,[1]Plan1!$B:$E,4,0))</f>
        <v>0</v>
      </c>
      <c r="CD831" s="19">
        <f>(V831+AH831+AT831+BF831+BR831)/(VLOOKUP($D831,[1]Plan1!$B:$E,4,0))</f>
        <v>0</v>
      </c>
      <c r="CE831" s="18"/>
      <c r="CF831" s="19">
        <f>ROUND((((VLOOKUP($D831,[1]Plan1!$B:$C,2,0)/25) * (VLOOKUP(CF$1,[2]Plan1!$A:$B,2,0))) * BT831),0)</f>
        <v>0</v>
      </c>
      <c r="CG831" s="20">
        <f>ROUND((((VLOOKUP($D831,[1]Plan1!$B:$C,2,0)/25) * (VLOOKUP(CG$1,[2]Plan1!$A:$B,2,0))) * BU831),0)</f>
        <v>0</v>
      </c>
      <c r="CH831" s="19">
        <f>ROUND((((VLOOKUP($D831,[1]Plan1!$B:$C,2,0)/25) * (VLOOKUP(CH$1,[2]Plan1!$A:$B,2,0))) * BV831),0)</f>
        <v>0</v>
      </c>
      <c r="CI831" s="20">
        <f>ROUND((((VLOOKUP($D831,[1]Plan1!$B:$C,2,0)/25) * (VLOOKUP(CI$1,[2]Plan1!$A:$B,2,0))) * BW831),0)</f>
        <v>0</v>
      </c>
      <c r="CJ831" s="19">
        <f>ROUND((((VLOOKUP($D831,[1]Plan1!$B:$C,2,0)/25) * (VLOOKUP(CJ$1,[2]Plan1!$A:$B,2,0))) * BX831),0)</f>
        <v>0</v>
      </c>
      <c r="CK831" s="20">
        <f>ROUND((((VLOOKUP($D831,[1]Plan1!$B:$C,2,0)/25) * (VLOOKUP(CK$1,[2]Plan1!$A:$B,2,0))) * BY831),0)</f>
        <v>0</v>
      </c>
      <c r="CL831" s="19">
        <f>ROUND((((VLOOKUP($D831,[1]Plan1!$B:$C,2,0)/25) * (VLOOKUP(CL$1,[2]Plan1!$A:$B,2,0))) * BZ831),0)</f>
        <v>0</v>
      </c>
      <c r="CM831" s="20">
        <f>ROUND((((VLOOKUP($D831,[1]Plan1!$B:$C,2,0)/25) * (VLOOKUP(CM$1,[2]Plan1!$A:$B,2,0))) * CA831),0)</f>
        <v>0</v>
      </c>
      <c r="CN831" s="19">
        <f>ROUND((((VLOOKUP($D831,[1]Plan1!$B:$C,2,0)/25) * (VLOOKUP(CN$1,[2]Plan1!$A:$B,2,0))) * CB831),0)</f>
        <v>0</v>
      </c>
      <c r="CO831" s="20">
        <f>ROUND((((VLOOKUP($D831,[1]Plan1!$B:$C,2,0)/25) * (VLOOKUP(CO$1,[2]Plan1!$A:$B,2,0))) * CC831),0)</f>
        <v>0</v>
      </c>
      <c r="CP831" s="19">
        <f>ROUND((((VLOOKUP($D831,[1]Plan1!$B:$C,2,0)/25) * (VLOOKUP(CP$1,[2]Plan1!$A:$B,2,0))) * CD831),0)</f>
        <v>0</v>
      </c>
      <c r="CQ831" s="18"/>
      <c r="CR831" s="20">
        <f t="shared" si="48"/>
        <v>0</v>
      </c>
      <c r="CS831" s="19">
        <f>VLOOKUP(D831,[1]Plan1!$B:$C,2,0)</f>
        <v>120</v>
      </c>
      <c r="CT831" s="17">
        <f t="shared" si="49"/>
        <v>-120</v>
      </c>
      <c r="CU831" s="21">
        <f t="shared" si="51"/>
        <v>0</v>
      </c>
      <c r="CV831" s="2"/>
      <c r="CW831" s="2"/>
      <c r="CX831" s="2"/>
      <c r="CY831" s="2"/>
    </row>
    <row r="832" spans="1:103" ht="18.75" hidden="1">
      <c r="A832" s="8" t="s">
        <v>19</v>
      </c>
      <c r="B832" s="15" t="s">
        <v>116</v>
      </c>
      <c r="C832" s="15" t="s">
        <v>21</v>
      </c>
      <c r="D832" s="16" t="s">
        <v>192</v>
      </c>
      <c r="E832" s="16" t="str">
        <f>VLOOKUP(D832,[1]Plan1!$B:$D,3,0)</f>
        <v>06/04/20 a 30/04/20</v>
      </c>
      <c r="F832" s="13">
        <v>6250</v>
      </c>
      <c r="G832" s="13">
        <v>10773</v>
      </c>
      <c r="H832" s="14" t="s">
        <v>119</v>
      </c>
      <c r="I832" s="17" t="str">
        <f t="shared" si="50"/>
        <v/>
      </c>
      <c r="J832" s="17">
        <f>VLOOKUP(D832,[1]Plan1!$B:$E,4,0)</f>
        <v>4</v>
      </c>
      <c r="K832" s="18"/>
      <c r="L832" s="10">
        <v>0</v>
      </c>
      <c r="M832" s="11">
        <v>0</v>
      </c>
      <c r="N832" s="10">
        <v>0</v>
      </c>
      <c r="O832" s="11">
        <v>0</v>
      </c>
      <c r="P832" s="10">
        <v>0</v>
      </c>
      <c r="Q832" s="11">
        <v>0</v>
      </c>
      <c r="R832" s="10">
        <v>0</v>
      </c>
      <c r="S832" s="11">
        <v>0</v>
      </c>
      <c r="T832" s="10">
        <v>0</v>
      </c>
      <c r="U832" s="11">
        <v>0</v>
      </c>
      <c r="V832" s="10">
        <v>0</v>
      </c>
      <c r="W832" s="12"/>
      <c r="X832" s="10">
        <v>0</v>
      </c>
      <c r="Y832" s="11">
        <v>0</v>
      </c>
      <c r="Z832" s="10">
        <v>0</v>
      </c>
      <c r="AA832" s="11">
        <v>0</v>
      </c>
      <c r="AB832" s="10">
        <v>0</v>
      </c>
      <c r="AC832" s="11">
        <v>0</v>
      </c>
      <c r="AD832" s="10">
        <v>0</v>
      </c>
      <c r="AE832" s="11">
        <v>0</v>
      </c>
      <c r="AF832" s="10">
        <v>0</v>
      </c>
      <c r="AG832" s="11">
        <v>0</v>
      </c>
      <c r="AH832" s="10">
        <v>0</v>
      </c>
      <c r="AI832" s="12"/>
      <c r="AJ832" s="10">
        <v>0</v>
      </c>
      <c r="AK832" s="11">
        <v>0</v>
      </c>
      <c r="AL832" s="10">
        <v>0</v>
      </c>
      <c r="AM832" s="11">
        <v>0</v>
      </c>
      <c r="AN832" s="10">
        <v>0</v>
      </c>
      <c r="AO832" s="11">
        <v>0</v>
      </c>
      <c r="AP832" s="10">
        <v>0</v>
      </c>
      <c r="AQ832" s="11">
        <v>0</v>
      </c>
      <c r="AR832" s="10">
        <v>0</v>
      </c>
      <c r="AS832" s="11">
        <v>0</v>
      </c>
      <c r="AT832" s="10">
        <v>0</v>
      </c>
      <c r="AU832" s="12"/>
      <c r="AV832" s="10">
        <v>0</v>
      </c>
      <c r="AW832" s="11">
        <v>0</v>
      </c>
      <c r="AX832" s="10">
        <v>0</v>
      </c>
      <c r="AY832" s="11">
        <v>0</v>
      </c>
      <c r="AZ832" s="10">
        <v>0</v>
      </c>
      <c r="BA832" s="11">
        <v>0</v>
      </c>
      <c r="BB832" s="10">
        <v>0</v>
      </c>
      <c r="BC832" s="11">
        <v>0</v>
      </c>
      <c r="BD832" s="10">
        <v>0</v>
      </c>
      <c r="BE832" s="11">
        <v>0</v>
      </c>
      <c r="BF832" s="10">
        <v>0</v>
      </c>
      <c r="BG832" s="12"/>
      <c r="BH832" s="10">
        <v>0</v>
      </c>
      <c r="BI832" s="11">
        <v>0</v>
      </c>
      <c r="BJ832" s="10">
        <v>0</v>
      </c>
      <c r="BK832" s="11">
        <v>0</v>
      </c>
      <c r="BL832" s="10">
        <v>0</v>
      </c>
      <c r="BM832" s="11">
        <v>0</v>
      </c>
      <c r="BN832" s="10">
        <v>0</v>
      </c>
      <c r="BO832" s="11">
        <v>0</v>
      </c>
      <c r="BP832" s="10">
        <v>0</v>
      </c>
      <c r="BQ832" s="11">
        <v>0</v>
      </c>
      <c r="BR832" s="10">
        <v>0</v>
      </c>
      <c r="BT832" s="19">
        <f>(L832+X832+AJ832+AV832+BH832)/(VLOOKUP($D832,[1]Plan1!$B:$E,4,0))</f>
        <v>0</v>
      </c>
      <c r="BU832" s="20">
        <f>(M832+Y832+AK832+AW832+BI832)/(VLOOKUP($D832,[1]Plan1!$B:$E,4,0))</f>
        <v>0</v>
      </c>
      <c r="BV832" s="19">
        <f>(N832+Z832+AL832+AX832+BJ832)/(VLOOKUP($D832,[1]Plan1!$B:$E,4,0))</f>
        <v>0</v>
      </c>
      <c r="BW832" s="20">
        <f>(O832+AA832+AM832+AY832+BK832)/(VLOOKUP($D832,[1]Plan1!$B:$E,4,0))</f>
        <v>0</v>
      </c>
      <c r="BX832" s="19">
        <f>(P832+AB832+AN832+AZ832+BL832)/(VLOOKUP($D832,[1]Plan1!$B:$E,4,0))</f>
        <v>0</v>
      </c>
      <c r="BY832" s="20">
        <f>(Q832+AC832+AO832+BA832+BM832)/(VLOOKUP($D832,[1]Plan1!$B:$E,4,0))</f>
        <v>0</v>
      </c>
      <c r="BZ832" s="19">
        <f>(R832+AD832+AP832+BB832+BN832)/(VLOOKUP($D832,[1]Plan1!$B:$E,4,0))</f>
        <v>0</v>
      </c>
      <c r="CA832" s="20">
        <f>(S832+AE832+AQ832+BC832+BO832)/(VLOOKUP($D832,[1]Plan1!$B:$E,4,0))</f>
        <v>0</v>
      </c>
      <c r="CB832" s="19">
        <f>(T832+AF832+AR832+BD832+BP832)/(VLOOKUP($D832,[1]Plan1!$B:$E,4,0))</f>
        <v>0</v>
      </c>
      <c r="CC832" s="20">
        <f>(U832+AG832+AS832+BE832+BQ832)/(VLOOKUP($D832,[1]Plan1!$B:$E,4,0))</f>
        <v>0</v>
      </c>
      <c r="CD832" s="19">
        <f>(V832+AH832+AT832+BF832+BR832)/(VLOOKUP($D832,[1]Plan1!$B:$E,4,0))</f>
        <v>0</v>
      </c>
      <c r="CE832" s="18"/>
      <c r="CF832" s="19">
        <f>ROUND((((VLOOKUP($D832,[1]Plan1!$B:$C,2,0)/25) * (VLOOKUP(CF$1,[2]Plan1!$A:$B,2,0))) * BT832),0)</f>
        <v>0</v>
      </c>
      <c r="CG832" s="20">
        <f>ROUND((((VLOOKUP($D832,[1]Plan1!$B:$C,2,0)/25) * (VLOOKUP(CG$1,[2]Plan1!$A:$B,2,0))) * BU832),0)</f>
        <v>0</v>
      </c>
      <c r="CH832" s="19">
        <f>ROUND((((VLOOKUP($D832,[1]Plan1!$B:$C,2,0)/25) * (VLOOKUP(CH$1,[2]Plan1!$A:$B,2,0))) * BV832),0)</f>
        <v>0</v>
      </c>
      <c r="CI832" s="20">
        <f>ROUND((((VLOOKUP($D832,[1]Plan1!$B:$C,2,0)/25) * (VLOOKUP(CI$1,[2]Plan1!$A:$B,2,0))) * BW832),0)</f>
        <v>0</v>
      </c>
      <c r="CJ832" s="19">
        <f>ROUND((((VLOOKUP($D832,[1]Plan1!$B:$C,2,0)/25) * (VLOOKUP(CJ$1,[2]Plan1!$A:$B,2,0))) * BX832),0)</f>
        <v>0</v>
      </c>
      <c r="CK832" s="20">
        <f>ROUND((((VLOOKUP($D832,[1]Plan1!$B:$C,2,0)/25) * (VLOOKUP(CK$1,[2]Plan1!$A:$B,2,0))) * BY832),0)</f>
        <v>0</v>
      </c>
      <c r="CL832" s="19">
        <f>ROUND((((VLOOKUP($D832,[1]Plan1!$B:$C,2,0)/25) * (VLOOKUP(CL$1,[2]Plan1!$A:$B,2,0))) * BZ832),0)</f>
        <v>0</v>
      </c>
      <c r="CM832" s="20">
        <f>ROUND((((VLOOKUP($D832,[1]Plan1!$B:$C,2,0)/25) * (VLOOKUP(CM$1,[2]Plan1!$A:$B,2,0))) * CA832),0)</f>
        <v>0</v>
      </c>
      <c r="CN832" s="19">
        <f>ROUND((((VLOOKUP($D832,[1]Plan1!$B:$C,2,0)/25) * (VLOOKUP(CN$1,[2]Plan1!$A:$B,2,0))) * CB832),0)</f>
        <v>0</v>
      </c>
      <c r="CO832" s="20">
        <f>ROUND((((VLOOKUP($D832,[1]Plan1!$B:$C,2,0)/25) * (VLOOKUP(CO$1,[2]Plan1!$A:$B,2,0))) * CC832),0)</f>
        <v>0</v>
      </c>
      <c r="CP832" s="19">
        <f>ROUND((((VLOOKUP($D832,[1]Plan1!$B:$C,2,0)/25) * (VLOOKUP(CP$1,[2]Plan1!$A:$B,2,0))) * CD832),0)</f>
        <v>0</v>
      </c>
      <c r="CQ832" s="18"/>
      <c r="CR832" s="20">
        <f t="shared" si="48"/>
        <v>0</v>
      </c>
      <c r="CS832" s="19">
        <f>VLOOKUP(D832,[1]Plan1!$B:$C,2,0)</f>
        <v>120</v>
      </c>
      <c r="CT832" s="17">
        <f t="shared" si="49"/>
        <v>-120</v>
      </c>
      <c r="CU832" s="21">
        <f t="shared" si="51"/>
        <v>0</v>
      </c>
      <c r="CV832" s="2"/>
      <c r="CW832" s="2"/>
      <c r="CX832" s="2"/>
      <c r="CY832" s="2"/>
    </row>
    <row r="833" spans="1:103" ht="18.75" hidden="1">
      <c r="A833" s="8" t="s">
        <v>19</v>
      </c>
      <c r="B833" s="15" t="s">
        <v>116</v>
      </c>
      <c r="C833" s="15" t="s">
        <v>21</v>
      </c>
      <c r="D833" s="16" t="s">
        <v>192</v>
      </c>
      <c r="E833" s="16" t="str">
        <f>VLOOKUP(D833,[1]Plan1!$B:$D,3,0)</f>
        <v>06/04/20 a 30/04/20</v>
      </c>
      <c r="F833" s="13">
        <v>63952</v>
      </c>
      <c r="G833" s="13">
        <v>7759</v>
      </c>
      <c r="H833" s="14" t="s">
        <v>120</v>
      </c>
      <c r="I833" s="17" t="str">
        <f t="shared" si="50"/>
        <v/>
      </c>
      <c r="J833" s="17">
        <f>VLOOKUP(D833,[1]Plan1!$B:$E,4,0)</f>
        <v>4</v>
      </c>
      <c r="K833" s="18"/>
      <c r="L833" s="10">
        <v>0</v>
      </c>
      <c r="M833" s="11">
        <v>0</v>
      </c>
      <c r="N833" s="10">
        <v>0</v>
      </c>
      <c r="O833" s="11">
        <v>0</v>
      </c>
      <c r="P833" s="10">
        <v>0</v>
      </c>
      <c r="Q833" s="11">
        <v>0</v>
      </c>
      <c r="R833" s="10">
        <v>0</v>
      </c>
      <c r="S833" s="11">
        <v>0</v>
      </c>
      <c r="T833" s="10">
        <v>0</v>
      </c>
      <c r="U833" s="11">
        <v>0</v>
      </c>
      <c r="V833" s="10">
        <v>0</v>
      </c>
      <c r="W833" s="12"/>
      <c r="X833" s="10">
        <v>0</v>
      </c>
      <c r="Y833" s="11">
        <v>0</v>
      </c>
      <c r="Z833" s="10">
        <v>0</v>
      </c>
      <c r="AA833" s="11">
        <v>0</v>
      </c>
      <c r="AB833" s="10">
        <v>0</v>
      </c>
      <c r="AC833" s="11">
        <v>0</v>
      </c>
      <c r="AD833" s="10">
        <v>0</v>
      </c>
      <c r="AE833" s="11">
        <v>0</v>
      </c>
      <c r="AF833" s="10">
        <v>0</v>
      </c>
      <c r="AG833" s="11">
        <v>0</v>
      </c>
      <c r="AH833" s="10">
        <v>0</v>
      </c>
      <c r="AI833" s="12"/>
      <c r="AJ833" s="10">
        <v>0</v>
      </c>
      <c r="AK833" s="11">
        <v>0</v>
      </c>
      <c r="AL833" s="10">
        <v>0</v>
      </c>
      <c r="AM833" s="11">
        <v>0</v>
      </c>
      <c r="AN833" s="10">
        <v>0</v>
      </c>
      <c r="AO833" s="11">
        <v>0</v>
      </c>
      <c r="AP833" s="10">
        <v>0</v>
      </c>
      <c r="AQ833" s="11">
        <v>0</v>
      </c>
      <c r="AR833" s="10">
        <v>0</v>
      </c>
      <c r="AS833" s="11">
        <v>0</v>
      </c>
      <c r="AT833" s="10">
        <v>0</v>
      </c>
      <c r="AU833" s="12"/>
      <c r="AV833" s="10">
        <v>0</v>
      </c>
      <c r="AW833" s="11">
        <v>0</v>
      </c>
      <c r="AX833" s="10">
        <v>0</v>
      </c>
      <c r="AY833" s="11">
        <v>0</v>
      </c>
      <c r="AZ833" s="10">
        <v>0</v>
      </c>
      <c r="BA833" s="11">
        <v>0</v>
      </c>
      <c r="BB833" s="10">
        <v>0</v>
      </c>
      <c r="BC833" s="11">
        <v>0</v>
      </c>
      <c r="BD833" s="10">
        <v>0</v>
      </c>
      <c r="BE833" s="11">
        <v>0</v>
      </c>
      <c r="BF833" s="10">
        <v>0</v>
      </c>
      <c r="BG833" s="12"/>
      <c r="BH833" s="10">
        <v>0</v>
      </c>
      <c r="BI833" s="11">
        <v>0</v>
      </c>
      <c r="BJ833" s="10">
        <v>0</v>
      </c>
      <c r="BK833" s="11">
        <v>0</v>
      </c>
      <c r="BL833" s="10">
        <v>0</v>
      </c>
      <c r="BM833" s="11">
        <v>0</v>
      </c>
      <c r="BN833" s="10">
        <v>0</v>
      </c>
      <c r="BO833" s="11">
        <v>0</v>
      </c>
      <c r="BP833" s="10">
        <v>0</v>
      </c>
      <c r="BQ833" s="11">
        <v>0</v>
      </c>
      <c r="BR833" s="10">
        <v>0</v>
      </c>
      <c r="BT833" s="19">
        <f>(L833+X833+AJ833+AV833+BH833)/(VLOOKUP($D833,[1]Plan1!$B:$E,4,0))</f>
        <v>0</v>
      </c>
      <c r="BU833" s="20">
        <f>(M833+Y833+AK833+AW833+BI833)/(VLOOKUP($D833,[1]Plan1!$B:$E,4,0))</f>
        <v>0</v>
      </c>
      <c r="BV833" s="19">
        <f>(N833+Z833+AL833+AX833+BJ833)/(VLOOKUP($D833,[1]Plan1!$B:$E,4,0))</f>
        <v>0</v>
      </c>
      <c r="BW833" s="20">
        <f>(O833+AA833+AM833+AY833+BK833)/(VLOOKUP($D833,[1]Plan1!$B:$E,4,0))</f>
        <v>0</v>
      </c>
      <c r="BX833" s="19">
        <f>(P833+AB833+AN833+AZ833+BL833)/(VLOOKUP($D833,[1]Plan1!$B:$E,4,0))</f>
        <v>0</v>
      </c>
      <c r="BY833" s="20">
        <f>(Q833+AC833+AO833+BA833+BM833)/(VLOOKUP($D833,[1]Plan1!$B:$E,4,0))</f>
        <v>0</v>
      </c>
      <c r="BZ833" s="19">
        <f>(R833+AD833+AP833+BB833+BN833)/(VLOOKUP($D833,[1]Plan1!$B:$E,4,0))</f>
        <v>0</v>
      </c>
      <c r="CA833" s="20">
        <f>(S833+AE833+AQ833+BC833+BO833)/(VLOOKUP($D833,[1]Plan1!$B:$E,4,0))</f>
        <v>0</v>
      </c>
      <c r="CB833" s="19">
        <f>(T833+AF833+AR833+BD833+BP833)/(VLOOKUP($D833,[1]Plan1!$B:$E,4,0))</f>
        <v>0</v>
      </c>
      <c r="CC833" s="20">
        <f>(U833+AG833+AS833+BE833+BQ833)/(VLOOKUP($D833,[1]Plan1!$B:$E,4,0))</f>
        <v>0</v>
      </c>
      <c r="CD833" s="19">
        <f>(V833+AH833+AT833+BF833+BR833)/(VLOOKUP($D833,[1]Plan1!$B:$E,4,0))</f>
        <v>0</v>
      </c>
      <c r="CE833" s="18"/>
      <c r="CF833" s="19">
        <f>ROUND((((VLOOKUP($D833,[1]Plan1!$B:$C,2,0)/25) * (VLOOKUP(CF$1,[2]Plan1!$A:$B,2,0))) * BT833),0)</f>
        <v>0</v>
      </c>
      <c r="CG833" s="20">
        <f>ROUND((((VLOOKUP($D833,[1]Plan1!$B:$C,2,0)/25) * (VLOOKUP(CG$1,[2]Plan1!$A:$B,2,0))) * BU833),0)</f>
        <v>0</v>
      </c>
      <c r="CH833" s="19">
        <f>ROUND((((VLOOKUP($D833,[1]Plan1!$B:$C,2,0)/25) * (VLOOKUP(CH$1,[2]Plan1!$A:$B,2,0))) * BV833),0)</f>
        <v>0</v>
      </c>
      <c r="CI833" s="20">
        <f>ROUND((((VLOOKUP($D833,[1]Plan1!$B:$C,2,0)/25) * (VLOOKUP(CI$1,[2]Plan1!$A:$B,2,0))) * BW833),0)</f>
        <v>0</v>
      </c>
      <c r="CJ833" s="19">
        <f>ROUND((((VLOOKUP($D833,[1]Plan1!$B:$C,2,0)/25) * (VLOOKUP(CJ$1,[2]Plan1!$A:$B,2,0))) * BX833),0)</f>
        <v>0</v>
      </c>
      <c r="CK833" s="20">
        <f>ROUND((((VLOOKUP($D833,[1]Plan1!$B:$C,2,0)/25) * (VLOOKUP(CK$1,[2]Plan1!$A:$B,2,0))) * BY833),0)</f>
        <v>0</v>
      </c>
      <c r="CL833" s="19">
        <f>ROUND((((VLOOKUP($D833,[1]Plan1!$B:$C,2,0)/25) * (VLOOKUP(CL$1,[2]Plan1!$A:$B,2,0))) * BZ833),0)</f>
        <v>0</v>
      </c>
      <c r="CM833" s="20">
        <f>ROUND((((VLOOKUP($D833,[1]Plan1!$B:$C,2,0)/25) * (VLOOKUP(CM$1,[2]Plan1!$A:$B,2,0))) * CA833),0)</f>
        <v>0</v>
      </c>
      <c r="CN833" s="19">
        <f>ROUND((((VLOOKUP($D833,[1]Plan1!$B:$C,2,0)/25) * (VLOOKUP(CN$1,[2]Plan1!$A:$B,2,0))) * CB833),0)</f>
        <v>0</v>
      </c>
      <c r="CO833" s="20">
        <f>ROUND((((VLOOKUP($D833,[1]Plan1!$B:$C,2,0)/25) * (VLOOKUP(CO$1,[2]Plan1!$A:$B,2,0))) * CC833),0)</f>
        <v>0</v>
      </c>
      <c r="CP833" s="19">
        <f>ROUND((((VLOOKUP($D833,[1]Plan1!$B:$C,2,0)/25) * (VLOOKUP(CP$1,[2]Plan1!$A:$B,2,0))) * CD833),0)</f>
        <v>0</v>
      </c>
      <c r="CQ833" s="18"/>
      <c r="CR833" s="20">
        <f t="shared" si="48"/>
        <v>0</v>
      </c>
      <c r="CS833" s="19">
        <f>VLOOKUP(D833,[1]Plan1!$B:$C,2,0)</f>
        <v>120</v>
      </c>
      <c r="CT833" s="17">
        <f t="shared" si="49"/>
        <v>-120</v>
      </c>
      <c r="CU833" s="21">
        <f t="shared" si="51"/>
        <v>0</v>
      </c>
      <c r="CV833" s="2"/>
      <c r="CW833" s="2"/>
      <c r="CX833" s="2"/>
      <c r="CY833" s="2"/>
    </row>
    <row r="834" spans="1:103" ht="18.75" hidden="1">
      <c r="A834" s="8" t="s">
        <v>19</v>
      </c>
      <c r="B834" s="15" t="s">
        <v>116</v>
      </c>
      <c r="C834" s="15" t="s">
        <v>21</v>
      </c>
      <c r="D834" s="16" t="s">
        <v>192</v>
      </c>
      <c r="E834" s="16" t="str">
        <f>VLOOKUP(D834,[1]Plan1!$B:$D,3,0)</f>
        <v>06/04/20 a 30/04/20</v>
      </c>
      <c r="F834" s="13">
        <v>187315</v>
      </c>
      <c r="G834" s="13">
        <v>9225</v>
      </c>
      <c r="H834" s="14" t="s">
        <v>121</v>
      </c>
      <c r="I834" s="17" t="str">
        <f t="shared" si="50"/>
        <v/>
      </c>
      <c r="J834" s="17">
        <f>VLOOKUP(D834,[1]Plan1!$B:$E,4,0)</f>
        <v>4</v>
      </c>
      <c r="K834" s="18"/>
      <c r="L834" s="10">
        <v>0</v>
      </c>
      <c r="M834" s="11">
        <v>0</v>
      </c>
      <c r="N834" s="10">
        <v>0</v>
      </c>
      <c r="O834" s="11">
        <v>0</v>
      </c>
      <c r="P834" s="10">
        <v>0</v>
      </c>
      <c r="Q834" s="11">
        <v>0</v>
      </c>
      <c r="R834" s="10">
        <v>0</v>
      </c>
      <c r="S834" s="11">
        <v>0</v>
      </c>
      <c r="T834" s="10">
        <v>0</v>
      </c>
      <c r="U834" s="11">
        <v>0</v>
      </c>
      <c r="V834" s="10">
        <v>0</v>
      </c>
      <c r="W834" s="12"/>
      <c r="X834" s="10">
        <v>0</v>
      </c>
      <c r="Y834" s="11">
        <v>0</v>
      </c>
      <c r="Z834" s="10">
        <v>0</v>
      </c>
      <c r="AA834" s="11">
        <v>0</v>
      </c>
      <c r="AB834" s="10">
        <v>0</v>
      </c>
      <c r="AC834" s="11">
        <v>0</v>
      </c>
      <c r="AD834" s="10">
        <v>0</v>
      </c>
      <c r="AE834" s="11">
        <v>0</v>
      </c>
      <c r="AF834" s="10">
        <v>0</v>
      </c>
      <c r="AG834" s="11">
        <v>0</v>
      </c>
      <c r="AH834" s="10">
        <v>0</v>
      </c>
      <c r="AI834" s="12"/>
      <c r="AJ834" s="10">
        <v>0</v>
      </c>
      <c r="AK834" s="11">
        <v>0</v>
      </c>
      <c r="AL834" s="10">
        <v>0</v>
      </c>
      <c r="AM834" s="11">
        <v>0</v>
      </c>
      <c r="AN834" s="10">
        <v>0</v>
      </c>
      <c r="AO834" s="11">
        <v>0</v>
      </c>
      <c r="AP834" s="10">
        <v>0</v>
      </c>
      <c r="AQ834" s="11">
        <v>0</v>
      </c>
      <c r="AR834" s="10">
        <v>0</v>
      </c>
      <c r="AS834" s="11">
        <v>0</v>
      </c>
      <c r="AT834" s="10">
        <v>0</v>
      </c>
      <c r="AU834" s="12"/>
      <c r="AV834" s="10">
        <v>0</v>
      </c>
      <c r="AW834" s="11">
        <v>0</v>
      </c>
      <c r="AX834" s="10">
        <v>0</v>
      </c>
      <c r="AY834" s="11">
        <v>0</v>
      </c>
      <c r="AZ834" s="10">
        <v>0</v>
      </c>
      <c r="BA834" s="11">
        <v>0</v>
      </c>
      <c r="BB834" s="10">
        <v>0</v>
      </c>
      <c r="BC834" s="11">
        <v>0</v>
      </c>
      <c r="BD834" s="10">
        <v>0</v>
      </c>
      <c r="BE834" s="11">
        <v>0</v>
      </c>
      <c r="BF834" s="10">
        <v>0</v>
      </c>
      <c r="BG834" s="12"/>
      <c r="BH834" s="10">
        <v>0</v>
      </c>
      <c r="BI834" s="11">
        <v>0</v>
      </c>
      <c r="BJ834" s="10">
        <v>0</v>
      </c>
      <c r="BK834" s="11">
        <v>0</v>
      </c>
      <c r="BL834" s="10">
        <v>0</v>
      </c>
      <c r="BM834" s="11">
        <v>0</v>
      </c>
      <c r="BN834" s="10">
        <v>0</v>
      </c>
      <c r="BO834" s="11">
        <v>0</v>
      </c>
      <c r="BP834" s="10">
        <v>0</v>
      </c>
      <c r="BQ834" s="11">
        <v>0</v>
      </c>
      <c r="BR834" s="10">
        <v>0</v>
      </c>
      <c r="BT834" s="19">
        <f>(L834+X834+AJ834+AV834+BH834)/(VLOOKUP($D834,[1]Plan1!$B:$E,4,0))</f>
        <v>0</v>
      </c>
      <c r="BU834" s="20">
        <f>(M834+Y834+AK834+AW834+BI834)/(VLOOKUP($D834,[1]Plan1!$B:$E,4,0))</f>
        <v>0</v>
      </c>
      <c r="BV834" s="19">
        <f>(N834+Z834+AL834+AX834+BJ834)/(VLOOKUP($D834,[1]Plan1!$B:$E,4,0))</f>
        <v>0</v>
      </c>
      <c r="BW834" s="20">
        <f>(O834+AA834+AM834+AY834+BK834)/(VLOOKUP($D834,[1]Plan1!$B:$E,4,0))</f>
        <v>0</v>
      </c>
      <c r="BX834" s="19">
        <f>(P834+AB834+AN834+AZ834+BL834)/(VLOOKUP($D834,[1]Plan1!$B:$E,4,0))</f>
        <v>0</v>
      </c>
      <c r="BY834" s="20">
        <f>(Q834+AC834+AO834+BA834+BM834)/(VLOOKUP($D834,[1]Plan1!$B:$E,4,0))</f>
        <v>0</v>
      </c>
      <c r="BZ834" s="19">
        <f>(R834+AD834+AP834+BB834+BN834)/(VLOOKUP($D834,[1]Plan1!$B:$E,4,0))</f>
        <v>0</v>
      </c>
      <c r="CA834" s="20">
        <f>(S834+AE834+AQ834+BC834+BO834)/(VLOOKUP($D834,[1]Plan1!$B:$E,4,0))</f>
        <v>0</v>
      </c>
      <c r="CB834" s="19">
        <f>(T834+AF834+AR834+BD834+BP834)/(VLOOKUP($D834,[1]Plan1!$B:$E,4,0))</f>
        <v>0</v>
      </c>
      <c r="CC834" s="20">
        <f>(U834+AG834+AS834+BE834+BQ834)/(VLOOKUP($D834,[1]Plan1!$B:$E,4,0))</f>
        <v>0</v>
      </c>
      <c r="CD834" s="19">
        <f>(V834+AH834+AT834+BF834+BR834)/(VLOOKUP($D834,[1]Plan1!$B:$E,4,0))</f>
        <v>0</v>
      </c>
      <c r="CE834" s="18"/>
      <c r="CF834" s="19">
        <f>ROUND((((VLOOKUP($D834,[1]Plan1!$B:$C,2,0)/25) * (VLOOKUP(CF$1,[2]Plan1!$A:$B,2,0))) * BT834),0)</f>
        <v>0</v>
      </c>
      <c r="CG834" s="20">
        <f>ROUND((((VLOOKUP($D834,[1]Plan1!$B:$C,2,0)/25) * (VLOOKUP(CG$1,[2]Plan1!$A:$B,2,0))) * BU834),0)</f>
        <v>0</v>
      </c>
      <c r="CH834" s="19">
        <f>ROUND((((VLOOKUP($D834,[1]Plan1!$B:$C,2,0)/25) * (VLOOKUP(CH$1,[2]Plan1!$A:$B,2,0))) * BV834),0)</f>
        <v>0</v>
      </c>
      <c r="CI834" s="20">
        <f>ROUND((((VLOOKUP($D834,[1]Plan1!$B:$C,2,0)/25) * (VLOOKUP(CI$1,[2]Plan1!$A:$B,2,0))) * BW834),0)</f>
        <v>0</v>
      </c>
      <c r="CJ834" s="19">
        <f>ROUND((((VLOOKUP($D834,[1]Plan1!$B:$C,2,0)/25) * (VLOOKUP(CJ$1,[2]Plan1!$A:$B,2,0))) * BX834),0)</f>
        <v>0</v>
      </c>
      <c r="CK834" s="20">
        <f>ROUND((((VLOOKUP($D834,[1]Plan1!$B:$C,2,0)/25) * (VLOOKUP(CK$1,[2]Plan1!$A:$B,2,0))) * BY834),0)</f>
        <v>0</v>
      </c>
      <c r="CL834" s="19">
        <f>ROUND((((VLOOKUP($D834,[1]Plan1!$B:$C,2,0)/25) * (VLOOKUP(CL$1,[2]Plan1!$A:$B,2,0))) * BZ834),0)</f>
        <v>0</v>
      </c>
      <c r="CM834" s="20">
        <f>ROUND((((VLOOKUP($D834,[1]Plan1!$B:$C,2,0)/25) * (VLOOKUP(CM$1,[2]Plan1!$A:$B,2,0))) * CA834),0)</f>
        <v>0</v>
      </c>
      <c r="CN834" s="19">
        <f>ROUND((((VLOOKUP($D834,[1]Plan1!$B:$C,2,0)/25) * (VLOOKUP(CN$1,[2]Plan1!$A:$B,2,0))) * CB834),0)</f>
        <v>0</v>
      </c>
      <c r="CO834" s="20">
        <f>ROUND((((VLOOKUP($D834,[1]Plan1!$B:$C,2,0)/25) * (VLOOKUP(CO$1,[2]Plan1!$A:$B,2,0))) * CC834),0)</f>
        <v>0</v>
      </c>
      <c r="CP834" s="19">
        <f>ROUND((((VLOOKUP($D834,[1]Plan1!$B:$C,2,0)/25) * (VLOOKUP(CP$1,[2]Plan1!$A:$B,2,0))) * CD834),0)</f>
        <v>0</v>
      </c>
      <c r="CQ834" s="18"/>
      <c r="CR834" s="20">
        <f t="shared" ref="CR834:CR897" si="52">SUM(CF834:CP834)</f>
        <v>0</v>
      </c>
      <c r="CS834" s="19">
        <f>VLOOKUP(D834,[1]Plan1!$B:$C,2,0)</f>
        <v>120</v>
      </c>
      <c r="CT834" s="17">
        <f t="shared" ref="CT834:CT897" si="53">CR834-CS834</f>
        <v>-120</v>
      </c>
      <c r="CU834" s="21">
        <f t="shared" si="51"/>
        <v>0</v>
      </c>
      <c r="CV834" s="2"/>
      <c r="CW834" s="2"/>
      <c r="CX834" s="2"/>
      <c r="CY834" s="2"/>
    </row>
    <row r="835" spans="1:103" ht="18.75" hidden="1">
      <c r="A835" s="8" t="s">
        <v>19</v>
      </c>
      <c r="B835" s="15" t="s">
        <v>116</v>
      </c>
      <c r="C835" s="15" t="s">
        <v>21</v>
      </c>
      <c r="D835" s="16" t="s">
        <v>192</v>
      </c>
      <c r="E835" s="16" t="str">
        <f>VLOOKUP(D835,[1]Plan1!$B:$D,3,0)</f>
        <v>06/04/20 a 30/04/20</v>
      </c>
      <c r="F835" s="13">
        <v>11156</v>
      </c>
      <c r="G835" s="13">
        <v>8702</v>
      </c>
      <c r="H835" s="14" t="s">
        <v>122</v>
      </c>
      <c r="I835" s="17" t="str">
        <f t="shared" ref="I835:I898" si="54">IF(CT835=1,"ERRO",IF(CT835=-1,"ERRO",""))</f>
        <v/>
      </c>
      <c r="J835" s="17">
        <f>VLOOKUP(D835,[1]Plan1!$B:$E,4,0)</f>
        <v>4</v>
      </c>
      <c r="K835" s="18"/>
      <c r="L835" s="10">
        <v>0</v>
      </c>
      <c r="M835" s="11">
        <v>0</v>
      </c>
      <c r="N835" s="10">
        <v>0</v>
      </c>
      <c r="O835" s="11">
        <v>0</v>
      </c>
      <c r="P835" s="10">
        <v>0</v>
      </c>
      <c r="Q835" s="11">
        <v>0</v>
      </c>
      <c r="R835" s="10">
        <v>0</v>
      </c>
      <c r="S835" s="11">
        <v>0</v>
      </c>
      <c r="T835" s="10">
        <v>0</v>
      </c>
      <c r="U835" s="11">
        <v>0</v>
      </c>
      <c r="V835" s="10">
        <v>0</v>
      </c>
      <c r="W835" s="12"/>
      <c r="X835" s="10">
        <v>0</v>
      </c>
      <c r="Y835" s="11">
        <v>0</v>
      </c>
      <c r="Z835" s="10">
        <v>0</v>
      </c>
      <c r="AA835" s="11">
        <v>0</v>
      </c>
      <c r="AB835" s="10">
        <v>0</v>
      </c>
      <c r="AC835" s="11">
        <v>0</v>
      </c>
      <c r="AD835" s="10">
        <v>0</v>
      </c>
      <c r="AE835" s="11">
        <v>0</v>
      </c>
      <c r="AF835" s="10">
        <v>0</v>
      </c>
      <c r="AG835" s="11">
        <v>0</v>
      </c>
      <c r="AH835" s="10">
        <v>0</v>
      </c>
      <c r="AI835" s="12"/>
      <c r="AJ835" s="10">
        <v>0</v>
      </c>
      <c r="AK835" s="11">
        <v>0</v>
      </c>
      <c r="AL835" s="10">
        <v>0</v>
      </c>
      <c r="AM835" s="11">
        <v>0</v>
      </c>
      <c r="AN835" s="10">
        <v>0</v>
      </c>
      <c r="AO835" s="11">
        <v>0</v>
      </c>
      <c r="AP835" s="10">
        <v>0</v>
      </c>
      <c r="AQ835" s="11">
        <v>0</v>
      </c>
      <c r="AR835" s="10">
        <v>0</v>
      </c>
      <c r="AS835" s="11">
        <v>0</v>
      </c>
      <c r="AT835" s="10">
        <v>0</v>
      </c>
      <c r="AU835" s="12"/>
      <c r="AV835" s="10">
        <v>0</v>
      </c>
      <c r="AW835" s="11">
        <v>0</v>
      </c>
      <c r="AX835" s="10">
        <v>0</v>
      </c>
      <c r="AY835" s="11">
        <v>0</v>
      </c>
      <c r="AZ835" s="10">
        <v>0</v>
      </c>
      <c r="BA835" s="11">
        <v>0</v>
      </c>
      <c r="BB835" s="10">
        <v>0</v>
      </c>
      <c r="BC835" s="11">
        <v>0</v>
      </c>
      <c r="BD835" s="10">
        <v>0</v>
      </c>
      <c r="BE835" s="11">
        <v>0</v>
      </c>
      <c r="BF835" s="10">
        <v>0</v>
      </c>
      <c r="BG835" s="12"/>
      <c r="BH835" s="10">
        <v>0</v>
      </c>
      <c r="BI835" s="11">
        <v>0</v>
      </c>
      <c r="BJ835" s="10">
        <v>0</v>
      </c>
      <c r="BK835" s="11">
        <v>0</v>
      </c>
      <c r="BL835" s="10">
        <v>0</v>
      </c>
      <c r="BM835" s="11">
        <v>0</v>
      </c>
      <c r="BN835" s="10">
        <v>0</v>
      </c>
      <c r="BO835" s="11">
        <v>0</v>
      </c>
      <c r="BP835" s="10">
        <v>0</v>
      </c>
      <c r="BQ835" s="11">
        <v>0</v>
      </c>
      <c r="BR835" s="10">
        <v>0</v>
      </c>
      <c r="BT835" s="19">
        <f>(L835+X835+AJ835+AV835+BH835)/(VLOOKUP($D835,[1]Plan1!$B:$E,4,0))</f>
        <v>0</v>
      </c>
      <c r="BU835" s="20">
        <f>(M835+Y835+AK835+AW835+BI835)/(VLOOKUP($D835,[1]Plan1!$B:$E,4,0))</f>
        <v>0</v>
      </c>
      <c r="BV835" s="19">
        <f>(N835+Z835+AL835+AX835+BJ835)/(VLOOKUP($D835,[1]Plan1!$B:$E,4,0))</f>
        <v>0</v>
      </c>
      <c r="BW835" s="20">
        <f>(O835+AA835+AM835+AY835+BK835)/(VLOOKUP($D835,[1]Plan1!$B:$E,4,0))</f>
        <v>0</v>
      </c>
      <c r="BX835" s="19">
        <f>(P835+AB835+AN835+AZ835+BL835)/(VLOOKUP($D835,[1]Plan1!$B:$E,4,0))</f>
        <v>0</v>
      </c>
      <c r="BY835" s="20">
        <f>(Q835+AC835+AO835+BA835+BM835)/(VLOOKUP($D835,[1]Plan1!$B:$E,4,0))</f>
        <v>0</v>
      </c>
      <c r="BZ835" s="19">
        <f>(R835+AD835+AP835+BB835+BN835)/(VLOOKUP($D835,[1]Plan1!$B:$E,4,0))</f>
        <v>0</v>
      </c>
      <c r="CA835" s="20">
        <f>(S835+AE835+AQ835+BC835+BO835)/(VLOOKUP($D835,[1]Plan1!$B:$E,4,0))</f>
        <v>0</v>
      </c>
      <c r="CB835" s="19">
        <f>(T835+AF835+AR835+BD835+BP835)/(VLOOKUP($D835,[1]Plan1!$B:$E,4,0))</f>
        <v>0</v>
      </c>
      <c r="CC835" s="20">
        <f>(U835+AG835+AS835+BE835+BQ835)/(VLOOKUP($D835,[1]Plan1!$B:$E,4,0))</f>
        <v>0</v>
      </c>
      <c r="CD835" s="19">
        <f>(V835+AH835+AT835+BF835+BR835)/(VLOOKUP($D835,[1]Plan1!$B:$E,4,0))</f>
        <v>0</v>
      </c>
      <c r="CE835" s="18"/>
      <c r="CF835" s="19">
        <f>ROUND((((VLOOKUP($D835,[1]Plan1!$B:$C,2,0)/25) * (VLOOKUP(CF$1,[2]Plan1!$A:$B,2,0))) * BT835),0)</f>
        <v>0</v>
      </c>
      <c r="CG835" s="20">
        <f>ROUND((((VLOOKUP($D835,[1]Plan1!$B:$C,2,0)/25) * (VLOOKUP(CG$1,[2]Plan1!$A:$B,2,0))) * BU835),0)</f>
        <v>0</v>
      </c>
      <c r="CH835" s="19">
        <f>ROUND((((VLOOKUP($D835,[1]Plan1!$B:$C,2,0)/25) * (VLOOKUP(CH$1,[2]Plan1!$A:$B,2,0))) * BV835),0)</f>
        <v>0</v>
      </c>
      <c r="CI835" s="20">
        <f>ROUND((((VLOOKUP($D835,[1]Plan1!$B:$C,2,0)/25) * (VLOOKUP(CI$1,[2]Plan1!$A:$B,2,0))) * BW835),0)</f>
        <v>0</v>
      </c>
      <c r="CJ835" s="19">
        <f>ROUND((((VLOOKUP($D835,[1]Plan1!$B:$C,2,0)/25) * (VLOOKUP(CJ$1,[2]Plan1!$A:$B,2,0))) * BX835),0)</f>
        <v>0</v>
      </c>
      <c r="CK835" s="20">
        <f>ROUND((((VLOOKUP($D835,[1]Plan1!$B:$C,2,0)/25) * (VLOOKUP(CK$1,[2]Plan1!$A:$B,2,0))) * BY835),0)</f>
        <v>0</v>
      </c>
      <c r="CL835" s="19">
        <f>ROUND((((VLOOKUP($D835,[1]Plan1!$B:$C,2,0)/25) * (VLOOKUP(CL$1,[2]Plan1!$A:$B,2,0))) * BZ835),0)</f>
        <v>0</v>
      </c>
      <c r="CM835" s="20">
        <f>ROUND((((VLOOKUP($D835,[1]Plan1!$B:$C,2,0)/25) * (VLOOKUP(CM$1,[2]Plan1!$A:$B,2,0))) * CA835),0)</f>
        <v>0</v>
      </c>
      <c r="CN835" s="19">
        <f>ROUND((((VLOOKUP($D835,[1]Plan1!$B:$C,2,0)/25) * (VLOOKUP(CN$1,[2]Plan1!$A:$B,2,0))) * CB835),0)</f>
        <v>0</v>
      </c>
      <c r="CO835" s="20">
        <f>ROUND((((VLOOKUP($D835,[1]Plan1!$B:$C,2,0)/25) * (VLOOKUP(CO$1,[2]Plan1!$A:$B,2,0))) * CC835),0)</f>
        <v>0</v>
      </c>
      <c r="CP835" s="19">
        <f>ROUND((((VLOOKUP($D835,[1]Plan1!$B:$C,2,0)/25) * (VLOOKUP(CP$1,[2]Plan1!$A:$B,2,0))) * CD835),0)</f>
        <v>0</v>
      </c>
      <c r="CQ835" s="18"/>
      <c r="CR835" s="20">
        <f t="shared" si="52"/>
        <v>0</v>
      </c>
      <c r="CS835" s="19">
        <f>VLOOKUP(D835,[1]Plan1!$B:$C,2,0)</f>
        <v>120</v>
      </c>
      <c r="CT835" s="17">
        <f t="shared" si="53"/>
        <v>-120</v>
      </c>
      <c r="CU835" s="21">
        <f t="shared" ref="CU835:CU898" si="55">CR835/CS835</f>
        <v>0</v>
      </c>
      <c r="CV835" s="2"/>
      <c r="CW835" s="2"/>
      <c r="CX835" s="2"/>
      <c r="CY835" s="2"/>
    </row>
    <row r="836" spans="1:103" ht="18.75" hidden="1">
      <c r="A836" s="8" t="s">
        <v>19</v>
      </c>
      <c r="B836" s="15" t="s">
        <v>116</v>
      </c>
      <c r="C836" s="15" t="s">
        <v>21</v>
      </c>
      <c r="D836" s="16" t="s">
        <v>192</v>
      </c>
      <c r="E836" s="16" t="str">
        <f>VLOOKUP(D836,[1]Plan1!$B:$D,3,0)</f>
        <v>06/04/20 a 30/04/20</v>
      </c>
      <c r="F836" s="13">
        <v>109608</v>
      </c>
      <c r="G836" s="13">
        <v>10879</v>
      </c>
      <c r="H836" s="14" t="s">
        <v>123</v>
      </c>
      <c r="I836" s="17" t="str">
        <f t="shared" si="54"/>
        <v/>
      </c>
      <c r="J836" s="17">
        <f>VLOOKUP(D836,[1]Plan1!$B:$E,4,0)</f>
        <v>4</v>
      </c>
      <c r="K836" s="18"/>
      <c r="L836" s="10">
        <v>0</v>
      </c>
      <c r="M836" s="11">
        <v>0</v>
      </c>
      <c r="N836" s="10">
        <v>0</v>
      </c>
      <c r="O836" s="11">
        <v>0</v>
      </c>
      <c r="P836" s="10">
        <v>0</v>
      </c>
      <c r="Q836" s="11">
        <v>0</v>
      </c>
      <c r="R836" s="10">
        <v>0</v>
      </c>
      <c r="S836" s="11">
        <v>0</v>
      </c>
      <c r="T836" s="10">
        <v>0</v>
      </c>
      <c r="U836" s="11">
        <v>0</v>
      </c>
      <c r="V836" s="10">
        <v>0</v>
      </c>
      <c r="W836" s="12"/>
      <c r="X836" s="10">
        <v>0</v>
      </c>
      <c r="Y836" s="11">
        <v>0</v>
      </c>
      <c r="Z836" s="10">
        <v>0</v>
      </c>
      <c r="AA836" s="11">
        <v>0</v>
      </c>
      <c r="AB836" s="10">
        <v>0</v>
      </c>
      <c r="AC836" s="11">
        <v>0</v>
      </c>
      <c r="AD836" s="10">
        <v>0</v>
      </c>
      <c r="AE836" s="11">
        <v>0</v>
      </c>
      <c r="AF836" s="10">
        <v>0</v>
      </c>
      <c r="AG836" s="11">
        <v>0</v>
      </c>
      <c r="AH836" s="10">
        <v>0</v>
      </c>
      <c r="AI836" s="12"/>
      <c r="AJ836" s="10">
        <v>0</v>
      </c>
      <c r="AK836" s="11">
        <v>0</v>
      </c>
      <c r="AL836" s="10">
        <v>0</v>
      </c>
      <c r="AM836" s="11">
        <v>0</v>
      </c>
      <c r="AN836" s="10">
        <v>0</v>
      </c>
      <c r="AO836" s="11">
        <v>0</v>
      </c>
      <c r="AP836" s="10">
        <v>0</v>
      </c>
      <c r="AQ836" s="11">
        <v>0</v>
      </c>
      <c r="AR836" s="10">
        <v>0</v>
      </c>
      <c r="AS836" s="11">
        <v>0</v>
      </c>
      <c r="AT836" s="10">
        <v>0</v>
      </c>
      <c r="AU836" s="12"/>
      <c r="AV836" s="10">
        <v>0</v>
      </c>
      <c r="AW836" s="11">
        <v>0</v>
      </c>
      <c r="AX836" s="10">
        <v>0</v>
      </c>
      <c r="AY836" s="11">
        <v>0</v>
      </c>
      <c r="AZ836" s="10">
        <v>0</v>
      </c>
      <c r="BA836" s="11">
        <v>0</v>
      </c>
      <c r="BB836" s="10">
        <v>0</v>
      </c>
      <c r="BC836" s="11">
        <v>0</v>
      </c>
      <c r="BD836" s="10">
        <v>0</v>
      </c>
      <c r="BE836" s="11">
        <v>0</v>
      </c>
      <c r="BF836" s="10">
        <v>0</v>
      </c>
      <c r="BG836" s="12"/>
      <c r="BH836" s="10">
        <v>0</v>
      </c>
      <c r="BI836" s="11">
        <v>0</v>
      </c>
      <c r="BJ836" s="10">
        <v>0</v>
      </c>
      <c r="BK836" s="11">
        <v>0</v>
      </c>
      <c r="BL836" s="10">
        <v>0</v>
      </c>
      <c r="BM836" s="11">
        <v>0</v>
      </c>
      <c r="BN836" s="10">
        <v>0</v>
      </c>
      <c r="BO836" s="11">
        <v>0</v>
      </c>
      <c r="BP836" s="10">
        <v>0</v>
      </c>
      <c r="BQ836" s="11">
        <v>0</v>
      </c>
      <c r="BR836" s="10">
        <v>0</v>
      </c>
      <c r="BT836" s="19">
        <f>(L836+X836+AJ836+AV836+BH836)/(VLOOKUP($D836,[1]Plan1!$B:$E,4,0))</f>
        <v>0</v>
      </c>
      <c r="BU836" s="20">
        <f>(M836+Y836+AK836+AW836+BI836)/(VLOOKUP($D836,[1]Plan1!$B:$E,4,0))</f>
        <v>0</v>
      </c>
      <c r="BV836" s="19">
        <f>(N836+Z836+AL836+AX836+BJ836)/(VLOOKUP($D836,[1]Plan1!$B:$E,4,0))</f>
        <v>0</v>
      </c>
      <c r="BW836" s="20">
        <f>(O836+AA836+AM836+AY836+BK836)/(VLOOKUP($D836,[1]Plan1!$B:$E,4,0))</f>
        <v>0</v>
      </c>
      <c r="BX836" s="19">
        <f>(P836+AB836+AN836+AZ836+BL836)/(VLOOKUP($D836,[1]Plan1!$B:$E,4,0))</f>
        <v>0</v>
      </c>
      <c r="BY836" s="20">
        <f>(Q836+AC836+AO836+BA836+BM836)/(VLOOKUP($D836,[1]Plan1!$B:$E,4,0))</f>
        <v>0</v>
      </c>
      <c r="BZ836" s="19">
        <f>(R836+AD836+AP836+BB836+BN836)/(VLOOKUP($D836,[1]Plan1!$B:$E,4,0))</f>
        <v>0</v>
      </c>
      <c r="CA836" s="20">
        <f>(S836+AE836+AQ836+BC836+BO836)/(VLOOKUP($D836,[1]Plan1!$B:$E,4,0))</f>
        <v>0</v>
      </c>
      <c r="CB836" s="19">
        <f>(T836+AF836+AR836+BD836+BP836)/(VLOOKUP($D836,[1]Plan1!$B:$E,4,0))</f>
        <v>0</v>
      </c>
      <c r="CC836" s="20">
        <f>(U836+AG836+AS836+BE836+BQ836)/(VLOOKUP($D836,[1]Plan1!$B:$E,4,0))</f>
        <v>0</v>
      </c>
      <c r="CD836" s="19">
        <f>(V836+AH836+AT836+BF836+BR836)/(VLOOKUP($D836,[1]Plan1!$B:$E,4,0))</f>
        <v>0</v>
      </c>
      <c r="CE836" s="18"/>
      <c r="CF836" s="19">
        <f>ROUND((((VLOOKUP($D836,[1]Plan1!$B:$C,2,0)/25) * (VLOOKUP(CF$1,[2]Plan1!$A:$B,2,0))) * BT836),0)</f>
        <v>0</v>
      </c>
      <c r="CG836" s="20">
        <f>ROUND((((VLOOKUP($D836,[1]Plan1!$B:$C,2,0)/25) * (VLOOKUP(CG$1,[2]Plan1!$A:$B,2,0))) * BU836),0)</f>
        <v>0</v>
      </c>
      <c r="CH836" s="19">
        <f>ROUND((((VLOOKUP($D836,[1]Plan1!$B:$C,2,0)/25) * (VLOOKUP(CH$1,[2]Plan1!$A:$B,2,0))) * BV836),0)</f>
        <v>0</v>
      </c>
      <c r="CI836" s="20">
        <f>ROUND((((VLOOKUP($D836,[1]Plan1!$B:$C,2,0)/25) * (VLOOKUP(CI$1,[2]Plan1!$A:$B,2,0))) * BW836),0)</f>
        <v>0</v>
      </c>
      <c r="CJ836" s="19">
        <f>ROUND((((VLOOKUP($D836,[1]Plan1!$B:$C,2,0)/25) * (VLOOKUP(CJ$1,[2]Plan1!$A:$B,2,0))) * BX836),0)</f>
        <v>0</v>
      </c>
      <c r="CK836" s="20">
        <f>ROUND((((VLOOKUP($D836,[1]Plan1!$B:$C,2,0)/25) * (VLOOKUP(CK$1,[2]Plan1!$A:$B,2,0))) * BY836),0)</f>
        <v>0</v>
      </c>
      <c r="CL836" s="19">
        <f>ROUND((((VLOOKUP($D836,[1]Plan1!$B:$C,2,0)/25) * (VLOOKUP(CL$1,[2]Plan1!$A:$B,2,0))) * BZ836),0)</f>
        <v>0</v>
      </c>
      <c r="CM836" s="20">
        <f>ROUND((((VLOOKUP($D836,[1]Plan1!$B:$C,2,0)/25) * (VLOOKUP(CM$1,[2]Plan1!$A:$B,2,0))) * CA836),0)</f>
        <v>0</v>
      </c>
      <c r="CN836" s="19">
        <f>ROUND((((VLOOKUP($D836,[1]Plan1!$B:$C,2,0)/25) * (VLOOKUP(CN$1,[2]Plan1!$A:$B,2,0))) * CB836),0)</f>
        <v>0</v>
      </c>
      <c r="CO836" s="20">
        <f>ROUND((((VLOOKUP($D836,[1]Plan1!$B:$C,2,0)/25) * (VLOOKUP(CO$1,[2]Plan1!$A:$B,2,0))) * CC836),0)</f>
        <v>0</v>
      </c>
      <c r="CP836" s="19">
        <f>ROUND((((VLOOKUP($D836,[1]Plan1!$B:$C,2,0)/25) * (VLOOKUP(CP$1,[2]Plan1!$A:$B,2,0))) * CD836),0)</f>
        <v>0</v>
      </c>
      <c r="CQ836" s="18"/>
      <c r="CR836" s="20">
        <f t="shared" si="52"/>
        <v>0</v>
      </c>
      <c r="CS836" s="19">
        <f>VLOOKUP(D836,[1]Plan1!$B:$C,2,0)</f>
        <v>120</v>
      </c>
      <c r="CT836" s="17">
        <f t="shared" si="53"/>
        <v>-120</v>
      </c>
      <c r="CU836" s="21">
        <f t="shared" si="55"/>
        <v>0</v>
      </c>
      <c r="CV836" s="2"/>
      <c r="CW836" s="2"/>
      <c r="CX836" s="2"/>
      <c r="CY836" s="2"/>
    </row>
    <row r="837" spans="1:103" ht="18.75" hidden="1">
      <c r="A837" s="8" t="s">
        <v>19</v>
      </c>
      <c r="B837" s="15" t="s">
        <v>116</v>
      </c>
      <c r="C837" s="15" t="s">
        <v>21</v>
      </c>
      <c r="D837" s="16" t="s">
        <v>192</v>
      </c>
      <c r="E837" s="16" t="str">
        <f>VLOOKUP(D837,[1]Plan1!$B:$D,3,0)</f>
        <v>06/04/20 a 30/04/20</v>
      </c>
      <c r="F837" s="13">
        <v>76552</v>
      </c>
      <c r="G837" s="13">
        <v>0</v>
      </c>
      <c r="H837" s="14" t="s">
        <v>124</v>
      </c>
      <c r="I837" s="17" t="str">
        <f t="shared" si="54"/>
        <v/>
      </c>
      <c r="J837" s="17">
        <f>VLOOKUP(D837,[1]Plan1!$B:$E,4,0)</f>
        <v>4</v>
      </c>
      <c r="K837" s="18"/>
      <c r="L837" s="10">
        <v>0</v>
      </c>
      <c r="M837" s="11">
        <v>0</v>
      </c>
      <c r="N837" s="10">
        <v>0</v>
      </c>
      <c r="O837" s="11">
        <v>0</v>
      </c>
      <c r="P837" s="10">
        <v>0</v>
      </c>
      <c r="Q837" s="11">
        <v>0</v>
      </c>
      <c r="R837" s="10">
        <v>0</v>
      </c>
      <c r="S837" s="11">
        <v>0</v>
      </c>
      <c r="T837" s="10">
        <v>0</v>
      </c>
      <c r="U837" s="11">
        <v>0</v>
      </c>
      <c r="V837" s="10">
        <v>0</v>
      </c>
      <c r="W837" s="12"/>
      <c r="X837" s="10">
        <v>0</v>
      </c>
      <c r="Y837" s="11">
        <v>0</v>
      </c>
      <c r="Z837" s="10">
        <v>0</v>
      </c>
      <c r="AA837" s="11">
        <v>0</v>
      </c>
      <c r="AB837" s="10">
        <v>0</v>
      </c>
      <c r="AC837" s="11">
        <v>0</v>
      </c>
      <c r="AD837" s="10">
        <v>0</v>
      </c>
      <c r="AE837" s="11">
        <v>0</v>
      </c>
      <c r="AF837" s="10">
        <v>0</v>
      </c>
      <c r="AG837" s="11">
        <v>0</v>
      </c>
      <c r="AH837" s="10">
        <v>0</v>
      </c>
      <c r="AI837" s="12"/>
      <c r="AJ837" s="10">
        <v>0</v>
      </c>
      <c r="AK837" s="11">
        <v>0</v>
      </c>
      <c r="AL837" s="10">
        <v>0</v>
      </c>
      <c r="AM837" s="11">
        <v>0</v>
      </c>
      <c r="AN837" s="10">
        <v>0</v>
      </c>
      <c r="AO837" s="11">
        <v>0</v>
      </c>
      <c r="AP837" s="10">
        <v>0</v>
      </c>
      <c r="AQ837" s="11">
        <v>0</v>
      </c>
      <c r="AR837" s="10">
        <v>0</v>
      </c>
      <c r="AS837" s="11">
        <v>0</v>
      </c>
      <c r="AT837" s="10">
        <v>0</v>
      </c>
      <c r="AU837" s="12"/>
      <c r="AV837" s="10">
        <v>0</v>
      </c>
      <c r="AW837" s="11">
        <v>0</v>
      </c>
      <c r="AX837" s="10">
        <v>0</v>
      </c>
      <c r="AY837" s="11">
        <v>0</v>
      </c>
      <c r="AZ837" s="10">
        <v>0</v>
      </c>
      <c r="BA837" s="11">
        <v>0</v>
      </c>
      <c r="BB837" s="10">
        <v>0</v>
      </c>
      <c r="BC837" s="11">
        <v>0</v>
      </c>
      <c r="BD837" s="10">
        <v>0</v>
      </c>
      <c r="BE837" s="11">
        <v>0</v>
      </c>
      <c r="BF837" s="10">
        <v>0</v>
      </c>
      <c r="BG837" s="12"/>
      <c r="BH837" s="10">
        <v>0</v>
      </c>
      <c r="BI837" s="11">
        <v>0</v>
      </c>
      <c r="BJ837" s="10">
        <v>0</v>
      </c>
      <c r="BK837" s="11">
        <v>0</v>
      </c>
      <c r="BL837" s="10">
        <v>0</v>
      </c>
      <c r="BM837" s="11">
        <v>0</v>
      </c>
      <c r="BN837" s="10">
        <v>0</v>
      </c>
      <c r="BO837" s="11">
        <v>0</v>
      </c>
      <c r="BP837" s="10">
        <v>0</v>
      </c>
      <c r="BQ837" s="11">
        <v>0</v>
      </c>
      <c r="BR837" s="10">
        <v>0</v>
      </c>
      <c r="BT837" s="19">
        <f>(L837+X837+AJ837+AV837+BH837)/(VLOOKUP($D837,[1]Plan1!$B:$E,4,0))</f>
        <v>0</v>
      </c>
      <c r="BU837" s="20">
        <f>(M837+Y837+AK837+AW837+BI837)/(VLOOKUP($D837,[1]Plan1!$B:$E,4,0))</f>
        <v>0</v>
      </c>
      <c r="BV837" s="19">
        <f>(N837+Z837+AL837+AX837+BJ837)/(VLOOKUP($D837,[1]Plan1!$B:$E,4,0))</f>
        <v>0</v>
      </c>
      <c r="BW837" s="20">
        <f>(O837+AA837+AM837+AY837+BK837)/(VLOOKUP($D837,[1]Plan1!$B:$E,4,0))</f>
        <v>0</v>
      </c>
      <c r="BX837" s="19">
        <f>(P837+AB837+AN837+AZ837+BL837)/(VLOOKUP($D837,[1]Plan1!$B:$E,4,0))</f>
        <v>0</v>
      </c>
      <c r="BY837" s="20">
        <f>(Q837+AC837+AO837+BA837+BM837)/(VLOOKUP($D837,[1]Plan1!$B:$E,4,0))</f>
        <v>0</v>
      </c>
      <c r="BZ837" s="19">
        <f>(R837+AD837+AP837+BB837+BN837)/(VLOOKUP($D837,[1]Plan1!$B:$E,4,0))</f>
        <v>0</v>
      </c>
      <c r="CA837" s="20">
        <f>(S837+AE837+AQ837+BC837+BO837)/(VLOOKUP($D837,[1]Plan1!$B:$E,4,0))</f>
        <v>0</v>
      </c>
      <c r="CB837" s="19">
        <f>(T837+AF837+AR837+BD837+BP837)/(VLOOKUP($D837,[1]Plan1!$B:$E,4,0))</f>
        <v>0</v>
      </c>
      <c r="CC837" s="20">
        <f>(U837+AG837+AS837+BE837+BQ837)/(VLOOKUP($D837,[1]Plan1!$B:$E,4,0))</f>
        <v>0</v>
      </c>
      <c r="CD837" s="19">
        <f>(V837+AH837+AT837+BF837+BR837)/(VLOOKUP($D837,[1]Plan1!$B:$E,4,0))</f>
        <v>0</v>
      </c>
      <c r="CE837" s="18"/>
      <c r="CF837" s="19">
        <f>ROUND((((VLOOKUP($D837,[1]Plan1!$B:$C,2,0)/25) * (VLOOKUP(CF$1,[2]Plan1!$A:$B,2,0))) * BT837),0)</f>
        <v>0</v>
      </c>
      <c r="CG837" s="20">
        <f>ROUND((((VLOOKUP($D837,[1]Plan1!$B:$C,2,0)/25) * (VLOOKUP(CG$1,[2]Plan1!$A:$B,2,0))) * BU837),0)</f>
        <v>0</v>
      </c>
      <c r="CH837" s="19">
        <f>ROUND((((VLOOKUP($D837,[1]Plan1!$B:$C,2,0)/25) * (VLOOKUP(CH$1,[2]Plan1!$A:$B,2,0))) * BV837),0)</f>
        <v>0</v>
      </c>
      <c r="CI837" s="20">
        <f>ROUND((((VLOOKUP($D837,[1]Plan1!$B:$C,2,0)/25) * (VLOOKUP(CI$1,[2]Plan1!$A:$B,2,0))) * BW837),0)</f>
        <v>0</v>
      </c>
      <c r="CJ837" s="19">
        <f>ROUND((((VLOOKUP($D837,[1]Plan1!$B:$C,2,0)/25) * (VLOOKUP(CJ$1,[2]Plan1!$A:$B,2,0))) * BX837),0)</f>
        <v>0</v>
      </c>
      <c r="CK837" s="20">
        <f>ROUND((((VLOOKUP($D837,[1]Plan1!$B:$C,2,0)/25) * (VLOOKUP(CK$1,[2]Plan1!$A:$B,2,0))) * BY837),0)</f>
        <v>0</v>
      </c>
      <c r="CL837" s="19">
        <f>ROUND((((VLOOKUP($D837,[1]Plan1!$B:$C,2,0)/25) * (VLOOKUP(CL$1,[2]Plan1!$A:$B,2,0))) * BZ837),0)</f>
        <v>0</v>
      </c>
      <c r="CM837" s="20">
        <f>ROUND((((VLOOKUP($D837,[1]Plan1!$B:$C,2,0)/25) * (VLOOKUP(CM$1,[2]Plan1!$A:$B,2,0))) * CA837),0)</f>
        <v>0</v>
      </c>
      <c r="CN837" s="19">
        <f>ROUND((((VLOOKUP($D837,[1]Plan1!$B:$C,2,0)/25) * (VLOOKUP(CN$1,[2]Plan1!$A:$B,2,0))) * CB837),0)</f>
        <v>0</v>
      </c>
      <c r="CO837" s="20">
        <f>ROUND((((VLOOKUP($D837,[1]Plan1!$B:$C,2,0)/25) * (VLOOKUP(CO$1,[2]Plan1!$A:$B,2,0))) * CC837),0)</f>
        <v>0</v>
      </c>
      <c r="CP837" s="19">
        <f>ROUND((((VLOOKUP($D837,[1]Plan1!$B:$C,2,0)/25) * (VLOOKUP(CP$1,[2]Plan1!$A:$B,2,0))) * CD837),0)</f>
        <v>0</v>
      </c>
      <c r="CQ837" s="18"/>
      <c r="CR837" s="20">
        <f t="shared" si="52"/>
        <v>0</v>
      </c>
      <c r="CS837" s="19">
        <f>VLOOKUP(D837,[1]Plan1!$B:$C,2,0)</f>
        <v>120</v>
      </c>
      <c r="CT837" s="17">
        <f t="shared" si="53"/>
        <v>-120</v>
      </c>
      <c r="CU837" s="21">
        <f t="shared" si="55"/>
        <v>0</v>
      </c>
      <c r="CV837" s="2"/>
      <c r="CW837" s="2"/>
      <c r="CX837" s="2"/>
      <c r="CY837" s="2"/>
    </row>
    <row r="838" spans="1:103" ht="18.75" hidden="1">
      <c r="A838" s="8" t="s">
        <v>19</v>
      </c>
      <c r="B838" s="15" t="s">
        <v>116</v>
      </c>
      <c r="C838" s="15" t="s">
        <v>21</v>
      </c>
      <c r="D838" s="16" t="s">
        <v>192</v>
      </c>
      <c r="E838" s="16" t="str">
        <f>VLOOKUP(D838,[1]Plan1!$B:$D,3,0)</f>
        <v>06/04/20 a 30/04/20</v>
      </c>
      <c r="F838" s="13">
        <v>36047</v>
      </c>
      <c r="G838" s="13">
        <v>9103</v>
      </c>
      <c r="H838" s="14" t="s">
        <v>125</v>
      </c>
      <c r="I838" s="17" t="str">
        <f t="shared" si="54"/>
        <v/>
      </c>
      <c r="J838" s="17">
        <f>VLOOKUP(D838,[1]Plan1!$B:$E,4,0)</f>
        <v>4</v>
      </c>
      <c r="K838" s="18"/>
      <c r="L838" s="10">
        <v>0</v>
      </c>
      <c r="M838" s="11">
        <v>0</v>
      </c>
      <c r="N838" s="10">
        <v>0</v>
      </c>
      <c r="O838" s="11">
        <v>0</v>
      </c>
      <c r="P838" s="10">
        <v>0</v>
      </c>
      <c r="Q838" s="11">
        <v>0</v>
      </c>
      <c r="R838" s="10">
        <v>0</v>
      </c>
      <c r="S838" s="11">
        <v>0</v>
      </c>
      <c r="T838" s="10">
        <v>0</v>
      </c>
      <c r="U838" s="11">
        <v>0</v>
      </c>
      <c r="V838" s="10">
        <v>0</v>
      </c>
      <c r="W838" s="12"/>
      <c r="X838" s="10">
        <v>0</v>
      </c>
      <c r="Y838" s="11">
        <v>0</v>
      </c>
      <c r="Z838" s="10">
        <v>0</v>
      </c>
      <c r="AA838" s="11">
        <v>0</v>
      </c>
      <c r="AB838" s="10">
        <v>0</v>
      </c>
      <c r="AC838" s="11">
        <v>0</v>
      </c>
      <c r="AD838" s="10">
        <v>0</v>
      </c>
      <c r="AE838" s="11">
        <v>0</v>
      </c>
      <c r="AF838" s="10">
        <v>0</v>
      </c>
      <c r="AG838" s="11">
        <v>0</v>
      </c>
      <c r="AH838" s="10">
        <v>0</v>
      </c>
      <c r="AI838" s="12"/>
      <c r="AJ838" s="10">
        <v>0</v>
      </c>
      <c r="AK838" s="11">
        <v>0</v>
      </c>
      <c r="AL838" s="10">
        <v>0</v>
      </c>
      <c r="AM838" s="11">
        <v>0</v>
      </c>
      <c r="AN838" s="10">
        <v>0</v>
      </c>
      <c r="AO838" s="11">
        <v>0</v>
      </c>
      <c r="AP838" s="10">
        <v>0</v>
      </c>
      <c r="AQ838" s="11">
        <v>0</v>
      </c>
      <c r="AR838" s="10">
        <v>0</v>
      </c>
      <c r="AS838" s="11">
        <v>0</v>
      </c>
      <c r="AT838" s="10">
        <v>0</v>
      </c>
      <c r="AU838" s="12"/>
      <c r="AV838" s="10">
        <v>0</v>
      </c>
      <c r="AW838" s="11">
        <v>0</v>
      </c>
      <c r="AX838" s="10">
        <v>0</v>
      </c>
      <c r="AY838" s="11">
        <v>0</v>
      </c>
      <c r="AZ838" s="10">
        <v>0</v>
      </c>
      <c r="BA838" s="11">
        <v>0</v>
      </c>
      <c r="BB838" s="10">
        <v>0</v>
      </c>
      <c r="BC838" s="11">
        <v>0</v>
      </c>
      <c r="BD838" s="10">
        <v>0</v>
      </c>
      <c r="BE838" s="11">
        <v>0</v>
      </c>
      <c r="BF838" s="10">
        <v>0</v>
      </c>
      <c r="BG838" s="12"/>
      <c r="BH838" s="10">
        <v>0</v>
      </c>
      <c r="BI838" s="11">
        <v>0</v>
      </c>
      <c r="BJ838" s="10">
        <v>0</v>
      </c>
      <c r="BK838" s="11">
        <v>0</v>
      </c>
      <c r="BL838" s="10">
        <v>0</v>
      </c>
      <c r="BM838" s="11">
        <v>0</v>
      </c>
      <c r="BN838" s="10">
        <v>0</v>
      </c>
      <c r="BO838" s="11">
        <v>0</v>
      </c>
      <c r="BP838" s="10">
        <v>0</v>
      </c>
      <c r="BQ838" s="11">
        <v>0</v>
      </c>
      <c r="BR838" s="10">
        <v>0</v>
      </c>
      <c r="BT838" s="19">
        <f>(L838+X838+AJ838+AV838+BH838)/(VLOOKUP($D838,[1]Plan1!$B:$E,4,0))</f>
        <v>0</v>
      </c>
      <c r="BU838" s="20">
        <f>(M838+Y838+AK838+AW838+BI838)/(VLOOKUP($D838,[1]Plan1!$B:$E,4,0))</f>
        <v>0</v>
      </c>
      <c r="BV838" s="19">
        <f>(N838+Z838+AL838+AX838+BJ838)/(VLOOKUP($D838,[1]Plan1!$B:$E,4,0))</f>
        <v>0</v>
      </c>
      <c r="BW838" s="20">
        <f>(O838+AA838+AM838+AY838+BK838)/(VLOOKUP($D838,[1]Plan1!$B:$E,4,0))</f>
        <v>0</v>
      </c>
      <c r="BX838" s="19">
        <f>(P838+AB838+AN838+AZ838+BL838)/(VLOOKUP($D838,[1]Plan1!$B:$E,4,0))</f>
        <v>0</v>
      </c>
      <c r="BY838" s="20">
        <f>(Q838+AC838+AO838+BA838+BM838)/(VLOOKUP($D838,[1]Plan1!$B:$E,4,0))</f>
        <v>0</v>
      </c>
      <c r="BZ838" s="19">
        <f>(R838+AD838+AP838+BB838+BN838)/(VLOOKUP($D838,[1]Plan1!$B:$E,4,0))</f>
        <v>0</v>
      </c>
      <c r="CA838" s="20">
        <f>(S838+AE838+AQ838+BC838+BO838)/(VLOOKUP($D838,[1]Plan1!$B:$E,4,0))</f>
        <v>0</v>
      </c>
      <c r="CB838" s="19">
        <f>(T838+AF838+AR838+BD838+BP838)/(VLOOKUP($D838,[1]Plan1!$B:$E,4,0))</f>
        <v>0</v>
      </c>
      <c r="CC838" s="20">
        <f>(U838+AG838+AS838+BE838+BQ838)/(VLOOKUP($D838,[1]Plan1!$B:$E,4,0))</f>
        <v>0</v>
      </c>
      <c r="CD838" s="19">
        <f>(V838+AH838+AT838+BF838+BR838)/(VLOOKUP($D838,[1]Plan1!$B:$E,4,0))</f>
        <v>0</v>
      </c>
      <c r="CE838" s="18"/>
      <c r="CF838" s="19">
        <f>ROUND((((VLOOKUP($D838,[1]Plan1!$B:$C,2,0)/25) * (VLOOKUP(CF$1,[2]Plan1!$A:$B,2,0))) * BT838),0)</f>
        <v>0</v>
      </c>
      <c r="CG838" s="20">
        <f>ROUND((((VLOOKUP($D838,[1]Plan1!$B:$C,2,0)/25) * (VLOOKUP(CG$1,[2]Plan1!$A:$B,2,0))) * BU838),0)</f>
        <v>0</v>
      </c>
      <c r="CH838" s="19">
        <f>ROUND((((VLOOKUP($D838,[1]Plan1!$B:$C,2,0)/25) * (VLOOKUP(CH$1,[2]Plan1!$A:$B,2,0))) * BV838),0)</f>
        <v>0</v>
      </c>
      <c r="CI838" s="20">
        <f>ROUND((((VLOOKUP($D838,[1]Plan1!$B:$C,2,0)/25) * (VLOOKUP(CI$1,[2]Plan1!$A:$B,2,0))) * BW838),0)</f>
        <v>0</v>
      </c>
      <c r="CJ838" s="19">
        <f>ROUND((((VLOOKUP($D838,[1]Plan1!$B:$C,2,0)/25) * (VLOOKUP(CJ$1,[2]Plan1!$A:$B,2,0))) * BX838),0)</f>
        <v>0</v>
      </c>
      <c r="CK838" s="20">
        <f>ROUND((((VLOOKUP($D838,[1]Plan1!$B:$C,2,0)/25) * (VLOOKUP(CK$1,[2]Plan1!$A:$B,2,0))) * BY838),0)</f>
        <v>0</v>
      </c>
      <c r="CL838" s="19">
        <f>ROUND((((VLOOKUP($D838,[1]Plan1!$B:$C,2,0)/25) * (VLOOKUP(CL$1,[2]Plan1!$A:$B,2,0))) * BZ838),0)</f>
        <v>0</v>
      </c>
      <c r="CM838" s="20">
        <f>ROUND((((VLOOKUP($D838,[1]Plan1!$B:$C,2,0)/25) * (VLOOKUP(CM$1,[2]Plan1!$A:$B,2,0))) * CA838),0)</f>
        <v>0</v>
      </c>
      <c r="CN838" s="19">
        <f>ROUND((((VLOOKUP($D838,[1]Plan1!$B:$C,2,0)/25) * (VLOOKUP(CN$1,[2]Plan1!$A:$B,2,0))) * CB838),0)</f>
        <v>0</v>
      </c>
      <c r="CO838" s="20">
        <f>ROUND((((VLOOKUP($D838,[1]Plan1!$B:$C,2,0)/25) * (VLOOKUP(CO$1,[2]Plan1!$A:$B,2,0))) * CC838),0)</f>
        <v>0</v>
      </c>
      <c r="CP838" s="19">
        <f>ROUND((((VLOOKUP($D838,[1]Plan1!$B:$C,2,0)/25) * (VLOOKUP(CP$1,[2]Plan1!$A:$B,2,0))) * CD838),0)</f>
        <v>0</v>
      </c>
      <c r="CQ838" s="18"/>
      <c r="CR838" s="20">
        <f t="shared" si="52"/>
        <v>0</v>
      </c>
      <c r="CS838" s="19">
        <f>VLOOKUP(D838,[1]Plan1!$B:$C,2,0)</f>
        <v>120</v>
      </c>
      <c r="CT838" s="17">
        <f t="shared" si="53"/>
        <v>-120</v>
      </c>
      <c r="CU838" s="21">
        <f t="shared" si="55"/>
        <v>0</v>
      </c>
      <c r="CV838" s="2"/>
      <c r="CW838" s="2"/>
      <c r="CX838" s="2"/>
      <c r="CY838" s="2"/>
    </row>
    <row r="839" spans="1:103" ht="18.75" hidden="1">
      <c r="A839" s="8" t="s">
        <v>19</v>
      </c>
      <c r="B839" s="15" t="s">
        <v>116</v>
      </c>
      <c r="C839" s="15" t="s">
        <v>21</v>
      </c>
      <c r="D839" s="16" t="s">
        <v>192</v>
      </c>
      <c r="E839" s="16" t="str">
        <f>VLOOKUP(D839,[1]Plan1!$B:$D,3,0)</f>
        <v>06/04/20 a 30/04/20</v>
      </c>
      <c r="F839" s="13">
        <v>92359</v>
      </c>
      <c r="G839" s="13">
        <v>10177</v>
      </c>
      <c r="H839" s="14" t="s">
        <v>126</v>
      </c>
      <c r="I839" s="17" t="str">
        <f t="shared" si="54"/>
        <v/>
      </c>
      <c r="J839" s="17">
        <f>VLOOKUP(D839,[1]Plan1!$B:$E,4,0)</f>
        <v>4</v>
      </c>
      <c r="K839" s="18"/>
      <c r="L839" s="10">
        <v>0</v>
      </c>
      <c r="M839" s="11">
        <v>0</v>
      </c>
      <c r="N839" s="10">
        <v>0</v>
      </c>
      <c r="O839" s="11">
        <v>0</v>
      </c>
      <c r="P839" s="10">
        <v>0</v>
      </c>
      <c r="Q839" s="11">
        <v>0</v>
      </c>
      <c r="R839" s="10">
        <v>0</v>
      </c>
      <c r="S839" s="11">
        <v>0</v>
      </c>
      <c r="T839" s="10">
        <v>0</v>
      </c>
      <c r="U839" s="11">
        <v>0</v>
      </c>
      <c r="V839" s="10">
        <v>0</v>
      </c>
      <c r="W839" s="12"/>
      <c r="X839" s="10">
        <v>0</v>
      </c>
      <c r="Y839" s="11">
        <v>0</v>
      </c>
      <c r="Z839" s="10">
        <v>0</v>
      </c>
      <c r="AA839" s="11">
        <v>0</v>
      </c>
      <c r="AB839" s="10">
        <v>0</v>
      </c>
      <c r="AC839" s="11">
        <v>0</v>
      </c>
      <c r="AD839" s="10">
        <v>0</v>
      </c>
      <c r="AE839" s="11">
        <v>0</v>
      </c>
      <c r="AF839" s="10">
        <v>0</v>
      </c>
      <c r="AG839" s="11">
        <v>0</v>
      </c>
      <c r="AH839" s="10">
        <v>0</v>
      </c>
      <c r="AI839" s="12"/>
      <c r="AJ839" s="10">
        <v>0</v>
      </c>
      <c r="AK839" s="11">
        <v>0</v>
      </c>
      <c r="AL839" s="10">
        <v>0</v>
      </c>
      <c r="AM839" s="11">
        <v>0</v>
      </c>
      <c r="AN839" s="10">
        <v>0</v>
      </c>
      <c r="AO839" s="11">
        <v>0</v>
      </c>
      <c r="AP839" s="10">
        <v>0</v>
      </c>
      <c r="AQ839" s="11">
        <v>0</v>
      </c>
      <c r="AR839" s="10">
        <v>0</v>
      </c>
      <c r="AS839" s="11">
        <v>0</v>
      </c>
      <c r="AT839" s="10">
        <v>0</v>
      </c>
      <c r="AU839" s="12"/>
      <c r="AV839" s="10">
        <v>0</v>
      </c>
      <c r="AW839" s="11">
        <v>0</v>
      </c>
      <c r="AX839" s="10">
        <v>0</v>
      </c>
      <c r="AY839" s="11">
        <v>0</v>
      </c>
      <c r="AZ839" s="10">
        <v>0</v>
      </c>
      <c r="BA839" s="11">
        <v>0</v>
      </c>
      <c r="BB839" s="10">
        <v>0</v>
      </c>
      <c r="BC839" s="11">
        <v>0</v>
      </c>
      <c r="BD839" s="10">
        <v>0</v>
      </c>
      <c r="BE839" s="11">
        <v>0</v>
      </c>
      <c r="BF839" s="10">
        <v>0</v>
      </c>
      <c r="BG839" s="12"/>
      <c r="BH839" s="10">
        <v>0</v>
      </c>
      <c r="BI839" s="11">
        <v>0</v>
      </c>
      <c r="BJ839" s="10">
        <v>0</v>
      </c>
      <c r="BK839" s="11">
        <v>0</v>
      </c>
      <c r="BL839" s="10">
        <v>0</v>
      </c>
      <c r="BM839" s="11">
        <v>0</v>
      </c>
      <c r="BN839" s="10">
        <v>0</v>
      </c>
      <c r="BO839" s="11">
        <v>0</v>
      </c>
      <c r="BP839" s="10">
        <v>0</v>
      </c>
      <c r="BQ839" s="11">
        <v>0</v>
      </c>
      <c r="BR839" s="10">
        <v>0</v>
      </c>
      <c r="BT839" s="19">
        <f>(L839+X839+AJ839+AV839+BH839)/(VLOOKUP($D839,[1]Plan1!$B:$E,4,0))</f>
        <v>0</v>
      </c>
      <c r="BU839" s="20">
        <f>(M839+Y839+AK839+AW839+BI839)/(VLOOKUP($D839,[1]Plan1!$B:$E,4,0))</f>
        <v>0</v>
      </c>
      <c r="BV839" s="19">
        <f>(N839+Z839+AL839+AX839+BJ839)/(VLOOKUP($D839,[1]Plan1!$B:$E,4,0))</f>
        <v>0</v>
      </c>
      <c r="BW839" s="20">
        <f>(O839+AA839+AM839+AY839+BK839)/(VLOOKUP($D839,[1]Plan1!$B:$E,4,0))</f>
        <v>0</v>
      </c>
      <c r="BX839" s="19">
        <f>(P839+AB839+AN839+AZ839+BL839)/(VLOOKUP($D839,[1]Plan1!$B:$E,4,0))</f>
        <v>0</v>
      </c>
      <c r="BY839" s="20">
        <f>(Q839+AC839+AO839+BA839+BM839)/(VLOOKUP($D839,[1]Plan1!$B:$E,4,0))</f>
        <v>0</v>
      </c>
      <c r="BZ839" s="19">
        <f>(R839+AD839+AP839+BB839+BN839)/(VLOOKUP($D839,[1]Plan1!$B:$E,4,0))</f>
        <v>0</v>
      </c>
      <c r="CA839" s="20">
        <f>(S839+AE839+AQ839+BC839+BO839)/(VLOOKUP($D839,[1]Plan1!$B:$E,4,0))</f>
        <v>0</v>
      </c>
      <c r="CB839" s="19">
        <f>(T839+AF839+AR839+BD839+BP839)/(VLOOKUP($D839,[1]Plan1!$B:$E,4,0))</f>
        <v>0</v>
      </c>
      <c r="CC839" s="20">
        <f>(U839+AG839+AS839+BE839+BQ839)/(VLOOKUP($D839,[1]Plan1!$B:$E,4,0))</f>
        <v>0</v>
      </c>
      <c r="CD839" s="19">
        <f>(V839+AH839+AT839+BF839+BR839)/(VLOOKUP($D839,[1]Plan1!$B:$E,4,0))</f>
        <v>0</v>
      </c>
      <c r="CE839" s="18"/>
      <c r="CF839" s="19">
        <f>ROUND((((VLOOKUP($D839,[1]Plan1!$B:$C,2,0)/25) * (VLOOKUP(CF$1,[2]Plan1!$A:$B,2,0))) * BT839),0)</f>
        <v>0</v>
      </c>
      <c r="CG839" s="20">
        <f>ROUND((((VLOOKUP($D839,[1]Plan1!$B:$C,2,0)/25) * (VLOOKUP(CG$1,[2]Plan1!$A:$B,2,0))) * BU839),0)</f>
        <v>0</v>
      </c>
      <c r="CH839" s="19">
        <f>ROUND((((VLOOKUP($D839,[1]Plan1!$B:$C,2,0)/25) * (VLOOKUP(CH$1,[2]Plan1!$A:$B,2,0))) * BV839),0)</f>
        <v>0</v>
      </c>
      <c r="CI839" s="20">
        <f>ROUND((((VLOOKUP($D839,[1]Plan1!$B:$C,2,0)/25) * (VLOOKUP(CI$1,[2]Plan1!$A:$B,2,0))) * BW839),0)</f>
        <v>0</v>
      </c>
      <c r="CJ839" s="19">
        <f>ROUND((((VLOOKUP($D839,[1]Plan1!$B:$C,2,0)/25) * (VLOOKUP(CJ$1,[2]Plan1!$A:$B,2,0))) * BX839),0)</f>
        <v>0</v>
      </c>
      <c r="CK839" s="20">
        <f>ROUND((((VLOOKUP($D839,[1]Plan1!$B:$C,2,0)/25) * (VLOOKUP(CK$1,[2]Plan1!$A:$B,2,0))) * BY839),0)</f>
        <v>0</v>
      </c>
      <c r="CL839" s="19">
        <f>ROUND((((VLOOKUP($D839,[1]Plan1!$B:$C,2,0)/25) * (VLOOKUP(CL$1,[2]Plan1!$A:$B,2,0))) * BZ839),0)</f>
        <v>0</v>
      </c>
      <c r="CM839" s="20">
        <f>ROUND((((VLOOKUP($D839,[1]Plan1!$B:$C,2,0)/25) * (VLOOKUP(CM$1,[2]Plan1!$A:$B,2,0))) * CA839),0)</f>
        <v>0</v>
      </c>
      <c r="CN839" s="19">
        <f>ROUND((((VLOOKUP($D839,[1]Plan1!$B:$C,2,0)/25) * (VLOOKUP(CN$1,[2]Plan1!$A:$B,2,0))) * CB839),0)</f>
        <v>0</v>
      </c>
      <c r="CO839" s="20">
        <f>ROUND((((VLOOKUP($D839,[1]Plan1!$B:$C,2,0)/25) * (VLOOKUP(CO$1,[2]Plan1!$A:$B,2,0))) * CC839),0)</f>
        <v>0</v>
      </c>
      <c r="CP839" s="19">
        <f>ROUND((((VLOOKUP($D839,[1]Plan1!$B:$C,2,0)/25) * (VLOOKUP(CP$1,[2]Plan1!$A:$B,2,0))) * CD839),0)</f>
        <v>0</v>
      </c>
      <c r="CQ839" s="18"/>
      <c r="CR839" s="20">
        <f t="shared" si="52"/>
        <v>0</v>
      </c>
      <c r="CS839" s="19">
        <f>VLOOKUP(D839,[1]Plan1!$B:$C,2,0)</f>
        <v>120</v>
      </c>
      <c r="CT839" s="17">
        <f t="shared" si="53"/>
        <v>-120</v>
      </c>
      <c r="CU839" s="21">
        <f t="shared" si="55"/>
        <v>0</v>
      </c>
      <c r="CV839" s="2"/>
      <c r="CW839" s="2"/>
      <c r="CX839" s="2"/>
      <c r="CY839" s="2"/>
    </row>
    <row r="840" spans="1:103" ht="18.75" hidden="1">
      <c r="A840" s="8" t="s">
        <v>19</v>
      </c>
      <c r="B840" s="15" t="s">
        <v>116</v>
      </c>
      <c r="C840" s="15" t="s">
        <v>21</v>
      </c>
      <c r="D840" s="16" t="s">
        <v>192</v>
      </c>
      <c r="E840" s="16" t="str">
        <f>VLOOKUP(D840,[1]Plan1!$B:$D,3,0)</f>
        <v>06/04/20 a 30/04/20</v>
      </c>
      <c r="F840" s="13">
        <v>1553</v>
      </c>
      <c r="G840" s="13">
        <v>11356</v>
      </c>
      <c r="H840" s="14" t="s">
        <v>127</v>
      </c>
      <c r="I840" s="17" t="str">
        <f t="shared" si="54"/>
        <v/>
      </c>
      <c r="J840" s="17">
        <f>VLOOKUP(D840,[1]Plan1!$B:$E,4,0)</f>
        <v>4</v>
      </c>
      <c r="K840" s="18"/>
      <c r="L840" s="10">
        <v>0</v>
      </c>
      <c r="M840" s="11">
        <v>0</v>
      </c>
      <c r="N840" s="10">
        <v>0</v>
      </c>
      <c r="O840" s="11">
        <v>0</v>
      </c>
      <c r="P840" s="10">
        <v>0</v>
      </c>
      <c r="Q840" s="11">
        <v>0</v>
      </c>
      <c r="R840" s="10">
        <v>0</v>
      </c>
      <c r="S840" s="11">
        <v>0</v>
      </c>
      <c r="T840" s="10">
        <v>0</v>
      </c>
      <c r="U840" s="11">
        <v>0</v>
      </c>
      <c r="V840" s="10">
        <v>0</v>
      </c>
      <c r="W840" s="12"/>
      <c r="X840" s="10">
        <v>0</v>
      </c>
      <c r="Y840" s="11">
        <v>0</v>
      </c>
      <c r="Z840" s="10">
        <v>0</v>
      </c>
      <c r="AA840" s="11">
        <v>0</v>
      </c>
      <c r="AB840" s="10">
        <v>0</v>
      </c>
      <c r="AC840" s="11">
        <v>0</v>
      </c>
      <c r="AD840" s="10">
        <v>0</v>
      </c>
      <c r="AE840" s="11">
        <v>0</v>
      </c>
      <c r="AF840" s="10">
        <v>0</v>
      </c>
      <c r="AG840" s="11">
        <v>0</v>
      </c>
      <c r="AH840" s="10">
        <v>0</v>
      </c>
      <c r="AI840" s="12"/>
      <c r="AJ840" s="10">
        <v>0</v>
      </c>
      <c r="AK840" s="11">
        <v>0</v>
      </c>
      <c r="AL840" s="10">
        <v>0</v>
      </c>
      <c r="AM840" s="11">
        <v>0</v>
      </c>
      <c r="AN840" s="10">
        <v>0</v>
      </c>
      <c r="AO840" s="11">
        <v>0</v>
      </c>
      <c r="AP840" s="10">
        <v>0</v>
      </c>
      <c r="AQ840" s="11">
        <v>0</v>
      </c>
      <c r="AR840" s="10">
        <v>0</v>
      </c>
      <c r="AS840" s="11">
        <v>0</v>
      </c>
      <c r="AT840" s="10">
        <v>0</v>
      </c>
      <c r="AU840" s="12"/>
      <c r="AV840" s="10">
        <v>0</v>
      </c>
      <c r="AW840" s="11">
        <v>0</v>
      </c>
      <c r="AX840" s="10">
        <v>0</v>
      </c>
      <c r="AY840" s="11">
        <v>0</v>
      </c>
      <c r="AZ840" s="10">
        <v>0</v>
      </c>
      <c r="BA840" s="11">
        <v>0</v>
      </c>
      <c r="BB840" s="10">
        <v>0</v>
      </c>
      <c r="BC840" s="11">
        <v>0</v>
      </c>
      <c r="BD840" s="10">
        <v>0</v>
      </c>
      <c r="BE840" s="11">
        <v>0</v>
      </c>
      <c r="BF840" s="10">
        <v>0</v>
      </c>
      <c r="BG840" s="12"/>
      <c r="BH840" s="10">
        <v>0</v>
      </c>
      <c r="BI840" s="11">
        <v>0</v>
      </c>
      <c r="BJ840" s="10">
        <v>0</v>
      </c>
      <c r="BK840" s="11">
        <v>0</v>
      </c>
      <c r="BL840" s="10">
        <v>0</v>
      </c>
      <c r="BM840" s="11">
        <v>0</v>
      </c>
      <c r="BN840" s="10">
        <v>0</v>
      </c>
      <c r="BO840" s="11">
        <v>0</v>
      </c>
      <c r="BP840" s="10">
        <v>0</v>
      </c>
      <c r="BQ840" s="11">
        <v>0</v>
      </c>
      <c r="BR840" s="10">
        <v>0</v>
      </c>
      <c r="BT840" s="19">
        <f>(L840+X840+AJ840+AV840+BH840)/(VLOOKUP($D840,[1]Plan1!$B:$E,4,0))</f>
        <v>0</v>
      </c>
      <c r="BU840" s="20">
        <f>(M840+Y840+AK840+AW840+BI840)/(VLOOKUP($D840,[1]Plan1!$B:$E,4,0))</f>
        <v>0</v>
      </c>
      <c r="BV840" s="19">
        <f>(N840+Z840+AL840+AX840+BJ840)/(VLOOKUP($D840,[1]Plan1!$B:$E,4,0))</f>
        <v>0</v>
      </c>
      <c r="BW840" s="20">
        <f>(O840+AA840+AM840+AY840+BK840)/(VLOOKUP($D840,[1]Plan1!$B:$E,4,0))</f>
        <v>0</v>
      </c>
      <c r="BX840" s="19">
        <f>(P840+AB840+AN840+AZ840+BL840)/(VLOOKUP($D840,[1]Plan1!$B:$E,4,0))</f>
        <v>0</v>
      </c>
      <c r="BY840" s="20">
        <f>(Q840+AC840+AO840+BA840+BM840)/(VLOOKUP($D840,[1]Plan1!$B:$E,4,0))</f>
        <v>0</v>
      </c>
      <c r="BZ840" s="19">
        <f>(R840+AD840+AP840+BB840+BN840)/(VLOOKUP($D840,[1]Plan1!$B:$E,4,0))</f>
        <v>0</v>
      </c>
      <c r="CA840" s="20">
        <f>(S840+AE840+AQ840+BC840+BO840)/(VLOOKUP($D840,[1]Plan1!$B:$E,4,0))</f>
        <v>0</v>
      </c>
      <c r="CB840" s="19">
        <f>(T840+AF840+AR840+BD840+BP840)/(VLOOKUP($D840,[1]Plan1!$B:$E,4,0))</f>
        <v>0</v>
      </c>
      <c r="CC840" s="20">
        <f>(U840+AG840+AS840+BE840+BQ840)/(VLOOKUP($D840,[1]Plan1!$B:$E,4,0))</f>
        <v>0</v>
      </c>
      <c r="CD840" s="19">
        <f>(V840+AH840+AT840+BF840+BR840)/(VLOOKUP($D840,[1]Plan1!$B:$E,4,0))</f>
        <v>0</v>
      </c>
      <c r="CE840" s="18"/>
      <c r="CF840" s="19">
        <f>ROUND((((VLOOKUP($D840,[1]Plan1!$B:$C,2,0)/25) * (VLOOKUP(CF$1,[2]Plan1!$A:$B,2,0))) * BT840),0)</f>
        <v>0</v>
      </c>
      <c r="CG840" s="20">
        <f>ROUND((((VLOOKUP($D840,[1]Plan1!$B:$C,2,0)/25) * (VLOOKUP(CG$1,[2]Plan1!$A:$B,2,0))) * BU840),0)</f>
        <v>0</v>
      </c>
      <c r="CH840" s="19">
        <f>ROUND((((VLOOKUP($D840,[1]Plan1!$B:$C,2,0)/25) * (VLOOKUP(CH$1,[2]Plan1!$A:$B,2,0))) * BV840),0)</f>
        <v>0</v>
      </c>
      <c r="CI840" s="20">
        <f>ROUND((((VLOOKUP($D840,[1]Plan1!$B:$C,2,0)/25) * (VLOOKUP(CI$1,[2]Plan1!$A:$B,2,0))) * BW840),0)</f>
        <v>0</v>
      </c>
      <c r="CJ840" s="19">
        <f>ROUND((((VLOOKUP($D840,[1]Plan1!$B:$C,2,0)/25) * (VLOOKUP(CJ$1,[2]Plan1!$A:$B,2,0))) * BX840),0)</f>
        <v>0</v>
      </c>
      <c r="CK840" s="20">
        <f>ROUND((((VLOOKUP($D840,[1]Plan1!$B:$C,2,0)/25) * (VLOOKUP(CK$1,[2]Plan1!$A:$B,2,0))) * BY840),0)</f>
        <v>0</v>
      </c>
      <c r="CL840" s="19">
        <f>ROUND((((VLOOKUP($D840,[1]Plan1!$B:$C,2,0)/25) * (VLOOKUP(CL$1,[2]Plan1!$A:$B,2,0))) * BZ840),0)</f>
        <v>0</v>
      </c>
      <c r="CM840" s="20">
        <f>ROUND((((VLOOKUP($D840,[1]Plan1!$B:$C,2,0)/25) * (VLOOKUP(CM$1,[2]Plan1!$A:$B,2,0))) * CA840),0)</f>
        <v>0</v>
      </c>
      <c r="CN840" s="19">
        <f>ROUND((((VLOOKUP($D840,[1]Plan1!$B:$C,2,0)/25) * (VLOOKUP(CN$1,[2]Plan1!$A:$B,2,0))) * CB840),0)</f>
        <v>0</v>
      </c>
      <c r="CO840" s="20">
        <f>ROUND((((VLOOKUP($D840,[1]Plan1!$B:$C,2,0)/25) * (VLOOKUP(CO$1,[2]Plan1!$A:$B,2,0))) * CC840),0)</f>
        <v>0</v>
      </c>
      <c r="CP840" s="19">
        <f>ROUND((((VLOOKUP($D840,[1]Plan1!$B:$C,2,0)/25) * (VLOOKUP(CP$1,[2]Plan1!$A:$B,2,0))) * CD840),0)</f>
        <v>0</v>
      </c>
      <c r="CQ840" s="18"/>
      <c r="CR840" s="20">
        <f t="shared" si="52"/>
        <v>0</v>
      </c>
      <c r="CS840" s="19">
        <f>VLOOKUP(D840,[1]Plan1!$B:$C,2,0)</f>
        <v>120</v>
      </c>
      <c r="CT840" s="17">
        <f t="shared" si="53"/>
        <v>-120</v>
      </c>
      <c r="CU840" s="21">
        <f t="shared" si="55"/>
        <v>0</v>
      </c>
      <c r="CV840" s="2"/>
      <c r="CW840" s="2"/>
      <c r="CX840" s="2"/>
      <c r="CY840" s="2"/>
    </row>
    <row r="841" spans="1:103" ht="18.75" hidden="1">
      <c r="A841" s="8" t="s">
        <v>19</v>
      </c>
      <c r="B841" s="15" t="s">
        <v>116</v>
      </c>
      <c r="C841" s="15" t="s">
        <v>21</v>
      </c>
      <c r="D841" s="16" t="s">
        <v>192</v>
      </c>
      <c r="E841" s="16" t="str">
        <f>VLOOKUP(D841,[1]Plan1!$B:$D,3,0)</f>
        <v>06/04/20 a 30/04/20</v>
      </c>
      <c r="F841" s="13">
        <v>103514</v>
      </c>
      <c r="G841" s="13">
        <v>10784</v>
      </c>
      <c r="H841" s="14" t="s">
        <v>128</v>
      </c>
      <c r="I841" s="17" t="str">
        <f t="shared" si="54"/>
        <v/>
      </c>
      <c r="J841" s="17">
        <f>VLOOKUP(D841,[1]Plan1!$B:$E,4,0)</f>
        <v>4</v>
      </c>
      <c r="K841" s="18"/>
      <c r="L841" s="10">
        <v>0</v>
      </c>
      <c r="M841" s="11">
        <v>0</v>
      </c>
      <c r="N841" s="10">
        <v>0</v>
      </c>
      <c r="O841" s="11">
        <v>0</v>
      </c>
      <c r="P841" s="10">
        <v>0</v>
      </c>
      <c r="Q841" s="11">
        <v>0</v>
      </c>
      <c r="R841" s="10">
        <v>0</v>
      </c>
      <c r="S841" s="11">
        <v>0</v>
      </c>
      <c r="T841" s="10">
        <v>0</v>
      </c>
      <c r="U841" s="11">
        <v>0</v>
      </c>
      <c r="V841" s="10">
        <v>0</v>
      </c>
      <c r="W841" s="12"/>
      <c r="X841" s="10">
        <v>0</v>
      </c>
      <c r="Y841" s="11">
        <v>0</v>
      </c>
      <c r="Z841" s="10">
        <v>0</v>
      </c>
      <c r="AA841" s="11">
        <v>0</v>
      </c>
      <c r="AB841" s="10">
        <v>0</v>
      </c>
      <c r="AC841" s="11">
        <v>0</v>
      </c>
      <c r="AD841" s="10">
        <v>0</v>
      </c>
      <c r="AE841" s="11">
        <v>0</v>
      </c>
      <c r="AF841" s="10">
        <v>0</v>
      </c>
      <c r="AG841" s="11">
        <v>0</v>
      </c>
      <c r="AH841" s="10">
        <v>0</v>
      </c>
      <c r="AI841" s="12"/>
      <c r="AJ841" s="10">
        <v>0</v>
      </c>
      <c r="AK841" s="11">
        <v>0</v>
      </c>
      <c r="AL841" s="10">
        <v>0</v>
      </c>
      <c r="AM841" s="11">
        <v>0</v>
      </c>
      <c r="AN841" s="10">
        <v>0</v>
      </c>
      <c r="AO841" s="11">
        <v>0</v>
      </c>
      <c r="AP841" s="10">
        <v>0</v>
      </c>
      <c r="AQ841" s="11">
        <v>0</v>
      </c>
      <c r="AR841" s="10">
        <v>0</v>
      </c>
      <c r="AS841" s="11">
        <v>0</v>
      </c>
      <c r="AT841" s="10">
        <v>0</v>
      </c>
      <c r="AU841" s="12"/>
      <c r="AV841" s="10">
        <v>0</v>
      </c>
      <c r="AW841" s="11">
        <v>0</v>
      </c>
      <c r="AX841" s="10">
        <v>0</v>
      </c>
      <c r="AY841" s="11">
        <v>0</v>
      </c>
      <c r="AZ841" s="10">
        <v>0</v>
      </c>
      <c r="BA841" s="11">
        <v>0</v>
      </c>
      <c r="BB841" s="10">
        <v>0</v>
      </c>
      <c r="BC841" s="11">
        <v>0</v>
      </c>
      <c r="BD841" s="10">
        <v>0</v>
      </c>
      <c r="BE841" s="11">
        <v>0</v>
      </c>
      <c r="BF841" s="10">
        <v>0</v>
      </c>
      <c r="BG841" s="12"/>
      <c r="BH841" s="10">
        <v>0</v>
      </c>
      <c r="BI841" s="11">
        <v>0</v>
      </c>
      <c r="BJ841" s="10">
        <v>0</v>
      </c>
      <c r="BK841" s="11">
        <v>0</v>
      </c>
      <c r="BL841" s="10">
        <v>0</v>
      </c>
      <c r="BM841" s="11">
        <v>0</v>
      </c>
      <c r="BN841" s="10">
        <v>0</v>
      </c>
      <c r="BO841" s="11">
        <v>0</v>
      </c>
      <c r="BP841" s="10">
        <v>0</v>
      </c>
      <c r="BQ841" s="11">
        <v>0</v>
      </c>
      <c r="BR841" s="10">
        <v>0</v>
      </c>
      <c r="BT841" s="19">
        <f>(L841+X841+AJ841+AV841+BH841)/(VLOOKUP($D841,[1]Plan1!$B:$E,4,0))</f>
        <v>0</v>
      </c>
      <c r="BU841" s="20">
        <f>(M841+Y841+AK841+AW841+BI841)/(VLOOKUP($D841,[1]Plan1!$B:$E,4,0))</f>
        <v>0</v>
      </c>
      <c r="BV841" s="19">
        <f>(N841+Z841+AL841+AX841+BJ841)/(VLOOKUP($D841,[1]Plan1!$B:$E,4,0))</f>
        <v>0</v>
      </c>
      <c r="BW841" s="20">
        <f>(O841+AA841+AM841+AY841+BK841)/(VLOOKUP($D841,[1]Plan1!$B:$E,4,0))</f>
        <v>0</v>
      </c>
      <c r="BX841" s="19">
        <f>(P841+AB841+AN841+AZ841+BL841)/(VLOOKUP($D841,[1]Plan1!$B:$E,4,0))</f>
        <v>0</v>
      </c>
      <c r="BY841" s="20">
        <f>(Q841+AC841+AO841+BA841+BM841)/(VLOOKUP($D841,[1]Plan1!$B:$E,4,0))</f>
        <v>0</v>
      </c>
      <c r="BZ841" s="19">
        <f>(R841+AD841+AP841+BB841+BN841)/(VLOOKUP($D841,[1]Plan1!$B:$E,4,0))</f>
        <v>0</v>
      </c>
      <c r="CA841" s="20">
        <f>(S841+AE841+AQ841+BC841+BO841)/(VLOOKUP($D841,[1]Plan1!$B:$E,4,0))</f>
        <v>0</v>
      </c>
      <c r="CB841" s="19">
        <f>(T841+AF841+AR841+BD841+BP841)/(VLOOKUP($D841,[1]Plan1!$B:$E,4,0))</f>
        <v>0</v>
      </c>
      <c r="CC841" s="20">
        <f>(U841+AG841+AS841+BE841+BQ841)/(VLOOKUP($D841,[1]Plan1!$B:$E,4,0))</f>
        <v>0</v>
      </c>
      <c r="CD841" s="19">
        <f>(V841+AH841+AT841+BF841+BR841)/(VLOOKUP($D841,[1]Plan1!$B:$E,4,0))</f>
        <v>0</v>
      </c>
      <c r="CE841" s="18"/>
      <c r="CF841" s="19">
        <f>ROUND((((VLOOKUP($D841,[1]Plan1!$B:$C,2,0)/25) * (VLOOKUP(CF$1,[2]Plan1!$A:$B,2,0))) * BT841),0)</f>
        <v>0</v>
      </c>
      <c r="CG841" s="20">
        <f>ROUND((((VLOOKUP($D841,[1]Plan1!$B:$C,2,0)/25) * (VLOOKUP(CG$1,[2]Plan1!$A:$B,2,0))) * BU841),0)</f>
        <v>0</v>
      </c>
      <c r="CH841" s="19">
        <f>ROUND((((VLOOKUP($D841,[1]Plan1!$B:$C,2,0)/25) * (VLOOKUP(CH$1,[2]Plan1!$A:$B,2,0))) * BV841),0)</f>
        <v>0</v>
      </c>
      <c r="CI841" s="20">
        <f>ROUND((((VLOOKUP($D841,[1]Plan1!$B:$C,2,0)/25) * (VLOOKUP(CI$1,[2]Plan1!$A:$B,2,0))) * BW841),0)</f>
        <v>0</v>
      </c>
      <c r="CJ841" s="19">
        <f>ROUND((((VLOOKUP($D841,[1]Plan1!$B:$C,2,0)/25) * (VLOOKUP(CJ$1,[2]Plan1!$A:$B,2,0))) * BX841),0)</f>
        <v>0</v>
      </c>
      <c r="CK841" s="20">
        <f>ROUND((((VLOOKUP($D841,[1]Plan1!$B:$C,2,0)/25) * (VLOOKUP(CK$1,[2]Plan1!$A:$B,2,0))) * BY841),0)</f>
        <v>0</v>
      </c>
      <c r="CL841" s="19">
        <f>ROUND((((VLOOKUP($D841,[1]Plan1!$B:$C,2,0)/25) * (VLOOKUP(CL$1,[2]Plan1!$A:$B,2,0))) * BZ841),0)</f>
        <v>0</v>
      </c>
      <c r="CM841" s="20">
        <f>ROUND((((VLOOKUP($D841,[1]Plan1!$B:$C,2,0)/25) * (VLOOKUP(CM$1,[2]Plan1!$A:$B,2,0))) * CA841),0)</f>
        <v>0</v>
      </c>
      <c r="CN841" s="19">
        <f>ROUND((((VLOOKUP($D841,[1]Plan1!$B:$C,2,0)/25) * (VLOOKUP(CN$1,[2]Plan1!$A:$B,2,0))) * CB841),0)</f>
        <v>0</v>
      </c>
      <c r="CO841" s="20">
        <f>ROUND((((VLOOKUP($D841,[1]Plan1!$B:$C,2,0)/25) * (VLOOKUP(CO$1,[2]Plan1!$A:$B,2,0))) * CC841),0)</f>
        <v>0</v>
      </c>
      <c r="CP841" s="19">
        <f>ROUND((((VLOOKUP($D841,[1]Plan1!$B:$C,2,0)/25) * (VLOOKUP(CP$1,[2]Plan1!$A:$B,2,0))) * CD841),0)</f>
        <v>0</v>
      </c>
      <c r="CQ841" s="18"/>
      <c r="CR841" s="20">
        <f t="shared" si="52"/>
        <v>0</v>
      </c>
      <c r="CS841" s="19">
        <f>VLOOKUP(D841,[1]Plan1!$B:$C,2,0)</f>
        <v>120</v>
      </c>
      <c r="CT841" s="17">
        <f t="shared" si="53"/>
        <v>-120</v>
      </c>
      <c r="CU841" s="21">
        <f t="shared" si="55"/>
        <v>0</v>
      </c>
      <c r="CV841" s="2"/>
      <c r="CW841" s="2"/>
      <c r="CX841" s="2"/>
      <c r="CY841" s="2"/>
    </row>
    <row r="842" spans="1:103" ht="18.75" hidden="1">
      <c r="A842" s="8" t="s">
        <v>19</v>
      </c>
      <c r="B842" s="15" t="s">
        <v>116</v>
      </c>
      <c r="C842" s="15" t="s">
        <v>21</v>
      </c>
      <c r="D842" s="16" t="s">
        <v>192</v>
      </c>
      <c r="E842" s="16" t="str">
        <f>VLOOKUP(D842,[1]Plan1!$B:$D,3,0)</f>
        <v>06/04/20 a 30/04/20</v>
      </c>
      <c r="F842" s="13">
        <v>64290</v>
      </c>
      <c r="G842" s="13">
        <v>11377</v>
      </c>
      <c r="H842" s="14" t="s">
        <v>129</v>
      </c>
      <c r="I842" s="17" t="str">
        <f t="shared" si="54"/>
        <v/>
      </c>
      <c r="J842" s="17">
        <f>VLOOKUP(D842,[1]Plan1!$B:$E,4,0)</f>
        <v>4</v>
      </c>
      <c r="K842" s="18"/>
      <c r="L842" s="10">
        <v>0</v>
      </c>
      <c r="M842" s="11">
        <v>0</v>
      </c>
      <c r="N842" s="10">
        <v>0</v>
      </c>
      <c r="O842" s="11">
        <v>0</v>
      </c>
      <c r="P842" s="10">
        <v>0</v>
      </c>
      <c r="Q842" s="11">
        <v>0</v>
      </c>
      <c r="R842" s="10">
        <v>0</v>
      </c>
      <c r="S842" s="11">
        <v>0</v>
      </c>
      <c r="T842" s="10">
        <v>0</v>
      </c>
      <c r="U842" s="11">
        <v>0</v>
      </c>
      <c r="V842" s="10">
        <v>0</v>
      </c>
      <c r="W842" s="12"/>
      <c r="X842" s="10">
        <v>0</v>
      </c>
      <c r="Y842" s="11">
        <v>0</v>
      </c>
      <c r="Z842" s="10">
        <v>0</v>
      </c>
      <c r="AA842" s="11">
        <v>0</v>
      </c>
      <c r="AB842" s="10">
        <v>0</v>
      </c>
      <c r="AC842" s="11">
        <v>0</v>
      </c>
      <c r="AD842" s="10">
        <v>0</v>
      </c>
      <c r="AE842" s="11">
        <v>0</v>
      </c>
      <c r="AF842" s="10">
        <v>0</v>
      </c>
      <c r="AG842" s="11">
        <v>0</v>
      </c>
      <c r="AH842" s="10">
        <v>0</v>
      </c>
      <c r="AI842" s="12"/>
      <c r="AJ842" s="10">
        <v>0</v>
      </c>
      <c r="AK842" s="11">
        <v>0</v>
      </c>
      <c r="AL842" s="10">
        <v>0</v>
      </c>
      <c r="AM842" s="11">
        <v>0</v>
      </c>
      <c r="AN842" s="10">
        <v>0</v>
      </c>
      <c r="AO842" s="11">
        <v>0</v>
      </c>
      <c r="AP842" s="10">
        <v>0</v>
      </c>
      <c r="AQ842" s="11">
        <v>0</v>
      </c>
      <c r="AR842" s="10">
        <v>0</v>
      </c>
      <c r="AS842" s="11">
        <v>0</v>
      </c>
      <c r="AT842" s="10">
        <v>0</v>
      </c>
      <c r="AU842" s="12"/>
      <c r="AV842" s="10">
        <v>0</v>
      </c>
      <c r="AW842" s="11">
        <v>0</v>
      </c>
      <c r="AX842" s="10">
        <v>0</v>
      </c>
      <c r="AY842" s="11">
        <v>0</v>
      </c>
      <c r="AZ842" s="10">
        <v>0</v>
      </c>
      <c r="BA842" s="11">
        <v>0</v>
      </c>
      <c r="BB842" s="10">
        <v>0</v>
      </c>
      <c r="BC842" s="11">
        <v>0</v>
      </c>
      <c r="BD842" s="10">
        <v>0</v>
      </c>
      <c r="BE842" s="11">
        <v>0</v>
      </c>
      <c r="BF842" s="10">
        <v>0</v>
      </c>
      <c r="BG842" s="12"/>
      <c r="BH842" s="10">
        <v>0</v>
      </c>
      <c r="BI842" s="11">
        <v>0</v>
      </c>
      <c r="BJ842" s="10">
        <v>0</v>
      </c>
      <c r="BK842" s="11">
        <v>0</v>
      </c>
      <c r="BL842" s="10">
        <v>0</v>
      </c>
      <c r="BM842" s="11">
        <v>0</v>
      </c>
      <c r="BN842" s="10">
        <v>0</v>
      </c>
      <c r="BO842" s="11">
        <v>0</v>
      </c>
      <c r="BP842" s="10">
        <v>0</v>
      </c>
      <c r="BQ842" s="11">
        <v>0</v>
      </c>
      <c r="BR842" s="10">
        <v>0</v>
      </c>
      <c r="BT842" s="19">
        <f>(L842+X842+AJ842+AV842+BH842)/(VLOOKUP($D842,[1]Plan1!$B:$E,4,0))</f>
        <v>0</v>
      </c>
      <c r="BU842" s="20">
        <f>(M842+Y842+AK842+AW842+BI842)/(VLOOKUP($D842,[1]Plan1!$B:$E,4,0))</f>
        <v>0</v>
      </c>
      <c r="BV842" s="19">
        <f>(N842+Z842+AL842+AX842+BJ842)/(VLOOKUP($D842,[1]Plan1!$B:$E,4,0))</f>
        <v>0</v>
      </c>
      <c r="BW842" s="20">
        <f>(O842+AA842+AM842+AY842+BK842)/(VLOOKUP($D842,[1]Plan1!$B:$E,4,0))</f>
        <v>0</v>
      </c>
      <c r="BX842" s="19">
        <f>(P842+AB842+AN842+AZ842+BL842)/(VLOOKUP($D842,[1]Plan1!$B:$E,4,0))</f>
        <v>0</v>
      </c>
      <c r="BY842" s="20">
        <f>(Q842+AC842+AO842+BA842+BM842)/(VLOOKUP($D842,[1]Plan1!$B:$E,4,0))</f>
        <v>0</v>
      </c>
      <c r="BZ842" s="19">
        <f>(R842+AD842+AP842+BB842+BN842)/(VLOOKUP($D842,[1]Plan1!$B:$E,4,0))</f>
        <v>0</v>
      </c>
      <c r="CA842" s="20">
        <f>(S842+AE842+AQ842+BC842+BO842)/(VLOOKUP($D842,[1]Plan1!$B:$E,4,0))</f>
        <v>0</v>
      </c>
      <c r="CB842" s="19">
        <f>(T842+AF842+AR842+BD842+BP842)/(VLOOKUP($D842,[1]Plan1!$B:$E,4,0))</f>
        <v>0</v>
      </c>
      <c r="CC842" s="20">
        <f>(U842+AG842+AS842+BE842+BQ842)/(VLOOKUP($D842,[1]Plan1!$B:$E,4,0))</f>
        <v>0</v>
      </c>
      <c r="CD842" s="19">
        <f>(V842+AH842+AT842+BF842+BR842)/(VLOOKUP($D842,[1]Plan1!$B:$E,4,0))</f>
        <v>0</v>
      </c>
      <c r="CE842" s="18"/>
      <c r="CF842" s="19">
        <f>ROUND((((VLOOKUP($D842,[1]Plan1!$B:$C,2,0)/25) * (VLOOKUP(CF$1,[2]Plan1!$A:$B,2,0))) * BT842),0)</f>
        <v>0</v>
      </c>
      <c r="CG842" s="20">
        <f>ROUND((((VLOOKUP($D842,[1]Plan1!$B:$C,2,0)/25) * (VLOOKUP(CG$1,[2]Plan1!$A:$B,2,0))) * BU842),0)</f>
        <v>0</v>
      </c>
      <c r="CH842" s="19">
        <f>ROUND((((VLOOKUP($D842,[1]Plan1!$B:$C,2,0)/25) * (VLOOKUP(CH$1,[2]Plan1!$A:$B,2,0))) * BV842),0)</f>
        <v>0</v>
      </c>
      <c r="CI842" s="20">
        <f>ROUND((((VLOOKUP($D842,[1]Plan1!$B:$C,2,0)/25) * (VLOOKUP(CI$1,[2]Plan1!$A:$B,2,0))) * BW842),0)</f>
        <v>0</v>
      </c>
      <c r="CJ842" s="19">
        <f>ROUND((((VLOOKUP($D842,[1]Plan1!$B:$C,2,0)/25) * (VLOOKUP(CJ$1,[2]Plan1!$A:$B,2,0))) * BX842),0)</f>
        <v>0</v>
      </c>
      <c r="CK842" s="20">
        <f>ROUND((((VLOOKUP($D842,[1]Plan1!$B:$C,2,0)/25) * (VLOOKUP(CK$1,[2]Plan1!$A:$B,2,0))) * BY842),0)</f>
        <v>0</v>
      </c>
      <c r="CL842" s="19">
        <f>ROUND((((VLOOKUP($D842,[1]Plan1!$B:$C,2,0)/25) * (VLOOKUP(CL$1,[2]Plan1!$A:$B,2,0))) * BZ842),0)</f>
        <v>0</v>
      </c>
      <c r="CM842" s="20">
        <f>ROUND((((VLOOKUP($D842,[1]Plan1!$B:$C,2,0)/25) * (VLOOKUP(CM$1,[2]Plan1!$A:$B,2,0))) * CA842),0)</f>
        <v>0</v>
      </c>
      <c r="CN842" s="19">
        <f>ROUND((((VLOOKUP($D842,[1]Plan1!$B:$C,2,0)/25) * (VLOOKUP(CN$1,[2]Plan1!$A:$B,2,0))) * CB842),0)</f>
        <v>0</v>
      </c>
      <c r="CO842" s="20">
        <f>ROUND((((VLOOKUP($D842,[1]Plan1!$B:$C,2,0)/25) * (VLOOKUP(CO$1,[2]Plan1!$A:$B,2,0))) * CC842),0)</f>
        <v>0</v>
      </c>
      <c r="CP842" s="19">
        <f>ROUND((((VLOOKUP($D842,[1]Plan1!$B:$C,2,0)/25) * (VLOOKUP(CP$1,[2]Plan1!$A:$B,2,0))) * CD842),0)</f>
        <v>0</v>
      </c>
      <c r="CQ842" s="18"/>
      <c r="CR842" s="20">
        <f t="shared" si="52"/>
        <v>0</v>
      </c>
      <c r="CS842" s="19">
        <f>VLOOKUP(D842,[1]Plan1!$B:$C,2,0)</f>
        <v>120</v>
      </c>
      <c r="CT842" s="17">
        <f t="shared" si="53"/>
        <v>-120</v>
      </c>
      <c r="CU842" s="21">
        <f t="shared" si="55"/>
        <v>0</v>
      </c>
      <c r="CV842" s="2"/>
      <c r="CW842" s="2"/>
      <c r="CX842" s="2"/>
      <c r="CY842" s="2"/>
    </row>
    <row r="843" spans="1:103" ht="18.75" hidden="1">
      <c r="A843" s="8" t="s">
        <v>19</v>
      </c>
      <c r="B843" s="15" t="s">
        <v>116</v>
      </c>
      <c r="C843" s="15" t="s">
        <v>21</v>
      </c>
      <c r="D843" s="16" t="s">
        <v>192</v>
      </c>
      <c r="E843" s="16" t="str">
        <f>VLOOKUP(D843,[1]Plan1!$B:$D,3,0)</f>
        <v>06/04/20 a 30/04/20</v>
      </c>
      <c r="F843" s="13">
        <v>59868</v>
      </c>
      <c r="G843" s="13">
        <v>11437</v>
      </c>
      <c r="H843" s="14" t="s">
        <v>130</v>
      </c>
      <c r="I843" s="17" t="str">
        <f t="shared" si="54"/>
        <v/>
      </c>
      <c r="J843" s="17">
        <f>VLOOKUP(D843,[1]Plan1!$B:$E,4,0)</f>
        <v>4</v>
      </c>
      <c r="K843" s="18"/>
      <c r="L843" s="10">
        <v>0</v>
      </c>
      <c r="M843" s="11">
        <v>0</v>
      </c>
      <c r="N843" s="10">
        <v>0</v>
      </c>
      <c r="O843" s="11">
        <v>0</v>
      </c>
      <c r="P843" s="10">
        <v>0</v>
      </c>
      <c r="Q843" s="11">
        <v>0</v>
      </c>
      <c r="R843" s="10">
        <v>0</v>
      </c>
      <c r="S843" s="11">
        <v>0</v>
      </c>
      <c r="T843" s="10">
        <v>0</v>
      </c>
      <c r="U843" s="11">
        <v>0</v>
      </c>
      <c r="V843" s="10">
        <v>0</v>
      </c>
      <c r="W843" s="12"/>
      <c r="X843" s="10">
        <v>0</v>
      </c>
      <c r="Y843" s="11">
        <v>0</v>
      </c>
      <c r="Z843" s="10">
        <v>0</v>
      </c>
      <c r="AA843" s="11">
        <v>0</v>
      </c>
      <c r="AB843" s="10">
        <v>0</v>
      </c>
      <c r="AC843" s="11">
        <v>0</v>
      </c>
      <c r="AD843" s="10">
        <v>0</v>
      </c>
      <c r="AE843" s="11">
        <v>0</v>
      </c>
      <c r="AF843" s="10">
        <v>0</v>
      </c>
      <c r="AG843" s="11">
        <v>0</v>
      </c>
      <c r="AH843" s="10">
        <v>0</v>
      </c>
      <c r="AI843" s="12"/>
      <c r="AJ843" s="10">
        <v>0</v>
      </c>
      <c r="AK843" s="11">
        <v>0</v>
      </c>
      <c r="AL843" s="10">
        <v>0</v>
      </c>
      <c r="AM843" s="11">
        <v>0</v>
      </c>
      <c r="AN843" s="10">
        <v>0</v>
      </c>
      <c r="AO843" s="11">
        <v>0</v>
      </c>
      <c r="AP843" s="10">
        <v>0</v>
      </c>
      <c r="AQ843" s="11">
        <v>0</v>
      </c>
      <c r="AR843" s="10">
        <v>0</v>
      </c>
      <c r="AS843" s="11">
        <v>0</v>
      </c>
      <c r="AT843" s="10">
        <v>0</v>
      </c>
      <c r="AU843" s="12"/>
      <c r="AV843" s="10">
        <v>0</v>
      </c>
      <c r="AW843" s="11">
        <v>0</v>
      </c>
      <c r="AX843" s="10">
        <v>0</v>
      </c>
      <c r="AY843" s="11">
        <v>0</v>
      </c>
      <c r="AZ843" s="10">
        <v>0</v>
      </c>
      <c r="BA843" s="11">
        <v>0</v>
      </c>
      <c r="BB843" s="10">
        <v>0</v>
      </c>
      <c r="BC843" s="11">
        <v>0</v>
      </c>
      <c r="BD843" s="10">
        <v>0</v>
      </c>
      <c r="BE843" s="11">
        <v>0</v>
      </c>
      <c r="BF843" s="10">
        <v>0</v>
      </c>
      <c r="BG843" s="12"/>
      <c r="BH843" s="10">
        <v>0</v>
      </c>
      <c r="BI843" s="11">
        <v>0</v>
      </c>
      <c r="BJ843" s="10">
        <v>0</v>
      </c>
      <c r="BK843" s="11">
        <v>0</v>
      </c>
      <c r="BL843" s="10">
        <v>0</v>
      </c>
      <c r="BM843" s="11">
        <v>0</v>
      </c>
      <c r="BN843" s="10">
        <v>0</v>
      </c>
      <c r="BO843" s="11">
        <v>0</v>
      </c>
      <c r="BP843" s="10">
        <v>0</v>
      </c>
      <c r="BQ843" s="11">
        <v>0</v>
      </c>
      <c r="BR843" s="10">
        <v>0</v>
      </c>
      <c r="BT843" s="19">
        <f>(L843+X843+AJ843+AV843+BH843)/(VLOOKUP($D843,[1]Plan1!$B:$E,4,0))</f>
        <v>0</v>
      </c>
      <c r="BU843" s="20">
        <f>(M843+Y843+AK843+AW843+BI843)/(VLOOKUP($D843,[1]Plan1!$B:$E,4,0))</f>
        <v>0</v>
      </c>
      <c r="BV843" s="19">
        <f>(N843+Z843+AL843+AX843+BJ843)/(VLOOKUP($D843,[1]Plan1!$B:$E,4,0))</f>
        <v>0</v>
      </c>
      <c r="BW843" s="20">
        <f>(O843+AA843+AM843+AY843+BK843)/(VLOOKUP($D843,[1]Plan1!$B:$E,4,0))</f>
        <v>0</v>
      </c>
      <c r="BX843" s="19">
        <f>(P843+AB843+AN843+AZ843+BL843)/(VLOOKUP($D843,[1]Plan1!$B:$E,4,0))</f>
        <v>0</v>
      </c>
      <c r="BY843" s="20">
        <f>(Q843+AC843+AO843+BA843+BM843)/(VLOOKUP($D843,[1]Plan1!$B:$E,4,0))</f>
        <v>0</v>
      </c>
      <c r="BZ843" s="19">
        <f>(R843+AD843+AP843+BB843+BN843)/(VLOOKUP($D843,[1]Plan1!$B:$E,4,0))</f>
        <v>0</v>
      </c>
      <c r="CA843" s="20">
        <f>(S843+AE843+AQ843+BC843+BO843)/(VLOOKUP($D843,[1]Plan1!$B:$E,4,0))</f>
        <v>0</v>
      </c>
      <c r="CB843" s="19">
        <f>(T843+AF843+AR843+BD843+BP843)/(VLOOKUP($D843,[1]Plan1!$B:$E,4,0))</f>
        <v>0</v>
      </c>
      <c r="CC843" s="20">
        <f>(U843+AG843+AS843+BE843+BQ843)/(VLOOKUP($D843,[1]Plan1!$B:$E,4,0))</f>
        <v>0</v>
      </c>
      <c r="CD843" s="19">
        <f>(V843+AH843+AT843+BF843+BR843)/(VLOOKUP($D843,[1]Plan1!$B:$E,4,0))</f>
        <v>0</v>
      </c>
      <c r="CE843" s="18"/>
      <c r="CF843" s="19">
        <f>ROUND((((VLOOKUP($D843,[1]Plan1!$B:$C,2,0)/25) * (VLOOKUP(CF$1,[2]Plan1!$A:$B,2,0))) * BT843),0)</f>
        <v>0</v>
      </c>
      <c r="CG843" s="20">
        <f>ROUND((((VLOOKUP($D843,[1]Plan1!$B:$C,2,0)/25) * (VLOOKUP(CG$1,[2]Plan1!$A:$B,2,0))) * BU843),0)</f>
        <v>0</v>
      </c>
      <c r="CH843" s="19">
        <f>ROUND((((VLOOKUP($D843,[1]Plan1!$B:$C,2,0)/25) * (VLOOKUP(CH$1,[2]Plan1!$A:$B,2,0))) * BV843),0)</f>
        <v>0</v>
      </c>
      <c r="CI843" s="20">
        <f>ROUND((((VLOOKUP($D843,[1]Plan1!$B:$C,2,0)/25) * (VLOOKUP(CI$1,[2]Plan1!$A:$B,2,0))) * BW843),0)</f>
        <v>0</v>
      </c>
      <c r="CJ843" s="19">
        <f>ROUND((((VLOOKUP($D843,[1]Plan1!$B:$C,2,0)/25) * (VLOOKUP(CJ$1,[2]Plan1!$A:$B,2,0))) * BX843),0)</f>
        <v>0</v>
      </c>
      <c r="CK843" s="20">
        <f>ROUND((((VLOOKUP($D843,[1]Plan1!$B:$C,2,0)/25) * (VLOOKUP(CK$1,[2]Plan1!$A:$B,2,0))) * BY843),0)</f>
        <v>0</v>
      </c>
      <c r="CL843" s="19">
        <f>ROUND((((VLOOKUP($D843,[1]Plan1!$B:$C,2,0)/25) * (VLOOKUP(CL$1,[2]Plan1!$A:$B,2,0))) * BZ843),0)</f>
        <v>0</v>
      </c>
      <c r="CM843" s="20">
        <f>ROUND((((VLOOKUP($D843,[1]Plan1!$B:$C,2,0)/25) * (VLOOKUP(CM$1,[2]Plan1!$A:$B,2,0))) * CA843),0)</f>
        <v>0</v>
      </c>
      <c r="CN843" s="19">
        <f>ROUND((((VLOOKUP($D843,[1]Plan1!$B:$C,2,0)/25) * (VLOOKUP(CN$1,[2]Plan1!$A:$B,2,0))) * CB843),0)</f>
        <v>0</v>
      </c>
      <c r="CO843" s="20">
        <f>ROUND((((VLOOKUP($D843,[1]Plan1!$B:$C,2,0)/25) * (VLOOKUP(CO$1,[2]Plan1!$A:$B,2,0))) * CC843),0)</f>
        <v>0</v>
      </c>
      <c r="CP843" s="19">
        <f>ROUND((((VLOOKUP($D843,[1]Plan1!$B:$C,2,0)/25) * (VLOOKUP(CP$1,[2]Plan1!$A:$B,2,0))) * CD843),0)</f>
        <v>0</v>
      </c>
      <c r="CQ843" s="18"/>
      <c r="CR843" s="20">
        <f t="shared" si="52"/>
        <v>0</v>
      </c>
      <c r="CS843" s="19">
        <f>VLOOKUP(D843,[1]Plan1!$B:$C,2,0)</f>
        <v>120</v>
      </c>
      <c r="CT843" s="17">
        <f t="shared" si="53"/>
        <v>-120</v>
      </c>
      <c r="CU843" s="21">
        <f t="shared" si="55"/>
        <v>0</v>
      </c>
      <c r="CV843" s="2"/>
      <c r="CW843" s="2"/>
      <c r="CX843" s="2"/>
      <c r="CY843" s="2"/>
    </row>
    <row r="844" spans="1:103" ht="18.75" hidden="1">
      <c r="A844" s="8" t="s">
        <v>19</v>
      </c>
      <c r="B844" s="15" t="s">
        <v>116</v>
      </c>
      <c r="C844" s="15" t="s">
        <v>21</v>
      </c>
      <c r="D844" s="16" t="s">
        <v>192</v>
      </c>
      <c r="E844" s="16" t="str">
        <f>VLOOKUP(D844,[1]Plan1!$B:$D,3,0)</f>
        <v>06/04/20 a 30/04/20</v>
      </c>
      <c r="F844" s="13">
        <v>39841</v>
      </c>
      <c r="G844" s="13">
        <v>0</v>
      </c>
      <c r="H844" s="14" t="s">
        <v>131</v>
      </c>
      <c r="I844" s="17" t="str">
        <f t="shared" si="54"/>
        <v/>
      </c>
      <c r="J844" s="17">
        <f>VLOOKUP(D844,[1]Plan1!$B:$E,4,0)</f>
        <v>4</v>
      </c>
      <c r="K844" s="18"/>
      <c r="L844" s="10">
        <v>0</v>
      </c>
      <c r="M844" s="11">
        <v>0</v>
      </c>
      <c r="N844" s="10">
        <v>0</v>
      </c>
      <c r="O844" s="11">
        <v>0</v>
      </c>
      <c r="P844" s="10">
        <v>0</v>
      </c>
      <c r="Q844" s="11">
        <v>0</v>
      </c>
      <c r="R844" s="10">
        <v>0</v>
      </c>
      <c r="S844" s="11">
        <v>0</v>
      </c>
      <c r="T844" s="10">
        <v>0</v>
      </c>
      <c r="U844" s="11">
        <v>0</v>
      </c>
      <c r="V844" s="10">
        <v>0</v>
      </c>
      <c r="W844" s="12"/>
      <c r="X844" s="10">
        <v>0</v>
      </c>
      <c r="Y844" s="11">
        <v>0</v>
      </c>
      <c r="Z844" s="10">
        <v>0</v>
      </c>
      <c r="AA844" s="11">
        <v>0</v>
      </c>
      <c r="AB844" s="10">
        <v>0</v>
      </c>
      <c r="AC844" s="11">
        <v>0</v>
      </c>
      <c r="AD844" s="10">
        <v>0</v>
      </c>
      <c r="AE844" s="11">
        <v>0</v>
      </c>
      <c r="AF844" s="10">
        <v>0</v>
      </c>
      <c r="AG844" s="11">
        <v>0</v>
      </c>
      <c r="AH844" s="10">
        <v>0</v>
      </c>
      <c r="AI844" s="12"/>
      <c r="AJ844" s="10">
        <v>0</v>
      </c>
      <c r="AK844" s="11">
        <v>0</v>
      </c>
      <c r="AL844" s="10">
        <v>0</v>
      </c>
      <c r="AM844" s="11">
        <v>0</v>
      </c>
      <c r="AN844" s="10">
        <v>0</v>
      </c>
      <c r="AO844" s="11">
        <v>0</v>
      </c>
      <c r="AP844" s="10">
        <v>0</v>
      </c>
      <c r="AQ844" s="11">
        <v>0</v>
      </c>
      <c r="AR844" s="10">
        <v>0</v>
      </c>
      <c r="AS844" s="11">
        <v>0</v>
      </c>
      <c r="AT844" s="10">
        <v>0</v>
      </c>
      <c r="AU844" s="12"/>
      <c r="AV844" s="10">
        <v>0</v>
      </c>
      <c r="AW844" s="11">
        <v>0</v>
      </c>
      <c r="AX844" s="10">
        <v>0</v>
      </c>
      <c r="AY844" s="11">
        <v>0</v>
      </c>
      <c r="AZ844" s="10">
        <v>0</v>
      </c>
      <c r="BA844" s="11">
        <v>0</v>
      </c>
      <c r="BB844" s="10">
        <v>0</v>
      </c>
      <c r="BC844" s="11">
        <v>0</v>
      </c>
      <c r="BD844" s="10">
        <v>0</v>
      </c>
      <c r="BE844" s="11">
        <v>0</v>
      </c>
      <c r="BF844" s="10">
        <v>0</v>
      </c>
      <c r="BG844" s="12"/>
      <c r="BH844" s="10">
        <v>0</v>
      </c>
      <c r="BI844" s="11">
        <v>0</v>
      </c>
      <c r="BJ844" s="10">
        <v>0</v>
      </c>
      <c r="BK844" s="11">
        <v>0</v>
      </c>
      <c r="BL844" s="10">
        <v>0</v>
      </c>
      <c r="BM844" s="11">
        <v>0</v>
      </c>
      <c r="BN844" s="10">
        <v>0</v>
      </c>
      <c r="BO844" s="11">
        <v>0</v>
      </c>
      <c r="BP844" s="10">
        <v>0</v>
      </c>
      <c r="BQ844" s="11">
        <v>0</v>
      </c>
      <c r="BR844" s="10">
        <v>0</v>
      </c>
      <c r="BT844" s="19">
        <f>(L844+X844+AJ844+AV844+BH844)/(VLOOKUP($D844,[1]Plan1!$B:$E,4,0))</f>
        <v>0</v>
      </c>
      <c r="BU844" s="20">
        <f>(M844+Y844+AK844+AW844+BI844)/(VLOOKUP($D844,[1]Plan1!$B:$E,4,0))</f>
        <v>0</v>
      </c>
      <c r="BV844" s="19">
        <f>(N844+Z844+AL844+AX844+BJ844)/(VLOOKUP($D844,[1]Plan1!$B:$E,4,0))</f>
        <v>0</v>
      </c>
      <c r="BW844" s="20">
        <f>(O844+AA844+AM844+AY844+BK844)/(VLOOKUP($D844,[1]Plan1!$B:$E,4,0))</f>
        <v>0</v>
      </c>
      <c r="BX844" s="19">
        <f>(P844+AB844+AN844+AZ844+BL844)/(VLOOKUP($D844,[1]Plan1!$B:$E,4,0))</f>
        <v>0</v>
      </c>
      <c r="BY844" s="20">
        <f>(Q844+AC844+AO844+BA844+BM844)/(VLOOKUP($D844,[1]Plan1!$B:$E,4,0))</f>
        <v>0</v>
      </c>
      <c r="BZ844" s="19">
        <f>(R844+AD844+AP844+BB844+BN844)/(VLOOKUP($D844,[1]Plan1!$B:$E,4,0))</f>
        <v>0</v>
      </c>
      <c r="CA844" s="20">
        <f>(S844+AE844+AQ844+BC844+BO844)/(VLOOKUP($D844,[1]Plan1!$B:$E,4,0))</f>
        <v>0</v>
      </c>
      <c r="CB844" s="19">
        <f>(T844+AF844+AR844+BD844+BP844)/(VLOOKUP($D844,[1]Plan1!$B:$E,4,0))</f>
        <v>0</v>
      </c>
      <c r="CC844" s="20">
        <f>(U844+AG844+AS844+BE844+BQ844)/(VLOOKUP($D844,[1]Plan1!$B:$E,4,0))</f>
        <v>0</v>
      </c>
      <c r="CD844" s="19">
        <f>(V844+AH844+AT844+BF844+BR844)/(VLOOKUP($D844,[1]Plan1!$B:$E,4,0))</f>
        <v>0</v>
      </c>
      <c r="CE844" s="18"/>
      <c r="CF844" s="19">
        <f>ROUND((((VLOOKUP($D844,[1]Plan1!$B:$C,2,0)/25) * (VLOOKUP(CF$1,[2]Plan1!$A:$B,2,0))) * BT844),0)</f>
        <v>0</v>
      </c>
      <c r="CG844" s="20">
        <f>ROUND((((VLOOKUP($D844,[1]Plan1!$B:$C,2,0)/25) * (VLOOKUP(CG$1,[2]Plan1!$A:$B,2,0))) * BU844),0)</f>
        <v>0</v>
      </c>
      <c r="CH844" s="19">
        <f>ROUND((((VLOOKUP($D844,[1]Plan1!$B:$C,2,0)/25) * (VLOOKUP(CH$1,[2]Plan1!$A:$B,2,0))) * BV844),0)</f>
        <v>0</v>
      </c>
      <c r="CI844" s="20">
        <f>ROUND((((VLOOKUP($D844,[1]Plan1!$B:$C,2,0)/25) * (VLOOKUP(CI$1,[2]Plan1!$A:$B,2,0))) * BW844),0)</f>
        <v>0</v>
      </c>
      <c r="CJ844" s="19">
        <f>ROUND((((VLOOKUP($D844,[1]Plan1!$B:$C,2,0)/25) * (VLOOKUP(CJ$1,[2]Plan1!$A:$B,2,0))) * BX844),0)</f>
        <v>0</v>
      </c>
      <c r="CK844" s="20">
        <f>ROUND((((VLOOKUP($D844,[1]Plan1!$B:$C,2,0)/25) * (VLOOKUP(CK$1,[2]Plan1!$A:$B,2,0))) * BY844),0)</f>
        <v>0</v>
      </c>
      <c r="CL844" s="19">
        <f>ROUND((((VLOOKUP($D844,[1]Plan1!$B:$C,2,0)/25) * (VLOOKUP(CL$1,[2]Plan1!$A:$B,2,0))) * BZ844),0)</f>
        <v>0</v>
      </c>
      <c r="CM844" s="20">
        <f>ROUND((((VLOOKUP($D844,[1]Plan1!$B:$C,2,0)/25) * (VLOOKUP(CM$1,[2]Plan1!$A:$B,2,0))) * CA844),0)</f>
        <v>0</v>
      </c>
      <c r="CN844" s="19">
        <f>ROUND((((VLOOKUP($D844,[1]Plan1!$B:$C,2,0)/25) * (VLOOKUP(CN$1,[2]Plan1!$A:$B,2,0))) * CB844),0)</f>
        <v>0</v>
      </c>
      <c r="CO844" s="20">
        <f>ROUND((((VLOOKUP($D844,[1]Plan1!$B:$C,2,0)/25) * (VLOOKUP(CO$1,[2]Plan1!$A:$B,2,0))) * CC844),0)</f>
        <v>0</v>
      </c>
      <c r="CP844" s="19">
        <f>ROUND((((VLOOKUP($D844,[1]Plan1!$B:$C,2,0)/25) * (VLOOKUP(CP$1,[2]Plan1!$A:$B,2,0))) * CD844),0)</f>
        <v>0</v>
      </c>
      <c r="CQ844" s="18"/>
      <c r="CR844" s="20">
        <f t="shared" si="52"/>
        <v>0</v>
      </c>
      <c r="CS844" s="19">
        <f>VLOOKUP(D844,[1]Plan1!$B:$C,2,0)</f>
        <v>120</v>
      </c>
      <c r="CT844" s="17">
        <f t="shared" si="53"/>
        <v>-120</v>
      </c>
      <c r="CU844" s="21">
        <f t="shared" si="55"/>
        <v>0</v>
      </c>
      <c r="CV844" s="2"/>
      <c r="CW844" s="2"/>
      <c r="CX844" s="2"/>
      <c r="CY844" s="2"/>
    </row>
    <row r="845" spans="1:103" ht="18.75" hidden="1">
      <c r="A845" s="8" t="s">
        <v>19</v>
      </c>
      <c r="B845" s="15" t="s">
        <v>116</v>
      </c>
      <c r="C845" s="15" t="s">
        <v>21</v>
      </c>
      <c r="D845" s="16" t="s">
        <v>192</v>
      </c>
      <c r="E845" s="16" t="str">
        <f>VLOOKUP(D845,[1]Plan1!$B:$D,3,0)</f>
        <v>06/04/20 a 30/04/20</v>
      </c>
      <c r="F845" s="13">
        <v>46937</v>
      </c>
      <c r="G845" s="13">
        <v>8724</v>
      </c>
      <c r="H845" s="14" t="s">
        <v>132</v>
      </c>
      <c r="I845" s="17" t="str">
        <f t="shared" si="54"/>
        <v/>
      </c>
      <c r="J845" s="17">
        <f>VLOOKUP(D845,[1]Plan1!$B:$E,4,0)</f>
        <v>4</v>
      </c>
      <c r="K845" s="18"/>
      <c r="L845" s="10">
        <v>0</v>
      </c>
      <c r="M845" s="11">
        <v>0</v>
      </c>
      <c r="N845" s="10">
        <v>0</v>
      </c>
      <c r="O845" s="11">
        <v>0</v>
      </c>
      <c r="P845" s="10">
        <v>0</v>
      </c>
      <c r="Q845" s="11">
        <v>0</v>
      </c>
      <c r="R845" s="10">
        <v>0</v>
      </c>
      <c r="S845" s="11">
        <v>0</v>
      </c>
      <c r="T845" s="10">
        <v>0</v>
      </c>
      <c r="U845" s="11">
        <v>0</v>
      </c>
      <c r="V845" s="10">
        <v>0</v>
      </c>
      <c r="W845" s="12"/>
      <c r="X845" s="10">
        <v>0</v>
      </c>
      <c r="Y845" s="11">
        <v>0</v>
      </c>
      <c r="Z845" s="10">
        <v>0</v>
      </c>
      <c r="AA845" s="11">
        <v>0</v>
      </c>
      <c r="AB845" s="10">
        <v>0</v>
      </c>
      <c r="AC845" s="11">
        <v>0</v>
      </c>
      <c r="AD845" s="10">
        <v>0</v>
      </c>
      <c r="AE845" s="11">
        <v>0</v>
      </c>
      <c r="AF845" s="10">
        <v>0</v>
      </c>
      <c r="AG845" s="11">
        <v>0</v>
      </c>
      <c r="AH845" s="10">
        <v>0</v>
      </c>
      <c r="AI845" s="12"/>
      <c r="AJ845" s="10">
        <v>0</v>
      </c>
      <c r="AK845" s="11">
        <v>0</v>
      </c>
      <c r="AL845" s="10">
        <v>0</v>
      </c>
      <c r="AM845" s="11">
        <v>0</v>
      </c>
      <c r="AN845" s="10">
        <v>0</v>
      </c>
      <c r="AO845" s="11">
        <v>0</v>
      </c>
      <c r="AP845" s="10">
        <v>0</v>
      </c>
      <c r="AQ845" s="11">
        <v>0</v>
      </c>
      <c r="AR845" s="10">
        <v>0</v>
      </c>
      <c r="AS845" s="11">
        <v>0</v>
      </c>
      <c r="AT845" s="10">
        <v>0</v>
      </c>
      <c r="AU845" s="12"/>
      <c r="AV845" s="10">
        <v>0</v>
      </c>
      <c r="AW845" s="11">
        <v>0</v>
      </c>
      <c r="AX845" s="10">
        <v>0</v>
      </c>
      <c r="AY845" s="11">
        <v>0</v>
      </c>
      <c r="AZ845" s="10">
        <v>0</v>
      </c>
      <c r="BA845" s="11">
        <v>0</v>
      </c>
      <c r="BB845" s="10">
        <v>0</v>
      </c>
      <c r="BC845" s="11">
        <v>0</v>
      </c>
      <c r="BD845" s="10">
        <v>0</v>
      </c>
      <c r="BE845" s="11">
        <v>0</v>
      </c>
      <c r="BF845" s="10">
        <v>0</v>
      </c>
      <c r="BG845" s="12"/>
      <c r="BH845" s="10">
        <v>0</v>
      </c>
      <c r="BI845" s="11">
        <v>0</v>
      </c>
      <c r="BJ845" s="10">
        <v>0</v>
      </c>
      <c r="BK845" s="11">
        <v>0</v>
      </c>
      <c r="BL845" s="10">
        <v>0</v>
      </c>
      <c r="BM845" s="11">
        <v>0</v>
      </c>
      <c r="BN845" s="10">
        <v>0</v>
      </c>
      <c r="BO845" s="11">
        <v>0</v>
      </c>
      <c r="BP845" s="10">
        <v>0</v>
      </c>
      <c r="BQ845" s="11">
        <v>0</v>
      </c>
      <c r="BR845" s="10">
        <v>0</v>
      </c>
      <c r="BT845" s="19">
        <f>(L845+X845+AJ845+AV845+BH845)/(VLOOKUP($D845,[1]Plan1!$B:$E,4,0))</f>
        <v>0</v>
      </c>
      <c r="BU845" s="20">
        <f>(M845+Y845+AK845+AW845+BI845)/(VLOOKUP($D845,[1]Plan1!$B:$E,4,0))</f>
        <v>0</v>
      </c>
      <c r="BV845" s="19">
        <f>(N845+Z845+AL845+AX845+BJ845)/(VLOOKUP($D845,[1]Plan1!$B:$E,4,0))</f>
        <v>0</v>
      </c>
      <c r="BW845" s="20">
        <f>(O845+AA845+AM845+AY845+BK845)/(VLOOKUP($D845,[1]Plan1!$B:$E,4,0))</f>
        <v>0</v>
      </c>
      <c r="BX845" s="19">
        <f>(P845+AB845+AN845+AZ845+BL845)/(VLOOKUP($D845,[1]Plan1!$B:$E,4,0))</f>
        <v>0</v>
      </c>
      <c r="BY845" s="20">
        <f>(Q845+AC845+AO845+BA845+BM845)/(VLOOKUP($D845,[1]Plan1!$B:$E,4,0))</f>
        <v>0</v>
      </c>
      <c r="BZ845" s="19">
        <f>(R845+AD845+AP845+BB845+BN845)/(VLOOKUP($D845,[1]Plan1!$B:$E,4,0))</f>
        <v>0</v>
      </c>
      <c r="CA845" s="20">
        <f>(S845+AE845+AQ845+BC845+BO845)/(VLOOKUP($D845,[1]Plan1!$B:$E,4,0))</f>
        <v>0</v>
      </c>
      <c r="CB845" s="19">
        <f>(T845+AF845+AR845+BD845+BP845)/(VLOOKUP($D845,[1]Plan1!$B:$E,4,0))</f>
        <v>0</v>
      </c>
      <c r="CC845" s="20">
        <f>(U845+AG845+AS845+BE845+BQ845)/(VLOOKUP($D845,[1]Plan1!$B:$E,4,0))</f>
        <v>0</v>
      </c>
      <c r="CD845" s="19">
        <f>(V845+AH845+AT845+BF845+BR845)/(VLOOKUP($D845,[1]Plan1!$B:$E,4,0))</f>
        <v>0</v>
      </c>
      <c r="CE845" s="18"/>
      <c r="CF845" s="19">
        <f>ROUND((((VLOOKUP($D845,[1]Plan1!$B:$C,2,0)/25) * (VLOOKUP(CF$1,[2]Plan1!$A:$B,2,0))) * BT845),0)</f>
        <v>0</v>
      </c>
      <c r="CG845" s="20">
        <f>ROUND((((VLOOKUP($D845,[1]Plan1!$B:$C,2,0)/25) * (VLOOKUP(CG$1,[2]Plan1!$A:$B,2,0))) * BU845),0)</f>
        <v>0</v>
      </c>
      <c r="CH845" s="19">
        <f>ROUND((((VLOOKUP($D845,[1]Plan1!$B:$C,2,0)/25) * (VLOOKUP(CH$1,[2]Plan1!$A:$B,2,0))) * BV845),0)</f>
        <v>0</v>
      </c>
      <c r="CI845" s="20">
        <f>ROUND((((VLOOKUP($D845,[1]Plan1!$B:$C,2,0)/25) * (VLOOKUP(CI$1,[2]Plan1!$A:$B,2,0))) * BW845),0)</f>
        <v>0</v>
      </c>
      <c r="CJ845" s="19">
        <f>ROUND((((VLOOKUP($D845,[1]Plan1!$B:$C,2,0)/25) * (VLOOKUP(CJ$1,[2]Plan1!$A:$B,2,0))) * BX845),0)</f>
        <v>0</v>
      </c>
      <c r="CK845" s="20">
        <f>ROUND((((VLOOKUP($D845,[1]Plan1!$B:$C,2,0)/25) * (VLOOKUP(CK$1,[2]Plan1!$A:$B,2,0))) * BY845),0)</f>
        <v>0</v>
      </c>
      <c r="CL845" s="19">
        <f>ROUND((((VLOOKUP($D845,[1]Plan1!$B:$C,2,0)/25) * (VLOOKUP(CL$1,[2]Plan1!$A:$B,2,0))) * BZ845),0)</f>
        <v>0</v>
      </c>
      <c r="CM845" s="20">
        <f>ROUND((((VLOOKUP($D845,[1]Plan1!$B:$C,2,0)/25) * (VLOOKUP(CM$1,[2]Plan1!$A:$B,2,0))) * CA845),0)</f>
        <v>0</v>
      </c>
      <c r="CN845" s="19">
        <f>ROUND((((VLOOKUP($D845,[1]Plan1!$B:$C,2,0)/25) * (VLOOKUP(CN$1,[2]Plan1!$A:$B,2,0))) * CB845),0)</f>
        <v>0</v>
      </c>
      <c r="CO845" s="20">
        <f>ROUND((((VLOOKUP($D845,[1]Plan1!$B:$C,2,0)/25) * (VLOOKUP(CO$1,[2]Plan1!$A:$B,2,0))) * CC845),0)</f>
        <v>0</v>
      </c>
      <c r="CP845" s="19">
        <f>ROUND((((VLOOKUP($D845,[1]Plan1!$B:$C,2,0)/25) * (VLOOKUP(CP$1,[2]Plan1!$A:$B,2,0))) * CD845),0)</f>
        <v>0</v>
      </c>
      <c r="CQ845" s="18"/>
      <c r="CR845" s="20">
        <f t="shared" si="52"/>
        <v>0</v>
      </c>
      <c r="CS845" s="19">
        <f>VLOOKUP(D845,[1]Plan1!$B:$C,2,0)</f>
        <v>120</v>
      </c>
      <c r="CT845" s="17">
        <f t="shared" si="53"/>
        <v>-120</v>
      </c>
      <c r="CU845" s="21">
        <f t="shared" si="55"/>
        <v>0</v>
      </c>
      <c r="CV845" s="2"/>
      <c r="CW845" s="2"/>
      <c r="CX845" s="2"/>
      <c r="CY845" s="2"/>
    </row>
    <row r="846" spans="1:103" ht="18.75" hidden="1">
      <c r="A846" s="8" t="s">
        <v>19</v>
      </c>
      <c r="B846" s="15" t="s">
        <v>116</v>
      </c>
      <c r="C846" s="15" t="s">
        <v>21</v>
      </c>
      <c r="D846" s="16" t="s">
        <v>192</v>
      </c>
      <c r="E846" s="16" t="str">
        <f>VLOOKUP(D846,[1]Plan1!$B:$D,3,0)</f>
        <v>06/04/20 a 30/04/20</v>
      </c>
      <c r="F846" s="13">
        <v>110641</v>
      </c>
      <c r="G846" s="13">
        <v>10904</v>
      </c>
      <c r="H846" s="14" t="s">
        <v>133</v>
      </c>
      <c r="I846" s="17" t="str">
        <f t="shared" si="54"/>
        <v/>
      </c>
      <c r="J846" s="17">
        <f>VLOOKUP(D846,[1]Plan1!$B:$E,4,0)</f>
        <v>4</v>
      </c>
      <c r="K846" s="18"/>
      <c r="L846" s="10">
        <v>0</v>
      </c>
      <c r="M846" s="11">
        <v>0</v>
      </c>
      <c r="N846" s="10">
        <v>0</v>
      </c>
      <c r="O846" s="11">
        <v>0</v>
      </c>
      <c r="P846" s="10">
        <v>0</v>
      </c>
      <c r="Q846" s="11">
        <v>0</v>
      </c>
      <c r="R846" s="10">
        <v>0</v>
      </c>
      <c r="S846" s="11">
        <v>0</v>
      </c>
      <c r="T846" s="10">
        <v>0</v>
      </c>
      <c r="U846" s="11">
        <v>0</v>
      </c>
      <c r="V846" s="10">
        <v>0</v>
      </c>
      <c r="W846" s="12"/>
      <c r="X846" s="10">
        <v>0</v>
      </c>
      <c r="Y846" s="11">
        <v>0</v>
      </c>
      <c r="Z846" s="10">
        <v>0</v>
      </c>
      <c r="AA846" s="11">
        <v>0</v>
      </c>
      <c r="AB846" s="10">
        <v>0</v>
      </c>
      <c r="AC846" s="11">
        <v>0</v>
      </c>
      <c r="AD846" s="10">
        <v>0</v>
      </c>
      <c r="AE846" s="11">
        <v>0</v>
      </c>
      <c r="AF846" s="10">
        <v>0</v>
      </c>
      <c r="AG846" s="11">
        <v>0</v>
      </c>
      <c r="AH846" s="10">
        <v>0</v>
      </c>
      <c r="AI846" s="12"/>
      <c r="AJ846" s="10">
        <v>0</v>
      </c>
      <c r="AK846" s="11">
        <v>0</v>
      </c>
      <c r="AL846" s="10">
        <v>0</v>
      </c>
      <c r="AM846" s="11">
        <v>0</v>
      </c>
      <c r="AN846" s="10">
        <v>0</v>
      </c>
      <c r="AO846" s="11">
        <v>0</v>
      </c>
      <c r="AP846" s="10">
        <v>0</v>
      </c>
      <c r="AQ846" s="11">
        <v>0</v>
      </c>
      <c r="AR846" s="10">
        <v>0</v>
      </c>
      <c r="AS846" s="11">
        <v>0</v>
      </c>
      <c r="AT846" s="10">
        <v>0</v>
      </c>
      <c r="AU846" s="12"/>
      <c r="AV846" s="10">
        <v>0</v>
      </c>
      <c r="AW846" s="11">
        <v>0</v>
      </c>
      <c r="AX846" s="10">
        <v>0</v>
      </c>
      <c r="AY846" s="11">
        <v>0</v>
      </c>
      <c r="AZ846" s="10">
        <v>0</v>
      </c>
      <c r="BA846" s="11">
        <v>0</v>
      </c>
      <c r="BB846" s="10">
        <v>0</v>
      </c>
      <c r="BC846" s="11">
        <v>0</v>
      </c>
      <c r="BD846" s="10">
        <v>0</v>
      </c>
      <c r="BE846" s="11">
        <v>0</v>
      </c>
      <c r="BF846" s="10">
        <v>0</v>
      </c>
      <c r="BG846" s="12"/>
      <c r="BH846" s="10">
        <v>0</v>
      </c>
      <c r="BI846" s="11">
        <v>0</v>
      </c>
      <c r="BJ846" s="10">
        <v>0</v>
      </c>
      <c r="BK846" s="11">
        <v>0</v>
      </c>
      <c r="BL846" s="10">
        <v>0</v>
      </c>
      <c r="BM846" s="11">
        <v>0</v>
      </c>
      <c r="BN846" s="10">
        <v>0</v>
      </c>
      <c r="BO846" s="11">
        <v>0</v>
      </c>
      <c r="BP846" s="10">
        <v>0</v>
      </c>
      <c r="BQ846" s="11">
        <v>0</v>
      </c>
      <c r="BR846" s="10">
        <v>0</v>
      </c>
      <c r="BT846" s="19">
        <f>(L846+X846+AJ846+AV846+BH846)/(VLOOKUP($D846,[1]Plan1!$B:$E,4,0))</f>
        <v>0</v>
      </c>
      <c r="BU846" s="20">
        <f>(M846+Y846+AK846+AW846+BI846)/(VLOOKUP($D846,[1]Plan1!$B:$E,4,0))</f>
        <v>0</v>
      </c>
      <c r="BV846" s="19">
        <f>(N846+Z846+AL846+AX846+BJ846)/(VLOOKUP($D846,[1]Plan1!$B:$E,4,0))</f>
        <v>0</v>
      </c>
      <c r="BW846" s="20">
        <f>(O846+AA846+AM846+AY846+BK846)/(VLOOKUP($D846,[1]Plan1!$B:$E,4,0))</f>
        <v>0</v>
      </c>
      <c r="BX846" s="19">
        <f>(P846+AB846+AN846+AZ846+BL846)/(VLOOKUP($D846,[1]Plan1!$B:$E,4,0))</f>
        <v>0</v>
      </c>
      <c r="BY846" s="20">
        <f>(Q846+AC846+AO846+BA846+BM846)/(VLOOKUP($D846,[1]Plan1!$B:$E,4,0))</f>
        <v>0</v>
      </c>
      <c r="BZ846" s="19">
        <f>(R846+AD846+AP846+BB846+BN846)/(VLOOKUP($D846,[1]Plan1!$B:$E,4,0))</f>
        <v>0</v>
      </c>
      <c r="CA846" s="20">
        <f>(S846+AE846+AQ846+BC846+BO846)/(VLOOKUP($D846,[1]Plan1!$B:$E,4,0))</f>
        <v>0</v>
      </c>
      <c r="CB846" s="19">
        <f>(T846+AF846+AR846+BD846+BP846)/(VLOOKUP($D846,[1]Plan1!$B:$E,4,0))</f>
        <v>0</v>
      </c>
      <c r="CC846" s="20">
        <f>(U846+AG846+AS846+BE846+BQ846)/(VLOOKUP($D846,[1]Plan1!$B:$E,4,0))</f>
        <v>0</v>
      </c>
      <c r="CD846" s="19">
        <f>(V846+AH846+AT846+BF846+BR846)/(VLOOKUP($D846,[1]Plan1!$B:$E,4,0))</f>
        <v>0</v>
      </c>
      <c r="CE846" s="18"/>
      <c r="CF846" s="19">
        <f>ROUND((((VLOOKUP($D846,[1]Plan1!$B:$C,2,0)/25) * (VLOOKUP(CF$1,[2]Plan1!$A:$B,2,0))) * BT846),0)</f>
        <v>0</v>
      </c>
      <c r="CG846" s="20">
        <f>ROUND((((VLOOKUP($D846,[1]Plan1!$B:$C,2,0)/25) * (VLOOKUP(CG$1,[2]Plan1!$A:$B,2,0))) * BU846),0)</f>
        <v>0</v>
      </c>
      <c r="CH846" s="19">
        <f>ROUND((((VLOOKUP($D846,[1]Plan1!$B:$C,2,0)/25) * (VLOOKUP(CH$1,[2]Plan1!$A:$B,2,0))) * BV846),0)</f>
        <v>0</v>
      </c>
      <c r="CI846" s="20">
        <f>ROUND((((VLOOKUP($D846,[1]Plan1!$B:$C,2,0)/25) * (VLOOKUP(CI$1,[2]Plan1!$A:$B,2,0))) * BW846),0)</f>
        <v>0</v>
      </c>
      <c r="CJ846" s="19">
        <f>ROUND((((VLOOKUP($D846,[1]Plan1!$B:$C,2,0)/25) * (VLOOKUP(CJ$1,[2]Plan1!$A:$B,2,0))) * BX846),0)</f>
        <v>0</v>
      </c>
      <c r="CK846" s="20">
        <f>ROUND((((VLOOKUP($D846,[1]Plan1!$B:$C,2,0)/25) * (VLOOKUP(CK$1,[2]Plan1!$A:$B,2,0))) * BY846),0)</f>
        <v>0</v>
      </c>
      <c r="CL846" s="19">
        <f>ROUND((((VLOOKUP($D846,[1]Plan1!$B:$C,2,0)/25) * (VLOOKUP(CL$1,[2]Plan1!$A:$B,2,0))) * BZ846),0)</f>
        <v>0</v>
      </c>
      <c r="CM846" s="20">
        <f>ROUND((((VLOOKUP($D846,[1]Plan1!$B:$C,2,0)/25) * (VLOOKUP(CM$1,[2]Plan1!$A:$B,2,0))) * CA846),0)</f>
        <v>0</v>
      </c>
      <c r="CN846" s="19">
        <f>ROUND((((VLOOKUP($D846,[1]Plan1!$B:$C,2,0)/25) * (VLOOKUP(CN$1,[2]Plan1!$A:$B,2,0))) * CB846),0)</f>
        <v>0</v>
      </c>
      <c r="CO846" s="20">
        <f>ROUND((((VLOOKUP($D846,[1]Plan1!$B:$C,2,0)/25) * (VLOOKUP(CO$1,[2]Plan1!$A:$B,2,0))) * CC846),0)</f>
        <v>0</v>
      </c>
      <c r="CP846" s="19">
        <f>ROUND((((VLOOKUP($D846,[1]Plan1!$B:$C,2,0)/25) * (VLOOKUP(CP$1,[2]Plan1!$A:$B,2,0))) * CD846),0)</f>
        <v>0</v>
      </c>
      <c r="CQ846" s="18"/>
      <c r="CR846" s="20">
        <f t="shared" si="52"/>
        <v>0</v>
      </c>
      <c r="CS846" s="19">
        <f>VLOOKUP(D846,[1]Plan1!$B:$C,2,0)</f>
        <v>120</v>
      </c>
      <c r="CT846" s="17">
        <f t="shared" si="53"/>
        <v>-120</v>
      </c>
      <c r="CU846" s="21">
        <f t="shared" si="55"/>
        <v>0</v>
      </c>
      <c r="CV846" s="2"/>
      <c r="CW846" s="2"/>
      <c r="CX846" s="2"/>
      <c r="CY846" s="2"/>
    </row>
    <row r="847" spans="1:103" ht="18.75" hidden="1">
      <c r="A847" s="8" t="s">
        <v>19</v>
      </c>
      <c r="B847" s="15" t="s">
        <v>116</v>
      </c>
      <c r="C847" s="15" t="s">
        <v>21</v>
      </c>
      <c r="D847" s="16" t="s">
        <v>192</v>
      </c>
      <c r="E847" s="16" t="str">
        <f>VLOOKUP(D847,[1]Plan1!$B:$D,3,0)</f>
        <v>06/04/20 a 30/04/20</v>
      </c>
      <c r="F847" s="13">
        <v>122786</v>
      </c>
      <c r="G847" s="13">
        <v>9190</v>
      </c>
      <c r="H847" s="14" t="s">
        <v>134</v>
      </c>
      <c r="I847" s="17" t="str">
        <f t="shared" si="54"/>
        <v/>
      </c>
      <c r="J847" s="17">
        <f>VLOOKUP(D847,[1]Plan1!$B:$E,4,0)</f>
        <v>4</v>
      </c>
      <c r="K847" s="18"/>
      <c r="L847" s="10">
        <v>0</v>
      </c>
      <c r="M847" s="11">
        <v>0</v>
      </c>
      <c r="N847" s="10">
        <v>0</v>
      </c>
      <c r="O847" s="11">
        <v>0</v>
      </c>
      <c r="P847" s="10">
        <v>0</v>
      </c>
      <c r="Q847" s="11">
        <v>0</v>
      </c>
      <c r="R847" s="10">
        <v>0</v>
      </c>
      <c r="S847" s="11">
        <v>0</v>
      </c>
      <c r="T847" s="10">
        <v>0</v>
      </c>
      <c r="U847" s="11">
        <v>0</v>
      </c>
      <c r="V847" s="10">
        <v>0</v>
      </c>
      <c r="W847" s="12"/>
      <c r="X847" s="10">
        <v>0</v>
      </c>
      <c r="Y847" s="11">
        <v>0</v>
      </c>
      <c r="Z847" s="10">
        <v>0</v>
      </c>
      <c r="AA847" s="11">
        <v>0</v>
      </c>
      <c r="AB847" s="10">
        <v>0</v>
      </c>
      <c r="AC847" s="11">
        <v>0</v>
      </c>
      <c r="AD847" s="10">
        <v>0</v>
      </c>
      <c r="AE847" s="11">
        <v>0</v>
      </c>
      <c r="AF847" s="10">
        <v>0</v>
      </c>
      <c r="AG847" s="11">
        <v>0</v>
      </c>
      <c r="AH847" s="10">
        <v>0</v>
      </c>
      <c r="AI847" s="12"/>
      <c r="AJ847" s="10">
        <v>0</v>
      </c>
      <c r="AK847" s="11">
        <v>0</v>
      </c>
      <c r="AL847" s="10">
        <v>0</v>
      </c>
      <c r="AM847" s="11">
        <v>0</v>
      </c>
      <c r="AN847" s="10">
        <v>0</v>
      </c>
      <c r="AO847" s="11">
        <v>0</v>
      </c>
      <c r="AP847" s="10">
        <v>0</v>
      </c>
      <c r="AQ847" s="11">
        <v>0</v>
      </c>
      <c r="AR847" s="10">
        <v>0</v>
      </c>
      <c r="AS847" s="11">
        <v>0</v>
      </c>
      <c r="AT847" s="10">
        <v>0</v>
      </c>
      <c r="AU847" s="12"/>
      <c r="AV847" s="10">
        <v>0</v>
      </c>
      <c r="AW847" s="11">
        <v>0</v>
      </c>
      <c r="AX847" s="10">
        <v>0</v>
      </c>
      <c r="AY847" s="11">
        <v>0</v>
      </c>
      <c r="AZ847" s="10">
        <v>0</v>
      </c>
      <c r="BA847" s="11">
        <v>0</v>
      </c>
      <c r="BB847" s="10">
        <v>0</v>
      </c>
      <c r="BC847" s="11">
        <v>0</v>
      </c>
      <c r="BD847" s="10">
        <v>0</v>
      </c>
      <c r="BE847" s="11">
        <v>0</v>
      </c>
      <c r="BF847" s="10">
        <v>0</v>
      </c>
      <c r="BG847" s="12"/>
      <c r="BH847" s="10">
        <v>0</v>
      </c>
      <c r="BI847" s="11">
        <v>0</v>
      </c>
      <c r="BJ847" s="10">
        <v>0</v>
      </c>
      <c r="BK847" s="11">
        <v>0</v>
      </c>
      <c r="BL847" s="10">
        <v>0</v>
      </c>
      <c r="BM847" s="11">
        <v>0</v>
      </c>
      <c r="BN847" s="10">
        <v>0</v>
      </c>
      <c r="BO847" s="11">
        <v>0</v>
      </c>
      <c r="BP847" s="10">
        <v>0</v>
      </c>
      <c r="BQ847" s="11">
        <v>0</v>
      </c>
      <c r="BR847" s="10">
        <v>0</v>
      </c>
      <c r="BT847" s="19">
        <f>(L847+X847+AJ847+AV847+BH847)/(VLOOKUP($D847,[1]Plan1!$B:$E,4,0))</f>
        <v>0</v>
      </c>
      <c r="BU847" s="20">
        <f>(M847+Y847+AK847+AW847+BI847)/(VLOOKUP($D847,[1]Plan1!$B:$E,4,0))</f>
        <v>0</v>
      </c>
      <c r="BV847" s="19">
        <f>(N847+Z847+AL847+AX847+BJ847)/(VLOOKUP($D847,[1]Plan1!$B:$E,4,0))</f>
        <v>0</v>
      </c>
      <c r="BW847" s="20">
        <f>(O847+AA847+AM847+AY847+BK847)/(VLOOKUP($D847,[1]Plan1!$B:$E,4,0))</f>
        <v>0</v>
      </c>
      <c r="BX847" s="19">
        <f>(P847+AB847+AN847+AZ847+BL847)/(VLOOKUP($D847,[1]Plan1!$B:$E,4,0))</f>
        <v>0</v>
      </c>
      <c r="BY847" s="20">
        <f>(Q847+AC847+AO847+BA847+BM847)/(VLOOKUP($D847,[1]Plan1!$B:$E,4,0))</f>
        <v>0</v>
      </c>
      <c r="BZ847" s="19">
        <f>(R847+AD847+AP847+BB847+BN847)/(VLOOKUP($D847,[1]Plan1!$B:$E,4,0))</f>
        <v>0</v>
      </c>
      <c r="CA847" s="20">
        <f>(S847+AE847+AQ847+BC847+BO847)/(VLOOKUP($D847,[1]Plan1!$B:$E,4,0))</f>
        <v>0</v>
      </c>
      <c r="CB847" s="19">
        <f>(T847+AF847+AR847+BD847+BP847)/(VLOOKUP($D847,[1]Plan1!$B:$E,4,0))</f>
        <v>0</v>
      </c>
      <c r="CC847" s="20">
        <f>(U847+AG847+AS847+BE847+BQ847)/(VLOOKUP($D847,[1]Plan1!$B:$E,4,0))</f>
        <v>0</v>
      </c>
      <c r="CD847" s="19">
        <f>(V847+AH847+AT847+BF847+BR847)/(VLOOKUP($D847,[1]Plan1!$B:$E,4,0))</f>
        <v>0</v>
      </c>
      <c r="CE847" s="18"/>
      <c r="CF847" s="19">
        <f>ROUND((((VLOOKUP($D847,[1]Plan1!$B:$C,2,0)/25) * (VLOOKUP(CF$1,[2]Plan1!$A:$B,2,0))) * BT847),0)</f>
        <v>0</v>
      </c>
      <c r="CG847" s="20">
        <f>ROUND((((VLOOKUP($D847,[1]Plan1!$B:$C,2,0)/25) * (VLOOKUP(CG$1,[2]Plan1!$A:$B,2,0))) * BU847),0)</f>
        <v>0</v>
      </c>
      <c r="CH847" s="19">
        <f>ROUND((((VLOOKUP($D847,[1]Plan1!$B:$C,2,0)/25) * (VLOOKUP(CH$1,[2]Plan1!$A:$B,2,0))) * BV847),0)</f>
        <v>0</v>
      </c>
      <c r="CI847" s="20">
        <f>ROUND((((VLOOKUP($D847,[1]Plan1!$B:$C,2,0)/25) * (VLOOKUP(CI$1,[2]Plan1!$A:$B,2,0))) * BW847),0)</f>
        <v>0</v>
      </c>
      <c r="CJ847" s="19">
        <f>ROUND((((VLOOKUP($D847,[1]Plan1!$B:$C,2,0)/25) * (VLOOKUP(CJ$1,[2]Plan1!$A:$B,2,0))) * BX847),0)</f>
        <v>0</v>
      </c>
      <c r="CK847" s="20">
        <f>ROUND((((VLOOKUP($D847,[1]Plan1!$B:$C,2,0)/25) * (VLOOKUP(CK$1,[2]Plan1!$A:$B,2,0))) * BY847),0)</f>
        <v>0</v>
      </c>
      <c r="CL847" s="19">
        <f>ROUND((((VLOOKUP($D847,[1]Plan1!$B:$C,2,0)/25) * (VLOOKUP(CL$1,[2]Plan1!$A:$B,2,0))) * BZ847),0)</f>
        <v>0</v>
      </c>
      <c r="CM847" s="20">
        <f>ROUND((((VLOOKUP($D847,[1]Plan1!$B:$C,2,0)/25) * (VLOOKUP(CM$1,[2]Plan1!$A:$B,2,0))) * CA847),0)</f>
        <v>0</v>
      </c>
      <c r="CN847" s="19">
        <f>ROUND((((VLOOKUP($D847,[1]Plan1!$B:$C,2,0)/25) * (VLOOKUP(CN$1,[2]Plan1!$A:$B,2,0))) * CB847),0)</f>
        <v>0</v>
      </c>
      <c r="CO847" s="20">
        <f>ROUND((((VLOOKUP($D847,[1]Plan1!$B:$C,2,0)/25) * (VLOOKUP(CO$1,[2]Plan1!$A:$B,2,0))) * CC847),0)</f>
        <v>0</v>
      </c>
      <c r="CP847" s="19">
        <f>ROUND((((VLOOKUP($D847,[1]Plan1!$B:$C,2,0)/25) * (VLOOKUP(CP$1,[2]Plan1!$A:$B,2,0))) * CD847),0)</f>
        <v>0</v>
      </c>
      <c r="CQ847" s="18"/>
      <c r="CR847" s="20">
        <f t="shared" si="52"/>
        <v>0</v>
      </c>
      <c r="CS847" s="19">
        <f>VLOOKUP(D847,[1]Plan1!$B:$C,2,0)</f>
        <v>120</v>
      </c>
      <c r="CT847" s="17">
        <f t="shared" si="53"/>
        <v>-120</v>
      </c>
      <c r="CU847" s="21">
        <f t="shared" si="55"/>
        <v>0</v>
      </c>
      <c r="CV847" s="2"/>
      <c r="CW847" s="2"/>
      <c r="CX847" s="2"/>
      <c r="CY847" s="2"/>
    </row>
    <row r="848" spans="1:103" ht="18.75" hidden="1">
      <c r="A848" s="8" t="s">
        <v>19</v>
      </c>
      <c r="B848" s="15" t="s">
        <v>116</v>
      </c>
      <c r="C848" s="15" t="s">
        <v>21</v>
      </c>
      <c r="D848" s="16" t="s">
        <v>192</v>
      </c>
      <c r="E848" s="16" t="str">
        <f>VLOOKUP(D848,[1]Plan1!$B:$D,3,0)</f>
        <v>06/04/20 a 30/04/20</v>
      </c>
      <c r="F848" s="13">
        <v>182759</v>
      </c>
      <c r="G848" s="13">
        <v>9132</v>
      </c>
      <c r="H848" s="14" t="s">
        <v>135</v>
      </c>
      <c r="I848" s="17" t="str">
        <f t="shared" si="54"/>
        <v/>
      </c>
      <c r="J848" s="17">
        <f>VLOOKUP(D848,[1]Plan1!$B:$E,4,0)</f>
        <v>4</v>
      </c>
      <c r="K848" s="18"/>
      <c r="L848" s="10">
        <v>0</v>
      </c>
      <c r="M848" s="11">
        <v>0</v>
      </c>
      <c r="N848" s="10">
        <v>0</v>
      </c>
      <c r="O848" s="11">
        <v>0</v>
      </c>
      <c r="P848" s="10">
        <v>0</v>
      </c>
      <c r="Q848" s="11">
        <v>0</v>
      </c>
      <c r="R848" s="10">
        <v>0</v>
      </c>
      <c r="S848" s="11">
        <v>0</v>
      </c>
      <c r="T848" s="10">
        <v>0</v>
      </c>
      <c r="U848" s="11">
        <v>0</v>
      </c>
      <c r="V848" s="10">
        <v>0</v>
      </c>
      <c r="W848" s="12"/>
      <c r="X848" s="10">
        <v>0</v>
      </c>
      <c r="Y848" s="11">
        <v>0</v>
      </c>
      <c r="Z848" s="10">
        <v>0</v>
      </c>
      <c r="AA848" s="11">
        <v>0</v>
      </c>
      <c r="AB848" s="10">
        <v>0</v>
      </c>
      <c r="AC848" s="11">
        <v>0</v>
      </c>
      <c r="AD848" s="10">
        <v>0</v>
      </c>
      <c r="AE848" s="11">
        <v>0</v>
      </c>
      <c r="AF848" s="10">
        <v>0</v>
      </c>
      <c r="AG848" s="11">
        <v>0</v>
      </c>
      <c r="AH848" s="10">
        <v>0</v>
      </c>
      <c r="AI848" s="12"/>
      <c r="AJ848" s="10">
        <v>0</v>
      </c>
      <c r="AK848" s="11">
        <v>0</v>
      </c>
      <c r="AL848" s="10">
        <v>0</v>
      </c>
      <c r="AM848" s="11">
        <v>0</v>
      </c>
      <c r="AN848" s="10">
        <v>0</v>
      </c>
      <c r="AO848" s="11">
        <v>0</v>
      </c>
      <c r="AP848" s="10">
        <v>0</v>
      </c>
      <c r="AQ848" s="11">
        <v>0</v>
      </c>
      <c r="AR848" s="10">
        <v>0</v>
      </c>
      <c r="AS848" s="11">
        <v>0</v>
      </c>
      <c r="AT848" s="10">
        <v>0</v>
      </c>
      <c r="AU848" s="12"/>
      <c r="AV848" s="10">
        <v>0</v>
      </c>
      <c r="AW848" s="11">
        <v>0</v>
      </c>
      <c r="AX848" s="10">
        <v>0</v>
      </c>
      <c r="AY848" s="11">
        <v>0</v>
      </c>
      <c r="AZ848" s="10">
        <v>0</v>
      </c>
      <c r="BA848" s="11">
        <v>0</v>
      </c>
      <c r="BB848" s="10">
        <v>0</v>
      </c>
      <c r="BC848" s="11">
        <v>0</v>
      </c>
      <c r="BD848" s="10">
        <v>0</v>
      </c>
      <c r="BE848" s="11">
        <v>0</v>
      </c>
      <c r="BF848" s="10">
        <v>0</v>
      </c>
      <c r="BG848" s="12"/>
      <c r="BH848" s="10">
        <v>0</v>
      </c>
      <c r="BI848" s="11">
        <v>0</v>
      </c>
      <c r="BJ848" s="10">
        <v>0</v>
      </c>
      <c r="BK848" s="11">
        <v>0</v>
      </c>
      <c r="BL848" s="10">
        <v>0</v>
      </c>
      <c r="BM848" s="11">
        <v>0</v>
      </c>
      <c r="BN848" s="10">
        <v>0</v>
      </c>
      <c r="BO848" s="11">
        <v>0</v>
      </c>
      <c r="BP848" s="10">
        <v>0</v>
      </c>
      <c r="BQ848" s="11">
        <v>0</v>
      </c>
      <c r="BR848" s="10">
        <v>0</v>
      </c>
      <c r="BT848" s="19">
        <f>(L848+X848+AJ848+AV848+BH848)/(VLOOKUP($D848,[1]Plan1!$B:$E,4,0))</f>
        <v>0</v>
      </c>
      <c r="BU848" s="20">
        <f>(M848+Y848+AK848+AW848+BI848)/(VLOOKUP($D848,[1]Plan1!$B:$E,4,0))</f>
        <v>0</v>
      </c>
      <c r="BV848" s="19">
        <f>(N848+Z848+AL848+AX848+BJ848)/(VLOOKUP($D848,[1]Plan1!$B:$E,4,0))</f>
        <v>0</v>
      </c>
      <c r="BW848" s="20">
        <f>(O848+AA848+AM848+AY848+BK848)/(VLOOKUP($D848,[1]Plan1!$B:$E,4,0))</f>
        <v>0</v>
      </c>
      <c r="BX848" s="19">
        <f>(P848+AB848+AN848+AZ848+BL848)/(VLOOKUP($D848,[1]Plan1!$B:$E,4,0))</f>
        <v>0</v>
      </c>
      <c r="BY848" s="20">
        <f>(Q848+AC848+AO848+BA848+BM848)/(VLOOKUP($D848,[1]Plan1!$B:$E,4,0))</f>
        <v>0</v>
      </c>
      <c r="BZ848" s="19">
        <f>(R848+AD848+AP848+BB848+BN848)/(VLOOKUP($D848,[1]Plan1!$B:$E,4,0))</f>
        <v>0</v>
      </c>
      <c r="CA848" s="20">
        <f>(S848+AE848+AQ848+BC848+BO848)/(VLOOKUP($D848,[1]Plan1!$B:$E,4,0))</f>
        <v>0</v>
      </c>
      <c r="CB848" s="19">
        <f>(T848+AF848+AR848+BD848+BP848)/(VLOOKUP($D848,[1]Plan1!$B:$E,4,0))</f>
        <v>0</v>
      </c>
      <c r="CC848" s="20">
        <f>(U848+AG848+AS848+BE848+BQ848)/(VLOOKUP($D848,[1]Plan1!$B:$E,4,0))</f>
        <v>0</v>
      </c>
      <c r="CD848" s="19">
        <f>(V848+AH848+AT848+BF848+BR848)/(VLOOKUP($D848,[1]Plan1!$B:$E,4,0))</f>
        <v>0</v>
      </c>
      <c r="CE848" s="18"/>
      <c r="CF848" s="19">
        <f>ROUND((((VLOOKUP($D848,[1]Plan1!$B:$C,2,0)/25) * (VLOOKUP(CF$1,[2]Plan1!$A:$B,2,0))) * BT848),0)</f>
        <v>0</v>
      </c>
      <c r="CG848" s="20">
        <f>ROUND((((VLOOKUP($D848,[1]Plan1!$B:$C,2,0)/25) * (VLOOKUP(CG$1,[2]Plan1!$A:$B,2,0))) * BU848),0)</f>
        <v>0</v>
      </c>
      <c r="CH848" s="19">
        <f>ROUND((((VLOOKUP($D848,[1]Plan1!$B:$C,2,0)/25) * (VLOOKUP(CH$1,[2]Plan1!$A:$B,2,0))) * BV848),0)</f>
        <v>0</v>
      </c>
      <c r="CI848" s="20">
        <f>ROUND((((VLOOKUP($D848,[1]Plan1!$B:$C,2,0)/25) * (VLOOKUP(CI$1,[2]Plan1!$A:$B,2,0))) * BW848),0)</f>
        <v>0</v>
      </c>
      <c r="CJ848" s="19">
        <f>ROUND((((VLOOKUP($D848,[1]Plan1!$B:$C,2,0)/25) * (VLOOKUP(CJ$1,[2]Plan1!$A:$B,2,0))) * BX848),0)</f>
        <v>0</v>
      </c>
      <c r="CK848" s="20">
        <f>ROUND((((VLOOKUP($D848,[1]Plan1!$B:$C,2,0)/25) * (VLOOKUP(CK$1,[2]Plan1!$A:$B,2,0))) * BY848),0)</f>
        <v>0</v>
      </c>
      <c r="CL848" s="19">
        <f>ROUND((((VLOOKUP($D848,[1]Plan1!$B:$C,2,0)/25) * (VLOOKUP(CL$1,[2]Plan1!$A:$B,2,0))) * BZ848),0)</f>
        <v>0</v>
      </c>
      <c r="CM848" s="20">
        <f>ROUND((((VLOOKUP($D848,[1]Plan1!$B:$C,2,0)/25) * (VLOOKUP(CM$1,[2]Plan1!$A:$B,2,0))) * CA848),0)</f>
        <v>0</v>
      </c>
      <c r="CN848" s="19">
        <f>ROUND((((VLOOKUP($D848,[1]Plan1!$B:$C,2,0)/25) * (VLOOKUP(CN$1,[2]Plan1!$A:$B,2,0))) * CB848),0)</f>
        <v>0</v>
      </c>
      <c r="CO848" s="20">
        <f>ROUND((((VLOOKUP($D848,[1]Plan1!$B:$C,2,0)/25) * (VLOOKUP(CO$1,[2]Plan1!$A:$B,2,0))) * CC848),0)</f>
        <v>0</v>
      </c>
      <c r="CP848" s="19">
        <f>ROUND((((VLOOKUP($D848,[1]Plan1!$B:$C,2,0)/25) * (VLOOKUP(CP$1,[2]Plan1!$A:$B,2,0))) * CD848),0)</f>
        <v>0</v>
      </c>
      <c r="CQ848" s="18"/>
      <c r="CR848" s="20">
        <f t="shared" si="52"/>
        <v>0</v>
      </c>
      <c r="CS848" s="19">
        <f>VLOOKUP(D848,[1]Plan1!$B:$C,2,0)</f>
        <v>120</v>
      </c>
      <c r="CT848" s="17">
        <f t="shared" si="53"/>
        <v>-120</v>
      </c>
      <c r="CU848" s="21">
        <f t="shared" si="55"/>
        <v>0</v>
      </c>
      <c r="CV848" s="2"/>
      <c r="CW848" s="2"/>
      <c r="CX848" s="2"/>
      <c r="CY848" s="2"/>
    </row>
    <row r="849" spans="1:103" ht="18.75" hidden="1">
      <c r="A849" s="8" t="s">
        <v>19</v>
      </c>
      <c r="B849" s="15" t="s">
        <v>116</v>
      </c>
      <c r="C849" s="15" t="s">
        <v>21</v>
      </c>
      <c r="D849" s="16" t="s">
        <v>192</v>
      </c>
      <c r="E849" s="16" t="str">
        <f>VLOOKUP(D849,[1]Plan1!$B:$D,3,0)</f>
        <v>06/04/20 a 30/04/20</v>
      </c>
      <c r="F849" s="13">
        <v>76299</v>
      </c>
      <c r="G849" s="13">
        <v>10575</v>
      </c>
      <c r="H849" s="14" t="s">
        <v>136</v>
      </c>
      <c r="I849" s="17" t="str">
        <f t="shared" si="54"/>
        <v/>
      </c>
      <c r="J849" s="17">
        <f>VLOOKUP(D849,[1]Plan1!$B:$E,4,0)</f>
        <v>4</v>
      </c>
      <c r="K849" s="18"/>
      <c r="L849" s="10">
        <v>0</v>
      </c>
      <c r="M849" s="11">
        <v>0</v>
      </c>
      <c r="N849" s="10">
        <v>0</v>
      </c>
      <c r="O849" s="11">
        <v>0</v>
      </c>
      <c r="P849" s="10">
        <v>0</v>
      </c>
      <c r="Q849" s="11">
        <v>0</v>
      </c>
      <c r="R849" s="10">
        <v>0</v>
      </c>
      <c r="S849" s="11">
        <v>0</v>
      </c>
      <c r="T849" s="10">
        <v>0</v>
      </c>
      <c r="U849" s="11">
        <v>0</v>
      </c>
      <c r="V849" s="10">
        <v>0</v>
      </c>
      <c r="W849" s="12"/>
      <c r="X849" s="10">
        <v>0</v>
      </c>
      <c r="Y849" s="11">
        <v>0</v>
      </c>
      <c r="Z849" s="10">
        <v>0</v>
      </c>
      <c r="AA849" s="11">
        <v>0</v>
      </c>
      <c r="AB849" s="10">
        <v>0</v>
      </c>
      <c r="AC849" s="11">
        <v>0</v>
      </c>
      <c r="AD849" s="10">
        <v>0</v>
      </c>
      <c r="AE849" s="11">
        <v>0</v>
      </c>
      <c r="AF849" s="10">
        <v>0</v>
      </c>
      <c r="AG849" s="11">
        <v>0</v>
      </c>
      <c r="AH849" s="10">
        <v>0</v>
      </c>
      <c r="AI849" s="12"/>
      <c r="AJ849" s="10">
        <v>0</v>
      </c>
      <c r="AK849" s="11">
        <v>0</v>
      </c>
      <c r="AL849" s="10">
        <v>0</v>
      </c>
      <c r="AM849" s="11">
        <v>0</v>
      </c>
      <c r="AN849" s="10">
        <v>0</v>
      </c>
      <c r="AO849" s="11">
        <v>0</v>
      </c>
      <c r="AP849" s="10">
        <v>0</v>
      </c>
      <c r="AQ849" s="11">
        <v>0</v>
      </c>
      <c r="AR849" s="10">
        <v>0</v>
      </c>
      <c r="AS849" s="11">
        <v>0</v>
      </c>
      <c r="AT849" s="10">
        <v>0</v>
      </c>
      <c r="AU849" s="12"/>
      <c r="AV849" s="10">
        <v>0</v>
      </c>
      <c r="AW849" s="11">
        <v>0</v>
      </c>
      <c r="AX849" s="10">
        <v>0</v>
      </c>
      <c r="AY849" s="11">
        <v>0</v>
      </c>
      <c r="AZ849" s="10">
        <v>0</v>
      </c>
      <c r="BA849" s="11">
        <v>0</v>
      </c>
      <c r="BB849" s="10">
        <v>0</v>
      </c>
      <c r="BC849" s="11">
        <v>0</v>
      </c>
      <c r="BD849" s="10">
        <v>0</v>
      </c>
      <c r="BE849" s="11">
        <v>0</v>
      </c>
      <c r="BF849" s="10">
        <v>0</v>
      </c>
      <c r="BG849" s="12"/>
      <c r="BH849" s="10">
        <v>0</v>
      </c>
      <c r="BI849" s="11">
        <v>0</v>
      </c>
      <c r="BJ849" s="10">
        <v>0</v>
      </c>
      <c r="BK849" s="11">
        <v>0</v>
      </c>
      <c r="BL849" s="10">
        <v>0</v>
      </c>
      <c r="BM849" s="11">
        <v>0</v>
      </c>
      <c r="BN849" s="10">
        <v>0</v>
      </c>
      <c r="BO849" s="11">
        <v>0</v>
      </c>
      <c r="BP849" s="10">
        <v>0</v>
      </c>
      <c r="BQ849" s="11">
        <v>0</v>
      </c>
      <c r="BR849" s="10">
        <v>0</v>
      </c>
      <c r="BT849" s="19">
        <f>(L849+X849+AJ849+AV849+BH849)/(VLOOKUP($D849,[1]Plan1!$B:$E,4,0))</f>
        <v>0</v>
      </c>
      <c r="BU849" s="20">
        <f>(M849+Y849+AK849+AW849+BI849)/(VLOOKUP($D849,[1]Plan1!$B:$E,4,0))</f>
        <v>0</v>
      </c>
      <c r="BV849" s="19">
        <f>(N849+Z849+AL849+AX849+BJ849)/(VLOOKUP($D849,[1]Plan1!$B:$E,4,0))</f>
        <v>0</v>
      </c>
      <c r="BW849" s="20">
        <f>(O849+AA849+AM849+AY849+BK849)/(VLOOKUP($D849,[1]Plan1!$B:$E,4,0))</f>
        <v>0</v>
      </c>
      <c r="BX849" s="19">
        <f>(P849+AB849+AN849+AZ849+BL849)/(VLOOKUP($D849,[1]Plan1!$B:$E,4,0))</f>
        <v>0</v>
      </c>
      <c r="BY849" s="20">
        <f>(Q849+AC849+AO849+BA849+BM849)/(VLOOKUP($D849,[1]Plan1!$B:$E,4,0))</f>
        <v>0</v>
      </c>
      <c r="BZ849" s="19">
        <f>(R849+AD849+AP849+BB849+BN849)/(VLOOKUP($D849,[1]Plan1!$B:$E,4,0))</f>
        <v>0</v>
      </c>
      <c r="CA849" s="20">
        <f>(S849+AE849+AQ849+BC849+BO849)/(VLOOKUP($D849,[1]Plan1!$B:$E,4,0))</f>
        <v>0</v>
      </c>
      <c r="CB849" s="19">
        <f>(T849+AF849+AR849+BD849+BP849)/(VLOOKUP($D849,[1]Plan1!$B:$E,4,0))</f>
        <v>0</v>
      </c>
      <c r="CC849" s="20">
        <f>(U849+AG849+AS849+BE849+BQ849)/(VLOOKUP($D849,[1]Plan1!$B:$E,4,0))</f>
        <v>0</v>
      </c>
      <c r="CD849" s="19">
        <f>(V849+AH849+AT849+BF849+BR849)/(VLOOKUP($D849,[1]Plan1!$B:$E,4,0))</f>
        <v>0</v>
      </c>
      <c r="CE849" s="18"/>
      <c r="CF849" s="19">
        <f>ROUND((((VLOOKUP($D849,[1]Plan1!$B:$C,2,0)/25) * (VLOOKUP(CF$1,[2]Plan1!$A:$B,2,0))) * BT849),0)</f>
        <v>0</v>
      </c>
      <c r="CG849" s="20">
        <f>ROUND((((VLOOKUP($D849,[1]Plan1!$B:$C,2,0)/25) * (VLOOKUP(CG$1,[2]Plan1!$A:$B,2,0))) * BU849),0)</f>
        <v>0</v>
      </c>
      <c r="CH849" s="19">
        <f>ROUND((((VLOOKUP($D849,[1]Plan1!$B:$C,2,0)/25) * (VLOOKUP(CH$1,[2]Plan1!$A:$B,2,0))) * BV849),0)</f>
        <v>0</v>
      </c>
      <c r="CI849" s="20">
        <f>ROUND((((VLOOKUP($D849,[1]Plan1!$B:$C,2,0)/25) * (VLOOKUP(CI$1,[2]Plan1!$A:$B,2,0))) * BW849),0)</f>
        <v>0</v>
      </c>
      <c r="CJ849" s="19">
        <f>ROUND((((VLOOKUP($D849,[1]Plan1!$B:$C,2,0)/25) * (VLOOKUP(CJ$1,[2]Plan1!$A:$B,2,0))) * BX849),0)</f>
        <v>0</v>
      </c>
      <c r="CK849" s="20">
        <f>ROUND((((VLOOKUP($D849,[1]Plan1!$B:$C,2,0)/25) * (VLOOKUP(CK$1,[2]Plan1!$A:$B,2,0))) * BY849),0)</f>
        <v>0</v>
      </c>
      <c r="CL849" s="19">
        <f>ROUND((((VLOOKUP($D849,[1]Plan1!$B:$C,2,0)/25) * (VLOOKUP(CL$1,[2]Plan1!$A:$B,2,0))) * BZ849),0)</f>
        <v>0</v>
      </c>
      <c r="CM849" s="20">
        <f>ROUND((((VLOOKUP($D849,[1]Plan1!$B:$C,2,0)/25) * (VLOOKUP(CM$1,[2]Plan1!$A:$B,2,0))) * CA849),0)</f>
        <v>0</v>
      </c>
      <c r="CN849" s="19">
        <f>ROUND((((VLOOKUP($D849,[1]Plan1!$B:$C,2,0)/25) * (VLOOKUP(CN$1,[2]Plan1!$A:$B,2,0))) * CB849),0)</f>
        <v>0</v>
      </c>
      <c r="CO849" s="20">
        <f>ROUND((((VLOOKUP($D849,[1]Plan1!$B:$C,2,0)/25) * (VLOOKUP(CO$1,[2]Plan1!$A:$B,2,0))) * CC849),0)</f>
        <v>0</v>
      </c>
      <c r="CP849" s="19">
        <f>ROUND((((VLOOKUP($D849,[1]Plan1!$B:$C,2,0)/25) * (VLOOKUP(CP$1,[2]Plan1!$A:$B,2,0))) * CD849),0)</f>
        <v>0</v>
      </c>
      <c r="CQ849" s="18"/>
      <c r="CR849" s="20">
        <f t="shared" si="52"/>
        <v>0</v>
      </c>
      <c r="CS849" s="19">
        <f>VLOOKUP(D849,[1]Plan1!$B:$C,2,0)</f>
        <v>120</v>
      </c>
      <c r="CT849" s="17">
        <f t="shared" si="53"/>
        <v>-120</v>
      </c>
      <c r="CU849" s="21">
        <f t="shared" si="55"/>
        <v>0</v>
      </c>
      <c r="CV849" s="2"/>
      <c r="CW849" s="2"/>
      <c r="CX849" s="2"/>
      <c r="CY849" s="2"/>
    </row>
    <row r="850" spans="1:103" ht="18.75" hidden="1">
      <c r="A850" s="8" t="s">
        <v>19</v>
      </c>
      <c r="B850" s="15" t="s">
        <v>116</v>
      </c>
      <c r="C850" s="15" t="s">
        <v>21</v>
      </c>
      <c r="D850" s="16" t="s">
        <v>192</v>
      </c>
      <c r="E850" s="16" t="str">
        <f>VLOOKUP(D850,[1]Plan1!$B:$D,3,0)</f>
        <v>06/04/20 a 30/04/20</v>
      </c>
      <c r="F850" s="13">
        <v>114551</v>
      </c>
      <c r="G850" s="13">
        <v>10760</v>
      </c>
      <c r="H850" s="14" t="s">
        <v>137</v>
      </c>
      <c r="I850" s="17" t="str">
        <f t="shared" si="54"/>
        <v/>
      </c>
      <c r="J850" s="17">
        <f>VLOOKUP(D850,[1]Plan1!$B:$E,4,0)</f>
        <v>4</v>
      </c>
      <c r="K850" s="18"/>
      <c r="L850" s="10">
        <v>0</v>
      </c>
      <c r="M850" s="11">
        <v>0</v>
      </c>
      <c r="N850" s="10">
        <v>0</v>
      </c>
      <c r="O850" s="11">
        <v>0</v>
      </c>
      <c r="P850" s="10">
        <v>0</v>
      </c>
      <c r="Q850" s="11">
        <v>0</v>
      </c>
      <c r="R850" s="10">
        <v>0</v>
      </c>
      <c r="S850" s="11">
        <v>0</v>
      </c>
      <c r="T850" s="10">
        <v>0</v>
      </c>
      <c r="U850" s="11">
        <v>0</v>
      </c>
      <c r="V850" s="10">
        <v>0</v>
      </c>
      <c r="W850" s="12"/>
      <c r="X850" s="10">
        <v>0</v>
      </c>
      <c r="Y850" s="11">
        <v>0</v>
      </c>
      <c r="Z850" s="10">
        <v>0</v>
      </c>
      <c r="AA850" s="11">
        <v>0</v>
      </c>
      <c r="AB850" s="10">
        <v>0</v>
      </c>
      <c r="AC850" s="11">
        <v>0</v>
      </c>
      <c r="AD850" s="10">
        <v>0</v>
      </c>
      <c r="AE850" s="11">
        <v>0</v>
      </c>
      <c r="AF850" s="10">
        <v>0</v>
      </c>
      <c r="AG850" s="11">
        <v>0</v>
      </c>
      <c r="AH850" s="10">
        <v>0</v>
      </c>
      <c r="AI850" s="12"/>
      <c r="AJ850" s="10">
        <v>0</v>
      </c>
      <c r="AK850" s="11">
        <v>0</v>
      </c>
      <c r="AL850" s="10">
        <v>0</v>
      </c>
      <c r="AM850" s="11">
        <v>0</v>
      </c>
      <c r="AN850" s="10">
        <v>0</v>
      </c>
      <c r="AO850" s="11">
        <v>0</v>
      </c>
      <c r="AP850" s="10">
        <v>0</v>
      </c>
      <c r="AQ850" s="11">
        <v>0</v>
      </c>
      <c r="AR850" s="10">
        <v>0</v>
      </c>
      <c r="AS850" s="11">
        <v>0</v>
      </c>
      <c r="AT850" s="10">
        <v>0</v>
      </c>
      <c r="AU850" s="12"/>
      <c r="AV850" s="10">
        <v>0</v>
      </c>
      <c r="AW850" s="11">
        <v>0</v>
      </c>
      <c r="AX850" s="10">
        <v>0</v>
      </c>
      <c r="AY850" s="11">
        <v>0</v>
      </c>
      <c r="AZ850" s="10">
        <v>0</v>
      </c>
      <c r="BA850" s="11">
        <v>0</v>
      </c>
      <c r="BB850" s="10">
        <v>0</v>
      </c>
      <c r="BC850" s="11">
        <v>0</v>
      </c>
      <c r="BD850" s="10">
        <v>0</v>
      </c>
      <c r="BE850" s="11">
        <v>0</v>
      </c>
      <c r="BF850" s="10">
        <v>0</v>
      </c>
      <c r="BG850" s="12"/>
      <c r="BH850" s="10">
        <v>0</v>
      </c>
      <c r="BI850" s="11">
        <v>0</v>
      </c>
      <c r="BJ850" s="10">
        <v>0</v>
      </c>
      <c r="BK850" s="11">
        <v>0</v>
      </c>
      <c r="BL850" s="10">
        <v>0</v>
      </c>
      <c r="BM850" s="11">
        <v>0</v>
      </c>
      <c r="BN850" s="10">
        <v>0</v>
      </c>
      <c r="BO850" s="11">
        <v>0</v>
      </c>
      <c r="BP850" s="10">
        <v>0</v>
      </c>
      <c r="BQ850" s="11">
        <v>0</v>
      </c>
      <c r="BR850" s="10">
        <v>0</v>
      </c>
      <c r="BT850" s="19">
        <f>(L850+X850+AJ850+AV850+BH850)/(VLOOKUP($D850,[1]Plan1!$B:$E,4,0))</f>
        <v>0</v>
      </c>
      <c r="BU850" s="20">
        <f>(M850+Y850+AK850+AW850+BI850)/(VLOOKUP($D850,[1]Plan1!$B:$E,4,0))</f>
        <v>0</v>
      </c>
      <c r="BV850" s="19">
        <f>(N850+Z850+AL850+AX850+BJ850)/(VLOOKUP($D850,[1]Plan1!$B:$E,4,0))</f>
        <v>0</v>
      </c>
      <c r="BW850" s="20">
        <f>(O850+AA850+AM850+AY850+BK850)/(VLOOKUP($D850,[1]Plan1!$B:$E,4,0))</f>
        <v>0</v>
      </c>
      <c r="BX850" s="19">
        <f>(P850+AB850+AN850+AZ850+BL850)/(VLOOKUP($D850,[1]Plan1!$B:$E,4,0))</f>
        <v>0</v>
      </c>
      <c r="BY850" s="20">
        <f>(Q850+AC850+AO850+BA850+BM850)/(VLOOKUP($D850,[1]Plan1!$B:$E,4,0))</f>
        <v>0</v>
      </c>
      <c r="BZ850" s="19">
        <f>(R850+AD850+AP850+BB850+BN850)/(VLOOKUP($D850,[1]Plan1!$B:$E,4,0))</f>
        <v>0</v>
      </c>
      <c r="CA850" s="20">
        <f>(S850+AE850+AQ850+BC850+BO850)/(VLOOKUP($D850,[1]Plan1!$B:$E,4,0))</f>
        <v>0</v>
      </c>
      <c r="CB850" s="19">
        <f>(T850+AF850+AR850+BD850+BP850)/(VLOOKUP($D850,[1]Plan1!$B:$E,4,0))</f>
        <v>0</v>
      </c>
      <c r="CC850" s="20">
        <f>(U850+AG850+AS850+BE850+BQ850)/(VLOOKUP($D850,[1]Plan1!$B:$E,4,0))</f>
        <v>0</v>
      </c>
      <c r="CD850" s="19">
        <f>(V850+AH850+AT850+BF850+BR850)/(VLOOKUP($D850,[1]Plan1!$B:$E,4,0))</f>
        <v>0</v>
      </c>
      <c r="CE850" s="18"/>
      <c r="CF850" s="19">
        <f>ROUND((((VLOOKUP($D850,[1]Plan1!$B:$C,2,0)/25) * (VLOOKUP(CF$1,[2]Plan1!$A:$B,2,0))) * BT850),0)</f>
        <v>0</v>
      </c>
      <c r="CG850" s="20">
        <f>ROUND((((VLOOKUP($D850,[1]Plan1!$B:$C,2,0)/25) * (VLOOKUP(CG$1,[2]Plan1!$A:$B,2,0))) * BU850),0)</f>
        <v>0</v>
      </c>
      <c r="CH850" s="19">
        <f>ROUND((((VLOOKUP($D850,[1]Plan1!$B:$C,2,0)/25) * (VLOOKUP(CH$1,[2]Plan1!$A:$B,2,0))) * BV850),0)</f>
        <v>0</v>
      </c>
      <c r="CI850" s="20">
        <f>ROUND((((VLOOKUP($D850,[1]Plan1!$B:$C,2,0)/25) * (VLOOKUP(CI$1,[2]Plan1!$A:$B,2,0))) * BW850),0)</f>
        <v>0</v>
      </c>
      <c r="CJ850" s="19">
        <f>ROUND((((VLOOKUP($D850,[1]Plan1!$B:$C,2,0)/25) * (VLOOKUP(CJ$1,[2]Plan1!$A:$B,2,0))) * BX850),0)</f>
        <v>0</v>
      </c>
      <c r="CK850" s="20">
        <f>ROUND((((VLOOKUP($D850,[1]Plan1!$B:$C,2,0)/25) * (VLOOKUP(CK$1,[2]Plan1!$A:$B,2,0))) * BY850),0)</f>
        <v>0</v>
      </c>
      <c r="CL850" s="19">
        <f>ROUND((((VLOOKUP($D850,[1]Plan1!$B:$C,2,0)/25) * (VLOOKUP(CL$1,[2]Plan1!$A:$B,2,0))) * BZ850),0)</f>
        <v>0</v>
      </c>
      <c r="CM850" s="20">
        <f>ROUND((((VLOOKUP($D850,[1]Plan1!$B:$C,2,0)/25) * (VLOOKUP(CM$1,[2]Plan1!$A:$B,2,0))) * CA850),0)</f>
        <v>0</v>
      </c>
      <c r="CN850" s="19">
        <f>ROUND((((VLOOKUP($D850,[1]Plan1!$B:$C,2,0)/25) * (VLOOKUP(CN$1,[2]Plan1!$A:$B,2,0))) * CB850),0)</f>
        <v>0</v>
      </c>
      <c r="CO850" s="20">
        <f>ROUND((((VLOOKUP($D850,[1]Plan1!$B:$C,2,0)/25) * (VLOOKUP(CO$1,[2]Plan1!$A:$B,2,0))) * CC850),0)</f>
        <v>0</v>
      </c>
      <c r="CP850" s="19">
        <f>ROUND((((VLOOKUP($D850,[1]Plan1!$B:$C,2,0)/25) * (VLOOKUP(CP$1,[2]Plan1!$A:$B,2,0))) * CD850),0)</f>
        <v>0</v>
      </c>
      <c r="CQ850" s="18"/>
      <c r="CR850" s="20">
        <f t="shared" si="52"/>
        <v>0</v>
      </c>
      <c r="CS850" s="19">
        <f>VLOOKUP(D850,[1]Plan1!$B:$C,2,0)</f>
        <v>120</v>
      </c>
      <c r="CT850" s="17">
        <f t="shared" si="53"/>
        <v>-120</v>
      </c>
      <c r="CU850" s="21">
        <f t="shared" si="55"/>
        <v>0</v>
      </c>
      <c r="CV850" s="2"/>
      <c r="CW850" s="2"/>
      <c r="CX850" s="2"/>
      <c r="CY850" s="2"/>
    </row>
    <row r="851" spans="1:103" ht="18.75" hidden="1">
      <c r="A851" s="8" t="s">
        <v>19</v>
      </c>
      <c r="B851" s="15" t="s">
        <v>116</v>
      </c>
      <c r="C851" s="15" t="s">
        <v>21</v>
      </c>
      <c r="D851" s="16" t="s">
        <v>192</v>
      </c>
      <c r="E851" s="16" t="str">
        <f>VLOOKUP(D851,[1]Plan1!$B:$D,3,0)</f>
        <v>06/04/20 a 30/04/20</v>
      </c>
      <c r="F851" s="13">
        <v>55736</v>
      </c>
      <c r="G851" s="13">
        <v>8715</v>
      </c>
      <c r="H851" s="14" t="s">
        <v>138</v>
      </c>
      <c r="I851" s="17" t="str">
        <f t="shared" si="54"/>
        <v/>
      </c>
      <c r="J851" s="17">
        <f>VLOOKUP(D851,[1]Plan1!$B:$E,4,0)</f>
        <v>4</v>
      </c>
      <c r="K851" s="18"/>
      <c r="L851" s="10">
        <v>0</v>
      </c>
      <c r="M851" s="11">
        <v>0</v>
      </c>
      <c r="N851" s="10">
        <v>0</v>
      </c>
      <c r="O851" s="11">
        <v>0</v>
      </c>
      <c r="P851" s="10">
        <v>0</v>
      </c>
      <c r="Q851" s="11">
        <v>0</v>
      </c>
      <c r="R851" s="10">
        <v>0</v>
      </c>
      <c r="S851" s="11">
        <v>0</v>
      </c>
      <c r="T851" s="10">
        <v>0</v>
      </c>
      <c r="U851" s="11">
        <v>0</v>
      </c>
      <c r="V851" s="10">
        <v>0</v>
      </c>
      <c r="W851" s="12"/>
      <c r="X851" s="10">
        <v>0</v>
      </c>
      <c r="Y851" s="11">
        <v>0</v>
      </c>
      <c r="Z851" s="10">
        <v>0</v>
      </c>
      <c r="AA851" s="11">
        <v>0</v>
      </c>
      <c r="AB851" s="10">
        <v>0</v>
      </c>
      <c r="AC851" s="11">
        <v>0</v>
      </c>
      <c r="AD851" s="10">
        <v>0</v>
      </c>
      <c r="AE851" s="11">
        <v>0</v>
      </c>
      <c r="AF851" s="10">
        <v>0</v>
      </c>
      <c r="AG851" s="11">
        <v>0</v>
      </c>
      <c r="AH851" s="10">
        <v>0</v>
      </c>
      <c r="AI851" s="12"/>
      <c r="AJ851" s="10">
        <v>0</v>
      </c>
      <c r="AK851" s="11">
        <v>0</v>
      </c>
      <c r="AL851" s="10">
        <v>0</v>
      </c>
      <c r="AM851" s="11">
        <v>0</v>
      </c>
      <c r="AN851" s="10">
        <v>0</v>
      </c>
      <c r="AO851" s="11">
        <v>0</v>
      </c>
      <c r="AP851" s="10">
        <v>0</v>
      </c>
      <c r="AQ851" s="11">
        <v>0</v>
      </c>
      <c r="AR851" s="10">
        <v>0</v>
      </c>
      <c r="AS851" s="11">
        <v>0</v>
      </c>
      <c r="AT851" s="10">
        <v>0</v>
      </c>
      <c r="AU851" s="12"/>
      <c r="AV851" s="10">
        <v>0</v>
      </c>
      <c r="AW851" s="11">
        <v>0</v>
      </c>
      <c r="AX851" s="10">
        <v>0</v>
      </c>
      <c r="AY851" s="11">
        <v>0</v>
      </c>
      <c r="AZ851" s="10">
        <v>0</v>
      </c>
      <c r="BA851" s="11">
        <v>0</v>
      </c>
      <c r="BB851" s="10">
        <v>0</v>
      </c>
      <c r="BC851" s="11">
        <v>0</v>
      </c>
      <c r="BD851" s="10">
        <v>0</v>
      </c>
      <c r="BE851" s="11">
        <v>0</v>
      </c>
      <c r="BF851" s="10">
        <v>0</v>
      </c>
      <c r="BG851" s="12"/>
      <c r="BH851" s="10">
        <v>0</v>
      </c>
      <c r="BI851" s="11">
        <v>0</v>
      </c>
      <c r="BJ851" s="10">
        <v>0</v>
      </c>
      <c r="BK851" s="11">
        <v>0</v>
      </c>
      <c r="BL851" s="10">
        <v>0</v>
      </c>
      <c r="BM851" s="11">
        <v>0</v>
      </c>
      <c r="BN851" s="10">
        <v>0</v>
      </c>
      <c r="BO851" s="11">
        <v>0</v>
      </c>
      <c r="BP851" s="10">
        <v>0</v>
      </c>
      <c r="BQ851" s="11">
        <v>0</v>
      </c>
      <c r="BR851" s="10">
        <v>0</v>
      </c>
      <c r="BT851" s="19">
        <f>(L851+X851+AJ851+AV851+BH851)/(VLOOKUP($D851,[1]Plan1!$B:$E,4,0))</f>
        <v>0</v>
      </c>
      <c r="BU851" s="20">
        <f>(M851+Y851+AK851+AW851+BI851)/(VLOOKUP($D851,[1]Plan1!$B:$E,4,0))</f>
        <v>0</v>
      </c>
      <c r="BV851" s="19">
        <f>(N851+Z851+AL851+AX851+BJ851)/(VLOOKUP($D851,[1]Plan1!$B:$E,4,0))</f>
        <v>0</v>
      </c>
      <c r="BW851" s="20">
        <f>(O851+AA851+AM851+AY851+BK851)/(VLOOKUP($D851,[1]Plan1!$B:$E,4,0))</f>
        <v>0</v>
      </c>
      <c r="BX851" s="19">
        <f>(P851+AB851+AN851+AZ851+BL851)/(VLOOKUP($D851,[1]Plan1!$B:$E,4,0))</f>
        <v>0</v>
      </c>
      <c r="BY851" s="20">
        <f>(Q851+AC851+AO851+BA851+BM851)/(VLOOKUP($D851,[1]Plan1!$B:$E,4,0))</f>
        <v>0</v>
      </c>
      <c r="BZ851" s="19">
        <f>(R851+AD851+AP851+BB851+BN851)/(VLOOKUP($D851,[1]Plan1!$B:$E,4,0))</f>
        <v>0</v>
      </c>
      <c r="CA851" s="20">
        <f>(S851+AE851+AQ851+BC851+BO851)/(VLOOKUP($D851,[1]Plan1!$B:$E,4,0))</f>
        <v>0</v>
      </c>
      <c r="CB851" s="19">
        <f>(T851+AF851+AR851+BD851+BP851)/(VLOOKUP($D851,[1]Plan1!$B:$E,4,0))</f>
        <v>0</v>
      </c>
      <c r="CC851" s="20">
        <f>(U851+AG851+AS851+BE851+BQ851)/(VLOOKUP($D851,[1]Plan1!$B:$E,4,0))</f>
        <v>0</v>
      </c>
      <c r="CD851" s="19">
        <f>(V851+AH851+AT851+BF851+BR851)/(VLOOKUP($D851,[1]Plan1!$B:$E,4,0))</f>
        <v>0</v>
      </c>
      <c r="CE851" s="18"/>
      <c r="CF851" s="19">
        <f>ROUND((((VLOOKUP($D851,[1]Plan1!$B:$C,2,0)/25) * (VLOOKUP(CF$1,[2]Plan1!$A:$B,2,0))) * BT851),0)</f>
        <v>0</v>
      </c>
      <c r="CG851" s="20">
        <f>ROUND((((VLOOKUP($D851,[1]Plan1!$B:$C,2,0)/25) * (VLOOKUP(CG$1,[2]Plan1!$A:$B,2,0))) * BU851),0)</f>
        <v>0</v>
      </c>
      <c r="CH851" s="19">
        <f>ROUND((((VLOOKUP($D851,[1]Plan1!$B:$C,2,0)/25) * (VLOOKUP(CH$1,[2]Plan1!$A:$B,2,0))) * BV851),0)</f>
        <v>0</v>
      </c>
      <c r="CI851" s="20">
        <f>ROUND((((VLOOKUP($D851,[1]Plan1!$B:$C,2,0)/25) * (VLOOKUP(CI$1,[2]Plan1!$A:$B,2,0))) * BW851),0)</f>
        <v>0</v>
      </c>
      <c r="CJ851" s="19">
        <f>ROUND((((VLOOKUP($D851,[1]Plan1!$B:$C,2,0)/25) * (VLOOKUP(CJ$1,[2]Plan1!$A:$B,2,0))) * BX851),0)</f>
        <v>0</v>
      </c>
      <c r="CK851" s="20">
        <f>ROUND((((VLOOKUP($D851,[1]Plan1!$B:$C,2,0)/25) * (VLOOKUP(CK$1,[2]Plan1!$A:$B,2,0))) * BY851),0)</f>
        <v>0</v>
      </c>
      <c r="CL851" s="19">
        <f>ROUND((((VLOOKUP($D851,[1]Plan1!$B:$C,2,0)/25) * (VLOOKUP(CL$1,[2]Plan1!$A:$B,2,0))) * BZ851),0)</f>
        <v>0</v>
      </c>
      <c r="CM851" s="20">
        <f>ROUND((((VLOOKUP($D851,[1]Plan1!$B:$C,2,0)/25) * (VLOOKUP(CM$1,[2]Plan1!$A:$B,2,0))) * CA851),0)</f>
        <v>0</v>
      </c>
      <c r="CN851" s="19">
        <f>ROUND((((VLOOKUP($D851,[1]Plan1!$B:$C,2,0)/25) * (VLOOKUP(CN$1,[2]Plan1!$A:$B,2,0))) * CB851),0)</f>
        <v>0</v>
      </c>
      <c r="CO851" s="20">
        <f>ROUND((((VLOOKUP($D851,[1]Plan1!$B:$C,2,0)/25) * (VLOOKUP(CO$1,[2]Plan1!$A:$B,2,0))) * CC851),0)</f>
        <v>0</v>
      </c>
      <c r="CP851" s="19">
        <f>ROUND((((VLOOKUP($D851,[1]Plan1!$B:$C,2,0)/25) * (VLOOKUP(CP$1,[2]Plan1!$A:$B,2,0))) * CD851),0)</f>
        <v>0</v>
      </c>
      <c r="CQ851" s="18"/>
      <c r="CR851" s="20">
        <f t="shared" si="52"/>
        <v>0</v>
      </c>
      <c r="CS851" s="19">
        <f>VLOOKUP(D851,[1]Plan1!$B:$C,2,0)</f>
        <v>120</v>
      </c>
      <c r="CT851" s="17">
        <f t="shared" si="53"/>
        <v>-120</v>
      </c>
      <c r="CU851" s="21">
        <f t="shared" si="55"/>
        <v>0</v>
      </c>
      <c r="CV851" s="2"/>
      <c r="CW851" s="2"/>
      <c r="CX851" s="2"/>
      <c r="CY851" s="2"/>
    </row>
    <row r="852" spans="1:103" ht="18.75" hidden="1">
      <c r="A852" s="8" t="s">
        <v>19</v>
      </c>
      <c r="B852" s="15" t="s">
        <v>116</v>
      </c>
      <c r="C852" s="15" t="s">
        <v>21</v>
      </c>
      <c r="D852" s="16" t="s">
        <v>192</v>
      </c>
      <c r="E852" s="16" t="str">
        <f>VLOOKUP(D852,[1]Plan1!$B:$D,3,0)</f>
        <v>06/04/20 a 30/04/20</v>
      </c>
      <c r="F852" s="13">
        <v>92400</v>
      </c>
      <c r="G852" s="13">
        <v>10978</v>
      </c>
      <c r="H852" s="14" t="s">
        <v>139</v>
      </c>
      <c r="I852" s="17" t="str">
        <f t="shared" si="54"/>
        <v/>
      </c>
      <c r="J852" s="17">
        <f>VLOOKUP(D852,[1]Plan1!$B:$E,4,0)</f>
        <v>4</v>
      </c>
      <c r="K852" s="18"/>
      <c r="L852" s="10">
        <v>0</v>
      </c>
      <c r="M852" s="11">
        <v>0</v>
      </c>
      <c r="N852" s="10">
        <v>0</v>
      </c>
      <c r="O852" s="11">
        <v>0</v>
      </c>
      <c r="P852" s="10">
        <v>0</v>
      </c>
      <c r="Q852" s="11">
        <v>0</v>
      </c>
      <c r="R852" s="10">
        <v>0</v>
      </c>
      <c r="S852" s="11">
        <v>0</v>
      </c>
      <c r="T852" s="10">
        <v>0</v>
      </c>
      <c r="U852" s="11">
        <v>0</v>
      </c>
      <c r="V852" s="10">
        <v>0</v>
      </c>
      <c r="W852" s="12"/>
      <c r="X852" s="10">
        <v>0</v>
      </c>
      <c r="Y852" s="11">
        <v>0</v>
      </c>
      <c r="Z852" s="10">
        <v>0</v>
      </c>
      <c r="AA852" s="11">
        <v>0</v>
      </c>
      <c r="AB852" s="10">
        <v>0</v>
      </c>
      <c r="AC852" s="11">
        <v>0</v>
      </c>
      <c r="AD852" s="10">
        <v>0</v>
      </c>
      <c r="AE852" s="11">
        <v>0</v>
      </c>
      <c r="AF852" s="10">
        <v>0</v>
      </c>
      <c r="AG852" s="11">
        <v>0</v>
      </c>
      <c r="AH852" s="10">
        <v>0</v>
      </c>
      <c r="AI852" s="12"/>
      <c r="AJ852" s="10">
        <v>0</v>
      </c>
      <c r="AK852" s="11">
        <v>0</v>
      </c>
      <c r="AL852" s="10">
        <v>0</v>
      </c>
      <c r="AM852" s="11">
        <v>0</v>
      </c>
      <c r="AN852" s="10">
        <v>0</v>
      </c>
      <c r="AO852" s="11">
        <v>0</v>
      </c>
      <c r="AP852" s="10">
        <v>0</v>
      </c>
      <c r="AQ852" s="11">
        <v>0</v>
      </c>
      <c r="AR852" s="10">
        <v>0</v>
      </c>
      <c r="AS852" s="11">
        <v>0</v>
      </c>
      <c r="AT852" s="10">
        <v>0</v>
      </c>
      <c r="AU852" s="12"/>
      <c r="AV852" s="10">
        <v>0</v>
      </c>
      <c r="AW852" s="11">
        <v>0</v>
      </c>
      <c r="AX852" s="10">
        <v>0</v>
      </c>
      <c r="AY852" s="11">
        <v>0</v>
      </c>
      <c r="AZ852" s="10">
        <v>0</v>
      </c>
      <c r="BA852" s="11">
        <v>0</v>
      </c>
      <c r="BB852" s="10">
        <v>0</v>
      </c>
      <c r="BC852" s="11">
        <v>0</v>
      </c>
      <c r="BD852" s="10">
        <v>0</v>
      </c>
      <c r="BE852" s="11">
        <v>0</v>
      </c>
      <c r="BF852" s="10">
        <v>0</v>
      </c>
      <c r="BG852" s="12"/>
      <c r="BH852" s="10">
        <v>0</v>
      </c>
      <c r="BI852" s="11">
        <v>0</v>
      </c>
      <c r="BJ852" s="10">
        <v>0</v>
      </c>
      <c r="BK852" s="11">
        <v>0</v>
      </c>
      <c r="BL852" s="10">
        <v>0</v>
      </c>
      <c r="BM852" s="11">
        <v>0</v>
      </c>
      <c r="BN852" s="10">
        <v>0</v>
      </c>
      <c r="BO852" s="11">
        <v>0</v>
      </c>
      <c r="BP852" s="10">
        <v>0</v>
      </c>
      <c r="BQ852" s="11">
        <v>0</v>
      </c>
      <c r="BR852" s="10">
        <v>0</v>
      </c>
      <c r="BT852" s="19">
        <f>(L852+X852+AJ852+AV852+BH852)/(VLOOKUP($D852,[1]Plan1!$B:$E,4,0))</f>
        <v>0</v>
      </c>
      <c r="BU852" s="20">
        <f>(M852+Y852+AK852+AW852+BI852)/(VLOOKUP($D852,[1]Plan1!$B:$E,4,0))</f>
        <v>0</v>
      </c>
      <c r="BV852" s="19">
        <f>(N852+Z852+AL852+AX852+BJ852)/(VLOOKUP($D852,[1]Plan1!$B:$E,4,0))</f>
        <v>0</v>
      </c>
      <c r="BW852" s="20">
        <f>(O852+AA852+AM852+AY852+BK852)/(VLOOKUP($D852,[1]Plan1!$B:$E,4,0))</f>
        <v>0</v>
      </c>
      <c r="BX852" s="19">
        <f>(P852+AB852+AN852+AZ852+BL852)/(VLOOKUP($D852,[1]Plan1!$B:$E,4,0))</f>
        <v>0</v>
      </c>
      <c r="BY852" s="20">
        <f>(Q852+AC852+AO852+BA852+BM852)/(VLOOKUP($D852,[1]Plan1!$B:$E,4,0))</f>
        <v>0</v>
      </c>
      <c r="BZ852" s="19">
        <f>(R852+AD852+AP852+BB852+BN852)/(VLOOKUP($D852,[1]Plan1!$B:$E,4,0))</f>
        <v>0</v>
      </c>
      <c r="CA852" s="20">
        <f>(S852+AE852+AQ852+BC852+BO852)/(VLOOKUP($D852,[1]Plan1!$B:$E,4,0))</f>
        <v>0</v>
      </c>
      <c r="CB852" s="19">
        <f>(T852+AF852+AR852+BD852+BP852)/(VLOOKUP($D852,[1]Plan1!$B:$E,4,0))</f>
        <v>0</v>
      </c>
      <c r="CC852" s="20">
        <f>(U852+AG852+AS852+BE852+BQ852)/(VLOOKUP($D852,[1]Plan1!$B:$E,4,0))</f>
        <v>0</v>
      </c>
      <c r="CD852" s="19">
        <f>(V852+AH852+AT852+BF852+BR852)/(VLOOKUP($D852,[1]Plan1!$B:$E,4,0))</f>
        <v>0</v>
      </c>
      <c r="CE852" s="18"/>
      <c r="CF852" s="19">
        <f>ROUND((((VLOOKUP($D852,[1]Plan1!$B:$C,2,0)/25) * (VLOOKUP(CF$1,[2]Plan1!$A:$B,2,0))) * BT852),0)</f>
        <v>0</v>
      </c>
      <c r="CG852" s="20">
        <f>ROUND((((VLOOKUP($D852,[1]Plan1!$B:$C,2,0)/25) * (VLOOKUP(CG$1,[2]Plan1!$A:$B,2,0))) * BU852),0)</f>
        <v>0</v>
      </c>
      <c r="CH852" s="19">
        <f>ROUND((((VLOOKUP($D852,[1]Plan1!$B:$C,2,0)/25) * (VLOOKUP(CH$1,[2]Plan1!$A:$B,2,0))) * BV852),0)</f>
        <v>0</v>
      </c>
      <c r="CI852" s="20">
        <f>ROUND((((VLOOKUP($D852,[1]Plan1!$B:$C,2,0)/25) * (VLOOKUP(CI$1,[2]Plan1!$A:$B,2,0))) * BW852),0)</f>
        <v>0</v>
      </c>
      <c r="CJ852" s="19">
        <f>ROUND((((VLOOKUP($D852,[1]Plan1!$B:$C,2,0)/25) * (VLOOKUP(CJ$1,[2]Plan1!$A:$B,2,0))) * BX852),0)</f>
        <v>0</v>
      </c>
      <c r="CK852" s="20">
        <f>ROUND((((VLOOKUP($D852,[1]Plan1!$B:$C,2,0)/25) * (VLOOKUP(CK$1,[2]Plan1!$A:$B,2,0))) * BY852),0)</f>
        <v>0</v>
      </c>
      <c r="CL852" s="19">
        <f>ROUND((((VLOOKUP($D852,[1]Plan1!$B:$C,2,0)/25) * (VLOOKUP(CL$1,[2]Plan1!$A:$B,2,0))) * BZ852),0)</f>
        <v>0</v>
      </c>
      <c r="CM852" s="20">
        <f>ROUND((((VLOOKUP($D852,[1]Plan1!$B:$C,2,0)/25) * (VLOOKUP(CM$1,[2]Plan1!$A:$B,2,0))) * CA852),0)</f>
        <v>0</v>
      </c>
      <c r="CN852" s="19">
        <f>ROUND((((VLOOKUP($D852,[1]Plan1!$B:$C,2,0)/25) * (VLOOKUP(CN$1,[2]Plan1!$A:$B,2,0))) * CB852),0)</f>
        <v>0</v>
      </c>
      <c r="CO852" s="20">
        <f>ROUND((((VLOOKUP($D852,[1]Plan1!$B:$C,2,0)/25) * (VLOOKUP(CO$1,[2]Plan1!$A:$B,2,0))) * CC852),0)</f>
        <v>0</v>
      </c>
      <c r="CP852" s="19">
        <f>ROUND((((VLOOKUP($D852,[1]Plan1!$B:$C,2,0)/25) * (VLOOKUP(CP$1,[2]Plan1!$A:$B,2,0))) * CD852),0)</f>
        <v>0</v>
      </c>
      <c r="CQ852" s="18"/>
      <c r="CR852" s="20">
        <f t="shared" si="52"/>
        <v>0</v>
      </c>
      <c r="CS852" s="19">
        <f>VLOOKUP(D852,[1]Plan1!$B:$C,2,0)</f>
        <v>120</v>
      </c>
      <c r="CT852" s="17">
        <f t="shared" si="53"/>
        <v>-120</v>
      </c>
      <c r="CU852" s="21">
        <f t="shared" si="55"/>
        <v>0</v>
      </c>
      <c r="CV852" s="2"/>
      <c r="CW852" s="2"/>
      <c r="CX852" s="2"/>
      <c r="CY852" s="2"/>
    </row>
    <row r="853" spans="1:103" ht="18.75" hidden="1">
      <c r="A853" s="8" t="s">
        <v>19</v>
      </c>
      <c r="B853" s="15" t="s">
        <v>116</v>
      </c>
      <c r="C853" s="15" t="s">
        <v>21</v>
      </c>
      <c r="D853" s="16" t="s">
        <v>192</v>
      </c>
      <c r="E853" s="16" t="str">
        <f>VLOOKUP(D853,[1]Plan1!$B:$D,3,0)</f>
        <v>06/04/20 a 30/04/20</v>
      </c>
      <c r="F853" s="13">
        <v>107477</v>
      </c>
      <c r="G853" s="13">
        <v>9380</v>
      </c>
      <c r="H853" s="14" t="s">
        <v>140</v>
      </c>
      <c r="I853" s="17" t="str">
        <f t="shared" si="54"/>
        <v/>
      </c>
      <c r="J853" s="17">
        <f>VLOOKUP(D853,[1]Plan1!$B:$E,4,0)</f>
        <v>4</v>
      </c>
      <c r="K853" s="18"/>
      <c r="L853" s="10">
        <v>0</v>
      </c>
      <c r="M853" s="11">
        <v>0</v>
      </c>
      <c r="N853" s="10">
        <v>0</v>
      </c>
      <c r="O853" s="11">
        <v>0</v>
      </c>
      <c r="P853" s="10">
        <v>0</v>
      </c>
      <c r="Q853" s="11">
        <v>0</v>
      </c>
      <c r="R853" s="10">
        <v>0</v>
      </c>
      <c r="S853" s="11">
        <v>0</v>
      </c>
      <c r="T853" s="10">
        <v>0</v>
      </c>
      <c r="U853" s="11">
        <v>0</v>
      </c>
      <c r="V853" s="10">
        <v>0</v>
      </c>
      <c r="W853" s="12"/>
      <c r="X853" s="10">
        <v>0</v>
      </c>
      <c r="Y853" s="11">
        <v>0</v>
      </c>
      <c r="Z853" s="10">
        <v>0</v>
      </c>
      <c r="AA853" s="11">
        <v>0</v>
      </c>
      <c r="AB853" s="10">
        <v>0</v>
      </c>
      <c r="AC853" s="11">
        <v>0</v>
      </c>
      <c r="AD853" s="10">
        <v>0</v>
      </c>
      <c r="AE853" s="11">
        <v>0</v>
      </c>
      <c r="AF853" s="10">
        <v>0</v>
      </c>
      <c r="AG853" s="11">
        <v>0</v>
      </c>
      <c r="AH853" s="10">
        <v>0</v>
      </c>
      <c r="AI853" s="12"/>
      <c r="AJ853" s="10">
        <v>0</v>
      </c>
      <c r="AK853" s="11">
        <v>0</v>
      </c>
      <c r="AL853" s="10">
        <v>0</v>
      </c>
      <c r="AM853" s="11">
        <v>0</v>
      </c>
      <c r="AN853" s="10">
        <v>0</v>
      </c>
      <c r="AO853" s="11">
        <v>0</v>
      </c>
      <c r="AP853" s="10">
        <v>0</v>
      </c>
      <c r="AQ853" s="11">
        <v>0</v>
      </c>
      <c r="AR853" s="10">
        <v>0</v>
      </c>
      <c r="AS853" s="11">
        <v>0</v>
      </c>
      <c r="AT853" s="10">
        <v>0</v>
      </c>
      <c r="AU853" s="12"/>
      <c r="AV853" s="10">
        <v>0</v>
      </c>
      <c r="AW853" s="11">
        <v>0</v>
      </c>
      <c r="AX853" s="10">
        <v>0</v>
      </c>
      <c r="AY853" s="11">
        <v>0</v>
      </c>
      <c r="AZ853" s="10">
        <v>0</v>
      </c>
      <c r="BA853" s="11">
        <v>0</v>
      </c>
      <c r="BB853" s="10">
        <v>0</v>
      </c>
      <c r="BC853" s="11">
        <v>0</v>
      </c>
      <c r="BD853" s="10">
        <v>0</v>
      </c>
      <c r="BE853" s="11">
        <v>0</v>
      </c>
      <c r="BF853" s="10">
        <v>0</v>
      </c>
      <c r="BG853" s="12"/>
      <c r="BH853" s="10">
        <v>0</v>
      </c>
      <c r="BI853" s="11">
        <v>0</v>
      </c>
      <c r="BJ853" s="10">
        <v>0</v>
      </c>
      <c r="BK853" s="11">
        <v>0</v>
      </c>
      <c r="BL853" s="10">
        <v>0</v>
      </c>
      <c r="BM853" s="11">
        <v>0</v>
      </c>
      <c r="BN853" s="10">
        <v>0</v>
      </c>
      <c r="BO853" s="11">
        <v>0</v>
      </c>
      <c r="BP853" s="10">
        <v>0</v>
      </c>
      <c r="BQ853" s="11">
        <v>0</v>
      </c>
      <c r="BR853" s="10">
        <v>0</v>
      </c>
      <c r="BT853" s="19">
        <f>(L853+X853+AJ853+AV853+BH853)/(VLOOKUP($D853,[1]Plan1!$B:$E,4,0))</f>
        <v>0</v>
      </c>
      <c r="BU853" s="20">
        <f>(M853+Y853+AK853+AW853+BI853)/(VLOOKUP($D853,[1]Plan1!$B:$E,4,0))</f>
        <v>0</v>
      </c>
      <c r="BV853" s="19">
        <f>(N853+Z853+AL853+AX853+BJ853)/(VLOOKUP($D853,[1]Plan1!$B:$E,4,0))</f>
        <v>0</v>
      </c>
      <c r="BW853" s="20">
        <f>(O853+AA853+AM853+AY853+BK853)/(VLOOKUP($D853,[1]Plan1!$B:$E,4,0))</f>
        <v>0</v>
      </c>
      <c r="BX853" s="19">
        <f>(P853+AB853+AN853+AZ853+BL853)/(VLOOKUP($D853,[1]Plan1!$B:$E,4,0))</f>
        <v>0</v>
      </c>
      <c r="BY853" s="20">
        <f>(Q853+AC853+AO853+BA853+BM853)/(VLOOKUP($D853,[1]Plan1!$B:$E,4,0))</f>
        <v>0</v>
      </c>
      <c r="BZ853" s="19">
        <f>(R853+AD853+AP853+BB853+BN853)/(VLOOKUP($D853,[1]Plan1!$B:$E,4,0))</f>
        <v>0</v>
      </c>
      <c r="CA853" s="20">
        <f>(S853+AE853+AQ853+BC853+BO853)/(VLOOKUP($D853,[1]Plan1!$B:$E,4,0))</f>
        <v>0</v>
      </c>
      <c r="CB853" s="19">
        <f>(T853+AF853+AR853+BD853+BP853)/(VLOOKUP($D853,[1]Plan1!$B:$E,4,0))</f>
        <v>0</v>
      </c>
      <c r="CC853" s="20">
        <f>(U853+AG853+AS853+BE853+BQ853)/(VLOOKUP($D853,[1]Plan1!$B:$E,4,0))</f>
        <v>0</v>
      </c>
      <c r="CD853" s="19">
        <f>(V853+AH853+AT853+BF853+BR853)/(VLOOKUP($D853,[1]Plan1!$B:$E,4,0))</f>
        <v>0</v>
      </c>
      <c r="CE853" s="18"/>
      <c r="CF853" s="19">
        <f>ROUND((((VLOOKUP($D853,[1]Plan1!$B:$C,2,0)/25) * (VLOOKUP(CF$1,[2]Plan1!$A:$B,2,0))) * BT853),0)</f>
        <v>0</v>
      </c>
      <c r="CG853" s="20">
        <f>ROUND((((VLOOKUP($D853,[1]Plan1!$B:$C,2,0)/25) * (VLOOKUP(CG$1,[2]Plan1!$A:$B,2,0))) * BU853),0)</f>
        <v>0</v>
      </c>
      <c r="CH853" s="19">
        <f>ROUND((((VLOOKUP($D853,[1]Plan1!$B:$C,2,0)/25) * (VLOOKUP(CH$1,[2]Plan1!$A:$B,2,0))) * BV853),0)</f>
        <v>0</v>
      </c>
      <c r="CI853" s="20">
        <f>ROUND((((VLOOKUP($D853,[1]Plan1!$B:$C,2,0)/25) * (VLOOKUP(CI$1,[2]Plan1!$A:$B,2,0))) * BW853),0)</f>
        <v>0</v>
      </c>
      <c r="CJ853" s="19">
        <f>ROUND((((VLOOKUP($D853,[1]Plan1!$B:$C,2,0)/25) * (VLOOKUP(CJ$1,[2]Plan1!$A:$B,2,0))) * BX853),0)</f>
        <v>0</v>
      </c>
      <c r="CK853" s="20">
        <f>ROUND((((VLOOKUP($D853,[1]Plan1!$B:$C,2,0)/25) * (VLOOKUP(CK$1,[2]Plan1!$A:$B,2,0))) * BY853),0)</f>
        <v>0</v>
      </c>
      <c r="CL853" s="19">
        <f>ROUND((((VLOOKUP($D853,[1]Plan1!$B:$C,2,0)/25) * (VLOOKUP(CL$1,[2]Plan1!$A:$B,2,0))) * BZ853),0)</f>
        <v>0</v>
      </c>
      <c r="CM853" s="20">
        <f>ROUND((((VLOOKUP($D853,[1]Plan1!$B:$C,2,0)/25) * (VLOOKUP(CM$1,[2]Plan1!$A:$B,2,0))) * CA853),0)</f>
        <v>0</v>
      </c>
      <c r="CN853" s="19">
        <f>ROUND((((VLOOKUP($D853,[1]Plan1!$B:$C,2,0)/25) * (VLOOKUP(CN$1,[2]Plan1!$A:$B,2,0))) * CB853),0)</f>
        <v>0</v>
      </c>
      <c r="CO853" s="20">
        <f>ROUND((((VLOOKUP($D853,[1]Plan1!$B:$C,2,0)/25) * (VLOOKUP(CO$1,[2]Plan1!$A:$B,2,0))) * CC853),0)</f>
        <v>0</v>
      </c>
      <c r="CP853" s="19">
        <f>ROUND((((VLOOKUP($D853,[1]Plan1!$B:$C,2,0)/25) * (VLOOKUP(CP$1,[2]Plan1!$A:$B,2,0))) * CD853),0)</f>
        <v>0</v>
      </c>
      <c r="CQ853" s="18"/>
      <c r="CR853" s="20">
        <f t="shared" si="52"/>
        <v>0</v>
      </c>
      <c r="CS853" s="19">
        <f>VLOOKUP(D853,[1]Plan1!$B:$C,2,0)</f>
        <v>120</v>
      </c>
      <c r="CT853" s="17">
        <f t="shared" si="53"/>
        <v>-120</v>
      </c>
      <c r="CU853" s="21">
        <f t="shared" si="55"/>
        <v>0</v>
      </c>
      <c r="CV853" s="2"/>
      <c r="CW853" s="2"/>
      <c r="CX853" s="2"/>
      <c r="CY853" s="2"/>
    </row>
    <row r="854" spans="1:103" ht="18.75" hidden="1">
      <c r="A854" s="8" t="s">
        <v>19</v>
      </c>
      <c r="B854" s="15" t="s">
        <v>116</v>
      </c>
      <c r="C854" s="15" t="s">
        <v>21</v>
      </c>
      <c r="D854" s="16" t="s">
        <v>192</v>
      </c>
      <c r="E854" s="16" t="str">
        <f>VLOOKUP(D854,[1]Plan1!$B:$D,3,0)</f>
        <v>06/04/20 a 30/04/20</v>
      </c>
      <c r="F854" s="13">
        <v>78666</v>
      </c>
      <c r="G854" s="13">
        <v>7694</v>
      </c>
      <c r="H854" s="14" t="s">
        <v>141</v>
      </c>
      <c r="I854" s="17" t="str">
        <f t="shared" si="54"/>
        <v/>
      </c>
      <c r="J854" s="17">
        <f>VLOOKUP(D854,[1]Plan1!$B:$E,4,0)</f>
        <v>4</v>
      </c>
      <c r="K854" s="18"/>
      <c r="L854" s="10">
        <v>0</v>
      </c>
      <c r="M854" s="11">
        <v>0</v>
      </c>
      <c r="N854" s="10">
        <v>0</v>
      </c>
      <c r="O854" s="11">
        <v>0</v>
      </c>
      <c r="P854" s="10">
        <v>0</v>
      </c>
      <c r="Q854" s="11">
        <v>0</v>
      </c>
      <c r="R854" s="10">
        <v>0</v>
      </c>
      <c r="S854" s="11">
        <v>0</v>
      </c>
      <c r="T854" s="10">
        <v>0</v>
      </c>
      <c r="U854" s="11">
        <v>0</v>
      </c>
      <c r="V854" s="10">
        <v>0</v>
      </c>
      <c r="W854" s="12"/>
      <c r="X854" s="10">
        <v>0</v>
      </c>
      <c r="Y854" s="11">
        <v>0</v>
      </c>
      <c r="Z854" s="10">
        <v>0</v>
      </c>
      <c r="AA854" s="11">
        <v>0</v>
      </c>
      <c r="AB854" s="10">
        <v>0</v>
      </c>
      <c r="AC854" s="11">
        <v>0</v>
      </c>
      <c r="AD854" s="10">
        <v>0</v>
      </c>
      <c r="AE854" s="11">
        <v>0</v>
      </c>
      <c r="AF854" s="10">
        <v>0</v>
      </c>
      <c r="AG854" s="11">
        <v>0</v>
      </c>
      <c r="AH854" s="10">
        <v>0</v>
      </c>
      <c r="AI854" s="12"/>
      <c r="AJ854" s="10">
        <v>0</v>
      </c>
      <c r="AK854" s="11">
        <v>0</v>
      </c>
      <c r="AL854" s="10">
        <v>0</v>
      </c>
      <c r="AM854" s="11">
        <v>0</v>
      </c>
      <c r="AN854" s="10">
        <v>0</v>
      </c>
      <c r="AO854" s="11">
        <v>0</v>
      </c>
      <c r="AP854" s="10">
        <v>0</v>
      </c>
      <c r="AQ854" s="11">
        <v>0</v>
      </c>
      <c r="AR854" s="10">
        <v>0</v>
      </c>
      <c r="AS854" s="11">
        <v>0</v>
      </c>
      <c r="AT854" s="10">
        <v>0</v>
      </c>
      <c r="AU854" s="12"/>
      <c r="AV854" s="10">
        <v>0</v>
      </c>
      <c r="AW854" s="11">
        <v>0</v>
      </c>
      <c r="AX854" s="10">
        <v>0</v>
      </c>
      <c r="AY854" s="11">
        <v>0</v>
      </c>
      <c r="AZ854" s="10">
        <v>0</v>
      </c>
      <c r="BA854" s="11">
        <v>0</v>
      </c>
      <c r="BB854" s="10">
        <v>0</v>
      </c>
      <c r="BC854" s="11">
        <v>0</v>
      </c>
      <c r="BD854" s="10">
        <v>0</v>
      </c>
      <c r="BE854" s="11">
        <v>0</v>
      </c>
      <c r="BF854" s="10">
        <v>0</v>
      </c>
      <c r="BG854" s="12"/>
      <c r="BH854" s="10">
        <v>0</v>
      </c>
      <c r="BI854" s="11">
        <v>0</v>
      </c>
      <c r="BJ854" s="10">
        <v>0</v>
      </c>
      <c r="BK854" s="11">
        <v>0</v>
      </c>
      <c r="BL854" s="10">
        <v>0</v>
      </c>
      <c r="BM854" s="11">
        <v>0</v>
      </c>
      <c r="BN854" s="10">
        <v>0</v>
      </c>
      <c r="BO854" s="11">
        <v>0</v>
      </c>
      <c r="BP854" s="10">
        <v>0</v>
      </c>
      <c r="BQ854" s="11">
        <v>0</v>
      </c>
      <c r="BR854" s="10">
        <v>0</v>
      </c>
      <c r="BT854" s="19">
        <f>(L854+X854+AJ854+AV854+BH854)/(VLOOKUP($D854,[1]Plan1!$B:$E,4,0))</f>
        <v>0</v>
      </c>
      <c r="BU854" s="20">
        <f>(M854+Y854+AK854+AW854+BI854)/(VLOOKUP($D854,[1]Plan1!$B:$E,4,0))</f>
        <v>0</v>
      </c>
      <c r="BV854" s="19">
        <f>(N854+Z854+AL854+AX854+BJ854)/(VLOOKUP($D854,[1]Plan1!$B:$E,4,0))</f>
        <v>0</v>
      </c>
      <c r="BW854" s="20">
        <f>(O854+AA854+AM854+AY854+BK854)/(VLOOKUP($D854,[1]Plan1!$B:$E,4,0))</f>
        <v>0</v>
      </c>
      <c r="BX854" s="19">
        <f>(P854+AB854+AN854+AZ854+BL854)/(VLOOKUP($D854,[1]Plan1!$B:$E,4,0))</f>
        <v>0</v>
      </c>
      <c r="BY854" s="20">
        <f>(Q854+AC854+AO854+BA854+BM854)/(VLOOKUP($D854,[1]Plan1!$B:$E,4,0))</f>
        <v>0</v>
      </c>
      <c r="BZ854" s="19">
        <f>(R854+AD854+AP854+BB854+BN854)/(VLOOKUP($D854,[1]Plan1!$B:$E,4,0))</f>
        <v>0</v>
      </c>
      <c r="CA854" s="20">
        <f>(S854+AE854+AQ854+BC854+BO854)/(VLOOKUP($D854,[1]Plan1!$B:$E,4,0))</f>
        <v>0</v>
      </c>
      <c r="CB854" s="19">
        <f>(T854+AF854+AR854+BD854+BP854)/(VLOOKUP($D854,[1]Plan1!$B:$E,4,0))</f>
        <v>0</v>
      </c>
      <c r="CC854" s="20">
        <f>(U854+AG854+AS854+BE854+BQ854)/(VLOOKUP($D854,[1]Plan1!$B:$E,4,0))</f>
        <v>0</v>
      </c>
      <c r="CD854" s="19">
        <f>(V854+AH854+AT854+BF854+BR854)/(VLOOKUP($D854,[1]Plan1!$B:$E,4,0))</f>
        <v>0</v>
      </c>
      <c r="CE854" s="18"/>
      <c r="CF854" s="19">
        <f>ROUND((((VLOOKUP($D854,[1]Plan1!$B:$C,2,0)/25) * (VLOOKUP(CF$1,[2]Plan1!$A:$B,2,0))) * BT854),0)</f>
        <v>0</v>
      </c>
      <c r="CG854" s="20">
        <f>ROUND((((VLOOKUP($D854,[1]Plan1!$B:$C,2,0)/25) * (VLOOKUP(CG$1,[2]Plan1!$A:$B,2,0))) * BU854),0)</f>
        <v>0</v>
      </c>
      <c r="CH854" s="19">
        <f>ROUND((((VLOOKUP($D854,[1]Plan1!$B:$C,2,0)/25) * (VLOOKUP(CH$1,[2]Plan1!$A:$B,2,0))) * BV854),0)</f>
        <v>0</v>
      </c>
      <c r="CI854" s="20">
        <f>ROUND((((VLOOKUP($D854,[1]Plan1!$B:$C,2,0)/25) * (VLOOKUP(CI$1,[2]Plan1!$A:$B,2,0))) * BW854),0)</f>
        <v>0</v>
      </c>
      <c r="CJ854" s="19">
        <f>ROUND((((VLOOKUP($D854,[1]Plan1!$B:$C,2,0)/25) * (VLOOKUP(CJ$1,[2]Plan1!$A:$B,2,0))) * BX854),0)</f>
        <v>0</v>
      </c>
      <c r="CK854" s="20">
        <f>ROUND((((VLOOKUP($D854,[1]Plan1!$B:$C,2,0)/25) * (VLOOKUP(CK$1,[2]Plan1!$A:$B,2,0))) * BY854),0)</f>
        <v>0</v>
      </c>
      <c r="CL854" s="19">
        <f>ROUND((((VLOOKUP($D854,[1]Plan1!$B:$C,2,0)/25) * (VLOOKUP(CL$1,[2]Plan1!$A:$B,2,0))) * BZ854),0)</f>
        <v>0</v>
      </c>
      <c r="CM854" s="20">
        <f>ROUND((((VLOOKUP($D854,[1]Plan1!$B:$C,2,0)/25) * (VLOOKUP(CM$1,[2]Plan1!$A:$B,2,0))) * CA854),0)</f>
        <v>0</v>
      </c>
      <c r="CN854" s="19">
        <f>ROUND((((VLOOKUP($D854,[1]Plan1!$B:$C,2,0)/25) * (VLOOKUP(CN$1,[2]Plan1!$A:$B,2,0))) * CB854),0)</f>
        <v>0</v>
      </c>
      <c r="CO854" s="20">
        <f>ROUND((((VLOOKUP($D854,[1]Plan1!$B:$C,2,0)/25) * (VLOOKUP(CO$1,[2]Plan1!$A:$B,2,0))) * CC854),0)</f>
        <v>0</v>
      </c>
      <c r="CP854" s="19">
        <f>ROUND((((VLOOKUP($D854,[1]Plan1!$B:$C,2,0)/25) * (VLOOKUP(CP$1,[2]Plan1!$A:$B,2,0))) * CD854),0)</f>
        <v>0</v>
      </c>
      <c r="CQ854" s="18"/>
      <c r="CR854" s="20">
        <f t="shared" si="52"/>
        <v>0</v>
      </c>
      <c r="CS854" s="19">
        <f>VLOOKUP(D854,[1]Plan1!$B:$C,2,0)</f>
        <v>120</v>
      </c>
      <c r="CT854" s="17">
        <f t="shared" si="53"/>
        <v>-120</v>
      </c>
      <c r="CU854" s="21">
        <f t="shared" si="55"/>
        <v>0</v>
      </c>
      <c r="CV854" s="2"/>
      <c r="CW854" s="2"/>
      <c r="CX854" s="2"/>
      <c r="CY854" s="2"/>
    </row>
    <row r="855" spans="1:103" ht="18.75" hidden="1">
      <c r="A855" s="8" t="s">
        <v>19</v>
      </c>
      <c r="B855" s="15" t="s">
        <v>116</v>
      </c>
      <c r="C855" s="15" t="s">
        <v>21</v>
      </c>
      <c r="D855" s="16" t="s">
        <v>192</v>
      </c>
      <c r="E855" s="16" t="str">
        <f>VLOOKUP(D855,[1]Plan1!$B:$D,3,0)</f>
        <v>06/04/20 a 30/04/20</v>
      </c>
      <c r="F855" s="13">
        <v>63465</v>
      </c>
      <c r="G855" s="13">
        <v>9178</v>
      </c>
      <c r="H855" s="14" t="s">
        <v>142</v>
      </c>
      <c r="I855" s="17" t="str">
        <f t="shared" si="54"/>
        <v/>
      </c>
      <c r="J855" s="17">
        <f>VLOOKUP(D855,[1]Plan1!$B:$E,4,0)</f>
        <v>4</v>
      </c>
      <c r="K855" s="18"/>
      <c r="L855" s="10">
        <v>0</v>
      </c>
      <c r="M855" s="11">
        <v>0</v>
      </c>
      <c r="N855" s="10">
        <v>0</v>
      </c>
      <c r="O855" s="11">
        <v>0</v>
      </c>
      <c r="P855" s="10">
        <v>0</v>
      </c>
      <c r="Q855" s="11">
        <v>0</v>
      </c>
      <c r="R855" s="10">
        <v>0</v>
      </c>
      <c r="S855" s="11">
        <v>0</v>
      </c>
      <c r="T855" s="10">
        <v>0</v>
      </c>
      <c r="U855" s="11">
        <v>0</v>
      </c>
      <c r="V855" s="10">
        <v>0</v>
      </c>
      <c r="W855" s="12"/>
      <c r="X855" s="10">
        <v>0</v>
      </c>
      <c r="Y855" s="11">
        <v>0</v>
      </c>
      <c r="Z855" s="10">
        <v>0</v>
      </c>
      <c r="AA855" s="11">
        <v>0</v>
      </c>
      <c r="AB855" s="10">
        <v>0</v>
      </c>
      <c r="AC855" s="11">
        <v>0</v>
      </c>
      <c r="AD855" s="10">
        <v>0</v>
      </c>
      <c r="AE855" s="11">
        <v>0</v>
      </c>
      <c r="AF855" s="10">
        <v>0</v>
      </c>
      <c r="AG855" s="11">
        <v>0</v>
      </c>
      <c r="AH855" s="10">
        <v>0</v>
      </c>
      <c r="AI855" s="12"/>
      <c r="AJ855" s="10">
        <v>0</v>
      </c>
      <c r="AK855" s="11">
        <v>0</v>
      </c>
      <c r="AL855" s="10">
        <v>0</v>
      </c>
      <c r="AM855" s="11">
        <v>0</v>
      </c>
      <c r="AN855" s="10">
        <v>0</v>
      </c>
      <c r="AO855" s="11">
        <v>0</v>
      </c>
      <c r="AP855" s="10">
        <v>0</v>
      </c>
      <c r="AQ855" s="11">
        <v>0</v>
      </c>
      <c r="AR855" s="10">
        <v>0</v>
      </c>
      <c r="AS855" s="11">
        <v>0</v>
      </c>
      <c r="AT855" s="10">
        <v>0</v>
      </c>
      <c r="AU855" s="12"/>
      <c r="AV855" s="10">
        <v>0</v>
      </c>
      <c r="AW855" s="11">
        <v>0</v>
      </c>
      <c r="AX855" s="10">
        <v>0</v>
      </c>
      <c r="AY855" s="11">
        <v>0</v>
      </c>
      <c r="AZ855" s="10">
        <v>0</v>
      </c>
      <c r="BA855" s="11">
        <v>0</v>
      </c>
      <c r="BB855" s="10">
        <v>0</v>
      </c>
      <c r="BC855" s="11">
        <v>0</v>
      </c>
      <c r="BD855" s="10">
        <v>0</v>
      </c>
      <c r="BE855" s="11">
        <v>0</v>
      </c>
      <c r="BF855" s="10">
        <v>0</v>
      </c>
      <c r="BG855" s="12"/>
      <c r="BH855" s="10">
        <v>0</v>
      </c>
      <c r="BI855" s="11">
        <v>0</v>
      </c>
      <c r="BJ855" s="10">
        <v>0</v>
      </c>
      <c r="BK855" s="11">
        <v>0</v>
      </c>
      <c r="BL855" s="10">
        <v>0</v>
      </c>
      <c r="BM855" s="11">
        <v>0</v>
      </c>
      <c r="BN855" s="10">
        <v>0</v>
      </c>
      <c r="BO855" s="11">
        <v>0</v>
      </c>
      <c r="BP855" s="10">
        <v>0</v>
      </c>
      <c r="BQ855" s="11">
        <v>0</v>
      </c>
      <c r="BR855" s="10">
        <v>0</v>
      </c>
      <c r="BT855" s="19">
        <f>(L855+X855+AJ855+AV855+BH855)/(VLOOKUP($D855,[1]Plan1!$B:$E,4,0))</f>
        <v>0</v>
      </c>
      <c r="BU855" s="20">
        <f>(M855+Y855+AK855+AW855+BI855)/(VLOOKUP($D855,[1]Plan1!$B:$E,4,0))</f>
        <v>0</v>
      </c>
      <c r="BV855" s="19">
        <f>(N855+Z855+AL855+AX855+BJ855)/(VLOOKUP($D855,[1]Plan1!$B:$E,4,0))</f>
        <v>0</v>
      </c>
      <c r="BW855" s="20">
        <f>(O855+AA855+AM855+AY855+BK855)/(VLOOKUP($D855,[1]Plan1!$B:$E,4,0))</f>
        <v>0</v>
      </c>
      <c r="BX855" s="19">
        <f>(P855+AB855+AN855+AZ855+BL855)/(VLOOKUP($D855,[1]Plan1!$B:$E,4,0))</f>
        <v>0</v>
      </c>
      <c r="BY855" s="20">
        <f>(Q855+AC855+AO855+BA855+BM855)/(VLOOKUP($D855,[1]Plan1!$B:$E,4,0))</f>
        <v>0</v>
      </c>
      <c r="BZ855" s="19">
        <f>(R855+AD855+AP855+BB855+BN855)/(VLOOKUP($D855,[1]Plan1!$B:$E,4,0))</f>
        <v>0</v>
      </c>
      <c r="CA855" s="20">
        <f>(S855+AE855+AQ855+BC855+BO855)/(VLOOKUP($D855,[1]Plan1!$B:$E,4,0))</f>
        <v>0</v>
      </c>
      <c r="CB855" s="19">
        <f>(T855+AF855+AR855+BD855+BP855)/(VLOOKUP($D855,[1]Plan1!$B:$E,4,0))</f>
        <v>0</v>
      </c>
      <c r="CC855" s="20">
        <f>(U855+AG855+AS855+BE855+BQ855)/(VLOOKUP($D855,[1]Plan1!$B:$E,4,0))</f>
        <v>0</v>
      </c>
      <c r="CD855" s="19">
        <f>(V855+AH855+AT855+BF855+BR855)/(VLOOKUP($D855,[1]Plan1!$B:$E,4,0))</f>
        <v>0</v>
      </c>
      <c r="CE855" s="18"/>
      <c r="CF855" s="19">
        <f>ROUND((((VLOOKUP($D855,[1]Plan1!$B:$C,2,0)/25) * (VLOOKUP(CF$1,[2]Plan1!$A:$B,2,0))) * BT855),0)</f>
        <v>0</v>
      </c>
      <c r="CG855" s="20">
        <f>ROUND((((VLOOKUP($D855,[1]Plan1!$B:$C,2,0)/25) * (VLOOKUP(CG$1,[2]Plan1!$A:$B,2,0))) * BU855),0)</f>
        <v>0</v>
      </c>
      <c r="CH855" s="19">
        <f>ROUND((((VLOOKUP($D855,[1]Plan1!$B:$C,2,0)/25) * (VLOOKUP(CH$1,[2]Plan1!$A:$B,2,0))) * BV855),0)</f>
        <v>0</v>
      </c>
      <c r="CI855" s="20">
        <f>ROUND((((VLOOKUP($D855,[1]Plan1!$B:$C,2,0)/25) * (VLOOKUP(CI$1,[2]Plan1!$A:$B,2,0))) * BW855),0)</f>
        <v>0</v>
      </c>
      <c r="CJ855" s="19">
        <f>ROUND((((VLOOKUP($D855,[1]Plan1!$B:$C,2,0)/25) * (VLOOKUP(CJ$1,[2]Plan1!$A:$B,2,0))) * BX855),0)</f>
        <v>0</v>
      </c>
      <c r="CK855" s="20">
        <f>ROUND((((VLOOKUP($D855,[1]Plan1!$B:$C,2,0)/25) * (VLOOKUP(CK$1,[2]Plan1!$A:$B,2,0))) * BY855),0)</f>
        <v>0</v>
      </c>
      <c r="CL855" s="19">
        <f>ROUND((((VLOOKUP($D855,[1]Plan1!$B:$C,2,0)/25) * (VLOOKUP(CL$1,[2]Plan1!$A:$B,2,0))) * BZ855),0)</f>
        <v>0</v>
      </c>
      <c r="CM855" s="20">
        <f>ROUND((((VLOOKUP($D855,[1]Plan1!$B:$C,2,0)/25) * (VLOOKUP(CM$1,[2]Plan1!$A:$B,2,0))) * CA855),0)</f>
        <v>0</v>
      </c>
      <c r="CN855" s="19">
        <f>ROUND((((VLOOKUP($D855,[1]Plan1!$B:$C,2,0)/25) * (VLOOKUP(CN$1,[2]Plan1!$A:$B,2,0))) * CB855),0)</f>
        <v>0</v>
      </c>
      <c r="CO855" s="20">
        <f>ROUND((((VLOOKUP($D855,[1]Plan1!$B:$C,2,0)/25) * (VLOOKUP(CO$1,[2]Plan1!$A:$B,2,0))) * CC855),0)</f>
        <v>0</v>
      </c>
      <c r="CP855" s="19">
        <f>ROUND((((VLOOKUP($D855,[1]Plan1!$B:$C,2,0)/25) * (VLOOKUP(CP$1,[2]Plan1!$A:$B,2,0))) * CD855),0)</f>
        <v>0</v>
      </c>
      <c r="CQ855" s="18"/>
      <c r="CR855" s="20">
        <f t="shared" si="52"/>
        <v>0</v>
      </c>
      <c r="CS855" s="19">
        <f>VLOOKUP(D855,[1]Plan1!$B:$C,2,0)</f>
        <v>120</v>
      </c>
      <c r="CT855" s="17">
        <f t="shared" si="53"/>
        <v>-120</v>
      </c>
      <c r="CU855" s="21">
        <f t="shared" si="55"/>
        <v>0</v>
      </c>
      <c r="CV855" s="2"/>
      <c r="CW855" s="2"/>
      <c r="CX855" s="2"/>
      <c r="CY855" s="2"/>
    </row>
    <row r="856" spans="1:103" ht="18.75" hidden="1">
      <c r="A856" s="8" t="s">
        <v>19</v>
      </c>
      <c r="B856" s="15" t="s">
        <v>116</v>
      </c>
      <c r="C856" s="15" t="s">
        <v>21</v>
      </c>
      <c r="D856" s="16" t="s">
        <v>192</v>
      </c>
      <c r="E856" s="16" t="str">
        <f>VLOOKUP(D856,[1]Plan1!$B:$D,3,0)</f>
        <v>06/04/20 a 30/04/20</v>
      </c>
      <c r="F856" s="13">
        <v>103758</v>
      </c>
      <c r="G856" s="13">
        <v>10865</v>
      </c>
      <c r="H856" s="14" t="s">
        <v>143</v>
      </c>
      <c r="I856" s="17" t="str">
        <f t="shared" si="54"/>
        <v/>
      </c>
      <c r="J856" s="17">
        <f>VLOOKUP(D856,[1]Plan1!$B:$E,4,0)</f>
        <v>4</v>
      </c>
      <c r="K856" s="18"/>
      <c r="L856" s="10">
        <v>0</v>
      </c>
      <c r="M856" s="11">
        <v>0</v>
      </c>
      <c r="N856" s="10">
        <v>0</v>
      </c>
      <c r="O856" s="11">
        <v>0</v>
      </c>
      <c r="P856" s="10">
        <v>0</v>
      </c>
      <c r="Q856" s="11">
        <v>0</v>
      </c>
      <c r="R856" s="10">
        <v>0</v>
      </c>
      <c r="S856" s="11">
        <v>0</v>
      </c>
      <c r="T856" s="10">
        <v>0</v>
      </c>
      <c r="U856" s="11">
        <v>0</v>
      </c>
      <c r="V856" s="10">
        <v>0</v>
      </c>
      <c r="W856" s="12"/>
      <c r="X856" s="10">
        <v>0</v>
      </c>
      <c r="Y856" s="11">
        <v>0</v>
      </c>
      <c r="Z856" s="10">
        <v>0</v>
      </c>
      <c r="AA856" s="11">
        <v>0</v>
      </c>
      <c r="AB856" s="10">
        <v>0</v>
      </c>
      <c r="AC856" s="11">
        <v>0</v>
      </c>
      <c r="AD856" s="10">
        <v>0</v>
      </c>
      <c r="AE856" s="11">
        <v>0</v>
      </c>
      <c r="AF856" s="10">
        <v>0</v>
      </c>
      <c r="AG856" s="11">
        <v>0</v>
      </c>
      <c r="AH856" s="10">
        <v>0</v>
      </c>
      <c r="AI856" s="12"/>
      <c r="AJ856" s="10">
        <v>0</v>
      </c>
      <c r="AK856" s="11">
        <v>0</v>
      </c>
      <c r="AL856" s="10">
        <v>0</v>
      </c>
      <c r="AM856" s="11">
        <v>0</v>
      </c>
      <c r="AN856" s="10">
        <v>0</v>
      </c>
      <c r="AO856" s="11">
        <v>0</v>
      </c>
      <c r="AP856" s="10">
        <v>0</v>
      </c>
      <c r="AQ856" s="11">
        <v>0</v>
      </c>
      <c r="AR856" s="10">
        <v>0</v>
      </c>
      <c r="AS856" s="11">
        <v>0</v>
      </c>
      <c r="AT856" s="10">
        <v>0</v>
      </c>
      <c r="AU856" s="12"/>
      <c r="AV856" s="10">
        <v>0</v>
      </c>
      <c r="AW856" s="11">
        <v>0</v>
      </c>
      <c r="AX856" s="10">
        <v>0</v>
      </c>
      <c r="AY856" s="11">
        <v>0</v>
      </c>
      <c r="AZ856" s="10">
        <v>0</v>
      </c>
      <c r="BA856" s="11">
        <v>0</v>
      </c>
      <c r="BB856" s="10">
        <v>0</v>
      </c>
      <c r="BC856" s="11">
        <v>0</v>
      </c>
      <c r="BD856" s="10">
        <v>0</v>
      </c>
      <c r="BE856" s="11">
        <v>0</v>
      </c>
      <c r="BF856" s="10">
        <v>0</v>
      </c>
      <c r="BG856" s="12"/>
      <c r="BH856" s="10">
        <v>0</v>
      </c>
      <c r="BI856" s="11">
        <v>0</v>
      </c>
      <c r="BJ856" s="10">
        <v>0</v>
      </c>
      <c r="BK856" s="11">
        <v>0</v>
      </c>
      <c r="BL856" s="10">
        <v>0</v>
      </c>
      <c r="BM856" s="11">
        <v>0</v>
      </c>
      <c r="BN856" s="10">
        <v>0</v>
      </c>
      <c r="BO856" s="11">
        <v>0</v>
      </c>
      <c r="BP856" s="10">
        <v>0</v>
      </c>
      <c r="BQ856" s="11">
        <v>0</v>
      </c>
      <c r="BR856" s="10">
        <v>0</v>
      </c>
      <c r="BT856" s="19">
        <f>(L856+X856+AJ856+AV856+BH856)/(VLOOKUP($D856,[1]Plan1!$B:$E,4,0))</f>
        <v>0</v>
      </c>
      <c r="BU856" s="20">
        <f>(M856+Y856+AK856+AW856+BI856)/(VLOOKUP($D856,[1]Plan1!$B:$E,4,0))</f>
        <v>0</v>
      </c>
      <c r="BV856" s="19">
        <f>(N856+Z856+AL856+AX856+BJ856)/(VLOOKUP($D856,[1]Plan1!$B:$E,4,0))</f>
        <v>0</v>
      </c>
      <c r="BW856" s="20">
        <f>(O856+AA856+AM856+AY856+BK856)/(VLOOKUP($D856,[1]Plan1!$B:$E,4,0))</f>
        <v>0</v>
      </c>
      <c r="BX856" s="19">
        <f>(P856+AB856+AN856+AZ856+BL856)/(VLOOKUP($D856,[1]Plan1!$B:$E,4,0))</f>
        <v>0</v>
      </c>
      <c r="BY856" s="20">
        <f>(Q856+AC856+AO856+BA856+BM856)/(VLOOKUP($D856,[1]Plan1!$B:$E,4,0))</f>
        <v>0</v>
      </c>
      <c r="BZ856" s="19">
        <f>(R856+AD856+AP856+BB856+BN856)/(VLOOKUP($D856,[1]Plan1!$B:$E,4,0))</f>
        <v>0</v>
      </c>
      <c r="CA856" s="20">
        <f>(S856+AE856+AQ856+BC856+BO856)/(VLOOKUP($D856,[1]Plan1!$B:$E,4,0))</f>
        <v>0</v>
      </c>
      <c r="CB856" s="19">
        <f>(T856+AF856+AR856+BD856+BP856)/(VLOOKUP($D856,[1]Plan1!$B:$E,4,0))</f>
        <v>0</v>
      </c>
      <c r="CC856" s="20">
        <f>(U856+AG856+AS856+BE856+BQ856)/(VLOOKUP($D856,[1]Plan1!$B:$E,4,0))</f>
        <v>0</v>
      </c>
      <c r="CD856" s="19">
        <f>(V856+AH856+AT856+BF856+BR856)/(VLOOKUP($D856,[1]Plan1!$B:$E,4,0))</f>
        <v>0</v>
      </c>
      <c r="CE856" s="18"/>
      <c r="CF856" s="19">
        <f>ROUND((((VLOOKUP($D856,[1]Plan1!$B:$C,2,0)/25) * (VLOOKUP(CF$1,[2]Plan1!$A:$B,2,0))) * BT856),0)</f>
        <v>0</v>
      </c>
      <c r="CG856" s="20">
        <f>ROUND((((VLOOKUP($D856,[1]Plan1!$B:$C,2,0)/25) * (VLOOKUP(CG$1,[2]Plan1!$A:$B,2,0))) * BU856),0)</f>
        <v>0</v>
      </c>
      <c r="CH856" s="19">
        <f>ROUND((((VLOOKUP($D856,[1]Plan1!$B:$C,2,0)/25) * (VLOOKUP(CH$1,[2]Plan1!$A:$B,2,0))) * BV856),0)</f>
        <v>0</v>
      </c>
      <c r="CI856" s="20">
        <f>ROUND((((VLOOKUP($D856,[1]Plan1!$B:$C,2,0)/25) * (VLOOKUP(CI$1,[2]Plan1!$A:$B,2,0))) * BW856),0)</f>
        <v>0</v>
      </c>
      <c r="CJ856" s="19">
        <f>ROUND((((VLOOKUP($D856,[1]Plan1!$B:$C,2,0)/25) * (VLOOKUP(CJ$1,[2]Plan1!$A:$B,2,0))) * BX856),0)</f>
        <v>0</v>
      </c>
      <c r="CK856" s="20">
        <f>ROUND((((VLOOKUP($D856,[1]Plan1!$B:$C,2,0)/25) * (VLOOKUP(CK$1,[2]Plan1!$A:$B,2,0))) * BY856),0)</f>
        <v>0</v>
      </c>
      <c r="CL856" s="19">
        <f>ROUND((((VLOOKUP($D856,[1]Plan1!$B:$C,2,0)/25) * (VLOOKUP(CL$1,[2]Plan1!$A:$B,2,0))) * BZ856),0)</f>
        <v>0</v>
      </c>
      <c r="CM856" s="20">
        <f>ROUND((((VLOOKUP($D856,[1]Plan1!$B:$C,2,0)/25) * (VLOOKUP(CM$1,[2]Plan1!$A:$B,2,0))) * CA856),0)</f>
        <v>0</v>
      </c>
      <c r="CN856" s="19">
        <f>ROUND((((VLOOKUP($D856,[1]Plan1!$B:$C,2,0)/25) * (VLOOKUP(CN$1,[2]Plan1!$A:$B,2,0))) * CB856),0)</f>
        <v>0</v>
      </c>
      <c r="CO856" s="20">
        <f>ROUND((((VLOOKUP($D856,[1]Plan1!$B:$C,2,0)/25) * (VLOOKUP(CO$1,[2]Plan1!$A:$B,2,0))) * CC856),0)</f>
        <v>0</v>
      </c>
      <c r="CP856" s="19">
        <f>ROUND((((VLOOKUP($D856,[1]Plan1!$B:$C,2,0)/25) * (VLOOKUP(CP$1,[2]Plan1!$A:$B,2,0))) * CD856),0)</f>
        <v>0</v>
      </c>
      <c r="CQ856" s="18"/>
      <c r="CR856" s="20">
        <f t="shared" si="52"/>
        <v>0</v>
      </c>
      <c r="CS856" s="19">
        <f>VLOOKUP(D856,[1]Plan1!$B:$C,2,0)</f>
        <v>120</v>
      </c>
      <c r="CT856" s="17">
        <f t="shared" si="53"/>
        <v>-120</v>
      </c>
      <c r="CU856" s="21">
        <f t="shared" si="55"/>
        <v>0</v>
      </c>
      <c r="CV856" s="2"/>
      <c r="CW856" s="2"/>
      <c r="CX856" s="2"/>
      <c r="CY856" s="2"/>
    </row>
    <row r="857" spans="1:103" ht="18.75" hidden="1">
      <c r="A857" s="8" t="s">
        <v>19</v>
      </c>
      <c r="B857" s="15" t="s">
        <v>116</v>
      </c>
      <c r="C857" s="15" t="s">
        <v>21</v>
      </c>
      <c r="D857" s="16" t="s">
        <v>192</v>
      </c>
      <c r="E857" s="16" t="str">
        <f>VLOOKUP(D857,[1]Plan1!$B:$D,3,0)</f>
        <v>06/04/20 a 30/04/20</v>
      </c>
      <c r="F857" s="13">
        <v>89720</v>
      </c>
      <c r="G857" s="13">
        <v>10913</v>
      </c>
      <c r="H857" s="14" t="s">
        <v>144</v>
      </c>
      <c r="I857" s="17" t="str">
        <f t="shared" si="54"/>
        <v/>
      </c>
      <c r="J857" s="17">
        <f>VLOOKUP(D857,[1]Plan1!$B:$E,4,0)</f>
        <v>4</v>
      </c>
      <c r="K857" s="18"/>
      <c r="L857" s="10">
        <v>0</v>
      </c>
      <c r="M857" s="11">
        <v>0</v>
      </c>
      <c r="N857" s="10">
        <v>0</v>
      </c>
      <c r="O857" s="11">
        <v>0</v>
      </c>
      <c r="P857" s="10">
        <v>0</v>
      </c>
      <c r="Q857" s="11">
        <v>0</v>
      </c>
      <c r="R857" s="10">
        <v>0</v>
      </c>
      <c r="S857" s="11">
        <v>0</v>
      </c>
      <c r="T857" s="10">
        <v>0</v>
      </c>
      <c r="U857" s="11">
        <v>0</v>
      </c>
      <c r="V857" s="10">
        <v>0</v>
      </c>
      <c r="W857" s="12"/>
      <c r="X857" s="10">
        <v>0</v>
      </c>
      <c r="Y857" s="11">
        <v>0</v>
      </c>
      <c r="Z857" s="10">
        <v>0</v>
      </c>
      <c r="AA857" s="11">
        <v>0</v>
      </c>
      <c r="AB857" s="10">
        <v>0</v>
      </c>
      <c r="AC857" s="11">
        <v>0</v>
      </c>
      <c r="AD857" s="10">
        <v>0</v>
      </c>
      <c r="AE857" s="11">
        <v>0</v>
      </c>
      <c r="AF857" s="10">
        <v>0</v>
      </c>
      <c r="AG857" s="11">
        <v>0</v>
      </c>
      <c r="AH857" s="10">
        <v>0</v>
      </c>
      <c r="AI857" s="12"/>
      <c r="AJ857" s="10">
        <v>0</v>
      </c>
      <c r="AK857" s="11">
        <v>0</v>
      </c>
      <c r="AL857" s="10">
        <v>0</v>
      </c>
      <c r="AM857" s="11">
        <v>0</v>
      </c>
      <c r="AN857" s="10">
        <v>0</v>
      </c>
      <c r="AO857" s="11">
        <v>0</v>
      </c>
      <c r="AP857" s="10">
        <v>0</v>
      </c>
      <c r="AQ857" s="11">
        <v>0</v>
      </c>
      <c r="AR857" s="10">
        <v>0</v>
      </c>
      <c r="AS857" s="11">
        <v>0</v>
      </c>
      <c r="AT857" s="10">
        <v>0</v>
      </c>
      <c r="AU857" s="12"/>
      <c r="AV857" s="10">
        <v>0</v>
      </c>
      <c r="AW857" s="11">
        <v>0</v>
      </c>
      <c r="AX857" s="10">
        <v>0</v>
      </c>
      <c r="AY857" s="11">
        <v>0</v>
      </c>
      <c r="AZ857" s="10">
        <v>0</v>
      </c>
      <c r="BA857" s="11">
        <v>0</v>
      </c>
      <c r="BB857" s="10">
        <v>0</v>
      </c>
      <c r="BC857" s="11">
        <v>0</v>
      </c>
      <c r="BD857" s="10">
        <v>0</v>
      </c>
      <c r="BE857" s="11">
        <v>0</v>
      </c>
      <c r="BF857" s="10">
        <v>0</v>
      </c>
      <c r="BG857" s="12"/>
      <c r="BH857" s="10">
        <v>0</v>
      </c>
      <c r="BI857" s="11">
        <v>0</v>
      </c>
      <c r="BJ857" s="10">
        <v>0</v>
      </c>
      <c r="BK857" s="11">
        <v>0</v>
      </c>
      <c r="BL857" s="10">
        <v>0</v>
      </c>
      <c r="BM857" s="11">
        <v>0</v>
      </c>
      <c r="BN857" s="10">
        <v>0</v>
      </c>
      <c r="BO857" s="11">
        <v>0</v>
      </c>
      <c r="BP857" s="10">
        <v>0</v>
      </c>
      <c r="BQ857" s="11">
        <v>0</v>
      </c>
      <c r="BR857" s="10">
        <v>0</v>
      </c>
      <c r="BT857" s="19">
        <f>(L857+X857+AJ857+AV857+BH857)/(VLOOKUP($D857,[1]Plan1!$B:$E,4,0))</f>
        <v>0</v>
      </c>
      <c r="BU857" s="20">
        <f>(M857+Y857+AK857+AW857+BI857)/(VLOOKUP($D857,[1]Plan1!$B:$E,4,0))</f>
        <v>0</v>
      </c>
      <c r="BV857" s="19">
        <f>(N857+Z857+AL857+AX857+BJ857)/(VLOOKUP($D857,[1]Plan1!$B:$E,4,0))</f>
        <v>0</v>
      </c>
      <c r="BW857" s="20">
        <f>(O857+AA857+AM857+AY857+BK857)/(VLOOKUP($D857,[1]Plan1!$B:$E,4,0))</f>
        <v>0</v>
      </c>
      <c r="BX857" s="19">
        <f>(P857+AB857+AN857+AZ857+BL857)/(VLOOKUP($D857,[1]Plan1!$B:$E,4,0))</f>
        <v>0</v>
      </c>
      <c r="BY857" s="20">
        <f>(Q857+AC857+AO857+BA857+BM857)/(VLOOKUP($D857,[1]Plan1!$B:$E,4,0))</f>
        <v>0</v>
      </c>
      <c r="BZ857" s="19">
        <f>(R857+AD857+AP857+BB857+BN857)/(VLOOKUP($D857,[1]Plan1!$B:$E,4,0))</f>
        <v>0</v>
      </c>
      <c r="CA857" s="20">
        <f>(S857+AE857+AQ857+BC857+BO857)/(VLOOKUP($D857,[1]Plan1!$B:$E,4,0))</f>
        <v>0</v>
      </c>
      <c r="CB857" s="19">
        <f>(T857+AF857+AR857+BD857+BP857)/(VLOOKUP($D857,[1]Plan1!$B:$E,4,0))</f>
        <v>0</v>
      </c>
      <c r="CC857" s="20">
        <f>(U857+AG857+AS857+BE857+BQ857)/(VLOOKUP($D857,[1]Plan1!$B:$E,4,0))</f>
        <v>0</v>
      </c>
      <c r="CD857" s="19">
        <f>(V857+AH857+AT857+BF857+BR857)/(VLOOKUP($D857,[1]Plan1!$B:$E,4,0))</f>
        <v>0</v>
      </c>
      <c r="CE857" s="18"/>
      <c r="CF857" s="19">
        <f>ROUND((((VLOOKUP($D857,[1]Plan1!$B:$C,2,0)/25) * (VLOOKUP(CF$1,[2]Plan1!$A:$B,2,0))) * BT857),0)</f>
        <v>0</v>
      </c>
      <c r="CG857" s="20">
        <f>ROUND((((VLOOKUP($D857,[1]Plan1!$B:$C,2,0)/25) * (VLOOKUP(CG$1,[2]Plan1!$A:$B,2,0))) * BU857),0)</f>
        <v>0</v>
      </c>
      <c r="CH857" s="19">
        <f>ROUND((((VLOOKUP($D857,[1]Plan1!$B:$C,2,0)/25) * (VLOOKUP(CH$1,[2]Plan1!$A:$B,2,0))) * BV857),0)</f>
        <v>0</v>
      </c>
      <c r="CI857" s="20">
        <f>ROUND((((VLOOKUP($D857,[1]Plan1!$B:$C,2,0)/25) * (VLOOKUP(CI$1,[2]Plan1!$A:$B,2,0))) * BW857),0)</f>
        <v>0</v>
      </c>
      <c r="CJ857" s="19">
        <f>ROUND((((VLOOKUP($D857,[1]Plan1!$B:$C,2,0)/25) * (VLOOKUP(CJ$1,[2]Plan1!$A:$B,2,0))) * BX857),0)</f>
        <v>0</v>
      </c>
      <c r="CK857" s="20">
        <f>ROUND((((VLOOKUP($D857,[1]Plan1!$B:$C,2,0)/25) * (VLOOKUP(CK$1,[2]Plan1!$A:$B,2,0))) * BY857),0)</f>
        <v>0</v>
      </c>
      <c r="CL857" s="19">
        <f>ROUND((((VLOOKUP($D857,[1]Plan1!$B:$C,2,0)/25) * (VLOOKUP(CL$1,[2]Plan1!$A:$B,2,0))) * BZ857),0)</f>
        <v>0</v>
      </c>
      <c r="CM857" s="20">
        <f>ROUND((((VLOOKUP($D857,[1]Plan1!$B:$C,2,0)/25) * (VLOOKUP(CM$1,[2]Plan1!$A:$B,2,0))) * CA857),0)</f>
        <v>0</v>
      </c>
      <c r="CN857" s="19">
        <f>ROUND((((VLOOKUP($D857,[1]Plan1!$B:$C,2,0)/25) * (VLOOKUP(CN$1,[2]Plan1!$A:$B,2,0))) * CB857),0)</f>
        <v>0</v>
      </c>
      <c r="CO857" s="20">
        <f>ROUND((((VLOOKUP($D857,[1]Plan1!$B:$C,2,0)/25) * (VLOOKUP(CO$1,[2]Plan1!$A:$B,2,0))) * CC857),0)</f>
        <v>0</v>
      </c>
      <c r="CP857" s="19">
        <f>ROUND((((VLOOKUP($D857,[1]Plan1!$B:$C,2,0)/25) * (VLOOKUP(CP$1,[2]Plan1!$A:$B,2,0))) * CD857),0)</f>
        <v>0</v>
      </c>
      <c r="CQ857" s="18"/>
      <c r="CR857" s="20">
        <f t="shared" si="52"/>
        <v>0</v>
      </c>
      <c r="CS857" s="19">
        <f>VLOOKUP(D857,[1]Plan1!$B:$C,2,0)</f>
        <v>120</v>
      </c>
      <c r="CT857" s="17">
        <f t="shared" si="53"/>
        <v>-120</v>
      </c>
      <c r="CU857" s="21">
        <f t="shared" si="55"/>
        <v>0</v>
      </c>
      <c r="CV857" s="2"/>
      <c r="CW857" s="2"/>
      <c r="CX857" s="2"/>
      <c r="CY857" s="2"/>
    </row>
    <row r="858" spans="1:103" ht="18.75" hidden="1">
      <c r="A858" s="8" t="s">
        <v>19</v>
      </c>
      <c r="B858" s="15" t="s">
        <v>116</v>
      </c>
      <c r="C858" s="15" t="s">
        <v>21</v>
      </c>
      <c r="D858" s="16" t="s">
        <v>192</v>
      </c>
      <c r="E858" s="16" t="str">
        <f>VLOOKUP(D858,[1]Plan1!$B:$D,3,0)</f>
        <v>06/04/20 a 30/04/20</v>
      </c>
      <c r="F858" s="13">
        <v>63950</v>
      </c>
      <c r="G858" s="13">
        <v>7696</v>
      </c>
      <c r="H858" s="14" t="s">
        <v>145</v>
      </c>
      <c r="I858" s="17" t="str">
        <f t="shared" si="54"/>
        <v/>
      </c>
      <c r="J858" s="17">
        <f>VLOOKUP(D858,[1]Plan1!$B:$E,4,0)</f>
        <v>4</v>
      </c>
      <c r="K858" s="18"/>
      <c r="L858" s="10">
        <v>0</v>
      </c>
      <c r="M858" s="11">
        <v>0</v>
      </c>
      <c r="N858" s="10">
        <v>0</v>
      </c>
      <c r="O858" s="11">
        <v>0</v>
      </c>
      <c r="P858" s="10">
        <v>0</v>
      </c>
      <c r="Q858" s="11">
        <v>0</v>
      </c>
      <c r="R858" s="10">
        <v>0</v>
      </c>
      <c r="S858" s="11">
        <v>0</v>
      </c>
      <c r="T858" s="10">
        <v>0</v>
      </c>
      <c r="U858" s="11">
        <v>0</v>
      </c>
      <c r="V858" s="10">
        <v>0</v>
      </c>
      <c r="W858" s="12"/>
      <c r="X858" s="10">
        <v>0</v>
      </c>
      <c r="Y858" s="11">
        <v>0</v>
      </c>
      <c r="Z858" s="10">
        <v>0</v>
      </c>
      <c r="AA858" s="11">
        <v>0</v>
      </c>
      <c r="AB858" s="10">
        <v>0</v>
      </c>
      <c r="AC858" s="11">
        <v>0</v>
      </c>
      <c r="AD858" s="10">
        <v>0</v>
      </c>
      <c r="AE858" s="11">
        <v>0</v>
      </c>
      <c r="AF858" s="10">
        <v>0</v>
      </c>
      <c r="AG858" s="11">
        <v>0</v>
      </c>
      <c r="AH858" s="10">
        <v>0</v>
      </c>
      <c r="AI858" s="12"/>
      <c r="AJ858" s="10">
        <v>0</v>
      </c>
      <c r="AK858" s="11">
        <v>0</v>
      </c>
      <c r="AL858" s="10">
        <v>0</v>
      </c>
      <c r="AM858" s="11">
        <v>0</v>
      </c>
      <c r="AN858" s="10">
        <v>0</v>
      </c>
      <c r="AO858" s="11">
        <v>0</v>
      </c>
      <c r="AP858" s="10">
        <v>0</v>
      </c>
      <c r="AQ858" s="11">
        <v>0</v>
      </c>
      <c r="AR858" s="10">
        <v>0</v>
      </c>
      <c r="AS858" s="11">
        <v>0</v>
      </c>
      <c r="AT858" s="10">
        <v>0</v>
      </c>
      <c r="AU858" s="12"/>
      <c r="AV858" s="10">
        <v>0</v>
      </c>
      <c r="AW858" s="11">
        <v>0</v>
      </c>
      <c r="AX858" s="10">
        <v>0</v>
      </c>
      <c r="AY858" s="11">
        <v>0</v>
      </c>
      <c r="AZ858" s="10">
        <v>0</v>
      </c>
      <c r="BA858" s="11">
        <v>0</v>
      </c>
      <c r="BB858" s="10">
        <v>0</v>
      </c>
      <c r="BC858" s="11">
        <v>0</v>
      </c>
      <c r="BD858" s="10">
        <v>0</v>
      </c>
      <c r="BE858" s="11">
        <v>0</v>
      </c>
      <c r="BF858" s="10">
        <v>0</v>
      </c>
      <c r="BG858" s="12"/>
      <c r="BH858" s="10">
        <v>0</v>
      </c>
      <c r="BI858" s="11">
        <v>0</v>
      </c>
      <c r="BJ858" s="10">
        <v>0</v>
      </c>
      <c r="BK858" s="11">
        <v>0</v>
      </c>
      <c r="BL858" s="10">
        <v>0</v>
      </c>
      <c r="BM858" s="11">
        <v>0</v>
      </c>
      <c r="BN858" s="10">
        <v>0</v>
      </c>
      <c r="BO858" s="11">
        <v>0</v>
      </c>
      <c r="BP858" s="10">
        <v>0</v>
      </c>
      <c r="BQ858" s="11">
        <v>0</v>
      </c>
      <c r="BR858" s="10">
        <v>0</v>
      </c>
      <c r="BT858" s="19">
        <f>(L858+X858+AJ858+AV858+BH858)/(VLOOKUP($D858,[1]Plan1!$B:$E,4,0))</f>
        <v>0</v>
      </c>
      <c r="BU858" s="20">
        <f>(M858+Y858+AK858+AW858+BI858)/(VLOOKUP($D858,[1]Plan1!$B:$E,4,0))</f>
        <v>0</v>
      </c>
      <c r="BV858" s="19">
        <f>(N858+Z858+AL858+AX858+BJ858)/(VLOOKUP($D858,[1]Plan1!$B:$E,4,0))</f>
        <v>0</v>
      </c>
      <c r="BW858" s="20">
        <f>(O858+AA858+AM858+AY858+BK858)/(VLOOKUP($D858,[1]Plan1!$B:$E,4,0))</f>
        <v>0</v>
      </c>
      <c r="BX858" s="19">
        <f>(P858+AB858+AN858+AZ858+BL858)/(VLOOKUP($D858,[1]Plan1!$B:$E,4,0))</f>
        <v>0</v>
      </c>
      <c r="BY858" s="20">
        <f>(Q858+AC858+AO858+BA858+BM858)/(VLOOKUP($D858,[1]Plan1!$B:$E,4,0))</f>
        <v>0</v>
      </c>
      <c r="BZ858" s="19">
        <f>(R858+AD858+AP858+BB858+BN858)/(VLOOKUP($D858,[1]Plan1!$B:$E,4,0))</f>
        <v>0</v>
      </c>
      <c r="CA858" s="20">
        <f>(S858+AE858+AQ858+BC858+BO858)/(VLOOKUP($D858,[1]Plan1!$B:$E,4,0))</f>
        <v>0</v>
      </c>
      <c r="CB858" s="19">
        <f>(T858+AF858+AR858+BD858+BP858)/(VLOOKUP($D858,[1]Plan1!$B:$E,4,0))</f>
        <v>0</v>
      </c>
      <c r="CC858" s="20">
        <f>(U858+AG858+AS858+BE858+BQ858)/(VLOOKUP($D858,[1]Plan1!$B:$E,4,0))</f>
        <v>0</v>
      </c>
      <c r="CD858" s="19">
        <f>(V858+AH858+AT858+BF858+BR858)/(VLOOKUP($D858,[1]Plan1!$B:$E,4,0))</f>
        <v>0</v>
      </c>
      <c r="CE858" s="18"/>
      <c r="CF858" s="19">
        <f>ROUND((((VLOOKUP($D858,[1]Plan1!$B:$C,2,0)/25) * (VLOOKUP(CF$1,[2]Plan1!$A:$B,2,0))) * BT858),0)</f>
        <v>0</v>
      </c>
      <c r="CG858" s="20">
        <f>ROUND((((VLOOKUP($D858,[1]Plan1!$B:$C,2,0)/25) * (VLOOKUP(CG$1,[2]Plan1!$A:$B,2,0))) * BU858),0)</f>
        <v>0</v>
      </c>
      <c r="CH858" s="19">
        <f>ROUND((((VLOOKUP($D858,[1]Plan1!$B:$C,2,0)/25) * (VLOOKUP(CH$1,[2]Plan1!$A:$B,2,0))) * BV858),0)</f>
        <v>0</v>
      </c>
      <c r="CI858" s="20">
        <f>ROUND((((VLOOKUP($D858,[1]Plan1!$B:$C,2,0)/25) * (VLOOKUP(CI$1,[2]Plan1!$A:$B,2,0))) * BW858),0)</f>
        <v>0</v>
      </c>
      <c r="CJ858" s="19">
        <f>ROUND((((VLOOKUP($D858,[1]Plan1!$B:$C,2,0)/25) * (VLOOKUP(CJ$1,[2]Plan1!$A:$B,2,0))) * BX858),0)</f>
        <v>0</v>
      </c>
      <c r="CK858" s="20">
        <f>ROUND((((VLOOKUP($D858,[1]Plan1!$B:$C,2,0)/25) * (VLOOKUP(CK$1,[2]Plan1!$A:$B,2,0))) * BY858),0)</f>
        <v>0</v>
      </c>
      <c r="CL858" s="19">
        <f>ROUND((((VLOOKUP($D858,[1]Plan1!$B:$C,2,0)/25) * (VLOOKUP(CL$1,[2]Plan1!$A:$B,2,0))) * BZ858),0)</f>
        <v>0</v>
      </c>
      <c r="CM858" s="20">
        <f>ROUND((((VLOOKUP($D858,[1]Plan1!$B:$C,2,0)/25) * (VLOOKUP(CM$1,[2]Plan1!$A:$B,2,0))) * CA858),0)</f>
        <v>0</v>
      </c>
      <c r="CN858" s="19">
        <f>ROUND((((VLOOKUP($D858,[1]Plan1!$B:$C,2,0)/25) * (VLOOKUP(CN$1,[2]Plan1!$A:$B,2,0))) * CB858),0)</f>
        <v>0</v>
      </c>
      <c r="CO858" s="20">
        <f>ROUND((((VLOOKUP($D858,[1]Plan1!$B:$C,2,0)/25) * (VLOOKUP(CO$1,[2]Plan1!$A:$B,2,0))) * CC858),0)</f>
        <v>0</v>
      </c>
      <c r="CP858" s="19">
        <f>ROUND((((VLOOKUP($D858,[1]Plan1!$B:$C,2,0)/25) * (VLOOKUP(CP$1,[2]Plan1!$A:$B,2,0))) * CD858),0)</f>
        <v>0</v>
      </c>
      <c r="CQ858" s="18"/>
      <c r="CR858" s="20">
        <f t="shared" si="52"/>
        <v>0</v>
      </c>
      <c r="CS858" s="19">
        <f>VLOOKUP(D858,[1]Plan1!$B:$C,2,0)</f>
        <v>120</v>
      </c>
      <c r="CT858" s="17">
        <f t="shared" si="53"/>
        <v>-120</v>
      </c>
      <c r="CU858" s="21">
        <f t="shared" si="55"/>
        <v>0</v>
      </c>
      <c r="CV858" s="2"/>
      <c r="CW858" s="2"/>
      <c r="CX858" s="2"/>
      <c r="CY858" s="2"/>
    </row>
    <row r="859" spans="1:103" ht="18.75" hidden="1">
      <c r="A859" s="8" t="s">
        <v>19</v>
      </c>
      <c r="B859" s="15" t="s">
        <v>116</v>
      </c>
      <c r="C859" s="15" t="s">
        <v>21</v>
      </c>
      <c r="D859" s="16" t="s">
        <v>192</v>
      </c>
      <c r="E859" s="16" t="str">
        <f>VLOOKUP(D859,[1]Plan1!$B:$D,3,0)</f>
        <v>06/04/20 a 30/04/20</v>
      </c>
      <c r="F859" s="13">
        <v>77725</v>
      </c>
      <c r="G859" s="13">
        <v>10830</v>
      </c>
      <c r="H859" s="14" t="s">
        <v>146</v>
      </c>
      <c r="I859" s="17" t="str">
        <f t="shared" si="54"/>
        <v/>
      </c>
      <c r="J859" s="17">
        <f>VLOOKUP(D859,[1]Plan1!$B:$E,4,0)</f>
        <v>4</v>
      </c>
      <c r="K859" s="18"/>
      <c r="L859" s="10">
        <v>0</v>
      </c>
      <c r="M859" s="11">
        <v>0</v>
      </c>
      <c r="N859" s="10">
        <v>0</v>
      </c>
      <c r="O859" s="11">
        <v>0</v>
      </c>
      <c r="P859" s="10">
        <v>0</v>
      </c>
      <c r="Q859" s="11">
        <v>0</v>
      </c>
      <c r="R859" s="10">
        <v>0</v>
      </c>
      <c r="S859" s="11">
        <v>0</v>
      </c>
      <c r="T859" s="10">
        <v>0</v>
      </c>
      <c r="U859" s="11">
        <v>0</v>
      </c>
      <c r="V859" s="10">
        <v>0</v>
      </c>
      <c r="W859" s="12"/>
      <c r="X859" s="10">
        <v>0</v>
      </c>
      <c r="Y859" s="11">
        <v>0</v>
      </c>
      <c r="Z859" s="10">
        <v>0</v>
      </c>
      <c r="AA859" s="11">
        <v>0</v>
      </c>
      <c r="AB859" s="10">
        <v>0</v>
      </c>
      <c r="AC859" s="11">
        <v>0</v>
      </c>
      <c r="AD859" s="10">
        <v>0</v>
      </c>
      <c r="AE859" s="11">
        <v>0</v>
      </c>
      <c r="AF859" s="10">
        <v>0</v>
      </c>
      <c r="AG859" s="11">
        <v>0</v>
      </c>
      <c r="AH859" s="10">
        <v>0</v>
      </c>
      <c r="AI859" s="12"/>
      <c r="AJ859" s="10">
        <v>0</v>
      </c>
      <c r="AK859" s="11">
        <v>0</v>
      </c>
      <c r="AL859" s="10">
        <v>0</v>
      </c>
      <c r="AM859" s="11">
        <v>0</v>
      </c>
      <c r="AN859" s="10">
        <v>0</v>
      </c>
      <c r="AO859" s="11">
        <v>0</v>
      </c>
      <c r="AP859" s="10">
        <v>0</v>
      </c>
      <c r="AQ859" s="11">
        <v>0</v>
      </c>
      <c r="AR859" s="10">
        <v>0</v>
      </c>
      <c r="AS859" s="11">
        <v>0</v>
      </c>
      <c r="AT859" s="10">
        <v>0</v>
      </c>
      <c r="AU859" s="12"/>
      <c r="AV859" s="10">
        <v>0</v>
      </c>
      <c r="AW859" s="11">
        <v>0</v>
      </c>
      <c r="AX859" s="10">
        <v>0</v>
      </c>
      <c r="AY859" s="11">
        <v>0</v>
      </c>
      <c r="AZ859" s="10">
        <v>0</v>
      </c>
      <c r="BA859" s="11">
        <v>0</v>
      </c>
      <c r="BB859" s="10">
        <v>0</v>
      </c>
      <c r="BC859" s="11">
        <v>0</v>
      </c>
      <c r="BD859" s="10">
        <v>0</v>
      </c>
      <c r="BE859" s="11">
        <v>0</v>
      </c>
      <c r="BF859" s="10">
        <v>0</v>
      </c>
      <c r="BG859" s="12"/>
      <c r="BH859" s="10">
        <v>0</v>
      </c>
      <c r="BI859" s="11">
        <v>0</v>
      </c>
      <c r="BJ859" s="10">
        <v>0</v>
      </c>
      <c r="BK859" s="11">
        <v>0</v>
      </c>
      <c r="BL859" s="10">
        <v>0</v>
      </c>
      <c r="BM859" s="11">
        <v>0</v>
      </c>
      <c r="BN859" s="10">
        <v>0</v>
      </c>
      <c r="BO859" s="11">
        <v>0</v>
      </c>
      <c r="BP859" s="10">
        <v>0</v>
      </c>
      <c r="BQ859" s="11">
        <v>0</v>
      </c>
      <c r="BR859" s="10">
        <v>0</v>
      </c>
      <c r="BT859" s="19">
        <f>(L859+X859+AJ859+AV859+BH859)/(VLOOKUP($D859,[1]Plan1!$B:$E,4,0))</f>
        <v>0</v>
      </c>
      <c r="BU859" s="20">
        <f>(M859+Y859+AK859+AW859+BI859)/(VLOOKUP($D859,[1]Plan1!$B:$E,4,0))</f>
        <v>0</v>
      </c>
      <c r="BV859" s="19">
        <f>(N859+Z859+AL859+AX859+BJ859)/(VLOOKUP($D859,[1]Plan1!$B:$E,4,0))</f>
        <v>0</v>
      </c>
      <c r="BW859" s="20">
        <f>(O859+AA859+AM859+AY859+BK859)/(VLOOKUP($D859,[1]Plan1!$B:$E,4,0))</f>
        <v>0</v>
      </c>
      <c r="BX859" s="19">
        <f>(P859+AB859+AN859+AZ859+BL859)/(VLOOKUP($D859,[1]Plan1!$B:$E,4,0))</f>
        <v>0</v>
      </c>
      <c r="BY859" s="20">
        <f>(Q859+AC859+AO859+BA859+BM859)/(VLOOKUP($D859,[1]Plan1!$B:$E,4,0))</f>
        <v>0</v>
      </c>
      <c r="BZ859" s="19">
        <f>(R859+AD859+AP859+BB859+BN859)/(VLOOKUP($D859,[1]Plan1!$B:$E,4,0))</f>
        <v>0</v>
      </c>
      <c r="CA859" s="20">
        <f>(S859+AE859+AQ859+BC859+BO859)/(VLOOKUP($D859,[1]Plan1!$B:$E,4,0))</f>
        <v>0</v>
      </c>
      <c r="CB859" s="19">
        <f>(T859+AF859+AR859+BD859+BP859)/(VLOOKUP($D859,[1]Plan1!$B:$E,4,0))</f>
        <v>0</v>
      </c>
      <c r="CC859" s="20">
        <f>(U859+AG859+AS859+BE859+BQ859)/(VLOOKUP($D859,[1]Plan1!$B:$E,4,0))</f>
        <v>0</v>
      </c>
      <c r="CD859" s="19">
        <f>(V859+AH859+AT859+BF859+BR859)/(VLOOKUP($D859,[1]Plan1!$B:$E,4,0))</f>
        <v>0</v>
      </c>
      <c r="CE859" s="18"/>
      <c r="CF859" s="19">
        <f>ROUND((((VLOOKUP($D859,[1]Plan1!$B:$C,2,0)/25) * (VLOOKUP(CF$1,[2]Plan1!$A:$B,2,0))) * BT859),0)</f>
        <v>0</v>
      </c>
      <c r="CG859" s="20">
        <f>ROUND((((VLOOKUP($D859,[1]Plan1!$B:$C,2,0)/25) * (VLOOKUP(CG$1,[2]Plan1!$A:$B,2,0))) * BU859),0)</f>
        <v>0</v>
      </c>
      <c r="CH859" s="19">
        <f>ROUND((((VLOOKUP($D859,[1]Plan1!$B:$C,2,0)/25) * (VLOOKUP(CH$1,[2]Plan1!$A:$B,2,0))) * BV859),0)</f>
        <v>0</v>
      </c>
      <c r="CI859" s="20">
        <f>ROUND((((VLOOKUP($D859,[1]Plan1!$B:$C,2,0)/25) * (VLOOKUP(CI$1,[2]Plan1!$A:$B,2,0))) * BW859),0)</f>
        <v>0</v>
      </c>
      <c r="CJ859" s="19">
        <f>ROUND((((VLOOKUP($D859,[1]Plan1!$B:$C,2,0)/25) * (VLOOKUP(CJ$1,[2]Plan1!$A:$B,2,0))) * BX859),0)</f>
        <v>0</v>
      </c>
      <c r="CK859" s="20">
        <f>ROUND((((VLOOKUP($D859,[1]Plan1!$B:$C,2,0)/25) * (VLOOKUP(CK$1,[2]Plan1!$A:$B,2,0))) * BY859),0)</f>
        <v>0</v>
      </c>
      <c r="CL859" s="19">
        <f>ROUND((((VLOOKUP($D859,[1]Plan1!$B:$C,2,0)/25) * (VLOOKUP(CL$1,[2]Plan1!$A:$B,2,0))) * BZ859),0)</f>
        <v>0</v>
      </c>
      <c r="CM859" s="20">
        <f>ROUND((((VLOOKUP($D859,[1]Plan1!$B:$C,2,0)/25) * (VLOOKUP(CM$1,[2]Plan1!$A:$B,2,0))) * CA859),0)</f>
        <v>0</v>
      </c>
      <c r="CN859" s="19">
        <f>ROUND((((VLOOKUP($D859,[1]Plan1!$B:$C,2,0)/25) * (VLOOKUP(CN$1,[2]Plan1!$A:$B,2,0))) * CB859),0)</f>
        <v>0</v>
      </c>
      <c r="CO859" s="20">
        <f>ROUND((((VLOOKUP($D859,[1]Plan1!$B:$C,2,0)/25) * (VLOOKUP(CO$1,[2]Plan1!$A:$B,2,0))) * CC859),0)</f>
        <v>0</v>
      </c>
      <c r="CP859" s="19">
        <f>ROUND((((VLOOKUP($D859,[1]Plan1!$B:$C,2,0)/25) * (VLOOKUP(CP$1,[2]Plan1!$A:$B,2,0))) * CD859),0)</f>
        <v>0</v>
      </c>
      <c r="CQ859" s="18"/>
      <c r="CR859" s="20">
        <f t="shared" si="52"/>
        <v>0</v>
      </c>
      <c r="CS859" s="19">
        <f>VLOOKUP(D859,[1]Plan1!$B:$C,2,0)</f>
        <v>120</v>
      </c>
      <c r="CT859" s="17">
        <f t="shared" si="53"/>
        <v>-120</v>
      </c>
      <c r="CU859" s="21">
        <f t="shared" si="55"/>
        <v>0</v>
      </c>
      <c r="CV859" s="2"/>
      <c r="CW859" s="2"/>
      <c r="CX859" s="2"/>
      <c r="CY859" s="2"/>
    </row>
    <row r="860" spans="1:103" ht="18.75" hidden="1">
      <c r="A860" s="8" t="s">
        <v>19</v>
      </c>
      <c r="B860" s="15" t="s">
        <v>116</v>
      </c>
      <c r="C860" s="15" t="s">
        <v>21</v>
      </c>
      <c r="D860" s="16" t="s">
        <v>192</v>
      </c>
      <c r="E860" s="16" t="str">
        <f>VLOOKUP(D860,[1]Plan1!$B:$D,3,0)</f>
        <v>06/04/20 a 30/04/20</v>
      </c>
      <c r="F860" s="13">
        <v>73438</v>
      </c>
      <c r="G860" s="13">
        <v>10577</v>
      </c>
      <c r="H860" s="14" t="s">
        <v>147</v>
      </c>
      <c r="I860" s="17" t="str">
        <f t="shared" si="54"/>
        <v/>
      </c>
      <c r="J860" s="17">
        <f>VLOOKUP(D860,[1]Plan1!$B:$E,4,0)</f>
        <v>4</v>
      </c>
      <c r="K860" s="18"/>
      <c r="L860" s="10">
        <v>0</v>
      </c>
      <c r="M860" s="11">
        <v>0</v>
      </c>
      <c r="N860" s="10">
        <v>0</v>
      </c>
      <c r="O860" s="11">
        <v>0</v>
      </c>
      <c r="P860" s="10">
        <v>0</v>
      </c>
      <c r="Q860" s="11">
        <v>0</v>
      </c>
      <c r="R860" s="10">
        <v>0</v>
      </c>
      <c r="S860" s="11">
        <v>0</v>
      </c>
      <c r="T860" s="10">
        <v>0</v>
      </c>
      <c r="U860" s="11">
        <v>0</v>
      </c>
      <c r="V860" s="10">
        <v>0</v>
      </c>
      <c r="W860" s="12"/>
      <c r="X860" s="10">
        <v>0</v>
      </c>
      <c r="Y860" s="11">
        <v>0</v>
      </c>
      <c r="Z860" s="10">
        <v>0</v>
      </c>
      <c r="AA860" s="11">
        <v>0</v>
      </c>
      <c r="AB860" s="10">
        <v>0</v>
      </c>
      <c r="AC860" s="11">
        <v>0</v>
      </c>
      <c r="AD860" s="10">
        <v>0</v>
      </c>
      <c r="AE860" s="11">
        <v>0</v>
      </c>
      <c r="AF860" s="10">
        <v>0</v>
      </c>
      <c r="AG860" s="11">
        <v>0</v>
      </c>
      <c r="AH860" s="10">
        <v>0</v>
      </c>
      <c r="AI860" s="12"/>
      <c r="AJ860" s="10">
        <v>0</v>
      </c>
      <c r="AK860" s="11">
        <v>0</v>
      </c>
      <c r="AL860" s="10">
        <v>0</v>
      </c>
      <c r="AM860" s="11">
        <v>0</v>
      </c>
      <c r="AN860" s="10">
        <v>0</v>
      </c>
      <c r="AO860" s="11">
        <v>0</v>
      </c>
      <c r="AP860" s="10">
        <v>0</v>
      </c>
      <c r="AQ860" s="11">
        <v>0</v>
      </c>
      <c r="AR860" s="10">
        <v>0</v>
      </c>
      <c r="AS860" s="11">
        <v>0</v>
      </c>
      <c r="AT860" s="10">
        <v>0</v>
      </c>
      <c r="AU860" s="12"/>
      <c r="AV860" s="10">
        <v>0</v>
      </c>
      <c r="AW860" s="11">
        <v>0</v>
      </c>
      <c r="AX860" s="10">
        <v>0</v>
      </c>
      <c r="AY860" s="11">
        <v>0</v>
      </c>
      <c r="AZ860" s="10">
        <v>0</v>
      </c>
      <c r="BA860" s="11">
        <v>0</v>
      </c>
      <c r="BB860" s="10">
        <v>0</v>
      </c>
      <c r="BC860" s="11">
        <v>0</v>
      </c>
      <c r="BD860" s="10">
        <v>0</v>
      </c>
      <c r="BE860" s="11">
        <v>0</v>
      </c>
      <c r="BF860" s="10">
        <v>0</v>
      </c>
      <c r="BG860" s="12"/>
      <c r="BH860" s="10">
        <v>0</v>
      </c>
      <c r="BI860" s="11">
        <v>0</v>
      </c>
      <c r="BJ860" s="10">
        <v>0</v>
      </c>
      <c r="BK860" s="11">
        <v>0</v>
      </c>
      <c r="BL860" s="10">
        <v>0</v>
      </c>
      <c r="BM860" s="11">
        <v>0</v>
      </c>
      <c r="BN860" s="10">
        <v>0</v>
      </c>
      <c r="BO860" s="11">
        <v>0</v>
      </c>
      <c r="BP860" s="10">
        <v>0</v>
      </c>
      <c r="BQ860" s="11">
        <v>0</v>
      </c>
      <c r="BR860" s="10">
        <v>0</v>
      </c>
      <c r="BT860" s="19">
        <f>(L860+X860+AJ860+AV860+BH860)/(VLOOKUP($D860,[1]Plan1!$B:$E,4,0))</f>
        <v>0</v>
      </c>
      <c r="BU860" s="20">
        <f>(M860+Y860+AK860+AW860+BI860)/(VLOOKUP($D860,[1]Plan1!$B:$E,4,0))</f>
        <v>0</v>
      </c>
      <c r="BV860" s="19">
        <f>(N860+Z860+AL860+AX860+BJ860)/(VLOOKUP($D860,[1]Plan1!$B:$E,4,0))</f>
        <v>0</v>
      </c>
      <c r="BW860" s="20">
        <f>(O860+AA860+AM860+AY860+BK860)/(VLOOKUP($D860,[1]Plan1!$B:$E,4,0))</f>
        <v>0</v>
      </c>
      <c r="BX860" s="19">
        <f>(P860+AB860+AN860+AZ860+BL860)/(VLOOKUP($D860,[1]Plan1!$B:$E,4,0))</f>
        <v>0</v>
      </c>
      <c r="BY860" s="20">
        <f>(Q860+AC860+AO860+BA860+BM860)/(VLOOKUP($D860,[1]Plan1!$B:$E,4,0))</f>
        <v>0</v>
      </c>
      <c r="BZ860" s="19">
        <f>(R860+AD860+AP860+BB860+BN860)/(VLOOKUP($D860,[1]Plan1!$B:$E,4,0))</f>
        <v>0</v>
      </c>
      <c r="CA860" s="20">
        <f>(S860+AE860+AQ860+BC860+BO860)/(VLOOKUP($D860,[1]Plan1!$B:$E,4,0))</f>
        <v>0</v>
      </c>
      <c r="CB860" s="19">
        <f>(T860+AF860+AR860+BD860+BP860)/(VLOOKUP($D860,[1]Plan1!$B:$E,4,0))</f>
        <v>0</v>
      </c>
      <c r="CC860" s="20">
        <f>(U860+AG860+AS860+BE860+BQ860)/(VLOOKUP($D860,[1]Plan1!$B:$E,4,0))</f>
        <v>0</v>
      </c>
      <c r="CD860" s="19">
        <f>(V860+AH860+AT860+BF860+BR860)/(VLOOKUP($D860,[1]Plan1!$B:$E,4,0))</f>
        <v>0</v>
      </c>
      <c r="CE860" s="18"/>
      <c r="CF860" s="19">
        <f>ROUND((((VLOOKUP($D860,[1]Plan1!$B:$C,2,0)/25) * (VLOOKUP(CF$1,[2]Plan1!$A:$B,2,0))) * BT860),0)</f>
        <v>0</v>
      </c>
      <c r="CG860" s="20">
        <f>ROUND((((VLOOKUP($D860,[1]Plan1!$B:$C,2,0)/25) * (VLOOKUP(CG$1,[2]Plan1!$A:$B,2,0))) * BU860),0)</f>
        <v>0</v>
      </c>
      <c r="CH860" s="19">
        <f>ROUND((((VLOOKUP($D860,[1]Plan1!$B:$C,2,0)/25) * (VLOOKUP(CH$1,[2]Plan1!$A:$B,2,0))) * BV860),0)</f>
        <v>0</v>
      </c>
      <c r="CI860" s="20">
        <f>ROUND((((VLOOKUP($D860,[1]Plan1!$B:$C,2,0)/25) * (VLOOKUP(CI$1,[2]Plan1!$A:$B,2,0))) * BW860),0)</f>
        <v>0</v>
      </c>
      <c r="CJ860" s="19">
        <f>ROUND((((VLOOKUP($D860,[1]Plan1!$B:$C,2,0)/25) * (VLOOKUP(CJ$1,[2]Plan1!$A:$B,2,0))) * BX860),0)</f>
        <v>0</v>
      </c>
      <c r="CK860" s="20">
        <f>ROUND((((VLOOKUP($D860,[1]Plan1!$B:$C,2,0)/25) * (VLOOKUP(CK$1,[2]Plan1!$A:$B,2,0))) * BY860),0)</f>
        <v>0</v>
      </c>
      <c r="CL860" s="19">
        <f>ROUND((((VLOOKUP($D860,[1]Plan1!$B:$C,2,0)/25) * (VLOOKUP(CL$1,[2]Plan1!$A:$B,2,0))) * BZ860),0)</f>
        <v>0</v>
      </c>
      <c r="CM860" s="20">
        <f>ROUND((((VLOOKUP($D860,[1]Plan1!$B:$C,2,0)/25) * (VLOOKUP(CM$1,[2]Plan1!$A:$B,2,0))) * CA860),0)</f>
        <v>0</v>
      </c>
      <c r="CN860" s="19">
        <f>ROUND((((VLOOKUP($D860,[1]Plan1!$B:$C,2,0)/25) * (VLOOKUP(CN$1,[2]Plan1!$A:$B,2,0))) * CB860),0)</f>
        <v>0</v>
      </c>
      <c r="CO860" s="20">
        <f>ROUND((((VLOOKUP($D860,[1]Plan1!$B:$C,2,0)/25) * (VLOOKUP(CO$1,[2]Plan1!$A:$B,2,0))) * CC860),0)</f>
        <v>0</v>
      </c>
      <c r="CP860" s="19">
        <f>ROUND((((VLOOKUP($D860,[1]Plan1!$B:$C,2,0)/25) * (VLOOKUP(CP$1,[2]Plan1!$A:$B,2,0))) * CD860),0)</f>
        <v>0</v>
      </c>
      <c r="CQ860" s="18"/>
      <c r="CR860" s="20">
        <f t="shared" si="52"/>
        <v>0</v>
      </c>
      <c r="CS860" s="19">
        <f>VLOOKUP(D860,[1]Plan1!$B:$C,2,0)</f>
        <v>120</v>
      </c>
      <c r="CT860" s="17">
        <f t="shared" si="53"/>
        <v>-120</v>
      </c>
      <c r="CU860" s="21">
        <f t="shared" si="55"/>
        <v>0</v>
      </c>
      <c r="CV860" s="2"/>
      <c r="CW860" s="2"/>
      <c r="CX860" s="2"/>
      <c r="CY860" s="2"/>
    </row>
    <row r="861" spans="1:103" ht="18.75" hidden="1">
      <c r="A861" s="8" t="s">
        <v>19</v>
      </c>
      <c r="B861" s="15" t="s">
        <v>116</v>
      </c>
      <c r="C861" s="15" t="s">
        <v>21</v>
      </c>
      <c r="D861" s="16" t="s">
        <v>192</v>
      </c>
      <c r="E861" s="16" t="str">
        <f>VLOOKUP(D861,[1]Plan1!$B:$D,3,0)</f>
        <v>06/04/20 a 30/04/20</v>
      </c>
      <c r="F861" s="13">
        <v>83162</v>
      </c>
      <c r="G861" s="13">
        <v>10581</v>
      </c>
      <c r="H861" s="14" t="s">
        <v>148</v>
      </c>
      <c r="I861" s="17" t="str">
        <f t="shared" si="54"/>
        <v/>
      </c>
      <c r="J861" s="17">
        <f>VLOOKUP(D861,[1]Plan1!$B:$E,4,0)</f>
        <v>4</v>
      </c>
      <c r="K861" s="18"/>
      <c r="L861" s="10">
        <v>0</v>
      </c>
      <c r="M861" s="11">
        <v>0</v>
      </c>
      <c r="N861" s="10">
        <v>0</v>
      </c>
      <c r="O861" s="11">
        <v>0</v>
      </c>
      <c r="P861" s="10">
        <v>0</v>
      </c>
      <c r="Q861" s="11">
        <v>0</v>
      </c>
      <c r="R861" s="10">
        <v>0</v>
      </c>
      <c r="S861" s="11">
        <v>0</v>
      </c>
      <c r="T861" s="10">
        <v>0</v>
      </c>
      <c r="U861" s="11">
        <v>0</v>
      </c>
      <c r="V861" s="10">
        <v>0</v>
      </c>
      <c r="W861" s="12"/>
      <c r="X861" s="10">
        <v>0</v>
      </c>
      <c r="Y861" s="11">
        <v>0</v>
      </c>
      <c r="Z861" s="10">
        <v>0</v>
      </c>
      <c r="AA861" s="11">
        <v>0</v>
      </c>
      <c r="AB861" s="10">
        <v>0</v>
      </c>
      <c r="AC861" s="11">
        <v>0</v>
      </c>
      <c r="AD861" s="10">
        <v>0</v>
      </c>
      <c r="AE861" s="11">
        <v>0</v>
      </c>
      <c r="AF861" s="10">
        <v>0</v>
      </c>
      <c r="AG861" s="11">
        <v>0</v>
      </c>
      <c r="AH861" s="10">
        <v>0</v>
      </c>
      <c r="AI861" s="12"/>
      <c r="AJ861" s="10">
        <v>0</v>
      </c>
      <c r="AK861" s="11">
        <v>0</v>
      </c>
      <c r="AL861" s="10">
        <v>0</v>
      </c>
      <c r="AM861" s="11">
        <v>0</v>
      </c>
      <c r="AN861" s="10">
        <v>0</v>
      </c>
      <c r="AO861" s="11">
        <v>0</v>
      </c>
      <c r="AP861" s="10">
        <v>0</v>
      </c>
      <c r="AQ861" s="11">
        <v>0</v>
      </c>
      <c r="AR861" s="10">
        <v>0</v>
      </c>
      <c r="AS861" s="11">
        <v>0</v>
      </c>
      <c r="AT861" s="10">
        <v>0</v>
      </c>
      <c r="AU861" s="12"/>
      <c r="AV861" s="10">
        <v>0</v>
      </c>
      <c r="AW861" s="11">
        <v>0</v>
      </c>
      <c r="AX861" s="10">
        <v>0</v>
      </c>
      <c r="AY861" s="11">
        <v>0</v>
      </c>
      <c r="AZ861" s="10">
        <v>0</v>
      </c>
      <c r="BA861" s="11">
        <v>0</v>
      </c>
      <c r="BB861" s="10">
        <v>0</v>
      </c>
      <c r="BC861" s="11">
        <v>0</v>
      </c>
      <c r="BD861" s="10">
        <v>0</v>
      </c>
      <c r="BE861" s="11">
        <v>0</v>
      </c>
      <c r="BF861" s="10">
        <v>0</v>
      </c>
      <c r="BG861" s="12"/>
      <c r="BH861" s="10">
        <v>0</v>
      </c>
      <c r="BI861" s="11">
        <v>0</v>
      </c>
      <c r="BJ861" s="10">
        <v>0</v>
      </c>
      <c r="BK861" s="11">
        <v>0</v>
      </c>
      <c r="BL861" s="10">
        <v>0</v>
      </c>
      <c r="BM861" s="11">
        <v>0</v>
      </c>
      <c r="BN861" s="10">
        <v>0</v>
      </c>
      <c r="BO861" s="11">
        <v>0</v>
      </c>
      <c r="BP861" s="10">
        <v>0</v>
      </c>
      <c r="BQ861" s="11">
        <v>0</v>
      </c>
      <c r="BR861" s="10">
        <v>0</v>
      </c>
      <c r="BT861" s="19">
        <f>(L861+X861+AJ861+AV861+BH861)/(VLOOKUP($D861,[1]Plan1!$B:$E,4,0))</f>
        <v>0</v>
      </c>
      <c r="BU861" s="20">
        <f>(M861+Y861+AK861+AW861+BI861)/(VLOOKUP($D861,[1]Plan1!$B:$E,4,0))</f>
        <v>0</v>
      </c>
      <c r="BV861" s="19">
        <f>(N861+Z861+AL861+AX861+BJ861)/(VLOOKUP($D861,[1]Plan1!$B:$E,4,0))</f>
        <v>0</v>
      </c>
      <c r="BW861" s="20">
        <f>(O861+AA861+AM861+AY861+BK861)/(VLOOKUP($D861,[1]Plan1!$B:$E,4,0))</f>
        <v>0</v>
      </c>
      <c r="BX861" s="19">
        <f>(P861+AB861+AN861+AZ861+BL861)/(VLOOKUP($D861,[1]Plan1!$B:$E,4,0))</f>
        <v>0</v>
      </c>
      <c r="BY861" s="20">
        <f>(Q861+AC861+AO861+BA861+BM861)/(VLOOKUP($D861,[1]Plan1!$B:$E,4,0))</f>
        <v>0</v>
      </c>
      <c r="BZ861" s="19">
        <f>(R861+AD861+AP861+BB861+BN861)/(VLOOKUP($D861,[1]Plan1!$B:$E,4,0))</f>
        <v>0</v>
      </c>
      <c r="CA861" s="20">
        <f>(S861+AE861+AQ861+BC861+BO861)/(VLOOKUP($D861,[1]Plan1!$B:$E,4,0))</f>
        <v>0</v>
      </c>
      <c r="CB861" s="19">
        <f>(T861+AF861+AR861+BD861+BP861)/(VLOOKUP($D861,[1]Plan1!$B:$E,4,0))</f>
        <v>0</v>
      </c>
      <c r="CC861" s="20">
        <f>(U861+AG861+AS861+BE861+BQ861)/(VLOOKUP($D861,[1]Plan1!$B:$E,4,0))</f>
        <v>0</v>
      </c>
      <c r="CD861" s="19">
        <f>(V861+AH861+AT861+BF861+BR861)/(VLOOKUP($D861,[1]Plan1!$B:$E,4,0))</f>
        <v>0</v>
      </c>
      <c r="CE861" s="18"/>
      <c r="CF861" s="19">
        <f>ROUND((((VLOOKUP($D861,[1]Plan1!$B:$C,2,0)/25) * (VLOOKUP(CF$1,[2]Plan1!$A:$B,2,0))) * BT861),0)</f>
        <v>0</v>
      </c>
      <c r="CG861" s="20">
        <f>ROUND((((VLOOKUP($D861,[1]Plan1!$B:$C,2,0)/25) * (VLOOKUP(CG$1,[2]Plan1!$A:$B,2,0))) * BU861),0)</f>
        <v>0</v>
      </c>
      <c r="CH861" s="19">
        <f>ROUND((((VLOOKUP($D861,[1]Plan1!$B:$C,2,0)/25) * (VLOOKUP(CH$1,[2]Plan1!$A:$B,2,0))) * BV861),0)</f>
        <v>0</v>
      </c>
      <c r="CI861" s="20">
        <f>ROUND((((VLOOKUP($D861,[1]Plan1!$B:$C,2,0)/25) * (VLOOKUP(CI$1,[2]Plan1!$A:$B,2,0))) * BW861),0)</f>
        <v>0</v>
      </c>
      <c r="CJ861" s="19">
        <f>ROUND((((VLOOKUP($D861,[1]Plan1!$B:$C,2,0)/25) * (VLOOKUP(CJ$1,[2]Plan1!$A:$B,2,0))) * BX861),0)</f>
        <v>0</v>
      </c>
      <c r="CK861" s="20">
        <f>ROUND((((VLOOKUP($D861,[1]Plan1!$B:$C,2,0)/25) * (VLOOKUP(CK$1,[2]Plan1!$A:$B,2,0))) * BY861),0)</f>
        <v>0</v>
      </c>
      <c r="CL861" s="19">
        <f>ROUND((((VLOOKUP($D861,[1]Plan1!$B:$C,2,0)/25) * (VLOOKUP(CL$1,[2]Plan1!$A:$B,2,0))) * BZ861),0)</f>
        <v>0</v>
      </c>
      <c r="CM861" s="20">
        <f>ROUND((((VLOOKUP($D861,[1]Plan1!$B:$C,2,0)/25) * (VLOOKUP(CM$1,[2]Plan1!$A:$B,2,0))) * CA861),0)</f>
        <v>0</v>
      </c>
      <c r="CN861" s="19">
        <f>ROUND((((VLOOKUP($D861,[1]Plan1!$B:$C,2,0)/25) * (VLOOKUP(CN$1,[2]Plan1!$A:$B,2,0))) * CB861),0)</f>
        <v>0</v>
      </c>
      <c r="CO861" s="20">
        <f>ROUND((((VLOOKUP($D861,[1]Plan1!$B:$C,2,0)/25) * (VLOOKUP(CO$1,[2]Plan1!$A:$B,2,0))) * CC861),0)</f>
        <v>0</v>
      </c>
      <c r="CP861" s="19">
        <f>ROUND((((VLOOKUP($D861,[1]Plan1!$B:$C,2,0)/25) * (VLOOKUP(CP$1,[2]Plan1!$A:$B,2,0))) * CD861),0)</f>
        <v>0</v>
      </c>
      <c r="CQ861" s="18"/>
      <c r="CR861" s="20">
        <f t="shared" si="52"/>
        <v>0</v>
      </c>
      <c r="CS861" s="19">
        <f>VLOOKUP(D861,[1]Plan1!$B:$C,2,0)</f>
        <v>120</v>
      </c>
      <c r="CT861" s="17">
        <f t="shared" si="53"/>
        <v>-120</v>
      </c>
      <c r="CU861" s="21">
        <f t="shared" si="55"/>
        <v>0</v>
      </c>
      <c r="CV861" s="2"/>
      <c r="CW861" s="2"/>
      <c r="CX861" s="2"/>
      <c r="CY861" s="2"/>
    </row>
    <row r="862" spans="1:103" ht="18.75" hidden="1">
      <c r="A862" s="8" t="s">
        <v>19</v>
      </c>
      <c r="B862" s="15" t="s">
        <v>116</v>
      </c>
      <c r="C862" s="15" t="s">
        <v>21</v>
      </c>
      <c r="D862" s="16" t="s">
        <v>192</v>
      </c>
      <c r="E862" s="16" t="str">
        <f>VLOOKUP(D862,[1]Plan1!$B:$D,3,0)</f>
        <v>06/04/20 a 30/04/20</v>
      </c>
      <c r="F862" s="13">
        <v>31228</v>
      </c>
      <c r="G862" s="13">
        <v>8018</v>
      </c>
      <c r="H862" s="14" t="s">
        <v>149</v>
      </c>
      <c r="I862" s="17" t="str">
        <f t="shared" si="54"/>
        <v/>
      </c>
      <c r="J862" s="17">
        <f>VLOOKUP(D862,[1]Plan1!$B:$E,4,0)</f>
        <v>4</v>
      </c>
      <c r="K862" s="18"/>
      <c r="L862" s="10">
        <v>0</v>
      </c>
      <c r="M862" s="11">
        <v>0</v>
      </c>
      <c r="N862" s="10">
        <v>0</v>
      </c>
      <c r="O862" s="11">
        <v>0</v>
      </c>
      <c r="P862" s="10">
        <v>0</v>
      </c>
      <c r="Q862" s="11">
        <v>0</v>
      </c>
      <c r="R862" s="10">
        <v>0</v>
      </c>
      <c r="S862" s="11">
        <v>0</v>
      </c>
      <c r="T862" s="10">
        <v>0</v>
      </c>
      <c r="U862" s="11">
        <v>0</v>
      </c>
      <c r="V862" s="10">
        <v>0</v>
      </c>
      <c r="W862" s="12"/>
      <c r="X862" s="10">
        <v>0</v>
      </c>
      <c r="Y862" s="11">
        <v>0</v>
      </c>
      <c r="Z862" s="10">
        <v>0</v>
      </c>
      <c r="AA862" s="11">
        <v>0</v>
      </c>
      <c r="AB862" s="10">
        <v>0</v>
      </c>
      <c r="AC862" s="11">
        <v>0</v>
      </c>
      <c r="AD862" s="10">
        <v>0</v>
      </c>
      <c r="AE862" s="11">
        <v>0</v>
      </c>
      <c r="AF862" s="10">
        <v>0</v>
      </c>
      <c r="AG862" s="11">
        <v>0</v>
      </c>
      <c r="AH862" s="10">
        <v>0</v>
      </c>
      <c r="AI862" s="12"/>
      <c r="AJ862" s="10">
        <v>0</v>
      </c>
      <c r="AK862" s="11">
        <v>0</v>
      </c>
      <c r="AL862" s="10">
        <v>0</v>
      </c>
      <c r="AM862" s="11">
        <v>0</v>
      </c>
      <c r="AN862" s="10">
        <v>0</v>
      </c>
      <c r="AO862" s="11">
        <v>0</v>
      </c>
      <c r="AP862" s="10">
        <v>0</v>
      </c>
      <c r="AQ862" s="11">
        <v>0</v>
      </c>
      <c r="AR862" s="10">
        <v>0</v>
      </c>
      <c r="AS862" s="11">
        <v>0</v>
      </c>
      <c r="AT862" s="10">
        <v>0</v>
      </c>
      <c r="AU862" s="12"/>
      <c r="AV862" s="10">
        <v>0</v>
      </c>
      <c r="AW862" s="11">
        <v>0</v>
      </c>
      <c r="AX862" s="10">
        <v>0</v>
      </c>
      <c r="AY862" s="11">
        <v>0</v>
      </c>
      <c r="AZ862" s="10">
        <v>0</v>
      </c>
      <c r="BA862" s="11">
        <v>0</v>
      </c>
      <c r="BB862" s="10">
        <v>0</v>
      </c>
      <c r="BC862" s="11">
        <v>0</v>
      </c>
      <c r="BD862" s="10">
        <v>0</v>
      </c>
      <c r="BE862" s="11">
        <v>0</v>
      </c>
      <c r="BF862" s="10">
        <v>0</v>
      </c>
      <c r="BG862" s="12"/>
      <c r="BH862" s="10">
        <v>0</v>
      </c>
      <c r="BI862" s="11">
        <v>0</v>
      </c>
      <c r="BJ862" s="10">
        <v>0</v>
      </c>
      <c r="BK862" s="11">
        <v>0</v>
      </c>
      <c r="BL862" s="10">
        <v>0</v>
      </c>
      <c r="BM862" s="11">
        <v>0</v>
      </c>
      <c r="BN862" s="10">
        <v>0</v>
      </c>
      <c r="BO862" s="11">
        <v>0</v>
      </c>
      <c r="BP862" s="10">
        <v>0</v>
      </c>
      <c r="BQ862" s="11">
        <v>0</v>
      </c>
      <c r="BR862" s="10">
        <v>0</v>
      </c>
      <c r="BT862" s="19">
        <f>(L862+X862+AJ862+AV862+BH862)/(VLOOKUP($D862,[1]Plan1!$B:$E,4,0))</f>
        <v>0</v>
      </c>
      <c r="BU862" s="20">
        <f>(M862+Y862+AK862+AW862+BI862)/(VLOOKUP($D862,[1]Plan1!$B:$E,4,0))</f>
        <v>0</v>
      </c>
      <c r="BV862" s="19">
        <f>(N862+Z862+AL862+AX862+BJ862)/(VLOOKUP($D862,[1]Plan1!$B:$E,4,0))</f>
        <v>0</v>
      </c>
      <c r="BW862" s="20">
        <f>(O862+AA862+AM862+AY862+BK862)/(VLOOKUP($D862,[1]Plan1!$B:$E,4,0))</f>
        <v>0</v>
      </c>
      <c r="BX862" s="19">
        <f>(P862+AB862+AN862+AZ862+BL862)/(VLOOKUP($D862,[1]Plan1!$B:$E,4,0))</f>
        <v>0</v>
      </c>
      <c r="BY862" s="20">
        <f>(Q862+AC862+AO862+BA862+BM862)/(VLOOKUP($D862,[1]Plan1!$B:$E,4,0))</f>
        <v>0</v>
      </c>
      <c r="BZ862" s="19">
        <f>(R862+AD862+AP862+BB862+BN862)/(VLOOKUP($D862,[1]Plan1!$B:$E,4,0))</f>
        <v>0</v>
      </c>
      <c r="CA862" s="20">
        <f>(S862+AE862+AQ862+BC862+BO862)/(VLOOKUP($D862,[1]Plan1!$B:$E,4,0))</f>
        <v>0</v>
      </c>
      <c r="CB862" s="19">
        <f>(T862+AF862+AR862+BD862+BP862)/(VLOOKUP($D862,[1]Plan1!$B:$E,4,0))</f>
        <v>0</v>
      </c>
      <c r="CC862" s="20">
        <f>(U862+AG862+AS862+BE862+BQ862)/(VLOOKUP($D862,[1]Plan1!$B:$E,4,0))</f>
        <v>0</v>
      </c>
      <c r="CD862" s="19">
        <f>(V862+AH862+AT862+BF862+BR862)/(VLOOKUP($D862,[1]Plan1!$B:$E,4,0))</f>
        <v>0</v>
      </c>
      <c r="CE862" s="18"/>
      <c r="CF862" s="19">
        <f>ROUND((((VLOOKUP($D862,[1]Plan1!$B:$C,2,0)/25) * (VLOOKUP(CF$1,[2]Plan1!$A:$B,2,0))) * BT862),0)</f>
        <v>0</v>
      </c>
      <c r="CG862" s="20">
        <f>ROUND((((VLOOKUP($D862,[1]Plan1!$B:$C,2,0)/25) * (VLOOKUP(CG$1,[2]Plan1!$A:$B,2,0))) * BU862),0)</f>
        <v>0</v>
      </c>
      <c r="CH862" s="19">
        <f>ROUND((((VLOOKUP($D862,[1]Plan1!$B:$C,2,0)/25) * (VLOOKUP(CH$1,[2]Plan1!$A:$B,2,0))) * BV862),0)</f>
        <v>0</v>
      </c>
      <c r="CI862" s="20">
        <f>ROUND((((VLOOKUP($D862,[1]Plan1!$B:$C,2,0)/25) * (VLOOKUP(CI$1,[2]Plan1!$A:$B,2,0))) * BW862),0)</f>
        <v>0</v>
      </c>
      <c r="CJ862" s="19">
        <f>ROUND((((VLOOKUP($D862,[1]Plan1!$B:$C,2,0)/25) * (VLOOKUP(CJ$1,[2]Plan1!$A:$B,2,0))) * BX862),0)</f>
        <v>0</v>
      </c>
      <c r="CK862" s="20">
        <f>ROUND((((VLOOKUP($D862,[1]Plan1!$B:$C,2,0)/25) * (VLOOKUP(CK$1,[2]Plan1!$A:$B,2,0))) * BY862),0)</f>
        <v>0</v>
      </c>
      <c r="CL862" s="19">
        <f>ROUND((((VLOOKUP($D862,[1]Plan1!$B:$C,2,0)/25) * (VLOOKUP(CL$1,[2]Plan1!$A:$B,2,0))) * BZ862),0)</f>
        <v>0</v>
      </c>
      <c r="CM862" s="20">
        <f>ROUND((((VLOOKUP($D862,[1]Plan1!$B:$C,2,0)/25) * (VLOOKUP(CM$1,[2]Plan1!$A:$B,2,0))) * CA862),0)</f>
        <v>0</v>
      </c>
      <c r="CN862" s="19">
        <f>ROUND((((VLOOKUP($D862,[1]Plan1!$B:$C,2,0)/25) * (VLOOKUP(CN$1,[2]Plan1!$A:$B,2,0))) * CB862),0)</f>
        <v>0</v>
      </c>
      <c r="CO862" s="20">
        <f>ROUND((((VLOOKUP($D862,[1]Plan1!$B:$C,2,0)/25) * (VLOOKUP(CO$1,[2]Plan1!$A:$B,2,0))) * CC862),0)</f>
        <v>0</v>
      </c>
      <c r="CP862" s="19">
        <f>ROUND((((VLOOKUP($D862,[1]Plan1!$B:$C,2,0)/25) * (VLOOKUP(CP$1,[2]Plan1!$A:$B,2,0))) * CD862),0)</f>
        <v>0</v>
      </c>
      <c r="CQ862" s="18"/>
      <c r="CR862" s="20">
        <f t="shared" si="52"/>
        <v>0</v>
      </c>
      <c r="CS862" s="19">
        <f>VLOOKUP(D862,[1]Plan1!$B:$C,2,0)</f>
        <v>120</v>
      </c>
      <c r="CT862" s="17">
        <f t="shared" si="53"/>
        <v>-120</v>
      </c>
      <c r="CU862" s="21">
        <f t="shared" si="55"/>
        <v>0</v>
      </c>
      <c r="CV862" s="2"/>
      <c r="CW862" s="2"/>
      <c r="CX862" s="2"/>
      <c r="CY862" s="2"/>
    </row>
    <row r="863" spans="1:103" ht="18.75" hidden="1">
      <c r="A863" s="8" t="s">
        <v>19</v>
      </c>
      <c r="B863" s="15" t="s">
        <v>116</v>
      </c>
      <c r="C863" s="15" t="s">
        <v>21</v>
      </c>
      <c r="D863" s="16" t="s">
        <v>192</v>
      </c>
      <c r="E863" s="16" t="str">
        <f>VLOOKUP(D863,[1]Plan1!$B:$D,3,0)</f>
        <v>06/04/20 a 30/04/20</v>
      </c>
      <c r="F863" s="13">
        <v>60371</v>
      </c>
      <c r="G863" s="13">
        <v>10173</v>
      </c>
      <c r="H863" s="14" t="s">
        <v>150</v>
      </c>
      <c r="I863" s="17" t="str">
        <f t="shared" si="54"/>
        <v/>
      </c>
      <c r="J863" s="17">
        <f>VLOOKUP(D863,[1]Plan1!$B:$E,4,0)</f>
        <v>4</v>
      </c>
      <c r="K863" s="18"/>
      <c r="L863" s="10">
        <v>0</v>
      </c>
      <c r="M863" s="11">
        <v>0</v>
      </c>
      <c r="N863" s="10">
        <v>0</v>
      </c>
      <c r="O863" s="11">
        <v>0</v>
      </c>
      <c r="P863" s="10">
        <v>0</v>
      </c>
      <c r="Q863" s="11">
        <v>0</v>
      </c>
      <c r="R863" s="10">
        <v>0</v>
      </c>
      <c r="S863" s="11">
        <v>0</v>
      </c>
      <c r="T863" s="10">
        <v>0</v>
      </c>
      <c r="U863" s="11">
        <v>0</v>
      </c>
      <c r="V863" s="10">
        <v>0</v>
      </c>
      <c r="W863" s="12"/>
      <c r="X863" s="10">
        <v>0</v>
      </c>
      <c r="Y863" s="11">
        <v>0</v>
      </c>
      <c r="Z863" s="10">
        <v>0</v>
      </c>
      <c r="AA863" s="11">
        <v>0</v>
      </c>
      <c r="AB863" s="10">
        <v>0</v>
      </c>
      <c r="AC863" s="11">
        <v>0</v>
      </c>
      <c r="AD863" s="10">
        <v>0</v>
      </c>
      <c r="AE863" s="11">
        <v>0</v>
      </c>
      <c r="AF863" s="10">
        <v>0</v>
      </c>
      <c r="AG863" s="11">
        <v>0</v>
      </c>
      <c r="AH863" s="10">
        <v>0</v>
      </c>
      <c r="AI863" s="12"/>
      <c r="AJ863" s="10">
        <v>0</v>
      </c>
      <c r="AK863" s="11">
        <v>0</v>
      </c>
      <c r="AL863" s="10">
        <v>0</v>
      </c>
      <c r="AM863" s="11">
        <v>0</v>
      </c>
      <c r="AN863" s="10">
        <v>0</v>
      </c>
      <c r="AO863" s="11">
        <v>0</v>
      </c>
      <c r="AP863" s="10">
        <v>0</v>
      </c>
      <c r="AQ863" s="11">
        <v>0</v>
      </c>
      <c r="AR863" s="10">
        <v>0</v>
      </c>
      <c r="AS863" s="11">
        <v>0</v>
      </c>
      <c r="AT863" s="10">
        <v>0</v>
      </c>
      <c r="AU863" s="12"/>
      <c r="AV863" s="10">
        <v>0</v>
      </c>
      <c r="AW863" s="11">
        <v>0</v>
      </c>
      <c r="AX863" s="10">
        <v>0</v>
      </c>
      <c r="AY863" s="11">
        <v>0</v>
      </c>
      <c r="AZ863" s="10">
        <v>0</v>
      </c>
      <c r="BA863" s="11">
        <v>0</v>
      </c>
      <c r="BB863" s="10">
        <v>0</v>
      </c>
      <c r="BC863" s="11">
        <v>0</v>
      </c>
      <c r="BD863" s="10">
        <v>0</v>
      </c>
      <c r="BE863" s="11">
        <v>0</v>
      </c>
      <c r="BF863" s="10">
        <v>0</v>
      </c>
      <c r="BG863" s="12"/>
      <c r="BH863" s="10">
        <v>0</v>
      </c>
      <c r="BI863" s="11">
        <v>0</v>
      </c>
      <c r="BJ863" s="10">
        <v>0</v>
      </c>
      <c r="BK863" s="11">
        <v>0</v>
      </c>
      <c r="BL863" s="10">
        <v>0</v>
      </c>
      <c r="BM863" s="11">
        <v>0</v>
      </c>
      <c r="BN863" s="10">
        <v>0</v>
      </c>
      <c r="BO863" s="11">
        <v>0</v>
      </c>
      <c r="BP863" s="10">
        <v>0</v>
      </c>
      <c r="BQ863" s="11">
        <v>0</v>
      </c>
      <c r="BR863" s="10">
        <v>0</v>
      </c>
      <c r="BT863" s="19">
        <f>(L863+X863+AJ863+AV863+BH863)/(VLOOKUP($D863,[1]Plan1!$B:$E,4,0))</f>
        <v>0</v>
      </c>
      <c r="BU863" s="20">
        <f>(M863+Y863+AK863+AW863+BI863)/(VLOOKUP($D863,[1]Plan1!$B:$E,4,0))</f>
        <v>0</v>
      </c>
      <c r="BV863" s="19">
        <f>(N863+Z863+AL863+AX863+BJ863)/(VLOOKUP($D863,[1]Plan1!$B:$E,4,0))</f>
        <v>0</v>
      </c>
      <c r="BW863" s="20">
        <f>(O863+AA863+AM863+AY863+BK863)/(VLOOKUP($D863,[1]Plan1!$B:$E,4,0))</f>
        <v>0</v>
      </c>
      <c r="BX863" s="19">
        <f>(P863+AB863+AN863+AZ863+BL863)/(VLOOKUP($D863,[1]Plan1!$B:$E,4,0))</f>
        <v>0</v>
      </c>
      <c r="BY863" s="20">
        <f>(Q863+AC863+AO863+BA863+BM863)/(VLOOKUP($D863,[1]Plan1!$B:$E,4,0))</f>
        <v>0</v>
      </c>
      <c r="BZ863" s="19">
        <f>(R863+AD863+AP863+BB863+BN863)/(VLOOKUP($D863,[1]Plan1!$B:$E,4,0))</f>
        <v>0</v>
      </c>
      <c r="CA863" s="20">
        <f>(S863+AE863+AQ863+BC863+BO863)/(VLOOKUP($D863,[1]Plan1!$B:$E,4,0))</f>
        <v>0</v>
      </c>
      <c r="CB863" s="19">
        <f>(T863+AF863+AR863+BD863+BP863)/(VLOOKUP($D863,[1]Plan1!$B:$E,4,0))</f>
        <v>0</v>
      </c>
      <c r="CC863" s="20">
        <f>(U863+AG863+AS863+BE863+BQ863)/(VLOOKUP($D863,[1]Plan1!$B:$E,4,0))</f>
        <v>0</v>
      </c>
      <c r="CD863" s="19">
        <f>(V863+AH863+AT863+BF863+BR863)/(VLOOKUP($D863,[1]Plan1!$B:$E,4,0))</f>
        <v>0</v>
      </c>
      <c r="CE863" s="18"/>
      <c r="CF863" s="19">
        <f>ROUND((((VLOOKUP($D863,[1]Plan1!$B:$C,2,0)/25) * (VLOOKUP(CF$1,[2]Plan1!$A:$B,2,0))) * BT863),0)</f>
        <v>0</v>
      </c>
      <c r="CG863" s="20">
        <f>ROUND((((VLOOKUP($D863,[1]Plan1!$B:$C,2,0)/25) * (VLOOKUP(CG$1,[2]Plan1!$A:$B,2,0))) * BU863),0)</f>
        <v>0</v>
      </c>
      <c r="CH863" s="19">
        <f>ROUND((((VLOOKUP($D863,[1]Plan1!$B:$C,2,0)/25) * (VLOOKUP(CH$1,[2]Plan1!$A:$B,2,0))) * BV863),0)</f>
        <v>0</v>
      </c>
      <c r="CI863" s="20">
        <f>ROUND((((VLOOKUP($D863,[1]Plan1!$B:$C,2,0)/25) * (VLOOKUP(CI$1,[2]Plan1!$A:$B,2,0))) * BW863),0)</f>
        <v>0</v>
      </c>
      <c r="CJ863" s="19">
        <f>ROUND((((VLOOKUP($D863,[1]Plan1!$B:$C,2,0)/25) * (VLOOKUP(CJ$1,[2]Plan1!$A:$B,2,0))) * BX863),0)</f>
        <v>0</v>
      </c>
      <c r="CK863" s="20">
        <f>ROUND((((VLOOKUP($D863,[1]Plan1!$B:$C,2,0)/25) * (VLOOKUP(CK$1,[2]Plan1!$A:$B,2,0))) * BY863),0)</f>
        <v>0</v>
      </c>
      <c r="CL863" s="19">
        <f>ROUND((((VLOOKUP($D863,[1]Plan1!$B:$C,2,0)/25) * (VLOOKUP(CL$1,[2]Plan1!$A:$B,2,0))) * BZ863),0)</f>
        <v>0</v>
      </c>
      <c r="CM863" s="20">
        <f>ROUND((((VLOOKUP($D863,[1]Plan1!$B:$C,2,0)/25) * (VLOOKUP(CM$1,[2]Plan1!$A:$B,2,0))) * CA863),0)</f>
        <v>0</v>
      </c>
      <c r="CN863" s="19">
        <f>ROUND((((VLOOKUP($D863,[1]Plan1!$B:$C,2,0)/25) * (VLOOKUP(CN$1,[2]Plan1!$A:$B,2,0))) * CB863),0)</f>
        <v>0</v>
      </c>
      <c r="CO863" s="20">
        <f>ROUND((((VLOOKUP($D863,[1]Plan1!$B:$C,2,0)/25) * (VLOOKUP(CO$1,[2]Plan1!$A:$B,2,0))) * CC863),0)</f>
        <v>0</v>
      </c>
      <c r="CP863" s="19">
        <f>ROUND((((VLOOKUP($D863,[1]Plan1!$B:$C,2,0)/25) * (VLOOKUP(CP$1,[2]Plan1!$A:$B,2,0))) * CD863),0)</f>
        <v>0</v>
      </c>
      <c r="CQ863" s="18"/>
      <c r="CR863" s="20">
        <f t="shared" si="52"/>
        <v>0</v>
      </c>
      <c r="CS863" s="19">
        <f>VLOOKUP(D863,[1]Plan1!$B:$C,2,0)</f>
        <v>120</v>
      </c>
      <c r="CT863" s="17">
        <f t="shared" si="53"/>
        <v>-120</v>
      </c>
      <c r="CU863" s="21">
        <f t="shared" si="55"/>
        <v>0</v>
      </c>
      <c r="CV863" s="2"/>
      <c r="CW863" s="2"/>
      <c r="CX863" s="2"/>
      <c r="CY863" s="2"/>
    </row>
    <row r="864" spans="1:103" ht="18.75" hidden="1">
      <c r="A864" s="8" t="s">
        <v>19</v>
      </c>
      <c r="B864" s="15" t="s">
        <v>116</v>
      </c>
      <c r="C864" s="15" t="s">
        <v>21</v>
      </c>
      <c r="D864" s="16" t="s">
        <v>193</v>
      </c>
      <c r="E864" s="16" t="str">
        <f>VLOOKUP(D864,[1]Plan1!$B:$D,3,0)</f>
        <v>04/05/20 a 15/05/20</v>
      </c>
      <c r="F864" s="13">
        <v>106378</v>
      </c>
      <c r="G864" s="13">
        <v>11027</v>
      </c>
      <c r="H864" s="14" t="s">
        <v>117</v>
      </c>
      <c r="I864" s="17" t="str">
        <f t="shared" si="54"/>
        <v/>
      </c>
      <c r="J864" s="17">
        <f>VLOOKUP(D864,[1]Plan1!$B:$E,4,0)</f>
        <v>4</v>
      </c>
      <c r="K864" s="18"/>
      <c r="L864" s="10">
        <v>0</v>
      </c>
      <c r="M864" s="11">
        <v>0</v>
      </c>
      <c r="N864" s="10">
        <v>0</v>
      </c>
      <c r="O864" s="11">
        <v>0</v>
      </c>
      <c r="P864" s="10">
        <v>0</v>
      </c>
      <c r="Q864" s="11">
        <v>0</v>
      </c>
      <c r="R864" s="10">
        <v>0</v>
      </c>
      <c r="S864" s="11">
        <v>0</v>
      </c>
      <c r="T864" s="10">
        <v>0</v>
      </c>
      <c r="U864" s="11">
        <v>0</v>
      </c>
      <c r="V864" s="10">
        <v>0</v>
      </c>
      <c r="W864" s="12"/>
      <c r="X864" s="10">
        <v>0</v>
      </c>
      <c r="Y864" s="11">
        <v>0</v>
      </c>
      <c r="Z864" s="10">
        <v>0</v>
      </c>
      <c r="AA864" s="11">
        <v>0</v>
      </c>
      <c r="AB864" s="10">
        <v>0</v>
      </c>
      <c r="AC864" s="11">
        <v>0</v>
      </c>
      <c r="AD864" s="10">
        <v>0</v>
      </c>
      <c r="AE864" s="11">
        <v>0</v>
      </c>
      <c r="AF864" s="10">
        <v>0</v>
      </c>
      <c r="AG864" s="11">
        <v>0</v>
      </c>
      <c r="AH864" s="10">
        <v>0</v>
      </c>
      <c r="AI864" s="12"/>
      <c r="AJ864" s="10">
        <v>0</v>
      </c>
      <c r="AK864" s="11">
        <v>0</v>
      </c>
      <c r="AL864" s="10">
        <v>0</v>
      </c>
      <c r="AM864" s="11">
        <v>0</v>
      </c>
      <c r="AN864" s="10">
        <v>0</v>
      </c>
      <c r="AO864" s="11">
        <v>0</v>
      </c>
      <c r="AP864" s="10">
        <v>0</v>
      </c>
      <c r="AQ864" s="11">
        <v>0</v>
      </c>
      <c r="AR864" s="10">
        <v>0</v>
      </c>
      <c r="AS864" s="11">
        <v>0</v>
      </c>
      <c r="AT864" s="10">
        <v>0</v>
      </c>
      <c r="AU864" s="12"/>
      <c r="AV864" s="10">
        <v>0</v>
      </c>
      <c r="AW864" s="11">
        <v>0</v>
      </c>
      <c r="AX864" s="10">
        <v>0</v>
      </c>
      <c r="AY864" s="11">
        <v>0</v>
      </c>
      <c r="AZ864" s="10">
        <v>0</v>
      </c>
      <c r="BA864" s="11">
        <v>0</v>
      </c>
      <c r="BB864" s="10">
        <v>0</v>
      </c>
      <c r="BC864" s="11">
        <v>0</v>
      </c>
      <c r="BD864" s="10">
        <v>0</v>
      </c>
      <c r="BE864" s="11">
        <v>0</v>
      </c>
      <c r="BF864" s="10">
        <v>0</v>
      </c>
      <c r="BG864" s="12"/>
      <c r="BH864" s="10">
        <v>0</v>
      </c>
      <c r="BI864" s="11">
        <v>0</v>
      </c>
      <c r="BJ864" s="10">
        <v>0</v>
      </c>
      <c r="BK864" s="11">
        <v>0</v>
      </c>
      <c r="BL864" s="10">
        <v>0</v>
      </c>
      <c r="BM864" s="11">
        <v>0</v>
      </c>
      <c r="BN864" s="10">
        <v>0</v>
      </c>
      <c r="BO864" s="11">
        <v>0</v>
      </c>
      <c r="BP864" s="10">
        <v>0</v>
      </c>
      <c r="BQ864" s="11">
        <v>0</v>
      </c>
      <c r="BR864" s="10">
        <v>0</v>
      </c>
      <c r="BT864" s="19">
        <f>(L864+X864+AJ864+AV864+BH864)/(VLOOKUP($D864,[1]Plan1!$B:$E,4,0))</f>
        <v>0</v>
      </c>
      <c r="BU864" s="20">
        <f>(M864+Y864+AK864+AW864+BI864)/(VLOOKUP($D864,[1]Plan1!$B:$E,4,0))</f>
        <v>0</v>
      </c>
      <c r="BV864" s="19">
        <f>(N864+Z864+AL864+AX864+BJ864)/(VLOOKUP($D864,[1]Plan1!$B:$E,4,0))</f>
        <v>0</v>
      </c>
      <c r="BW864" s="20">
        <f>(O864+AA864+AM864+AY864+BK864)/(VLOOKUP($D864,[1]Plan1!$B:$E,4,0))</f>
        <v>0</v>
      </c>
      <c r="BX864" s="19">
        <f>(P864+AB864+AN864+AZ864+BL864)/(VLOOKUP($D864,[1]Plan1!$B:$E,4,0))</f>
        <v>0</v>
      </c>
      <c r="BY864" s="20">
        <f>(Q864+AC864+AO864+BA864+BM864)/(VLOOKUP($D864,[1]Plan1!$B:$E,4,0))</f>
        <v>0</v>
      </c>
      <c r="BZ864" s="19">
        <f>(R864+AD864+AP864+BB864+BN864)/(VLOOKUP($D864,[1]Plan1!$B:$E,4,0))</f>
        <v>0</v>
      </c>
      <c r="CA864" s="20">
        <f>(S864+AE864+AQ864+BC864+BO864)/(VLOOKUP($D864,[1]Plan1!$B:$E,4,0))</f>
        <v>0</v>
      </c>
      <c r="CB864" s="19">
        <f>(T864+AF864+AR864+BD864+BP864)/(VLOOKUP($D864,[1]Plan1!$B:$E,4,0))</f>
        <v>0</v>
      </c>
      <c r="CC864" s="20">
        <f>(U864+AG864+AS864+BE864+BQ864)/(VLOOKUP($D864,[1]Plan1!$B:$E,4,0))</f>
        <v>0</v>
      </c>
      <c r="CD864" s="19">
        <f>(V864+AH864+AT864+BF864+BR864)/(VLOOKUP($D864,[1]Plan1!$B:$E,4,0))</f>
        <v>0</v>
      </c>
      <c r="CE864" s="18"/>
      <c r="CF864" s="19">
        <f>ROUND((((VLOOKUP($D864,[1]Plan1!$B:$C,2,0)/25) * (VLOOKUP(CF$1,[2]Plan1!$A:$B,2,0))) * BT864),0)</f>
        <v>0</v>
      </c>
      <c r="CG864" s="20">
        <f>ROUND((((VLOOKUP($D864,[1]Plan1!$B:$C,2,0)/25) * (VLOOKUP(CG$1,[2]Plan1!$A:$B,2,0))) * BU864),0)</f>
        <v>0</v>
      </c>
      <c r="CH864" s="19">
        <f>ROUND((((VLOOKUP($D864,[1]Plan1!$B:$C,2,0)/25) * (VLOOKUP(CH$1,[2]Plan1!$A:$B,2,0))) * BV864),0)</f>
        <v>0</v>
      </c>
      <c r="CI864" s="20">
        <f>ROUND((((VLOOKUP($D864,[1]Plan1!$B:$C,2,0)/25) * (VLOOKUP(CI$1,[2]Plan1!$A:$B,2,0))) * BW864),0)</f>
        <v>0</v>
      </c>
      <c r="CJ864" s="19">
        <f>ROUND((((VLOOKUP($D864,[1]Plan1!$B:$C,2,0)/25) * (VLOOKUP(CJ$1,[2]Plan1!$A:$B,2,0))) * BX864),0)</f>
        <v>0</v>
      </c>
      <c r="CK864" s="20">
        <f>ROUND((((VLOOKUP($D864,[1]Plan1!$B:$C,2,0)/25) * (VLOOKUP(CK$1,[2]Plan1!$A:$B,2,0))) * BY864),0)</f>
        <v>0</v>
      </c>
      <c r="CL864" s="19">
        <f>ROUND((((VLOOKUP($D864,[1]Plan1!$B:$C,2,0)/25) * (VLOOKUP(CL$1,[2]Plan1!$A:$B,2,0))) * BZ864),0)</f>
        <v>0</v>
      </c>
      <c r="CM864" s="20">
        <f>ROUND((((VLOOKUP($D864,[1]Plan1!$B:$C,2,0)/25) * (VLOOKUP(CM$1,[2]Plan1!$A:$B,2,0))) * CA864),0)</f>
        <v>0</v>
      </c>
      <c r="CN864" s="19">
        <f>ROUND((((VLOOKUP($D864,[1]Plan1!$B:$C,2,0)/25) * (VLOOKUP(CN$1,[2]Plan1!$A:$B,2,0))) * CB864),0)</f>
        <v>0</v>
      </c>
      <c r="CO864" s="20">
        <f>ROUND((((VLOOKUP($D864,[1]Plan1!$B:$C,2,0)/25) * (VLOOKUP(CO$1,[2]Plan1!$A:$B,2,0))) * CC864),0)</f>
        <v>0</v>
      </c>
      <c r="CP864" s="19">
        <f>ROUND((((VLOOKUP($D864,[1]Plan1!$B:$C,2,0)/25) * (VLOOKUP(CP$1,[2]Plan1!$A:$B,2,0))) * CD864),0)</f>
        <v>0</v>
      </c>
      <c r="CQ864" s="18"/>
      <c r="CR864" s="20">
        <f t="shared" si="52"/>
        <v>0</v>
      </c>
      <c r="CS864" s="19">
        <f>VLOOKUP(D864,[1]Plan1!$B:$C,2,0)</f>
        <v>90</v>
      </c>
      <c r="CT864" s="17">
        <f t="shared" si="53"/>
        <v>-90</v>
      </c>
      <c r="CU864" s="21">
        <f t="shared" si="55"/>
        <v>0</v>
      </c>
      <c r="CV864" s="2"/>
      <c r="CW864" s="2"/>
      <c r="CX864" s="2"/>
      <c r="CY864" s="2"/>
    </row>
    <row r="865" spans="1:103" ht="18.75" hidden="1">
      <c r="A865" s="8" t="s">
        <v>19</v>
      </c>
      <c r="B865" s="15" t="s">
        <v>116</v>
      </c>
      <c r="C865" s="15" t="s">
        <v>21</v>
      </c>
      <c r="D865" s="16" t="s">
        <v>193</v>
      </c>
      <c r="E865" s="16" t="str">
        <f>VLOOKUP(D865,[1]Plan1!$B:$D,3,0)</f>
        <v>04/05/20 a 15/05/20</v>
      </c>
      <c r="F865" s="13">
        <v>100959</v>
      </c>
      <c r="G865" s="13">
        <v>8989</v>
      </c>
      <c r="H865" s="14" t="s">
        <v>118</v>
      </c>
      <c r="I865" s="17" t="str">
        <f t="shared" si="54"/>
        <v/>
      </c>
      <c r="J865" s="17">
        <f>VLOOKUP(D865,[1]Plan1!$B:$E,4,0)</f>
        <v>4</v>
      </c>
      <c r="K865" s="18"/>
      <c r="L865" s="10">
        <v>0</v>
      </c>
      <c r="M865" s="11">
        <v>0</v>
      </c>
      <c r="N865" s="10">
        <v>0</v>
      </c>
      <c r="O865" s="11">
        <v>0</v>
      </c>
      <c r="P865" s="10">
        <v>0</v>
      </c>
      <c r="Q865" s="11">
        <v>0</v>
      </c>
      <c r="R865" s="10">
        <v>0</v>
      </c>
      <c r="S865" s="11">
        <v>0</v>
      </c>
      <c r="T865" s="10">
        <v>0</v>
      </c>
      <c r="U865" s="11">
        <v>0</v>
      </c>
      <c r="V865" s="10">
        <v>0</v>
      </c>
      <c r="W865" s="12"/>
      <c r="X865" s="10">
        <v>0</v>
      </c>
      <c r="Y865" s="11">
        <v>0</v>
      </c>
      <c r="Z865" s="10">
        <v>0</v>
      </c>
      <c r="AA865" s="11">
        <v>0</v>
      </c>
      <c r="AB865" s="10">
        <v>0</v>
      </c>
      <c r="AC865" s="11">
        <v>0</v>
      </c>
      <c r="AD865" s="10">
        <v>0</v>
      </c>
      <c r="AE865" s="11">
        <v>0</v>
      </c>
      <c r="AF865" s="10">
        <v>0</v>
      </c>
      <c r="AG865" s="11">
        <v>0</v>
      </c>
      <c r="AH865" s="10">
        <v>0</v>
      </c>
      <c r="AI865" s="12"/>
      <c r="AJ865" s="10">
        <v>0</v>
      </c>
      <c r="AK865" s="11">
        <v>0</v>
      </c>
      <c r="AL865" s="10">
        <v>0</v>
      </c>
      <c r="AM865" s="11">
        <v>0</v>
      </c>
      <c r="AN865" s="10">
        <v>0</v>
      </c>
      <c r="AO865" s="11">
        <v>0</v>
      </c>
      <c r="AP865" s="10">
        <v>0</v>
      </c>
      <c r="AQ865" s="11">
        <v>0</v>
      </c>
      <c r="AR865" s="10">
        <v>0</v>
      </c>
      <c r="AS865" s="11">
        <v>0</v>
      </c>
      <c r="AT865" s="10">
        <v>0</v>
      </c>
      <c r="AU865" s="12"/>
      <c r="AV865" s="10">
        <v>0</v>
      </c>
      <c r="AW865" s="11">
        <v>0</v>
      </c>
      <c r="AX865" s="10">
        <v>0</v>
      </c>
      <c r="AY865" s="11">
        <v>0</v>
      </c>
      <c r="AZ865" s="10">
        <v>0</v>
      </c>
      <c r="BA865" s="11">
        <v>0</v>
      </c>
      <c r="BB865" s="10">
        <v>0</v>
      </c>
      <c r="BC865" s="11">
        <v>0</v>
      </c>
      <c r="BD865" s="10">
        <v>0</v>
      </c>
      <c r="BE865" s="11">
        <v>0</v>
      </c>
      <c r="BF865" s="10">
        <v>0</v>
      </c>
      <c r="BG865" s="12"/>
      <c r="BH865" s="10">
        <v>0</v>
      </c>
      <c r="BI865" s="11">
        <v>0</v>
      </c>
      <c r="BJ865" s="10">
        <v>0</v>
      </c>
      <c r="BK865" s="11">
        <v>0</v>
      </c>
      <c r="BL865" s="10">
        <v>0</v>
      </c>
      <c r="BM865" s="11">
        <v>0</v>
      </c>
      <c r="BN865" s="10">
        <v>0</v>
      </c>
      <c r="BO865" s="11">
        <v>0</v>
      </c>
      <c r="BP865" s="10">
        <v>0</v>
      </c>
      <c r="BQ865" s="11">
        <v>0</v>
      </c>
      <c r="BR865" s="10">
        <v>0</v>
      </c>
      <c r="BT865" s="19">
        <f>(L865+X865+AJ865+AV865+BH865)/(VLOOKUP($D865,[1]Plan1!$B:$E,4,0))</f>
        <v>0</v>
      </c>
      <c r="BU865" s="20">
        <f>(M865+Y865+AK865+AW865+BI865)/(VLOOKUP($D865,[1]Plan1!$B:$E,4,0))</f>
        <v>0</v>
      </c>
      <c r="BV865" s="19">
        <f>(N865+Z865+AL865+AX865+BJ865)/(VLOOKUP($D865,[1]Plan1!$B:$E,4,0))</f>
        <v>0</v>
      </c>
      <c r="BW865" s="20">
        <f>(O865+AA865+AM865+AY865+BK865)/(VLOOKUP($D865,[1]Plan1!$B:$E,4,0))</f>
        <v>0</v>
      </c>
      <c r="BX865" s="19">
        <f>(P865+AB865+AN865+AZ865+BL865)/(VLOOKUP($D865,[1]Plan1!$B:$E,4,0))</f>
        <v>0</v>
      </c>
      <c r="BY865" s="20">
        <f>(Q865+AC865+AO865+BA865+BM865)/(VLOOKUP($D865,[1]Plan1!$B:$E,4,0))</f>
        <v>0</v>
      </c>
      <c r="BZ865" s="19">
        <f>(R865+AD865+AP865+BB865+BN865)/(VLOOKUP($D865,[1]Plan1!$B:$E,4,0))</f>
        <v>0</v>
      </c>
      <c r="CA865" s="20">
        <f>(S865+AE865+AQ865+BC865+BO865)/(VLOOKUP($D865,[1]Plan1!$B:$E,4,0))</f>
        <v>0</v>
      </c>
      <c r="CB865" s="19">
        <f>(T865+AF865+AR865+BD865+BP865)/(VLOOKUP($D865,[1]Plan1!$B:$E,4,0))</f>
        <v>0</v>
      </c>
      <c r="CC865" s="20">
        <f>(U865+AG865+AS865+BE865+BQ865)/(VLOOKUP($D865,[1]Plan1!$B:$E,4,0))</f>
        <v>0</v>
      </c>
      <c r="CD865" s="19">
        <f>(V865+AH865+AT865+BF865+BR865)/(VLOOKUP($D865,[1]Plan1!$B:$E,4,0))</f>
        <v>0</v>
      </c>
      <c r="CE865" s="18"/>
      <c r="CF865" s="19">
        <f>ROUND((((VLOOKUP($D865,[1]Plan1!$B:$C,2,0)/25) * (VLOOKUP(CF$1,[2]Plan1!$A:$B,2,0))) * BT865),0)</f>
        <v>0</v>
      </c>
      <c r="CG865" s="20">
        <f>ROUND((((VLOOKUP($D865,[1]Plan1!$B:$C,2,0)/25) * (VLOOKUP(CG$1,[2]Plan1!$A:$B,2,0))) * BU865),0)</f>
        <v>0</v>
      </c>
      <c r="CH865" s="19">
        <f>ROUND((((VLOOKUP($D865,[1]Plan1!$B:$C,2,0)/25) * (VLOOKUP(CH$1,[2]Plan1!$A:$B,2,0))) * BV865),0)</f>
        <v>0</v>
      </c>
      <c r="CI865" s="20">
        <f>ROUND((((VLOOKUP($D865,[1]Plan1!$B:$C,2,0)/25) * (VLOOKUP(CI$1,[2]Plan1!$A:$B,2,0))) * BW865),0)</f>
        <v>0</v>
      </c>
      <c r="CJ865" s="19">
        <f>ROUND((((VLOOKUP($D865,[1]Plan1!$B:$C,2,0)/25) * (VLOOKUP(CJ$1,[2]Plan1!$A:$B,2,0))) * BX865),0)</f>
        <v>0</v>
      </c>
      <c r="CK865" s="20">
        <f>ROUND((((VLOOKUP($D865,[1]Plan1!$B:$C,2,0)/25) * (VLOOKUP(CK$1,[2]Plan1!$A:$B,2,0))) * BY865),0)</f>
        <v>0</v>
      </c>
      <c r="CL865" s="19">
        <f>ROUND((((VLOOKUP($D865,[1]Plan1!$B:$C,2,0)/25) * (VLOOKUP(CL$1,[2]Plan1!$A:$B,2,0))) * BZ865),0)</f>
        <v>0</v>
      </c>
      <c r="CM865" s="20">
        <f>ROUND((((VLOOKUP($D865,[1]Plan1!$B:$C,2,0)/25) * (VLOOKUP(CM$1,[2]Plan1!$A:$B,2,0))) * CA865),0)</f>
        <v>0</v>
      </c>
      <c r="CN865" s="19">
        <f>ROUND((((VLOOKUP($D865,[1]Plan1!$B:$C,2,0)/25) * (VLOOKUP(CN$1,[2]Plan1!$A:$B,2,0))) * CB865),0)</f>
        <v>0</v>
      </c>
      <c r="CO865" s="20">
        <f>ROUND((((VLOOKUP($D865,[1]Plan1!$B:$C,2,0)/25) * (VLOOKUP(CO$1,[2]Plan1!$A:$B,2,0))) * CC865),0)</f>
        <v>0</v>
      </c>
      <c r="CP865" s="19">
        <f>ROUND((((VLOOKUP($D865,[1]Plan1!$B:$C,2,0)/25) * (VLOOKUP(CP$1,[2]Plan1!$A:$B,2,0))) * CD865),0)</f>
        <v>0</v>
      </c>
      <c r="CQ865" s="18"/>
      <c r="CR865" s="20">
        <f t="shared" si="52"/>
        <v>0</v>
      </c>
      <c r="CS865" s="19">
        <f>VLOOKUP(D865,[1]Plan1!$B:$C,2,0)</f>
        <v>90</v>
      </c>
      <c r="CT865" s="17">
        <f t="shared" si="53"/>
        <v>-90</v>
      </c>
      <c r="CU865" s="21">
        <f t="shared" si="55"/>
        <v>0</v>
      </c>
      <c r="CV865" s="2"/>
      <c r="CW865" s="2"/>
      <c r="CX865" s="2"/>
      <c r="CY865" s="2"/>
    </row>
    <row r="866" spans="1:103" ht="18.75" hidden="1">
      <c r="A866" s="8" t="s">
        <v>19</v>
      </c>
      <c r="B866" s="15" t="s">
        <v>116</v>
      </c>
      <c r="C866" s="15" t="s">
        <v>21</v>
      </c>
      <c r="D866" s="16" t="s">
        <v>193</v>
      </c>
      <c r="E866" s="16" t="str">
        <f>VLOOKUP(D866,[1]Plan1!$B:$D,3,0)</f>
        <v>04/05/20 a 15/05/20</v>
      </c>
      <c r="F866" s="13">
        <v>6250</v>
      </c>
      <c r="G866" s="13">
        <v>10773</v>
      </c>
      <c r="H866" s="14" t="s">
        <v>119</v>
      </c>
      <c r="I866" s="17" t="str">
        <f t="shared" si="54"/>
        <v/>
      </c>
      <c r="J866" s="17">
        <f>VLOOKUP(D866,[1]Plan1!$B:$E,4,0)</f>
        <v>4</v>
      </c>
      <c r="K866" s="18"/>
      <c r="L866" s="10">
        <v>0</v>
      </c>
      <c r="M866" s="11">
        <v>0</v>
      </c>
      <c r="N866" s="10">
        <v>0</v>
      </c>
      <c r="O866" s="11">
        <v>0</v>
      </c>
      <c r="P866" s="10">
        <v>0</v>
      </c>
      <c r="Q866" s="11">
        <v>0</v>
      </c>
      <c r="R866" s="10">
        <v>0</v>
      </c>
      <c r="S866" s="11">
        <v>0</v>
      </c>
      <c r="T866" s="10">
        <v>0</v>
      </c>
      <c r="U866" s="11">
        <v>0</v>
      </c>
      <c r="V866" s="10">
        <v>0</v>
      </c>
      <c r="W866" s="12"/>
      <c r="X866" s="10">
        <v>0</v>
      </c>
      <c r="Y866" s="11">
        <v>0</v>
      </c>
      <c r="Z866" s="10">
        <v>0</v>
      </c>
      <c r="AA866" s="11">
        <v>0</v>
      </c>
      <c r="AB866" s="10">
        <v>0</v>
      </c>
      <c r="AC866" s="11">
        <v>0</v>
      </c>
      <c r="AD866" s="10">
        <v>0</v>
      </c>
      <c r="AE866" s="11">
        <v>0</v>
      </c>
      <c r="AF866" s="10">
        <v>0</v>
      </c>
      <c r="AG866" s="11">
        <v>0</v>
      </c>
      <c r="AH866" s="10">
        <v>0</v>
      </c>
      <c r="AI866" s="12"/>
      <c r="AJ866" s="10">
        <v>0</v>
      </c>
      <c r="AK866" s="11">
        <v>0</v>
      </c>
      <c r="AL866" s="10">
        <v>0</v>
      </c>
      <c r="AM866" s="11">
        <v>0</v>
      </c>
      <c r="AN866" s="10">
        <v>0</v>
      </c>
      <c r="AO866" s="11">
        <v>0</v>
      </c>
      <c r="AP866" s="10">
        <v>0</v>
      </c>
      <c r="AQ866" s="11">
        <v>0</v>
      </c>
      <c r="AR866" s="10">
        <v>0</v>
      </c>
      <c r="AS866" s="11">
        <v>0</v>
      </c>
      <c r="AT866" s="10">
        <v>0</v>
      </c>
      <c r="AU866" s="12"/>
      <c r="AV866" s="10">
        <v>0</v>
      </c>
      <c r="AW866" s="11">
        <v>0</v>
      </c>
      <c r="AX866" s="10">
        <v>0</v>
      </c>
      <c r="AY866" s="11">
        <v>0</v>
      </c>
      <c r="AZ866" s="10">
        <v>0</v>
      </c>
      <c r="BA866" s="11">
        <v>0</v>
      </c>
      <c r="BB866" s="10">
        <v>0</v>
      </c>
      <c r="BC866" s="11">
        <v>0</v>
      </c>
      <c r="BD866" s="10">
        <v>0</v>
      </c>
      <c r="BE866" s="11">
        <v>0</v>
      </c>
      <c r="BF866" s="10">
        <v>0</v>
      </c>
      <c r="BG866" s="12"/>
      <c r="BH866" s="10">
        <v>0</v>
      </c>
      <c r="BI866" s="11">
        <v>0</v>
      </c>
      <c r="BJ866" s="10">
        <v>0</v>
      </c>
      <c r="BK866" s="11">
        <v>0</v>
      </c>
      <c r="BL866" s="10">
        <v>0</v>
      </c>
      <c r="BM866" s="11">
        <v>0</v>
      </c>
      <c r="BN866" s="10">
        <v>0</v>
      </c>
      <c r="BO866" s="11">
        <v>0</v>
      </c>
      <c r="BP866" s="10">
        <v>0</v>
      </c>
      <c r="BQ866" s="11">
        <v>0</v>
      </c>
      <c r="BR866" s="10">
        <v>0</v>
      </c>
      <c r="BT866" s="19">
        <f>(L866+X866+AJ866+AV866+BH866)/(VLOOKUP($D866,[1]Plan1!$B:$E,4,0))</f>
        <v>0</v>
      </c>
      <c r="BU866" s="20">
        <f>(M866+Y866+AK866+AW866+BI866)/(VLOOKUP($D866,[1]Plan1!$B:$E,4,0))</f>
        <v>0</v>
      </c>
      <c r="BV866" s="19">
        <f>(N866+Z866+AL866+AX866+BJ866)/(VLOOKUP($D866,[1]Plan1!$B:$E,4,0))</f>
        <v>0</v>
      </c>
      <c r="BW866" s="20">
        <f>(O866+AA866+AM866+AY866+BK866)/(VLOOKUP($D866,[1]Plan1!$B:$E,4,0))</f>
        <v>0</v>
      </c>
      <c r="BX866" s="19">
        <f>(P866+AB866+AN866+AZ866+BL866)/(VLOOKUP($D866,[1]Plan1!$B:$E,4,0))</f>
        <v>0</v>
      </c>
      <c r="BY866" s="20">
        <f>(Q866+AC866+AO866+BA866+BM866)/(VLOOKUP($D866,[1]Plan1!$B:$E,4,0))</f>
        <v>0</v>
      </c>
      <c r="BZ866" s="19">
        <f>(R866+AD866+AP866+BB866+BN866)/(VLOOKUP($D866,[1]Plan1!$B:$E,4,0))</f>
        <v>0</v>
      </c>
      <c r="CA866" s="20">
        <f>(S866+AE866+AQ866+BC866+BO866)/(VLOOKUP($D866,[1]Plan1!$B:$E,4,0))</f>
        <v>0</v>
      </c>
      <c r="CB866" s="19">
        <f>(T866+AF866+AR866+BD866+BP866)/(VLOOKUP($D866,[1]Plan1!$B:$E,4,0))</f>
        <v>0</v>
      </c>
      <c r="CC866" s="20">
        <f>(U866+AG866+AS866+BE866+BQ866)/(VLOOKUP($D866,[1]Plan1!$B:$E,4,0))</f>
        <v>0</v>
      </c>
      <c r="CD866" s="19">
        <f>(V866+AH866+AT866+BF866+BR866)/(VLOOKUP($D866,[1]Plan1!$B:$E,4,0))</f>
        <v>0</v>
      </c>
      <c r="CE866" s="18"/>
      <c r="CF866" s="19">
        <f>ROUND((((VLOOKUP($D866,[1]Plan1!$B:$C,2,0)/25) * (VLOOKUP(CF$1,[2]Plan1!$A:$B,2,0))) * BT866),0)</f>
        <v>0</v>
      </c>
      <c r="CG866" s="20">
        <f>ROUND((((VLOOKUP($D866,[1]Plan1!$B:$C,2,0)/25) * (VLOOKUP(CG$1,[2]Plan1!$A:$B,2,0))) * BU866),0)</f>
        <v>0</v>
      </c>
      <c r="CH866" s="19">
        <f>ROUND((((VLOOKUP($D866,[1]Plan1!$B:$C,2,0)/25) * (VLOOKUP(CH$1,[2]Plan1!$A:$B,2,0))) * BV866),0)</f>
        <v>0</v>
      </c>
      <c r="CI866" s="20">
        <f>ROUND((((VLOOKUP($D866,[1]Plan1!$B:$C,2,0)/25) * (VLOOKUP(CI$1,[2]Plan1!$A:$B,2,0))) * BW866),0)</f>
        <v>0</v>
      </c>
      <c r="CJ866" s="19">
        <f>ROUND((((VLOOKUP($D866,[1]Plan1!$B:$C,2,0)/25) * (VLOOKUP(CJ$1,[2]Plan1!$A:$B,2,0))) * BX866),0)</f>
        <v>0</v>
      </c>
      <c r="CK866" s="20">
        <f>ROUND((((VLOOKUP($D866,[1]Plan1!$B:$C,2,0)/25) * (VLOOKUP(CK$1,[2]Plan1!$A:$B,2,0))) * BY866),0)</f>
        <v>0</v>
      </c>
      <c r="CL866" s="19">
        <f>ROUND((((VLOOKUP($D866,[1]Plan1!$B:$C,2,0)/25) * (VLOOKUP(CL$1,[2]Plan1!$A:$B,2,0))) * BZ866),0)</f>
        <v>0</v>
      </c>
      <c r="CM866" s="20">
        <f>ROUND((((VLOOKUP($D866,[1]Plan1!$B:$C,2,0)/25) * (VLOOKUP(CM$1,[2]Plan1!$A:$B,2,0))) * CA866),0)</f>
        <v>0</v>
      </c>
      <c r="CN866" s="19">
        <f>ROUND((((VLOOKUP($D866,[1]Plan1!$B:$C,2,0)/25) * (VLOOKUP(CN$1,[2]Plan1!$A:$B,2,0))) * CB866),0)</f>
        <v>0</v>
      </c>
      <c r="CO866" s="20">
        <f>ROUND((((VLOOKUP($D866,[1]Plan1!$B:$C,2,0)/25) * (VLOOKUP(CO$1,[2]Plan1!$A:$B,2,0))) * CC866),0)</f>
        <v>0</v>
      </c>
      <c r="CP866" s="19">
        <f>ROUND((((VLOOKUP($D866,[1]Plan1!$B:$C,2,0)/25) * (VLOOKUP(CP$1,[2]Plan1!$A:$B,2,0))) * CD866),0)</f>
        <v>0</v>
      </c>
      <c r="CQ866" s="18"/>
      <c r="CR866" s="20">
        <f t="shared" si="52"/>
        <v>0</v>
      </c>
      <c r="CS866" s="19">
        <f>VLOOKUP(D866,[1]Plan1!$B:$C,2,0)</f>
        <v>90</v>
      </c>
      <c r="CT866" s="17">
        <f t="shared" si="53"/>
        <v>-90</v>
      </c>
      <c r="CU866" s="21">
        <f t="shared" si="55"/>
        <v>0</v>
      </c>
      <c r="CV866" s="2"/>
      <c r="CW866" s="2"/>
      <c r="CX866" s="2"/>
      <c r="CY866" s="2"/>
    </row>
    <row r="867" spans="1:103" ht="18.75" hidden="1">
      <c r="A867" s="8" t="s">
        <v>19</v>
      </c>
      <c r="B867" s="15" t="s">
        <v>116</v>
      </c>
      <c r="C867" s="15" t="s">
        <v>21</v>
      </c>
      <c r="D867" s="16" t="s">
        <v>193</v>
      </c>
      <c r="E867" s="16" t="str">
        <f>VLOOKUP(D867,[1]Plan1!$B:$D,3,0)</f>
        <v>04/05/20 a 15/05/20</v>
      </c>
      <c r="F867" s="13">
        <v>63952</v>
      </c>
      <c r="G867" s="13">
        <v>7759</v>
      </c>
      <c r="H867" s="14" t="s">
        <v>120</v>
      </c>
      <c r="I867" s="17" t="str">
        <f t="shared" si="54"/>
        <v/>
      </c>
      <c r="J867" s="17">
        <f>VLOOKUP(D867,[1]Plan1!$B:$E,4,0)</f>
        <v>4</v>
      </c>
      <c r="K867" s="18"/>
      <c r="L867" s="10">
        <v>0</v>
      </c>
      <c r="M867" s="11">
        <v>0</v>
      </c>
      <c r="N867" s="10">
        <v>0</v>
      </c>
      <c r="O867" s="11">
        <v>0</v>
      </c>
      <c r="P867" s="10">
        <v>0</v>
      </c>
      <c r="Q867" s="11">
        <v>0</v>
      </c>
      <c r="R867" s="10">
        <v>0</v>
      </c>
      <c r="S867" s="11">
        <v>0</v>
      </c>
      <c r="T867" s="10">
        <v>0</v>
      </c>
      <c r="U867" s="11">
        <v>0</v>
      </c>
      <c r="V867" s="10">
        <v>0</v>
      </c>
      <c r="W867" s="12"/>
      <c r="X867" s="10">
        <v>0</v>
      </c>
      <c r="Y867" s="11">
        <v>0</v>
      </c>
      <c r="Z867" s="10">
        <v>0</v>
      </c>
      <c r="AA867" s="11">
        <v>0</v>
      </c>
      <c r="AB867" s="10">
        <v>0</v>
      </c>
      <c r="AC867" s="11">
        <v>0</v>
      </c>
      <c r="AD867" s="10">
        <v>0</v>
      </c>
      <c r="AE867" s="11">
        <v>0</v>
      </c>
      <c r="AF867" s="10">
        <v>0</v>
      </c>
      <c r="AG867" s="11">
        <v>0</v>
      </c>
      <c r="AH867" s="10">
        <v>0</v>
      </c>
      <c r="AI867" s="12"/>
      <c r="AJ867" s="10">
        <v>0</v>
      </c>
      <c r="AK867" s="11">
        <v>0</v>
      </c>
      <c r="AL867" s="10">
        <v>0</v>
      </c>
      <c r="AM867" s="11">
        <v>0</v>
      </c>
      <c r="AN867" s="10">
        <v>0</v>
      </c>
      <c r="AO867" s="11">
        <v>0</v>
      </c>
      <c r="AP867" s="10">
        <v>0</v>
      </c>
      <c r="AQ867" s="11">
        <v>0</v>
      </c>
      <c r="AR867" s="10">
        <v>0</v>
      </c>
      <c r="AS867" s="11">
        <v>0</v>
      </c>
      <c r="AT867" s="10">
        <v>0</v>
      </c>
      <c r="AU867" s="12"/>
      <c r="AV867" s="10">
        <v>0</v>
      </c>
      <c r="AW867" s="11">
        <v>0</v>
      </c>
      <c r="AX867" s="10">
        <v>0</v>
      </c>
      <c r="AY867" s="11">
        <v>0</v>
      </c>
      <c r="AZ867" s="10">
        <v>0</v>
      </c>
      <c r="BA867" s="11">
        <v>0</v>
      </c>
      <c r="BB867" s="10">
        <v>0</v>
      </c>
      <c r="BC867" s="11">
        <v>0</v>
      </c>
      <c r="BD867" s="10">
        <v>0</v>
      </c>
      <c r="BE867" s="11">
        <v>0</v>
      </c>
      <c r="BF867" s="10">
        <v>0</v>
      </c>
      <c r="BG867" s="12"/>
      <c r="BH867" s="10">
        <v>0</v>
      </c>
      <c r="BI867" s="11">
        <v>0</v>
      </c>
      <c r="BJ867" s="10">
        <v>0</v>
      </c>
      <c r="BK867" s="11">
        <v>0</v>
      </c>
      <c r="BL867" s="10">
        <v>0</v>
      </c>
      <c r="BM867" s="11">
        <v>0</v>
      </c>
      <c r="BN867" s="10">
        <v>0</v>
      </c>
      <c r="BO867" s="11">
        <v>0</v>
      </c>
      <c r="BP867" s="10">
        <v>0</v>
      </c>
      <c r="BQ867" s="11">
        <v>0</v>
      </c>
      <c r="BR867" s="10">
        <v>0</v>
      </c>
      <c r="BT867" s="19">
        <f>(L867+X867+AJ867+AV867+BH867)/(VLOOKUP($D867,[1]Plan1!$B:$E,4,0))</f>
        <v>0</v>
      </c>
      <c r="BU867" s="20">
        <f>(M867+Y867+AK867+AW867+BI867)/(VLOOKUP($D867,[1]Plan1!$B:$E,4,0))</f>
        <v>0</v>
      </c>
      <c r="BV867" s="19">
        <f>(N867+Z867+AL867+AX867+BJ867)/(VLOOKUP($D867,[1]Plan1!$B:$E,4,0))</f>
        <v>0</v>
      </c>
      <c r="BW867" s="20">
        <f>(O867+AA867+AM867+AY867+BK867)/(VLOOKUP($D867,[1]Plan1!$B:$E,4,0))</f>
        <v>0</v>
      </c>
      <c r="BX867" s="19">
        <f>(P867+AB867+AN867+AZ867+BL867)/(VLOOKUP($D867,[1]Plan1!$B:$E,4,0))</f>
        <v>0</v>
      </c>
      <c r="BY867" s="20">
        <f>(Q867+AC867+AO867+BA867+BM867)/(VLOOKUP($D867,[1]Plan1!$B:$E,4,0))</f>
        <v>0</v>
      </c>
      <c r="BZ867" s="19">
        <f>(R867+AD867+AP867+BB867+BN867)/(VLOOKUP($D867,[1]Plan1!$B:$E,4,0))</f>
        <v>0</v>
      </c>
      <c r="CA867" s="20">
        <f>(S867+AE867+AQ867+BC867+BO867)/(VLOOKUP($D867,[1]Plan1!$B:$E,4,0))</f>
        <v>0</v>
      </c>
      <c r="CB867" s="19">
        <f>(T867+AF867+AR867+BD867+BP867)/(VLOOKUP($D867,[1]Plan1!$B:$E,4,0))</f>
        <v>0</v>
      </c>
      <c r="CC867" s="20">
        <f>(U867+AG867+AS867+BE867+BQ867)/(VLOOKUP($D867,[1]Plan1!$B:$E,4,0))</f>
        <v>0</v>
      </c>
      <c r="CD867" s="19">
        <f>(V867+AH867+AT867+BF867+BR867)/(VLOOKUP($D867,[1]Plan1!$B:$E,4,0))</f>
        <v>0</v>
      </c>
      <c r="CE867" s="18"/>
      <c r="CF867" s="19">
        <f>ROUND((((VLOOKUP($D867,[1]Plan1!$B:$C,2,0)/25) * (VLOOKUP(CF$1,[2]Plan1!$A:$B,2,0))) * BT867),0)</f>
        <v>0</v>
      </c>
      <c r="CG867" s="20">
        <f>ROUND((((VLOOKUP($D867,[1]Plan1!$B:$C,2,0)/25) * (VLOOKUP(CG$1,[2]Plan1!$A:$B,2,0))) * BU867),0)</f>
        <v>0</v>
      </c>
      <c r="CH867" s="19">
        <f>ROUND((((VLOOKUP($D867,[1]Plan1!$B:$C,2,0)/25) * (VLOOKUP(CH$1,[2]Plan1!$A:$B,2,0))) * BV867),0)</f>
        <v>0</v>
      </c>
      <c r="CI867" s="20">
        <f>ROUND((((VLOOKUP($D867,[1]Plan1!$B:$C,2,0)/25) * (VLOOKUP(CI$1,[2]Plan1!$A:$B,2,0))) * BW867),0)</f>
        <v>0</v>
      </c>
      <c r="CJ867" s="19">
        <f>ROUND((((VLOOKUP($D867,[1]Plan1!$B:$C,2,0)/25) * (VLOOKUP(CJ$1,[2]Plan1!$A:$B,2,0))) * BX867),0)</f>
        <v>0</v>
      </c>
      <c r="CK867" s="20">
        <f>ROUND((((VLOOKUP($D867,[1]Plan1!$B:$C,2,0)/25) * (VLOOKUP(CK$1,[2]Plan1!$A:$B,2,0))) * BY867),0)</f>
        <v>0</v>
      </c>
      <c r="CL867" s="19">
        <f>ROUND((((VLOOKUP($D867,[1]Plan1!$B:$C,2,0)/25) * (VLOOKUP(CL$1,[2]Plan1!$A:$B,2,0))) * BZ867),0)</f>
        <v>0</v>
      </c>
      <c r="CM867" s="20">
        <f>ROUND((((VLOOKUP($D867,[1]Plan1!$B:$C,2,0)/25) * (VLOOKUP(CM$1,[2]Plan1!$A:$B,2,0))) * CA867),0)</f>
        <v>0</v>
      </c>
      <c r="CN867" s="19">
        <f>ROUND((((VLOOKUP($D867,[1]Plan1!$B:$C,2,0)/25) * (VLOOKUP(CN$1,[2]Plan1!$A:$B,2,0))) * CB867),0)</f>
        <v>0</v>
      </c>
      <c r="CO867" s="20">
        <f>ROUND((((VLOOKUP($D867,[1]Plan1!$B:$C,2,0)/25) * (VLOOKUP(CO$1,[2]Plan1!$A:$B,2,0))) * CC867),0)</f>
        <v>0</v>
      </c>
      <c r="CP867" s="19">
        <f>ROUND((((VLOOKUP($D867,[1]Plan1!$B:$C,2,0)/25) * (VLOOKUP(CP$1,[2]Plan1!$A:$B,2,0))) * CD867),0)</f>
        <v>0</v>
      </c>
      <c r="CQ867" s="18"/>
      <c r="CR867" s="20">
        <f t="shared" si="52"/>
        <v>0</v>
      </c>
      <c r="CS867" s="19">
        <f>VLOOKUP(D867,[1]Plan1!$B:$C,2,0)</f>
        <v>90</v>
      </c>
      <c r="CT867" s="17">
        <f t="shared" si="53"/>
        <v>-90</v>
      </c>
      <c r="CU867" s="21">
        <f t="shared" si="55"/>
        <v>0</v>
      </c>
      <c r="CV867" s="2"/>
      <c r="CW867" s="2"/>
      <c r="CX867" s="2"/>
      <c r="CY867" s="2"/>
    </row>
    <row r="868" spans="1:103" ht="18.75" hidden="1">
      <c r="A868" s="8" t="s">
        <v>19</v>
      </c>
      <c r="B868" s="15" t="s">
        <v>116</v>
      </c>
      <c r="C868" s="15" t="s">
        <v>21</v>
      </c>
      <c r="D868" s="16" t="s">
        <v>193</v>
      </c>
      <c r="E868" s="16" t="str">
        <f>VLOOKUP(D868,[1]Plan1!$B:$D,3,0)</f>
        <v>04/05/20 a 15/05/20</v>
      </c>
      <c r="F868" s="13">
        <v>187315</v>
      </c>
      <c r="G868" s="13">
        <v>9225</v>
      </c>
      <c r="H868" s="14" t="s">
        <v>121</v>
      </c>
      <c r="I868" s="17" t="str">
        <f t="shared" si="54"/>
        <v/>
      </c>
      <c r="J868" s="17">
        <f>VLOOKUP(D868,[1]Plan1!$B:$E,4,0)</f>
        <v>4</v>
      </c>
      <c r="K868" s="18"/>
      <c r="L868" s="10">
        <v>0</v>
      </c>
      <c r="M868" s="11">
        <v>0</v>
      </c>
      <c r="N868" s="10">
        <v>0</v>
      </c>
      <c r="O868" s="11">
        <v>0</v>
      </c>
      <c r="P868" s="10">
        <v>0</v>
      </c>
      <c r="Q868" s="11">
        <v>0</v>
      </c>
      <c r="R868" s="10">
        <v>0</v>
      </c>
      <c r="S868" s="11">
        <v>0</v>
      </c>
      <c r="T868" s="10">
        <v>0</v>
      </c>
      <c r="U868" s="11">
        <v>0</v>
      </c>
      <c r="V868" s="10">
        <v>0</v>
      </c>
      <c r="W868" s="12"/>
      <c r="X868" s="10">
        <v>0</v>
      </c>
      <c r="Y868" s="11">
        <v>0</v>
      </c>
      <c r="Z868" s="10">
        <v>0</v>
      </c>
      <c r="AA868" s="11">
        <v>0</v>
      </c>
      <c r="AB868" s="10">
        <v>0</v>
      </c>
      <c r="AC868" s="11">
        <v>0</v>
      </c>
      <c r="AD868" s="10">
        <v>0</v>
      </c>
      <c r="AE868" s="11">
        <v>0</v>
      </c>
      <c r="AF868" s="10">
        <v>0</v>
      </c>
      <c r="AG868" s="11">
        <v>0</v>
      </c>
      <c r="AH868" s="10">
        <v>0</v>
      </c>
      <c r="AI868" s="12"/>
      <c r="AJ868" s="10">
        <v>0</v>
      </c>
      <c r="AK868" s="11">
        <v>0</v>
      </c>
      <c r="AL868" s="10">
        <v>0</v>
      </c>
      <c r="AM868" s="11">
        <v>0</v>
      </c>
      <c r="AN868" s="10">
        <v>0</v>
      </c>
      <c r="AO868" s="11">
        <v>0</v>
      </c>
      <c r="AP868" s="10">
        <v>0</v>
      </c>
      <c r="AQ868" s="11">
        <v>0</v>
      </c>
      <c r="AR868" s="10">
        <v>0</v>
      </c>
      <c r="AS868" s="11">
        <v>0</v>
      </c>
      <c r="AT868" s="10">
        <v>0</v>
      </c>
      <c r="AU868" s="12"/>
      <c r="AV868" s="10">
        <v>0</v>
      </c>
      <c r="AW868" s="11">
        <v>0</v>
      </c>
      <c r="AX868" s="10">
        <v>0</v>
      </c>
      <c r="AY868" s="11">
        <v>0</v>
      </c>
      <c r="AZ868" s="10">
        <v>0</v>
      </c>
      <c r="BA868" s="11">
        <v>0</v>
      </c>
      <c r="BB868" s="10">
        <v>0</v>
      </c>
      <c r="BC868" s="11">
        <v>0</v>
      </c>
      <c r="BD868" s="10">
        <v>0</v>
      </c>
      <c r="BE868" s="11">
        <v>0</v>
      </c>
      <c r="BF868" s="10">
        <v>0</v>
      </c>
      <c r="BG868" s="12"/>
      <c r="BH868" s="10">
        <v>0</v>
      </c>
      <c r="BI868" s="11">
        <v>0</v>
      </c>
      <c r="BJ868" s="10">
        <v>0</v>
      </c>
      <c r="BK868" s="11">
        <v>0</v>
      </c>
      <c r="BL868" s="10">
        <v>0</v>
      </c>
      <c r="BM868" s="11">
        <v>0</v>
      </c>
      <c r="BN868" s="10">
        <v>0</v>
      </c>
      <c r="BO868" s="11">
        <v>0</v>
      </c>
      <c r="BP868" s="10">
        <v>0</v>
      </c>
      <c r="BQ868" s="11">
        <v>0</v>
      </c>
      <c r="BR868" s="10">
        <v>0</v>
      </c>
      <c r="BT868" s="19">
        <f>(L868+X868+AJ868+AV868+BH868)/(VLOOKUP($D868,[1]Plan1!$B:$E,4,0))</f>
        <v>0</v>
      </c>
      <c r="BU868" s="20">
        <f>(M868+Y868+AK868+AW868+BI868)/(VLOOKUP($D868,[1]Plan1!$B:$E,4,0))</f>
        <v>0</v>
      </c>
      <c r="BV868" s="19">
        <f>(N868+Z868+AL868+AX868+BJ868)/(VLOOKUP($D868,[1]Plan1!$B:$E,4,0))</f>
        <v>0</v>
      </c>
      <c r="BW868" s="20">
        <f>(O868+AA868+AM868+AY868+BK868)/(VLOOKUP($D868,[1]Plan1!$B:$E,4,0))</f>
        <v>0</v>
      </c>
      <c r="BX868" s="19">
        <f>(P868+AB868+AN868+AZ868+BL868)/(VLOOKUP($D868,[1]Plan1!$B:$E,4,0))</f>
        <v>0</v>
      </c>
      <c r="BY868" s="20">
        <f>(Q868+AC868+AO868+BA868+BM868)/(VLOOKUP($D868,[1]Plan1!$B:$E,4,0))</f>
        <v>0</v>
      </c>
      <c r="BZ868" s="19">
        <f>(R868+AD868+AP868+BB868+BN868)/(VLOOKUP($D868,[1]Plan1!$B:$E,4,0))</f>
        <v>0</v>
      </c>
      <c r="CA868" s="20">
        <f>(S868+AE868+AQ868+BC868+BO868)/(VLOOKUP($D868,[1]Plan1!$B:$E,4,0))</f>
        <v>0</v>
      </c>
      <c r="CB868" s="19">
        <f>(T868+AF868+AR868+BD868+BP868)/(VLOOKUP($D868,[1]Plan1!$B:$E,4,0))</f>
        <v>0</v>
      </c>
      <c r="CC868" s="20">
        <f>(U868+AG868+AS868+BE868+BQ868)/(VLOOKUP($D868,[1]Plan1!$B:$E,4,0))</f>
        <v>0</v>
      </c>
      <c r="CD868" s="19">
        <f>(V868+AH868+AT868+BF868+BR868)/(VLOOKUP($D868,[1]Plan1!$B:$E,4,0))</f>
        <v>0</v>
      </c>
      <c r="CE868" s="18"/>
      <c r="CF868" s="19">
        <f>ROUND((((VLOOKUP($D868,[1]Plan1!$B:$C,2,0)/25) * (VLOOKUP(CF$1,[2]Plan1!$A:$B,2,0))) * BT868),0)</f>
        <v>0</v>
      </c>
      <c r="CG868" s="20">
        <f>ROUND((((VLOOKUP($D868,[1]Plan1!$B:$C,2,0)/25) * (VLOOKUP(CG$1,[2]Plan1!$A:$B,2,0))) * BU868),0)</f>
        <v>0</v>
      </c>
      <c r="CH868" s="19">
        <f>ROUND((((VLOOKUP($D868,[1]Plan1!$B:$C,2,0)/25) * (VLOOKUP(CH$1,[2]Plan1!$A:$B,2,0))) * BV868),0)</f>
        <v>0</v>
      </c>
      <c r="CI868" s="20">
        <f>ROUND((((VLOOKUP($D868,[1]Plan1!$B:$C,2,0)/25) * (VLOOKUP(CI$1,[2]Plan1!$A:$B,2,0))) * BW868),0)</f>
        <v>0</v>
      </c>
      <c r="CJ868" s="19">
        <f>ROUND((((VLOOKUP($D868,[1]Plan1!$B:$C,2,0)/25) * (VLOOKUP(CJ$1,[2]Plan1!$A:$B,2,0))) * BX868),0)</f>
        <v>0</v>
      </c>
      <c r="CK868" s="20">
        <f>ROUND((((VLOOKUP($D868,[1]Plan1!$B:$C,2,0)/25) * (VLOOKUP(CK$1,[2]Plan1!$A:$B,2,0))) * BY868),0)</f>
        <v>0</v>
      </c>
      <c r="CL868" s="19">
        <f>ROUND((((VLOOKUP($D868,[1]Plan1!$B:$C,2,0)/25) * (VLOOKUP(CL$1,[2]Plan1!$A:$B,2,0))) * BZ868),0)</f>
        <v>0</v>
      </c>
      <c r="CM868" s="20">
        <f>ROUND((((VLOOKUP($D868,[1]Plan1!$B:$C,2,0)/25) * (VLOOKUP(CM$1,[2]Plan1!$A:$B,2,0))) * CA868),0)</f>
        <v>0</v>
      </c>
      <c r="CN868" s="19">
        <f>ROUND((((VLOOKUP($D868,[1]Plan1!$B:$C,2,0)/25) * (VLOOKUP(CN$1,[2]Plan1!$A:$B,2,0))) * CB868),0)</f>
        <v>0</v>
      </c>
      <c r="CO868" s="20">
        <f>ROUND((((VLOOKUP($D868,[1]Plan1!$B:$C,2,0)/25) * (VLOOKUP(CO$1,[2]Plan1!$A:$B,2,0))) * CC868),0)</f>
        <v>0</v>
      </c>
      <c r="CP868" s="19">
        <f>ROUND((((VLOOKUP($D868,[1]Plan1!$B:$C,2,0)/25) * (VLOOKUP(CP$1,[2]Plan1!$A:$B,2,0))) * CD868),0)</f>
        <v>0</v>
      </c>
      <c r="CQ868" s="18"/>
      <c r="CR868" s="20">
        <f t="shared" si="52"/>
        <v>0</v>
      </c>
      <c r="CS868" s="19">
        <f>VLOOKUP(D868,[1]Plan1!$B:$C,2,0)</f>
        <v>90</v>
      </c>
      <c r="CT868" s="17">
        <f t="shared" si="53"/>
        <v>-90</v>
      </c>
      <c r="CU868" s="21">
        <f t="shared" si="55"/>
        <v>0</v>
      </c>
      <c r="CV868" s="2"/>
      <c r="CW868" s="2"/>
      <c r="CX868" s="2"/>
      <c r="CY868" s="2"/>
    </row>
    <row r="869" spans="1:103" ht="18.75" hidden="1">
      <c r="A869" s="8" t="s">
        <v>19</v>
      </c>
      <c r="B869" s="15" t="s">
        <v>116</v>
      </c>
      <c r="C869" s="15" t="s">
        <v>21</v>
      </c>
      <c r="D869" s="16" t="s">
        <v>193</v>
      </c>
      <c r="E869" s="16" t="str">
        <f>VLOOKUP(D869,[1]Plan1!$B:$D,3,0)</f>
        <v>04/05/20 a 15/05/20</v>
      </c>
      <c r="F869" s="13">
        <v>11156</v>
      </c>
      <c r="G869" s="13">
        <v>8702</v>
      </c>
      <c r="H869" s="14" t="s">
        <v>122</v>
      </c>
      <c r="I869" s="17" t="str">
        <f t="shared" si="54"/>
        <v/>
      </c>
      <c r="J869" s="17">
        <f>VLOOKUP(D869,[1]Plan1!$B:$E,4,0)</f>
        <v>4</v>
      </c>
      <c r="K869" s="18"/>
      <c r="L869" s="10">
        <v>0</v>
      </c>
      <c r="M869" s="11">
        <v>0</v>
      </c>
      <c r="N869" s="10">
        <v>0</v>
      </c>
      <c r="O869" s="11">
        <v>0</v>
      </c>
      <c r="P869" s="10">
        <v>0</v>
      </c>
      <c r="Q869" s="11">
        <v>0</v>
      </c>
      <c r="R869" s="10">
        <v>0</v>
      </c>
      <c r="S869" s="11">
        <v>0</v>
      </c>
      <c r="T869" s="10">
        <v>0</v>
      </c>
      <c r="U869" s="11">
        <v>0</v>
      </c>
      <c r="V869" s="10">
        <v>0</v>
      </c>
      <c r="W869" s="12"/>
      <c r="X869" s="10">
        <v>0</v>
      </c>
      <c r="Y869" s="11">
        <v>0</v>
      </c>
      <c r="Z869" s="10">
        <v>0</v>
      </c>
      <c r="AA869" s="11">
        <v>0</v>
      </c>
      <c r="AB869" s="10">
        <v>0</v>
      </c>
      <c r="AC869" s="11">
        <v>0</v>
      </c>
      <c r="AD869" s="10">
        <v>0</v>
      </c>
      <c r="AE869" s="11">
        <v>0</v>
      </c>
      <c r="AF869" s="10">
        <v>0</v>
      </c>
      <c r="AG869" s="11">
        <v>0</v>
      </c>
      <c r="AH869" s="10">
        <v>0</v>
      </c>
      <c r="AI869" s="12"/>
      <c r="AJ869" s="10">
        <v>0</v>
      </c>
      <c r="AK869" s="11">
        <v>0</v>
      </c>
      <c r="AL869" s="10">
        <v>0</v>
      </c>
      <c r="AM869" s="11">
        <v>0</v>
      </c>
      <c r="AN869" s="10">
        <v>0</v>
      </c>
      <c r="AO869" s="11">
        <v>0</v>
      </c>
      <c r="AP869" s="10">
        <v>0</v>
      </c>
      <c r="AQ869" s="11">
        <v>0</v>
      </c>
      <c r="AR869" s="10">
        <v>0</v>
      </c>
      <c r="AS869" s="11">
        <v>0</v>
      </c>
      <c r="AT869" s="10">
        <v>0</v>
      </c>
      <c r="AU869" s="12"/>
      <c r="AV869" s="10">
        <v>0</v>
      </c>
      <c r="AW869" s="11">
        <v>0</v>
      </c>
      <c r="AX869" s="10">
        <v>0</v>
      </c>
      <c r="AY869" s="11">
        <v>0</v>
      </c>
      <c r="AZ869" s="10">
        <v>0</v>
      </c>
      <c r="BA869" s="11">
        <v>0</v>
      </c>
      <c r="BB869" s="10">
        <v>0</v>
      </c>
      <c r="BC869" s="11">
        <v>0</v>
      </c>
      <c r="BD869" s="10">
        <v>0</v>
      </c>
      <c r="BE869" s="11">
        <v>0</v>
      </c>
      <c r="BF869" s="10">
        <v>0</v>
      </c>
      <c r="BG869" s="12"/>
      <c r="BH869" s="10">
        <v>0</v>
      </c>
      <c r="BI869" s="11">
        <v>0</v>
      </c>
      <c r="BJ869" s="10">
        <v>0</v>
      </c>
      <c r="BK869" s="11">
        <v>0</v>
      </c>
      <c r="BL869" s="10">
        <v>0</v>
      </c>
      <c r="BM869" s="11">
        <v>0</v>
      </c>
      <c r="BN869" s="10">
        <v>0</v>
      </c>
      <c r="BO869" s="11">
        <v>0</v>
      </c>
      <c r="BP869" s="10">
        <v>0</v>
      </c>
      <c r="BQ869" s="11">
        <v>0</v>
      </c>
      <c r="BR869" s="10">
        <v>0</v>
      </c>
      <c r="BT869" s="19">
        <f>(L869+X869+AJ869+AV869+BH869)/(VLOOKUP($D869,[1]Plan1!$B:$E,4,0))</f>
        <v>0</v>
      </c>
      <c r="BU869" s="20">
        <f>(M869+Y869+AK869+AW869+BI869)/(VLOOKUP($D869,[1]Plan1!$B:$E,4,0))</f>
        <v>0</v>
      </c>
      <c r="BV869" s="19">
        <f>(N869+Z869+AL869+AX869+BJ869)/(VLOOKUP($D869,[1]Plan1!$B:$E,4,0))</f>
        <v>0</v>
      </c>
      <c r="BW869" s="20">
        <f>(O869+AA869+AM869+AY869+BK869)/(VLOOKUP($D869,[1]Plan1!$B:$E,4,0))</f>
        <v>0</v>
      </c>
      <c r="BX869" s="19">
        <f>(P869+AB869+AN869+AZ869+BL869)/(VLOOKUP($D869,[1]Plan1!$B:$E,4,0))</f>
        <v>0</v>
      </c>
      <c r="BY869" s="20">
        <f>(Q869+AC869+AO869+BA869+BM869)/(VLOOKUP($D869,[1]Plan1!$B:$E,4,0))</f>
        <v>0</v>
      </c>
      <c r="BZ869" s="19">
        <f>(R869+AD869+AP869+BB869+BN869)/(VLOOKUP($D869,[1]Plan1!$B:$E,4,0))</f>
        <v>0</v>
      </c>
      <c r="CA869" s="20">
        <f>(S869+AE869+AQ869+BC869+BO869)/(VLOOKUP($D869,[1]Plan1!$B:$E,4,0))</f>
        <v>0</v>
      </c>
      <c r="CB869" s="19">
        <f>(T869+AF869+AR869+BD869+BP869)/(VLOOKUP($D869,[1]Plan1!$B:$E,4,0))</f>
        <v>0</v>
      </c>
      <c r="CC869" s="20">
        <f>(U869+AG869+AS869+BE869+BQ869)/(VLOOKUP($D869,[1]Plan1!$B:$E,4,0))</f>
        <v>0</v>
      </c>
      <c r="CD869" s="19">
        <f>(V869+AH869+AT869+BF869+BR869)/(VLOOKUP($D869,[1]Plan1!$B:$E,4,0))</f>
        <v>0</v>
      </c>
      <c r="CE869" s="18"/>
      <c r="CF869" s="19">
        <f>ROUND((((VLOOKUP($D869,[1]Plan1!$B:$C,2,0)/25) * (VLOOKUP(CF$1,[2]Plan1!$A:$B,2,0))) * BT869),0)</f>
        <v>0</v>
      </c>
      <c r="CG869" s="20">
        <f>ROUND((((VLOOKUP($D869,[1]Plan1!$B:$C,2,0)/25) * (VLOOKUP(CG$1,[2]Plan1!$A:$B,2,0))) * BU869),0)</f>
        <v>0</v>
      </c>
      <c r="CH869" s="19">
        <f>ROUND((((VLOOKUP($D869,[1]Plan1!$B:$C,2,0)/25) * (VLOOKUP(CH$1,[2]Plan1!$A:$B,2,0))) * BV869),0)</f>
        <v>0</v>
      </c>
      <c r="CI869" s="20">
        <f>ROUND((((VLOOKUP($D869,[1]Plan1!$B:$C,2,0)/25) * (VLOOKUP(CI$1,[2]Plan1!$A:$B,2,0))) * BW869),0)</f>
        <v>0</v>
      </c>
      <c r="CJ869" s="19">
        <f>ROUND((((VLOOKUP($D869,[1]Plan1!$B:$C,2,0)/25) * (VLOOKUP(CJ$1,[2]Plan1!$A:$B,2,0))) * BX869),0)</f>
        <v>0</v>
      </c>
      <c r="CK869" s="20">
        <f>ROUND((((VLOOKUP($D869,[1]Plan1!$B:$C,2,0)/25) * (VLOOKUP(CK$1,[2]Plan1!$A:$B,2,0))) * BY869),0)</f>
        <v>0</v>
      </c>
      <c r="CL869" s="19">
        <f>ROUND((((VLOOKUP($D869,[1]Plan1!$B:$C,2,0)/25) * (VLOOKUP(CL$1,[2]Plan1!$A:$B,2,0))) * BZ869),0)</f>
        <v>0</v>
      </c>
      <c r="CM869" s="20">
        <f>ROUND((((VLOOKUP($D869,[1]Plan1!$B:$C,2,0)/25) * (VLOOKUP(CM$1,[2]Plan1!$A:$B,2,0))) * CA869),0)</f>
        <v>0</v>
      </c>
      <c r="CN869" s="19">
        <f>ROUND((((VLOOKUP($D869,[1]Plan1!$B:$C,2,0)/25) * (VLOOKUP(CN$1,[2]Plan1!$A:$B,2,0))) * CB869),0)</f>
        <v>0</v>
      </c>
      <c r="CO869" s="20">
        <f>ROUND((((VLOOKUP($D869,[1]Plan1!$B:$C,2,0)/25) * (VLOOKUP(CO$1,[2]Plan1!$A:$B,2,0))) * CC869),0)</f>
        <v>0</v>
      </c>
      <c r="CP869" s="19">
        <f>ROUND((((VLOOKUP($D869,[1]Plan1!$B:$C,2,0)/25) * (VLOOKUP(CP$1,[2]Plan1!$A:$B,2,0))) * CD869),0)</f>
        <v>0</v>
      </c>
      <c r="CQ869" s="18"/>
      <c r="CR869" s="20">
        <f t="shared" si="52"/>
        <v>0</v>
      </c>
      <c r="CS869" s="19">
        <f>VLOOKUP(D869,[1]Plan1!$B:$C,2,0)</f>
        <v>90</v>
      </c>
      <c r="CT869" s="17">
        <f t="shared" si="53"/>
        <v>-90</v>
      </c>
      <c r="CU869" s="21">
        <f t="shared" si="55"/>
        <v>0</v>
      </c>
      <c r="CV869" s="2"/>
      <c r="CW869" s="2"/>
      <c r="CX869" s="2"/>
      <c r="CY869" s="2"/>
    </row>
    <row r="870" spans="1:103" ht="18.75" hidden="1">
      <c r="A870" s="8" t="s">
        <v>19</v>
      </c>
      <c r="B870" s="15" t="s">
        <v>116</v>
      </c>
      <c r="C870" s="15" t="s">
        <v>21</v>
      </c>
      <c r="D870" s="16" t="s">
        <v>193</v>
      </c>
      <c r="E870" s="16" t="str">
        <f>VLOOKUP(D870,[1]Plan1!$B:$D,3,0)</f>
        <v>04/05/20 a 15/05/20</v>
      </c>
      <c r="F870" s="13">
        <v>109608</v>
      </c>
      <c r="G870" s="13">
        <v>10879</v>
      </c>
      <c r="H870" s="14" t="s">
        <v>123</v>
      </c>
      <c r="I870" s="17" t="str">
        <f t="shared" si="54"/>
        <v/>
      </c>
      <c r="J870" s="17">
        <f>VLOOKUP(D870,[1]Plan1!$B:$E,4,0)</f>
        <v>4</v>
      </c>
      <c r="K870" s="18"/>
      <c r="L870" s="10">
        <v>0</v>
      </c>
      <c r="M870" s="11">
        <v>0</v>
      </c>
      <c r="N870" s="10">
        <v>0</v>
      </c>
      <c r="O870" s="11">
        <v>0</v>
      </c>
      <c r="P870" s="10">
        <v>0</v>
      </c>
      <c r="Q870" s="11">
        <v>0</v>
      </c>
      <c r="R870" s="10">
        <v>0</v>
      </c>
      <c r="S870" s="11">
        <v>0</v>
      </c>
      <c r="T870" s="10">
        <v>0</v>
      </c>
      <c r="U870" s="11">
        <v>0</v>
      </c>
      <c r="V870" s="10">
        <v>0</v>
      </c>
      <c r="W870" s="12"/>
      <c r="X870" s="10">
        <v>0</v>
      </c>
      <c r="Y870" s="11">
        <v>0</v>
      </c>
      <c r="Z870" s="10">
        <v>0</v>
      </c>
      <c r="AA870" s="11">
        <v>0</v>
      </c>
      <c r="AB870" s="10">
        <v>0</v>
      </c>
      <c r="AC870" s="11">
        <v>0</v>
      </c>
      <c r="AD870" s="10">
        <v>0</v>
      </c>
      <c r="AE870" s="11">
        <v>0</v>
      </c>
      <c r="AF870" s="10">
        <v>0</v>
      </c>
      <c r="AG870" s="11">
        <v>0</v>
      </c>
      <c r="AH870" s="10">
        <v>0</v>
      </c>
      <c r="AI870" s="12"/>
      <c r="AJ870" s="10">
        <v>0</v>
      </c>
      <c r="AK870" s="11">
        <v>0</v>
      </c>
      <c r="AL870" s="10">
        <v>0</v>
      </c>
      <c r="AM870" s="11">
        <v>0</v>
      </c>
      <c r="AN870" s="10">
        <v>0</v>
      </c>
      <c r="AO870" s="11">
        <v>0</v>
      </c>
      <c r="AP870" s="10">
        <v>0</v>
      </c>
      <c r="AQ870" s="11">
        <v>0</v>
      </c>
      <c r="AR870" s="10">
        <v>0</v>
      </c>
      <c r="AS870" s="11">
        <v>0</v>
      </c>
      <c r="AT870" s="10">
        <v>0</v>
      </c>
      <c r="AU870" s="12"/>
      <c r="AV870" s="10">
        <v>0</v>
      </c>
      <c r="AW870" s="11">
        <v>0</v>
      </c>
      <c r="AX870" s="10">
        <v>0</v>
      </c>
      <c r="AY870" s="11">
        <v>0</v>
      </c>
      <c r="AZ870" s="10">
        <v>0</v>
      </c>
      <c r="BA870" s="11">
        <v>0</v>
      </c>
      <c r="BB870" s="10">
        <v>0</v>
      </c>
      <c r="BC870" s="11">
        <v>0</v>
      </c>
      <c r="BD870" s="10">
        <v>0</v>
      </c>
      <c r="BE870" s="11">
        <v>0</v>
      </c>
      <c r="BF870" s="10">
        <v>0</v>
      </c>
      <c r="BG870" s="12"/>
      <c r="BH870" s="10">
        <v>0</v>
      </c>
      <c r="BI870" s="11">
        <v>0</v>
      </c>
      <c r="BJ870" s="10">
        <v>0</v>
      </c>
      <c r="BK870" s="11">
        <v>0</v>
      </c>
      <c r="BL870" s="10">
        <v>0</v>
      </c>
      <c r="BM870" s="11">
        <v>0</v>
      </c>
      <c r="BN870" s="10">
        <v>0</v>
      </c>
      <c r="BO870" s="11">
        <v>0</v>
      </c>
      <c r="BP870" s="10">
        <v>0</v>
      </c>
      <c r="BQ870" s="11">
        <v>0</v>
      </c>
      <c r="BR870" s="10">
        <v>0</v>
      </c>
      <c r="BT870" s="19">
        <f>(L870+X870+AJ870+AV870+BH870)/(VLOOKUP($D870,[1]Plan1!$B:$E,4,0))</f>
        <v>0</v>
      </c>
      <c r="BU870" s="20">
        <f>(M870+Y870+AK870+AW870+BI870)/(VLOOKUP($D870,[1]Plan1!$B:$E,4,0))</f>
        <v>0</v>
      </c>
      <c r="BV870" s="19">
        <f>(N870+Z870+AL870+AX870+BJ870)/(VLOOKUP($D870,[1]Plan1!$B:$E,4,0))</f>
        <v>0</v>
      </c>
      <c r="BW870" s="20">
        <f>(O870+AA870+AM870+AY870+BK870)/(VLOOKUP($D870,[1]Plan1!$B:$E,4,0))</f>
        <v>0</v>
      </c>
      <c r="BX870" s="19">
        <f>(P870+AB870+AN870+AZ870+BL870)/(VLOOKUP($D870,[1]Plan1!$B:$E,4,0))</f>
        <v>0</v>
      </c>
      <c r="BY870" s="20">
        <f>(Q870+AC870+AO870+BA870+BM870)/(VLOOKUP($D870,[1]Plan1!$B:$E,4,0))</f>
        <v>0</v>
      </c>
      <c r="BZ870" s="19">
        <f>(R870+AD870+AP870+BB870+BN870)/(VLOOKUP($D870,[1]Plan1!$B:$E,4,0))</f>
        <v>0</v>
      </c>
      <c r="CA870" s="20">
        <f>(S870+AE870+AQ870+BC870+BO870)/(VLOOKUP($D870,[1]Plan1!$B:$E,4,0))</f>
        <v>0</v>
      </c>
      <c r="CB870" s="19">
        <f>(T870+AF870+AR870+BD870+BP870)/(VLOOKUP($D870,[1]Plan1!$B:$E,4,0))</f>
        <v>0</v>
      </c>
      <c r="CC870" s="20">
        <f>(U870+AG870+AS870+BE870+BQ870)/(VLOOKUP($D870,[1]Plan1!$B:$E,4,0))</f>
        <v>0</v>
      </c>
      <c r="CD870" s="19">
        <f>(V870+AH870+AT870+BF870+BR870)/(VLOOKUP($D870,[1]Plan1!$B:$E,4,0))</f>
        <v>0</v>
      </c>
      <c r="CE870" s="18"/>
      <c r="CF870" s="19">
        <f>ROUND((((VLOOKUP($D870,[1]Plan1!$B:$C,2,0)/25) * (VLOOKUP(CF$1,[2]Plan1!$A:$B,2,0))) * BT870),0)</f>
        <v>0</v>
      </c>
      <c r="CG870" s="20">
        <f>ROUND((((VLOOKUP($D870,[1]Plan1!$B:$C,2,0)/25) * (VLOOKUP(CG$1,[2]Plan1!$A:$B,2,0))) * BU870),0)</f>
        <v>0</v>
      </c>
      <c r="CH870" s="19">
        <f>ROUND((((VLOOKUP($D870,[1]Plan1!$B:$C,2,0)/25) * (VLOOKUP(CH$1,[2]Plan1!$A:$B,2,0))) * BV870),0)</f>
        <v>0</v>
      </c>
      <c r="CI870" s="20">
        <f>ROUND((((VLOOKUP($D870,[1]Plan1!$B:$C,2,0)/25) * (VLOOKUP(CI$1,[2]Plan1!$A:$B,2,0))) * BW870),0)</f>
        <v>0</v>
      </c>
      <c r="CJ870" s="19">
        <f>ROUND((((VLOOKUP($D870,[1]Plan1!$B:$C,2,0)/25) * (VLOOKUP(CJ$1,[2]Plan1!$A:$B,2,0))) * BX870),0)</f>
        <v>0</v>
      </c>
      <c r="CK870" s="20">
        <f>ROUND((((VLOOKUP($D870,[1]Plan1!$B:$C,2,0)/25) * (VLOOKUP(CK$1,[2]Plan1!$A:$B,2,0))) * BY870),0)</f>
        <v>0</v>
      </c>
      <c r="CL870" s="19">
        <f>ROUND((((VLOOKUP($D870,[1]Plan1!$B:$C,2,0)/25) * (VLOOKUP(CL$1,[2]Plan1!$A:$B,2,0))) * BZ870),0)</f>
        <v>0</v>
      </c>
      <c r="CM870" s="20">
        <f>ROUND((((VLOOKUP($D870,[1]Plan1!$B:$C,2,0)/25) * (VLOOKUP(CM$1,[2]Plan1!$A:$B,2,0))) * CA870),0)</f>
        <v>0</v>
      </c>
      <c r="CN870" s="19">
        <f>ROUND((((VLOOKUP($D870,[1]Plan1!$B:$C,2,0)/25) * (VLOOKUP(CN$1,[2]Plan1!$A:$B,2,0))) * CB870),0)</f>
        <v>0</v>
      </c>
      <c r="CO870" s="20">
        <f>ROUND((((VLOOKUP($D870,[1]Plan1!$B:$C,2,0)/25) * (VLOOKUP(CO$1,[2]Plan1!$A:$B,2,0))) * CC870),0)</f>
        <v>0</v>
      </c>
      <c r="CP870" s="19">
        <f>ROUND((((VLOOKUP($D870,[1]Plan1!$B:$C,2,0)/25) * (VLOOKUP(CP$1,[2]Plan1!$A:$B,2,0))) * CD870),0)</f>
        <v>0</v>
      </c>
      <c r="CQ870" s="18"/>
      <c r="CR870" s="20">
        <f t="shared" si="52"/>
        <v>0</v>
      </c>
      <c r="CS870" s="19">
        <f>VLOOKUP(D870,[1]Plan1!$B:$C,2,0)</f>
        <v>90</v>
      </c>
      <c r="CT870" s="17">
        <f t="shared" si="53"/>
        <v>-90</v>
      </c>
      <c r="CU870" s="21">
        <f t="shared" si="55"/>
        <v>0</v>
      </c>
      <c r="CV870" s="2"/>
      <c r="CW870" s="2"/>
      <c r="CX870" s="2"/>
      <c r="CY870" s="2"/>
    </row>
    <row r="871" spans="1:103" ht="18.75" hidden="1">
      <c r="A871" s="8" t="s">
        <v>19</v>
      </c>
      <c r="B871" s="15" t="s">
        <v>116</v>
      </c>
      <c r="C871" s="15" t="s">
        <v>21</v>
      </c>
      <c r="D871" s="16" t="s">
        <v>193</v>
      </c>
      <c r="E871" s="16" t="str">
        <f>VLOOKUP(D871,[1]Plan1!$B:$D,3,0)</f>
        <v>04/05/20 a 15/05/20</v>
      </c>
      <c r="F871" s="13">
        <v>76552</v>
      </c>
      <c r="G871" s="13">
        <v>0</v>
      </c>
      <c r="H871" s="14" t="s">
        <v>124</v>
      </c>
      <c r="I871" s="17" t="str">
        <f t="shared" si="54"/>
        <v/>
      </c>
      <c r="J871" s="17">
        <f>VLOOKUP(D871,[1]Plan1!$B:$E,4,0)</f>
        <v>4</v>
      </c>
      <c r="K871" s="18"/>
      <c r="L871" s="10">
        <v>0</v>
      </c>
      <c r="M871" s="11">
        <v>0</v>
      </c>
      <c r="N871" s="10">
        <v>0</v>
      </c>
      <c r="O871" s="11">
        <v>0</v>
      </c>
      <c r="P871" s="10">
        <v>0</v>
      </c>
      <c r="Q871" s="11">
        <v>0</v>
      </c>
      <c r="R871" s="10">
        <v>0</v>
      </c>
      <c r="S871" s="11">
        <v>0</v>
      </c>
      <c r="T871" s="10">
        <v>0</v>
      </c>
      <c r="U871" s="11">
        <v>0</v>
      </c>
      <c r="V871" s="10">
        <v>0</v>
      </c>
      <c r="W871" s="12"/>
      <c r="X871" s="10">
        <v>0</v>
      </c>
      <c r="Y871" s="11">
        <v>0</v>
      </c>
      <c r="Z871" s="10">
        <v>0</v>
      </c>
      <c r="AA871" s="11">
        <v>0</v>
      </c>
      <c r="AB871" s="10">
        <v>0</v>
      </c>
      <c r="AC871" s="11">
        <v>0</v>
      </c>
      <c r="AD871" s="10">
        <v>0</v>
      </c>
      <c r="AE871" s="11">
        <v>0</v>
      </c>
      <c r="AF871" s="10">
        <v>0</v>
      </c>
      <c r="AG871" s="11">
        <v>0</v>
      </c>
      <c r="AH871" s="10">
        <v>0</v>
      </c>
      <c r="AI871" s="12"/>
      <c r="AJ871" s="10">
        <v>0</v>
      </c>
      <c r="AK871" s="11">
        <v>0</v>
      </c>
      <c r="AL871" s="10">
        <v>0</v>
      </c>
      <c r="AM871" s="11">
        <v>0</v>
      </c>
      <c r="AN871" s="10">
        <v>0</v>
      </c>
      <c r="AO871" s="11">
        <v>0</v>
      </c>
      <c r="AP871" s="10">
        <v>0</v>
      </c>
      <c r="AQ871" s="11">
        <v>0</v>
      </c>
      <c r="AR871" s="10">
        <v>0</v>
      </c>
      <c r="AS871" s="11">
        <v>0</v>
      </c>
      <c r="AT871" s="10">
        <v>0</v>
      </c>
      <c r="AU871" s="12"/>
      <c r="AV871" s="10">
        <v>0</v>
      </c>
      <c r="AW871" s="11">
        <v>0</v>
      </c>
      <c r="AX871" s="10">
        <v>0</v>
      </c>
      <c r="AY871" s="11">
        <v>0</v>
      </c>
      <c r="AZ871" s="10">
        <v>0</v>
      </c>
      <c r="BA871" s="11">
        <v>0</v>
      </c>
      <c r="BB871" s="10">
        <v>0</v>
      </c>
      <c r="BC871" s="11">
        <v>0</v>
      </c>
      <c r="BD871" s="10">
        <v>0</v>
      </c>
      <c r="BE871" s="11">
        <v>0</v>
      </c>
      <c r="BF871" s="10">
        <v>0</v>
      </c>
      <c r="BG871" s="12"/>
      <c r="BH871" s="10">
        <v>0</v>
      </c>
      <c r="BI871" s="11">
        <v>0</v>
      </c>
      <c r="BJ871" s="10">
        <v>0</v>
      </c>
      <c r="BK871" s="11">
        <v>0</v>
      </c>
      <c r="BL871" s="10">
        <v>0</v>
      </c>
      <c r="BM871" s="11">
        <v>0</v>
      </c>
      <c r="BN871" s="10">
        <v>0</v>
      </c>
      <c r="BO871" s="11">
        <v>0</v>
      </c>
      <c r="BP871" s="10">
        <v>0</v>
      </c>
      <c r="BQ871" s="11">
        <v>0</v>
      </c>
      <c r="BR871" s="10">
        <v>0</v>
      </c>
      <c r="BT871" s="19">
        <f>(L871+X871+AJ871+AV871+BH871)/(VLOOKUP($D871,[1]Plan1!$B:$E,4,0))</f>
        <v>0</v>
      </c>
      <c r="BU871" s="20">
        <f>(M871+Y871+AK871+AW871+BI871)/(VLOOKUP($D871,[1]Plan1!$B:$E,4,0))</f>
        <v>0</v>
      </c>
      <c r="BV871" s="19">
        <f>(N871+Z871+AL871+AX871+BJ871)/(VLOOKUP($D871,[1]Plan1!$B:$E,4,0))</f>
        <v>0</v>
      </c>
      <c r="BW871" s="20">
        <f>(O871+AA871+AM871+AY871+BK871)/(VLOOKUP($D871,[1]Plan1!$B:$E,4,0))</f>
        <v>0</v>
      </c>
      <c r="BX871" s="19">
        <f>(P871+AB871+AN871+AZ871+BL871)/(VLOOKUP($D871,[1]Plan1!$B:$E,4,0))</f>
        <v>0</v>
      </c>
      <c r="BY871" s="20">
        <f>(Q871+AC871+AO871+BA871+BM871)/(VLOOKUP($D871,[1]Plan1!$B:$E,4,0))</f>
        <v>0</v>
      </c>
      <c r="BZ871" s="19">
        <f>(R871+AD871+AP871+BB871+BN871)/(VLOOKUP($D871,[1]Plan1!$B:$E,4,0))</f>
        <v>0</v>
      </c>
      <c r="CA871" s="20">
        <f>(S871+AE871+AQ871+BC871+BO871)/(VLOOKUP($D871,[1]Plan1!$B:$E,4,0))</f>
        <v>0</v>
      </c>
      <c r="CB871" s="19">
        <f>(T871+AF871+AR871+BD871+BP871)/(VLOOKUP($D871,[1]Plan1!$B:$E,4,0))</f>
        <v>0</v>
      </c>
      <c r="CC871" s="20">
        <f>(U871+AG871+AS871+BE871+BQ871)/(VLOOKUP($D871,[1]Plan1!$B:$E,4,0))</f>
        <v>0</v>
      </c>
      <c r="CD871" s="19">
        <f>(V871+AH871+AT871+BF871+BR871)/(VLOOKUP($D871,[1]Plan1!$B:$E,4,0))</f>
        <v>0</v>
      </c>
      <c r="CE871" s="18"/>
      <c r="CF871" s="19">
        <f>ROUND((((VLOOKUP($D871,[1]Plan1!$B:$C,2,0)/25) * (VLOOKUP(CF$1,[2]Plan1!$A:$B,2,0))) * BT871),0)</f>
        <v>0</v>
      </c>
      <c r="CG871" s="20">
        <f>ROUND((((VLOOKUP($D871,[1]Plan1!$B:$C,2,0)/25) * (VLOOKUP(CG$1,[2]Plan1!$A:$B,2,0))) * BU871),0)</f>
        <v>0</v>
      </c>
      <c r="CH871" s="19">
        <f>ROUND((((VLOOKUP($D871,[1]Plan1!$B:$C,2,0)/25) * (VLOOKUP(CH$1,[2]Plan1!$A:$B,2,0))) * BV871),0)</f>
        <v>0</v>
      </c>
      <c r="CI871" s="20">
        <f>ROUND((((VLOOKUP($D871,[1]Plan1!$B:$C,2,0)/25) * (VLOOKUP(CI$1,[2]Plan1!$A:$B,2,0))) * BW871),0)</f>
        <v>0</v>
      </c>
      <c r="CJ871" s="19">
        <f>ROUND((((VLOOKUP($D871,[1]Plan1!$B:$C,2,0)/25) * (VLOOKUP(CJ$1,[2]Plan1!$A:$B,2,0))) * BX871),0)</f>
        <v>0</v>
      </c>
      <c r="CK871" s="20">
        <f>ROUND((((VLOOKUP($D871,[1]Plan1!$B:$C,2,0)/25) * (VLOOKUP(CK$1,[2]Plan1!$A:$B,2,0))) * BY871),0)</f>
        <v>0</v>
      </c>
      <c r="CL871" s="19">
        <f>ROUND((((VLOOKUP($D871,[1]Plan1!$B:$C,2,0)/25) * (VLOOKUP(CL$1,[2]Plan1!$A:$B,2,0))) * BZ871),0)</f>
        <v>0</v>
      </c>
      <c r="CM871" s="20">
        <f>ROUND((((VLOOKUP($D871,[1]Plan1!$B:$C,2,0)/25) * (VLOOKUP(CM$1,[2]Plan1!$A:$B,2,0))) * CA871),0)</f>
        <v>0</v>
      </c>
      <c r="CN871" s="19">
        <f>ROUND((((VLOOKUP($D871,[1]Plan1!$B:$C,2,0)/25) * (VLOOKUP(CN$1,[2]Plan1!$A:$B,2,0))) * CB871),0)</f>
        <v>0</v>
      </c>
      <c r="CO871" s="20">
        <f>ROUND((((VLOOKUP($D871,[1]Plan1!$B:$C,2,0)/25) * (VLOOKUP(CO$1,[2]Plan1!$A:$B,2,0))) * CC871),0)</f>
        <v>0</v>
      </c>
      <c r="CP871" s="19">
        <f>ROUND((((VLOOKUP($D871,[1]Plan1!$B:$C,2,0)/25) * (VLOOKUP(CP$1,[2]Plan1!$A:$B,2,0))) * CD871),0)</f>
        <v>0</v>
      </c>
      <c r="CQ871" s="18"/>
      <c r="CR871" s="20">
        <f t="shared" si="52"/>
        <v>0</v>
      </c>
      <c r="CS871" s="19">
        <f>VLOOKUP(D871,[1]Plan1!$B:$C,2,0)</f>
        <v>90</v>
      </c>
      <c r="CT871" s="17">
        <f t="shared" si="53"/>
        <v>-90</v>
      </c>
      <c r="CU871" s="21">
        <f t="shared" si="55"/>
        <v>0</v>
      </c>
      <c r="CV871" s="2"/>
      <c r="CW871" s="2"/>
      <c r="CX871" s="2"/>
      <c r="CY871" s="2"/>
    </row>
    <row r="872" spans="1:103" ht="18.75" hidden="1">
      <c r="A872" s="8" t="s">
        <v>19</v>
      </c>
      <c r="B872" s="15" t="s">
        <v>116</v>
      </c>
      <c r="C872" s="15" t="s">
        <v>21</v>
      </c>
      <c r="D872" s="16" t="s">
        <v>193</v>
      </c>
      <c r="E872" s="16" t="str">
        <f>VLOOKUP(D872,[1]Plan1!$B:$D,3,0)</f>
        <v>04/05/20 a 15/05/20</v>
      </c>
      <c r="F872" s="13">
        <v>36047</v>
      </c>
      <c r="G872" s="13">
        <v>9103</v>
      </c>
      <c r="H872" s="14" t="s">
        <v>125</v>
      </c>
      <c r="I872" s="17" t="str">
        <f t="shared" si="54"/>
        <v/>
      </c>
      <c r="J872" s="17">
        <f>VLOOKUP(D872,[1]Plan1!$B:$E,4,0)</f>
        <v>4</v>
      </c>
      <c r="K872" s="18"/>
      <c r="L872" s="10">
        <v>0</v>
      </c>
      <c r="M872" s="11">
        <v>0</v>
      </c>
      <c r="N872" s="10">
        <v>0</v>
      </c>
      <c r="O872" s="11">
        <v>0</v>
      </c>
      <c r="P872" s="10">
        <v>0</v>
      </c>
      <c r="Q872" s="11">
        <v>0</v>
      </c>
      <c r="R872" s="10">
        <v>0</v>
      </c>
      <c r="S872" s="11">
        <v>0</v>
      </c>
      <c r="T872" s="10">
        <v>0</v>
      </c>
      <c r="U872" s="11">
        <v>0</v>
      </c>
      <c r="V872" s="10">
        <v>0</v>
      </c>
      <c r="W872" s="12"/>
      <c r="X872" s="10">
        <v>0</v>
      </c>
      <c r="Y872" s="11">
        <v>0</v>
      </c>
      <c r="Z872" s="10">
        <v>0</v>
      </c>
      <c r="AA872" s="11">
        <v>0</v>
      </c>
      <c r="AB872" s="10">
        <v>0</v>
      </c>
      <c r="AC872" s="11">
        <v>0</v>
      </c>
      <c r="AD872" s="10">
        <v>0</v>
      </c>
      <c r="AE872" s="11">
        <v>0</v>
      </c>
      <c r="AF872" s="10">
        <v>0</v>
      </c>
      <c r="AG872" s="11">
        <v>0</v>
      </c>
      <c r="AH872" s="10">
        <v>0</v>
      </c>
      <c r="AI872" s="12"/>
      <c r="AJ872" s="10">
        <v>0</v>
      </c>
      <c r="AK872" s="11">
        <v>0</v>
      </c>
      <c r="AL872" s="10">
        <v>0</v>
      </c>
      <c r="AM872" s="11">
        <v>0</v>
      </c>
      <c r="AN872" s="10">
        <v>0</v>
      </c>
      <c r="AO872" s="11">
        <v>0</v>
      </c>
      <c r="AP872" s="10">
        <v>0</v>
      </c>
      <c r="AQ872" s="11">
        <v>0</v>
      </c>
      <c r="AR872" s="10">
        <v>0</v>
      </c>
      <c r="AS872" s="11">
        <v>0</v>
      </c>
      <c r="AT872" s="10">
        <v>0</v>
      </c>
      <c r="AU872" s="12"/>
      <c r="AV872" s="10">
        <v>0</v>
      </c>
      <c r="AW872" s="11">
        <v>0</v>
      </c>
      <c r="AX872" s="10">
        <v>0</v>
      </c>
      <c r="AY872" s="11">
        <v>0</v>
      </c>
      <c r="AZ872" s="10">
        <v>0</v>
      </c>
      <c r="BA872" s="11">
        <v>0</v>
      </c>
      <c r="BB872" s="10">
        <v>0</v>
      </c>
      <c r="BC872" s="11">
        <v>0</v>
      </c>
      <c r="BD872" s="10">
        <v>0</v>
      </c>
      <c r="BE872" s="11">
        <v>0</v>
      </c>
      <c r="BF872" s="10">
        <v>0</v>
      </c>
      <c r="BG872" s="12"/>
      <c r="BH872" s="10">
        <v>0</v>
      </c>
      <c r="BI872" s="11">
        <v>0</v>
      </c>
      <c r="BJ872" s="10">
        <v>0</v>
      </c>
      <c r="BK872" s="11">
        <v>0</v>
      </c>
      <c r="BL872" s="10">
        <v>0</v>
      </c>
      <c r="BM872" s="11">
        <v>0</v>
      </c>
      <c r="BN872" s="10">
        <v>0</v>
      </c>
      <c r="BO872" s="11">
        <v>0</v>
      </c>
      <c r="BP872" s="10">
        <v>0</v>
      </c>
      <c r="BQ872" s="11">
        <v>0</v>
      </c>
      <c r="BR872" s="10">
        <v>0</v>
      </c>
      <c r="BT872" s="19">
        <f>(L872+X872+AJ872+AV872+BH872)/(VLOOKUP($D872,[1]Plan1!$B:$E,4,0))</f>
        <v>0</v>
      </c>
      <c r="BU872" s="20">
        <f>(M872+Y872+AK872+AW872+BI872)/(VLOOKUP($D872,[1]Plan1!$B:$E,4,0))</f>
        <v>0</v>
      </c>
      <c r="BV872" s="19">
        <f>(N872+Z872+AL872+AX872+BJ872)/(VLOOKUP($D872,[1]Plan1!$B:$E,4,0))</f>
        <v>0</v>
      </c>
      <c r="BW872" s="20">
        <f>(O872+AA872+AM872+AY872+BK872)/(VLOOKUP($D872,[1]Plan1!$B:$E,4,0))</f>
        <v>0</v>
      </c>
      <c r="BX872" s="19">
        <f>(P872+AB872+AN872+AZ872+BL872)/(VLOOKUP($D872,[1]Plan1!$B:$E,4,0))</f>
        <v>0</v>
      </c>
      <c r="BY872" s="20">
        <f>(Q872+AC872+AO872+BA872+BM872)/(VLOOKUP($D872,[1]Plan1!$B:$E,4,0))</f>
        <v>0</v>
      </c>
      <c r="BZ872" s="19">
        <f>(R872+AD872+AP872+BB872+BN872)/(VLOOKUP($D872,[1]Plan1!$B:$E,4,0))</f>
        <v>0</v>
      </c>
      <c r="CA872" s="20">
        <f>(S872+AE872+AQ872+BC872+BO872)/(VLOOKUP($D872,[1]Plan1!$B:$E,4,0))</f>
        <v>0</v>
      </c>
      <c r="CB872" s="19">
        <f>(T872+AF872+AR872+BD872+BP872)/(VLOOKUP($D872,[1]Plan1!$B:$E,4,0))</f>
        <v>0</v>
      </c>
      <c r="CC872" s="20">
        <f>(U872+AG872+AS872+BE872+BQ872)/(VLOOKUP($D872,[1]Plan1!$B:$E,4,0))</f>
        <v>0</v>
      </c>
      <c r="CD872" s="19">
        <f>(V872+AH872+AT872+BF872+BR872)/(VLOOKUP($D872,[1]Plan1!$B:$E,4,0))</f>
        <v>0</v>
      </c>
      <c r="CE872" s="18"/>
      <c r="CF872" s="19">
        <f>ROUND((((VLOOKUP($D872,[1]Plan1!$B:$C,2,0)/25) * (VLOOKUP(CF$1,[2]Plan1!$A:$B,2,0))) * BT872),0)</f>
        <v>0</v>
      </c>
      <c r="CG872" s="20">
        <f>ROUND((((VLOOKUP($D872,[1]Plan1!$B:$C,2,0)/25) * (VLOOKUP(CG$1,[2]Plan1!$A:$B,2,0))) * BU872),0)</f>
        <v>0</v>
      </c>
      <c r="CH872" s="19">
        <f>ROUND((((VLOOKUP($D872,[1]Plan1!$B:$C,2,0)/25) * (VLOOKUP(CH$1,[2]Plan1!$A:$B,2,0))) * BV872),0)</f>
        <v>0</v>
      </c>
      <c r="CI872" s="20">
        <f>ROUND((((VLOOKUP($D872,[1]Plan1!$B:$C,2,0)/25) * (VLOOKUP(CI$1,[2]Plan1!$A:$B,2,0))) * BW872),0)</f>
        <v>0</v>
      </c>
      <c r="CJ872" s="19">
        <f>ROUND((((VLOOKUP($D872,[1]Plan1!$B:$C,2,0)/25) * (VLOOKUP(CJ$1,[2]Plan1!$A:$B,2,0))) * BX872),0)</f>
        <v>0</v>
      </c>
      <c r="CK872" s="20">
        <f>ROUND((((VLOOKUP($D872,[1]Plan1!$B:$C,2,0)/25) * (VLOOKUP(CK$1,[2]Plan1!$A:$B,2,0))) * BY872),0)</f>
        <v>0</v>
      </c>
      <c r="CL872" s="19">
        <f>ROUND((((VLOOKUP($D872,[1]Plan1!$B:$C,2,0)/25) * (VLOOKUP(CL$1,[2]Plan1!$A:$B,2,0))) * BZ872),0)</f>
        <v>0</v>
      </c>
      <c r="CM872" s="20">
        <f>ROUND((((VLOOKUP($D872,[1]Plan1!$B:$C,2,0)/25) * (VLOOKUP(CM$1,[2]Plan1!$A:$B,2,0))) * CA872),0)</f>
        <v>0</v>
      </c>
      <c r="CN872" s="19">
        <f>ROUND((((VLOOKUP($D872,[1]Plan1!$B:$C,2,0)/25) * (VLOOKUP(CN$1,[2]Plan1!$A:$B,2,0))) * CB872),0)</f>
        <v>0</v>
      </c>
      <c r="CO872" s="20">
        <f>ROUND((((VLOOKUP($D872,[1]Plan1!$B:$C,2,0)/25) * (VLOOKUP(CO$1,[2]Plan1!$A:$B,2,0))) * CC872),0)</f>
        <v>0</v>
      </c>
      <c r="CP872" s="19">
        <f>ROUND((((VLOOKUP($D872,[1]Plan1!$B:$C,2,0)/25) * (VLOOKUP(CP$1,[2]Plan1!$A:$B,2,0))) * CD872),0)</f>
        <v>0</v>
      </c>
      <c r="CQ872" s="18"/>
      <c r="CR872" s="20">
        <f t="shared" si="52"/>
        <v>0</v>
      </c>
      <c r="CS872" s="19">
        <f>VLOOKUP(D872,[1]Plan1!$B:$C,2,0)</f>
        <v>90</v>
      </c>
      <c r="CT872" s="17">
        <f t="shared" si="53"/>
        <v>-90</v>
      </c>
      <c r="CU872" s="21">
        <f t="shared" si="55"/>
        <v>0</v>
      </c>
      <c r="CV872" s="2"/>
      <c r="CW872" s="2"/>
      <c r="CX872" s="2"/>
      <c r="CY872" s="2"/>
    </row>
    <row r="873" spans="1:103" ht="18.75" hidden="1">
      <c r="A873" s="8" t="s">
        <v>19</v>
      </c>
      <c r="B873" s="15" t="s">
        <v>116</v>
      </c>
      <c r="C873" s="15" t="s">
        <v>21</v>
      </c>
      <c r="D873" s="16" t="s">
        <v>193</v>
      </c>
      <c r="E873" s="16" t="str">
        <f>VLOOKUP(D873,[1]Plan1!$B:$D,3,0)</f>
        <v>04/05/20 a 15/05/20</v>
      </c>
      <c r="F873" s="13">
        <v>92359</v>
      </c>
      <c r="G873" s="13">
        <v>10177</v>
      </c>
      <c r="H873" s="14" t="s">
        <v>126</v>
      </c>
      <c r="I873" s="17" t="str">
        <f t="shared" si="54"/>
        <v/>
      </c>
      <c r="J873" s="17">
        <f>VLOOKUP(D873,[1]Plan1!$B:$E,4,0)</f>
        <v>4</v>
      </c>
      <c r="K873" s="18"/>
      <c r="L873" s="10">
        <v>0</v>
      </c>
      <c r="M873" s="11">
        <v>0</v>
      </c>
      <c r="N873" s="10">
        <v>0</v>
      </c>
      <c r="O873" s="11">
        <v>0</v>
      </c>
      <c r="P873" s="10">
        <v>0</v>
      </c>
      <c r="Q873" s="11">
        <v>0</v>
      </c>
      <c r="R873" s="10">
        <v>0</v>
      </c>
      <c r="S873" s="11">
        <v>0</v>
      </c>
      <c r="T873" s="10">
        <v>0</v>
      </c>
      <c r="U873" s="11">
        <v>0</v>
      </c>
      <c r="V873" s="10">
        <v>0</v>
      </c>
      <c r="W873" s="12"/>
      <c r="X873" s="10">
        <v>0</v>
      </c>
      <c r="Y873" s="11">
        <v>0</v>
      </c>
      <c r="Z873" s="10">
        <v>0</v>
      </c>
      <c r="AA873" s="11">
        <v>0</v>
      </c>
      <c r="AB873" s="10">
        <v>0</v>
      </c>
      <c r="AC873" s="11">
        <v>0</v>
      </c>
      <c r="AD873" s="10">
        <v>0</v>
      </c>
      <c r="AE873" s="11">
        <v>0</v>
      </c>
      <c r="AF873" s="10">
        <v>0</v>
      </c>
      <c r="AG873" s="11">
        <v>0</v>
      </c>
      <c r="AH873" s="10">
        <v>0</v>
      </c>
      <c r="AI873" s="12"/>
      <c r="AJ873" s="10">
        <v>0</v>
      </c>
      <c r="AK873" s="11">
        <v>0</v>
      </c>
      <c r="AL873" s="10">
        <v>0</v>
      </c>
      <c r="AM873" s="11">
        <v>0</v>
      </c>
      <c r="AN873" s="10">
        <v>0</v>
      </c>
      <c r="AO873" s="11">
        <v>0</v>
      </c>
      <c r="AP873" s="10">
        <v>0</v>
      </c>
      <c r="AQ873" s="11">
        <v>0</v>
      </c>
      <c r="AR873" s="10">
        <v>0</v>
      </c>
      <c r="AS873" s="11">
        <v>0</v>
      </c>
      <c r="AT873" s="10">
        <v>0</v>
      </c>
      <c r="AU873" s="12"/>
      <c r="AV873" s="10">
        <v>0</v>
      </c>
      <c r="AW873" s="11">
        <v>0</v>
      </c>
      <c r="AX873" s="10">
        <v>0</v>
      </c>
      <c r="AY873" s="11">
        <v>0</v>
      </c>
      <c r="AZ873" s="10">
        <v>0</v>
      </c>
      <c r="BA873" s="11">
        <v>0</v>
      </c>
      <c r="BB873" s="10">
        <v>0</v>
      </c>
      <c r="BC873" s="11">
        <v>0</v>
      </c>
      <c r="BD873" s="10">
        <v>0</v>
      </c>
      <c r="BE873" s="11">
        <v>0</v>
      </c>
      <c r="BF873" s="10">
        <v>0</v>
      </c>
      <c r="BG873" s="12"/>
      <c r="BH873" s="10">
        <v>0</v>
      </c>
      <c r="BI873" s="11">
        <v>0</v>
      </c>
      <c r="BJ873" s="10">
        <v>0</v>
      </c>
      <c r="BK873" s="11">
        <v>0</v>
      </c>
      <c r="BL873" s="10">
        <v>0</v>
      </c>
      <c r="BM873" s="11">
        <v>0</v>
      </c>
      <c r="BN873" s="10">
        <v>0</v>
      </c>
      <c r="BO873" s="11">
        <v>0</v>
      </c>
      <c r="BP873" s="10">
        <v>0</v>
      </c>
      <c r="BQ873" s="11">
        <v>0</v>
      </c>
      <c r="BR873" s="10">
        <v>0</v>
      </c>
      <c r="BT873" s="19">
        <f>(L873+X873+AJ873+AV873+BH873)/(VLOOKUP($D873,[1]Plan1!$B:$E,4,0))</f>
        <v>0</v>
      </c>
      <c r="BU873" s="20">
        <f>(M873+Y873+AK873+AW873+BI873)/(VLOOKUP($D873,[1]Plan1!$B:$E,4,0))</f>
        <v>0</v>
      </c>
      <c r="BV873" s="19">
        <f>(N873+Z873+AL873+AX873+BJ873)/(VLOOKUP($D873,[1]Plan1!$B:$E,4,0))</f>
        <v>0</v>
      </c>
      <c r="BW873" s="20">
        <f>(O873+AA873+AM873+AY873+BK873)/(VLOOKUP($D873,[1]Plan1!$B:$E,4,0))</f>
        <v>0</v>
      </c>
      <c r="BX873" s="19">
        <f>(P873+AB873+AN873+AZ873+BL873)/(VLOOKUP($D873,[1]Plan1!$B:$E,4,0))</f>
        <v>0</v>
      </c>
      <c r="BY873" s="20">
        <f>(Q873+AC873+AO873+BA873+BM873)/(VLOOKUP($D873,[1]Plan1!$B:$E,4,0))</f>
        <v>0</v>
      </c>
      <c r="BZ873" s="19">
        <f>(R873+AD873+AP873+BB873+BN873)/(VLOOKUP($D873,[1]Plan1!$B:$E,4,0))</f>
        <v>0</v>
      </c>
      <c r="CA873" s="20">
        <f>(S873+AE873+AQ873+BC873+BO873)/(VLOOKUP($D873,[1]Plan1!$B:$E,4,0))</f>
        <v>0</v>
      </c>
      <c r="CB873" s="19">
        <f>(T873+AF873+AR873+BD873+BP873)/(VLOOKUP($D873,[1]Plan1!$B:$E,4,0))</f>
        <v>0</v>
      </c>
      <c r="CC873" s="20">
        <f>(U873+AG873+AS873+BE873+BQ873)/(VLOOKUP($D873,[1]Plan1!$B:$E,4,0))</f>
        <v>0</v>
      </c>
      <c r="CD873" s="19">
        <f>(V873+AH873+AT873+BF873+BR873)/(VLOOKUP($D873,[1]Plan1!$B:$E,4,0))</f>
        <v>0</v>
      </c>
      <c r="CE873" s="18"/>
      <c r="CF873" s="19">
        <f>ROUND((((VLOOKUP($D873,[1]Plan1!$B:$C,2,0)/25) * (VLOOKUP(CF$1,[2]Plan1!$A:$B,2,0))) * BT873),0)</f>
        <v>0</v>
      </c>
      <c r="CG873" s="20">
        <f>ROUND((((VLOOKUP($D873,[1]Plan1!$B:$C,2,0)/25) * (VLOOKUP(CG$1,[2]Plan1!$A:$B,2,0))) * BU873),0)</f>
        <v>0</v>
      </c>
      <c r="CH873" s="19">
        <f>ROUND((((VLOOKUP($D873,[1]Plan1!$B:$C,2,0)/25) * (VLOOKUP(CH$1,[2]Plan1!$A:$B,2,0))) * BV873),0)</f>
        <v>0</v>
      </c>
      <c r="CI873" s="20">
        <f>ROUND((((VLOOKUP($D873,[1]Plan1!$B:$C,2,0)/25) * (VLOOKUP(CI$1,[2]Plan1!$A:$B,2,0))) * BW873),0)</f>
        <v>0</v>
      </c>
      <c r="CJ873" s="19">
        <f>ROUND((((VLOOKUP($D873,[1]Plan1!$B:$C,2,0)/25) * (VLOOKUP(CJ$1,[2]Plan1!$A:$B,2,0))) * BX873),0)</f>
        <v>0</v>
      </c>
      <c r="CK873" s="20">
        <f>ROUND((((VLOOKUP($D873,[1]Plan1!$B:$C,2,0)/25) * (VLOOKUP(CK$1,[2]Plan1!$A:$B,2,0))) * BY873),0)</f>
        <v>0</v>
      </c>
      <c r="CL873" s="19">
        <f>ROUND((((VLOOKUP($D873,[1]Plan1!$B:$C,2,0)/25) * (VLOOKUP(CL$1,[2]Plan1!$A:$B,2,0))) * BZ873),0)</f>
        <v>0</v>
      </c>
      <c r="CM873" s="20">
        <f>ROUND((((VLOOKUP($D873,[1]Plan1!$B:$C,2,0)/25) * (VLOOKUP(CM$1,[2]Plan1!$A:$B,2,0))) * CA873),0)</f>
        <v>0</v>
      </c>
      <c r="CN873" s="19">
        <f>ROUND((((VLOOKUP($D873,[1]Plan1!$B:$C,2,0)/25) * (VLOOKUP(CN$1,[2]Plan1!$A:$B,2,0))) * CB873),0)</f>
        <v>0</v>
      </c>
      <c r="CO873" s="20">
        <f>ROUND((((VLOOKUP($D873,[1]Plan1!$B:$C,2,0)/25) * (VLOOKUP(CO$1,[2]Plan1!$A:$B,2,0))) * CC873),0)</f>
        <v>0</v>
      </c>
      <c r="CP873" s="19">
        <f>ROUND((((VLOOKUP($D873,[1]Plan1!$B:$C,2,0)/25) * (VLOOKUP(CP$1,[2]Plan1!$A:$B,2,0))) * CD873),0)</f>
        <v>0</v>
      </c>
      <c r="CQ873" s="18"/>
      <c r="CR873" s="20">
        <f t="shared" si="52"/>
        <v>0</v>
      </c>
      <c r="CS873" s="19">
        <f>VLOOKUP(D873,[1]Plan1!$B:$C,2,0)</f>
        <v>90</v>
      </c>
      <c r="CT873" s="17">
        <f t="shared" si="53"/>
        <v>-90</v>
      </c>
      <c r="CU873" s="21">
        <f t="shared" si="55"/>
        <v>0</v>
      </c>
      <c r="CV873" s="2"/>
      <c r="CW873" s="2"/>
      <c r="CX873" s="2"/>
      <c r="CY873" s="2"/>
    </row>
    <row r="874" spans="1:103" ht="18.75" hidden="1">
      <c r="A874" s="8" t="s">
        <v>19</v>
      </c>
      <c r="B874" s="15" t="s">
        <v>116</v>
      </c>
      <c r="C874" s="15" t="s">
        <v>21</v>
      </c>
      <c r="D874" s="16" t="s">
        <v>193</v>
      </c>
      <c r="E874" s="16" t="str">
        <f>VLOOKUP(D874,[1]Plan1!$B:$D,3,0)</f>
        <v>04/05/20 a 15/05/20</v>
      </c>
      <c r="F874" s="13">
        <v>1553</v>
      </c>
      <c r="G874" s="13">
        <v>11356</v>
      </c>
      <c r="H874" s="14" t="s">
        <v>127</v>
      </c>
      <c r="I874" s="17" t="str">
        <f t="shared" si="54"/>
        <v/>
      </c>
      <c r="J874" s="17">
        <f>VLOOKUP(D874,[1]Plan1!$B:$E,4,0)</f>
        <v>4</v>
      </c>
      <c r="K874" s="18"/>
      <c r="L874" s="10">
        <v>0</v>
      </c>
      <c r="M874" s="11">
        <v>0</v>
      </c>
      <c r="N874" s="10">
        <v>0</v>
      </c>
      <c r="O874" s="11">
        <v>0</v>
      </c>
      <c r="P874" s="10">
        <v>0</v>
      </c>
      <c r="Q874" s="11">
        <v>0</v>
      </c>
      <c r="R874" s="10">
        <v>0</v>
      </c>
      <c r="S874" s="11">
        <v>0</v>
      </c>
      <c r="T874" s="10">
        <v>0</v>
      </c>
      <c r="U874" s="11">
        <v>0</v>
      </c>
      <c r="V874" s="10">
        <v>0</v>
      </c>
      <c r="W874" s="12"/>
      <c r="X874" s="10">
        <v>0</v>
      </c>
      <c r="Y874" s="11">
        <v>0</v>
      </c>
      <c r="Z874" s="10">
        <v>0</v>
      </c>
      <c r="AA874" s="11">
        <v>0</v>
      </c>
      <c r="AB874" s="10">
        <v>0</v>
      </c>
      <c r="AC874" s="11">
        <v>0</v>
      </c>
      <c r="AD874" s="10">
        <v>0</v>
      </c>
      <c r="AE874" s="11">
        <v>0</v>
      </c>
      <c r="AF874" s="10">
        <v>0</v>
      </c>
      <c r="AG874" s="11">
        <v>0</v>
      </c>
      <c r="AH874" s="10">
        <v>0</v>
      </c>
      <c r="AI874" s="12"/>
      <c r="AJ874" s="10">
        <v>0</v>
      </c>
      <c r="AK874" s="11">
        <v>0</v>
      </c>
      <c r="AL874" s="10">
        <v>0</v>
      </c>
      <c r="AM874" s="11">
        <v>0</v>
      </c>
      <c r="AN874" s="10">
        <v>0</v>
      </c>
      <c r="AO874" s="11">
        <v>0</v>
      </c>
      <c r="AP874" s="10">
        <v>0</v>
      </c>
      <c r="AQ874" s="11">
        <v>0</v>
      </c>
      <c r="AR874" s="10">
        <v>0</v>
      </c>
      <c r="AS874" s="11">
        <v>0</v>
      </c>
      <c r="AT874" s="10">
        <v>0</v>
      </c>
      <c r="AU874" s="12"/>
      <c r="AV874" s="10">
        <v>0</v>
      </c>
      <c r="AW874" s="11">
        <v>0</v>
      </c>
      <c r="AX874" s="10">
        <v>0</v>
      </c>
      <c r="AY874" s="11">
        <v>0</v>
      </c>
      <c r="AZ874" s="10">
        <v>0</v>
      </c>
      <c r="BA874" s="11">
        <v>0</v>
      </c>
      <c r="BB874" s="10">
        <v>0</v>
      </c>
      <c r="BC874" s="11">
        <v>0</v>
      </c>
      <c r="BD874" s="10">
        <v>0</v>
      </c>
      <c r="BE874" s="11">
        <v>0</v>
      </c>
      <c r="BF874" s="10">
        <v>0</v>
      </c>
      <c r="BG874" s="12"/>
      <c r="BH874" s="10">
        <v>0</v>
      </c>
      <c r="BI874" s="11">
        <v>0</v>
      </c>
      <c r="BJ874" s="10">
        <v>0</v>
      </c>
      <c r="BK874" s="11">
        <v>0</v>
      </c>
      <c r="BL874" s="10">
        <v>0</v>
      </c>
      <c r="BM874" s="11">
        <v>0</v>
      </c>
      <c r="BN874" s="10">
        <v>0</v>
      </c>
      <c r="BO874" s="11">
        <v>0</v>
      </c>
      <c r="BP874" s="10">
        <v>0</v>
      </c>
      <c r="BQ874" s="11">
        <v>0</v>
      </c>
      <c r="BR874" s="10">
        <v>0</v>
      </c>
      <c r="BT874" s="19">
        <f>(L874+X874+AJ874+AV874+BH874)/(VLOOKUP($D874,[1]Plan1!$B:$E,4,0))</f>
        <v>0</v>
      </c>
      <c r="BU874" s="20">
        <f>(M874+Y874+AK874+AW874+BI874)/(VLOOKUP($D874,[1]Plan1!$B:$E,4,0))</f>
        <v>0</v>
      </c>
      <c r="BV874" s="19">
        <f>(N874+Z874+AL874+AX874+BJ874)/(VLOOKUP($D874,[1]Plan1!$B:$E,4,0))</f>
        <v>0</v>
      </c>
      <c r="BW874" s="20">
        <f>(O874+AA874+AM874+AY874+BK874)/(VLOOKUP($D874,[1]Plan1!$B:$E,4,0))</f>
        <v>0</v>
      </c>
      <c r="BX874" s="19">
        <f>(P874+AB874+AN874+AZ874+BL874)/(VLOOKUP($D874,[1]Plan1!$B:$E,4,0))</f>
        <v>0</v>
      </c>
      <c r="BY874" s="20">
        <f>(Q874+AC874+AO874+BA874+BM874)/(VLOOKUP($D874,[1]Plan1!$B:$E,4,0))</f>
        <v>0</v>
      </c>
      <c r="BZ874" s="19">
        <f>(R874+AD874+AP874+BB874+BN874)/(VLOOKUP($D874,[1]Plan1!$B:$E,4,0))</f>
        <v>0</v>
      </c>
      <c r="CA874" s="20">
        <f>(S874+AE874+AQ874+BC874+BO874)/(VLOOKUP($D874,[1]Plan1!$B:$E,4,0))</f>
        <v>0</v>
      </c>
      <c r="CB874" s="19">
        <f>(T874+AF874+AR874+BD874+BP874)/(VLOOKUP($D874,[1]Plan1!$B:$E,4,0))</f>
        <v>0</v>
      </c>
      <c r="CC874" s="20">
        <f>(U874+AG874+AS874+BE874+BQ874)/(VLOOKUP($D874,[1]Plan1!$B:$E,4,0))</f>
        <v>0</v>
      </c>
      <c r="CD874" s="19">
        <f>(V874+AH874+AT874+BF874+BR874)/(VLOOKUP($D874,[1]Plan1!$B:$E,4,0))</f>
        <v>0</v>
      </c>
      <c r="CE874" s="18"/>
      <c r="CF874" s="19">
        <f>ROUND((((VLOOKUP($D874,[1]Plan1!$B:$C,2,0)/25) * (VLOOKUP(CF$1,[2]Plan1!$A:$B,2,0))) * BT874),0)</f>
        <v>0</v>
      </c>
      <c r="CG874" s="20">
        <f>ROUND((((VLOOKUP($D874,[1]Plan1!$B:$C,2,0)/25) * (VLOOKUP(CG$1,[2]Plan1!$A:$B,2,0))) * BU874),0)</f>
        <v>0</v>
      </c>
      <c r="CH874" s="19">
        <f>ROUND((((VLOOKUP($D874,[1]Plan1!$B:$C,2,0)/25) * (VLOOKUP(CH$1,[2]Plan1!$A:$B,2,0))) * BV874),0)</f>
        <v>0</v>
      </c>
      <c r="CI874" s="20">
        <f>ROUND((((VLOOKUP($D874,[1]Plan1!$B:$C,2,0)/25) * (VLOOKUP(CI$1,[2]Plan1!$A:$B,2,0))) * BW874),0)</f>
        <v>0</v>
      </c>
      <c r="CJ874" s="19">
        <f>ROUND((((VLOOKUP($D874,[1]Plan1!$B:$C,2,0)/25) * (VLOOKUP(CJ$1,[2]Plan1!$A:$B,2,0))) * BX874),0)</f>
        <v>0</v>
      </c>
      <c r="CK874" s="20">
        <f>ROUND((((VLOOKUP($D874,[1]Plan1!$B:$C,2,0)/25) * (VLOOKUP(CK$1,[2]Plan1!$A:$B,2,0))) * BY874),0)</f>
        <v>0</v>
      </c>
      <c r="CL874" s="19">
        <f>ROUND((((VLOOKUP($D874,[1]Plan1!$B:$C,2,0)/25) * (VLOOKUP(CL$1,[2]Plan1!$A:$B,2,0))) * BZ874),0)</f>
        <v>0</v>
      </c>
      <c r="CM874" s="20">
        <f>ROUND((((VLOOKUP($D874,[1]Plan1!$B:$C,2,0)/25) * (VLOOKUP(CM$1,[2]Plan1!$A:$B,2,0))) * CA874),0)</f>
        <v>0</v>
      </c>
      <c r="CN874" s="19">
        <f>ROUND((((VLOOKUP($D874,[1]Plan1!$B:$C,2,0)/25) * (VLOOKUP(CN$1,[2]Plan1!$A:$B,2,0))) * CB874),0)</f>
        <v>0</v>
      </c>
      <c r="CO874" s="20">
        <f>ROUND((((VLOOKUP($D874,[1]Plan1!$B:$C,2,0)/25) * (VLOOKUP(CO$1,[2]Plan1!$A:$B,2,0))) * CC874),0)</f>
        <v>0</v>
      </c>
      <c r="CP874" s="19">
        <f>ROUND((((VLOOKUP($D874,[1]Plan1!$B:$C,2,0)/25) * (VLOOKUP(CP$1,[2]Plan1!$A:$B,2,0))) * CD874),0)</f>
        <v>0</v>
      </c>
      <c r="CQ874" s="18"/>
      <c r="CR874" s="20">
        <f t="shared" si="52"/>
        <v>0</v>
      </c>
      <c r="CS874" s="19">
        <f>VLOOKUP(D874,[1]Plan1!$B:$C,2,0)</f>
        <v>90</v>
      </c>
      <c r="CT874" s="17">
        <f t="shared" si="53"/>
        <v>-90</v>
      </c>
      <c r="CU874" s="21">
        <f t="shared" si="55"/>
        <v>0</v>
      </c>
      <c r="CV874" s="2"/>
      <c r="CW874" s="2"/>
      <c r="CX874" s="2"/>
      <c r="CY874" s="2"/>
    </row>
    <row r="875" spans="1:103" ht="18.75" hidden="1">
      <c r="A875" s="8" t="s">
        <v>19</v>
      </c>
      <c r="B875" s="15" t="s">
        <v>116</v>
      </c>
      <c r="C875" s="15" t="s">
        <v>21</v>
      </c>
      <c r="D875" s="16" t="s">
        <v>193</v>
      </c>
      <c r="E875" s="16" t="str">
        <f>VLOOKUP(D875,[1]Plan1!$B:$D,3,0)</f>
        <v>04/05/20 a 15/05/20</v>
      </c>
      <c r="F875" s="13">
        <v>103514</v>
      </c>
      <c r="G875" s="13">
        <v>10784</v>
      </c>
      <c r="H875" s="14" t="s">
        <v>128</v>
      </c>
      <c r="I875" s="17" t="str">
        <f t="shared" si="54"/>
        <v/>
      </c>
      <c r="J875" s="17">
        <f>VLOOKUP(D875,[1]Plan1!$B:$E,4,0)</f>
        <v>4</v>
      </c>
      <c r="K875" s="18"/>
      <c r="L875" s="10">
        <v>0</v>
      </c>
      <c r="M875" s="11">
        <v>0</v>
      </c>
      <c r="N875" s="10">
        <v>0</v>
      </c>
      <c r="O875" s="11">
        <v>0</v>
      </c>
      <c r="P875" s="10">
        <v>0</v>
      </c>
      <c r="Q875" s="11">
        <v>0</v>
      </c>
      <c r="R875" s="10">
        <v>0</v>
      </c>
      <c r="S875" s="11">
        <v>0</v>
      </c>
      <c r="T875" s="10">
        <v>0</v>
      </c>
      <c r="U875" s="11">
        <v>0</v>
      </c>
      <c r="V875" s="10">
        <v>0</v>
      </c>
      <c r="W875" s="12"/>
      <c r="X875" s="10">
        <v>0</v>
      </c>
      <c r="Y875" s="11">
        <v>0</v>
      </c>
      <c r="Z875" s="10">
        <v>0</v>
      </c>
      <c r="AA875" s="11">
        <v>0</v>
      </c>
      <c r="AB875" s="10">
        <v>0</v>
      </c>
      <c r="AC875" s="11">
        <v>0</v>
      </c>
      <c r="AD875" s="10">
        <v>0</v>
      </c>
      <c r="AE875" s="11">
        <v>0</v>
      </c>
      <c r="AF875" s="10">
        <v>0</v>
      </c>
      <c r="AG875" s="11">
        <v>0</v>
      </c>
      <c r="AH875" s="10">
        <v>0</v>
      </c>
      <c r="AI875" s="12"/>
      <c r="AJ875" s="10">
        <v>0</v>
      </c>
      <c r="AK875" s="11">
        <v>0</v>
      </c>
      <c r="AL875" s="10">
        <v>0</v>
      </c>
      <c r="AM875" s="11">
        <v>0</v>
      </c>
      <c r="AN875" s="10">
        <v>0</v>
      </c>
      <c r="AO875" s="11">
        <v>0</v>
      </c>
      <c r="AP875" s="10">
        <v>0</v>
      </c>
      <c r="AQ875" s="11">
        <v>0</v>
      </c>
      <c r="AR875" s="10">
        <v>0</v>
      </c>
      <c r="AS875" s="11">
        <v>0</v>
      </c>
      <c r="AT875" s="10">
        <v>0</v>
      </c>
      <c r="AU875" s="12"/>
      <c r="AV875" s="10">
        <v>0</v>
      </c>
      <c r="AW875" s="11">
        <v>0</v>
      </c>
      <c r="AX875" s="10">
        <v>0</v>
      </c>
      <c r="AY875" s="11">
        <v>0</v>
      </c>
      <c r="AZ875" s="10">
        <v>0</v>
      </c>
      <c r="BA875" s="11">
        <v>0</v>
      </c>
      <c r="BB875" s="10">
        <v>0</v>
      </c>
      <c r="BC875" s="11">
        <v>0</v>
      </c>
      <c r="BD875" s="10">
        <v>0</v>
      </c>
      <c r="BE875" s="11">
        <v>0</v>
      </c>
      <c r="BF875" s="10">
        <v>0</v>
      </c>
      <c r="BG875" s="12"/>
      <c r="BH875" s="10">
        <v>0</v>
      </c>
      <c r="BI875" s="11">
        <v>0</v>
      </c>
      <c r="BJ875" s="10">
        <v>0</v>
      </c>
      <c r="BK875" s="11">
        <v>0</v>
      </c>
      <c r="BL875" s="10">
        <v>0</v>
      </c>
      <c r="BM875" s="11">
        <v>0</v>
      </c>
      <c r="BN875" s="10">
        <v>0</v>
      </c>
      <c r="BO875" s="11">
        <v>0</v>
      </c>
      <c r="BP875" s="10">
        <v>0</v>
      </c>
      <c r="BQ875" s="11">
        <v>0</v>
      </c>
      <c r="BR875" s="10">
        <v>0</v>
      </c>
      <c r="BT875" s="19">
        <f>(L875+X875+AJ875+AV875+BH875)/(VLOOKUP($D875,[1]Plan1!$B:$E,4,0))</f>
        <v>0</v>
      </c>
      <c r="BU875" s="20">
        <f>(M875+Y875+AK875+AW875+BI875)/(VLOOKUP($D875,[1]Plan1!$B:$E,4,0))</f>
        <v>0</v>
      </c>
      <c r="BV875" s="19">
        <f>(N875+Z875+AL875+AX875+BJ875)/(VLOOKUP($D875,[1]Plan1!$B:$E,4,0))</f>
        <v>0</v>
      </c>
      <c r="BW875" s="20">
        <f>(O875+AA875+AM875+AY875+BK875)/(VLOOKUP($D875,[1]Plan1!$B:$E,4,0))</f>
        <v>0</v>
      </c>
      <c r="BX875" s="19">
        <f>(P875+AB875+AN875+AZ875+BL875)/(VLOOKUP($D875,[1]Plan1!$B:$E,4,0))</f>
        <v>0</v>
      </c>
      <c r="BY875" s="20">
        <f>(Q875+AC875+AO875+BA875+BM875)/(VLOOKUP($D875,[1]Plan1!$B:$E,4,0))</f>
        <v>0</v>
      </c>
      <c r="BZ875" s="19">
        <f>(R875+AD875+AP875+BB875+BN875)/(VLOOKUP($D875,[1]Plan1!$B:$E,4,0))</f>
        <v>0</v>
      </c>
      <c r="CA875" s="20">
        <f>(S875+AE875+AQ875+BC875+BO875)/(VLOOKUP($D875,[1]Plan1!$B:$E,4,0))</f>
        <v>0</v>
      </c>
      <c r="CB875" s="19">
        <f>(T875+AF875+AR875+BD875+BP875)/(VLOOKUP($D875,[1]Plan1!$B:$E,4,0))</f>
        <v>0</v>
      </c>
      <c r="CC875" s="20">
        <f>(U875+AG875+AS875+BE875+BQ875)/(VLOOKUP($D875,[1]Plan1!$B:$E,4,0))</f>
        <v>0</v>
      </c>
      <c r="CD875" s="19">
        <f>(V875+AH875+AT875+BF875+BR875)/(VLOOKUP($D875,[1]Plan1!$B:$E,4,0))</f>
        <v>0</v>
      </c>
      <c r="CE875" s="18"/>
      <c r="CF875" s="19">
        <f>ROUND((((VLOOKUP($D875,[1]Plan1!$B:$C,2,0)/25) * (VLOOKUP(CF$1,[2]Plan1!$A:$B,2,0))) * BT875),0)</f>
        <v>0</v>
      </c>
      <c r="CG875" s="20">
        <f>ROUND((((VLOOKUP($D875,[1]Plan1!$B:$C,2,0)/25) * (VLOOKUP(CG$1,[2]Plan1!$A:$B,2,0))) * BU875),0)</f>
        <v>0</v>
      </c>
      <c r="CH875" s="19">
        <f>ROUND((((VLOOKUP($D875,[1]Plan1!$B:$C,2,0)/25) * (VLOOKUP(CH$1,[2]Plan1!$A:$B,2,0))) * BV875),0)</f>
        <v>0</v>
      </c>
      <c r="CI875" s="20">
        <f>ROUND((((VLOOKUP($D875,[1]Plan1!$B:$C,2,0)/25) * (VLOOKUP(CI$1,[2]Plan1!$A:$B,2,0))) * BW875),0)</f>
        <v>0</v>
      </c>
      <c r="CJ875" s="19">
        <f>ROUND((((VLOOKUP($D875,[1]Plan1!$B:$C,2,0)/25) * (VLOOKUP(CJ$1,[2]Plan1!$A:$B,2,0))) * BX875),0)</f>
        <v>0</v>
      </c>
      <c r="CK875" s="20">
        <f>ROUND((((VLOOKUP($D875,[1]Plan1!$B:$C,2,0)/25) * (VLOOKUP(CK$1,[2]Plan1!$A:$B,2,0))) * BY875),0)</f>
        <v>0</v>
      </c>
      <c r="CL875" s="19">
        <f>ROUND((((VLOOKUP($D875,[1]Plan1!$B:$C,2,0)/25) * (VLOOKUP(CL$1,[2]Plan1!$A:$B,2,0))) * BZ875),0)</f>
        <v>0</v>
      </c>
      <c r="CM875" s="20">
        <f>ROUND((((VLOOKUP($D875,[1]Plan1!$B:$C,2,0)/25) * (VLOOKUP(CM$1,[2]Plan1!$A:$B,2,0))) * CA875),0)</f>
        <v>0</v>
      </c>
      <c r="CN875" s="19">
        <f>ROUND((((VLOOKUP($D875,[1]Plan1!$B:$C,2,0)/25) * (VLOOKUP(CN$1,[2]Plan1!$A:$B,2,0))) * CB875),0)</f>
        <v>0</v>
      </c>
      <c r="CO875" s="20">
        <f>ROUND((((VLOOKUP($D875,[1]Plan1!$B:$C,2,0)/25) * (VLOOKUP(CO$1,[2]Plan1!$A:$B,2,0))) * CC875),0)</f>
        <v>0</v>
      </c>
      <c r="CP875" s="19">
        <f>ROUND((((VLOOKUP($D875,[1]Plan1!$B:$C,2,0)/25) * (VLOOKUP(CP$1,[2]Plan1!$A:$B,2,0))) * CD875),0)</f>
        <v>0</v>
      </c>
      <c r="CQ875" s="18"/>
      <c r="CR875" s="20">
        <f t="shared" si="52"/>
        <v>0</v>
      </c>
      <c r="CS875" s="19">
        <f>VLOOKUP(D875,[1]Plan1!$B:$C,2,0)</f>
        <v>90</v>
      </c>
      <c r="CT875" s="17">
        <f t="shared" si="53"/>
        <v>-90</v>
      </c>
      <c r="CU875" s="21">
        <f t="shared" si="55"/>
        <v>0</v>
      </c>
      <c r="CV875" s="2"/>
      <c r="CW875" s="2"/>
      <c r="CX875" s="2"/>
      <c r="CY875" s="2"/>
    </row>
    <row r="876" spans="1:103" ht="18.75" hidden="1">
      <c r="A876" s="8" t="s">
        <v>19</v>
      </c>
      <c r="B876" s="15" t="s">
        <v>116</v>
      </c>
      <c r="C876" s="15" t="s">
        <v>21</v>
      </c>
      <c r="D876" s="16" t="s">
        <v>193</v>
      </c>
      <c r="E876" s="16" t="str">
        <f>VLOOKUP(D876,[1]Plan1!$B:$D,3,0)</f>
        <v>04/05/20 a 15/05/20</v>
      </c>
      <c r="F876" s="13">
        <v>64290</v>
      </c>
      <c r="G876" s="13">
        <v>11377</v>
      </c>
      <c r="H876" s="14" t="s">
        <v>129</v>
      </c>
      <c r="I876" s="17" t="str">
        <f t="shared" si="54"/>
        <v/>
      </c>
      <c r="J876" s="17">
        <f>VLOOKUP(D876,[1]Plan1!$B:$E,4,0)</f>
        <v>4</v>
      </c>
      <c r="K876" s="18"/>
      <c r="L876" s="10">
        <v>0</v>
      </c>
      <c r="M876" s="11">
        <v>0</v>
      </c>
      <c r="N876" s="10">
        <v>0</v>
      </c>
      <c r="O876" s="11">
        <v>0</v>
      </c>
      <c r="P876" s="10">
        <v>0</v>
      </c>
      <c r="Q876" s="11">
        <v>0</v>
      </c>
      <c r="R876" s="10">
        <v>0</v>
      </c>
      <c r="S876" s="11">
        <v>0</v>
      </c>
      <c r="T876" s="10">
        <v>0</v>
      </c>
      <c r="U876" s="11">
        <v>0</v>
      </c>
      <c r="V876" s="10">
        <v>0</v>
      </c>
      <c r="W876" s="12"/>
      <c r="X876" s="10">
        <v>0</v>
      </c>
      <c r="Y876" s="11">
        <v>0</v>
      </c>
      <c r="Z876" s="10">
        <v>0</v>
      </c>
      <c r="AA876" s="11">
        <v>0</v>
      </c>
      <c r="AB876" s="10">
        <v>0</v>
      </c>
      <c r="AC876" s="11">
        <v>0</v>
      </c>
      <c r="AD876" s="10">
        <v>0</v>
      </c>
      <c r="AE876" s="11">
        <v>0</v>
      </c>
      <c r="AF876" s="10">
        <v>0</v>
      </c>
      <c r="AG876" s="11">
        <v>0</v>
      </c>
      <c r="AH876" s="10">
        <v>0</v>
      </c>
      <c r="AI876" s="12"/>
      <c r="AJ876" s="10">
        <v>0</v>
      </c>
      <c r="AK876" s="11">
        <v>0</v>
      </c>
      <c r="AL876" s="10">
        <v>0</v>
      </c>
      <c r="AM876" s="11">
        <v>0</v>
      </c>
      <c r="AN876" s="10">
        <v>0</v>
      </c>
      <c r="AO876" s="11">
        <v>0</v>
      </c>
      <c r="AP876" s="10">
        <v>0</v>
      </c>
      <c r="AQ876" s="11">
        <v>0</v>
      </c>
      <c r="AR876" s="10">
        <v>0</v>
      </c>
      <c r="AS876" s="11">
        <v>0</v>
      </c>
      <c r="AT876" s="10">
        <v>0</v>
      </c>
      <c r="AU876" s="12"/>
      <c r="AV876" s="10">
        <v>0</v>
      </c>
      <c r="AW876" s="11">
        <v>0</v>
      </c>
      <c r="AX876" s="10">
        <v>0</v>
      </c>
      <c r="AY876" s="11">
        <v>0</v>
      </c>
      <c r="AZ876" s="10">
        <v>0</v>
      </c>
      <c r="BA876" s="11">
        <v>0</v>
      </c>
      <c r="BB876" s="10">
        <v>0</v>
      </c>
      <c r="BC876" s="11">
        <v>0</v>
      </c>
      <c r="BD876" s="10">
        <v>0</v>
      </c>
      <c r="BE876" s="11">
        <v>0</v>
      </c>
      <c r="BF876" s="10">
        <v>0</v>
      </c>
      <c r="BG876" s="12"/>
      <c r="BH876" s="10">
        <v>0</v>
      </c>
      <c r="BI876" s="11">
        <v>0</v>
      </c>
      <c r="BJ876" s="10">
        <v>0</v>
      </c>
      <c r="BK876" s="11">
        <v>0</v>
      </c>
      <c r="BL876" s="10">
        <v>0</v>
      </c>
      <c r="BM876" s="11">
        <v>0</v>
      </c>
      <c r="BN876" s="10">
        <v>0</v>
      </c>
      <c r="BO876" s="11">
        <v>0</v>
      </c>
      <c r="BP876" s="10">
        <v>0</v>
      </c>
      <c r="BQ876" s="11">
        <v>0</v>
      </c>
      <c r="BR876" s="10">
        <v>0</v>
      </c>
      <c r="BT876" s="19">
        <f>(L876+X876+AJ876+AV876+BH876)/(VLOOKUP($D876,[1]Plan1!$B:$E,4,0))</f>
        <v>0</v>
      </c>
      <c r="BU876" s="20">
        <f>(M876+Y876+AK876+AW876+BI876)/(VLOOKUP($D876,[1]Plan1!$B:$E,4,0))</f>
        <v>0</v>
      </c>
      <c r="BV876" s="19">
        <f>(N876+Z876+AL876+AX876+BJ876)/(VLOOKUP($D876,[1]Plan1!$B:$E,4,0))</f>
        <v>0</v>
      </c>
      <c r="BW876" s="20">
        <f>(O876+AA876+AM876+AY876+BK876)/(VLOOKUP($D876,[1]Plan1!$B:$E,4,0))</f>
        <v>0</v>
      </c>
      <c r="BX876" s="19">
        <f>(P876+AB876+AN876+AZ876+BL876)/(VLOOKUP($D876,[1]Plan1!$B:$E,4,0))</f>
        <v>0</v>
      </c>
      <c r="BY876" s="20">
        <f>(Q876+AC876+AO876+BA876+BM876)/(VLOOKUP($D876,[1]Plan1!$B:$E,4,0))</f>
        <v>0</v>
      </c>
      <c r="BZ876" s="19">
        <f>(R876+AD876+AP876+BB876+BN876)/(VLOOKUP($D876,[1]Plan1!$B:$E,4,0))</f>
        <v>0</v>
      </c>
      <c r="CA876" s="20">
        <f>(S876+AE876+AQ876+BC876+BO876)/(VLOOKUP($D876,[1]Plan1!$B:$E,4,0))</f>
        <v>0</v>
      </c>
      <c r="CB876" s="19">
        <f>(T876+AF876+AR876+BD876+BP876)/(VLOOKUP($D876,[1]Plan1!$B:$E,4,0))</f>
        <v>0</v>
      </c>
      <c r="CC876" s="20">
        <f>(U876+AG876+AS876+BE876+BQ876)/(VLOOKUP($D876,[1]Plan1!$B:$E,4,0))</f>
        <v>0</v>
      </c>
      <c r="CD876" s="19">
        <f>(V876+AH876+AT876+BF876+BR876)/(VLOOKUP($D876,[1]Plan1!$B:$E,4,0))</f>
        <v>0</v>
      </c>
      <c r="CE876" s="18"/>
      <c r="CF876" s="19">
        <f>ROUND((((VLOOKUP($D876,[1]Plan1!$B:$C,2,0)/25) * (VLOOKUP(CF$1,[2]Plan1!$A:$B,2,0))) * BT876),0)</f>
        <v>0</v>
      </c>
      <c r="CG876" s="20">
        <f>ROUND((((VLOOKUP($D876,[1]Plan1!$B:$C,2,0)/25) * (VLOOKUP(CG$1,[2]Plan1!$A:$B,2,0))) * BU876),0)</f>
        <v>0</v>
      </c>
      <c r="CH876" s="19">
        <f>ROUND((((VLOOKUP($D876,[1]Plan1!$B:$C,2,0)/25) * (VLOOKUP(CH$1,[2]Plan1!$A:$B,2,0))) * BV876),0)</f>
        <v>0</v>
      </c>
      <c r="CI876" s="20">
        <f>ROUND((((VLOOKUP($D876,[1]Plan1!$B:$C,2,0)/25) * (VLOOKUP(CI$1,[2]Plan1!$A:$B,2,0))) * BW876),0)</f>
        <v>0</v>
      </c>
      <c r="CJ876" s="19">
        <f>ROUND((((VLOOKUP($D876,[1]Plan1!$B:$C,2,0)/25) * (VLOOKUP(CJ$1,[2]Plan1!$A:$B,2,0))) * BX876),0)</f>
        <v>0</v>
      </c>
      <c r="CK876" s="20">
        <f>ROUND((((VLOOKUP($D876,[1]Plan1!$B:$C,2,0)/25) * (VLOOKUP(CK$1,[2]Plan1!$A:$B,2,0))) * BY876),0)</f>
        <v>0</v>
      </c>
      <c r="CL876" s="19">
        <f>ROUND((((VLOOKUP($D876,[1]Plan1!$B:$C,2,0)/25) * (VLOOKUP(CL$1,[2]Plan1!$A:$B,2,0))) * BZ876),0)</f>
        <v>0</v>
      </c>
      <c r="CM876" s="20">
        <f>ROUND((((VLOOKUP($D876,[1]Plan1!$B:$C,2,0)/25) * (VLOOKUP(CM$1,[2]Plan1!$A:$B,2,0))) * CA876),0)</f>
        <v>0</v>
      </c>
      <c r="CN876" s="19">
        <f>ROUND((((VLOOKUP($D876,[1]Plan1!$B:$C,2,0)/25) * (VLOOKUP(CN$1,[2]Plan1!$A:$B,2,0))) * CB876),0)</f>
        <v>0</v>
      </c>
      <c r="CO876" s="20">
        <f>ROUND((((VLOOKUP($D876,[1]Plan1!$B:$C,2,0)/25) * (VLOOKUP(CO$1,[2]Plan1!$A:$B,2,0))) * CC876),0)</f>
        <v>0</v>
      </c>
      <c r="CP876" s="19">
        <f>ROUND((((VLOOKUP($D876,[1]Plan1!$B:$C,2,0)/25) * (VLOOKUP(CP$1,[2]Plan1!$A:$B,2,0))) * CD876),0)</f>
        <v>0</v>
      </c>
      <c r="CQ876" s="18"/>
      <c r="CR876" s="20">
        <f t="shared" si="52"/>
        <v>0</v>
      </c>
      <c r="CS876" s="19">
        <f>VLOOKUP(D876,[1]Plan1!$B:$C,2,0)</f>
        <v>90</v>
      </c>
      <c r="CT876" s="17">
        <f t="shared" si="53"/>
        <v>-90</v>
      </c>
      <c r="CU876" s="21">
        <f t="shared" si="55"/>
        <v>0</v>
      </c>
      <c r="CV876" s="2"/>
      <c r="CW876" s="2"/>
      <c r="CX876" s="2"/>
      <c r="CY876" s="2"/>
    </row>
    <row r="877" spans="1:103" ht="18.75" hidden="1">
      <c r="A877" s="8" t="s">
        <v>19</v>
      </c>
      <c r="B877" s="15" t="s">
        <v>116</v>
      </c>
      <c r="C877" s="15" t="s">
        <v>21</v>
      </c>
      <c r="D877" s="16" t="s">
        <v>193</v>
      </c>
      <c r="E877" s="16" t="str">
        <f>VLOOKUP(D877,[1]Plan1!$B:$D,3,0)</f>
        <v>04/05/20 a 15/05/20</v>
      </c>
      <c r="F877" s="13">
        <v>59868</v>
      </c>
      <c r="G877" s="13">
        <v>11437</v>
      </c>
      <c r="H877" s="14" t="s">
        <v>130</v>
      </c>
      <c r="I877" s="17" t="str">
        <f t="shared" si="54"/>
        <v/>
      </c>
      <c r="J877" s="17">
        <f>VLOOKUP(D877,[1]Plan1!$B:$E,4,0)</f>
        <v>4</v>
      </c>
      <c r="K877" s="18"/>
      <c r="L877" s="10">
        <v>0</v>
      </c>
      <c r="M877" s="11">
        <v>0</v>
      </c>
      <c r="N877" s="10">
        <v>0</v>
      </c>
      <c r="O877" s="11">
        <v>0</v>
      </c>
      <c r="P877" s="10">
        <v>0</v>
      </c>
      <c r="Q877" s="11">
        <v>0</v>
      </c>
      <c r="R877" s="10">
        <v>0</v>
      </c>
      <c r="S877" s="11">
        <v>0</v>
      </c>
      <c r="T877" s="10">
        <v>0</v>
      </c>
      <c r="U877" s="11">
        <v>0</v>
      </c>
      <c r="V877" s="10">
        <v>0</v>
      </c>
      <c r="W877" s="12"/>
      <c r="X877" s="10">
        <v>0</v>
      </c>
      <c r="Y877" s="11">
        <v>0</v>
      </c>
      <c r="Z877" s="10">
        <v>0</v>
      </c>
      <c r="AA877" s="11">
        <v>0</v>
      </c>
      <c r="AB877" s="10">
        <v>0</v>
      </c>
      <c r="AC877" s="11">
        <v>0</v>
      </c>
      <c r="AD877" s="10">
        <v>0</v>
      </c>
      <c r="AE877" s="11">
        <v>0</v>
      </c>
      <c r="AF877" s="10">
        <v>0</v>
      </c>
      <c r="AG877" s="11">
        <v>0</v>
      </c>
      <c r="AH877" s="10">
        <v>0</v>
      </c>
      <c r="AI877" s="12"/>
      <c r="AJ877" s="10">
        <v>0</v>
      </c>
      <c r="AK877" s="11">
        <v>0</v>
      </c>
      <c r="AL877" s="10">
        <v>0</v>
      </c>
      <c r="AM877" s="11">
        <v>0</v>
      </c>
      <c r="AN877" s="10">
        <v>0</v>
      </c>
      <c r="AO877" s="11">
        <v>0</v>
      </c>
      <c r="AP877" s="10">
        <v>0</v>
      </c>
      <c r="AQ877" s="11">
        <v>0</v>
      </c>
      <c r="AR877" s="10">
        <v>0</v>
      </c>
      <c r="AS877" s="11">
        <v>0</v>
      </c>
      <c r="AT877" s="10">
        <v>0</v>
      </c>
      <c r="AU877" s="12"/>
      <c r="AV877" s="10">
        <v>0</v>
      </c>
      <c r="AW877" s="11">
        <v>0</v>
      </c>
      <c r="AX877" s="10">
        <v>0</v>
      </c>
      <c r="AY877" s="11">
        <v>0</v>
      </c>
      <c r="AZ877" s="10">
        <v>0</v>
      </c>
      <c r="BA877" s="11">
        <v>0</v>
      </c>
      <c r="BB877" s="10">
        <v>0</v>
      </c>
      <c r="BC877" s="11">
        <v>0</v>
      </c>
      <c r="BD877" s="10">
        <v>0</v>
      </c>
      <c r="BE877" s="11">
        <v>0</v>
      </c>
      <c r="BF877" s="10">
        <v>0</v>
      </c>
      <c r="BG877" s="12"/>
      <c r="BH877" s="10">
        <v>0</v>
      </c>
      <c r="BI877" s="11">
        <v>0</v>
      </c>
      <c r="BJ877" s="10">
        <v>0</v>
      </c>
      <c r="BK877" s="11">
        <v>0</v>
      </c>
      <c r="BL877" s="10">
        <v>0</v>
      </c>
      <c r="BM877" s="11">
        <v>0</v>
      </c>
      <c r="BN877" s="10">
        <v>0</v>
      </c>
      <c r="BO877" s="11">
        <v>0</v>
      </c>
      <c r="BP877" s="10">
        <v>0</v>
      </c>
      <c r="BQ877" s="11">
        <v>0</v>
      </c>
      <c r="BR877" s="10">
        <v>0</v>
      </c>
      <c r="BT877" s="19">
        <f>(L877+X877+AJ877+AV877+BH877)/(VLOOKUP($D877,[1]Plan1!$B:$E,4,0))</f>
        <v>0</v>
      </c>
      <c r="BU877" s="20">
        <f>(M877+Y877+AK877+AW877+BI877)/(VLOOKUP($D877,[1]Plan1!$B:$E,4,0))</f>
        <v>0</v>
      </c>
      <c r="BV877" s="19">
        <f>(N877+Z877+AL877+AX877+BJ877)/(VLOOKUP($D877,[1]Plan1!$B:$E,4,0))</f>
        <v>0</v>
      </c>
      <c r="BW877" s="20">
        <f>(O877+AA877+AM877+AY877+BK877)/(VLOOKUP($D877,[1]Plan1!$B:$E,4,0))</f>
        <v>0</v>
      </c>
      <c r="BX877" s="19">
        <f>(P877+AB877+AN877+AZ877+BL877)/(VLOOKUP($D877,[1]Plan1!$B:$E,4,0))</f>
        <v>0</v>
      </c>
      <c r="BY877" s="20">
        <f>(Q877+AC877+AO877+BA877+BM877)/(VLOOKUP($D877,[1]Plan1!$B:$E,4,0))</f>
        <v>0</v>
      </c>
      <c r="BZ877" s="19">
        <f>(R877+AD877+AP877+BB877+BN877)/(VLOOKUP($D877,[1]Plan1!$B:$E,4,0))</f>
        <v>0</v>
      </c>
      <c r="CA877" s="20">
        <f>(S877+AE877+AQ877+BC877+BO877)/(VLOOKUP($D877,[1]Plan1!$B:$E,4,0))</f>
        <v>0</v>
      </c>
      <c r="CB877" s="19">
        <f>(T877+AF877+AR877+BD877+BP877)/(VLOOKUP($D877,[1]Plan1!$B:$E,4,0))</f>
        <v>0</v>
      </c>
      <c r="CC877" s="20">
        <f>(U877+AG877+AS877+BE877+BQ877)/(VLOOKUP($D877,[1]Plan1!$B:$E,4,0))</f>
        <v>0</v>
      </c>
      <c r="CD877" s="19">
        <f>(V877+AH877+AT877+BF877+BR877)/(VLOOKUP($D877,[1]Plan1!$B:$E,4,0))</f>
        <v>0</v>
      </c>
      <c r="CE877" s="18"/>
      <c r="CF877" s="19">
        <f>ROUND((((VLOOKUP($D877,[1]Plan1!$B:$C,2,0)/25) * (VLOOKUP(CF$1,[2]Plan1!$A:$B,2,0))) * BT877),0)</f>
        <v>0</v>
      </c>
      <c r="CG877" s="20">
        <f>ROUND((((VLOOKUP($D877,[1]Plan1!$B:$C,2,0)/25) * (VLOOKUP(CG$1,[2]Plan1!$A:$B,2,0))) * BU877),0)</f>
        <v>0</v>
      </c>
      <c r="CH877" s="19">
        <f>ROUND((((VLOOKUP($D877,[1]Plan1!$B:$C,2,0)/25) * (VLOOKUP(CH$1,[2]Plan1!$A:$B,2,0))) * BV877),0)</f>
        <v>0</v>
      </c>
      <c r="CI877" s="20">
        <f>ROUND((((VLOOKUP($D877,[1]Plan1!$B:$C,2,0)/25) * (VLOOKUP(CI$1,[2]Plan1!$A:$B,2,0))) * BW877),0)</f>
        <v>0</v>
      </c>
      <c r="CJ877" s="19">
        <f>ROUND((((VLOOKUP($D877,[1]Plan1!$B:$C,2,0)/25) * (VLOOKUP(CJ$1,[2]Plan1!$A:$B,2,0))) * BX877),0)</f>
        <v>0</v>
      </c>
      <c r="CK877" s="20">
        <f>ROUND((((VLOOKUP($D877,[1]Plan1!$B:$C,2,0)/25) * (VLOOKUP(CK$1,[2]Plan1!$A:$B,2,0))) * BY877),0)</f>
        <v>0</v>
      </c>
      <c r="CL877" s="19">
        <f>ROUND((((VLOOKUP($D877,[1]Plan1!$B:$C,2,0)/25) * (VLOOKUP(CL$1,[2]Plan1!$A:$B,2,0))) * BZ877),0)</f>
        <v>0</v>
      </c>
      <c r="CM877" s="20">
        <f>ROUND((((VLOOKUP($D877,[1]Plan1!$B:$C,2,0)/25) * (VLOOKUP(CM$1,[2]Plan1!$A:$B,2,0))) * CA877),0)</f>
        <v>0</v>
      </c>
      <c r="CN877" s="19">
        <f>ROUND((((VLOOKUP($D877,[1]Plan1!$B:$C,2,0)/25) * (VLOOKUP(CN$1,[2]Plan1!$A:$B,2,0))) * CB877),0)</f>
        <v>0</v>
      </c>
      <c r="CO877" s="20">
        <f>ROUND((((VLOOKUP($D877,[1]Plan1!$B:$C,2,0)/25) * (VLOOKUP(CO$1,[2]Plan1!$A:$B,2,0))) * CC877),0)</f>
        <v>0</v>
      </c>
      <c r="CP877" s="19">
        <f>ROUND((((VLOOKUP($D877,[1]Plan1!$B:$C,2,0)/25) * (VLOOKUP(CP$1,[2]Plan1!$A:$B,2,0))) * CD877),0)</f>
        <v>0</v>
      </c>
      <c r="CQ877" s="18"/>
      <c r="CR877" s="20">
        <f t="shared" si="52"/>
        <v>0</v>
      </c>
      <c r="CS877" s="19">
        <f>VLOOKUP(D877,[1]Plan1!$B:$C,2,0)</f>
        <v>90</v>
      </c>
      <c r="CT877" s="17">
        <f t="shared" si="53"/>
        <v>-90</v>
      </c>
      <c r="CU877" s="21">
        <f t="shared" si="55"/>
        <v>0</v>
      </c>
      <c r="CV877" s="2"/>
      <c r="CW877" s="2"/>
      <c r="CX877" s="2"/>
      <c r="CY877" s="2"/>
    </row>
    <row r="878" spans="1:103" ht="18.75" hidden="1">
      <c r="A878" s="8" t="s">
        <v>19</v>
      </c>
      <c r="B878" s="15" t="s">
        <v>116</v>
      </c>
      <c r="C878" s="15" t="s">
        <v>21</v>
      </c>
      <c r="D878" s="16" t="s">
        <v>193</v>
      </c>
      <c r="E878" s="16" t="str">
        <f>VLOOKUP(D878,[1]Plan1!$B:$D,3,0)</f>
        <v>04/05/20 a 15/05/20</v>
      </c>
      <c r="F878" s="13">
        <v>39841</v>
      </c>
      <c r="G878" s="13">
        <v>0</v>
      </c>
      <c r="H878" s="14" t="s">
        <v>131</v>
      </c>
      <c r="I878" s="17" t="str">
        <f t="shared" si="54"/>
        <v/>
      </c>
      <c r="J878" s="17">
        <f>VLOOKUP(D878,[1]Plan1!$B:$E,4,0)</f>
        <v>4</v>
      </c>
      <c r="K878" s="18"/>
      <c r="L878" s="10">
        <v>0</v>
      </c>
      <c r="M878" s="11">
        <v>0</v>
      </c>
      <c r="N878" s="10">
        <v>0</v>
      </c>
      <c r="O878" s="11">
        <v>0</v>
      </c>
      <c r="P878" s="10">
        <v>0</v>
      </c>
      <c r="Q878" s="11">
        <v>0</v>
      </c>
      <c r="R878" s="10">
        <v>0</v>
      </c>
      <c r="S878" s="11">
        <v>0</v>
      </c>
      <c r="T878" s="10">
        <v>0</v>
      </c>
      <c r="U878" s="11">
        <v>0</v>
      </c>
      <c r="V878" s="10">
        <v>0</v>
      </c>
      <c r="W878" s="12"/>
      <c r="X878" s="10">
        <v>0</v>
      </c>
      <c r="Y878" s="11">
        <v>0</v>
      </c>
      <c r="Z878" s="10">
        <v>0</v>
      </c>
      <c r="AA878" s="11">
        <v>0</v>
      </c>
      <c r="AB878" s="10">
        <v>0</v>
      </c>
      <c r="AC878" s="11">
        <v>0</v>
      </c>
      <c r="AD878" s="10">
        <v>0</v>
      </c>
      <c r="AE878" s="11">
        <v>0</v>
      </c>
      <c r="AF878" s="10">
        <v>0</v>
      </c>
      <c r="AG878" s="11">
        <v>0</v>
      </c>
      <c r="AH878" s="10">
        <v>0</v>
      </c>
      <c r="AI878" s="12"/>
      <c r="AJ878" s="10">
        <v>0</v>
      </c>
      <c r="AK878" s="11">
        <v>0</v>
      </c>
      <c r="AL878" s="10">
        <v>0</v>
      </c>
      <c r="AM878" s="11">
        <v>0</v>
      </c>
      <c r="AN878" s="10">
        <v>0</v>
      </c>
      <c r="AO878" s="11">
        <v>0</v>
      </c>
      <c r="AP878" s="10">
        <v>0</v>
      </c>
      <c r="AQ878" s="11">
        <v>0</v>
      </c>
      <c r="AR878" s="10">
        <v>0</v>
      </c>
      <c r="AS878" s="11">
        <v>0</v>
      </c>
      <c r="AT878" s="10">
        <v>0</v>
      </c>
      <c r="AU878" s="12"/>
      <c r="AV878" s="10">
        <v>0</v>
      </c>
      <c r="AW878" s="11">
        <v>0</v>
      </c>
      <c r="AX878" s="10">
        <v>0</v>
      </c>
      <c r="AY878" s="11">
        <v>0</v>
      </c>
      <c r="AZ878" s="10">
        <v>0</v>
      </c>
      <c r="BA878" s="11">
        <v>0</v>
      </c>
      <c r="BB878" s="10">
        <v>0</v>
      </c>
      <c r="BC878" s="11">
        <v>0</v>
      </c>
      <c r="BD878" s="10">
        <v>0</v>
      </c>
      <c r="BE878" s="11">
        <v>0</v>
      </c>
      <c r="BF878" s="10">
        <v>0</v>
      </c>
      <c r="BG878" s="12"/>
      <c r="BH878" s="10">
        <v>0</v>
      </c>
      <c r="BI878" s="11">
        <v>0</v>
      </c>
      <c r="BJ878" s="10">
        <v>0</v>
      </c>
      <c r="BK878" s="11">
        <v>0</v>
      </c>
      <c r="BL878" s="10">
        <v>0</v>
      </c>
      <c r="BM878" s="11">
        <v>0</v>
      </c>
      <c r="BN878" s="10">
        <v>0</v>
      </c>
      <c r="BO878" s="11">
        <v>0</v>
      </c>
      <c r="BP878" s="10">
        <v>0</v>
      </c>
      <c r="BQ878" s="11">
        <v>0</v>
      </c>
      <c r="BR878" s="10">
        <v>0</v>
      </c>
      <c r="BT878" s="19">
        <f>(L878+X878+AJ878+AV878+BH878)/(VLOOKUP($D878,[1]Plan1!$B:$E,4,0))</f>
        <v>0</v>
      </c>
      <c r="BU878" s="20">
        <f>(M878+Y878+AK878+AW878+BI878)/(VLOOKUP($D878,[1]Plan1!$B:$E,4,0))</f>
        <v>0</v>
      </c>
      <c r="BV878" s="19">
        <f>(N878+Z878+AL878+AX878+BJ878)/(VLOOKUP($D878,[1]Plan1!$B:$E,4,0))</f>
        <v>0</v>
      </c>
      <c r="BW878" s="20">
        <f>(O878+AA878+AM878+AY878+BK878)/(VLOOKUP($D878,[1]Plan1!$B:$E,4,0))</f>
        <v>0</v>
      </c>
      <c r="BX878" s="19">
        <f>(P878+AB878+AN878+AZ878+BL878)/(VLOOKUP($D878,[1]Plan1!$B:$E,4,0))</f>
        <v>0</v>
      </c>
      <c r="BY878" s="20">
        <f>(Q878+AC878+AO878+BA878+BM878)/(VLOOKUP($D878,[1]Plan1!$B:$E,4,0))</f>
        <v>0</v>
      </c>
      <c r="BZ878" s="19">
        <f>(R878+AD878+AP878+BB878+BN878)/(VLOOKUP($D878,[1]Plan1!$B:$E,4,0))</f>
        <v>0</v>
      </c>
      <c r="CA878" s="20">
        <f>(S878+AE878+AQ878+BC878+BO878)/(VLOOKUP($D878,[1]Plan1!$B:$E,4,0))</f>
        <v>0</v>
      </c>
      <c r="CB878" s="19">
        <f>(T878+AF878+AR878+BD878+BP878)/(VLOOKUP($D878,[1]Plan1!$B:$E,4,0))</f>
        <v>0</v>
      </c>
      <c r="CC878" s="20">
        <f>(U878+AG878+AS878+BE878+BQ878)/(VLOOKUP($D878,[1]Plan1!$B:$E,4,0))</f>
        <v>0</v>
      </c>
      <c r="CD878" s="19">
        <f>(V878+AH878+AT878+BF878+BR878)/(VLOOKUP($D878,[1]Plan1!$B:$E,4,0))</f>
        <v>0</v>
      </c>
      <c r="CE878" s="18"/>
      <c r="CF878" s="19">
        <f>ROUND((((VLOOKUP($D878,[1]Plan1!$B:$C,2,0)/25) * (VLOOKUP(CF$1,[2]Plan1!$A:$B,2,0))) * BT878),0)</f>
        <v>0</v>
      </c>
      <c r="CG878" s="20">
        <f>ROUND((((VLOOKUP($D878,[1]Plan1!$B:$C,2,0)/25) * (VLOOKUP(CG$1,[2]Plan1!$A:$B,2,0))) * BU878),0)</f>
        <v>0</v>
      </c>
      <c r="CH878" s="19">
        <f>ROUND((((VLOOKUP($D878,[1]Plan1!$B:$C,2,0)/25) * (VLOOKUP(CH$1,[2]Plan1!$A:$B,2,0))) * BV878),0)</f>
        <v>0</v>
      </c>
      <c r="CI878" s="20">
        <f>ROUND((((VLOOKUP($D878,[1]Plan1!$B:$C,2,0)/25) * (VLOOKUP(CI$1,[2]Plan1!$A:$B,2,0))) * BW878),0)</f>
        <v>0</v>
      </c>
      <c r="CJ878" s="19">
        <f>ROUND((((VLOOKUP($D878,[1]Plan1!$B:$C,2,0)/25) * (VLOOKUP(CJ$1,[2]Plan1!$A:$B,2,0))) * BX878),0)</f>
        <v>0</v>
      </c>
      <c r="CK878" s="20">
        <f>ROUND((((VLOOKUP($D878,[1]Plan1!$B:$C,2,0)/25) * (VLOOKUP(CK$1,[2]Plan1!$A:$B,2,0))) * BY878),0)</f>
        <v>0</v>
      </c>
      <c r="CL878" s="19">
        <f>ROUND((((VLOOKUP($D878,[1]Plan1!$B:$C,2,0)/25) * (VLOOKUP(CL$1,[2]Plan1!$A:$B,2,0))) * BZ878),0)</f>
        <v>0</v>
      </c>
      <c r="CM878" s="20">
        <f>ROUND((((VLOOKUP($D878,[1]Plan1!$B:$C,2,0)/25) * (VLOOKUP(CM$1,[2]Plan1!$A:$B,2,0))) * CA878),0)</f>
        <v>0</v>
      </c>
      <c r="CN878" s="19">
        <f>ROUND((((VLOOKUP($D878,[1]Plan1!$B:$C,2,0)/25) * (VLOOKUP(CN$1,[2]Plan1!$A:$B,2,0))) * CB878),0)</f>
        <v>0</v>
      </c>
      <c r="CO878" s="20">
        <f>ROUND((((VLOOKUP($D878,[1]Plan1!$B:$C,2,0)/25) * (VLOOKUP(CO$1,[2]Plan1!$A:$B,2,0))) * CC878),0)</f>
        <v>0</v>
      </c>
      <c r="CP878" s="19">
        <f>ROUND((((VLOOKUP($D878,[1]Plan1!$B:$C,2,0)/25) * (VLOOKUP(CP$1,[2]Plan1!$A:$B,2,0))) * CD878),0)</f>
        <v>0</v>
      </c>
      <c r="CQ878" s="18"/>
      <c r="CR878" s="20">
        <f t="shared" si="52"/>
        <v>0</v>
      </c>
      <c r="CS878" s="19">
        <f>VLOOKUP(D878,[1]Plan1!$B:$C,2,0)</f>
        <v>90</v>
      </c>
      <c r="CT878" s="17">
        <f t="shared" si="53"/>
        <v>-90</v>
      </c>
      <c r="CU878" s="21">
        <f t="shared" si="55"/>
        <v>0</v>
      </c>
      <c r="CV878" s="2"/>
      <c r="CW878" s="2"/>
      <c r="CX878" s="2"/>
      <c r="CY878" s="2"/>
    </row>
    <row r="879" spans="1:103" ht="18.75" hidden="1">
      <c r="A879" s="8" t="s">
        <v>19</v>
      </c>
      <c r="B879" s="15" t="s">
        <v>116</v>
      </c>
      <c r="C879" s="15" t="s">
        <v>21</v>
      </c>
      <c r="D879" s="16" t="s">
        <v>193</v>
      </c>
      <c r="E879" s="16" t="str">
        <f>VLOOKUP(D879,[1]Plan1!$B:$D,3,0)</f>
        <v>04/05/20 a 15/05/20</v>
      </c>
      <c r="F879" s="13">
        <v>46937</v>
      </c>
      <c r="G879" s="13">
        <v>8724</v>
      </c>
      <c r="H879" s="14" t="s">
        <v>132</v>
      </c>
      <c r="I879" s="17" t="str">
        <f t="shared" si="54"/>
        <v/>
      </c>
      <c r="J879" s="17">
        <f>VLOOKUP(D879,[1]Plan1!$B:$E,4,0)</f>
        <v>4</v>
      </c>
      <c r="K879" s="18"/>
      <c r="L879" s="10">
        <v>0</v>
      </c>
      <c r="M879" s="11">
        <v>0</v>
      </c>
      <c r="N879" s="10">
        <v>0</v>
      </c>
      <c r="O879" s="11">
        <v>0</v>
      </c>
      <c r="P879" s="10">
        <v>0</v>
      </c>
      <c r="Q879" s="11">
        <v>0</v>
      </c>
      <c r="R879" s="10">
        <v>0</v>
      </c>
      <c r="S879" s="11">
        <v>0</v>
      </c>
      <c r="T879" s="10">
        <v>0</v>
      </c>
      <c r="U879" s="11">
        <v>0</v>
      </c>
      <c r="V879" s="10">
        <v>0</v>
      </c>
      <c r="W879" s="12"/>
      <c r="X879" s="10">
        <v>0</v>
      </c>
      <c r="Y879" s="11">
        <v>0</v>
      </c>
      <c r="Z879" s="10">
        <v>0</v>
      </c>
      <c r="AA879" s="11">
        <v>0</v>
      </c>
      <c r="AB879" s="10">
        <v>0</v>
      </c>
      <c r="AC879" s="11">
        <v>0</v>
      </c>
      <c r="AD879" s="10">
        <v>0</v>
      </c>
      <c r="AE879" s="11">
        <v>0</v>
      </c>
      <c r="AF879" s="10">
        <v>0</v>
      </c>
      <c r="AG879" s="11">
        <v>0</v>
      </c>
      <c r="AH879" s="10">
        <v>0</v>
      </c>
      <c r="AI879" s="12"/>
      <c r="AJ879" s="10">
        <v>0</v>
      </c>
      <c r="AK879" s="11">
        <v>0</v>
      </c>
      <c r="AL879" s="10">
        <v>0</v>
      </c>
      <c r="AM879" s="11">
        <v>0</v>
      </c>
      <c r="AN879" s="10">
        <v>0</v>
      </c>
      <c r="AO879" s="11">
        <v>0</v>
      </c>
      <c r="AP879" s="10">
        <v>0</v>
      </c>
      <c r="AQ879" s="11">
        <v>0</v>
      </c>
      <c r="AR879" s="10">
        <v>0</v>
      </c>
      <c r="AS879" s="11">
        <v>0</v>
      </c>
      <c r="AT879" s="10">
        <v>0</v>
      </c>
      <c r="AU879" s="12"/>
      <c r="AV879" s="10">
        <v>0</v>
      </c>
      <c r="AW879" s="11">
        <v>0</v>
      </c>
      <c r="AX879" s="10">
        <v>0</v>
      </c>
      <c r="AY879" s="11">
        <v>0</v>
      </c>
      <c r="AZ879" s="10">
        <v>0</v>
      </c>
      <c r="BA879" s="11">
        <v>0</v>
      </c>
      <c r="BB879" s="10">
        <v>0</v>
      </c>
      <c r="BC879" s="11">
        <v>0</v>
      </c>
      <c r="BD879" s="10">
        <v>0</v>
      </c>
      <c r="BE879" s="11">
        <v>0</v>
      </c>
      <c r="BF879" s="10">
        <v>0</v>
      </c>
      <c r="BG879" s="12"/>
      <c r="BH879" s="10">
        <v>0</v>
      </c>
      <c r="BI879" s="11">
        <v>0</v>
      </c>
      <c r="BJ879" s="10">
        <v>0</v>
      </c>
      <c r="BK879" s="11">
        <v>0</v>
      </c>
      <c r="BL879" s="10">
        <v>0</v>
      </c>
      <c r="BM879" s="11">
        <v>0</v>
      </c>
      <c r="BN879" s="10">
        <v>0</v>
      </c>
      <c r="BO879" s="11">
        <v>0</v>
      </c>
      <c r="BP879" s="10">
        <v>0</v>
      </c>
      <c r="BQ879" s="11">
        <v>0</v>
      </c>
      <c r="BR879" s="10">
        <v>0</v>
      </c>
      <c r="BT879" s="19">
        <f>(L879+X879+AJ879+AV879+BH879)/(VLOOKUP($D879,[1]Plan1!$B:$E,4,0))</f>
        <v>0</v>
      </c>
      <c r="BU879" s="20">
        <f>(M879+Y879+AK879+AW879+BI879)/(VLOOKUP($D879,[1]Plan1!$B:$E,4,0))</f>
        <v>0</v>
      </c>
      <c r="BV879" s="19">
        <f>(N879+Z879+AL879+AX879+BJ879)/(VLOOKUP($D879,[1]Plan1!$B:$E,4,0))</f>
        <v>0</v>
      </c>
      <c r="BW879" s="20">
        <f>(O879+AA879+AM879+AY879+BK879)/(VLOOKUP($D879,[1]Plan1!$B:$E,4,0))</f>
        <v>0</v>
      </c>
      <c r="BX879" s="19">
        <f>(P879+AB879+AN879+AZ879+BL879)/(VLOOKUP($D879,[1]Plan1!$B:$E,4,0))</f>
        <v>0</v>
      </c>
      <c r="BY879" s="20">
        <f>(Q879+AC879+AO879+BA879+BM879)/(VLOOKUP($D879,[1]Plan1!$B:$E,4,0))</f>
        <v>0</v>
      </c>
      <c r="BZ879" s="19">
        <f>(R879+AD879+AP879+BB879+BN879)/(VLOOKUP($D879,[1]Plan1!$B:$E,4,0))</f>
        <v>0</v>
      </c>
      <c r="CA879" s="20">
        <f>(S879+AE879+AQ879+BC879+BO879)/(VLOOKUP($D879,[1]Plan1!$B:$E,4,0))</f>
        <v>0</v>
      </c>
      <c r="CB879" s="19">
        <f>(T879+AF879+AR879+BD879+BP879)/(VLOOKUP($D879,[1]Plan1!$B:$E,4,0))</f>
        <v>0</v>
      </c>
      <c r="CC879" s="20">
        <f>(U879+AG879+AS879+BE879+BQ879)/(VLOOKUP($D879,[1]Plan1!$B:$E,4,0))</f>
        <v>0</v>
      </c>
      <c r="CD879" s="19">
        <f>(V879+AH879+AT879+BF879+BR879)/(VLOOKUP($D879,[1]Plan1!$B:$E,4,0))</f>
        <v>0</v>
      </c>
      <c r="CE879" s="18"/>
      <c r="CF879" s="19">
        <f>ROUND((((VLOOKUP($D879,[1]Plan1!$B:$C,2,0)/25) * (VLOOKUP(CF$1,[2]Plan1!$A:$B,2,0))) * BT879),0)</f>
        <v>0</v>
      </c>
      <c r="CG879" s="20">
        <f>ROUND((((VLOOKUP($D879,[1]Plan1!$B:$C,2,0)/25) * (VLOOKUP(CG$1,[2]Plan1!$A:$B,2,0))) * BU879),0)</f>
        <v>0</v>
      </c>
      <c r="CH879" s="19">
        <f>ROUND((((VLOOKUP($D879,[1]Plan1!$B:$C,2,0)/25) * (VLOOKUP(CH$1,[2]Plan1!$A:$B,2,0))) * BV879),0)</f>
        <v>0</v>
      </c>
      <c r="CI879" s="20">
        <f>ROUND((((VLOOKUP($D879,[1]Plan1!$B:$C,2,0)/25) * (VLOOKUP(CI$1,[2]Plan1!$A:$B,2,0))) * BW879),0)</f>
        <v>0</v>
      </c>
      <c r="CJ879" s="19">
        <f>ROUND((((VLOOKUP($D879,[1]Plan1!$B:$C,2,0)/25) * (VLOOKUP(CJ$1,[2]Plan1!$A:$B,2,0))) * BX879),0)</f>
        <v>0</v>
      </c>
      <c r="CK879" s="20">
        <f>ROUND((((VLOOKUP($D879,[1]Plan1!$B:$C,2,0)/25) * (VLOOKUP(CK$1,[2]Plan1!$A:$B,2,0))) * BY879),0)</f>
        <v>0</v>
      </c>
      <c r="CL879" s="19">
        <f>ROUND((((VLOOKUP($D879,[1]Plan1!$B:$C,2,0)/25) * (VLOOKUP(CL$1,[2]Plan1!$A:$B,2,0))) * BZ879),0)</f>
        <v>0</v>
      </c>
      <c r="CM879" s="20">
        <f>ROUND((((VLOOKUP($D879,[1]Plan1!$B:$C,2,0)/25) * (VLOOKUP(CM$1,[2]Plan1!$A:$B,2,0))) * CA879),0)</f>
        <v>0</v>
      </c>
      <c r="CN879" s="19">
        <f>ROUND((((VLOOKUP($D879,[1]Plan1!$B:$C,2,0)/25) * (VLOOKUP(CN$1,[2]Plan1!$A:$B,2,0))) * CB879),0)</f>
        <v>0</v>
      </c>
      <c r="CO879" s="20">
        <f>ROUND((((VLOOKUP($D879,[1]Plan1!$B:$C,2,0)/25) * (VLOOKUP(CO$1,[2]Plan1!$A:$B,2,0))) * CC879),0)</f>
        <v>0</v>
      </c>
      <c r="CP879" s="19">
        <f>ROUND((((VLOOKUP($D879,[1]Plan1!$B:$C,2,0)/25) * (VLOOKUP(CP$1,[2]Plan1!$A:$B,2,0))) * CD879),0)</f>
        <v>0</v>
      </c>
      <c r="CQ879" s="18"/>
      <c r="CR879" s="20">
        <f t="shared" si="52"/>
        <v>0</v>
      </c>
      <c r="CS879" s="19">
        <f>VLOOKUP(D879,[1]Plan1!$B:$C,2,0)</f>
        <v>90</v>
      </c>
      <c r="CT879" s="17">
        <f t="shared" si="53"/>
        <v>-90</v>
      </c>
      <c r="CU879" s="21">
        <f t="shared" si="55"/>
        <v>0</v>
      </c>
      <c r="CV879" s="2"/>
      <c r="CW879" s="2"/>
      <c r="CX879" s="2"/>
      <c r="CY879" s="2"/>
    </row>
    <row r="880" spans="1:103" ht="18.75" hidden="1">
      <c r="A880" s="8" t="s">
        <v>19</v>
      </c>
      <c r="B880" s="15" t="s">
        <v>116</v>
      </c>
      <c r="C880" s="15" t="s">
        <v>21</v>
      </c>
      <c r="D880" s="16" t="s">
        <v>193</v>
      </c>
      <c r="E880" s="16" t="str">
        <f>VLOOKUP(D880,[1]Plan1!$B:$D,3,0)</f>
        <v>04/05/20 a 15/05/20</v>
      </c>
      <c r="F880" s="13">
        <v>110641</v>
      </c>
      <c r="G880" s="13">
        <v>10904</v>
      </c>
      <c r="H880" s="14" t="s">
        <v>133</v>
      </c>
      <c r="I880" s="17" t="str">
        <f t="shared" si="54"/>
        <v/>
      </c>
      <c r="J880" s="17">
        <f>VLOOKUP(D880,[1]Plan1!$B:$E,4,0)</f>
        <v>4</v>
      </c>
      <c r="K880" s="18"/>
      <c r="L880" s="10">
        <v>0</v>
      </c>
      <c r="M880" s="11">
        <v>0</v>
      </c>
      <c r="N880" s="10">
        <v>0</v>
      </c>
      <c r="O880" s="11">
        <v>0</v>
      </c>
      <c r="P880" s="10">
        <v>0</v>
      </c>
      <c r="Q880" s="11">
        <v>0</v>
      </c>
      <c r="R880" s="10">
        <v>0</v>
      </c>
      <c r="S880" s="11">
        <v>0</v>
      </c>
      <c r="T880" s="10">
        <v>0</v>
      </c>
      <c r="U880" s="11">
        <v>0</v>
      </c>
      <c r="V880" s="10">
        <v>0</v>
      </c>
      <c r="W880" s="12"/>
      <c r="X880" s="10">
        <v>0</v>
      </c>
      <c r="Y880" s="11">
        <v>0</v>
      </c>
      <c r="Z880" s="10">
        <v>0</v>
      </c>
      <c r="AA880" s="11">
        <v>0</v>
      </c>
      <c r="AB880" s="10">
        <v>0</v>
      </c>
      <c r="AC880" s="11">
        <v>0</v>
      </c>
      <c r="AD880" s="10">
        <v>0</v>
      </c>
      <c r="AE880" s="11">
        <v>0</v>
      </c>
      <c r="AF880" s="10">
        <v>0</v>
      </c>
      <c r="AG880" s="11">
        <v>0</v>
      </c>
      <c r="AH880" s="10">
        <v>0</v>
      </c>
      <c r="AI880" s="12"/>
      <c r="AJ880" s="10">
        <v>0</v>
      </c>
      <c r="AK880" s="11">
        <v>0</v>
      </c>
      <c r="AL880" s="10">
        <v>0</v>
      </c>
      <c r="AM880" s="11">
        <v>0</v>
      </c>
      <c r="AN880" s="10">
        <v>0</v>
      </c>
      <c r="AO880" s="11">
        <v>0</v>
      </c>
      <c r="AP880" s="10">
        <v>0</v>
      </c>
      <c r="AQ880" s="11">
        <v>0</v>
      </c>
      <c r="AR880" s="10">
        <v>0</v>
      </c>
      <c r="AS880" s="11">
        <v>0</v>
      </c>
      <c r="AT880" s="10">
        <v>0</v>
      </c>
      <c r="AU880" s="12"/>
      <c r="AV880" s="10">
        <v>0</v>
      </c>
      <c r="AW880" s="11">
        <v>0</v>
      </c>
      <c r="AX880" s="10">
        <v>0</v>
      </c>
      <c r="AY880" s="11">
        <v>0</v>
      </c>
      <c r="AZ880" s="10">
        <v>0</v>
      </c>
      <c r="BA880" s="11">
        <v>0</v>
      </c>
      <c r="BB880" s="10">
        <v>0</v>
      </c>
      <c r="BC880" s="11">
        <v>0</v>
      </c>
      <c r="BD880" s="10">
        <v>0</v>
      </c>
      <c r="BE880" s="11">
        <v>0</v>
      </c>
      <c r="BF880" s="10">
        <v>0</v>
      </c>
      <c r="BG880" s="12"/>
      <c r="BH880" s="10">
        <v>0</v>
      </c>
      <c r="BI880" s="11">
        <v>0</v>
      </c>
      <c r="BJ880" s="10">
        <v>0</v>
      </c>
      <c r="BK880" s="11">
        <v>0</v>
      </c>
      <c r="BL880" s="10">
        <v>0</v>
      </c>
      <c r="BM880" s="11">
        <v>0</v>
      </c>
      <c r="BN880" s="10">
        <v>0</v>
      </c>
      <c r="BO880" s="11">
        <v>0</v>
      </c>
      <c r="BP880" s="10">
        <v>0</v>
      </c>
      <c r="BQ880" s="11">
        <v>0</v>
      </c>
      <c r="BR880" s="10">
        <v>0</v>
      </c>
      <c r="BT880" s="19">
        <f>(L880+X880+AJ880+AV880+BH880)/(VLOOKUP($D880,[1]Plan1!$B:$E,4,0))</f>
        <v>0</v>
      </c>
      <c r="BU880" s="20">
        <f>(M880+Y880+AK880+AW880+BI880)/(VLOOKUP($D880,[1]Plan1!$B:$E,4,0))</f>
        <v>0</v>
      </c>
      <c r="BV880" s="19">
        <f>(N880+Z880+AL880+AX880+BJ880)/(VLOOKUP($D880,[1]Plan1!$B:$E,4,0))</f>
        <v>0</v>
      </c>
      <c r="BW880" s="20">
        <f>(O880+AA880+AM880+AY880+BK880)/(VLOOKUP($D880,[1]Plan1!$B:$E,4,0))</f>
        <v>0</v>
      </c>
      <c r="BX880" s="19">
        <f>(P880+AB880+AN880+AZ880+BL880)/(VLOOKUP($D880,[1]Plan1!$B:$E,4,0))</f>
        <v>0</v>
      </c>
      <c r="BY880" s="20">
        <f>(Q880+AC880+AO880+BA880+BM880)/(VLOOKUP($D880,[1]Plan1!$B:$E,4,0))</f>
        <v>0</v>
      </c>
      <c r="BZ880" s="19">
        <f>(R880+AD880+AP880+BB880+BN880)/(VLOOKUP($D880,[1]Plan1!$B:$E,4,0))</f>
        <v>0</v>
      </c>
      <c r="CA880" s="20">
        <f>(S880+AE880+AQ880+BC880+BO880)/(VLOOKUP($D880,[1]Plan1!$B:$E,4,0))</f>
        <v>0</v>
      </c>
      <c r="CB880" s="19">
        <f>(T880+AF880+AR880+BD880+BP880)/(VLOOKUP($D880,[1]Plan1!$B:$E,4,0))</f>
        <v>0</v>
      </c>
      <c r="CC880" s="20">
        <f>(U880+AG880+AS880+BE880+BQ880)/(VLOOKUP($D880,[1]Plan1!$B:$E,4,0))</f>
        <v>0</v>
      </c>
      <c r="CD880" s="19">
        <f>(V880+AH880+AT880+BF880+BR880)/(VLOOKUP($D880,[1]Plan1!$B:$E,4,0))</f>
        <v>0</v>
      </c>
      <c r="CE880" s="18"/>
      <c r="CF880" s="19">
        <f>ROUND((((VLOOKUP($D880,[1]Plan1!$B:$C,2,0)/25) * (VLOOKUP(CF$1,[2]Plan1!$A:$B,2,0))) * BT880),0)</f>
        <v>0</v>
      </c>
      <c r="CG880" s="20">
        <f>ROUND((((VLOOKUP($D880,[1]Plan1!$B:$C,2,0)/25) * (VLOOKUP(CG$1,[2]Plan1!$A:$B,2,0))) * BU880),0)</f>
        <v>0</v>
      </c>
      <c r="CH880" s="19">
        <f>ROUND((((VLOOKUP($D880,[1]Plan1!$B:$C,2,0)/25) * (VLOOKUP(CH$1,[2]Plan1!$A:$B,2,0))) * BV880),0)</f>
        <v>0</v>
      </c>
      <c r="CI880" s="20">
        <f>ROUND((((VLOOKUP($D880,[1]Plan1!$B:$C,2,0)/25) * (VLOOKUP(CI$1,[2]Plan1!$A:$B,2,0))) * BW880),0)</f>
        <v>0</v>
      </c>
      <c r="CJ880" s="19">
        <f>ROUND((((VLOOKUP($D880,[1]Plan1!$B:$C,2,0)/25) * (VLOOKUP(CJ$1,[2]Plan1!$A:$B,2,0))) * BX880),0)</f>
        <v>0</v>
      </c>
      <c r="CK880" s="20">
        <f>ROUND((((VLOOKUP($D880,[1]Plan1!$B:$C,2,0)/25) * (VLOOKUP(CK$1,[2]Plan1!$A:$B,2,0))) * BY880),0)</f>
        <v>0</v>
      </c>
      <c r="CL880" s="19">
        <f>ROUND((((VLOOKUP($D880,[1]Plan1!$B:$C,2,0)/25) * (VLOOKUP(CL$1,[2]Plan1!$A:$B,2,0))) * BZ880),0)</f>
        <v>0</v>
      </c>
      <c r="CM880" s="20">
        <f>ROUND((((VLOOKUP($D880,[1]Plan1!$B:$C,2,0)/25) * (VLOOKUP(CM$1,[2]Plan1!$A:$B,2,0))) * CA880),0)</f>
        <v>0</v>
      </c>
      <c r="CN880" s="19">
        <f>ROUND((((VLOOKUP($D880,[1]Plan1!$B:$C,2,0)/25) * (VLOOKUP(CN$1,[2]Plan1!$A:$B,2,0))) * CB880),0)</f>
        <v>0</v>
      </c>
      <c r="CO880" s="20">
        <f>ROUND((((VLOOKUP($D880,[1]Plan1!$B:$C,2,0)/25) * (VLOOKUP(CO$1,[2]Plan1!$A:$B,2,0))) * CC880),0)</f>
        <v>0</v>
      </c>
      <c r="CP880" s="19">
        <f>ROUND((((VLOOKUP($D880,[1]Plan1!$B:$C,2,0)/25) * (VLOOKUP(CP$1,[2]Plan1!$A:$B,2,0))) * CD880),0)</f>
        <v>0</v>
      </c>
      <c r="CQ880" s="18"/>
      <c r="CR880" s="20">
        <f t="shared" si="52"/>
        <v>0</v>
      </c>
      <c r="CS880" s="19">
        <f>VLOOKUP(D880,[1]Plan1!$B:$C,2,0)</f>
        <v>90</v>
      </c>
      <c r="CT880" s="17">
        <f t="shared" si="53"/>
        <v>-90</v>
      </c>
      <c r="CU880" s="21">
        <f t="shared" si="55"/>
        <v>0</v>
      </c>
      <c r="CV880" s="2"/>
      <c r="CW880" s="2"/>
      <c r="CX880" s="2"/>
      <c r="CY880" s="2"/>
    </row>
    <row r="881" spans="1:103" ht="18.75" hidden="1">
      <c r="A881" s="8" t="s">
        <v>19</v>
      </c>
      <c r="B881" s="15" t="s">
        <v>116</v>
      </c>
      <c r="C881" s="15" t="s">
        <v>21</v>
      </c>
      <c r="D881" s="16" t="s">
        <v>193</v>
      </c>
      <c r="E881" s="16" t="str">
        <f>VLOOKUP(D881,[1]Plan1!$B:$D,3,0)</f>
        <v>04/05/20 a 15/05/20</v>
      </c>
      <c r="F881" s="13">
        <v>122786</v>
      </c>
      <c r="G881" s="13">
        <v>9190</v>
      </c>
      <c r="H881" s="14" t="s">
        <v>134</v>
      </c>
      <c r="I881" s="17" t="str">
        <f t="shared" si="54"/>
        <v/>
      </c>
      <c r="J881" s="17">
        <f>VLOOKUP(D881,[1]Plan1!$B:$E,4,0)</f>
        <v>4</v>
      </c>
      <c r="K881" s="18"/>
      <c r="L881" s="10">
        <v>0</v>
      </c>
      <c r="M881" s="11">
        <v>0</v>
      </c>
      <c r="N881" s="10">
        <v>0</v>
      </c>
      <c r="O881" s="11">
        <v>0</v>
      </c>
      <c r="P881" s="10">
        <v>0</v>
      </c>
      <c r="Q881" s="11">
        <v>0</v>
      </c>
      <c r="R881" s="10">
        <v>0</v>
      </c>
      <c r="S881" s="11">
        <v>0</v>
      </c>
      <c r="T881" s="10">
        <v>0</v>
      </c>
      <c r="U881" s="11">
        <v>0</v>
      </c>
      <c r="V881" s="10">
        <v>0</v>
      </c>
      <c r="W881" s="12"/>
      <c r="X881" s="10">
        <v>0</v>
      </c>
      <c r="Y881" s="11">
        <v>0</v>
      </c>
      <c r="Z881" s="10">
        <v>0</v>
      </c>
      <c r="AA881" s="11">
        <v>0</v>
      </c>
      <c r="AB881" s="10">
        <v>0</v>
      </c>
      <c r="AC881" s="11">
        <v>0</v>
      </c>
      <c r="AD881" s="10">
        <v>0</v>
      </c>
      <c r="AE881" s="11">
        <v>0</v>
      </c>
      <c r="AF881" s="10">
        <v>0</v>
      </c>
      <c r="AG881" s="11">
        <v>0</v>
      </c>
      <c r="AH881" s="10">
        <v>0</v>
      </c>
      <c r="AI881" s="12"/>
      <c r="AJ881" s="10">
        <v>0</v>
      </c>
      <c r="AK881" s="11">
        <v>0</v>
      </c>
      <c r="AL881" s="10">
        <v>0</v>
      </c>
      <c r="AM881" s="11">
        <v>0</v>
      </c>
      <c r="AN881" s="10">
        <v>0</v>
      </c>
      <c r="AO881" s="11">
        <v>0</v>
      </c>
      <c r="AP881" s="10">
        <v>0</v>
      </c>
      <c r="AQ881" s="11">
        <v>0</v>
      </c>
      <c r="AR881" s="10">
        <v>0</v>
      </c>
      <c r="AS881" s="11">
        <v>0</v>
      </c>
      <c r="AT881" s="10">
        <v>0</v>
      </c>
      <c r="AU881" s="12"/>
      <c r="AV881" s="10">
        <v>0</v>
      </c>
      <c r="AW881" s="11">
        <v>0</v>
      </c>
      <c r="AX881" s="10">
        <v>0</v>
      </c>
      <c r="AY881" s="11">
        <v>0</v>
      </c>
      <c r="AZ881" s="10">
        <v>0</v>
      </c>
      <c r="BA881" s="11">
        <v>0</v>
      </c>
      <c r="BB881" s="10">
        <v>0</v>
      </c>
      <c r="BC881" s="11">
        <v>0</v>
      </c>
      <c r="BD881" s="10">
        <v>0</v>
      </c>
      <c r="BE881" s="11">
        <v>0</v>
      </c>
      <c r="BF881" s="10">
        <v>0</v>
      </c>
      <c r="BG881" s="12"/>
      <c r="BH881" s="10">
        <v>0</v>
      </c>
      <c r="BI881" s="11">
        <v>0</v>
      </c>
      <c r="BJ881" s="10">
        <v>0</v>
      </c>
      <c r="BK881" s="11">
        <v>0</v>
      </c>
      <c r="BL881" s="10">
        <v>0</v>
      </c>
      <c r="BM881" s="11">
        <v>0</v>
      </c>
      <c r="BN881" s="10">
        <v>0</v>
      </c>
      <c r="BO881" s="11">
        <v>0</v>
      </c>
      <c r="BP881" s="10">
        <v>0</v>
      </c>
      <c r="BQ881" s="11">
        <v>0</v>
      </c>
      <c r="BR881" s="10">
        <v>0</v>
      </c>
      <c r="BT881" s="19">
        <f>(L881+X881+AJ881+AV881+BH881)/(VLOOKUP($D881,[1]Plan1!$B:$E,4,0))</f>
        <v>0</v>
      </c>
      <c r="BU881" s="20">
        <f>(M881+Y881+AK881+AW881+BI881)/(VLOOKUP($D881,[1]Plan1!$B:$E,4,0))</f>
        <v>0</v>
      </c>
      <c r="BV881" s="19">
        <f>(N881+Z881+AL881+AX881+BJ881)/(VLOOKUP($D881,[1]Plan1!$B:$E,4,0))</f>
        <v>0</v>
      </c>
      <c r="BW881" s="20">
        <f>(O881+AA881+AM881+AY881+BK881)/(VLOOKUP($D881,[1]Plan1!$B:$E,4,0))</f>
        <v>0</v>
      </c>
      <c r="BX881" s="19">
        <f>(P881+AB881+AN881+AZ881+BL881)/(VLOOKUP($D881,[1]Plan1!$B:$E,4,0))</f>
        <v>0</v>
      </c>
      <c r="BY881" s="20">
        <f>(Q881+AC881+AO881+BA881+BM881)/(VLOOKUP($D881,[1]Plan1!$B:$E,4,0))</f>
        <v>0</v>
      </c>
      <c r="BZ881" s="19">
        <f>(R881+AD881+AP881+BB881+BN881)/(VLOOKUP($D881,[1]Plan1!$B:$E,4,0))</f>
        <v>0</v>
      </c>
      <c r="CA881" s="20">
        <f>(S881+AE881+AQ881+BC881+BO881)/(VLOOKUP($D881,[1]Plan1!$B:$E,4,0))</f>
        <v>0</v>
      </c>
      <c r="CB881" s="19">
        <f>(T881+AF881+AR881+BD881+BP881)/(VLOOKUP($D881,[1]Plan1!$B:$E,4,0))</f>
        <v>0</v>
      </c>
      <c r="CC881" s="20">
        <f>(U881+AG881+AS881+BE881+BQ881)/(VLOOKUP($D881,[1]Plan1!$B:$E,4,0))</f>
        <v>0</v>
      </c>
      <c r="CD881" s="19">
        <f>(V881+AH881+AT881+BF881+BR881)/(VLOOKUP($D881,[1]Plan1!$B:$E,4,0))</f>
        <v>0</v>
      </c>
      <c r="CE881" s="18"/>
      <c r="CF881" s="19">
        <f>ROUND((((VLOOKUP($D881,[1]Plan1!$B:$C,2,0)/25) * (VLOOKUP(CF$1,[2]Plan1!$A:$B,2,0))) * BT881),0)</f>
        <v>0</v>
      </c>
      <c r="CG881" s="20">
        <f>ROUND((((VLOOKUP($D881,[1]Plan1!$B:$C,2,0)/25) * (VLOOKUP(CG$1,[2]Plan1!$A:$B,2,0))) * BU881),0)</f>
        <v>0</v>
      </c>
      <c r="CH881" s="19">
        <f>ROUND((((VLOOKUP($D881,[1]Plan1!$B:$C,2,0)/25) * (VLOOKUP(CH$1,[2]Plan1!$A:$B,2,0))) * BV881),0)</f>
        <v>0</v>
      </c>
      <c r="CI881" s="20">
        <f>ROUND((((VLOOKUP($D881,[1]Plan1!$B:$C,2,0)/25) * (VLOOKUP(CI$1,[2]Plan1!$A:$B,2,0))) * BW881),0)</f>
        <v>0</v>
      </c>
      <c r="CJ881" s="19">
        <f>ROUND((((VLOOKUP($D881,[1]Plan1!$B:$C,2,0)/25) * (VLOOKUP(CJ$1,[2]Plan1!$A:$B,2,0))) * BX881),0)</f>
        <v>0</v>
      </c>
      <c r="CK881" s="20">
        <f>ROUND((((VLOOKUP($D881,[1]Plan1!$B:$C,2,0)/25) * (VLOOKUP(CK$1,[2]Plan1!$A:$B,2,0))) * BY881),0)</f>
        <v>0</v>
      </c>
      <c r="CL881" s="19">
        <f>ROUND((((VLOOKUP($D881,[1]Plan1!$B:$C,2,0)/25) * (VLOOKUP(CL$1,[2]Plan1!$A:$B,2,0))) * BZ881),0)</f>
        <v>0</v>
      </c>
      <c r="CM881" s="20">
        <f>ROUND((((VLOOKUP($D881,[1]Plan1!$B:$C,2,0)/25) * (VLOOKUP(CM$1,[2]Plan1!$A:$B,2,0))) * CA881),0)</f>
        <v>0</v>
      </c>
      <c r="CN881" s="19">
        <f>ROUND((((VLOOKUP($D881,[1]Plan1!$B:$C,2,0)/25) * (VLOOKUP(CN$1,[2]Plan1!$A:$B,2,0))) * CB881),0)</f>
        <v>0</v>
      </c>
      <c r="CO881" s="20">
        <f>ROUND((((VLOOKUP($D881,[1]Plan1!$B:$C,2,0)/25) * (VLOOKUP(CO$1,[2]Plan1!$A:$B,2,0))) * CC881),0)</f>
        <v>0</v>
      </c>
      <c r="CP881" s="19">
        <f>ROUND((((VLOOKUP($D881,[1]Plan1!$B:$C,2,0)/25) * (VLOOKUP(CP$1,[2]Plan1!$A:$B,2,0))) * CD881),0)</f>
        <v>0</v>
      </c>
      <c r="CQ881" s="18"/>
      <c r="CR881" s="20">
        <f t="shared" si="52"/>
        <v>0</v>
      </c>
      <c r="CS881" s="19">
        <f>VLOOKUP(D881,[1]Plan1!$B:$C,2,0)</f>
        <v>90</v>
      </c>
      <c r="CT881" s="17">
        <f t="shared" si="53"/>
        <v>-90</v>
      </c>
      <c r="CU881" s="21">
        <f t="shared" si="55"/>
        <v>0</v>
      </c>
      <c r="CV881" s="2"/>
      <c r="CW881" s="2"/>
      <c r="CX881" s="2"/>
      <c r="CY881" s="2"/>
    </row>
    <row r="882" spans="1:103" ht="18.75" hidden="1">
      <c r="A882" s="8" t="s">
        <v>19</v>
      </c>
      <c r="B882" s="15" t="s">
        <v>116</v>
      </c>
      <c r="C882" s="15" t="s">
        <v>21</v>
      </c>
      <c r="D882" s="16" t="s">
        <v>193</v>
      </c>
      <c r="E882" s="16" t="str">
        <f>VLOOKUP(D882,[1]Plan1!$B:$D,3,0)</f>
        <v>04/05/20 a 15/05/20</v>
      </c>
      <c r="F882" s="13">
        <v>182759</v>
      </c>
      <c r="G882" s="13">
        <v>9132</v>
      </c>
      <c r="H882" s="14" t="s">
        <v>135</v>
      </c>
      <c r="I882" s="17" t="str">
        <f t="shared" si="54"/>
        <v/>
      </c>
      <c r="J882" s="17">
        <f>VLOOKUP(D882,[1]Plan1!$B:$E,4,0)</f>
        <v>4</v>
      </c>
      <c r="K882" s="18"/>
      <c r="L882" s="10">
        <v>0</v>
      </c>
      <c r="M882" s="11">
        <v>0</v>
      </c>
      <c r="N882" s="10">
        <v>0</v>
      </c>
      <c r="O882" s="11">
        <v>0</v>
      </c>
      <c r="P882" s="10">
        <v>0</v>
      </c>
      <c r="Q882" s="11">
        <v>0</v>
      </c>
      <c r="R882" s="10">
        <v>0</v>
      </c>
      <c r="S882" s="11">
        <v>0</v>
      </c>
      <c r="T882" s="10">
        <v>0</v>
      </c>
      <c r="U882" s="11">
        <v>0</v>
      </c>
      <c r="V882" s="10">
        <v>0</v>
      </c>
      <c r="W882" s="12"/>
      <c r="X882" s="10">
        <v>0</v>
      </c>
      <c r="Y882" s="11">
        <v>0</v>
      </c>
      <c r="Z882" s="10">
        <v>0</v>
      </c>
      <c r="AA882" s="11">
        <v>0</v>
      </c>
      <c r="AB882" s="10">
        <v>0</v>
      </c>
      <c r="AC882" s="11">
        <v>0</v>
      </c>
      <c r="AD882" s="10">
        <v>0</v>
      </c>
      <c r="AE882" s="11">
        <v>0</v>
      </c>
      <c r="AF882" s="10">
        <v>0</v>
      </c>
      <c r="AG882" s="11">
        <v>0</v>
      </c>
      <c r="AH882" s="10">
        <v>0</v>
      </c>
      <c r="AI882" s="12"/>
      <c r="AJ882" s="10">
        <v>0</v>
      </c>
      <c r="AK882" s="11">
        <v>0</v>
      </c>
      <c r="AL882" s="10">
        <v>0</v>
      </c>
      <c r="AM882" s="11">
        <v>0</v>
      </c>
      <c r="AN882" s="10">
        <v>0</v>
      </c>
      <c r="AO882" s="11">
        <v>0</v>
      </c>
      <c r="AP882" s="10">
        <v>0</v>
      </c>
      <c r="AQ882" s="11">
        <v>0</v>
      </c>
      <c r="AR882" s="10">
        <v>0</v>
      </c>
      <c r="AS882" s="11">
        <v>0</v>
      </c>
      <c r="AT882" s="10">
        <v>0</v>
      </c>
      <c r="AU882" s="12"/>
      <c r="AV882" s="10">
        <v>0</v>
      </c>
      <c r="AW882" s="11">
        <v>0</v>
      </c>
      <c r="AX882" s="10">
        <v>0</v>
      </c>
      <c r="AY882" s="11">
        <v>0</v>
      </c>
      <c r="AZ882" s="10">
        <v>0</v>
      </c>
      <c r="BA882" s="11">
        <v>0</v>
      </c>
      <c r="BB882" s="10">
        <v>0</v>
      </c>
      <c r="BC882" s="11">
        <v>0</v>
      </c>
      <c r="BD882" s="10">
        <v>0</v>
      </c>
      <c r="BE882" s="11">
        <v>0</v>
      </c>
      <c r="BF882" s="10">
        <v>0</v>
      </c>
      <c r="BG882" s="12"/>
      <c r="BH882" s="10">
        <v>0</v>
      </c>
      <c r="BI882" s="11">
        <v>0</v>
      </c>
      <c r="BJ882" s="10">
        <v>0</v>
      </c>
      <c r="BK882" s="11">
        <v>0</v>
      </c>
      <c r="BL882" s="10">
        <v>0</v>
      </c>
      <c r="BM882" s="11">
        <v>0</v>
      </c>
      <c r="BN882" s="10">
        <v>0</v>
      </c>
      <c r="BO882" s="11">
        <v>0</v>
      </c>
      <c r="BP882" s="10">
        <v>0</v>
      </c>
      <c r="BQ882" s="11">
        <v>0</v>
      </c>
      <c r="BR882" s="10">
        <v>0</v>
      </c>
      <c r="BT882" s="19">
        <f>(L882+X882+AJ882+AV882+BH882)/(VLOOKUP($D882,[1]Plan1!$B:$E,4,0))</f>
        <v>0</v>
      </c>
      <c r="BU882" s="20">
        <f>(M882+Y882+AK882+AW882+BI882)/(VLOOKUP($D882,[1]Plan1!$B:$E,4,0))</f>
        <v>0</v>
      </c>
      <c r="BV882" s="19">
        <f>(N882+Z882+AL882+AX882+BJ882)/(VLOOKUP($D882,[1]Plan1!$B:$E,4,0))</f>
        <v>0</v>
      </c>
      <c r="BW882" s="20">
        <f>(O882+AA882+AM882+AY882+BK882)/(VLOOKUP($D882,[1]Plan1!$B:$E,4,0))</f>
        <v>0</v>
      </c>
      <c r="BX882" s="19">
        <f>(P882+AB882+AN882+AZ882+BL882)/(VLOOKUP($D882,[1]Plan1!$B:$E,4,0))</f>
        <v>0</v>
      </c>
      <c r="BY882" s="20">
        <f>(Q882+AC882+AO882+BA882+BM882)/(VLOOKUP($D882,[1]Plan1!$B:$E,4,0))</f>
        <v>0</v>
      </c>
      <c r="BZ882" s="19">
        <f>(R882+AD882+AP882+BB882+BN882)/(VLOOKUP($D882,[1]Plan1!$B:$E,4,0))</f>
        <v>0</v>
      </c>
      <c r="CA882" s="20">
        <f>(S882+AE882+AQ882+BC882+BO882)/(VLOOKUP($D882,[1]Plan1!$B:$E,4,0))</f>
        <v>0</v>
      </c>
      <c r="CB882" s="19">
        <f>(T882+AF882+AR882+BD882+BP882)/(VLOOKUP($D882,[1]Plan1!$B:$E,4,0))</f>
        <v>0</v>
      </c>
      <c r="CC882" s="20">
        <f>(U882+AG882+AS882+BE882+BQ882)/(VLOOKUP($D882,[1]Plan1!$B:$E,4,0))</f>
        <v>0</v>
      </c>
      <c r="CD882" s="19">
        <f>(V882+AH882+AT882+BF882+BR882)/(VLOOKUP($D882,[1]Plan1!$B:$E,4,0))</f>
        <v>0</v>
      </c>
      <c r="CE882" s="18"/>
      <c r="CF882" s="19">
        <f>ROUND((((VLOOKUP($D882,[1]Plan1!$B:$C,2,0)/25) * (VLOOKUP(CF$1,[2]Plan1!$A:$B,2,0))) * BT882),0)</f>
        <v>0</v>
      </c>
      <c r="CG882" s="20">
        <f>ROUND((((VLOOKUP($D882,[1]Plan1!$B:$C,2,0)/25) * (VLOOKUP(CG$1,[2]Plan1!$A:$B,2,0))) * BU882),0)</f>
        <v>0</v>
      </c>
      <c r="CH882" s="19">
        <f>ROUND((((VLOOKUP($D882,[1]Plan1!$B:$C,2,0)/25) * (VLOOKUP(CH$1,[2]Plan1!$A:$B,2,0))) * BV882),0)</f>
        <v>0</v>
      </c>
      <c r="CI882" s="20">
        <f>ROUND((((VLOOKUP($D882,[1]Plan1!$B:$C,2,0)/25) * (VLOOKUP(CI$1,[2]Plan1!$A:$B,2,0))) * BW882),0)</f>
        <v>0</v>
      </c>
      <c r="CJ882" s="19">
        <f>ROUND((((VLOOKUP($D882,[1]Plan1!$B:$C,2,0)/25) * (VLOOKUP(CJ$1,[2]Plan1!$A:$B,2,0))) * BX882),0)</f>
        <v>0</v>
      </c>
      <c r="CK882" s="20">
        <f>ROUND((((VLOOKUP($D882,[1]Plan1!$B:$C,2,0)/25) * (VLOOKUP(CK$1,[2]Plan1!$A:$B,2,0))) * BY882),0)</f>
        <v>0</v>
      </c>
      <c r="CL882" s="19">
        <f>ROUND((((VLOOKUP($D882,[1]Plan1!$B:$C,2,0)/25) * (VLOOKUP(CL$1,[2]Plan1!$A:$B,2,0))) * BZ882),0)</f>
        <v>0</v>
      </c>
      <c r="CM882" s="20">
        <f>ROUND((((VLOOKUP($D882,[1]Plan1!$B:$C,2,0)/25) * (VLOOKUP(CM$1,[2]Plan1!$A:$B,2,0))) * CA882),0)</f>
        <v>0</v>
      </c>
      <c r="CN882" s="19">
        <f>ROUND((((VLOOKUP($D882,[1]Plan1!$B:$C,2,0)/25) * (VLOOKUP(CN$1,[2]Plan1!$A:$B,2,0))) * CB882),0)</f>
        <v>0</v>
      </c>
      <c r="CO882" s="20">
        <f>ROUND((((VLOOKUP($D882,[1]Plan1!$B:$C,2,0)/25) * (VLOOKUP(CO$1,[2]Plan1!$A:$B,2,0))) * CC882),0)</f>
        <v>0</v>
      </c>
      <c r="CP882" s="19">
        <f>ROUND((((VLOOKUP($D882,[1]Plan1!$B:$C,2,0)/25) * (VLOOKUP(CP$1,[2]Plan1!$A:$B,2,0))) * CD882),0)</f>
        <v>0</v>
      </c>
      <c r="CQ882" s="18"/>
      <c r="CR882" s="20">
        <f t="shared" si="52"/>
        <v>0</v>
      </c>
      <c r="CS882" s="19">
        <f>VLOOKUP(D882,[1]Plan1!$B:$C,2,0)</f>
        <v>90</v>
      </c>
      <c r="CT882" s="17">
        <f t="shared" si="53"/>
        <v>-90</v>
      </c>
      <c r="CU882" s="21">
        <f t="shared" si="55"/>
        <v>0</v>
      </c>
      <c r="CV882" s="2"/>
      <c r="CW882" s="2"/>
      <c r="CX882" s="2"/>
      <c r="CY882" s="2"/>
    </row>
    <row r="883" spans="1:103" ht="18.75" hidden="1">
      <c r="A883" s="8" t="s">
        <v>19</v>
      </c>
      <c r="B883" s="15" t="s">
        <v>116</v>
      </c>
      <c r="C883" s="15" t="s">
        <v>21</v>
      </c>
      <c r="D883" s="16" t="s">
        <v>193</v>
      </c>
      <c r="E883" s="16" t="str">
        <f>VLOOKUP(D883,[1]Plan1!$B:$D,3,0)</f>
        <v>04/05/20 a 15/05/20</v>
      </c>
      <c r="F883" s="13">
        <v>76299</v>
      </c>
      <c r="G883" s="13">
        <v>10575</v>
      </c>
      <c r="H883" s="14" t="s">
        <v>136</v>
      </c>
      <c r="I883" s="17" t="str">
        <f t="shared" si="54"/>
        <v/>
      </c>
      <c r="J883" s="17">
        <f>VLOOKUP(D883,[1]Plan1!$B:$E,4,0)</f>
        <v>4</v>
      </c>
      <c r="K883" s="18"/>
      <c r="L883" s="10">
        <v>0</v>
      </c>
      <c r="M883" s="11">
        <v>0</v>
      </c>
      <c r="N883" s="10">
        <v>0</v>
      </c>
      <c r="O883" s="11">
        <v>0</v>
      </c>
      <c r="P883" s="10">
        <v>0</v>
      </c>
      <c r="Q883" s="11">
        <v>0</v>
      </c>
      <c r="R883" s="10">
        <v>0</v>
      </c>
      <c r="S883" s="11">
        <v>0</v>
      </c>
      <c r="T883" s="10">
        <v>0</v>
      </c>
      <c r="U883" s="11">
        <v>0</v>
      </c>
      <c r="V883" s="10">
        <v>0</v>
      </c>
      <c r="W883" s="12"/>
      <c r="X883" s="10">
        <v>0</v>
      </c>
      <c r="Y883" s="11">
        <v>0</v>
      </c>
      <c r="Z883" s="10">
        <v>0</v>
      </c>
      <c r="AA883" s="11">
        <v>0</v>
      </c>
      <c r="AB883" s="10">
        <v>0</v>
      </c>
      <c r="AC883" s="11">
        <v>0</v>
      </c>
      <c r="AD883" s="10">
        <v>0</v>
      </c>
      <c r="AE883" s="11">
        <v>0</v>
      </c>
      <c r="AF883" s="10">
        <v>0</v>
      </c>
      <c r="AG883" s="11">
        <v>0</v>
      </c>
      <c r="AH883" s="10">
        <v>0</v>
      </c>
      <c r="AI883" s="12"/>
      <c r="AJ883" s="10">
        <v>0</v>
      </c>
      <c r="AK883" s="11">
        <v>0</v>
      </c>
      <c r="AL883" s="10">
        <v>0</v>
      </c>
      <c r="AM883" s="11">
        <v>0</v>
      </c>
      <c r="AN883" s="10">
        <v>0</v>
      </c>
      <c r="AO883" s="11">
        <v>0</v>
      </c>
      <c r="AP883" s="10">
        <v>0</v>
      </c>
      <c r="AQ883" s="11">
        <v>0</v>
      </c>
      <c r="AR883" s="10">
        <v>0</v>
      </c>
      <c r="AS883" s="11">
        <v>0</v>
      </c>
      <c r="AT883" s="10">
        <v>0</v>
      </c>
      <c r="AU883" s="12"/>
      <c r="AV883" s="10">
        <v>0</v>
      </c>
      <c r="AW883" s="11">
        <v>0</v>
      </c>
      <c r="AX883" s="10">
        <v>0</v>
      </c>
      <c r="AY883" s="11">
        <v>0</v>
      </c>
      <c r="AZ883" s="10">
        <v>0</v>
      </c>
      <c r="BA883" s="11">
        <v>0</v>
      </c>
      <c r="BB883" s="10">
        <v>0</v>
      </c>
      <c r="BC883" s="11">
        <v>0</v>
      </c>
      <c r="BD883" s="10">
        <v>0</v>
      </c>
      <c r="BE883" s="11">
        <v>0</v>
      </c>
      <c r="BF883" s="10">
        <v>0</v>
      </c>
      <c r="BG883" s="12"/>
      <c r="BH883" s="10">
        <v>0</v>
      </c>
      <c r="BI883" s="11">
        <v>0</v>
      </c>
      <c r="BJ883" s="10">
        <v>0</v>
      </c>
      <c r="BK883" s="11">
        <v>0</v>
      </c>
      <c r="BL883" s="10">
        <v>0</v>
      </c>
      <c r="BM883" s="11">
        <v>0</v>
      </c>
      <c r="BN883" s="10">
        <v>0</v>
      </c>
      <c r="BO883" s="11">
        <v>0</v>
      </c>
      <c r="BP883" s="10">
        <v>0</v>
      </c>
      <c r="BQ883" s="11">
        <v>0</v>
      </c>
      <c r="BR883" s="10">
        <v>0</v>
      </c>
      <c r="BT883" s="19">
        <f>(L883+X883+AJ883+AV883+BH883)/(VLOOKUP($D883,[1]Plan1!$B:$E,4,0))</f>
        <v>0</v>
      </c>
      <c r="BU883" s="20">
        <f>(M883+Y883+AK883+AW883+BI883)/(VLOOKUP($D883,[1]Plan1!$B:$E,4,0))</f>
        <v>0</v>
      </c>
      <c r="BV883" s="19">
        <f>(N883+Z883+AL883+AX883+BJ883)/(VLOOKUP($D883,[1]Plan1!$B:$E,4,0))</f>
        <v>0</v>
      </c>
      <c r="BW883" s="20">
        <f>(O883+AA883+AM883+AY883+BK883)/(VLOOKUP($D883,[1]Plan1!$B:$E,4,0))</f>
        <v>0</v>
      </c>
      <c r="BX883" s="19">
        <f>(P883+AB883+AN883+AZ883+BL883)/(VLOOKUP($D883,[1]Plan1!$B:$E,4,0))</f>
        <v>0</v>
      </c>
      <c r="BY883" s="20">
        <f>(Q883+AC883+AO883+BA883+BM883)/(VLOOKUP($D883,[1]Plan1!$B:$E,4,0))</f>
        <v>0</v>
      </c>
      <c r="BZ883" s="19">
        <f>(R883+AD883+AP883+BB883+BN883)/(VLOOKUP($D883,[1]Plan1!$B:$E,4,0))</f>
        <v>0</v>
      </c>
      <c r="CA883" s="20">
        <f>(S883+AE883+AQ883+BC883+BO883)/(VLOOKUP($D883,[1]Plan1!$B:$E,4,0))</f>
        <v>0</v>
      </c>
      <c r="CB883" s="19">
        <f>(T883+AF883+AR883+BD883+BP883)/(VLOOKUP($D883,[1]Plan1!$B:$E,4,0))</f>
        <v>0</v>
      </c>
      <c r="CC883" s="20">
        <f>(U883+AG883+AS883+BE883+BQ883)/(VLOOKUP($D883,[1]Plan1!$B:$E,4,0))</f>
        <v>0</v>
      </c>
      <c r="CD883" s="19">
        <f>(V883+AH883+AT883+BF883+BR883)/(VLOOKUP($D883,[1]Plan1!$B:$E,4,0))</f>
        <v>0</v>
      </c>
      <c r="CE883" s="18"/>
      <c r="CF883" s="19">
        <f>ROUND((((VLOOKUP($D883,[1]Plan1!$B:$C,2,0)/25) * (VLOOKUP(CF$1,[2]Plan1!$A:$B,2,0))) * BT883),0)</f>
        <v>0</v>
      </c>
      <c r="CG883" s="20">
        <f>ROUND((((VLOOKUP($D883,[1]Plan1!$B:$C,2,0)/25) * (VLOOKUP(CG$1,[2]Plan1!$A:$B,2,0))) * BU883),0)</f>
        <v>0</v>
      </c>
      <c r="CH883" s="19">
        <f>ROUND((((VLOOKUP($D883,[1]Plan1!$B:$C,2,0)/25) * (VLOOKUP(CH$1,[2]Plan1!$A:$B,2,0))) * BV883),0)</f>
        <v>0</v>
      </c>
      <c r="CI883" s="20">
        <f>ROUND((((VLOOKUP($D883,[1]Plan1!$B:$C,2,0)/25) * (VLOOKUP(CI$1,[2]Plan1!$A:$B,2,0))) * BW883),0)</f>
        <v>0</v>
      </c>
      <c r="CJ883" s="19">
        <f>ROUND((((VLOOKUP($D883,[1]Plan1!$B:$C,2,0)/25) * (VLOOKUP(CJ$1,[2]Plan1!$A:$B,2,0))) * BX883),0)</f>
        <v>0</v>
      </c>
      <c r="CK883" s="20">
        <f>ROUND((((VLOOKUP($D883,[1]Plan1!$B:$C,2,0)/25) * (VLOOKUP(CK$1,[2]Plan1!$A:$B,2,0))) * BY883),0)</f>
        <v>0</v>
      </c>
      <c r="CL883" s="19">
        <f>ROUND((((VLOOKUP($D883,[1]Plan1!$B:$C,2,0)/25) * (VLOOKUP(CL$1,[2]Plan1!$A:$B,2,0))) * BZ883),0)</f>
        <v>0</v>
      </c>
      <c r="CM883" s="20">
        <f>ROUND((((VLOOKUP($D883,[1]Plan1!$B:$C,2,0)/25) * (VLOOKUP(CM$1,[2]Plan1!$A:$B,2,0))) * CA883),0)</f>
        <v>0</v>
      </c>
      <c r="CN883" s="19">
        <f>ROUND((((VLOOKUP($D883,[1]Plan1!$B:$C,2,0)/25) * (VLOOKUP(CN$1,[2]Plan1!$A:$B,2,0))) * CB883),0)</f>
        <v>0</v>
      </c>
      <c r="CO883" s="20">
        <f>ROUND((((VLOOKUP($D883,[1]Plan1!$B:$C,2,0)/25) * (VLOOKUP(CO$1,[2]Plan1!$A:$B,2,0))) * CC883),0)</f>
        <v>0</v>
      </c>
      <c r="CP883" s="19">
        <f>ROUND((((VLOOKUP($D883,[1]Plan1!$B:$C,2,0)/25) * (VLOOKUP(CP$1,[2]Plan1!$A:$B,2,0))) * CD883),0)</f>
        <v>0</v>
      </c>
      <c r="CQ883" s="18"/>
      <c r="CR883" s="20">
        <f t="shared" si="52"/>
        <v>0</v>
      </c>
      <c r="CS883" s="19">
        <f>VLOOKUP(D883,[1]Plan1!$B:$C,2,0)</f>
        <v>90</v>
      </c>
      <c r="CT883" s="17">
        <f t="shared" si="53"/>
        <v>-90</v>
      </c>
      <c r="CU883" s="21">
        <f t="shared" si="55"/>
        <v>0</v>
      </c>
      <c r="CV883" s="2"/>
      <c r="CW883" s="2"/>
      <c r="CX883" s="2"/>
      <c r="CY883" s="2"/>
    </row>
    <row r="884" spans="1:103" ht="18.75" hidden="1">
      <c r="A884" s="8" t="s">
        <v>19</v>
      </c>
      <c r="B884" s="15" t="s">
        <v>116</v>
      </c>
      <c r="C884" s="15" t="s">
        <v>21</v>
      </c>
      <c r="D884" s="16" t="s">
        <v>193</v>
      </c>
      <c r="E884" s="16" t="str">
        <f>VLOOKUP(D884,[1]Plan1!$B:$D,3,0)</f>
        <v>04/05/20 a 15/05/20</v>
      </c>
      <c r="F884" s="13">
        <v>114551</v>
      </c>
      <c r="G884" s="13">
        <v>10760</v>
      </c>
      <c r="H884" s="14" t="s">
        <v>137</v>
      </c>
      <c r="I884" s="17" t="str">
        <f t="shared" si="54"/>
        <v/>
      </c>
      <c r="J884" s="17">
        <f>VLOOKUP(D884,[1]Plan1!$B:$E,4,0)</f>
        <v>4</v>
      </c>
      <c r="K884" s="18"/>
      <c r="L884" s="10">
        <v>0</v>
      </c>
      <c r="M884" s="11">
        <v>0</v>
      </c>
      <c r="N884" s="10">
        <v>0</v>
      </c>
      <c r="O884" s="11">
        <v>0</v>
      </c>
      <c r="P884" s="10">
        <v>0</v>
      </c>
      <c r="Q884" s="11">
        <v>0</v>
      </c>
      <c r="R884" s="10">
        <v>0</v>
      </c>
      <c r="S884" s="11">
        <v>0</v>
      </c>
      <c r="T884" s="10">
        <v>0</v>
      </c>
      <c r="U884" s="11">
        <v>0</v>
      </c>
      <c r="V884" s="10">
        <v>0</v>
      </c>
      <c r="W884" s="12"/>
      <c r="X884" s="10">
        <v>0</v>
      </c>
      <c r="Y884" s="11">
        <v>0</v>
      </c>
      <c r="Z884" s="10">
        <v>0</v>
      </c>
      <c r="AA884" s="11">
        <v>0</v>
      </c>
      <c r="AB884" s="10">
        <v>0</v>
      </c>
      <c r="AC884" s="11">
        <v>0</v>
      </c>
      <c r="AD884" s="10">
        <v>0</v>
      </c>
      <c r="AE884" s="11">
        <v>0</v>
      </c>
      <c r="AF884" s="10">
        <v>0</v>
      </c>
      <c r="AG884" s="11">
        <v>0</v>
      </c>
      <c r="AH884" s="10">
        <v>0</v>
      </c>
      <c r="AI884" s="12"/>
      <c r="AJ884" s="10">
        <v>0</v>
      </c>
      <c r="AK884" s="11">
        <v>0</v>
      </c>
      <c r="AL884" s="10">
        <v>0</v>
      </c>
      <c r="AM884" s="11">
        <v>0</v>
      </c>
      <c r="AN884" s="10">
        <v>0</v>
      </c>
      <c r="AO884" s="11">
        <v>0</v>
      </c>
      <c r="AP884" s="10">
        <v>0</v>
      </c>
      <c r="AQ884" s="11">
        <v>0</v>
      </c>
      <c r="AR884" s="10">
        <v>0</v>
      </c>
      <c r="AS884" s="11">
        <v>0</v>
      </c>
      <c r="AT884" s="10">
        <v>0</v>
      </c>
      <c r="AU884" s="12"/>
      <c r="AV884" s="10">
        <v>0</v>
      </c>
      <c r="AW884" s="11">
        <v>0</v>
      </c>
      <c r="AX884" s="10">
        <v>0</v>
      </c>
      <c r="AY884" s="11">
        <v>0</v>
      </c>
      <c r="AZ884" s="10">
        <v>0</v>
      </c>
      <c r="BA884" s="11">
        <v>0</v>
      </c>
      <c r="BB884" s="10">
        <v>0</v>
      </c>
      <c r="BC884" s="11">
        <v>0</v>
      </c>
      <c r="BD884" s="10">
        <v>0</v>
      </c>
      <c r="BE884" s="11">
        <v>0</v>
      </c>
      <c r="BF884" s="10">
        <v>0</v>
      </c>
      <c r="BG884" s="12"/>
      <c r="BH884" s="10">
        <v>0</v>
      </c>
      <c r="BI884" s="11">
        <v>0</v>
      </c>
      <c r="BJ884" s="10">
        <v>0</v>
      </c>
      <c r="BK884" s="11">
        <v>0</v>
      </c>
      <c r="BL884" s="10">
        <v>0</v>
      </c>
      <c r="BM884" s="11">
        <v>0</v>
      </c>
      <c r="BN884" s="10">
        <v>0</v>
      </c>
      <c r="BO884" s="11">
        <v>0</v>
      </c>
      <c r="BP884" s="10">
        <v>0</v>
      </c>
      <c r="BQ884" s="11">
        <v>0</v>
      </c>
      <c r="BR884" s="10">
        <v>0</v>
      </c>
      <c r="BT884" s="19">
        <f>(L884+X884+AJ884+AV884+BH884)/(VLOOKUP($D884,[1]Plan1!$B:$E,4,0))</f>
        <v>0</v>
      </c>
      <c r="BU884" s="20">
        <f>(M884+Y884+AK884+AW884+BI884)/(VLOOKUP($D884,[1]Plan1!$B:$E,4,0))</f>
        <v>0</v>
      </c>
      <c r="BV884" s="19">
        <f>(N884+Z884+AL884+AX884+BJ884)/(VLOOKUP($D884,[1]Plan1!$B:$E,4,0))</f>
        <v>0</v>
      </c>
      <c r="BW884" s="20">
        <f>(O884+AA884+AM884+AY884+BK884)/(VLOOKUP($D884,[1]Plan1!$B:$E,4,0))</f>
        <v>0</v>
      </c>
      <c r="BX884" s="19">
        <f>(P884+AB884+AN884+AZ884+BL884)/(VLOOKUP($D884,[1]Plan1!$B:$E,4,0))</f>
        <v>0</v>
      </c>
      <c r="BY884" s="20">
        <f>(Q884+AC884+AO884+BA884+BM884)/(VLOOKUP($D884,[1]Plan1!$B:$E,4,0))</f>
        <v>0</v>
      </c>
      <c r="BZ884" s="19">
        <f>(R884+AD884+AP884+BB884+BN884)/(VLOOKUP($D884,[1]Plan1!$B:$E,4,0))</f>
        <v>0</v>
      </c>
      <c r="CA884" s="20">
        <f>(S884+AE884+AQ884+BC884+BO884)/(VLOOKUP($D884,[1]Plan1!$B:$E,4,0))</f>
        <v>0</v>
      </c>
      <c r="CB884" s="19">
        <f>(T884+AF884+AR884+BD884+BP884)/(VLOOKUP($D884,[1]Plan1!$B:$E,4,0))</f>
        <v>0</v>
      </c>
      <c r="CC884" s="20">
        <f>(U884+AG884+AS884+BE884+BQ884)/(VLOOKUP($D884,[1]Plan1!$B:$E,4,0))</f>
        <v>0</v>
      </c>
      <c r="CD884" s="19">
        <f>(V884+AH884+AT884+BF884+BR884)/(VLOOKUP($D884,[1]Plan1!$B:$E,4,0))</f>
        <v>0</v>
      </c>
      <c r="CE884" s="18"/>
      <c r="CF884" s="19">
        <f>ROUND((((VLOOKUP($D884,[1]Plan1!$B:$C,2,0)/25) * (VLOOKUP(CF$1,[2]Plan1!$A:$B,2,0))) * BT884),0)</f>
        <v>0</v>
      </c>
      <c r="CG884" s="20">
        <f>ROUND((((VLOOKUP($D884,[1]Plan1!$B:$C,2,0)/25) * (VLOOKUP(CG$1,[2]Plan1!$A:$B,2,0))) * BU884),0)</f>
        <v>0</v>
      </c>
      <c r="CH884" s="19">
        <f>ROUND((((VLOOKUP($D884,[1]Plan1!$B:$C,2,0)/25) * (VLOOKUP(CH$1,[2]Plan1!$A:$B,2,0))) * BV884),0)</f>
        <v>0</v>
      </c>
      <c r="CI884" s="20">
        <f>ROUND((((VLOOKUP($D884,[1]Plan1!$B:$C,2,0)/25) * (VLOOKUP(CI$1,[2]Plan1!$A:$B,2,0))) * BW884),0)</f>
        <v>0</v>
      </c>
      <c r="CJ884" s="19">
        <f>ROUND((((VLOOKUP($D884,[1]Plan1!$B:$C,2,0)/25) * (VLOOKUP(CJ$1,[2]Plan1!$A:$B,2,0))) * BX884),0)</f>
        <v>0</v>
      </c>
      <c r="CK884" s="20">
        <f>ROUND((((VLOOKUP($D884,[1]Plan1!$B:$C,2,0)/25) * (VLOOKUP(CK$1,[2]Plan1!$A:$B,2,0))) * BY884),0)</f>
        <v>0</v>
      </c>
      <c r="CL884" s="19">
        <f>ROUND((((VLOOKUP($D884,[1]Plan1!$B:$C,2,0)/25) * (VLOOKUP(CL$1,[2]Plan1!$A:$B,2,0))) * BZ884),0)</f>
        <v>0</v>
      </c>
      <c r="CM884" s="20">
        <f>ROUND((((VLOOKUP($D884,[1]Plan1!$B:$C,2,0)/25) * (VLOOKUP(CM$1,[2]Plan1!$A:$B,2,0))) * CA884),0)</f>
        <v>0</v>
      </c>
      <c r="CN884" s="19">
        <f>ROUND((((VLOOKUP($D884,[1]Plan1!$B:$C,2,0)/25) * (VLOOKUP(CN$1,[2]Plan1!$A:$B,2,0))) * CB884),0)</f>
        <v>0</v>
      </c>
      <c r="CO884" s="20">
        <f>ROUND((((VLOOKUP($D884,[1]Plan1!$B:$C,2,0)/25) * (VLOOKUP(CO$1,[2]Plan1!$A:$B,2,0))) * CC884),0)</f>
        <v>0</v>
      </c>
      <c r="CP884" s="19">
        <f>ROUND((((VLOOKUP($D884,[1]Plan1!$B:$C,2,0)/25) * (VLOOKUP(CP$1,[2]Plan1!$A:$B,2,0))) * CD884),0)</f>
        <v>0</v>
      </c>
      <c r="CQ884" s="18"/>
      <c r="CR884" s="20">
        <f t="shared" si="52"/>
        <v>0</v>
      </c>
      <c r="CS884" s="19">
        <f>VLOOKUP(D884,[1]Plan1!$B:$C,2,0)</f>
        <v>90</v>
      </c>
      <c r="CT884" s="17">
        <f t="shared" si="53"/>
        <v>-90</v>
      </c>
      <c r="CU884" s="21">
        <f t="shared" si="55"/>
        <v>0</v>
      </c>
      <c r="CV884" s="2"/>
      <c r="CW884" s="2"/>
      <c r="CX884" s="2"/>
      <c r="CY884" s="2"/>
    </row>
    <row r="885" spans="1:103" ht="18.75" hidden="1">
      <c r="A885" s="8" t="s">
        <v>19</v>
      </c>
      <c r="B885" s="15" t="s">
        <v>116</v>
      </c>
      <c r="C885" s="15" t="s">
        <v>21</v>
      </c>
      <c r="D885" s="16" t="s">
        <v>193</v>
      </c>
      <c r="E885" s="16" t="str">
        <f>VLOOKUP(D885,[1]Plan1!$B:$D,3,0)</f>
        <v>04/05/20 a 15/05/20</v>
      </c>
      <c r="F885" s="13">
        <v>55736</v>
      </c>
      <c r="G885" s="13">
        <v>8715</v>
      </c>
      <c r="H885" s="14" t="s">
        <v>138</v>
      </c>
      <c r="I885" s="17" t="str">
        <f t="shared" si="54"/>
        <v/>
      </c>
      <c r="J885" s="17">
        <f>VLOOKUP(D885,[1]Plan1!$B:$E,4,0)</f>
        <v>4</v>
      </c>
      <c r="K885" s="18"/>
      <c r="L885" s="10">
        <v>0</v>
      </c>
      <c r="M885" s="11">
        <v>0</v>
      </c>
      <c r="N885" s="10">
        <v>0</v>
      </c>
      <c r="O885" s="11">
        <v>0</v>
      </c>
      <c r="P885" s="10">
        <v>0</v>
      </c>
      <c r="Q885" s="11">
        <v>0</v>
      </c>
      <c r="R885" s="10">
        <v>0</v>
      </c>
      <c r="S885" s="11">
        <v>0</v>
      </c>
      <c r="T885" s="10">
        <v>0</v>
      </c>
      <c r="U885" s="11">
        <v>0</v>
      </c>
      <c r="V885" s="10">
        <v>0</v>
      </c>
      <c r="W885" s="12"/>
      <c r="X885" s="10">
        <v>0</v>
      </c>
      <c r="Y885" s="11">
        <v>0</v>
      </c>
      <c r="Z885" s="10">
        <v>0</v>
      </c>
      <c r="AA885" s="11">
        <v>0</v>
      </c>
      <c r="AB885" s="10">
        <v>0</v>
      </c>
      <c r="AC885" s="11">
        <v>0</v>
      </c>
      <c r="AD885" s="10">
        <v>0</v>
      </c>
      <c r="AE885" s="11">
        <v>0</v>
      </c>
      <c r="AF885" s="10">
        <v>0</v>
      </c>
      <c r="AG885" s="11">
        <v>0</v>
      </c>
      <c r="AH885" s="10">
        <v>0</v>
      </c>
      <c r="AI885" s="12"/>
      <c r="AJ885" s="10">
        <v>0</v>
      </c>
      <c r="AK885" s="11">
        <v>0</v>
      </c>
      <c r="AL885" s="10">
        <v>0</v>
      </c>
      <c r="AM885" s="11">
        <v>0</v>
      </c>
      <c r="AN885" s="10">
        <v>0</v>
      </c>
      <c r="AO885" s="11">
        <v>0</v>
      </c>
      <c r="AP885" s="10">
        <v>0</v>
      </c>
      <c r="AQ885" s="11">
        <v>0</v>
      </c>
      <c r="AR885" s="10">
        <v>0</v>
      </c>
      <c r="AS885" s="11">
        <v>0</v>
      </c>
      <c r="AT885" s="10">
        <v>0</v>
      </c>
      <c r="AU885" s="12"/>
      <c r="AV885" s="10">
        <v>0</v>
      </c>
      <c r="AW885" s="11">
        <v>0</v>
      </c>
      <c r="AX885" s="10">
        <v>0</v>
      </c>
      <c r="AY885" s="11">
        <v>0</v>
      </c>
      <c r="AZ885" s="10">
        <v>0</v>
      </c>
      <c r="BA885" s="11">
        <v>0</v>
      </c>
      <c r="BB885" s="10">
        <v>0</v>
      </c>
      <c r="BC885" s="11">
        <v>0</v>
      </c>
      <c r="BD885" s="10">
        <v>0</v>
      </c>
      <c r="BE885" s="11">
        <v>0</v>
      </c>
      <c r="BF885" s="10">
        <v>0</v>
      </c>
      <c r="BG885" s="12"/>
      <c r="BH885" s="10">
        <v>0</v>
      </c>
      <c r="BI885" s="11">
        <v>0</v>
      </c>
      <c r="BJ885" s="10">
        <v>0</v>
      </c>
      <c r="BK885" s="11">
        <v>0</v>
      </c>
      <c r="BL885" s="10">
        <v>0</v>
      </c>
      <c r="BM885" s="11">
        <v>0</v>
      </c>
      <c r="BN885" s="10">
        <v>0</v>
      </c>
      <c r="BO885" s="11">
        <v>0</v>
      </c>
      <c r="BP885" s="10">
        <v>0</v>
      </c>
      <c r="BQ885" s="11">
        <v>0</v>
      </c>
      <c r="BR885" s="10">
        <v>0</v>
      </c>
      <c r="BT885" s="19">
        <f>(L885+X885+AJ885+AV885+BH885)/(VLOOKUP($D885,[1]Plan1!$B:$E,4,0))</f>
        <v>0</v>
      </c>
      <c r="BU885" s="20">
        <f>(M885+Y885+AK885+AW885+BI885)/(VLOOKUP($D885,[1]Plan1!$B:$E,4,0))</f>
        <v>0</v>
      </c>
      <c r="BV885" s="19">
        <f>(N885+Z885+AL885+AX885+BJ885)/(VLOOKUP($D885,[1]Plan1!$B:$E,4,0))</f>
        <v>0</v>
      </c>
      <c r="BW885" s="20">
        <f>(O885+AA885+AM885+AY885+BK885)/(VLOOKUP($D885,[1]Plan1!$B:$E,4,0))</f>
        <v>0</v>
      </c>
      <c r="BX885" s="19">
        <f>(P885+AB885+AN885+AZ885+BL885)/(VLOOKUP($D885,[1]Plan1!$B:$E,4,0))</f>
        <v>0</v>
      </c>
      <c r="BY885" s="20">
        <f>(Q885+AC885+AO885+BA885+BM885)/(VLOOKUP($D885,[1]Plan1!$B:$E,4,0))</f>
        <v>0</v>
      </c>
      <c r="BZ885" s="19">
        <f>(R885+AD885+AP885+BB885+BN885)/(VLOOKUP($D885,[1]Plan1!$B:$E,4,0))</f>
        <v>0</v>
      </c>
      <c r="CA885" s="20">
        <f>(S885+AE885+AQ885+BC885+BO885)/(VLOOKUP($D885,[1]Plan1!$B:$E,4,0))</f>
        <v>0</v>
      </c>
      <c r="CB885" s="19">
        <f>(T885+AF885+AR885+BD885+BP885)/(VLOOKUP($D885,[1]Plan1!$B:$E,4,0))</f>
        <v>0</v>
      </c>
      <c r="CC885" s="20">
        <f>(U885+AG885+AS885+BE885+BQ885)/(VLOOKUP($D885,[1]Plan1!$B:$E,4,0))</f>
        <v>0</v>
      </c>
      <c r="CD885" s="19">
        <f>(V885+AH885+AT885+BF885+BR885)/(VLOOKUP($D885,[1]Plan1!$B:$E,4,0))</f>
        <v>0</v>
      </c>
      <c r="CE885" s="18"/>
      <c r="CF885" s="19">
        <f>ROUND((((VLOOKUP($D885,[1]Plan1!$B:$C,2,0)/25) * (VLOOKUP(CF$1,[2]Plan1!$A:$B,2,0))) * BT885),0)</f>
        <v>0</v>
      </c>
      <c r="CG885" s="20">
        <f>ROUND((((VLOOKUP($D885,[1]Plan1!$B:$C,2,0)/25) * (VLOOKUP(CG$1,[2]Plan1!$A:$B,2,0))) * BU885),0)</f>
        <v>0</v>
      </c>
      <c r="CH885" s="19">
        <f>ROUND((((VLOOKUP($D885,[1]Plan1!$B:$C,2,0)/25) * (VLOOKUP(CH$1,[2]Plan1!$A:$B,2,0))) * BV885),0)</f>
        <v>0</v>
      </c>
      <c r="CI885" s="20">
        <f>ROUND((((VLOOKUP($D885,[1]Plan1!$B:$C,2,0)/25) * (VLOOKUP(CI$1,[2]Plan1!$A:$B,2,0))) * BW885),0)</f>
        <v>0</v>
      </c>
      <c r="CJ885" s="19">
        <f>ROUND((((VLOOKUP($D885,[1]Plan1!$B:$C,2,0)/25) * (VLOOKUP(CJ$1,[2]Plan1!$A:$B,2,0))) * BX885),0)</f>
        <v>0</v>
      </c>
      <c r="CK885" s="20">
        <f>ROUND((((VLOOKUP($D885,[1]Plan1!$B:$C,2,0)/25) * (VLOOKUP(CK$1,[2]Plan1!$A:$B,2,0))) * BY885),0)</f>
        <v>0</v>
      </c>
      <c r="CL885" s="19">
        <f>ROUND((((VLOOKUP($D885,[1]Plan1!$B:$C,2,0)/25) * (VLOOKUP(CL$1,[2]Plan1!$A:$B,2,0))) * BZ885),0)</f>
        <v>0</v>
      </c>
      <c r="CM885" s="20">
        <f>ROUND((((VLOOKUP($D885,[1]Plan1!$B:$C,2,0)/25) * (VLOOKUP(CM$1,[2]Plan1!$A:$B,2,0))) * CA885),0)</f>
        <v>0</v>
      </c>
      <c r="CN885" s="19">
        <f>ROUND((((VLOOKUP($D885,[1]Plan1!$B:$C,2,0)/25) * (VLOOKUP(CN$1,[2]Plan1!$A:$B,2,0))) * CB885),0)</f>
        <v>0</v>
      </c>
      <c r="CO885" s="20">
        <f>ROUND((((VLOOKUP($D885,[1]Plan1!$B:$C,2,0)/25) * (VLOOKUP(CO$1,[2]Plan1!$A:$B,2,0))) * CC885),0)</f>
        <v>0</v>
      </c>
      <c r="CP885" s="19">
        <f>ROUND((((VLOOKUP($D885,[1]Plan1!$B:$C,2,0)/25) * (VLOOKUP(CP$1,[2]Plan1!$A:$B,2,0))) * CD885),0)</f>
        <v>0</v>
      </c>
      <c r="CQ885" s="18"/>
      <c r="CR885" s="20">
        <f t="shared" si="52"/>
        <v>0</v>
      </c>
      <c r="CS885" s="19">
        <f>VLOOKUP(D885,[1]Plan1!$B:$C,2,0)</f>
        <v>90</v>
      </c>
      <c r="CT885" s="17">
        <f t="shared" si="53"/>
        <v>-90</v>
      </c>
      <c r="CU885" s="21">
        <f t="shared" si="55"/>
        <v>0</v>
      </c>
      <c r="CV885" s="2"/>
      <c r="CW885" s="2"/>
      <c r="CX885" s="2"/>
      <c r="CY885" s="2"/>
    </row>
    <row r="886" spans="1:103" ht="18.75" hidden="1">
      <c r="A886" s="8" t="s">
        <v>19</v>
      </c>
      <c r="B886" s="15" t="s">
        <v>116</v>
      </c>
      <c r="C886" s="15" t="s">
        <v>21</v>
      </c>
      <c r="D886" s="16" t="s">
        <v>193</v>
      </c>
      <c r="E886" s="16" t="str">
        <f>VLOOKUP(D886,[1]Plan1!$B:$D,3,0)</f>
        <v>04/05/20 a 15/05/20</v>
      </c>
      <c r="F886" s="13">
        <v>92400</v>
      </c>
      <c r="G886" s="13">
        <v>10978</v>
      </c>
      <c r="H886" s="14" t="s">
        <v>139</v>
      </c>
      <c r="I886" s="17" t="str">
        <f t="shared" si="54"/>
        <v/>
      </c>
      <c r="J886" s="17">
        <f>VLOOKUP(D886,[1]Plan1!$B:$E,4,0)</f>
        <v>4</v>
      </c>
      <c r="K886" s="18"/>
      <c r="L886" s="10">
        <v>0</v>
      </c>
      <c r="M886" s="11">
        <v>0</v>
      </c>
      <c r="N886" s="10">
        <v>0</v>
      </c>
      <c r="O886" s="11">
        <v>0</v>
      </c>
      <c r="P886" s="10">
        <v>0</v>
      </c>
      <c r="Q886" s="11">
        <v>0</v>
      </c>
      <c r="R886" s="10">
        <v>0</v>
      </c>
      <c r="S886" s="11">
        <v>0</v>
      </c>
      <c r="T886" s="10">
        <v>0</v>
      </c>
      <c r="U886" s="11">
        <v>0</v>
      </c>
      <c r="V886" s="10">
        <v>0</v>
      </c>
      <c r="W886" s="12"/>
      <c r="X886" s="10">
        <v>0</v>
      </c>
      <c r="Y886" s="11">
        <v>0</v>
      </c>
      <c r="Z886" s="10">
        <v>0</v>
      </c>
      <c r="AA886" s="11">
        <v>0</v>
      </c>
      <c r="AB886" s="10">
        <v>0</v>
      </c>
      <c r="AC886" s="11">
        <v>0</v>
      </c>
      <c r="AD886" s="10">
        <v>0</v>
      </c>
      <c r="AE886" s="11">
        <v>0</v>
      </c>
      <c r="AF886" s="10">
        <v>0</v>
      </c>
      <c r="AG886" s="11">
        <v>0</v>
      </c>
      <c r="AH886" s="10">
        <v>0</v>
      </c>
      <c r="AI886" s="12"/>
      <c r="AJ886" s="10">
        <v>0</v>
      </c>
      <c r="AK886" s="11">
        <v>0</v>
      </c>
      <c r="AL886" s="10">
        <v>0</v>
      </c>
      <c r="AM886" s="11">
        <v>0</v>
      </c>
      <c r="AN886" s="10">
        <v>0</v>
      </c>
      <c r="AO886" s="11">
        <v>0</v>
      </c>
      <c r="AP886" s="10">
        <v>0</v>
      </c>
      <c r="AQ886" s="11">
        <v>0</v>
      </c>
      <c r="AR886" s="10">
        <v>0</v>
      </c>
      <c r="AS886" s="11">
        <v>0</v>
      </c>
      <c r="AT886" s="10">
        <v>0</v>
      </c>
      <c r="AU886" s="12"/>
      <c r="AV886" s="10">
        <v>0</v>
      </c>
      <c r="AW886" s="11">
        <v>0</v>
      </c>
      <c r="AX886" s="10">
        <v>0</v>
      </c>
      <c r="AY886" s="11">
        <v>0</v>
      </c>
      <c r="AZ886" s="10">
        <v>0</v>
      </c>
      <c r="BA886" s="11">
        <v>0</v>
      </c>
      <c r="BB886" s="10">
        <v>0</v>
      </c>
      <c r="BC886" s="11">
        <v>0</v>
      </c>
      <c r="BD886" s="10">
        <v>0</v>
      </c>
      <c r="BE886" s="11">
        <v>0</v>
      </c>
      <c r="BF886" s="10">
        <v>0</v>
      </c>
      <c r="BG886" s="12"/>
      <c r="BH886" s="10">
        <v>0</v>
      </c>
      <c r="BI886" s="11">
        <v>0</v>
      </c>
      <c r="BJ886" s="10">
        <v>0</v>
      </c>
      <c r="BK886" s="11">
        <v>0</v>
      </c>
      <c r="BL886" s="10">
        <v>0</v>
      </c>
      <c r="BM886" s="11">
        <v>0</v>
      </c>
      <c r="BN886" s="10">
        <v>0</v>
      </c>
      <c r="BO886" s="11">
        <v>0</v>
      </c>
      <c r="BP886" s="10">
        <v>0</v>
      </c>
      <c r="BQ886" s="11">
        <v>0</v>
      </c>
      <c r="BR886" s="10">
        <v>0</v>
      </c>
      <c r="BT886" s="19">
        <f>(L886+X886+AJ886+AV886+BH886)/(VLOOKUP($D886,[1]Plan1!$B:$E,4,0))</f>
        <v>0</v>
      </c>
      <c r="BU886" s="20">
        <f>(M886+Y886+AK886+AW886+BI886)/(VLOOKUP($D886,[1]Plan1!$B:$E,4,0))</f>
        <v>0</v>
      </c>
      <c r="BV886" s="19">
        <f>(N886+Z886+AL886+AX886+BJ886)/(VLOOKUP($D886,[1]Plan1!$B:$E,4,0))</f>
        <v>0</v>
      </c>
      <c r="BW886" s="20">
        <f>(O886+AA886+AM886+AY886+BK886)/(VLOOKUP($D886,[1]Plan1!$B:$E,4,0))</f>
        <v>0</v>
      </c>
      <c r="BX886" s="19">
        <f>(P886+AB886+AN886+AZ886+BL886)/(VLOOKUP($D886,[1]Plan1!$B:$E,4,0))</f>
        <v>0</v>
      </c>
      <c r="BY886" s="20">
        <f>(Q886+AC886+AO886+BA886+BM886)/(VLOOKUP($D886,[1]Plan1!$B:$E,4,0))</f>
        <v>0</v>
      </c>
      <c r="BZ886" s="19">
        <f>(R886+AD886+AP886+BB886+BN886)/(VLOOKUP($D886,[1]Plan1!$B:$E,4,0))</f>
        <v>0</v>
      </c>
      <c r="CA886" s="20">
        <f>(S886+AE886+AQ886+BC886+BO886)/(VLOOKUP($D886,[1]Plan1!$B:$E,4,0))</f>
        <v>0</v>
      </c>
      <c r="CB886" s="19">
        <f>(T886+AF886+AR886+BD886+BP886)/(VLOOKUP($D886,[1]Plan1!$B:$E,4,0))</f>
        <v>0</v>
      </c>
      <c r="CC886" s="20">
        <f>(U886+AG886+AS886+BE886+BQ886)/(VLOOKUP($D886,[1]Plan1!$B:$E,4,0))</f>
        <v>0</v>
      </c>
      <c r="CD886" s="19">
        <f>(V886+AH886+AT886+BF886+BR886)/(VLOOKUP($D886,[1]Plan1!$B:$E,4,0))</f>
        <v>0</v>
      </c>
      <c r="CE886" s="18"/>
      <c r="CF886" s="19">
        <f>ROUND((((VLOOKUP($D886,[1]Plan1!$B:$C,2,0)/25) * (VLOOKUP(CF$1,[2]Plan1!$A:$B,2,0))) * BT886),0)</f>
        <v>0</v>
      </c>
      <c r="CG886" s="20">
        <f>ROUND((((VLOOKUP($D886,[1]Plan1!$B:$C,2,0)/25) * (VLOOKUP(CG$1,[2]Plan1!$A:$B,2,0))) * BU886),0)</f>
        <v>0</v>
      </c>
      <c r="CH886" s="19">
        <f>ROUND((((VLOOKUP($D886,[1]Plan1!$B:$C,2,0)/25) * (VLOOKUP(CH$1,[2]Plan1!$A:$B,2,0))) * BV886),0)</f>
        <v>0</v>
      </c>
      <c r="CI886" s="20">
        <f>ROUND((((VLOOKUP($D886,[1]Plan1!$B:$C,2,0)/25) * (VLOOKUP(CI$1,[2]Plan1!$A:$B,2,0))) * BW886),0)</f>
        <v>0</v>
      </c>
      <c r="CJ886" s="19">
        <f>ROUND((((VLOOKUP($D886,[1]Plan1!$B:$C,2,0)/25) * (VLOOKUP(CJ$1,[2]Plan1!$A:$B,2,0))) * BX886),0)</f>
        <v>0</v>
      </c>
      <c r="CK886" s="20">
        <f>ROUND((((VLOOKUP($D886,[1]Plan1!$B:$C,2,0)/25) * (VLOOKUP(CK$1,[2]Plan1!$A:$B,2,0))) * BY886),0)</f>
        <v>0</v>
      </c>
      <c r="CL886" s="19">
        <f>ROUND((((VLOOKUP($D886,[1]Plan1!$B:$C,2,0)/25) * (VLOOKUP(CL$1,[2]Plan1!$A:$B,2,0))) * BZ886),0)</f>
        <v>0</v>
      </c>
      <c r="CM886" s="20">
        <f>ROUND((((VLOOKUP($D886,[1]Plan1!$B:$C,2,0)/25) * (VLOOKUP(CM$1,[2]Plan1!$A:$B,2,0))) * CA886),0)</f>
        <v>0</v>
      </c>
      <c r="CN886" s="19">
        <f>ROUND((((VLOOKUP($D886,[1]Plan1!$B:$C,2,0)/25) * (VLOOKUP(CN$1,[2]Plan1!$A:$B,2,0))) * CB886),0)</f>
        <v>0</v>
      </c>
      <c r="CO886" s="20">
        <f>ROUND((((VLOOKUP($D886,[1]Plan1!$B:$C,2,0)/25) * (VLOOKUP(CO$1,[2]Plan1!$A:$B,2,0))) * CC886),0)</f>
        <v>0</v>
      </c>
      <c r="CP886" s="19">
        <f>ROUND((((VLOOKUP($D886,[1]Plan1!$B:$C,2,0)/25) * (VLOOKUP(CP$1,[2]Plan1!$A:$B,2,0))) * CD886),0)</f>
        <v>0</v>
      </c>
      <c r="CQ886" s="18"/>
      <c r="CR886" s="20">
        <f t="shared" si="52"/>
        <v>0</v>
      </c>
      <c r="CS886" s="19">
        <f>VLOOKUP(D886,[1]Plan1!$B:$C,2,0)</f>
        <v>90</v>
      </c>
      <c r="CT886" s="17">
        <f t="shared" si="53"/>
        <v>-90</v>
      </c>
      <c r="CU886" s="21">
        <f t="shared" si="55"/>
        <v>0</v>
      </c>
      <c r="CV886" s="2"/>
      <c r="CW886" s="2"/>
      <c r="CX886" s="2"/>
      <c r="CY886" s="2"/>
    </row>
    <row r="887" spans="1:103" ht="18.75" hidden="1">
      <c r="A887" s="8" t="s">
        <v>19</v>
      </c>
      <c r="B887" s="15" t="s">
        <v>116</v>
      </c>
      <c r="C887" s="15" t="s">
        <v>21</v>
      </c>
      <c r="D887" s="16" t="s">
        <v>193</v>
      </c>
      <c r="E887" s="16" t="str">
        <f>VLOOKUP(D887,[1]Plan1!$B:$D,3,0)</f>
        <v>04/05/20 a 15/05/20</v>
      </c>
      <c r="F887" s="13">
        <v>107477</v>
      </c>
      <c r="G887" s="13">
        <v>9380</v>
      </c>
      <c r="H887" s="14" t="s">
        <v>140</v>
      </c>
      <c r="I887" s="17" t="str">
        <f t="shared" si="54"/>
        <v/>
      </c>
      <c r="J887" s="17">
        <f>VLOOKUP(D887,[1]Plan1!$B:$E,4,0)</f>
        <v>4</v>
      </c>
      <c r="K887" s="18"/>
      <c r="L887" s="10">
        <v>0</v>
      </c>
      <c r="M887" s="11">
        <v>0</v>
      </c>
      <c r="N887" s="10">
        <v>0</v>
      </c>
      <c r="O887" s="11">
        <v>0</v>
      </c>
      <c r="P887" s="10">
        <v>0</v>
      </c>
      <c r="Q887" s="11">
        <v>0</v>
      </c>
      <c r="R887" s="10">
        <v>0</v>
      </c>
      <c r="S887" s="11">
        <v>0</v>
      </c>
      <c r="T887" s="10">
        <v>0</v>
      </c>
      <c r="U887" s="11">
        <v>0</v>
      </c>
      <c r="V887" s="10">
        <v>0</v>
      </c>
      <c r="W887" s="12"/>
      <c r="X887" s="10">
        <v>0</v>
      </c>
      <c r="Y887" s="11">
        <v>0</v>
      </c>
      <c r="Z887" s="10">
        <v>0</v>
      </c>
      <c r="AA887" s="11">
        <v>0</v>
      </c>
      <c r="AB887" s="10">
        <v>0</v>
      </c>
      <c r="AC887" s="11">
        <v>0</v>
      </c>
      <c r="AD887" s="10">
        <v>0</v>
      </c>
      <c r="AE887" s="11">
        <v>0</v>
      </c>
      <c r="AF887" s="10">
        <v>0</v>
      </c>
      <c r="AG887" s="11">
        <v>0</v>
      </c>
      <c r="AH887" s="10">
        <v>0</v>
      </c>
      <c r="AI887" s="12"/>
      <c r="AJ887" s="10">
        <v>0</v>
      </c>
      <c r="AK887" s="11">
        <v>0</v>
      </c>
      <c r="AL887" s="10">
        <v>0</v>
      </c>
      <c r="AM887" s="11">
        <v>0</v>
      </c>
      <c r="AN887" s="10">
        <v>0</v>
      </c>
      <c r="AO887" s="11">
        <v>0</v>
      </c>
      <c r="AP887" s="10">
        <v>0</v>
      </c>
      <c r="AQ887" s="11">
        <v>0</v>
      </c>
      <c r="AR887" s="10">
        <v>0</v>
      </c>
      <c r="AS887" s="11">
        <v>0</v>
      </c>
      <c r="AT887" s="10">
        <v>0</v>
      </c>
      <c r="AU887" s="12"/>
      <c r="AV887" s="10">
        <v>0</v>
      </c>
      <c r="AW887" s="11">
        <v>0</v>
      </c>
      <c r="AX887" s="10">
        <v>0</v>
      </c>
      <c r="AY887" s="11">
        <v>0</v>
      </c>
      <c r="AZ887" s="10">
        <v>0</v>
      </c>
      <c r="BA887" s="11">
        <v>0</v>
      </c>
      <c r="BB887" s="10">
        <v>0</v>
      </c>
      <c r="BC887" s="11">
        <v>0</v>
      </c>
      <c r="BD887" s="10">
        <v>0</v>
      </c>
      <c r="BE887" s="11">
        <v>0</v>
      </c>
      <c r="BF887" s="10">
        <v>0</v>
      </c>
      <c r="BG887" s="12"/>
      <c r="BH887" s="10">
        <v>0</v>
      </c>
      <c r="BI887" s="11">
        <v>0</v>
      </c>
      <c r="BJ887" s="10">
        <v>0</v>
      </c>
      <c r="BK887" s="11">
        <v>0</v>
      </c>
      <c r="BL887" s="10">
        <v>0</v>
      </c>
      <c r="BM887" s="11">
        <v>0</v>
      </c>
      <c r="BN887" s="10">
        <v>0</v>
      </c>
      <c r="BO887" s="11">
        <v>0</v>
      </c>
      <c r="BP887" s="10">
        <v>0</v>
      </c>
      <c r="BQ887" s="11">
        <v>0</v>
      </c>
      <c r="BR887" s="10">
        <v>0</v>
      </c>
      <c r="BT887" s="19">
        <f>(L887+X887+AJ887+AV887+BH887)/(VLOOKUP($D887,[1]Plan1!$B:$E,4,0))</f>
        <v>0</v>
      </c>
      <c r="BU887" s="20">
        <f>(M887+Y887+AK887+AW887+BI887)/(VLOOKUP($D887,[1]Plan1!$B:$E,4,0))</f>
        <v>0</v>
      </c>
      <c r="BV887" s="19">
        <f>(N887+Z887+AL887+AX887+BJ887)/(VLOOKUP($D887,[1]Plan1!$B:$E,4,0))</f>
        <v>0</v>
      </c>
      <c r="BW887" s="20">
        <f>(O887+AA887+AM887+AY887+BK887)/(VLOOKUP($D887,[1]Plan1!$B:$E,4,0))</f>
        <v>0</v>
      </c>
      <c r="BX887" s="19">
        <f>(P887+AB887+AN887+AZ887+BL887)/(VLOOKUP($D887,[1]Plan1!$B:$E,4,0))</f>
        <v>0</v>
      </c>
      <c r="BY887" s="20">
        <f>(Q887+AC887+AO887+BA887+BM887)/(VLOOKUP($D887,[1]Plan1!$B:$E,4,0))</f>
        <v>0</v>
      </c>
      <c r="BZ887" s="19">
        <f>(R887+AD887+AP887+BB887+BN887)/(VLOOKUP($D887,[1]Plan1!$B:$E,4,0))</f>
        <v>0</v>
      </c>
      <c r="CA887" s="20">
        <f>(S887+AE887+AQ887+BC887+BO887)/(VLOOKUP($D887,[1]Plan1!$B:$E,4,0))</f>
        <v>0</v>
      </c>
      <c r="CB887" s="19">
        <f>(T887+AF887+AR887+BD887+BP887)/(VLOOKUP($D887,[1]Plan1!$B:$E,4,0))</f>
        <v>0</v>
      </c>
      <c r="CC887" s="20">
        <f>(U887+AG887+AS887+BE887+BQ887)/(VLOOKUP($D887,[1]Plan1!$B:$E,4,0))</f>
        <v>0</v>
      </c>
      <c r="CD887" s="19">
        <f>(V887+AH887+AT887+BF887+BR887)/(VLOOKUP($D887,[1]Plan1!$B:$E,4,0))</f>
        <v>0</v>
      </c>
      <c r="CE887" s="18"/>
      <c r="CF887" s="19">
        <f>ROUND((((VLOOKUP($D887,[1]Plan1!$B:$C,2,0)/25) * (VLOOKUP(CF$1,[2]Plan1!$A:$B,2,0))) * BT887),0)</f>
        <v>0</v>
      </c>
      <c r="CG887" s="20">
        <f>ROUND((((VLOOKUP($D887,[1]Plan1!$B:$C,2,0)/25) * (VLOOKUP(CG$1,[2]Plan1!$A:$B,2,0))) * BU887),0)</f>
        <v>0</v>
      </c>
      <c r="CH887" s="19">
        <f>ROUND((((VLOOKUP($D887,[1]Plan1!$B:$C,2,0)/25) * (VLOOKUP(CH$1,[2]Plan1!$A:$B,2,0))) * BV887),0)</f>
        <v>0</v>
      </c>
      <c r="CI887" s="20">
        <f>ROUND((((VLOOKUP($D887,[1]Plan1!$B:$C,2,0)/25) * (VLOOKUP(CI$1,[2]Plan1!$A:$B,2,0))) * BW887),0)</f>
        <v>0</v>
      </c>
      <c r="CJ887" s="19">
        <f>ROUND((((VLOOKUP($D887,[1]Plan1!$B:$C,2,0)/25) * (VLOOKUP(CJ$1,[2]Plan1!$A:$B,2,0))) * BX887),0)</f>
        <v>0</v>
      </c>
      <c r="CK887" s="20">
        <f>ROUND((((VLOOKUP($D887,[1]Plan1!$B:$C,2,0)/25) * (VLOOKUP(CK$1,[2]Plan1!$A:$B,2,0))) * BY887),0)</f>
        <v>0</v>
      </c>
      <c r="CL887" s="19">
        <f>ROUND((((VLOOKUP($D887,[1]Plan1!$B:$C,2,0)/25) * (VLOOKUP(CL$1,[2]Plan1!$A:$B,2,0))) * BZ887),0)</f>
        <v>0</v>
      </c>
      <c r="CM887" s="20">
        <f>ROUND((((VLOOKUP($D887,[1]Plan1!$B:$C,2,0)/25) * (VLOOKUP(CM$1,[2]Plan1!$A:$B,2,0))) * CA887),0)</f>
        <v>0</v>
      </c>
      <c r="CN887" s="19">
        <f>ROUND((((VLOOKUP($D887,[1]Plan1!$B:$C,2,0)/25) * (VLOOKUP(CN$1,[2]Plan1!$A:$B,2,0))) * CB887),0)</f>
        <v>0</v>
      </c>
      <c r="CO887" s="20">
        <f>ROUND((((VLOOKUP($D887,[1]Plan1!$B:$C,2,0)/25) * (VLOOKUP(CO$1,[2]Plan1!$A:$B,2,0))) * CC887),0)</f>
        <v>0</v>
      </c>
      <c r="CP887" s="19">
        <f>ROUND((((VLOOKUP($D887,[1]Plan1!$B:$C,2,0)/25) * (VLOOKUP(CP$1,[2]Plan1!$A:$B,2,0))) * CD887),0)</f>
        <v>0</v>
      </c>
      <c r="CQ887" s="18"/>
      <c r="CR887" s="20">
        <f t="shared" si="52"/>
        <v>0</v>
      </c>
      <c r="CS887" s="19">
        <f>VLOOKUP(D887,[1]Plan1!$B:$C,2,0)</f>
        <v>90</v>
      </c>
      <c r="CT887" s="17">
        <f t="shared" si="53"/>
        <v>-90</v>
      </c>
      <c r="CU887" s="21">
        <f t="shared" si="55"/>
        <v>0</v>
      </c>
      <c r="CV887" s="2"/>
      <c r="CW887" s="2"/>
      <c r="CX887" s="2"/>
      <c r="CY887" s="2"/>
    </row>
    <row r="888" spans="1:103" ht="18.75" hidden="1">
      <c r="A888" s="8" t="s">
        <v>19</v>
      </c>
      <c r="B888" s="15" t="s">
        <v>116</v>
      </c>
      <c r="C888" s="15" t="s">
        <v>21</v>
      </c>
      <c r="D888" s="16" t="s">
        <v>193</v>
      </c>
      <c r="E888" s="16" t="str">
        <f>VLOOKUP(D888,[1]Plan1!$B:$D,3,0)</f>
        <v>04/05/20 a 15/05/20</v>
      </c>
      <c r="F888" s="13">
        <v>78666</v>
      </c>
      <c r="G888" s="13">
        <v>7694</v>
      </c>
      <c r="H888" s="14" t="s">
        <v>141</v>
      </c>
      <c r="I888" s="17" t="str">
        <f t="shared" si="54"/>
        <v/>
      </c>
      <c r="J888" s="17">
        <f>VLOOKUP(D888,[1]Plan1!$B:$E,4,0)</f>
        <v>4</v>
      </c>
      <c r="K888" s="18"/>
      <c r="L888" s="10">
        <v>0</v>
      </c>
      <c r="M888" s="11">
        <v>0</v>
      </c>
      <c r="N888" s="10">
        <v>0</v>
      </c>
      <c r="O888" s="11">
        <v>0</v>
      </c>
      <c r="P888" s="10">
        <v>0</v>
      </c>
      <c r="Q888" s="11">
        <v>0</v>
      </c>
      <c r="R888" s="10">
        <v>0</v>
      </c>
      <c r="S888" s="11">
        <v>0</v>
      </c>
      <c r="T888" s="10">
        <v>0</v>
      </c>
      <c r="U888" s="11">
        <v>0</v>
      </c>
      <c r="V888" s="10">
        <v>0</v>
      </c>
      <c r="W888" s="12"/>
      <c r="X888" s="10">
        <v>0</v>
      </c>
      <c r="Y888" s="11">
        <v>0</v>
      </c>
      <c r="Z888" s="10">
        <v>0</v>
      </c>
      <c r="AA888" s="11">
        <v>0</v>
      </c>
      <c r="AB888" s="10">
        <v>0</v>
      </c>
      <c r="AC888" s="11">
        <v>0</v>
      </c>
      <c r="AD888" s="10">
        <v>0</v>
      </c>
      <c r="AE888" s="11">
        <v>0</v>
      </c>
      <c r="AF888" s="10">
        <v>0</v>
      </c>
      <c r="AG888" s="11">
        <v>0</v>
      </c>
      <c r="AH888" s="10">
        <v>0</v>
      </c>
      <c r="AI888" s="12"/>
      <c r="AJ888" s="10">
        <v>0</v>
      </c>
      <c r="AK888" s="11">
        <v>0</v>
      </c>
      <c r="AL888" s="10">
        <v>0</v>
      </c>
      <c r="AM888" s="11">
        <v>0</v>
      </c>
      <c r="AN888" s="10">
        <v>0</v>
      </c>
      <c r="AO888" s="11">
        <v>0</v>
      </c>
      <c r="AP888" s="10">
        <v>0</v>
      </c>
      <c r="AQ888" s="11">
        <v>0</v>
      </c>
      <c r="AR888" s="10">
        <v>0</v>
      </c>
      <c r="AS888" s="11">
        <v>0</v>
      </c>
      <c r="AT888" s="10">
        <v>0</v>
      </c>
      <c r="AU888" s="12"/>
      <c r="AV888" s="10">
        <v>0</v>
      </c>
      <c r="AW888" s="11">
        <v>0</v>
      </c>
      <c r="AX888" s="10">
        <v>0</v>
      </c>
      <c r="AY888" s="11">
        <v>0</v>
      </c>
      <c r="AZ888" s="10">
        <v>0</v>
      </c>
      <c r="BA888" s="11">
        <v>0</v>
      </c>
      <c r="BB888" s="10">
        <v>0</v>
      </c>
      <c r="BC888" s="11">
        <v>0</v>
      </c>
      <c r="BD888" s="10">
        <v>0</v>
      </c>
      <c r="BE888" s="11">
        <v>0</v>
      </c>
      <c r="BF888" s="10">
        <v>0</v>
      </c>
      <c r="BG888" s="12"/>
      <c r="BH888" s="10">
        <v>0</v>
      </c>
      <c r="BI888" s="11">
        <v>0</v>
      </c>
      <c r="BJ888" s="10">
        <v>0</v>
      </c>
      <c r="BK888" s="11">
        <v>0</v>
      </c>
      <c r="BL888" s="10">
        <v>0</v>
      </c>
      <c r="BM888" s="11">
        <v>0</v>
      </c>
      <c r="BN888" s="10">
        <v>0</v>
      </c>
      <c r="BO888" s="11">
        <v>0</v>
      </c>
      <c r="BP888" s="10">
        <v>0</v>
      </c>
      <c r="BQ888" s="11">
        <v>0</v>
      </c>
      <c r="BR888" s="10">
        <v>0</v>
      </c>
      <c r="BT888" s="19">
        <f>(L888+X888+AJ888+AV888+BH888)/(VLOOKUP($D888,[1]Plan1!$B:$E,4,0))</f>
        <v>0</v>
      </c>
      <c r="BU888" s="20">
        <f>(M888+Y888+AK888+AW888+BI888)/(VLOOKUP($D888,[1]Plan1!$B:$E,4,0))</f>
        <v>0</v>
      </c>
      <c r="BV888" s="19">
        <f>(N888+Z888+AL888+AX888+BJ888)/(VLOOKUP($D888,[1]Plan1!$B:$E,4,0))</f>
        <v>0</v>
      </c>
      <c r="BW888" s="20">
        <f>(O888+AA888+AM888+AY888+BK888)/(VLOOKUP($D888,[1]Plan1!$B:$E,4,0))</f>
        <v>0</v>
      </c>
      <c r="BX888" s="19">
        <f>(P888+AB888+AN888+AZ888+BL888)/(VLOOKUP($D888,[1]Plan1!$B:$E,4,0))</f>
        <v>0</v>
      </c>
      <c r="BY888" s="20">
        <f>(Q888+AC888+AO888+BA888+BM888)/(VLOOKUP($D888,[1]Plan1!$B:$E,4,0))</f>
        <v>0</v>
      </c>
      <c r="BZ888" s="19">
        <f>(R888+AD888+AP888+BB888+BN888)/(VLOOKUP($D888,[1]Plan1!$B:$E,4,0))</f>
        <v>0</v>
      </c>
      <c r="CA888" s="20">
        <f>(S888+AE888+AQ888+BC888+BO888)/(VLOOKUP($D888,[1]Plan1!$B:$E,4,0))</f>
        <v>0</v>
      </c>
      <c r="CB888" s="19">
        <f>(T888+AF888+AR888+BD888+BP888)/(VLOOKUP($D888,[1]Plan1!$B:$E,4,0))</f>
        <v>0</v>
      </c>
      <c r="CC888" s="20">
        <f>(U888+AG888+AS888+BE888+BQ888)/(VLOOKUP($D888,[1]Plan1!$B:$E,4,0))</f>
        <v>0</v>
      </c>
      <c r="CD888" s="19">
        <f>(V888+AH888+AT888+BF888+BR888)/(VLOOKUP($D888,[1]Plan1!$B:$E,4,0))</f>
        <v>0</v>
      </c>
      <c r="CE888" s="18"/>
      <c r="CF888" s="19">
        <f>ROUND((((VLOOKUP($D888,[1]Plan1!$B:$C,2,0)/25) * (VLOOKUP(CF$1,[2]Plan1!$A:$B,2,0))) * BT888),0)</f>
        <v>0</v>
      </c>
      <c r="CG888" s="20">
        <f>ROUND((((VLOOKUP($D888,[1]Plan1!$B:$C,2,0)/25) * (VLOOKUP(CG$1,[2]Plan1!$A:$B,2,0))) * BU888),0)</f>
        <v>0</v>
      </c>
      <c r="CH888" s="19">
        <f>ROUND((((VLOOKUP($D888,[1]Plan1!$B:$C,2,0)/25) * (VLOOKUP(CH$1,[2]Plan1!$A:$B,2,0))) * BV888),0)</f>
        <v>0</v>
      </c>
      <c r="CI888" s="20">
        <f>ROUND((((VLOOKUP($D888,[1]Plan1!$B:$C,2,0)/25) * (VLOOKUP(CI$1,[2]Plan1!$A:$B,2,0))) * BW888),0)</f>
        <v>0</v>
      </c>
      <c r="CJ888" s="19">
        <f>ROUND((((VLOOKUP($D888,[1]Plan1!$B:$C,2,0)/25) * (VLOOKUP(CJ$1,[2]Plan1!$A:$B,2,0))) * BX888),0)</f>
        <v>0</v>
      </c>
      <c r="CK888" s="20">
        <f>ROUND((((VLOOKUP($D888,[1]Plan1!$B:$C,2,0)/25) * (VLOOKUP(CK$1,[2]Plan1!$A:$B,2,0))) * BY888),0)</f>
        <v>0</v>
      </c>
      <c r="CL888" s="19">
        <f>ROUND((((VLOOKUP($D888,[1]Plan1!$B:$C,2,0)/25) * (VLOOKUP(CL$1,[2]Plan1!$A:$B,2,0))) * BZ888),0)</f>
        <v>0</v>
      </c>
      <c r="CM888" s="20">
        <f>ROUND((((VLOOKUP($D888,[1]Plan1!$B:$C,2,0)/25) * (VLOOKUP(CM$1,[2]Plan1!$A:$B,2,0))) * CA888),0)</f>
        <v>0</v>
      </c>
      <c r="CN888" s="19">
        <f>ROUND((((VLOOKUP($D888,[1]Plan1!$B:$C,2,0)/25) * (VLOOKUP(CN$1,[2]Plan1!$A:$B,2,0))) * CB888),0)</f>
        <v>0</v>
      </c>
      <c r="CO888" s="20">
        <f>ROUND((((VLOOKUP($D888,[1]Plan1!$B:$C,2,0)/25) * (VLOOKUP(CO$1,[2]Plan1!$A:$B,2,0))) * CC888),0)</f>
        <v>0</v>
      </c>
      <c r="CP888" s="19">
        <f>ROUND((((VLOOKUP($D888,[1]Plan1!$B:$C,2,0)/25) * (VLOOKUP(CP$1,[2]Plan1!$A:$B,2,0))) * CD888),0)</f>
        <v>0</v>
      </c>
      <c r="CQ888" s="18"/>
      <c r="CR888" s="20">
        <f t="shared" si="52"/>
        <v>0</v>
      </c>
      <c r="CS888" s="19">
        <f>VLOOKUP(D888,[1]Plan1!$B:$C,2,0)</f>
        <v>90</v>
      </c>
      <c r="CT888" s="17">
        <f t="shared" si="53"/>
        <v>-90</v>
      </c>
      <c r="CU888" s="21">
        <f t="shared" si="55"/>
        <v>0</v>
      </c>
      <c r="CV888" s="2"/>
      <c r="CW888" s="2"/>
      <c r="CX888" s="2"/>
      <c r="CY888" s="2"/>
    </row>
    <row r="889" spans="1:103" ht="18.75" hidden="1">
      <c r="A889" s="8" t="s">
        <v>19</v>
      </c>
      <c r="B889" s="15" t="s">
        <v>116</v>
      </c>
      <c r="C889" s="15" t="s">
        <v>21</v>
      </c>
      <c r="D889" s="16" t="s">
        <v>193</v>
      </c>
      <c r="E889" s="16" t="str">
        <f>VLOOKUP(D889,[1]Plan1!$B:$D,3,0)</f>
        <v>04/05/20 a 15/05/20</v>
      </c>
      <c r="F889" s="13">
        <v>63465</v>
      </c>
      <c r="G889" s="13">
        <v>9178</v>
      </c>
      <c r="H889" s="14" t="s">
        <v>142</v>
      </c>
      <c r="I889" s="17" t="str">
        <f t="shared" si="54"/>
        <v/>
      </c>
      <c r="J889" s="17">
        <f>VLOOKUP(D889,[1]Plan1!$B:$E,4,0)</f>
        <v>4</v>
      </c>
      <c r="K889" s="18"/>
      <c r="L889" s="10">
        <v>0</v>
      </c>
      <c r="M889" s="11">
        <v>0</v>
      </c>
      <c r="N889" s="10">
        <v>0</v>
      </c>
      <c r="O889" s="11">
        <v>0</v>
      </c>
      <c r="P889" s="10">
        <v>0</v>
      </c>
      <c r="Q889" s="11">
        <v>0</v>
      </c>
      <c r="R889" s="10">
        <v>0</v>
      </c>
      <c r="S889" s="11">
        <v>0</v>
      </c>
      <c r="T889" s="10">
        <v>0</v>
      </c>
      <c r="U889" s="11">
        <v>0</v>
      </c>
      <c r="V889" s="10">
        <v>0</v>
      </c>
      <c r="W889" s="12"/>
      <c r="X889" s="10">
        <v>0</v>
      </c>
      <c r="Y889" s="11">
        <v>0</v>
      </c>
      <c r="Z889" s="10">
        <v>0</v>
      </c>
      <c r="AA889" s="11">
        <v>0</v>
      </c>
      <c r="AB889" s="10">
        <v>0</v>
      </c>
      <c r="AC889" s="11">
        <v>0</v>
      </c>
      <c r="AD889" s="10">
        <v>0</v>
      </c>
      <c r="AE889" s="11">
        <v>0</v>
      </c>
      <c r="AF889" s="10">
        <v>0</v>
      </c>
      <c r="AG889" s="11">
        <v>0</v>
      </c>
      <c r="AH889" s="10">
        <v>0</v>
      </c>
      <c r="AI889" s="12"/>
      <c r="AJ889" s="10">
        <v>0</v>
      </c>
      <c r="AK889" s="11">
        <v>0</v>
      </c>
      <c r="AL889" s="10">
        <v>0</v>
      </c>
      <c r="AM889" s="11">
        <v>0</v>
      </c>
      <c r="AN889" s="10">
        <v>0</v>
      </c>
      <c r="AO889" s="11">
        <v>0</v>
      </c>
      <c r="AP889" s="10">
        <v>0</v>
      </c>
      <c r="AQ889" s="11">
        <v>0</v>
      </c>
      <c r="AR889" s="10">
        <v>0</v>
      </c>
      <c r="AS889" s="11">
        <v>0</v>
      </c>
      <c r="AT889" s="10">
        <v>0</v>
      </c>
      <c r="AU889" s="12"/>
      <c r="AV889" s="10">
        <v>0</v>
      </c>
      <c r="AW889" s="11">
        <v>0</v>
      </c>
      <c r="AX889" s="10">
        <v>0</v>
      </c>
      <c r="AY889" s="11">
        <v>0</v>
      </c>
      <c r="AZ889" s="10">
        <v>0</v>
      </c>
      <c r="BA889" s="11">
        <v>0</v>
      </c>
      <c r="BB889" s="10">
        <v>0</v>
      </c>
      <c r="BC889" s="11">
        <v>0</v>
      </c>
      <c r="BD889" s="10">
        <v>0</v>
      </c>
      <c r="BE889" s="11">
        <v>0</v>
      </c>
      <c r="BF889" s="10">
        <v>0</v>
      </c>
      <c r="BG889" s="12"/>
      <c r="BH889" s="10">
        <v>0</v>
      </c>
      <c r="BI889" s="11">
        <v>0</v>
      </c>
      <c r="BJ889" s="10">
        <v>0</v>
      </c>
      <c r="BK889" s="11">
        <v>0</v>
      </c>
      <c r="BL889" s="10">
        <v>0</v>
      </c>
      <c r="BM889" s="11">
        <v>0</v>
      </c>
      <c r="BN889" s="10">
        <v>0</v>
      </c>
      <c r="BO889" s="11">
        <v>0</v>
      </c>
      <c r="BP889" s="10">
        <v>0</v>
      </c>
      <c r="BQ889" s="11">
        <v>0</v>
      </c>
      <c r="BR889" s="10">
        <v>0</v>
      </c>
      <c r="BT889" s="19">
        <f>(L889+X889+AJ889+AV889+BH889)/(VLOOKUP($D889,[1]Plan1!$B:$E,4,0))</f>
        <v>0</v>
      </c>
      <c r="BU889" s="20">
        <f>(M889+Y889+AK889+AW889+BI889)/(VLOOKUP($D889,[1]Plan1!$B:$E,4,0))</f>
        <v>0</v>
      </c>
      <c r="BV889" s="19">
        <f>(N889+Z889+AL889+AX889+BJ889)/(VLOOKUP($D889,[1]Plan1!$B:$E,4,0))</f>
        <v>0</v>
      </c>
      <c r="BW889" s="20">
        <f>(O889+AA889+AM889+AY889+BK889)/(VLOOKUP($D889,[1]Plan1!$B:$E,4,0))</f>
        <v>0</v>
      </c>
      <c r="BX889" s="19">
        <f>(P889+AB889+AN889+AZ889+BL889)/(VLOOKUP($D889,[1]Plan1!$B:$E,4,0))</f>
        <v>0</v>
      </c>
      <c r="BY889" s="20">
        <f>(Q889+AC889+AO889+BA889+BM889)/(VLOOKUP($D889,[1]Plan1!$B:$E,4,0))</f>
        <v>0</v>
      </c>
      <c r="BZ889" s="19">
        <f>(R889+AD889+AP889+BB889+BN889)/(VLOOKUP($D889,[1]Plan1!$B:$E,4,0))</f>
        <v>0</v>
      </c>
      <c r="CA889" s="20">
        <f>(S889+AE889+AQ889+BC889+BO889)/(VLOOKUP($D889,[1]Plan1!$B:$E,4,0))</f>
        <v>0</v>
      </c>
      <c r="CB889" s="19">
        <f>(T889+AF889+AR889+BD889+BP889)/(VLOOKUP($D889,[1]Plan1!$B:$E,4,0))</f>
        <v>0</v>
      </c>
      <c r="CC889" s="20">
        <f>(U889+AG889+AS889+BE889+BQ889)/(VLOOKUP($D889,[1]Plan1!$B:$E,4,0))</f>
        <v>0</v>
      </c>
      <c r="CD889" s="19">
        <f>(V889+AH889+AT889+BF889+BR889)/(VLOOKUP($D889,[1]Plan1!$B:$E,4,0))</f>
        <v>0</v>
      </c>
      <c r="CE889" s="18"/>
      <c r="CF889" s="19">
        <f>ROUND((((VLOOKUP($D889,[1]Plan1!$B:$C,2,0)/25) * (VLOOKUP(CF$1,[2]Plan1!$A:$B,2,0))) * BT889),0)</f>
        <v>0</v>
      </c>
      <c r="CG889" s="20">
        <f>ROUND((((VLOOKUP($D889,[1]Plan1!$B:$C,2,0)/25) * (VLOOKUP(CG$1,[2]Plan1!$A:$B,2,0))) * BU889),0)</f>
        <v>0</v>
      </c>
      <c r="CH889" s="19">
        <f>ROUND((((VLOOKUP($D889,[1]Plan1!$B:$C,2,0)/25) * (VLOOKUP(CH$1,[2]Plan1!$A:$B,2,0))) * BV889),0)</f>
        <v>0</v>
      </c>
      <c r="CI889" s="20">
        <f>ROUND((((VLOOKUP($D889,[1]Plan1!$B:$C,2,0)/25) * (VLOOKUP(CI$1,[2]Plan1!$A:$B,2,0))) * BW889),0)</f>
        <v>0</v>
      </c>
      <c r="CJ889" s="19">
        <f>ROUND((((VLOOKUP($D889,[1]Plan1!$B:$C,2,0)/25) * (VLOOKUP(CJ$1,[2]Plan1!$A:$B,2,0))) * BX889),0)</f>
        <v>0</v>
      </c>
      <c r="CK889" s="20">
        <f>ROUND((((VLOOKUP($D889,[1]Plan1!$B:$C,2,0)/25) * (VLOOKUP(CK$1,[2]Plan1!$A:$B,2,0))) * BY889),0)</f>
        <v>0</v>
      </c>
      <c r="CL889" s="19">
        <f>ROUND((((VLOOKUP($D889,[1]Plan1!$B:$C,2,0)/25) * (VLOOKUP(CL$1,[2]Plan1!$A:$B,2,0))) * BZ889),0)</f>
        <v>0</v>
      </c>
      <c r="CM889" s="20">
        <f>ROUND((((VLOOKUP($D889,[1]Plan1!$B:$C,2,0)/25) * (VLOOKUP(CM$1,[2]Plan1!$A:$B,2,0))) * CA889),0)</f>
        <v>0</v>
      </c>
      <c r="CN889" s="19">
        <f>ROUND((((VLOOKUP($D889,[1]Plan1!$B:$C,2,0)/25) * (VLOOKUP(CN$1,[2]Plan1!$A:$B,2,0))) * CB889),0)</f>
        <v>0</v>
      </c>
      <c r="CO889" s="20">
        <f>ROUND((((VLOOKUP($D889,[1]Plan1!$B:$C,2,0)/25) * (VLOOKUP(CO$1,[2]Plan1!$A:$B,2,0))) * CC889),0)</f>
        <v>0</v>
      </c>
      <c r="CP889" s="19">
        <f>ROUND((((VLOOKUP($D889,[1]Plan1!$B:$C,2,0)/25) * (VLOOKUP(CP$1,[2]Plan1!$A:$B,2,0))) * CD889),0)</f>
        <v>0</v>
      </c>
      <c r="CQ889" s="18"/>
      <c r="CR889" s="20">
        <f t="shared" si="52"/>
        <v>0</v>
      </c>
      <c r="CS889" s="19">
        <f>VLOOKUP(D889,[1]Plan1!$B:$C,2,0)</f>
        <v>90</v>
      </c>
      <c r="CT889" s="17">
        <f t="shared" si="53"/>
        <v>-90</v>
      </c>
      <c r="CU889" s="21">
        <f t="shared" si="55"/>
        <v>0</v>
      </c>
      <c r="CV889" s="2"/>
      <c r="CW889" s="2"/>
      <c r="CX889" s="2"/>
      <c r="CY889" s="2"/>
    </row>
    <row r="890" spans="1:103" ht="18.75" hidden="1">
      <c r="A890" s="8" t="s">
        <v>19</v>
      </c>
      <c r="B890" s="15" t="s">
        <v>116</v>
      </c>
      <c r="C890" s="15" t="s">
        <v>21</v>
      </c>
      <c r="D890" s="16" t="s">
        <v>193</v>
      </c>
      <c r="E890" s="16" t="str">
        <f>VLOOKUP(D890,[1]Plan1!$B:$D,3,0)</f>
        <v>04/05/20 a 15/05/20</v>
      </c>
      <c r="F890" s="13">
        <v>103758</v>
      </c>
      <c r="G890" s="13">
        <v>10865</v>
      </c>
      <c r="H890" s="14" t="s">
        <v>143</v>
      </c>
      <c r="I890" s="17" t="str">
        <f t="shared" si="54"/>
        <v/>
      </c>
      <c r="J890" s="17">
        <f>VLOOKUP(D890,[1]Plan1!$B:$E,4,0)</f>
        <v>4</v>
      </c>
      <c r="K890" s="18"/>
      <c r="L890" s="10">
        <v>0</v>
      </c>
      <c r="M890" s="11">
        <v>0</v>
      </c>
      <c r="N890" s="10">
        <v>0</v>
      </c>
      <c r="O890" s="11">
        <v>0</v>
      </c>
      <c r="P890" s="10">
        <v>0</v>
      </c>
      <c r="Q890" s="11">
        <v>0</v>
      </c>
      <c r="R890" s="10">
        <v>0</v>
      </c>
      <c r="S890" s="11">
        <v>0</v>
      </c>
      <c r="T890" s="10">
        <v>0</v>
      </c>
      <c r="U890" s="11">
        <v>0</v>
      </c>
      <c r="V890" s="10">
        <v>0</v>
      </c>
      <c r="W890" s="12"/>
      <c r="X890" s="10">
        <v>0</v>
      </c>
      <c r="Y890" s="11">
        <v>0</v>
      </c>
      <c r="Z890" s="10">
        <v>0</v>
      </c>
      <c r="AA890" s="11">
        <v>0</v>
      </c>
      <c r="AB890" s="10">
        <v>0</v>
      </c>
      <c r="AC890" s="11">
        <v>0</v>
      </c>
      <c r="AD890" s="10">
        <v>0</v>
      </c>
      <c r="AE890" s="11">
        <v>0</v>
      </c>
      <c r="AF890" s="10">
        <v>0</v>
      </c>
      <c r="AG890" s="11">
        <v>0</v>
      </c>
      <c r="AH890" s="10">
        <v>0</v>
      </c>
      <c r="AI890" s="12"/>
      <c r="AJ890" s="10">
        <v>0</v>
      </c>
      <c r="AK890" s="11">
        <v>0</v>
      </c>
      <c r="AL890" s="10">
        <v>0</v>
      </c>
      <c r="AM890" s="11">
        <v>0</v>
      </c>
      <c r="AN890" s="10">
        <v>0</v>
      </c>
      <c r="AO890" s="11">
        <v>0</v>
      </c>
      <c r="AP890" s="10">
        <v>0</v>
      </c>
      <c r="AQ890" s="11">
        <v>0</v>
      </c>
      <c r="AR890" s="10">
        <v>0</v>
      </c>
      <c r="AS890" s="11">
        <v>0</v>
      </c>
      <c r="AT890" s="10">
        <v>0</v>
      </c>
      <c r="AU890" s="12"/>
      <c r="AV890" s="10">
        <v>0</v>
      </c>
      <c r="AW890" s="11">
        <v>0</v>
      </c>
      <c r="AX890" s="10">
        <v>0</v>
      </c>
      <c r="AY890" s="11">
        <v>0</v>
      </c>
      <c r="AZ890" s="10">
        <v>0</v>
      </c>
      <c r="BA890" s="11">
        <v>0</v>
      </c>
      <c r="BB890" s="10">
        <v>0</v>
      </c>
      <c r="BC890" s="11">
        <v>0</v>
      </c>
      <c r="BD890" s="10">
        <v>0</v>
      </c>
      <c r="BE890" s="11">
        <v>0</v>
      </c>
      <c r="BF890" s="10">
        <v>0</v>
      </c>
      <c r="BG890" s="12"/>
      <c r="BH890" s="10">
        <v>0</v>
      </c>
      <c r="BI890" s="11">
        <v>0</v>
      </c>
      <c r="BJ890" s="10">
        <v>0</v>
      </c>
      <c r="BK890" s="11">
        <v>0</v>
      </c>
      <c r="BL890" s="10">
        <v>0</v>
      </c>
      <c r="BM890" s="11">
        <v>0</v>
      </c>
      <c r="BN890" s="10">
        <v>0</v>
      </c>
      <c r="BO890" s="11">
        <v>0</v>
      </c>
      <c r="BP890" s="10">
        <v>0</v>
      </c>
      <c r="BQ890" s="11">
        <v>0</v>
      </c>
      <c r="BR890" s="10">
        <v>0</v>
      </c>
      <c r="BT890" s="19">
        <f>(L890+X890+AJ890+AV890+BH890)/(VLOOKUP($D890,[1]Plan1!$B:$E,4,0))</f>
        <v>0</v>
      </c>
      <c r="BU890" s="20">
        <f>(M890+Y890+AK890+AW890+BI890)/(VLOOKUP($D890,[1]Plan1!$B:$E,4,0))</f>
        <v>0</v>
      </c>
      <c r="BV890" s="19">
        <f>(N890+Z890+AL890+AX890+BJ890)/(VLOOKUP($D890,[1]Plan1!$B:$E,4,0))</f>
        <v>0</v>
      </c>
      <c r="BW890" s="20">
        <f>(O890+AA890+AM890+AY890+BK890)/(VLOOKUP($D890,[1]Plan1!$B:$E,4,0))</f>
        <v>0</v>
      </c>
      <c r="BX890" s="19">
        <f>(P890+AB890+AN890+AZ890+BL890)/(VLOOKUP($D890,[1]Plan1!$B:$E,4,0))</f>
        <v>0</v>
      </c>
      <c r="BY890" s="20">
        <f>(Q890+AC890+AO890+BA890+BM890)/(VLOOKUP($D890,[1]Plan1!$B:$E,4,0))</f>
        <v>0</v>
      </c>
      <c r="BZ890" s="19">
        <f>(R890+AD890+AP890+BB890+BN890)/(VLOOKUP($D890,[1]Plan1!$B:$E,4,0))</f>
        <v>0</v>
      </c>
      <c r="CA890" s="20">
        <f>(S890+AE890+AQ890+BC890+BO890)/(VLOOKUP($D890,[1]Plan1!$B:$E,4,0))</f>
        <v>0</v>
      </c>
      <c r="CB890" s="19">
        <f>(T890+AF890+AR890+BD890+BP890)/(VLOOKUP($D890,[1]Plan1!$B:$E,4,0))</f>
        <v>0</v>
      </c>
      <c r="CC890" s="20">
        <f>(U890+AG890+AS890+BE890+BQ890)/(VLOOKUP($D890,[1]Plan1!$B:$E,4,0))</f>
        <v>0</v>
      </c>
      <c r="CD890" s="19">
        <f>(V890+AH890+AT890+BF890+BR890)/(VLOOKUP($D890,[1]Plan1!$B:$E,4,0))</f>
        <v>0</v>
      </c>
      <c r="CE890" s="18"/>
      <c r="CF890" s="19">
        <f>ROUND((((VLOOKUP($D890,[1]Plan1!$B:$C,2,0)/25) * (VLOOKUP(CF$1,[2]Plan1!$A:$B,2,0))) * BT890),0)</f>
        <v>0</v>
      </c>
      <c r="CG890" s="20">
        <f>ROUND((((VLOOKUP($D890,[1]Plan1!$B:$C,2,0)/25) * (VLOOKUP(CG$1,[2]Plan1!$A:$B,2,0))) * BU890),0)</f>
        <v>0</v>
      </c>
      <c r="CH890" s="19">
        <f>ROUND((((VLOOKUP($D890,[1]Plan1!$B:$C,2,0)/25) * (VLOOKUP(CH$1,[2]Plan1!$A:$B,2,0))) * BV890),0)</f>
        <v>0</v>
      </c>
      <c r="CI890" s="20">
        <f>ROUND((((VLOOKUP($D890,[1]Plan1!$B:$C,2,0)/25) * (VLOOKUP(CI$1,[2]Plan1!$A:$B,2,0))) * BW890),0)</f>
        <v>0</v>
      </c>
      <c r="CJ890" s="19">
        <f>ROUND((((VLOOKUP($D890,[1]Plan1!$B:$C,2,0)/25) * (VLOOKUP(CJ$1,[2]Plan1!$A:$B,2,0))) * BX890),0)</f>
        <v>0</v>
      </c>
      <c r="CK890" s="20">
        <f>ROUND((((VLOOKUP($D890,[1]Plan1!$B:$C,2,0)/25) * (VLOOKUP(CK$1,[2]Plan1!$A:$B,2,0))) * BY890),0)</f>
        <v>0</v>
      </c>
      <c r="CL890" s="19">
        <f>ROUND((((VLOOKUP($D890,[1]Plan1!$B:$C,2,0)/25) * (VLOOKUP(CL$1,[2]Plan1!$A:$B,2,0))) * BZ890),0)</f>
        <v>0</v>
      </c>
      <c r="CM890" s="20">
        <f>ROUND((((VLOOKUP($D890,[1]Plan1!$B:$C,2,0)/25) * (VLOOKUP(CM$1,[2]Plan1!$A:$B,2,0))) * CA890),0)</f>
        <v>0</v>
      </c>
      <c r="CN890" s="19">
        <f>ROUND((((VLOOKUP($D890,[1]Plan1!$B:$C,2,0)/25) * (VLOOKUP(CN$1,[2]Plan1!$A:$B,2,0))) * CB890),0)</f>
        <v>0</v>
      </c>
      <c r="CO890" s="20">
        <f>ROUND((((VLOOKUP($D890,[1]Plan1!$B:$C,2,0)/25) * (VLOOKUP(CO$1,[2]Plan1!$A:$B,2,0))) * CC890),0)</f>
        <v>0</v>
      </c>
      <c r="CP890" s="19">
        <f>ROUND((((VLOOKUP($D890,[1]Plan1!$B:$C,2,0)/25) * (VLOOKUP(CP$1,[2]Plan1!$A:$B,2,0))) * CD890),0)</f>
        <v>0</v>
      </c>
      <c r="CQ890" s="18"/>
      <c r="CR890" s="20">
        <f t="shared" si="52"/>
        <v>0</v>
      </c>
      <c r="CS890" s="19">
        <f>VLOOKUP(D890,[1]Plan1!$B:$C,2,0)</f>
        <v>90</v>
      </c>
      <c r="CT890" s="17">
        <f t="shared" si="53"/>
        <v>-90</v>
      </c>
      <c r="CU890" s="21">
        <f t="shared" si="55"/>
        <v>0</v>
      </c>
      <c r="CV890" s="2"/>
      <c r="CW890" s="2"/>
      <c r="CX890" s="2"/>
      <c r="CY890" s="2"/>
    </row>
    <row r="891" spans="1:103" ht="18.75" hidden="1">
      <c r="A891" s="8" t="s">
        <v>19</v>
      </c>
      <c r="B891" s="15" t="s">
        <v>116</v>
      </c>
      <c r="C891" s="15" t="s">
        <v>21</v>
      </c>
      <c r="D891" s="16" t="s">
        <v>193</v>
      </c>
      <c r="E891" s="16" t="str">
        <f>VLOOKUP(D891,[1]Plan1!$B:$D,3,0)</f>
        <v>04/05/20 a 15/05/20</v>
      </c>
      <c r="F891" s="13">
        <v>89720</v>
      </c>
      <c r="G891" s="13">
        <v>10913</v>
      </c>
      <c r="H891" s="14" t="s">
        <v>144</v>
      </c>
      <c r="I891" s="17" t="str">
        <f t="shared" si="54"/>
        <v/>
      </c>
      <c r="J891" s="17">
        <f>VLOOKUP(D891,[1]Plan1!$B:$E,4,0)</f>
        <v>4</v>
      </c>
      <c r="K891" s="18"/>
      <c r="L891" s="10">
        <v>0</v>
      </c>
      <c r="M891" s="11">
        <v>0</v>
      </c>
      <c r="N891" s="10">
        <v>0</v>
      </c>
      <c r="O891" s="11">
        <v>0</v>
      </c>
      <c r="P891" s="10">
        <v>0</v>
      </c>
      <c r="Q891" s="11">
        <v>0</v>
      </c>
      <c r="R891" s="10">
        <v>0</v>
      </c>
      <c r="S891" s="11">
        <v>0</v>
      </c>
      <c r="T891" s="10">
        <v>0</v>
      </c>
      <c r="U891" s="11">
        <v>0</v>
      </c>
      <c r="V891" s="10">
        <v>0</v>
      </c>
      <c r="W891" s="12"/>
      <c r="X891" s="10">
        <v>0</v>
      </c>
      <c r="Y891" s="11">
        <v>0</v>
      </c>
      <c r="Z891" s="10">
        <v>0</v>
      </c>
      <c r="AA891" s="11">
        <v>0</v>
      </c>
      <c r="AB891" s="10">
        <v>0</v>
      </c>
      <c r="AC891" s="11">
        <v>0</v>
      </c>
      <c r="AD891" s="10">
        <v>0</v>
      </c>
      <c r="AE891" s="11">
        <v>0</v>
      </c>
      <c r="AF891" s="10">
        <v>0</v>
      </c>
      <c r="AG891" s="11">
        <v>0</v>
      </c>
      <c r="AH891" s="10">
        <v>0</v>
      </c>
      <c r="AI891" s="12"/>
      <c r="AJ891" s="10">
        <v>0</v>
      </c>
      <c r="AK891" s="11">
        <v>0</v>
      </c>
      <c r="AL891" s="10">
        <v>0</v>
      </c>
      <c r="AM891" s="11">
        <v>0</v>
      </c>
      <c r="AN891" s="10">
        <v>0</v>
      </c>
      <c r="AO891" s="11">
        <v>0</v>
      </c>
      <c r="AP891" s="10">
        <v>0</v>
      </c>
      <c r="AQ891" s="11">
        <v>0</v>
      </c>
      <c r="AR891" s="10">
        <v>0</v>
      </c>
      <c r="AS891" s="11">
        <v>0</v>
      </c>
      <c r="AT891" s="10">
        <v>0</v>
      </c>
      <c r="AU891" s="12"/>
      <c r="AV891" s="10">
        <v>0</v>
      </c>
      <c r="AW891" s="11">
        <v>0</v>
      </c>
      <c r="AX891" s="10">
        <v>0</v>
      </c>
      <c r="AY891" s="11">
        <v>0</v>
      </c>
      <c r="AZ891" s="10">
        <v>0</v>
      </c>
      <c r="BA891" s="11">
        <v>0</v>
      </c>
      <c r="BB891" s="10">
        <v>0</v>
      </c>
      <c r="BC891" s="11">
        <v>0</v>
      </c>
      <c r="BD891" s="10">
        <v>0</v>
      </c>
      <c r="BE891" s="11">
        <v>0</v>
      </c>
      <c r="BF891" s="10">
        <v>0</v>
      </c>
      <c r="BG891" s="12"/>
      <c r="BH891" s="10">
        <v>0</v>
      </c>
      <c r="BI891" s="11">
        <v>0</v>
      </c>
      <c r="BJ891" s="10">
        <v>0</v>
      </c>
      <c r="BK891" s="11">
        <v>0</v>
      </c>
      <c r="BL891" s="10">
        <v>0</v>
      </c>
      <c r="BM891" s="11">
        <v>0</v>
      </c>
      <c r="BN891" s="10">
        <v>0</v>
      </c>
      <c r="BO891" s="11">
        <v>0</v>
      </c>
      <c r="BP891" s="10">
        <v>0</v>
      </c>
      <c r="BQ891" s="11">
        <v>0</v>
      </c>
      <c r="BR891" s="10">
        <v>0</v>
      </c>
      <c r="BT891" s="19">
        <f>(L891+X891+AJ891+AV891+BH891)/(VLOOKUP($D891,[1]Plan1!$B:$E,4,0))</f>
        <v>0</v>
      </c>
      <c r="BU891" s="20">
        <f>(M891+Y891+AK891+AW891+BI891)/(VLOOKUP($D891,[1]Plan1!$B:$E,4,0))</f>
        <v>0</v>
      </c>
      <c r="BV891" s="19">
        <f>(N891+Z891+AL891+AX891+BJ891)/(VLOOKUP($D891,[1]Plan1!$B:$E,4,0))</f>
        <v>0</v>
      </c>
      <c r="BW891" s="20">
        <f>(O891+AA891+AM891+AY891+BK891)/(VLOOKUP($D891,[1]Plan1!$B:$E,4,0))</f>
        <v>0</v>
      </c>
      <c r="BX891" s="19">
        <f>(P891+AB891+AN891+AZ891+BL891)/(VLOOKUP($D891,[1]Plan1!$B:$E,4,0))</f>
        <v>0</v>
      </c>
      <c r="BY891" s="20">
        <f>(Q891+AC891+AO891+BA891+BM891)/(VLOOKUP($D891,[1]Plan1!$B:$E,4,0))</f>
        <v>0</v>
      </c>
      <c r="BZ891" s="19">
        <f>(R891+AD891+AP891+BB891+BN891)/(VLOOKUP($D891,[1]Plan1!$B:$E,4,0))</f>
        <v>0</v>
      </c>
      <c r="CA891" s="20">
        <f>(S891+AE891+AQ891+BC891+BO891)/(VLOOKUP($D891,[1]Plan1!$B:$E,4,0))</f>
        <v>0</v>
      </c>
      <c r="CB891" s="19">
        <f>(T891+AF891+AR891+BD891+BP891)/(VLOOKUP($D891,[1]Plan1!$B:$E,4,0))</f>
        <v>0</v>
      </c>
      <c r="CC891" s="20">
        <f>(U891+AG891+AS891+BE891+BQ891)/(VLOOKUP($D891,[1]Plan1!$B:$E,4,0))</f>
        <v>0</v>
      </c>
      <c r="CD891" s="19">
        <f>(V891+AH891+AT891+BF891+BR891)/(VLOOKUP($D891,[1]Plan1!$B:$E,4,0))</f>
        <v>0</v>
      </c>
      <c r="CE891" s="18"/>
      <c r="CF891" s="19">
        <f>ROUND((((VLOOKUP($D891,[1]Plan1!$B:$C,2,0)/25) * (VLOOKUP(CF$1,[2]Plan1!$A:$B,2,0))) * BT891),0)</f>
        <v>0</v>
      </c>
      <c r="CG891" s="20">
        <f>ROUND((((VLOOKUP($D891,[1]Plan1!$B:$C,2,0)/25) * (VLOOKUP(CG$1,[2]Plan1!$A:$B,2,0))) * BU891),0)</f>
        <v>0</v>
      </c>
      <c r="CH891" s="19">
        <f>ROUND((((VLOOKUP($D891,[1]Plan1!$B:$C,2,0)/25) * (VLOOKUP(CH$1,[2]Plan1!$A:$B,2,0))) * BV891),0)</f>
        <v>0</v>
      </c>
      <c r="CI891" s="20">
        <f>ROUND((((VLOOKUP($D891,[1]Plan1!$B:$C,2,0)/25) * (VLOOKUP(CI$1,[2]Plan1!$A:$B,2,0))) * BW891),0)</f>
        <v>0</v>
      </c>
      <c r="CJ891" s="19">
        <f>ROUND((((VLOOKUP($D891,[1]Plan1!$B:$C,2,0)/25) * (VLOOKUP(CJ$1,[2]Plan1!$A:$B,2,0))) * BX891),0)</f>
        <v>0</v>
      </c>
      <c r="CK891" s="20">
        <f>ROUND((((VLOOKUP($D891,[1]Plan1!$B:$C,2,0)/25) * (VLOOKUP(CK$1,[2]Plan1!$A:$B,2,0))) * BY891),0)</f>
        <v>0</v>
      </c>
      <c r="CL891" s="19">
        <f>ROUND((((VLOOKUP($D891,[1]Plan1!$B:$C,2,0)/25) * (VLOOKUP(CL$1,[2]Plan1!$A:$B,2,0))) * BZ891),0)</f>
        <v>0</v>
      </c>
      <c r="CM891" s="20">
        <f>ROUND((((VLOOKUP($D891,[1]Plan1!$B:$C,2,0)/25) * (VLOOKUP(CM$1,[2]Plan1!$A:$B,2,0))) * CA891),0)</f>
        <v>0</v>
      </c>
      <c r="CN891" s="19">
        <f>ROUND((((VLOOKUP($D891,[1]Plan1!$B:$C,2,0)/25) * (VLOOKUP(CN$1,[2]Plan1!$A:$B,2,0))) * CB891),0)</f>
        <v>0</v>
      </c>
      <c r="CO891" s="20">
        <f>ROUND((((VLOOKUP($D891,[1]Plan1!$B:$C,2,0)/25) * (VLOOKUP(CO$1,[2]Plan1!$A:$B,2,0))) * CC891),0)</f>
        <v>0</v>
      </c>
      <c r="CP891" s="19">
        <f>ROUND((((VLOOKUP($D891,[1]Plan1!$B:$C,2,0)/25) * (VLOOKUP(CP$1,[2]Plan1!$A:$B,2,0))) * CD891),0)</f>
        <v>0</v>
      </c>
      <c r="CQ891" s="18"/>
      <c r="CR891" s="20">
        <f t="shared" si="52"/>
        <v>0</v>
      </c>
      <c r="CS891" s="19">
        <f>VLOOKUP(D891,[1]Plan1!$B:$C,2,0)</f>
        <v>90</v>
      </c>
      <c r="CT891" s="17">
        <f t="shared" si="53"/>
        <v>-90</v>
      </c>
      <c r="CU891" s="21">
        <f t="shared" si="55"/>
        <v>0</v>
      </c>
      <c r="CV891" s="2"/>
      <c r="CW891" s="2"/>
      <c r="CX891" s="2"/>
      <c r="CY891" s="2"/>
    </row>
    <row r="892" spans="1:103" ht="18.75" hidden="1">
      <c r="A892" s="8" t="s">
        <v>19</v>
      </c>
      <c r="B892" s="15" t="s">
        <v>116</v>
      </c>
      <c r="C892" s="15" t="s">
        <v>21</v>
      </c>
      <c r="D892" s="16" t="s">
        <v>193</v>
      </c>
      <c r="E892" s="16" t="str">
        <f>VLOOKUP(D892,[1]Plan1!$B:$D,3,0)</f>
        <v>04/05/20 a 15/05/20</v>
      </c>
      <c r="F892" s="13">
        <v>63950</v>
      </c>
      <c r="G892" s="13">
        <v>7696</v>
      </c>
      <c r="H892" s="14" t="s">
        <v>145</v>
      </c>
      <c r="I892" s="17" t="str">
        <f t="shared" si="54"/>
        <v/>
      </c>
      <c r="J892" s="17">
        <f>VLOOKUP(D892,[1]Plan1!$B:$E,4,0)</f>
        <v>4</v>
      </c>
      <c r="K892" s="18"/>
      <c r="L892" s="10">
        <v>0</v>
      </c>
      <c r="M892" s="11">
        <v>0</v>
      </c>
      <c r="N892" s="10">
        <v>0</v>
      </c>
      <c r="O892" s="11">
        <v>0</v>
      </c>
      <c r="P892" s="10">
        <v>0</v>
      </c>
      <c r="Q892" s="11">
        <v>0</v>
      </c>
      <c r="R892" s="10">
        <v>0</v>
      </c>
      <c r="S892" s="11">
        <v>0</v>
      </c>
      <c r="T892" s="10">
        <v>0</v>
      </c>
      <c r="U892" s="11">
        <v>0</v>
      </c>
      <c r="V892" s="10">
        <v>0</v>
      </c>
      <c r="W892" s="12"/>
      <c r="X892" s="10">
        <v>0</v>
      </c>
      <c r="Y892" s="11">
        <v>0</v>
      </c>
      <c r="Z892" s="10">
        <v>0</v>
      </c>
      <c r="AA892" s="11">
        <v>0</v>
      </c>
      <c r="AB892" s="10">
        <v>0</v>
      </c>
      <c r="AC892" s="11">
        <v>0</v>
      </c>
      <c r="AD892" s="10">
        <v>0</v>
      </c>
      <c r="AE892" s="11">
        <v>0</v>
      </c>
      <c r="AF892" s="10">
        <v>0</v>
      </c>
      <c r="AG892" s="11">
        <v>0</v>
      </c>
      <c r="AH892" s="10">
        <v>0</v>
      </c>
      <c r="AI892" s="12"/>
      <c r="AJ892" s="10">
        <v>0</v>
      </c>
      <c r="AK892" s="11">
        <v>0</v>
      </c>
      <c r="AL892" s="10">
        <v>0</v>
      </c>
      <c r="AM892" s="11">
        <v>0</v>
      </c>
      <c r="AN892" s="10">
        <v>0</v>
      </c>
      <c r="AO892" s="11">
        <v>0</v>
      </c>
      <c r="AP892" s="10">
        <v>0</v>
      </c>
      <c r="AQ892" s="11">
        <v>0</v>
      </c>
      <c r="AR892" s="10">
        <v>0</v>
      </c>
      <c r="AS892" s="11">
        <v>0</v>
      </c>
      <c r="AT892" s="10">
        <v>0</v>
      </c>
      <c r="AU892" s="12"/>
      <c r="AV892" s="10">
        <v>0</v>
      </c>
      <c r="AW892" s="11">
        <v>0</v>
      </c>
      <c r="AX892" s="10">
        <v>0</v>
      </c>
      <c r="AY892" s="11">
        <v>0</v>
      </c>
      <c r="AZ892" s="10">
        <v>0</v>
      </c>
      <c r="BA892" s="11">
        <v>0</v>
      </c>
      <c r="BB892" s="10">
        <v>0</v>
      </c>
      <c r="BC892" s="11">
        <v>0</v>
      </c>
      <c r="BD892" s="10">
        <v>0</v>
      </c>
      <c r="BE892" s="11">
        <v>0</v>
      </c>
      <c r="BF892" s="10">
        <v>0</v>
      </c>
      <c r="BG892" s="12"/>
      <c r="BH892" s="10">
        <v>0</v>
      </c>
      <c r="BI892" s="11">
        <v>0</v>
      </c>
      <c r="BJ892" s="10">
        <v>0</v>
      </c>
      <c r="BK892" s="11">
        <v>0</v>
      </c>
      <c r="BL892" s="10">
        <v>0</v>
      </c>
      <c r="BM892" s="11">
        <v>0</v>
      </c>
      <c r="BN892" s="10">
        <v>0</v>
      </c>
      <c r="BO892" s="11">
        <v>0</v>
      </c>
      <c r="BP892" s="10">
        <v>0</v>
      </c>
      <c r="BQ892" s="11">
        <v>0</v>
      </c>
      <c r="BR892" s="10">
        <v>0</v>
      </c>
      <c r="BT892" s="19">
        <f>(L892+X892+AJ892+AV892+BH892)/(VLOOKUP($D892,[1]Plan1!$B:$E,4,0))</f>
        <v>0</v>
      </c>
      <c r="BU892" s="20">
        <f>(M892+Y892+AK892+AW892+BI892)/(VLOOKUP($D892,[1]Plan1!$B:$E,4,0))</f>
        <v>0</v>
      </c>
      <c r="BV892" s="19">
        <f>(N892+Z892+AL892+AX892+BJ892)/(VLOOKUP($D892,[1]Plan1!$B:$E,4,0))</f>
        <v>0</v>
      </c>
      <c r="BW892" s="20">
        <f>(O892+AA892+AM892+AY892+BK892)/(VLOOKUP($D892,[1]Plan1!$B:$E,4,0))</f>
        <v>0</v>
      </c>
      <c r="BX892" s="19">
        <f>(P892+AB892+AN892+AZ892+BL892)/(VLOOKUP($D892,[1]Plan1!$B:$E,4,0))</f>
        <v>0</v>
      </c>
      <c r="BY892" s="20">
        <f>(Q892+AC892+AO892+BA892+BM892)/(VLOOKUP($D892,[1]Plan1!$B:$E,4,0))</f>
        <v>0</v>
      </c>
      <c r="BZ892" s="19">
        <f>(R892+AD892+AP892+BB892+BN892)/(VLOOKUP($D892,[1]Plan1!$B:$E,4,0))</f>
        <v>0</v>
      </c>
      <c r="CA892" s="20">
        <f>(S892+AE892+AQ892+BC892+BO892)/(VLOOKUP($D892,[1]Plan1!$B:$E,4,0))</f>
        <v>0</v>
      </c>
      <c r="CB892" s="19">
        <f>(T892+AF892+AR892+BD892+BP892)/(VLOOKUP($D892,[1]Plan1!$B:$E,4,0))</f>
        <v>0</v>
      </c>
      <c r="CC892" s="20">
        <f>(U892+AG892+AS892+BE892+BQ892)/(VLOOKUP($D892,[1]Plan1!$B:$E,4,0))</f>
        <v>0</v>
      </c>
      <c r="CD892" s="19">
        <f>(V892+AH892+AT892+BF892+BR892)/(VLOOKUP($D892,[1]Plan1!$B:$E,4,0))</f>
        <v>0</v>
      </c>
      <c r="CE892" s="18"/>
      <c r="CF892" s="19">
        <f>ROUND((((VLOOKUP($D892,[1]Plan1!$B:$C,2,0)/25) * (VLOOKUP(CF$1,[2]Plan1!$A:$B,2,0))) * BT892),0)</f>
        <v>0</v>
      </c>
      <c r="CG892" s="20">
        <f>ROUND((((VLOOKUP($D892,[1]Plan1!$B:$C,2,0)/25) * (VLOOKUP(CG$1,[2]Plan1!$A:$B,2,0))) * BU892),0)</f>
        <v>0</v>
      </c>
      <c r="CH892" s="19">
        <f>ROUND((((VLOOKUP($D892,[1]Plan1!$B:$C,2,0)/25) * (VLOOKUP(CH$1,[2]Plan1!$A:$B,2,0))) * BV892),0)</f>
        <v>0</v>
      </c>
      <c r="CI892" s="20">
        <f>ROUND((((VLOOKUP($D892,[1]Plan1!$B:$C,2,0)/25) * (VLOOKUP(CI$1,[2]Plan1!$A:$B,2,0))) * BW892),0)</f>
        <v>0</v>
      </c>
      <c r="CJ892" s="19">
        <f>ROUND((((VLOOKUP($D892,[1]Plan1!$B:$C,2,0)/25) * (VLOOKUP(CJ$1,[2]Plan1!$A:$B,2,0))) * BX892),0)</f>
        <v>0</v>
      </c>
      <c r="CK892" s="20">
        <f>ROUND((((VLOOKUP($D892,[1]Plan1!$B:$C,2,0)/25) * (VLOOKUP(CK$1,[2]Plan1!$A:$B,2,0))) * BY892),0)</f>
        <v>0</v>
      </c>
      <c r="CL892" s="19">
        <f>ROUND((((VLOOKUP($D892,[1]Plan1!$B:$C,2,0)/25) * (VLOOKUP(CL$1,[2]Plan1!$A:$B,2,0))) * BZ892),0)</f>
        <v>0</v>
      </c>
      <c r="CM892" s="20">
        <f>ROUND((((VLOOKUP($D892,[1]Plan1!$B:$C,2,0)/25) * (VLOOKUP(CM$1,[2]Plan1!$A:$B,2,0))) * CA892),0)</f>
        <v>0</v>
      </c>
      <c r="CN892" s="19">
        <f>ROUND((((VLOOKUP($D892,[1]Plan1!$B:$C,2,0)/25) * (VLOOKUP(CN$1,[2]Plan1!$A:$B,2,0))) * CB892),0)</f>
        <v>0</v>
      </c>
      <c r="CO892" s="20">
        <f>ROUND((((VLOOKUP($D892,[1]Plan1!$B:$C,2,0)/25) * (VLOOKUP(CO$1,[2]Plan1!$A:$B,2,0))) * CC892),0)</f>
        <v>0</v>
      </c>
      <c r="CP892" s="19">
        <f>ROUND((((VLOOKUP($D892,[1]Plan1!$B:$C,2,0)/25) * (VLOOKUP(CP$1,[2]Plan1!$A:$B,2,0))) * CD892),0)</f>
        <v>0</v>
      </c>
      <c r="CQ892" s="18"/>
      <c r="CR892" s="20">
        <f t="shared" si="52"/>
        <v>0</v>
      </c>
      <c r="CS892" s="19">
        <f>VLOOKUP(D892,[1]Plan1!$B:$C,2,0)</f>
        <v>90</v>
      </c>
      <c r="CT892" s="17">
        <f t="shared" si="53"/>
        <v>-90</v>
      </c>
      <c r="CU892" s="21">
        <f t="shared" si="55"/>
        <v>0</v>
      </c>
      <c r="CV892" s="2"/>
      <c r="CW892" s="2"/>
      <c r="CX892" s="2"/>
      <c r="CY892" s="2"/>
    </row>
    <row r="893" spans="1:103" ht="18.75" hidden="1">
      <c r="A893" s="8" t="s">
        <v>19</v>
      </c>
      <c r="B893" s="15" t="s">
        <v>116</v>
      </c>
      <c r="C893" s="15" t="s">
        <v>21</v>
      </c>
      <c r="D893" s="16" t="s">
        <v>193</v>
      </c>
      <c r="E893" s="16" t="str">
        <f>VLOOKUP(D893,[1]Plan1!$B:$D,3,0)</f>
        <v>04/05/20 a 15/05/20</v>
      </c>
      <c r="F893" s="13">
        <v>77725</v>
      </c>
      <c r="G893" s="13">
        <v>10830</v>
      </c>
      <c r="H893" s="14" t="s">
        <v>146</v>
      </c>
      <c r="I893" s="17" t="str">
        <f t="shared" si="54"/>
        <v/>
      </c>
      <c r="J893" s="17">
        <f>VLOOKUP(D893,[1]Plan1!$B:$E,4,0)</f>
        <v>4</v>
      </c>
      <c r="K893" s="18"/>
      <c r="L893" s="10">
        <v>0</v>
      </c>
      <c r="M893" s="11">
        <v>0</v>
      </c>
      <c r="N893" s="10">
        <v>0</v>
      </c>
      <c r="O893" s="11">
        <v>0</v>
      </c>
      <c r="P893" s="10">
        <v>0</v>
      </c>
      <c r="Q893" s="11">
        <v>0</v>
      </c>
      <c r="R893" s="10">
        <v>0</v>
      </c>
      <c r="S893" s="11">
        <v>0</v>
      </c>
      <c r="T893" s="10">
        <v>0</v>
      </c>
      <c r="U893" s="11">
        <v>0</v>
      </c>
      <c r="V893" s="10">
        <v>0</v>
      </c>
      <c r="W893" s="12"/>
      <c r="X893" s="10">
        <v>0</v>
      </c>
      <c r="Y893" s="11">
        <v>0</v>
      </c>
      <c r="Z893" s="10">
        <v>0</v>
      </c>
      <c r="AA893" s="11">
        <v>0</v>
      </c>
      <c r="AB893" s="10">
        <v>0</v>
      </c>
      <c r="AC893" s="11">
        <v>0</v>
      </c>
      <c r="AD893" s="10">
        <v>0</v>
      </c>
      <c r="AE893" s="11">
        <v>0</v>
      </c>
      <c r="AF893" s="10">
        <v>0</v>
      </c>
      <c r="AG893" s="11">
        <v>0</v>
      </c>
      <c r="AH893" s="10">
        <v>0</v>
      </c>
      <c r="AI893" s="12"/>
      <c r="AJ893" s="10">
        <v>0</v>
      </c>
      <c r="AK893" s="11">
        <v>0</v>
      </c>
      <c r="AL893" s="10">
        <v>0</v>
      </c>
      <c r="AM893" s="11">
        <v>0</v>
      </c>
      <c r="AN893" s="10">
        <v>0</v>
      </c>
      <c r="AO893" s="11">
        <v>0</v>
      </c>
      <c r="AP893" s="10">
        <v>0</v>
      </c>
      <c r="AQ893" s="11">
        <v>0</v>
      </c>
      <c r="AR893" s="10">
        <v>0</v>
      </c>
      <c r="AS893" s="11">
        <v>0</v>
      </c>
      <c r="AT893" s="10">
        <v>0</v>
      </c>
      <c r="AU893" s="12"/>
      <c r="AV893" s="10">
        <v>0</v>
      </c>
      <c r="AW893" s="11">
        <v>0</v>
      </c>
      <c r="AX893" s="10">
        <v>0</v>
      </c>
      <c r="AY893" s="11">
        <v>0</v>
      </c>
      <c r="AZ893" s="10">
        <v>0</v>
      </c>
      <c r="BA893" s="11">
        <v>0</v>
      </c>
      <c r="BB893" s="10">
        <v>0</v>
      </c>
      <c r="BC893" s="11">
        <v>0</v>
      </c>
      <c r="BD893" s="10">
        <v>0</v>
      </c>
      <c r="BE893" s="11">
        <v>0</v>
      </c>
      <c r="BF893" s="10">
        <v>0</v>
      </c>
      <c r="BG893" s="12"/>
      <c r="BH893" s="10">
        <v>0</v>
      </c>
      <c r="BI893" s="11">
        <v>0</v>
      </c>
      <c r="BJ893" s="10">
        <v>0</v>
      </c>
      <c r="BK893" s="11">
        <v>0</v>
      </c>
      <c r="BL893" s="10">
        <v>0</v>
      </c>
      <c r="BM893" s="11">
        <v>0</v>
      </c>
      <c r="BN893" s="10">
        <v>0</v>
      </c>
      <c r="BO893" s="11">
        <v>0</v>
      </c>
      <c r="BP893" s="10">
        <v>0</v>
      </c>
      <c r="BQ893" s="11">
        <v>0</v>
      </c>
      <c r="BR893" s="10">
        <v>0</v>
      </c>
      <c r="BT893" s="19">
        <f>(L893+X893+AJ893+AV893+BH893)/(VLOOKUP($D893,[1]Plan1!$B:$E,4,0))</f>
        <v>0</v>
      </c>
      <c r="BU893" s="20">
        <f>(M893+Y893+AK893+AW893+BI893)/(VLOOKUP($D893,[1]Plan1!$B:$E,4,0))</f>
        <v>0</v>
      </c>
      <c r="BV893" s="19">
        <f>(N893+Z893+AL893+AX893+BJ893)/(VLOOKUP($D893,[1]Plan1!$B:$E,4,0))</f>
        <v>0</v>
      </c>
      <c r="BW893" s="20">
        <f>(O893+AA893+AM893+AY893+BK893)/(VLOOKUP($D893,[1]Plan1!$B:$E,4,0))</f>
        <v>0</v>
      </c>
      <c r="BX893" s="19">
        <f>(P893+AB893+AN893+AZ893+BL893)/(VLOOKUP($D893,[1]Plan1!$B:$E,4,0))</f>
        <v>0</v>
      </c>
      <c r="BY893" s="20">
        <f>(Q893+AC893+AO893+BA893+BM893)/(VLOOKUP($D893,[1]Plan1!$B:$E,4,0))</f>
        <v>0</v>
      </c>
      <c r="BZ893" s="19">
        <f>(R893+AD893+AP893+BB893+BN893)/(VLOOKUP($D893,[1]Plan1!$B:$E,4,0))</f>
        <v>0</v>
      </c>
      <c r="CA893" s="20">
        <f>(S893+AE893+AQ893+BC893+BO893)/(VLOOKUP($D893,[1]Plan1!$B:$E,4,0))</f>
        <v>0</v>
      </c>
      <c r="CB893" s="19">
        <f>(T893+AF893+AR893+BD893+BP893)/(VLOOKUP($D893,[1]Plan1!$B:$E,4,0))</f>
        <v>0</v>
      </c>
      <c r="CC893" s="20">
        <f>(U893+AG893+AS893+BE893+BQ893)/(VLOOKUP($D893,[1]Plan1!$B:$E,4,0))</f>
        <v>0</v>
      </c>
      <c r="CD893" s="19">
        <f>(V893+AH893+AT893+BF893+BR893)/(VLOOKUP($D893,[1]Plan1!$B:$E,4,0))</f>
        <v>0</v>
      </c>
      <c r="CE893" s="18"/>
      <c r="CF893" s="19">
        <f>ROUND((((VLOOKUP($D893,[1]Plan1!$B:$C,2,0)/25) * (VLOOKUP(CF$1,[2]Plan1!$A:$B,2,0))) * BT893),0)</f>
        <v>0</v>
      </c>
      <c r="CG893" s="20">
        <f>ROUND((((VLOOKUP($D893,[1]Plan1!$B:$C,2,0)/25) * (VLOOKUP(CG$1,[2]Plan1!$A:$B,2,0))) * BU893),0)</f>
        <v>0</v>
      </c>
      <c r="CH893" s="19">
        <f>ROUND((((VLOOKUP($D893,[1]Plan1!$B:$C,2,0)/25) * (VLOOKUP(CH$1,[2]Plan1!$A:$B,2,0))) * BV893),0)</f>
        <v>0</v>
      </c>
      <c r="CI893" s="20">
        <f>ROUND((((VLOOKUP($D893,[1]Plan1!$B:$C,2,0)/25) * (VLOOKUP(CI$1,[2]Plan1!$A:$B,2,0))) * BW893),0)</f>
        <v>0</v>
      </c>
      <c r="CJ893" s="19">
        <f>ROUND((((VLOOKUP($D893,[1]Plan1!$B:$C,2,0)/25) * (VLOOKUP(CJ$1,[2]Plan1!$A:$B,2,0))) * BX893),0)</f>
        <v>0</v>
      </c>
      <c r="CK893" s="20">
        <f>ROUND((((VLOOKUP($D893,[1]Plan1!$B:$C,2,0)/25) * (VLOOKUP(CK$1,[2]Plan1!$A:$B,2,0))) * BY893),0)</f>
        <v>0</v>
      </c>
      <c r="CL893" s="19">
        <f>ROUND((((VLOOKUP($D893,[1]Plan1!$B:$C,2,0)/25) * (VLOOKUP(CL$1,[2]Plan1!$A:$B,2,0))) * BZ893),0)</f>
        <v>0</v>
      </c>
      <c r="CM893" s="20">
        <f>ROUND((((VLOOKUP($D893,[1]Plan1!$B:$C,2,0)/25) * (VLOOKUP(CM$1,[2]Plan1!$A:$B,2,0))) * CA893),0)</f>
        <v>0</v>
      </c>
      <c r="CN893" s="19">
        <f>ROUND((((VLOOKUP($D893,[1]Plan1!$B:$C,2,0)/25) * (VLOOKUP(CN$1,[2]Plan1!$A:$B,2,0))) * CB893),0)</f>
        <v>0</v>
      </c>
      <c r="CO893" s="20">
        <f>ROUND((((VLOOKUP($D893,[1]Plan1!$B:$C,2,0)/25) * (VLOOKUP(CO$1,[2]Plan1!$A:$B,2,0))) * CC893),0)</f>
        <v>0</v>
      </c>
      <c r="CP893" s="19">
        <f>ROUND((((VLOOKUP($D893,[1]Plan1!$B:$C,2,0)/25) * (VLOOKUP(CP$1,[2]Plan1!$A:$B,2,0))) * CD893),0)</f>
        <v>0</v>
      </c>
      <c r="CQ893" s="18"/>
      <c r="CR893" s="20">
        <f t="shared" si="52"/>
        <v>0</v>
      </c>
      <c r="CS893" s="19">
        <f>VLOOKUP(D893,[1]Plan1!$B:$C,2,0)</f>
        <v>90</v>
      </c>
      <c r="CT893" s="17">
        <f t="shared" si="53"/>
        <v>-90</v>
      </c>
      <c r="CU893" s="21">
        <f t="shared" si="55"/>
        <v>0</v>
      </c>
      <c r="CV893" s="2"/>
      <c r="CW893" s="2"/>
      <c r="CX893" s="2"/>
      <c r="CY893" s="2"/>
    </row>
    <row r="894" spans="1:103" ht="18.75" hidden="1">
      <c r="A894" s="8" t="s">
        <v>19</v>
      </c>
      <c r="B894" s="15" t="s">
        <v>116</v>
      </c>
      <c r="C894" s="15" t="s">
        <v>21</v>
      </c>
      <c r="D894" s="16" t="s">
        <v>193</v>
      </c>
      <c r="E894" s="16" t="str">
        <f>VLOOKUP(D894,[1]Plan1!$B:$D,3,0)</f>
        <v>04/05/20 a 15/05/20</v>
      </c>
      <c r="F894" s="13">
        <v>73438</v>
      </c>
      <c r="G894" s="13">
        <v>10577</v>
      </c>
      <c r="H894" s="14" t="s">
        <v>147</v>
      </c>
      <c r="I894" s="17" t="str">
        <f t="shared" si="54"/>
        <v/>
      </c>
      <c r="J894" s="17">
        <f>VLOOKUP(D894,[1]Plan1!$B:$E,4,0)</f>
        <v>4</v>
      </c>
      <c r="K894" s="18"/>
      <c r="L894" s="10">
        <v>0</v>
      </c>
      <c r="M894" s="11">
        <v>0</v>
      </c>
      <c r="N894" s="10">
        <v>0</v>
      </c>
      <c r="O894" s="11">
        <v>0</v>
      </c>
      <c r="P894" s="10">
        <v>0</v>
      </c>
      <c r="Q894" s="11">
        <v>0</v>
      </c>
      <c r="R894" s="10">
        <v>0</v>
      </c>
      <c r="S894" s="11">
        <v>0</v>
      </c>
      <c r="T894" s="10">
        <v>0</v>
      </c>
      <c r="U894" s="11">
        <v>0</v>
      </c>
      <c r="V894" s="10">
        <v>0</v>
      </c>
      <c r="W894" s="12"/>
      <c r="X894" s="10">
        <v>0</v>
      </c>
      <c r="Y894" s="11">
        <v>0</v>
      </c>
      <c r="Z894" s="10">
        <v>0</v>
      </c>
      <c r="AA894" s="11">
        <v>0</v>
      </c>
      <c r="AB894" s="10">
        <v>0</v>
      </c>
      <c r="AC894" s="11">
        <v>0</v>
      </c>
      <c r="AD894" s="10">
        <v>0</v>
      </c>
      <c r="AE894" s="11">
        <v>0</v>
      </c>
      <c r="AF894" s="10">
        <v>0</v>
      </c>
      <c r="AG894" s="11">
        <v>0</v>
      </c>
      <c r="AH894" s="10">
        <v>0</v>
      </c>
      <c r="AI894" s="12"/>
      <c r="AJ894" s="10">
        <v>0</v>
      </c>
      <c r="AK894" s="11">
        <v>0</v>
      </c>
      <c r="AL894" s="10">
        <v>0</v>
      </c>
      <c r="AM894" s="11">
        <v>0</v>
      </c>
      <c r="AN894" s="10">
        <v>0</v>
      </c>
      <c r="AO894" s="11">
        <v>0</v>
      </c>
      <c r="AP894" s="10">
        <v>0</v>
      </c>
      <c r="AQ894" s="11">
        <v>0</v>
      </c>
      <c r="AR894" s="10">
        <v>0</v>
      </c>
      <c r="AS894" s="11">
        <v>0</v>
      </c>
      <c r="AT894" s="10">
        <v>0</v>
      </c>
      <c r="AU894" s="12"/>
      <c r="AV894" s="10">
        <v>0</v>
      </c>
      <c r="AW894" s="11">
        <v>0</v>
      </c>
      <c r="AX894" s="10">
        <v>0</v>
      </c>
      <c r="AY894" s="11">
        <v>0</v>
      </c>
      <c r="AZ894" s="10">
        <v>0</v>
      </c>
      <c r="BA894" s="11">
        <v>0</v>
      </c>
      <c r="BB894" s="10">
        <v>0</v>
      </c>
      <c r="BC894" s="11">
        <v>0</v>
      </c>
      <c r="BD894" s="10">
        <v>0</v>
      </c>
      <c r="BE894" s="11">
        <v>0</v>
      </c>
      <c r="BF894" s="10">
        <v>0</v>
      </c>
      <c r="BG894" s="12"/>
      <c r="BH894" s="10">
        <v>0</v>
      </c>
      <c r="BI894" s="11">
        <v>0</v>
      </c>
      <c r="BJ894" s="10">
        <v>0</v>
      </c>
      <c r="BK894" s="11">
        <v>0</v>
      </c>
      <c r="BL894" s="10">
        <v>0</v>
      </c>
      <c r="BM894" s="11">
        <v>0</v>
      </c>
      <c r="BN894" s="10">
        <v>0</v>
      </c>
      <c r="BO894" s="11">
        <v>0</v>
      </c>
      <c r="BP894" s="10">
        <v>0</v>
      </c>
      <c r="BQ894" s="11">
        <v>0</v>
      </c>
      <c r="BR894" s="10">
        <v>0</v>
      </c>
      <c r="BT894" s="19">
        <f>(L894+X894+AJ894+AV894+BH894)/(VLOOKUP($D894,[1]Plan1!$B:$E,4,0))</f>
        <v>0</v>
      </c>
      <c r="BU894" s="20">
        <f>(M894+Y894+AK894+AW894+BI894)/(VLOOKUP($D894,[1]Plan1!$B:$E,4,0))</f>
        <v>0</v>
      </c>
      <c r="BV894" s="19">
        <f>(N894+Z894+AL894+AX894+BJ894)/(VLOOKUP($D894,[1]Plan1!$B:$E,4,0))</f>
        <v>0</v>
      </c>
      <c r="BW894" s="20">
        <f>(O894+AA894+AM894+AY894+BK894)/(VLOOKUP($D894,[1]Plan1!$B:$E,4,0))</f>
        <v>0</v>
      </c>
      <c r="BX894" s="19">
        <f>(P894+AB894+AN894+AZ894+BL894)/(VLOOKUP($D894,[1]Plan1!$B:$E,4,0))</f>
        <v>0</v>
      </c>
      <c r="BY894" s="20">
        <f>(Q894+AC894+AO894+BA894+BM894)/(VLOOKUP($D894,[1]Plan1!$B:$E,4,0))</f>
        <v>0</v>
      </c>
      <c r="BZ894" s="19">
        <f>(R894+AD894+AP894+BB894+BN894)/(VLOOKUP($D894,[1]Plan1!$B:$E,4,0))</f>
        <v>0</v>
      </c>
      <c r="CA894" s="20">
        <f>(S894+AE894+AQ894+BC894+BO894)/(VLOOKUP($D894,[1]Plan1!$B:$E,4,0))</f>
        <v>0</v>
      </c>
      <c r="CB894" s="19">
        <f>(T894+AF894+AR894+BD894+BP894)/(VLOOKUP($D894,[1]Plan1!$B:$E,4,0))</f>
        <v>0</v>
      </c>
      <c r="CC894" s="20">
        <f>(U894+AG894+AS894+BE894+BQ894)/(VLOOKUP($D894,[1]Plan1!$B:$E,4,0))</f>
        <v>0</v>
      </c>
      <c r="CD894" s="19">
        <f>(V894+AH894+AT894+BF894+BR894)/(VLOOKUP($D894,[1]Plan1!$B:$E,4,0))</f>
        <v>0</v>
      </c>
      <c r="CE894" s="18"/>
      <c r="CF894" s="19">
        <f>ROUND((((VLOOKUP($D894,[1]Plan1!$B:$C,2,0)/25) * (VLOOKUP(CF$1,[2]Plan1!$A:$B,2,0))) * BT894),0)</f>
        <v>0</v>
      </c>
      <c r="CG894" s="20">
        <f>ROUND((((VLOOKUP($D894,[1]Plan1!$B:$C,2,0)/25) * (VLOOKUP(CG$1,[2]Plan1!$A:$B,2,0))) * BU894),0)</f>
        <v>0</v>
      </c>
      <c r="CH894" s="19">
        <f>ROUND((((VLOOKUP($D894,[1]Plan1!$B:$C,2,0)/25) * (VLOOKUP(CH$1,[2]Plan1!$A:$B,2,0))) * BV894),0)</f>
        <v>0</v>
      </c>
      <c r="CI894" s="20">
        <f>ROUND((((VLOOKUP($D894,[1]Plan1!$B:$C,2,0)/25) * (VLOOKUP(CI$1,[2]Plan1!$A:$B,2,0))) * BW894),0)</f>
        <v>0</v>
      </c>
      <c r="CJ894" s="19">
        <f>ROUND((((VLOOKUP($D894,[1]Plan1!$B:$C,2,0)/25) * (VLOOKUP(CJ$1,[2]Plan1!$A:$B,2,0))) * BX894),0)</f>
        <v>0</v>
      </c>
      <c r="CK894" s="20">
        <f>ROUND((((VLOOKUP($D894,[1]Plan1!$B:$C,2,0)/25) * (VLOOKUP(CK$1,[2]Plan1!$A:$B,2,0))) * BY894),0)</f>
        <v>0</v>
      </c>
      <c r="CL894" s="19">
        <f>ROUND((((VLOOKUP($D894,[1]Plan1!$B:$C,2,0)/25) * (VLOOKUP(CL$1,[2]Plan1!$A:$B,2,0))) * BZ894),0)</f>
        <v>0</v>
      </c>
      <c r="CM894" s="20">
        <f>ROUND((((VLOOKUP($D894,[1]Plan1!$B:$C,2,0)/25) * (VLOOKUP(CM$1,[2]Plan1!$A:$B,2,0))) * CA894),0)</f>
        <v>0</v>
      </c>
      <c r="CN894" s="19">
        <f>ROUND((((VLOOKUP($D894,[1]Plan1!$B:$C,2,0)/25) * (VLOOKUP(CN$1,[2]Plan1!$A:$B,2,0))) * CB894),0)</f>
        <v>0</v>
      </c>
      <c r="CO894" s="20">
        <f>ROUND((((VLOOKUP($D894,[1]Plan1!$B:$C,2,0)/25) * (VLOOKUP(CO$1,[2]Plan1!$A:$B,2,0))) * CC894),0)</f>
        <v>0</v>
      </c>
      <c r="CP894" s="19">
        <f>ROUND((((VLOOKUP($D894,[1]Plan1!$B:$C,2,0)/25) * (VLOOKUP(CP$1,[2]Plan1!$A:$B,2,0))) * CD894),0)</f>
        <v>0</v>
      </c>
      <c r="CQ894" s="18"/>
      <c r="CR894" s="20">
        <f t="shared" si="52"/>
        <v>0</v>
      </c>
      <c r="CS894" s="19">
        <f>VLOOKUP(D894,[1]Plan1!$B:$C,2,0)</f>
        <v>90</v>
      </c>
      <c r="CT894" s="17">
        <f t="shared" si="53"/>
        <v>-90</v>
      </c>
      <c r="CU894" s="21">
        <f t="shared" si="55"/>
        <v>0</v>
      </c>
      <c r="CV894" s="2"/>
      <c r="CW894" s="2"/>
      <c r="CX894" s="2"/>
      <c r="CY894" s="2"/>
    </row>
    <row r="895" spans="1:103" ht="18.75" hidden="1">
      <c r="A895" s="8" t="s">
        <v>19</v>
      </c>
      <c r="B895" s="15" t="s">
        <v>116</v>
      </c>
      <c r="C895" s="15" t="s">
        <v>21</v>
      </c>
      <c r="D895" s="16" t="s">
        <v>193</v>
      </c>
      <c r="E895" s="16" t="str">
        <f>VLOOKUP(D895,[1]Plan1!$B:$D,3,0)</f>
        <v>04/05/20 a 15/05/20</v>
      </c>
      <c r="F895" s="13">
        <v>83162</v>
      </c>
      <c r="G895" s="13">
        <v>10581</v>
      </c>
      <c r="H895" s="14" t="s">
        <v>148</v>
      </c>
      <c r="I895" s="17" t="str">
        <f t="shared" si="54"/>
        <v/>
      </c>
      <c r="J895" s="17">
        <f>VLOOKUP(D895,[1]Plan1!$B:$E,4,0)</f>
        <v>4</v>
      </c>
      <c r="K895" s="18"/>
      <c r="L895" s="10">
        <v>0</v>
      </c>
      <c r="M895" s="11">
        <v>0</v>
      </c>
      <c r="N895" s="10">
        <v>0</v>
      </c>
      <c r="O895" s="11">
        <v>0</v>
      </c>
      <c r="P895" s="10">
        <v>0</v>
      </c>
      <c r="Q895" s="11">
        <v>0</v>
      </c>
      <c r="R895" s="10">
        <v>0</v>
      </c>
      <c r="S895" s="11">
        <v>0</v>
      </c>
      <c r="T895" s="10">
        <v>0</v>
      </c>
      <c r="U895" s="11">
        <v>0</v>
      </c>
      <c r="V895" s="10">
        <v>0</v>
      </c>
      <c r="W895" s="12"/>
      <c r="X895" s="10">
        <v>0</v>
      </c>
      <c r="Y895" s="11">
        <v>0</v>
      </c>
      <c r="Z895" s="10">
        <v>0</v>
      </c>
      <c r="AA895" s="11">
        <v>0</v>
      </c>
      <c r="AB895" s="10">
        <v>0</v>
      </c>
      <c r="AC895" s="11">
        <v>0</v>
      </c>
      <c r="AD895" s="10">
        <v>0</v>
      </c>
      <c r="AE895" s="11">
        <v>0</v>
      </c>
      <c r="AF895" s="10">
        <v>0</v>
      </c>
      <c r="AG895" s="11">
        <v>0</v>
      </c>
      <c r="AH895" s="10">
        <v>0</v>
      </c>
      <c r="AI895" s="12"/>
      <c r="AJ895" s="10">
        <v>0</v>
      </c>
      <c r="AK895" s="11">
        <v>0</v>
      </c>
      <c r="AL895" s="10">
        <v>0</v>
      </c>
      <c r="AM895" s="11">
        <v>0</v>
      </c>
      <c r="AN895" s="10">
        <v>0</v>
      </c>
      <c r="AO895" s="11">
        <v>0</v>
      </c>
      <c r="AP895" s="10">
        <v>0</v>
      </c>
      <c r="AQ895" s="11">
        <v>0</v>
      </c>
      <c r="AR895" s="10">
        <v>0</v>
      </c>
      <c r="AS895" s="11">
        <v>0</v>
      </c>
      <c r="AT895" s="10">
        <v>0</v>
      </c>
      <c r="AU895" s="12"/>
      <c r="AV895" s="10">
        <v>0</v>
      </c>
      <c r="AW895" s="11">
        <v>0</v>
      </c>
      <c r="AX895" s="10">
        <v>0</v>
      </c>
      <c r="AY895" s="11">
        <v>0</v>
      </c>
      <c r="AZ895" s="10">
        <v>0</v>
      </c>
      <c r="BA895" s="11">
        <v>0</v>
      </c>
      <c r="BB895" s="10">
        <v>0</v>
      </c>
      <c r="BC895" s="11">
        <v>0</v>
      </c>
      <c r="BD895" s="10">
        <v>0</v>
      </c>
      <c r="BE895" s="11">
        <v>0</v>
      </c>
      <c r="BF895" s="10">
        <v>0</v>
      </c>
      <c r="BG895" s="12"/>
      <c r="BH895" s="10">
        <v>0</v>
      </c>
      <c r="BI895" s="11">
        <v>0</v>
      </c>
      <c r="BJ895" s="10">
        <v>0</v>
      </c>
      <c r="BK895" s="11">
        <v>0</v>
      </c>
      <c r="BL895" s="10">
        <v>0</v>
      </c>
      <c r="BM895" s="11">
        <v>0</v>
      </c>
      <c r="BN895" s="10">
        <v>0</v>
      </c>
      <c r="BO895" s="11">
        <v>0</v>
      </c>
      <c r="BP895" s="10">
        <v>0</v>
      </c>
      <c r="BQ895" s="11">
        <v>0</v>
      </c>
      <c r="BR895" s="10">
        <v>0</v>
      </c>
      <c r="BT895" s="19">
        <f>(L895+X895+AJ895+AV895+BH895)/(VLOOKUP($D895,[1]Plan1!$B:$E,4,0))</f>
        <v>0</v>
      </c>
      <c r="BU895" s="20">
        <f>(M895+Y895+AK895+AW895+BI895)/(VLOOKUP($D895,[1]Plan1!$B:$E,4,0))</f>
        <v>0</v>
      </c>
      <c r="BV895" s="19">
        <f>(N895+Z895+AL895+AX895+BJ895)/(VLOOKUP($D895,[1]Plan1!$B:$E,4,0))</f>
        <v>0</v>
      </c>
      <c r="BW895" s="20">
        <f>(O895+AA895+AM895+AY895+BK895)/(VLOOKUP($D895,[1]Plan1!$B:$E,4,0))</f>
        <v>0</v>
      </c>
      <c r="BX895" s="19">
        <f>(P895+AB895+AN895+AZ895+BL895)/(VLOOKUP($D895,[1]Plan1!$B:$E,4,0))</f>
        <v>0</v>
      </c>
      <c r="BY895" s="20">
        <f>(Q895+AC895+AO895+BA895+BM895)/(VLOOKUP($D895,[1]Plan1!$B:$E,4,0))</f>
        <v>0</v>
      </c>
      <c r="BZ895" s="19">
        <f>(R895+AD895+AP895+BB895+BN895)/(VLOOKUP($D895,[1]Plan1!$B:$E,4,0))</f>
        <v>0</v>
      </c>
      <c r="CA895" s="20">
        <f>(S895+AE895+AQ895+BC895+BO895)/(VLOOKUP($D895,[1]Plan1!$B:$E,4,0))</f>
        <v>0</v>
      </c>
      <c r="CB895" s="19">
        <f>(T895+AF895+AR895+BD895+BP895)/(VLOOKUP($D895,[1]Plan1!$B:$E,4,0))</f>
        <v>0</v>
      </c>
      <c r="CC895" s="20">
        <f>(U895+AG895+AS895+BE895+BQ895)/(VLOOKUP($D895,[1]Plan1!$B:$E,4,0))</f>
        <v>0</v>
      </c>
      <c r="CD895" s="19">
        <f>(V895+AH895+AT895+BF895+BR895)/(VLOOKUP($D895,[1]Plan1!$B:$E,4,0))</f>
        <v>0</v>
      </c>
      <c r="CE895" s="18"/>
      <c r="CF895" s="19">
        <f>ROUND((((VLOOKUP($D895,[1]Plan1!$B:$C,2,0)/25) * (VLOOKUP(CF$1,[2]Plan1!$A:$B,2,0))) * BT895),0)</f>
        <v>0</v>
      </c>
      <c r="CG895" s="20">
        <f>ROUND((((VLOOKUP($D895,[1]Plan1!$B:$C,2,0)/25) * (VLOOKUP(CG$1,[2]Plan1!$A:$B,2,0))) * BU895),0)</f>
        <v>0</v>
      </c>
      <c r="CH895" s="19">
        <f>ROUND((((VLOOKUP($D895,[1]Plan1!$B:$C,2,0)/25) * (VLOOKUP(CH$1,[2]Plan1!$A:$B,2,0))) * BV895),0)</f>
        <v>0</v>
      </c>
      <c r="CI895" s="20">
        <f>ROUND((((VLOOKUP($D895,[1]Plan1!$B:$C,2,0)/25) * (VLOOKUP(CI$1,[2]Plan1!$A:$B,2,0))) * BW895),0)</f>
        <v>0</v>
      </c>
      <c r="CJ895" s="19">
        <f>ROUND((((VLOOKUP($D895,[1]Plan1!$B:$C,2,0)/25) * (VLOOKUP(CJ$1,[2]Plan1!$A:$B,2,0))) * BX895),0)</f>
        <v>0</v>
      </c>
      <c r="CK895" s="20">
        <f>ROUND((((VLOOKUP($D895,[1]Plan1!$B:$C,2,0)/25) * (VLOOKUP(CK$1,[2]Plan1!$A:$B,2,0))) * BY895),0)</f>
        <v>0</v>
      </c>
      <c r="CL895" s="19">
        <f>ROUND((((VLOOKUP($D895,[1]Plan1!$B:$C,2,0)/25) * (VLOOKUP(CL$1,[2]Plan1!$A:$B,2,0))) * BZ895),0)</f>
        <v>0</v>
      </c>
      <c r="CM895" s="20">
        <f>ROUND((((VLOOKUP($D895,[1]Plan1!$B:$C,2,0)/25) * (VLOOKUP(CM$1,[2]Plan1!$A:$B,2,0))) * CA895),0)</f>
        <v>0</v>
      </c>
      <c r="CN895" s="19">
        <f>ROUND((((VLOOKUP($D895,[1]Plan1!$B:$C,2,0)/25) * (VLOOKUP(CN$1,[2]Plan1!$A:$B,2,0))) * CB895),0)</f>
        <v>0</v>
      </c>
      <c r="CO895" s="20">
        <f>ROUND((((VLOOKUP($D895,[1]Plan1!$B:$C,2,0)/25) * (VLOOKUP(CO$1,[2]Plan1!$A:$B,2,0))) * CC895),0)</f>
        <v>0</v>
      </c>
      <c r="CP895" s="19">
        <f>ROUND((((VLOOKUP($D895,[1]Plan1!$B:$C,2,0)/25) * (VLOOKUP(CP$1,[2]Plan1!$A:$B,2,0))) * CD895),0)</f>
        <v>0</v>
      </c>
      <c r="CQ895" s="18"/>
      <c r="CR895" s="20">
        <f t="shared" si="52"/>
        <v>0</v>
      </c>
      <c r="CS895" s="19">
        <f>VLOOKUP(D895,[1]Plan1!$B:$C,2,0)</f>
        <v>90</v>
      </c>
      <c r="CT895" s="17">
        <f t="shared" si="53"/>
        <v>-90</v>
      </c>
      <c r="CU895" s="21">
        <f t="shared" si="55"/>
        <v>0</v>
      </c>
      <c r="CV895" s="2"/>
      <c r="CW895" s="2"/>
      <c r="CX895" s="2"/>
      <c r="CY895" s="2"/>
    </row>
    <row r="896" spans="1:103" ht="18.75" hidden="1">
      <c r="A896" s="8" t="s">
        <v>19</v>
      </c>
      <c r="B896" s="15" t="s">
        <v>116</v>
      </c>
      <c r="C896" s="15" t="s">
        <v>21</v>
      </c>
      <c r="D896" s="16" t="s">
        <v>193</v>
      </c>
      <c r="E896" s="16" t="str">
        <f>VLOOKUP(D896,[1]Plan1!$B:$D,3,0)</f>
        <v>04/05/20 a 15/05/20</v>
      </c>
      <c r="F896" s="13">
        <v>31228</v>
      </c>
      <c r="G896" s="13">
        <v>8018</v>
      </c>
      <c r="H896" s="14" t="s">
        <v>149</v>
      </c>
      <c r="I896" s="17" t="str">
        <f t="shared" si="54"/>
        <v/>
      </c>
      <c r="J896" s="17">
        <f>VLOOKUP(D896,[1]Plan1!$B:$E,4,0)</f>
        <v>4</v>
      </c>
      <c r="K896" s="18"/>
      <c r="L896" s="10">
        <v>0</v>
      </c>
      <c r="M896" s="11">
        <v>0</v>
      </c>
      <c r="N896" s="10">
        <v>0</v>
      </c>
      <c r="O896" s="11">
        <v>0</v>
      </c>
      <c r="P896" s="10">
        <v>0</v>
      </c>
      <c r="Q896" s="11">
        <v>0</v>
      </c>
      <c r="R896" s="10">
        <v>0</v>
      </c>
      <c r="S896" s="11">
        <v>0</v>
      </c>
      <c r="T896" s="10">
        <v>0</v>
      </c>
      <c r="U896" s="11">
        <v>0</v>
      </c>
      <c r="V896" s="10">
        <v>0</v>
      </c>
      <c r="W896" s="12"/>
      <c r="X896" s="10">
        <v>0</v>
      </c>
      <c r="Y896" s="11">
        <v>0</v>
      </c>
      <c r="Z896" s="10">
        <v>0</v>
      </c>
      <c r="AA896" s="11">
        <v>0</v>
      </c>
      <c r="AB896" s="10">
        <v>0</v>
      </c>
      <c r="AC896" s="11">
        <v>0</v>
      </c>
      <c r="AD896" s="10">
        <v>0</v>
      </c>
      <c r="AE896" s="11">
        <v>0</v>
      </c>
      <c r="AF896" s="10">
        <v>0</v>
      </c>
      <c r="AG896" s="11">
        <v>0</v>
      </c>
      <c r="AH896" s="10">
        <v>0</v>
      </c>
      <c r="AI896" s="12"/>
      <c r="AJ896" s="10">
        <v>0</v>
      </c>
      <c r="AK896" s="11">
        <v>0</v>
      </c>
      <c r="AL896" s="10">
        <v>0</v>
      </c>
      <c r="AM896" s="11">
        <v>0</v>
      </c>
      <c r="AN896" s="10">
        <v>0</v>
      </c>
      <c r="AO896" s="11">
        <v>0</v>
      </c>
      <c r="AP896" s="10">
        <v>0</v>
      </c>
      <c r="AQ896" s="11">
        <v>0</v>
      </c>
      <c r="AR896" s="10">
        <v>0</v>
      </c>
      <c r="AS896" s="11">
        <v>0</v>
      </c>
      <c r="AT896" s="10">
        <v>0</v>
      </c>
      <c r="AU896" s="12"/>
      <c r="AV896" s="10">
        <v>0</v>
      </c>
      <c r="AW896" s="11">
        <v>0</v>
      </c>
      <c r="AX896" s="10">
        <v>0</v>
      </c>
      <c r="AY896" s="11">
        <v>0</v>
      </c>
      <c r="AZ896" s="10">
        <v>0</v>
      </c>
      <c r="BA896" s="11">
        <v>0</v>
      </c>
      <c r="BB896" s="10">
        <v>0</v>
      </c>
      <c r="BC896" s="11">
        <v>0</v>
      </c>
      <c r="BD896" s="10">
        <v>0</v>
      </c>
      <c r="BE896" s="11">
        <v>0</v>
      </c>
      <c r="BF896" s="10">
        <v>0</v>
      </c>
      <c r="BG896" s="12"/>
      <c r="BH896" s="10">
        <v>0</v>
      </c>
      <c r="BI896" s="11">
        <v>0</v>
      </c>
      <c r="BJ896" s="10">
        <v>0</v>
      </c>
      <c r="BK896" s="11">
        <v>0</v>
      </c>
      <c r="BL896" s="10">
        <v>0</v>
      </c>
      <c r="BM896" s="11">
        <v>0</v>
      </c>
      <c r="BN896" s="10">
        <v>0</v>
      </c>
      <c r="BO896" s="11">
        <v>0</v>
      </c>
      <c r="BP896" s="10">
        <v>0</v>
      </c>
      <c r="BQ896" s="11">
        <v>0</v>
      </c>
      <c r="BR896" s="10">
        <v>0</v>
      </c>
      <c r="BT896" s="19">
        <f>(L896+X896+AJ896+AV896+BH896)/(VLOOKUP($D896,[1]Plan1!$B:$E,4,0))</f>
        <v>0</v>
      </c>
      <c r="BU896" s="20">
        <f>(M896+Y896+AK896+AW896+BI896)/(VLOOKUP($D896,[1]Plan1!$B:$E,4,0))</f>
        <v>0</v>
      </c>
      <c r="BV896" s="19">
        <f>(N896+Z896+AL896+AX896+BJ896)/(VLOOKUP($D896,[1]Plan1!$B:$E,4,0))</f>
        <v>0</v>
      </c>
      <c r="BW896" s="20">
        <f>(O896+AA896+AM896+AY896+BK896)/(VLOOKUP($D896,[1]Plan1!$B:$E,4,0))</f>
        <v>0</v>
      </c>
      <c r="BX896" s="19">
        <f>(P896+AB896+AN896+AZ896+BL896)/(VLOOKUP($D896,[1]Plan1!$B:$E,4,0))</f>
        <v>0</v>
      </c>
      <c r="BY896" s="20">
        <f>(Q896+AC896+AO896+BA896+BM896)/(VLOOKUP($D896,[1]Plan1!$B:$E,4,0))</f>
        <v>0</v>
      </c>
      <c r="BZ896" s="19">
        <f>(R896+AD896+AP896+BB896+BN896)/(VLOOKUP($D896,[1]Plan1!$B:$E,4,0))</f>
        <v>0</v>
      </c>
      <c r="CA896" s="20">
        <f>(S896+AE896+AQ896+BC896+BO896)/(VLOOKUP($D896,[1]Plan1!$B:$E,4,0))</f>
        <v>0</v>
      </c>
      <c r="CB896" s="19">
        <f>(T896+AF896+AR896+BD896+BP896)/(VLOOKUP($D896,[1]Plan1!$B:$E,4,0))</f>
        <v>0</v>
      </c>
      <c r="CC896" s="20">
        <f>(U896+AG896+AS896+BE896+BQ896)/(VLOOKUP($D896,[1]Plan1!$B:$E,4,0))</f>
        <v>0</v>
      </c>
      <c r="CD896" s="19">
        <f>(V896+AH896+AT896+BF896+BR896)/(VLOOKUP($D896,[1]Plan1!$B:$E,4,0))</f>
        <v>0</v>
      </c>
      <c r="CE896" s="18"/>
      <c r="CF896" s="19">
        <f>ROUND((((VLOOKUP($D896,[1]Plan1!$B:$C,2,0)/25) * (VLOOKUP(CF$1,[2]Plan1!$A:$B,2,0))) * BT896),0)</f>
        <v>0</v>
      </c>
      <c r="CG896" s="20">
        <f>ROUND((((VLOOKUP($D896,[1]Plan1!$B:$C,2,0)/25) * (VLOOKUP(CG$1,[2]Plan1!$A:$B,2,0))) * BU896),0)</f>
        <v>0</v>
      </c>
      <c r="CH896" s="19">
        <f>ROUND((((VLOOKUP($D896,[1]Plan1!$B:$C,2,0)/25) * (VLOOKUP(CH$1,[2]Plan1!$A:$B,2,0))) * BV896),0)</f>
        <v>0</v>
      </c>
      <c r="CI896" s="20">
        <f>ROUND((((VLOOKUP($D896,[1]Plan1!$B:$C,2,0)/25) * (VLOOKUP(CI$1,[2]Plan1!$A:$B,2,0))) * BW896),0)</f>
        <v>0</v>
      </c>
      <c r="CJ896" s="19">
        <f>ROUND((((VLOOKUP($D896,[1]Plan1!$B:$C,2,0)/25) * (VLOOKUP(CJ$1,[2]Plan1!$A:$B,2,0))) * BX896),0)</f>
        <v>0</v>
      </c>
      <c r="CK896" s="20">
        <f>ROUND((((VLOOKUP($D896,[1]Plan1!$B:$C,2,0)/25) * (VLOOKUP(CK$1,[2]Plan1!$A:$B,2,0))) * BY896),0)</f>
        <v>0</v>
      </c>
      <c r="CL896" s="19">
        <f>ROUND((((VLOOKUP($D896,[1]Plan1!$B:$C,2,0)/25) * (VLOOKUP(CL$1,[2]Plan1!$A:$B,2,0))) * BZ896),0)</f>
        <v>0</v>
      </c>
      <c r="CM896" s="20">
        <f>ROUND((((VLOOKUP($D896,[1]Plan1!$B:$C,2,0)/25) * (VLOOKUP(CM$1,[2]Plan1!$A:$B,2,0))) * CA896),0)</f>
        <v>0</v>
      </c>
      <c r="CN896" s="19">
        <f>ROUND((((VLOOKUP($D896,[1]Plan1!$B:$C,2,0)/25) * (VLOOKUP(CN$1,[2]Plan1!$A:$B,2,0))) * CB896),0)</f>
        <v>0</v>
      </c>
      <c r="CO896" s="20">
        <f>ROUND((((VLOOKUP($D896,[1]Plan1!$B:$C,2,0)/25) * (VLOOKUP(CO$1,[2]Plan1!$A:$B,2,0))) * CC896),0)</f>
        <v>0</v>
      </c>
      <c r="CP896" s="19">
        <f>ROUND((((VLOOKUP($D896,[1]Plan1!$B:$C,2,0)/25) * (VLOOKUP(CP$1,[2]Plan1!$A:$B,2,0))) * CD896),0)</f>
        <v>0</v>
      </c>
      <c r="CQ896" s="18"/>
      <c r="CR896" s="20">
        <f t="shared" si="52"/>
        <v>0</v>
      </c>
      <c r="CS896" s="19">
        <f>VLOOKUP(D896,[1]Plan1!$B:$C,2,0)</f>
        <v>90</v>
      </c>
      <c r="CT896" s="17">
        <f t="shared" si="53"/>
        <v>-90</v>
      </c>
      <c r="CU896" s="21">
        <f t="shared" si="55"/>
        <v>0</v>
      </c>
      <c r="CV896" s="2"/>
      <c r="CW896" s="2"/>
      <c r="CX896" s="2"/>
      <c r="CY896" s="2"/>
    </row>
    <row r="897" spans="1:103" ht="18.75" hidden="1">
      <c r="A897" s="8" t="s">
        <v>19</v>
      </c>
      <c r="B897" s="15" t="s">
        <v>116</v>
      </c>
      <c r="C897" s="15" t="s">
        <v>21</v>
      </c>
      <c r="D897" s="16" t="s">
        <v>193</v>
      </c>
      <c r="E897" s="16" t="str">
        <f>VLOOKUP(D897,[1]Plan1!$B:$D,3,0)</f>
        <v>04/05/20 a 15/05/20</v>
      </c>
      <c r="F897" s="13">
        <v>60371</v>
      </c>
      <c r="G897" s="13">
        <v>10173</v>
      </c>
      <c r="H897" s="14" t="s">
        <v>150</v>
      </c>
      <c r="I897" s="17" t="str">
        <f t="shared" si="54"/>
        <v/>
      </c>
      <c r="J897" s="17">
        <f>VLOOKUP(D897,[1]Plan1!$B:$E,4,0)</f>
        <v>4</v>
      </c>
      <c r="K897" s="18"/>
      <c r="L897" s="10">
        <v>0</v>
      </c>
      <c r="M897" s="11">
        <v>0</v>
      </c>
      <c r="N897" s="10">
        <v>0</v>
      </c>
      <c r="O897" s="11">
        <v>0</v>
      </c>
      <c r="P897" s="10">
        <v>0</v>
      </c>
      <c r="Q897" s="11">
        <v>0</v>
      </c>
      <c r="R897" s="10">
        <v>0</v>
      </c>
      <c r="S897" s="11">
        <v>0</v>
      </c>
      <c r="T897" s="10">
        <v>0</v>
      </c>
      <c r="U897" s="11">
        <v>0</v>
      </c>
      <c r="V897" s="10">
        <v>0</v>
      </c>
      <c r="W897" s="12"/>
      <c r="X897" s="10">
        <v>0</v>
      </c>
      <c r="Y897" s="11">
        <v>0</v>
      </c>
      <c r="Z897" s="10">
        <v>0</v>
      </c>
      <c r="AA897" s="11">
        <v>0</v>
      </c>
      <c r="AB897" s="10">
        <v>0</v>
      </c>
      <c r="AC897" s="11">
        <v>0</v>
      </c>
      <c r="AD897" s="10">
        <v>0</v>
      </c>
      <c r="AE897" s="11">
        <v>0</v>
      </c>
      <c r="AF897" s="10">
        <v>0</v>
      </c>
      <c r="AG897" s="11">
        <v>0</v>
      </c>
      <c r="AH897" s="10">
        <v>0</v>
      </c>
      <c r="AI897" s="12"/>
      <c r="AJ897" s="10">
        <v>0</v>
      </c>
      <c r="AK897" s="11">
        <v>0</v>
      </c>
      <c r="AL897" s="10">
        <v>0</v>
      </c>
      <c r="AM897" s="11">
        <v>0</v>
      </c>
      <c r="AN897" s="10">
        <v>0</v>
      </c>
      <c r="AO897" s="11">
        <v>0</v>
      </c>
      <c r="AP897" s="10">
        <v>0</v>
      </c>
      <c r="AQ897" s="11">
        <v>0</v>
      </c>
      <c r="AR897" s="10">
        <v>0</v>
      </c>
      <c r="AS897" s="11">
        <v>0</v>
      </c>
      <c r="AT897" s="10">
        <v>0</v>
      </c>
      <c r="AU897" s="12"/>
      <c r="AV897" s="10">
        <v>0</v>
      </c>
      <c r="AW897" s="11">
        <v>0</v>
      </c>
      <c r="AX897" s="10">
        <v>0</v>
      </c>
      <c r="AY897" s="11">
        <v>0</v>
      </c>
      <c r="AZ897" s="10">
        <v>0</v>
      </c>
      <c r="BA897" s="11">
        <v>0</v>
      </c>
      <c r="BB897" s="10">
        <v>0</v>
      </c>
      <c r="BC897" s="11">
        <v>0</v>
      </c>
      <c r="BD897" s="10">
        <v>0</v>
      </c>
      <c r="BE897" s="11">
        <v>0</v>
      </c>
      <c r="BF897" s="10">
        <v>0</v>
      </c>
      <c r="BG897" s="12"/>
      <c r="BH897" s="10">
        <v>0</v>
      </c>
      <c r="BI897" s="11">
        <v>0</v>
      </c>
      <c r="BJ897" s="10">
        <v>0</v>
      </c>
      <c r="BK897" s="11">
        <v>0</v>
      </c>
      <c r="BL897" s="10">
        <v>0</v>
      </c>
      <c r="BM897" s="11">
        <v>0</v>
      </c>
      <c r="BN897" s="10">
        <v>0</v>
      </c>
      <c r="BO897" s="11">
        <v>0</v>
      </c>
      <c r="BP897" s="10">
        <v>0</v>
      </c>
      <c r="BQ897" s="11">
        <v>0</v>
      </c>
      <c r="BR897" s="10">
        <v>0</v>
      </c>
      <c r="BT897" s="19">
        <f>(L897+X897+AJ897+AV897+BH897)/(VLOOKUP($D897,[1]Plan1!$B:$E,4,0))</f>
        <v>0</v>
      </c>
      <c r="BU897" s="20">
        <f>(M897+Y897+AK897+AW897+BI897)/(VLOOKUP($D897,[1]Plan1!$B:$E,4,0))</f>
        <v>0</v>
      </c>
      <c r="BV897" s="19">
        <f>(N897+Z897+AL897+AX897+BJ897)/(VLOOKUP($D897,[1]Plan1!$B:$E,4,0))</f>
        <v>0</v>
      </c>
      <c r="BW897" s="20">
        <f>(O897+AA897+AM897+AY897+BK897)/(VLOOKUP($D897,[1]Plan1!$B:$E,4,0))</f>
        <v>0</v>
      </c>
      <c r="BX897" s="19">
        <f>(P897+AB897+AN897+AZ897+BL897)/(VLOOKUP($D897,[1]Plan1!$B:$E,4,0))</f>
        <v>0</v>
      </c>
      <c r="BY897" s="20">
        <f>(Q897+AC897+AO897+BA897+BM897)/(VLOOKUP($D897,[1]Plan1!$B:$E,4,0))</f>
        <v>0</v>
      </c>
      <c r="BZ897" s="19">
        <f>(R897+AD897+AP897+BB897+BN897)/(VLOOKUP($D897,[1]Plan1!$B:$E,4,0))</f>
        <v>0</v>
      </c>
      <c r="CA897" s="20">
        <f>(S897+AE897+AQ897+BC897+BO897)/(VLOOKUP($D897,[1]Plan1!$B:$E,4,0))</f>
        <v>0</v>
      </c>
      <c r="CB897" s="19">
        <f>(T897+AF897+AR897+BD897+BP897)/(VLOOKUP($D897,[1]Plan1!$B:$E,4,0))</f>
        <v>0</v>
      </c>
      <c r="CC897" s="20">
        <f>(U897+AG897+AS897+BE897+BQ897)/(VLOOKUP($D897,[1]Plan1!$B:$E,4,0))</f>
        <v>0</v>
      </c>
      <c r="CD897" s="19">
        <f>(V897+AH897+AT897+BF897+BR897)/(VLOOKUP($D897,[1]Plan1!$B:$E,4,0))</f>
        <v>0</v>
      </c>
      <c r="CE897" s="18"/>
      <c r="CF897" s="19">
        <f>ROUND((((VLOOKUP($D897,[1]Plan1!$B:$C,2,0)/25) * (VLOOKUP(CF$1,[2]Plan1!$A:$B,2,0))) * BT897),0)</f>
        <v>0</v>
      </c>
      <c r="CG897" s="20">
        <f>ROUND((((VLOOKUP($D897,[1]Plan1!$B:$C,2,0)/25) * (VLOOKUP(CG$1,[2]Plan1!$A:$B,2,0))) * BU897),0)</f>
        <v>0</v>
      </c>
      <c r="CH897" s="19">
        <f>ROUND((((VLOOKUP($D897,[1]Plan1!$B:$C,2,0)/25) * (VLOOKUP(CH$1,[2]Plan1!$A:$B,2,0))) * BV897),0)</f>
        <v>0</v>
      </c>
      <c r="CI897" s="20">
        <f>ROUND((((VLOOKUP($D897,[1]Plan1!$B:$C,2,0)/25) * (VLOOKUP(CI$1,[2]Plan1!$A:$B,2,0))) * BW897),0)</f>
        <v>0</v>
      </c>
      <c r="CJ897" s="19">
        <f>ROUND((((VLOOKUP($D897,[1]Plan1!$B:$C,2,0)/25) * (VLOOKUP(CJ$1,[2]Plan1!$A:$B,2,0))) * BX897),0)</f>
        <v>0</v>
      </c>
      <c r="CK897" s="20">
        <f>ROUND((((VLOOKUP($D897,[1]Plan1!$B:$C,2,0)/25) * (VLOOKUP(CK$1,[2]Plan1!$A:$B,2,0))) * BY897),0)</f>
        <v>0</v>
      </c>
      <c r="CL897" s="19">
        <f>ROUND((((VLOOKUP($D897,[1]Plan1!$B:$C,2,0)/25) * (VLOOKUP(CL$1,[2]Plan1!$A:$B,2,0))) * BZ897),0)</f>
        <v>0</v>
      </c>
      <c r="CM897" s="20">
        <f>ROUND((((VLOOKUP($D897,[1]Plan1!$B:$C,2,0)/25) * (VLOOKUP(CM$1,[2]Plan1!$A:$B,2,0))) * CA897),0)</f>
        <v>0</v>
      </c>
      <c r="CN897" s="19">
        <f>ROUND((((VLOOKUP($D897,[1]Plan1!$B:$C,2,0)/25) * (VLOOKUP(CN$1,[2]Plan1!$A:$B,2,0))) * CB897),0)</f>
        <v>0</v>
      </c>
      <c r="CO897" s="20">
        <f>ROUND((((VLOOKUP($D897,[1]Plan1!$B:$C,2,0)/25) * (VLOOKUP(CO$1,[2]Plan1!$A:$B,2,0))) * CC897),0)</f>
        <v>0</v>
      </c>
      <c r="CP897" s="19">
        <f>ROUND((((VLOOKUP($D897,[1]Plan1!$B:$C,2,0)/25) * (VLOOKUP(CP$1,[2]Plan1!$A:$B,2,0))) * CD897),0)</f>
        <v>0</v>
      </c>
      <c r="CQ897" s="18"/>
      <c r="CR897" s="20">
        <f t="shared" si="52"/>
        <v>0</v>
      </c>
      <c r="CS897" s="19">
        <f>VLOOKUP(D897,[1]Plan1!$B:$C,2,0)</f>
        <v>90</v>
      </c>
      <c r="CT897" s="17">
        <f t="shared" si="53"/>
        <v>-90</v>
      </c>
      <c r="CU897" s="21">
        <f t="shared" si="55"/>
        <v>0</v>
      </c>
      <c r="CV897" s="2"/>
      <c r="CW897" s="2"/>
      <c r="CX897" s="2"/>
      <c r="CY897" s="2"/>
    </row>
    <row r="898" spans="1:103" ht="18.75" hidden="1">
      <c r="A898" s="8" t="s">
        <v>19</v>
      </c>
      <c r="B898" s="15" t="s">
        <v>116</v>
      </c>
      <c r="C898" s="15" t="s">
        <v>21</v>
      </c>
      <c r="D898" s="16" t="s">
        <v>194</v>
      </c>
      <c r="E898" s="16" t="str">
        <f>VLOOKUP(D898,[1]Plan1!$B:$D,3,0)</f>
        <v>01/06/20 a 30/06/20</v>
      </c>
      <c r="F898" s="13">
        <v>106378</v>
      </c>
      <c r="G898" s="13">
        <v>11027</v>
      </c>
      <c r="H898" s="14" t="s">
        <v>117</v>
      </c>
      <c r="I898" s="17" t="str">
        <f t="shared" si="54"/>
        <v/>
      </c>
      <c r="J898" s="17">
        <f>VLOOKUP(D898,[1]Plan1!$B:$E,4,0)</f>
        <v>5</v>
      </c>
      <c r="K898" s="18"/>
      <c r="L898" s="10">
        <v>0</v>
      </c>
      <c r="M898" s="11">
        <v>0</v>
      </c>
      <c r="N898" s="10">
        <v>0</v>
      </c>
      <c r="O898" s="11">
        <v>0</v>
      </c>
      <c r="P898" s="10">
        <v>0</v>
      </c>
      <c r="Q898" s="11">
        <v>0</v>
      </c>
      <c r="R898" s="10">
        <v>0</v>
      </c>
      <c r="S898" s="11">
        <v>0</v>
      </c>
      <c r="T898" s="10">
        <v>0</v>
      </c>
      <c r="U898" s="11">
        <v>0</v>
      </c>
      <c r="V898" s="10">
        <v>0</v>
      </c>
      <c r="W898" s="12"/>
      <c r="X898" s="10">
        <v>0</v>
      </c>
      <c r="Y898" s="11">
        <v>0</v>
      </c>
      <c r="Z898" s="10">
        <v>0</v>
      </c>
      <c r="AA898" s="11">
        <v>0</v>
      </c>
      <c r="AB898" s="10">
        <v>0</v>
      </c>
      <c r="AC898" s="11">
        <v>0</v>
      </c>
      <c r="AD898" s="10">
        <v>0</v>
      </c>
      <c r="AE898" s="11">
        <v>0</v>
      </c>
      <c r="AF898" s="10">
        <v>0</v>
      </c>
      <c r="AG898" s="11">
        <v>0</v>
      </c>
      <c r="AH898" s="10">
        <v>0</v>
      </c>
      <c r="AI898" s="12"/>
      <c r="AJ898" s="10">
        <v>0</v>
      </c>
      <c r="AK898" s="11">
        <v>0</v>
      </c>
      <c r="AL898" s="10">
        <v>0</v>
      </c>
      <c r="AM898" s="11">
        <v>0</v>
      </c>
      <c r="AN898" s="10">
        <v>0</v>
      </c>
      <c r="AO898" s="11">
        <v>0</v>
      </c>
      <c r="AP898" s="10">
        <v>0</v>
      </c>
      <c r="AQ898" s="11">
        <v>0</v>
      </c>
      <c r="AR898" s="10">
        <v>0</v>
      </c>
      <c r="AS898" s="11">
        <v>0</v>
      </c>
      <c r="AT898" s="10">
        <v>0</v>
      </c>
      <c r="AU898" s="12"/>
      <c r="AV898" s="10">
        <v>0</v>
      </c>
      <c r="AW898" s="11">
        <v>0</v>
      </c>
      <c r="AX898" s="10">
        <v>0</v>
      </c>
      <c r="AY898" s="11">
        <v>0</v>
      </c>
      <c r="AZ898" s="10">
        <v>0</v>
      </c>
      <c r="BA898" s="11">
        <v>0</v>
      </c>
      <c r="BB898" s="10">
        <v>0</v>
      </c>
      <c r="BC898" s="11">
        <v>0</v>
      </c>
      <c r="BD898" s="10">
        <v>0</v>
      </c>
      <c r="BE898" s="11">
        <v>0</v>
      </c>
      <c r="BF898" s="10">
        <v>0</v>
      </c>
      <c r="BG898" s="12"/>
      <c r="BH898" s="10">
        <v>0</v>
      </c>
      <c r="BI898" s="11">
        <v>0</v>
      </c>
      <c r="BJ898" s="10">
        <v>0</v>
      </c>
      <c r="BK898" s="11">
        <v>0</v>
      </c>
      <c r="BL898" s="10">
        <v>0</v>
      </c>
      <c r="BM898" s="11">
        <v>0</v>
      </c>
      <c r="BN898" s="10">
        <v>0</v>
      </c>
      <c r="BO898" s="11">
        <v>0</v>
      </c>
      <c r="BP898" s="10">
        <v>0</v>
      </c>
      <c r="BQ898" s="11">
        <v>0</v>
      </c>
      <c r="BR898" s="10">
        <v>0</v>
      </c>
      <c r="BT898" s="19">
        <f>(L898+X898+AJ898+AV898+BH898)/(VLOOKUP($D898,[1]Plan1!$B:$E,4,0))</f>
        <v>0</v>
      </c>
      <c r="BU898" s="20">
        <f>(M898+Y898+AK898+AW898+BI898)/(VLOOKUP($D898,[1]Plan1!$B:$E,4,0))</f>
        <v>0</v>
      </c>
      <c r="BV898" s="19">
        <f>(N898+Z898+AL898+AX898+BJ898)/(VLOOKUP($D898,[1]Plan1!$B:$E,4,0))</f>
        <v>0</v>
      </c>
      <c r="BW898" s="20">
        <f>(O898+AA898+AM898+AY898+BK898)/(VLOOKUP($D898,[1]Plan1!$B:$E,4,0))</f>
        <v>0</v>
      </c>
      <c r="BX898" s="19">
        <f>(P898+AB898+AN898+AZ898+BL898)/(VLOOKUP($D898,[1]Plan1!$B:$E,4,0))</f>
        <v>0</v>
      </c>
      <c r="BY898" s="20">
        <f>(Q898+AC898+AO898+BA898+BM898)/(VLOOKUP($D898,[1]Plan1!$B:$E,4,0))</f>
        <v>0</v>
      </c>
      <c r="BZ898" s="19">
        <f>(R898+AD898+AP898+BB898+BN898)/(VLOOKUP($D898,[1]Plan1!$B:$E,4,0))</f>
        <v>0</v>
      </c>
      <c r="CA898" s="20">
        <f>(S898+AE898+AQ898+BC898+BO898)/(VLOOKUP($D898,[1]Plan1!$B:$E,4,0))</f>
        <v>0</v>
      </c>
      <c r="CB898" s="19">
        <f>(T898+AF898+AR898+BD898+BP898)/(VLOOKUP($D898,[1]Plan1!$B:$E,4,0))</f>
        <v>0</v>
      </c>
      <c r="CC898" s="20">
        <f>(U898+AG898+AS898+BE898+BQ898)/(VLOOKUP($D898,[1]Plan1!$B:$E,4,0))</f>
        <v>0</v>
      </c>
      <c r="CD898" s="19">
        <f>(V898+AH898+AT898+BF898+BR898)/(VLOOKUP($D898,[1]Plan1!$B:$E,4,0))</f>
        <v>0</v>
      </c>
      <c r="CE898" s="18"/>
      <c r="CF898" s="19">
        <f>ROUND((((VLOOKUP($D898,[1]Plan1!$B:$C,2,0)/25) * (VLOOKUP(CF$1,[2]Plan1!$A:$B,2,0))) * BT898),0)</f>
        <v>0</v>
      </c>
      <c r="CG898" s="20">
        <f>ROUND((((VLOOKUP($D898,[1]Plan1!$B:$C,2,0)/25) * (VLOOKUP(CG$1,[2]Plan1!$A:$B,2,0))) * BU898),0)</f>
        <v>0</v>
      </c>
      <c r="CH898" s="19">
        <f>ROUND((((VLOOKUP($D898,[1]Plan1!$B:$C,2,0)/25) * (VLOOKUP(CH$1,[2]Plan1!$A:$B,2,0))) * BV898),0)</f>
        <v>0</v>
      </c>
      <c r="CI898" s="20">
        <f>ROUND((((VLOOKUP($D898,[1]Plan1!$B:$C,2,0)/25) * (VLOOKUP(CI$1,[2]Plan1!$A:$B,2,0))) * BW898),0)</f>
        <v>0</v>
      </c>
      <c r="CJ898" s="19">
        <f>ROUND((((VLOOKUP($D898,[1]Plan1!$B:$C,2,0)/25) * (VLOOKUP(CJ$1,[2]Plan1!$A:$B,2,0))) * BX898),0)</f>
        <v>0</v>
      </c>
      <c r="CK898" s="20">
        <f>ROUND((((VLOOKUP($D898,[1]Plan1!$B:$C,2,0)/25) * (VLOOKUP(CK$1,[2]Plan1!$A:$B,2,0))) * BY898),0)</f>
        <v>0</v>
      </c>
      <c r="CL898" s="19">
        <f>ROUND((((VLOOKUP($D898,[1]Plan1!$B:$C,2,0)/25) * (VLOOKUP(CL$1,[2]Plan1!$A:$B,2,0))) * BZ898),0)</f>
        <v>0</v>
      </c>
      <c r="CM898" s="20">
        <f>ROUND((((VLOOKUP($D898,[1]Plan1!$B:$C,2,0)/25) * (VLOOKUP(CM$1,[2]Plan1!$A:$B,2,0))) * CA898),0)</f>
        <v>0</v>
      </c>
      <c r="CN898" s="19">
        <f>ROUND((((VLOOKUP($D898,[1]Plan1!$B:$C,2,0)/25) * (VLOOKUP(CN$1,[2]Plan1!$A:$B,2,0))) * CB898),0)</f>
        <v>0</v>
      </c>
      <c r="CO898" s="20">
        <f>ROUND((((VLOOKUP($D898,[1]Plan1!$B:$C,2,0)/25) * (VLOOKUP(CO$1,[2]Plan1!$A:$B,2,0))) * CC898),0)</f>
        <v>0</v>
      </c>
      <c r="CP898" s="19">
        <f>ROUND((((VLOOKUP($D898,[1]Plan1!$B:$C,2,0)/25) * (VLOOKUP(CP$1,[2]Plan1!$A:$B,2,0))) * CD898),0)</f>
        <v>0</v>
      </c>
      <c r="CQ898" s="18"/>
      <c r="CR898" s="20">
        <f t="shared" ref="CR898:CR961" si="56">SUM(CF898:CP898)</f>
        <v>0</v>
      </c>
      <c r="CS898" s="19">
        <f>VLOOKUP(D898,[1]Plan1!$B:$C,2,0)</f>
        <v>100</v>
      </c>
      <c r="CT898" s="17">
        <f t="shared" ref="CT898:CT961" si="57">CR898-CS898</f>
        <v>-100</v>
      </c>
      <c r="CU898" s="21">
        <f t="shared" si="55"/>
        <v>0</v>
      </c>
      <c r="CV898" s="2"/>
      <c r="CW898" s="2"/>
      <c r="CX898" s="2"/>
      <c r="CY898" s="2"/>
    </row>
    <row r="899" spans="1:103" ht="18.75" hidden="1">
      <c r="A899" s="8" t="s">
        <v>19</v>
      </c>
      <c r="B899" s="15" t="s">
        <v>116</v>
      </c>
      <c r="C899" s="15" t="s">
        <v>21</v>
      </c>
      <c r="D899" s="16" t="s">
        <v>194</v>
      </c>
      <c r="E899" s="16" t="str">
        <f>VLOOKUP(D899,[1]Plan1!$B:$D,3,0)</f>
        <v>01/06/20 a 30/06/20</v>
      </c>
      <c r="F899" s="13">
        <v>100959</v>
      </c>
      <c r="G899" s="13">
        <v>8989</v>
      </c>
      <c r="H899" s="14" t="s">
        <v>118</v>
      </c>
      <c r="I899" s="17" t="str">
        <f t="shared" ref="I899:I962" si="58">IF(CT899=1,"ERRO",IF(CT899=-1,"ERRO",""))</f>
        <v/>
      </c>
      <c r="J899" s="17">
        <f>VLOOKUP(D899,[1]Plan1!$B:$E,4,0)</f>
        <v>5</v>
      </c>
      <c r="K899" s="18"/>
      <c r="L899" s="10">
        <v>0</v>
      </c>
      <c r="M899" s="11">
        <v>0</v>
      </c>
      <c r="N899" s="10">
        <v>0</v>
      </c>
      <c r="O899" s="11">
        <v>0</v>
      </c>
      <c r="P899" s="10">
        <v>0</v>
      </c>
      <c r="Q899" s="11">
        <v>0</v>
      </c>
      <c r="R899" s="10">
        <v>0</v>
      </c>
      <c r="S899" s="11">
        <v>0</v>
      </c>
      <c r="T899" s="10">
        <v>0</v>
      </c>
      <c r="U899" s="11">
        <v>0</v>
      </c>
      <c r="V899" s="10">
        <v>0</v>
      </c>
      <c r="W899" s="12"/>
      <c r="X899" s="10">
        <v>0</v>
      </c>
      <c r="Y899" s="11">
        <v>0</v>
      </c>
      <c r="Z899" s="10">
        <v>0</v>
      </c>
      <c r="AA899" s="11">
        <v>0</v>
      </c>
      <c r="AB899" s="10">
        <v>0</v>
      </c>
      <c r="AC899" s="11">
        <v>0</v>
      </c>
      <c r="AD899" s="10">
        <v>0</v>
      </c>
      <c r="AE899" s="11">
        <v>0</v>
      </c>
      <c r="AF899" s="10">
        <v>0</v>
      </c>
      <c r="AG899" s="11">
        <v>0</v>
      </c>
      <c r="AH899" s="10">
        <v>0</v>
      </c>
      <c r="AI899" s="12"/>
      <c r="AJ899" s="10">
        <v>0</v>
      </c>
      <c r="AK899" s="11">
        <v>0</v>
      </c>
      <c r="AL899" s="10">
        <v>0</v>
      </c>
      <c r="AM899" s="11">
        <v>0</v>
      </c>
      <c r="AN899" s="10">
        <v>0</v>
      </c>
      <c r="AO899" s="11">
        <v>0</v>
      </c>
      <c r="AP899" s="10">
        <v>0</v>
      </c>
      <c r="AQ899" s="11">
        <v>0</v>
      </c>
      <c r="AR899" s="10">
        <v>0</v>
      </c>
      <c r="AS899" s="11">
        <v>0</v>
      </c>
      <c r="AT899" s="10">
        <v>0</v>
      </c>
      <c r="AU899" s="12"/>
      <c r="AV899" s="10">
        <v>0</v>
      </c>
      <c r="AW899" s="11">
        <v>0</v>
      </c>
      <c r="AX899" s="10">
        <v>0</v>
      </c>
      <c r="AY899" s="11">
        <v>0</v>
      </c>
      <c r="AZ899" s="10">
        <v>0</v>
      </c>
      <c r="BA899" s="11">
        <v>0</v>
      </c>
      <c r="BB899" s="10">
        <v>0</v>
      </c>
      <c r="BC899" s="11">
        <v>0</v>
      </c>
      <c r="BD899" s="10">
        <v>0</v>
      </c>
      <c r="BE899" s="11">
        <v>0</v>
      </c>
      <c r="BF899" s="10">
        <v>0</v>
      </c>
      <c r="BG899" s="12"/>
      <c r="BH899" s="10">
        <v>0</v>
      </c>
      <c r="BI899" s="11">
        <v>0</v>
      </c>
      <c r="BJ899" s="10">
        <v>0</v>
      </c>
      <c r="BK899" s="11">
        <v>0</v>
      </c>
      <c r="BL899" s="10">
        <v>0</v>
      </c>
      <c r="BM899" s="11">
        <v>0</v>
      </c>
      <c r="BN899" s="10">
        <v>0</v>
      </c>
      <c r="BO899" s="11">
        <v>0</v>
      </c>
      <c r="BP899" s="10">
        <v>0</v>
      </c>
      <c r="BQ899" s="11">
        <v>0</v>
      </c>
      <c r="BR899" s="10">
        <v>0</v>
      </c>
      <c r="BT899" s="19">
        <f>(L899+X899+AJ899+AV899+BH899)/(VLOOKUP($D899,[1]Plan1!$B:$E,4,0))</f>
        <v>0</v>
      </c>
      <c r="BU899" s="20">
        <f>(M899+Y899+AK899+AW899+BI899)/(VLOOKUP($D899,[1]Plan1!$B:$E,4,0))</f>
        <v>0</v>
      </c>
      <c r="BV899" s="19">
        <f>(N899+Z899+AL899+AX899+BJ899)/(VLOOKUP($D899,[1]Plan1!$B:$E,4,0))</f>
        <v>0</v>
      </c>
      <c r="BW899" s="20">
        <f>(O899+AA899+AM899+AY899+BK899)/(VLOOKUP($D899,[1]Plan1!$B:$E,4,0))</f>
        <v>0</v>
      </c>
      <c r="BX899" s="19">
        <f>(P899+AB899+AN899+AZ899+BL899)/(VLOOKUP($D899,[1]Plan1!$B:$E,4,0))</f>
        <v>0</v>
      </c>
      <c r="BY899" s="20">
        <f>(Q899+AC899+AO899+BA899+BM899)/(VLOOKUP($D899,[1]Plan1!$B:$E,4,0))</f>
        <v>0</v>
      </c>
      <c r="BZ899" s="19">
        <f>(R899+AD899+AP899+BB899+BN899)/(VLOOKUP($D899,[1]Plan1!$B:$E,4,0))</f>
        <v>0</v>
      </c>
      <c r="CA899" s="20">
        <f>(S899+AE899+AQ899+BC899+BO899)/(VLOOKUP($D899,[1]Plan1!$B:$E,4,0))</f>
        <v>0</v>
      </c>
      <c r="CB899" s="19">
        <f>(T899+AF899+AR899+BD899+BP899)/(VLOOKUP($D899,[1]Plan1!$B:$E,4,0))</f>
        <v>0</v>
      </c>
      <c r="CC899" s="20">
        <f>(U899+AG899+AS899+BE899+BQ899)/(VLOOKUP($D899,[1]Plan1!$B:$E,4,0))</f>
        <v>0</v>
      </c>
      <c r="CD899" s="19">
        <f>(V899+AH899+AT899+BF899+BR899)/(VLOOKUP($D899,[1]Plan1!$B:$E,4,0))</f>
        <v>0</v>
      </c>
      <c r="CE899" s="18"/>
      <c r="CF899" s="19">
        <f>ROUND((((VLOOKUP($D899,[1]Plan1!$B:$C,2,0)/25) * (VLOOKUP(CF$1,[2]Plan1!$A:$B,2,0))) * BT899),0)</f>
        <v>0</v>
      </c>
      <c r="CG899" s="20">
        <f>ROUND((((VLOOKUP($D899,[1]Plan1!$B:$C,2,0)/25) * (VLOOKUP(CG$1,[2]Plan1!$A:$B,2,0))) * BU899),0)</f>
        <v>0</v>
      </c>
      <c r="CH899" s="19">
        <f>ROUND((((VLOOKUP($D899,[1]Plan1!$B:$C,2,0)/25) * (VLOOKUP(CH$1,[2]Plan1!$A:$B,2,0))) * BV899),0)</f>
        <v>0</v>
      </c>
      <c r="CI899" s="20">
        <f>ROUND((((VLOOKUP($D899,[1]Plan1!$B:$C,2,0)/25) * (VLOOKUP(CI$1,[2]Plan1!$A:$B,2,0))) * BW899),0)</f>
        <v>0</v>
      </c>
      <c r="CJ899" s="19">
        <f>ROUND((((VLOOKUP($D899,[1]Plan1!$B:$C,2,0)/25) * (VLOOKUP(CJ$1,[2]Plan1!$A:$B,2,0))) * BX899),0)</f>
        <v>0</v>
      </c>
      <c r="CK899" s="20">
        <f>ROUND((((VLOOKUP($D899,[1]Plan1!$B:$C,2,0)/25) * (VLOOKUP(CK$1,[2]Plan1!$A:$B,2,0))) * BY899),0)</f>
        <v>0</v>
      </c>
      <c r="CL899" s="19">
        <f>ROUND((((VLOOKUP($D899,[1]Plan1!$B:$C,2,0)/25) * (VLOOKUP(CL$1,[2]Plan1!$A:$B,2,0))) * BZ899),0)</f>
        <v>0</v>
      </c>
      <c r="CM899" s="20">
        <f>ROUND((((VLOOKUP($D899,[1]Plan1!$B:$C,2,0)/25) * (VLOOKUP(CM$1,[2]Plan1!$A:$B,2,0))) * CA899),0)</f>
        <v>0</v>
      </c>
      <c r="CN899" s="19">
        <f>ROUND((((VLOOKUP($D899,[1]Plan1!$B:$C,2,0)/25) * (VLOOKUP(CN$1,[2]Plan1!$A:$B,2,0))) * CB899),0)</f>
        <v>0</v>
      </c>
      <c r="CO899" s="20">
        <f>ROUND((((VLOOKUP($D899,[1]Plan1!$B:$C,2,0)/25) * (VLOOKUP(CO$1,[2]Plan1!$A:$B,2,0))) * CC899),0)</f>
        <v>0</v>
      </c>
      <c r="CP899" s="19">
        <f>ROUND((((VLOOKUP($D899,[1]Plan1!$B:$C,2,0)/25) * (VLOOKUP(CP$1,[2]Plan1!$A:$B,2,0))) * CD899),0)</f>
        <v>0</v>
      </c>
      <c r="CQ899" s="18"/>
      <c r="CR899" s="20">
        <f t="shared" si="56"/>
        <v>0</v>
      </c>
      <c r="CS899" s="19">
        <f>VLOOKUP(D899,[1]Plan1!$B:$C,2,0)</f>
        <v>100</v>
      </c>
      <c r="CT899" s="17">
        <f t="shared" si="57"/>
        <v>-100</v>
      </c>
      <c r="CU899" s="21">
        <f t="shared" ref="CU899:CU962" si="59">CR899/CS899</f>
        <v>0</v>
      </c>
      <c r="CV899" s="2"/>
      <c r="CW899" s="2"/>
      <c r="CX899" s="2"/>
      <c r="CY899" s="2"/>
    </row>
    <row r="900" spans="1:103" ht="18.75" hidden="1">
      <c r="A900" s="8" t="s">
        <v>19</v>
      </c>
      <c r="B900" s="15" t="s">
        <v>116</v>
      </c>
      <c r="C900" s="15" t="s">
        <v>21</v>
      </c>
      <c r="D900" s="16" t="s">
        <v>194</v>
      </c>
      <c r="E900" s="16" t="str">
        <f>VLOOKUP(D900,[1]Plan1!$B:$D,3,0)</f>
        <v>01/06/20 a 30/06/20</v>
      </c>
      <c r="F900" s="13">
        <v>6250</v>
      </c>
      <c r="G900" s="13">
        <v>10773</v>
      </c>
      <c r="H900" s="14" t="s">
        <v>119</v>
      </c>
      <c r="I900" s="17" t="str">
        <f t="shared" si="58"/>
        <v/>
      </c>
      <c r="J900" s="17">
        <f>VLOOKUP(D900,[1]Plan1!$B:$E,4,0)</f>
        <v>5</v>
      </c>
      <c r="K900" s="18"/>
      <c r="L900" s="10">
        <v>0</v>
      </c>
      <c r="M900" s="11">
        <v>0</v>
      </c>
      <c r="N900" s="10">
        <v>0</v>
      </c>
      <c r="O900" s="11">
        <v>0</v>
      </c>
      <c r="P900" s="10">
        <v>0</v>
      </c>
      <c r="Q900" s="11">
        <v>0</v>
      </c>
      <c r="R900" s="10">
        <v>0</v>
      </c>
      <c r="S900" s="11">
        <v>0</v>
      </c>
      <c r="T900" s="10">
        <v>0</v>
      </c>
      <c r="U900" s="11">
        <v>0</v>
      </c>
      <c r="V900" s="10">
        <v>0</v>
      </c>
      <c r="W900" s="12"/>
      <c r="X900" s="10">
        <v>0</v>
      </c>
      <c r="Y900" s="11">
        <v>0</v>
      </c>
      <c r="Z900" s="10">
        <v>0</v>
      </c>
      <c r="AA900" s="11">
        <v>0</v>
      </c>
      <c r="AB900" s="10">
        <v>0</v>
      </c>
      <c r="AC900" s="11">
        <v>0</v>
      </c>
      <c r="AD900" s="10">
        <v>0</v>
      </c>
      <c r="AE900" s="11">
        <v>0</v>
      </c>
      <c r="AF900" s="10">
        <v>0</v>
      </c>
      <c r="AG900" s="11">
        <v>0</v>
      </c>
      <c r="AH900" s="10">
        <v>0</v>
      </c>
      <c r="AI900" s="12"/>
      <c r="AJ900" s="10">
        <v>0</v>
      </c>
      <c r="AK900" s="11">
        <v>0</v>
      </c>
      <c r="AL900" s="10">
        <v>0</v>
      </c>
      <c r="AM900" s="11">
        <v>0</v>
      </c>
      <c r="AN900" s="10">
        <v>0</v>
      </c>
      <c r="AO900" s="11">
        <v>0</v>
      </c>
      <c r="AP900" s="10">
        <v>0</v>
      </c>
      <c r="AQ900" s="11">
        <v>0</v>
      </c>
      <c r="AR900" s="10">
        <v>0</v>
      </c>
      <c r="AS900" s="11">
        <v>0</v>
      </c>
      <c r="AT900" s="10">
        <v>0</v>
      </c>
      <c r="AU900" s="12"/>
      <c r="AV900" s="10">
        <v>0</v>
      </c>
      <c r="AW900" s="11">
        <v>0</v>
      </c>
      <c r="AX900" s="10">
        <v>0</v>
      </c>
      <c r="AY900" s="11">
        <v>0</v>
      </c>
      <c r="AZ900" s="10">
        <v>0</v>
      </c>
      <c r="BA900" s="11">
        <v>0</v>
      </c>
      <c r="BB900" s="10">
        <v>0</v>
      </c>
      <c r="BC900" s="11">
        <v>0</v>
      </c>
      <c r="BD900" s="10">
        <v>0</v>
      </c>
      <c r="BE900" s="11">
        <v>0</v>
      </c>
      <c r="BF900" s="10">
        <v>0</v>
      </c>
      <c r="BG900" s="12"/>
      <c r="BH900" s="10">
        <v>0</v>
      </c>
      <c r="BI900" s="11">
        <v>0</v>
      </c>
      <c r="BJ900" s="10">
        <v>0</v>
      </c>
      <c r="BK900" s="11">
        <v>0</v>
      </c>
      <c r="BL900" s="10">
        <v>0</v>
      </c>
      <c r="BM900" s="11">
        <v>0</v>
      </c>
      <c r="BN900" s="10">
        <v>0</v>
      </c>
      <c r="BO900" s="11">
        <v>0</v>
      </c>
      <c r="BP900" s="10">
        <v>0</v>
      </c>
      <c r="BQ900" s="11">
        <v>0</v>
      </c>
      <c r="BR900" s="10">
        <v>0</v>
      </c>
      <c r="BT900" s="19">
        <f>(L900+X900+AJ900+AV900+BH900)/(VLOOKUP($D900,[1]Plan1!$B:$E,4,0))</f>
        <v>0</v>
      </c>
      <c r="BU900" s="20">
        <f>(M900+Y900+AK900+AW900+BI900)/(VLOOKUP($D900,[1]Plan1!$B:$E,4,0))</f>
        <v>0</v>
      </c>
      <c r="BV900" s="19">
        <f>(N900+Z900+AL900+AX900+BJ900)/(VLOOKUP($D900,[1]Plan1!$B:$E,4,0))</f>
        <v>0</v>
      </c>
      <c r="BW900" s="20">
        <f>(O900+AA900+AM900+AY900+BK900)/(VLOOKUP($D900,[1]Plan1!$B:$E,4,0))</f>
        <v>0</v>
      </c>
      <c r="BX900" s="19">
        <f>(P900+AB900+AN900+AZ900+BL900)/(VLOOKUP($D900,[1]Plan1!$B:$E,4,0))</f>
        <v>0</v>
      </c>
      <c r="BY900" s="20">
        <f>(Q900+AC900+AO900+BA900+BM900)/(VLOOKUP($D900,[1]Plan1!$B:$E,4,0))</f>
        <v>0</v>
      </c>
      <c r="BZ900" s="19">
        <f>(R900+AD900+AP900+BB900+BN900)/(VLOOKUP($D900,[1]Plan1!$B:$E,4,0))</f>
        <v>0</v>
      </c>
      <c r="CA900" s="20">
        <f>(S900+AE900+AQ900+BC900+BO900)/(VLOOKUP($D900,[1]Plan1!$B:$E,4,0))</f>
        <v>0</v>
      </c>
      <c r="CB900" s="19">
        <f>(T900+AF900+AR900+BD900+BP900)/(VLOOKUP($D900,[1]Plan1!$B:$E,4,0))</f>
        <v>0</v>
      </c>
      <c r="CC900" s="20">
        <f>(U900+AG900+AS900+BE900+BQ900)/(VLOOKUP($D900,[1]Plan1!$B:$E,4,0))</f>
        <v>0</v>
      </c>
      <c r="CD900" s="19">
        <f>(V900+AH900+AT900+BF900+BR900)/(VLOOKUP($D900,[1]Plan1!$B:$E,4,0))</f>
        <v>0</v>
      </c>
      <c r="CE900" s="18"/>
      <c r="CF900" s="19">
        <f>ROUND((((VLOOKUP($D900,[1]Plan1!$B:$C,2,0)/25) * (VLOOKUP(CF$1,[2]Plan1!$A:$B,2,0))) * BT900),0)</f>
        <v>0</v>
      </c>
      <c r="CG900" s="20">
        <f>ROUND((((VLOOKUP($D900,[1]Plan1!$B:$C,2,0)/25) * (VLOOKUP(CG$1,[2]Plan1!$A:$B,2,0))) * BU900),0)</f>
        <v>0</v>
      </c>
      <c r="CH900" s="19">
        <f>ROUND((((VLOOKUP($D900,[1]Plan1!$B:$C,2,0)/25) * (VLOOKUP(CH$1,[2]Plan1!$A:$B,2,0))) * BV900),0)</f>
        <v>0</v>
      </c>
      <c r="CI900" s="20">
        <f>ROUND((((VLOOKUP($D900,[1]Plan1!$B:$C,2,0)/25) * (VLOOKUP(CI$1,[2]Plan1!$A:$B,2,0))) * BW900),0)</f>
        <v>0</v>
      </c>
      <c r="CJ900" s="19">
        <f>ROUND((((VLOOKUP($D900,[1]Plan1!$B:$C,2,0)/25) * (VLOOKUP(CJ$1,[2]Plan1!$A:$B,2,0))) * BX900),0)</f>
        <v>0</v>
      </c>
      <c r="CK900" s="20">
        <f>ROUND((((VLOOKUP($D900,[1]Plan1!$B:$C,2,0)/25) * (VLOOKUP(CK$1,[2]Plan1!$A:$B,2,0))) * BY900),0)</f>
        <v>0</v>
      </c>
      <c r="CL900" s="19">
        <f>ROUND((((VLOOKUP($D900,[1]Plan1!$B:$C,2,0)/25) * (VLOOKUP(CL$1,[2]Plan1!$A:$B,2,0))) * BZ900),0)</f>
        <v>0</v>
      </c>
      <c r="CM900" s="20">
        <f>ROUND((((VLOOKUP($D900,[1]Plan1!$B:$C,2,0)/25) * (VLOOKUP(CM$1,[2]Plan1!$A:$B,2,0))) * CA900),0)</f>
        <v>0</v>
      </c>
      <c r="CN900" s="19">
        <f>ROUND((((VLOOKUP($D900,[1]Plan1!$B:$C,2,0)/25) * (VLOOKUP(CN$1,[2]Plan1!$A:$B,2,0))) * CB900),0)</f>
        <v>0</v>
      </c>
      <c r="CO900" s="20">
        <f>ROUND((((VLOOKUP($D900,[1]Plan1!$B:$C,2,0)/25) * (VLOOKUP(CO$1,[2]Plan1!$A:$B,2,0))) * CC900),0)</f>
        <v>0</v>
      </c>
      <c r="CP900" s="19">
        <f>ROUND((((VLOOKUP($D900,[1]Plan1!$B:$C,2,0)/25) * (VLOOKUP(CP$1,[2]Plan1!$A:$B,2,0))) * CD900),0)</f>
        <v>0</v>
      </c>
      <c r="CQ900" s="18"/>
      <c r="CR900" s="20">
        <f t="shared" si="56"/>
        <v>0</v>
      </c>
      <c r="CS900" s="19">
        <f>VLOOKUP(D900,[1]Plan1!$B:$C,2,0)</f>
        <v>100</v>
      </c>
      <c r="CT900" s="17">
        <f t="shared" si="57"/>
        <v>-100</v>
      </c>
      <c r="CU900" s="21">
        <f t="shared" si="59"/>
        <v>0</v>
      </c>
      <c r="CV900" s="2"/>
      <c r="CW900" s="2"/>
      <c r="CX900" s="2"/>
      <c r="CY900" s="2"/>
    </row>
    <row r="901" spans="1:103" ht="18.75" hidden="1">
      <c r="A901" s="8" t="s">
        <v>19</v>
      </c>
      <c r="B901" s="15" t="s">
        <v>116</v>
      </c>
      <c r="C901" s="15" t="s">
        <v>21</v>
      </c>
      <c r="D901" s="16" t="s">
        <v>194</v>
      </c>
      <c r="E901" s="16" t="str">
        <f>VLOOKUP(D901,[1]Plan1!$B:$D,3,0)</f>
        <v>01/06/20 a 30/06/20</v>
      </c>
      <c r="F901" s="13">
        <v>63952</v>
      </c>
      <c r="G901" s="13">
        <v>7759</v>
      </c>
      <c r="H901" s="14" t="s">
        <v>120</v>
      </c>
      <c r="I901" s="17" t="str">
        <f t="shared" si="58"/>
        <v/>
      </c>
      <c r="J901" s="17">
        <f>VLOOKUP(D901,[1]Plan1!$B:$E,4,0)</f>
        <v>5</v>
      </c>
      <c r="K901" s="18"/>
      <c r="L901" s="10">
        <v>0</v>
      </c>
      <c r="M901" s="11">
        <v>0</v>
      </c>
      <c r="N901" s="10">
        <v>0</v>
      </c>
      <c r="O901" s="11">
        <v>0</v>
      </c>
      <c r="P901" s="10">
        <v>0</v>
      </c>
      <c r="Q901" s="11">
        <v>0</v>
      </c>
      <c r="R901" s="10">
        <v>0</v>
      </c>
      <c r="S901" s="11">
        <v>0</v>
      </c>
      <c r="T901" s="10">
        <v>0</v>
      </c>
      <c r="U901" s="11">
        <v>0</v>
      </c>
      <c r="V901" s="10">
        <v>0</v>
      </c>
      <c r="W901" s="12"/>
      <c r="X901" s="10">
        <v>0</v>
      </c>
      <c r="Y901" s="11">
        <v>0</v>
      </c>
      <c r="Z901" s="10">
        <v>0</v>
      </c>
      <c r="AA901" s="11">
        <v>0</v>
      </c>
      <c r="AB901" s="10">
        <v>0</v>
      </c>
      <c r="AC901" s="11">
        <v>0</v>
      </c>
      <c r="AD901" s="10">
        <v>0</v>
      </c>
      <c r="AE901" s="11">
        <v>0</v>
      </c>
      <c r="AF901" s="10">
        <v>0</v>
      </c>
      <c r="AG901" s="11">
        <v>0</v>
      </c>
      <c r="AH901" s="10">
        <v>0</v>
      </c>
      <c r="AI901" s="12"/>
      <c r="AJ901" s="10">
        <v>0</v>
      </c>
      <c r="AK901" s="11">
        <v>0</v>
      </c>
      <c r="AL901" s="10">
        <v>0</v>
      </c>
      <c r="AM901" s="11">
        <v>0</v>
      </c>
      <c r="AN901" s="10">
        <v>0</v>
      </c>
      <c r="AO901" s="11">
        <v>0</v>
      </c>
      <c r="AP901" s="10">
        <v>0</v>
      </c>
      <c r="AQ901" s="11">
        <v>0</v>
      </c>
      <c r="AR901" s="10">
        <v>0</v>
      </c>
      <c r="AS901" s="11">
        <v>0</v>
      </c>
      <c r="AT901" s="10">
        <v>0</v>
      </c>
      <c r="AU901" s="12"/>
      <c r="AV901" s="10">
        <v>0</v>
      </c>
      <c r="AW901" s="11">
        <v>0</v>
      </c>
      <c r="AX901" s="10">
        <v>0</v>
      </c>
      <c r="AY901" s="11">
        <v>0</v>
      </c>
      <c r="AZ901" s="10">
        <v>0</v>
      </c>
      <c r="BA901" s="11">
        <v>0</v>
      </c>
      <c r="BB901" s="10">
        <v>0</v>
      </c>
      <c r="BC901" s="11">
        <v>0</v>
      </c>
      <c r="BD901" s="10">
        <v>0</v>
      </c>
      <c r="BE901" s="11">
        <v>0</v>
      </c>
      <c r="BF901" s="10">
        <v>0</v>
      </c>
      <c r="BG901" s="12"/>
      <c r="BH901" s="10">
        <v>0</v>
      </c>
      <c r="BI901" s="11">
        <v>0</v>
      </c>
      <c r="BJ901" s="10">
        <v>0</v>
      </c>
      <c r="BK901" s="11">
        <v>0</v>
      </c>
      <c r="BL901" s="10">
        <v>0</v>
      </c>
      <c r="BM901" s="11">
        <v>0</v>
      </c>
      <c r="BN901" s="10">
        <v>0</v>
      </c>
      <c r="BO901" s="11">
        <v>0</v>
      </c>
      <c r="BP901" s="10">
        <v>0</v>
      </c>
      <c r="BQ901" s="11">
        <v>0</v>
      </c>
      <c r="BR901" s="10">
        <v>0</v>
      </c>
      <c r="BT901" s="19">
        <f>(L901+X901+AJ901+AV901+BH901)/(VLOOKUP($D901,[1]Plan1!$B:$E,4,0))</f>
        <v>0</v>
      </c>
      <c r="BU901" s="20">
        <f>(M901+Y901+AK901+AW901+BI901)/(VLOOKUP($D901,[1]Plan1!$B:$E,4,0))</f>
        <v>0</v>
      </c>
      <c r="BV901" s="19">
        <f>(N901+Z901+AL901+AX901+BJ901)/(VLOOKUP($D901,[1]Plan1!$B:$E,4,0))</f>
        <v>0</v>
      </c>
      <c r="BW901" s="20">
        <f>(O901+AA901+AM901+AY901+BK901)/(VLOOKUP($D901,[1]Plan1!$B:$E,4,0))</f>
        <v>0</v>
      </c>
      <c r="BX901" s="19">
        <f>(P901+AB901+AN901+AZ901+BL901)/(VLOOKUP($D901,[1]Plan1!$B:$E,4,0))</f>
        <v>0</v>
      </c>
      <c r="BY901" s="20">
        <f>(Q901+AC901+AO901+BA901+BM901)/(VLOOKUP($D901,[1]Plan1!$B:$E,4,0))</f>
        <v>0</v>
      </c>
      <c r="BZ901" s="19">
        <f>(R901+AD901+AP901+BB901+BN901)/(VLOOKUP($D901,[1]Plan1!$B:$E,4,0))</f>
        <v>0</v>
      </c>
      <c r="CA901" s="20">
        <f>(S901+AE901+AQ901+BC901+BO901)/(VLOOKUP($D901,[1]Plan1!$B:$E,4,0))</f>
        <v>0</v>
      </c>
      <c r="CB901" s="19">
        <f>(T901+AF901+AR901+BD901+BP901)/(VLOOKUP($D901,[1]Plan1!$B:$E,4,0))</f>
        <v>0</v>
      </c>
      <c r="CC901" s="20">
        <f>(U901+AG901+AS901+BE901+BQ901)/(VLOOKUP($D901,[1]Plan1!$B:$E,4,0))</f>
        <v>0</v>
      </c>
      <c r="CD901" s="19">
        <f>(V901+AH901+AT901+BF901+BR901)/(VLOOKUP($D901,[1]Plan1!$B:$E,4,0))</f>
        <v>0</v>
      </c>
      <c r="CE901" s="18"/>
      <c r="CF901" s="19">
        <f>ROUND((((VLOOKUP($D901,[1]Plan1!$B:$C,2,0)/25) * (VLOOKUP(CF$1,[2]Plan1!$A:$B,2,0))) * BT901),0)</f>
        <v>0</v>
      </c>
      <c r="CG901" s="20">
        <f>ROUND((((VLOOKUP($D901,[1]Plan1!$B:$C,2,0)/25) * (VLOOKUP(CG$1,[2]Plan1!$A:$B,2,0))) * BU901),0)</f>
        <v>0</v>
      </c>
      <c r="CH901" s="19">
        <f>ROUND((((VLOOKUP($D901,[1]Plan1!$B:$C,2,0)/25) * (VLOOKUP(CH$1,[2]Plan1!$A:$B,2,0))) * BV901),0)</f>
        <v>0</v>
      </c>
      <c r="CI901" s="20">
        <f>ROUND((((VLOOKUP($D901,[1]Plan1!$B:$C,2,0)/25) * (VLOOKUP(CI$1,[2]Plan1!$A:$B,2,0))) * BW901),0)</f>
        <v>0</v>
      </c>
      <c r="CJ901" s="19">
        <f>ROUND((((VLOOKUP($D901,[1]Plan1!$B:$C,2,0)/25) * (VLOOKUP(CJ$1,[2]Plan1!$A:$B,2,0))) * BX901),0)</f>
        <v>0</v>
      </c>
      <c r="CK901" s="20">
        <f>ROUND((((VLOOKUP($D901,[1]Plan1!$B:$C,2,0)/25) * (VLOOKUP(CK$1,[2]Plan1!$A:$B,2,0))) * BY901),0)</f>
        <v>0</v>
      </c>
      <c r="CL901" s="19">
        <f>ROUND((((VLOOKUP($D901,[1]Plan1!$B:$C,2,0)/25) * (VLOOKUP(CL$1,[2]Plan1!$A:$B,2,0))) * BZ901),0)</f>
        <v>0</v>
      </c>
      <c r="CM901" s="20">
        <f>ROUND((((VLOOKUP($D901,[1]Plan1!$B:$C,2,0)/25) * (VLOOKUP(CM$1,[2]Plan1!$A:$B,2,0))) * CA901),0)</f>
        <v>0</v>
      </c>
      <c r="CN901" s="19">
        <f>ROUND((((VLOOKUP($D901,[1]Plan1!$B:$C,2,0)/25) * (VLOOKUP(CN$1,[2]Plan1!$A:$B,2,0))) * CB901),0)</f>
        <v>0</v>
      </c>
      <c r="CO901" s="20">
        <f>ROUND((((VLOOKUP($D901,[1]Plan1!$B:$C,2,0)/25) * (VLOOKUP(CO$1,[2]Plan1!$A:$B,2,0))) * CC901),0)</f>
        <v>0</v>
      </c>
      <c r="CP901" s="19">
        <f>ROUND((((VLOOKUP($D901,[1]Plan1!$B:$C,2,0)/25) * (VLOOKUP(CP$1,[2]Plan1!$A:$B,2,0))) * CD901),0)</f>
        <v>0</v>
      </c>
      <c r="CQ901" s="18"/>
      <c r="CR901" s="20">
        <f t="shared" si="56"/>
        <v>0</v>
      </c>
      <c r="CS901" s="19">
        <f>VLOOKUP(D901,[1]Plan1!$B:$C,2,0)</f>
        <v>100</v>
      </c>
      <c r="CT901" s="17">
        <f t="shared" si="57"/>
        <v>-100</v>
      </c>
      <c r="CU901" s="21">
        <f t="shared" si="59"/>
        <v>0</v>
      </c>
      <c r="CV901" s="2"/>
      <c r="CW901" s="2"/>
      <c r="CX901" s="2"/>
      <c r="CY901" s="2"/>
    </row>
    <row r="902" spans="1:103" ht="18.75" hidden="1">
      <c r="A902" s="8" t="s">
        <v>19</v>
      </c>
      <c r="B902" s="15" t="s">
        <v>116</v>
      </c>
      <c r="C902" s="15" t="s">
        <v>21</v>
      </c>
      <c r="D902" s="16" t="s">
        <v>194</v>
      </c>
      <c r="E902" s="16" t="str">
        <f>VLOOKUP(D902,[1]Plan1!$B:$D,3,0)</f>
        <v>01/06/20 a 30/06/20</v>
      </c>
      <c r="F902" s="13">
        <v>187315</v>
      </c>
      <c r="G902" s="13">
        <v>9225</v>
      </c>
      <c r="H902" s="14" t="s">
        <v>121</v>
      </c>
      <c r="I902" s="17" t="str">
        <f t="shared" si="58"/>
        <v/>
      </c>
      <c r="J902" s="17">
        <f>VLOOKUP(D902,[1]Plan1!$B:$E,4,0)</f>
        <v>5</v>
      </c>
      <c r="K902" s="18"/>
      <c r="L902" s="10">
        <v>0</v>
      </c>
      <c r="M902" s="11">
        <v>0</v>
      </c>
      <c r="N902" s="10">
        <v>0</v>
      </c>
      <c r="O902" s="11">
        <v>0</v>
      </c>
      <c r="P902" s="10">
        <v>0</v>
      </c>
      <c r="Q902" s="11">
        <v>0</v>
      </c>
      <c r="R902" s="10">
        <v>0</v>
      </c>
      <c r="S902" s="11">
        <v>0</v>
      </c>
      <c r="T902" s="10">
        <v>0</v>
      </c>
      <c r="U902" s="11">
        <v>0</v>
      </c>
      <c r="V902" s="10">
        <v>0</v>
      </c>
      <c r="W902" s="12"/>
      <c r="X902" s="10">
        <v>0</v>
      </c>
      <c r="Y902" s="11">
        <v>0</v>
      </c>
      <c r="Z902" s="10">
        <v>0</v>
      </c>
      <c r="AA902" s="11">
        <v>0</v>
      </c>
      <c r="AB902" s="10">
        <v>0</v>
      </c>
      <c r="AC902" s="11">
        <v>0</v>
      </c>
      <c r="AD902" s="10">
        <v>0</v>
      </c>
      <c r="AE902" s="11">
        <v>0</v>
      </c>
      <c r="AF902" s="10">
        <v>0</v>
      </c>
      <c r="AG902" s="11">
        <v>0</v>
      </c>
      <c r="AH902" s="10">
        <v>0</v>
      </c>
      <c r="AI902" s="12"/>
      <c r="AJ902" s="10">
        <v>0</v>
      </c>
      <c r="AK902" s="11">
        <v>0</v>
      </c>
      <c r="AL902" s="10">
        <v>0</v>
      </c>
      <c r="AM902" s="11">
        <v>0</v>
      </c>
      <c r="AN902" s="10">
        <v>0</v>
      </c>
      <c r="AO902" s="11">
        <v>0</v>
      </c>
      <c r="AP902" s="10">
        <v>0</v>
      </c>
      <c r="AQ902" s="11">
        <v>0</v>
      </c>
      <c r="AR902" s="10">
        <v>0</v>
      </c>
      <c r="AS902" s="11">
        <v>0</v>
      </c>
      <c r="AT902" s="10">
        <v>0</v>
      </c>
      <c r="AU902" s="12"/>
      <c r="AV902" s="10">
        <v>0</v>
      </c>
      <c r="AW902" s="11">
        <v>0</v>
      </c>
      <c r="AX902" s="10">
        <v>0</v>
      </c>
      <c r="AY902" s="11">
        <v>0</v>
      </c>
      <c r="AZ902" s="10">
        <v>0</v>
      </c>
      <c r="BA902" s="11">
        <v>0</v>
      </c>
      <c r="BB902" s="10">
        <v>0</v>
      </c>
      <c r="BC902" s="11">
        <v>0</v>
      </c>
      <c r="BD902" s="10">
        <v>0</v>
      </c>
      <c r="BE902" s="11">
        <v>0</v>
      </c>
      <c r="BF902" s="10">
        <v>0</v>
      </c>
      <c r="BG902" s="12"/>
      <c r="BH902" s="10">
        <v>0</v>
      </c>
      <c r="BI902" s="11">
        <v>0</v>
      </c>
      <c r="BJ902" s="10">
        <v>0</v>
      </c>
      <c r="BK902" s="11">
        <v>0</v>
      </c>
      <c r="BL902" s="10">
        <v>0</v>
      </c>
      <c r="BM902" s="11">
        <v>0</v>
      </c>
      <c r="BN902" s="10">
        <v>0</v>
      </c>
      <c r="BO902" s="11">
        <v>0</v>
      </c>
      <c r="BP902" s="10">
        <v>0</v>
      </c>
      <c r="BQ902" s="11">
        <v>0</v>
      </c>
      <c r="BR902" s="10">
        <v>0</v>
      </c>
      <c r="BT902" s="19">
        <f>(L902+X902+AJ902+AV902+BH902)/(VLOOKUP($D902,[1]Plan1!$B:$E,4,0))</f>
        <v>0</v>
      </c>
      <c r="BU902" s="20">
        <f>(M902+Y902+AK902+AW902+BI902)/(VLOOKUP($D902,[1]Plan1!$B:$E,4,0))</f>
        <v>0</v>
      </c>
      <c r="BV902" s="19">
        <f>(N902+Z902+AL902+AX902+BJ902)/(VLOOKUP($D902,[1]Plan1!$B:$E,4,0))</f>
        <v>0</v>
      </c>
      <c r="BW902" s="20">
        <f>(O902+AA902+AM902+AY902+BK902)/(VLOOKUP($D902,[1]Plan1!$B:$E,4,0))</f>
        <v>0</v>
      </c>
      <c r="BX902" s="19">
        <f>(P902+AB902+AN902+AZ902+BL902)/(VLOOKUP($D902,[1]Plan1!$B:$E,4,0))</f>
        <v>0</v>
      </c>
      <c r="BY902" s="20">
        <f>(Q902+AC902+AO902+BA902+BM902)/(VLOOKUP($D902,[1]Plan1!$B:$E,4,0))</f>
        <v>0</v>
      </c>
      <c r="BZ902" s="19">
        <f>(R902+AD902+AP902+BB902+BN902)/(VLOOKUP($D902,[1]Plan1!$B:$E,4,0))</f>
        <v>0</v>
      </c>
      <c r="CA902" s="20">
        <f>(S902+AE902+AQ902+BC902+BO902)/(VLOOKUP($D902,[1]Plan1!$B:$E,4,0))</f>
        <v>0</v>
      </c>
      <c r="CB902" s="19">
        <f>(T902+AF902+AR902+BD902+BP902)/(VLOOKUP($D902,[1]Plan1!$B:$E,4,0))</f>
        <v>0</v>
      </c>
      <c r="CC902" s="20">
        <f>(U902+AG902+AS902+BE902+BQ902)/(VLOOKUP($D902,[1]Plan1!$B:$E,4,0))</f>
        <v>0</v>
      </c>
      <c r="CD902" s="19">
        <f>(V902+AH902+AT902+BF902+BR902)/(VLOOKUP($D902,[1]Plan1!$B:$E,4,0))</f>
        <v>0</v>
      </c>
      <c r="CE902" s="18"/>
      <c r="CF902" s="19">
        <f>ROUND((((VLOOKUP($D902,[1]Plan1!$B:$C,2,0)/25) * (VLOOKUP(CF$1,[2]Plan1!$A:$B,2,0))) * BT902),0)</f>
        <v>0</v>
      </c>
      <c r="CG902" s="20">
        <f>ROUND((((VLOOKUP($D902,[1]Plan1!$B:$C,2,0)/25) * (VLOOKUP(CG$1,[2]Plan1!$A:$B,2,0))) * BU902),0)</f>
        <v>0</v>
      </c>
      <c r="CH902" s="19">
        <f>ROUND((((VLOOKUP($D902,[1]Plan1!$B:$C,2,0)/25) * (VLOOKUP(CH$1,[2]Plan1!$A:$B,2,0))) * BV902),0)</f>
        <v>0</v>
      </c>
      <c r="CI902" s="20">
        <f>ROUND((((VLOOKUP($D902,[1]Plan1!$B:$C,2,0)/25) * (VLOOKUP(CI$1,[2]Plan1!$A:$B,2,0))) * BW902),0)</f>
        <v>0</v>
      </c>
      <c r="CJ902" s="19">
        <f>ROUND((((VLOOKUP($D902,[1]Plan1!$B:$C,2,0)/25) * (VLOOKUP(CJ$1,[2]Plan1!$A:$B,2,0))) * BX902),0)</f>
        <v>0</v>
      </c>
      <c r="CK902" s="20">
        <f>ROUND((((VLOOKUP($D902,[1]Plan1!$B:$C,2,0)/25) * (VLOOKUP(CK$1,[2]Plan1!$A:$B,2,0))) * BY902),0)</f>
        <v>0</v>
      </c>
      <c r="CL902" s="19">
        <f>ROUND((((VLOOKUP($D902,[1]Plan1!$B:$C,2,0)/25) * (VLOOKUP(CL$1,[2]Plan1!$A:$B,2,0))) * BZ902),0)</f>
        <v>0</v>
      </c>
      <c r="CM902" s="20">
        <f>ROUND((((VLOOKUP($D902,[1]Plan1!$B:$C,2,0)/25) * (VLOOKUP(CM$1,[2]Plan1!$A:$B,2,0))) * CA902),0)</f>
        <v>0</v>
      </c>
      <c r="CN902" s="19">
        <f>ROUND((((VLOOKUP($D902,[1]Plan1!$B:$C,2,0)/25) * (VLOOKUP(CN$1,[2]Plan1!$A:$B,2,0))) * CB902),0)</f>
        <v>0</v>
      </c>
      <c r="CO902" s="20">
        <f>ROUND((((VLOOKUP($D902,[1]Plan1!$B:$C,2,0)/25) * (VLOOKUP(CO$1,[2]Plan1!$A:$B,2,0))) * CC902),0)</f>
        <v>0</v>
      </c>
      <c r="CP902" s="19">
        <f>ROUND((((VLOOKUP($D902,[1]Plan1!$B:$C,2,0)/25) * (VLOOKUP(CP$1,[2]Plan1!$A:$B,2,0))) * CD902),0)</f>
        <v>0</v>
      </c>
      <c r="CQ902" s="18"/>
      <c r="CR902" s="20">
        <f t="shared" si="56"/>
        <v>0</v>
      </c>
      <c r="CS902" s="19">
        <f>VLOOKUP(D902,[1]Plan1!$B:$C,2,0)</f>
        <v>100</v>
      </c>
      <c r="CT902" s="17">
        <f t="shared" si="57"/>
        <v>-100</v>
      </c>
      <c r="CU902" s="21">
        <f t="shared" si="59"/>
        <v>0</v>
      </c>
      <c r="CV902" s="2"/>
      <c r="CW902" s="2"/>
      <c r="CX902" s="2"/>
      <c r="CY902" s="2"/>
    </row>
    <row r="903" spans="1:103" ht="18.75" hidden="1">
      <c r="A903" s="8" t="s">
        <v>19</v>
      </c>
      <c r="B903" s="15" t="s">
        <v>116</v>
      </c>
      <c r="C903" s="15" t="s">
        <v>21</v>
      </c>
      <c r="D903" s="16" t="s">
        <v>194</v>
      </c>
      <c r="E903" s="16" t="str">
        <f>VLOOKUP(D903,[1]Plan1!$B:$D,3,0)</f>
        <v>01/06/20 a 30/06/20</v>
      </c>
      <c r="F903" s="13">
        <v>11156</v>
      </c>
      <c r="G903" s="13">
        <v>8702</v>
      </c>
      <c r="H903" s="14" t="s">
        <v>122</v>
      </c>
      <c r="I903" s="17" t="str">
        <f t="shared" si="58"/>
        <v/>
      </c>
      <c r="J903" s="17">
        <f>VLOOKUP(D903,[1]Plan1!$B:$E,4,0)</f>
        <v>5</v>
      </c>
      <c r="K903" s="18"/>
      <c r="L903" s="10">
        <v>0</v>
      </c>
      <c r="M903" s="11">
        <v>0</v>
      </c>
      <c r="N903" s="10">
        <v>0</v>
      </c>
      <c r="O903" s="11">
        <v>0</v>
      </c>
      <c r="P903" s="10">
        <v>0</v>
      </c>
      <c r="Q903" s="11">
        <v>0</v>
      </c>
      <c r="R903" s="10">
        <v>0</v>
      </c>
      <c r="S903" s="11">
        <v>0</v>
      </c>
      <c r="T903" s="10">
        <v>0</v>
      </c>
      <c r="U903" s="11">
        <v>0</v>
      </c>
      <c r="V903" s="10">
        <v>0</v>
      </c>
      <c r="W903" s="12"/>
      <c r="X903" s="10">
        <v>0</v>
      </c>
      <c r="Y903" s="11">
        <v>0</v>
      </c>
      <c r="Z903" s="10">
        <v>0</v>
      </c>
      <c r="AA903" s="11">
        <v>0</v>
      </c>
      <c r="AB903" s="10">
        <v>0</v>
      </c>
      <c r="AC903" s="11">
        <v>0</v>
      </c>
      <c r="AD903" s="10">
        <v>0</v>
      </c>
      <c r="AE903" s="11">
        <v>0</v>
      </c>
      <c r="AF903" s="10">
        <v>0</v>
      </c>
      <c r="AG903" s="11">
        <v>0</v>
      </c>
      <c r="AH903" s="10">
        <v>0</v>
      </c>
      <c r="AI903" s="12"/>
      <c r="AJ903" s="10">
        <v>0</v>
      </c>
      <c r="AK903" s="11">
        <v>0</v>
      </c>
      <c r="AL903" s="10">
        <v>0</v>
      </c>
      <c r="AM903" s="11">
        <v>0</v>
      </c>
      <c r="AN903" s="10">
        <v>0</v>
      </c>
      <c r="AO903" s="11">
        <v>0</v>
      </c>
      <c r="AP903" s="10">
        <v>0</v>
      </c>
      <c r="AQ903" s="11">
        <v>0</v>
      </c>
      <c r="AR903" s="10">
        <v>0</v>
      </c>
      <c r="AS903" s="11">
        <v>0</v>
      </c>
      <c r="AT903" s="10">
        <v>0</v>
      </c>
      <c r="AU903" s="12"/>
      <c r="AV903" s="10">
        <v>0</v>
      </c>
      <c r="AW903" s="11">
        <v>0</v>
      </c>
      <c r="AX903" s="10">
        <v>0</v>
      </c>
      <c r="AY903" s="11">
        <v>0</v>
      </c>
      <c r="AZ903" s="10">
        <v>0</v>
      </c>
      <c r="BA903" s="11">
        <v>0</v>
      </c>
      <c r="BB903" s="10">
        <v>0</v>
      </c>
      <c r="BC903" s="11">
        <v>0</v>
      </c>
      <c r="BD903" s="10">
        <v>0</v>
      </c>
      <c r="BE903" s="11">
        <v>0</v>
      </c>
      <c r="BF903" s="10">
        <v>0</v>
      </c>
      <c r="BG903" s="12"/>
      <c r="BH903" s="10">
        <v>0</v>
      </c>
      <c r="BI903" s="11">
        <v>0</v>
      </c>
      <c r="BJ903" s="10">
        <v>0</v>
      </c>
      <c r="BK903" s="11">
        <v>0</v>
      </c>
      <c r="BL903" s="10">
        <v>0</v>
      </c>
      <c r="BM903" s="11">
        <v>0</v>
      </c>
      <c r="BN903" s="10">
        <v>0</v>
      </c>
      <c r="BO903" s="11">
        <v>0</v>
      </c>
      <c r="BP903" s="10">
        <v>0</v>
      </c>
      <c r="BQ903" s="11">
        <v>0</v>
      </c>
      <c r="BR903" s="10">
        <v>0</v>
      </c>
      <c r="BT903" s="19">
        <f>(L903+X903+AJ903+AV903+BH903)/(VLOOKUP($D903,[1]Plan1!$B:$E,4,0))</f>
        <v>0</v>
      </c>
      <c r="BU903" s="20">
        <f>(M903+Y903+AK903+AW903+BI903)/(VLOOKUP($D903,[1]Plan1!$B:$E,4,0))</f>
        <v>0</v>
      </c>
      <c r="BV903" s="19">
        <f>(N903+Z903+AL903+AX903+BJ903)/(VLOOKUP($D903,[1]Plan1!$B:$E,4,0))</f>
        <v>0</v>
      </c>
      <c r="BW903" s="20">
        <f>(O903+AA903+AM903+AY903+BK903)/(VLOOKUP($D903,[1]Plan1!$B:$E,4,0))</f>
        <v>0</v>
      </c>
      <c r="BX903" s="19">
        <f>(P903+AB903+AN903+AZ903+BL903)/(VLOOKUP($D903,[1]Plan1!$B:$E,4,0))</f>
        <v>0</v>
      </c>
      <c r="BY903" s="20">
        <f>(Q903+AC903+AO903+BA903+BM903)/(VLOOKUP($D903,[1]Plan1!$B:$E,4,0))</f>
        <v>0</v>
      </c>
      <c r="BZ903" s="19">
        <f>(R903+AD903+AP903+BB903+BN903)/(VLOOKUP($D903,[1]Plan1!$B:$E,4,0))</f>
        <v>0</v>
      </c>
      <c r="CA903" s="20">
        <f>(S903+AE903+AQ903+BC903+BO903)/(VLOOKUP($D903,[1]Plan1!$B:$E,4,0))</f>
        <v>0</v>
      </c>
      <c r="CB903" s="19">
        <f>(T903+AF903+AR903+BD903+BP903)/(VLOOKUP($D903,[1]Plan1!$B:$E,4,0))</f>
        <v>0</v>
      </c>
      <c r="CC903" s="20">
        <f>(U903+AG903+AS903+BE903+BQ903)/(VLOOKUP($D903,[1]Plan1!$B:$E,4,0))</f>
        <v>0</v>
      </c>
      <c r="CD903" s="19">
        <f>(V903+AH903+AT903+BF903+BR903)/(VLOOKUP($D903,[1]Plan1!$B:$E,4,0))</f>
        <v>0</v>
      </c>
      <c r="CE903" s="18"/>
      <c r="CF903" s="19">
        <f>ROUND((((VLOOKUP($D903,[1]Plan1!$B:$C,2,0)/25) * (VLOOKUP(CF$1,[2]Plan1!$A:$B,2,0))) * BT903),0)</f>
        <v>0</v>
      </c>
      <c r="CG903" s="20">
        <f>ROUND((((VLOOKUP($D903,[1]Plan1!$B:$C,2,0)/25) * (VLOOKUP(CG$1,[2]Plan1!$A:$B,2,0))) * BU903),0)</f>
        <v>0</v>
      </c>
      <c r="CH903" s="19">
        <f>ROUND((((VLOOKUP($D903,[1]Plan1!$B:$C,2,0)/25) * (VLOOKUP(CH$1,[2]Plan1!$A:$B,2,0))) * BV903),0)</f>
        <v>0</v>
      </c>
      <c r="CI903" s="20">
        <f>ROUND((((VLOOKUP($D903,[1]Plan1!$B:$C,2,0)/25) * (VLOOKUP(CI$1,[2]Plan1!$A:$B,2,0))) * BW903),0)</f>
        <v>0</v>
      </c>
      <c r="CJ903" s="19">
        <f>ROUND((((VLOOKUP($D903,[1]Plan1!$B:$C,2,0)/25) * (VLOOKUP(CJ$1,[2]Plan1!$A:$B,2,0))) * BX903),0)</f>
        <v>0</v>
      </c>
      <c r="CK903" s="20">
        <f>ROUND((((VLOOKUP($D903,[1]Plan1!$B:$C,2,0)/25) * (VLOOKUP(CK$1,[2]Plan1!$A:$B,2,0))) * BY903),0)</f>
        <v>0</v>
      </c>
      <c r="CL903" s="19">
        <f>ROUND((((VLOOKUP($D903,[1]Plan1!$B:$C,2,0)/25) * (VLOOKUP(CL$1,[2]Plan1!$A:$B,2,0))) * BZ903),0)</f>
        <v>0</v>
      </c>
      <c r="CM903" s="20">
        <f>ROUND((((VLOOKUP($D903,[1]Plan1!$B:$C,2,0)/25) * (VLOOKUP(CM$1,[2]Plan1!$A:$B,2,0))) * CA903),0)</f>
        <v>0</v>
      </c>
      <c r="CN903" s="19">
        <f>ROUND((((VLOOKUP($D903,[1]Plan1!$B:$C,2,0)/25) * (VLOOKUP(CN$1,[2]Plan1!$A:$B,2,0))) * CB903),0)</f>
        <v>0</v>
      </c>
      <c r="CO903" s="20">
        <f>ROUND((((VLOOKUP($D903,[1]Plan1!$B:$C,2,0)/25) * (VLOOKUP(CO$1,[2]Plan1!$A:$B,2,0))) * CC903),0)</f>
        <v>0</v>
      </c>
      <c r="CP903" s="19">
        <f>ROUND((((VLOOKUP($D903,[1]Plan1!$B:$C,2,0)/25) * (VLOOKUP(CP$1,[2]Plan1!$A:$B,2,0))) * CD903),0)</f>
        <v>0</v>
      </c>
      <c r="CQ903" s="18"/>
      <c r="CR903" s="20">
        <f t="shared" si="56"/>
        <v>0</v>
      </c>
      <c r="CS903" s="19">
        <f>VLOOKUP(D903,[1]Plan1!$B:$C,2,0)</f>
        <v>100</v>
      </c>
      <c r="CT903" s="17">
        <f t="shared" si="57"/>
        <v>-100</v>
      </c>
      <c r="CU903" s="21">
        <f t="shared" si="59"/>
        <v>0</v>
      </c>
      <c r="CV903" s="2"/>
      <c r="CW903" s="2"/>
      <c r="CX903" s="2"/>
      <c r="CY903" s="2"/>
    </row>
    <row r="904" spans="1:103" ht="18.75" hidden="1">
      <c r="A904" s="8" t="s">
        <v>19</v>
      </c>
      <c r="B904" s="15" t="s">
        <v>116</v>
      </c>
      <c r="C904" s="15" t="s">
        <v>21</v>
      </c>
      <c r="D904" s="16" t="s">
        <v>194</v>
      </c>
      <c r="E904" s="16" t="str">
        <f>VLOOKUP(D904,[1]Plan1!$B:$D,3,0)</f>
        <v>01/06/20 a 30/06/20</v>
      </c>
      <c r="F904" s="13">
        <v>109608</v>
      </c>
      <c r="G904" s="13">
        <v>10879</v>
      </c>
      <c r="H904" s="14" t="s">
        <v>123</v>
      </c>
      <c r="I904" s="17" t="str">
        <f t="shared" si="58"/>
        <v/>
      </c>
      <c r="J904" s="17">
        <f>VLOOKUP(D904,[1]Plan1!$B:$E,4,0)</f>
        <v>5</v>
      </c>
      <c r="K904" s="18"/>
      <c r="L904" s="10">
        <v>0</v>
      </c>
      <c r="M904" s="11">
        <v>0</v>
      </c>
      <c r="N904" s="10">
        <v>0</v>
      </c>
      <c r="O904" s="11">
        <v>0</v>
      </c>
      <c r="P904" s="10">
        <v>0</v>
      </c>
      <c r="Q904" s="11">
        <v>0</v>
      </c>
      <c r="R904" s="10">
        <v>0</v>
      </c>
      <c r="S904" s="11">
        <v>0</v>
      </c>
      <c r="T904" s="10">
        <v>0</v>
      </c>
      <c r="U904" s="11">
        <v>0</v>
      </c>
      <c r="V904" s="10">
        <v>0</v>
      </c>
      <c r="W904" s="12"/>
      <c r="X904" s="10">
        <v>0</v>
      </c>
      <c r="Y904" s="11">
        <v>0</v>
      </c>
      <c r="Z904" s="10">
        <v>0</v>
      </c>
      <c r="AA904" s="11">
        <v>0</v>
      </c>
      <c r="AB904" s="10">
        <v>0</v>
      </c>
      <c r="AC904" s="11">
        <v>0</v>
      </c>
      <c r="AD904" s="10">
        <v>0</v>
      </c>
      <c r="AE904" s="11">
        <v>0</v>
      </c>
      <c r="AF904" s="10">
        <v>0</v>
      </c>
      <c r="AG904" s="11">
        <v>0</v>
      </c>
      <c r="AH904" s="10">
        <v>0</v>
      </c>
      <c r="AI904" s="12"/>
      <c r="AJ904" s="10">
        <v>0</v>
      </c>
      <c r="AK904" s="11">
        <v>0</v>
      </c>
      <c r="AL904" s="10">
        <v>0</v>
      </c>
      <c r="AM904" s="11">
        <v>0</v>
      </c>
      <c r="AN904" s="10">
        <v>0</v>
      </c>
      <c r="AO904" s="11">
        <v>0</v>
      </c>
      <c r="AP904" s="10">
        <v>0</v>
      </c>
      <c r="AQ904" s="11">
        <v>0</v>
      </c>
      <c r="AR904" s="10">
        <v>0</v>
      </c>
      <c r="AS904" s="11">
        <v>0</v>
      </c>
      <c r="AT904" s="10">
        <v>0</v>
      </c>
      <c r="AU904" s="12"/>
      <c r="AV904" s="10">
        <v>0</v>
      </c>
      <c r="AW904" s="11">
        <v>0</v>
      </c>
      <c r="AX904" s="10">
        <v>0</v>
      </c>
      <c r="AY904" s="11">
        <v>0</v>
      </c>
      <c r="AZ904" s="10">
        <v>0</v>
      </c>
      <c r="BA904" s="11">
        <v>0</v>
      </c>
      <c r="BB904" s="10">
        <v>0</v>
      </c>
      <c r="BC904" s="11">
        <v>0</v>
      </c>
      <c r="BD904" s="10">
        <v>0</v>
      </c>
      <c r="BE904" s="11">
        <v>0</v>
      </c>
      <c r="BF904" s="10">
        <v>0</v>
      </c>
      <c r="BG904" s="12"/>
      <c r="BH904" s="10">
        <v>0</v>
      </c>
      <c r="BI904" s="11">
        <v>0</v>
      </c>
      <c r="BJ904" s="10">
        <v>0</v>
      </c>
      <c r="BK904" s="11">
        <v>0</v>
      </c>
      <c r="BL904" s="10">
        <v>0</v>
      </c>
      <c r="BM904" s="11">
        <v>0</v>
      </c>
      <c r="BN904" s="10">
        <v>0</v>
      </c>
      <c r="BO904" s="11">
        <v>0</v>
      </c>
      <c r="BP904" s="10">
        <v>0</v>
      </c>
      <c r="BQ904" s="11">
        <v>0</v>
      </c>
      <c r="BR904" s="10">
        <v>0</v>
      </c>
      <c r="BT904" s="19">
        <f>(L904+X904+AJ904+AV904+BH904)/(VLOOKUP($D904,[1]Plan1!$B:$E,4,0))</f>
        <v>0</v>
      </c>
      <c r="BU904" s="20">
        <f>(M904+Y904+AK904+AW904+BI904)/(VLOOKUP($D904,[1]Plan1!$B:$E,4,0))</f>
        <v>0</v>
      </c>
      <c r="BV904" s="19">
        <f>(N904+Z904+AL904+AX904+BJ904)/(VLOOKUP($D904,[1]Plan1!$B:$E,4,0))</f>
        <v>0</v>
      </c>
      <c r="BW904" s="20">
        <f>(O904+AA904+AM904+AY904+BK904)/(VLOOKUP($D904,[1]Plan1!$B:$E,4,0))</f>
        <v>0</v>
      </c>
      <c r="BX904" s="19">
        <f>(P904+AB904+AN904+AZ904+BL904)/(VLOOKUP($D904,[1]Plan1!$B:$E,4,0))</f>
        <v>0</v>
      </c>
      <c r="BY904" s="20">
        <f>(Q904+AC904+AO904+BA904+BM904)/(VLOOKUP($D904,[1]Plan1!$B:$E,4,0))</f>
        <v>0</v>
      </c>
      <c r="BZ904" s="19">
        <f>(R904+AD904+AP904+BB904+BN904)/(VLOOKUP($D904,[1]Plan1!$B:$E,4,0))</f>
        <v>0</v>
      </c>
      <c r="CA904" s="20">
        <f>(S904+AE904+AQ904+BC904+BO904)/(VLOOKUP($D904,[1]Plan1!$B:$E,4,0))</f>
        <v>0</v>
      </c>
      <c r="CB904" s="19">
        <f>(T904+AF904+AR904+BD904+BP904)/(VLOOKUP($D904,[1]Plan1!$B:$E,4,0))</f>
        <v>0</v>
      </c>
      <c r="CC904" s="20">
        <f>(U904+AG904+AS904+BE904+BQ904)/(VLOOKUP($D904,[1]Plan1!$B:$E,4,0))</f>
        <v>0</v>
      </c>
      <c r="CD904" s="19">
        <f>(V904+AH904+AT904+BF904+BR904)/(VLOOKUP($D904,[1]Plan1!$B:$E,4,0))</f>
        <v>0</v>
      </c>
      <c r="CE904" s="18"/>
      <c r="CF904" s="19">
        <f>ROUND((((VLOOKUP($D904,[1]Plan1!$B:$C,2,0)/25) * (VLOOKUP(CF$1,[2]Plan1!$A:$B,2,0))) * BT904),0)</f>
        <v>0</v>
      </c>
      <c r="CG904" s="20">
        <f>ROUND((((VLOOKUP($D904,[1]Plan1!$B:$C,2,0)/25) * (VLOOKUP(CG$1,[2]Plan1!$A:$B,2,0))) * BU904),0)</f>
        <v>0</v>
      </c>
      <c r="CH904" s="19">
        <f>ROUND((((VLOOKUP($D904,[1]Plan1!$B:$C,2,0)/25) * (VLOOKUP(CH$1,[2]Plan1!$A:$B,2,0))) * BV904),0)</f>
        <v>0</v>
      </c>
      <c r="CI904" s="20">
        <f>ROUND((((VLOOKUP($D904,[1]Plan1!$B:$C,2,0)/25) * (VLOOKUP(CI$1,[2]Plan1!$A:$B,2,0))) * BW904),0)</f>
        <v>0</v>
      </c>
      <c r="CJ904" s="19">
        <f>ROUND((((VLOOKUP($D904,[1]Plan1!$B:$C,2,0)/25) * (VLOOKUP(CJ$1,[2]Plan1!$A:$B,2,0))) * BX904),0)</f>
        <v>0</v>
      </c>
      <c r="CK904" s="20">
        <f>ROUND((((VLOOKUP($D904,[1]Plan1!$B:$C,2,0)/25) * (VLOOKUP(CK$1,[2]Plan1!$A:$B,2,0))) * BY904),0)</f>
        <v>0</v>
      </c>
      <c r="CL904" s="19">
        <f>ROUND((((VLOOKUP($D904,[1]Plan1!$B:$C,2,0)/25) * (VLOOKUP(CL$1,[2]Plan1!$A:$B,2,0))) * BZ904),0)</f>
        <v>0</v>
      </c>
      <c r="CM904" s="20">
        <f>ROUND((((VLOOKUP($D904,[1]Plan1!$B:$C,2,0)/25) * (VLOOKUP(CM$1,[2]Plan1!$A:$B,2,0))) * CA904),0)</f>
        <v>0</v>
      </c>
      <c r="CN904" s="19">
        <f>ROUND((((VLOOKUP($D904,[1]Plan1!$B:$C,2,0)/25) * (VLOOKUP(CN$1,[2]Plan1!$A:$B,2,0))) * CB904),0)</f>
        <v>0</v>
      </c>
      <c r="CO904" s="20">
        <f>ROUND((((VLOOKUP($D904,[1]Plan1!$B:$C,2,0)/25) * (VLOOKUP(CO$1,[2]Plan1!$A:$B,2,0))) * CC904),0)</f>
        <v>0</v>
      </c>
      <c r="CP904" s="19">
        <f>ROUND((((VLOOKUP($D904,[1]Plan1!$B:$C,2,0)/25) * (VLOOKUP(CP$1,[2]Plan1!$A:$B,2,0))) * CD904),0)</f>
        <v>0</v>
      </c>
      <c r="CQ904" s="18"/>
      <c r="CR904" s="20">
        <f t="shared" si="56"/>
        <v>0</v>
      </c>
      <c r="CS904" s="19">
        <f>VLOOKUP(D904,[1]Plan1!$B:$C,2,0)</f>
        <v>100</v>
      </c>
      <c r="CT904" s="17">
        <f t="shared" si="57"/>
        <v>-100</v>
      </c>
      <c r="CU904" s="21">
        <f t="shared" si="59"/>
        <v>0</v>
      </c>
      <c r="CV904" s="2"/>
      <c r="CW904" s="2"/>
      <c r="CX904" s="2"/>
      <c r="CY904" s="2"/>
    </row>
    <row r="905" spans="1:103" ht="18.75" hidden="1">
      <c r="A905" s="8" t="s">
        <v>19</v>
      </c>
      <c r="B905" s="15" t="s">
        <v>116</v>
      </c>
      <c r="C905" s="15" t="s">
        <v>21</v>
      </c>
      <c r="D905" s="16" t="s">
        <v>194</v>
      </c>
      <c r="E905" s="16" t="str">
        <f>VLOOKUP(D905,[1]Plan1!$B:$D,3,0)</f>
        <v>01/06/20 a 30/06/20</v>
      </c>
      <c r="F905" s="13">
        <v>76552</v>
      </c>
      <c r="G905" s="13">
        <v>0</v>
      </c>
      <c r="H905" s="14" t="s">
        <v>124</v>
      </c>
      <c r="I905" s="17" t="str">
        <f t="shared" si="58"/>
        <v/>
      </c>
      <c r="J905" s="17">
        <f>VLOOKUP(D905,[1]Plan1!$B:$E,4,0)</f>
        <v>5</v>
      </c>
      <c r="K905" s="18"/>
      <c r="L905" s="10">
        <v>0</v>
      </c>
      <c r="M905" s="11">
        <v>0</v>
      </c>
      <c r="N905" s="10">
        <v>0</v>
      </c>
      <c r="O905" s="11">
        <v>0</v>
      </c>
      <c r="P905" s="10">
        <v>0</v>
      </c>
      <c r="Q905" s="11">
        <v>0</v>
      </c>
      <c r="R905" s="10">
        <v>0</v>
      </c>
      <c r="S905" s="11">
        <v>0</v>
      </c>
      <c r="T905" s="10">
        <v>0</v>
      </c>
      <c r="U905" s="11">
        <v>0</v>
      </c>
      <c r="V905" s="10">
        <v>0</v>
      </c>
      <c r="W905" s="12"/>
      <c r="X905" s="10">
        <v>0</v>
      </c>
      <c r="Y905" s="11">
        <v>0</v>
      </c>
      <c r="Z905" s="10">
        <v>0</v>
      </c>
      <c r="AA905" s="11">
        <v>0</v>
      </c>
      <c r="AB905" s="10">
        <v>0</v>
      </c>
      <c r="AC905" s="11">
        <v>0</v>
      </c>
      <c r="AD905" s="10">
        <v>0</v>
      </c>
      <c r="AE905" s="11">
        <v>0</v>
      </c>
      <c r="AF905" s="10">
        <v>0</v>
      </c>
      <c r="AG905" s="11">
        <v>0</v>
      </c>
      <c r="AH905" s="10">
        <v>0</v>
      </c>
      <c r="AI905" s="12"/>
      <c r="AJ905" s="10">
        <v>0</v>
      </c>
      <c r="AK905" s="11">
        <v>0</v>
      </c>
      <c r="AL905" s="10">
        <v>0</v>
      </c>
      <c r="AM905" s="11">
        <v>0</v>
      </c>
      <c r="AN905" s="10">
        <v>0</v>
      </c>
      <c r="AO905" s="11">
        <v>0</v>
      </c>
      <c r="AP905" s="10">
        <v>0</v>
      </c>
      <c r="AQ905" s="11">
        <v>0</v>
      </c>
      <c r="AR905" s="10">
        <v>0</v>
      </c>
      <c r="AS905" s="11">
        <v>0</v>
      </c>
      <c r="AT905" s="10">
        <v>0</v>
      </c>
      <c r="AU905" s="12"/>
      <c r="AV905" s="10">
        <v>0</v>
      </c>
      <c r="AW905" s="11">
        <v>0</v>
      </c>
      <c r="AX905" s="10">
        <v>0</v>
      </c>
      <c r="AY905" s="11">
        <v>0</v>
      </c>
      <c r="AZ905" s="10">
        <v>0</v>
      </c>
      <c r="BA905" s="11">
        <v>0</v>
      </c>
      <c r="BB905" s="10">
        <v>0</v>
      </c>
      <c r="BC905" s="11">
        <v>0</v>
      </c>
      <c r="BD905" s="10">
        <v>0</v>
      </c>
      <c r="BE905" s="11">
        <v>0</v>
      </c>
      <c r="BF905" s="10">
        <v>0</v>
      </c>
      <c r="BG905" s="12"/>
      <c r="BH905" s="10">
        <v>0</v>
      </c>
      <c r="BI905" s="11">
        <v>0</v>
      </c>
      <c r="BJ905" s="10">
        <v>0</v>
      </c>
      <c r="BK905" s="11">
        <v>0</v>
      </c>
      <c r="BL905" s="10">
        <v>0</v>
      </c>
      <c r="BM905" s="11">
        <v>0</v>
      </c>
      <c r="BN905" s="10">
        <v>0</v>
      </c>
      <c r="BO905" s="11">
        <v>0</v>
      </c>
      <c r="BP905" s="10">
        <v>0</v>
      </c>
      <c r="BQ905" s="11">
        <v>0</v>
      </c>
      <c r="BR905" s="10">
        <v>0</v>
      </c>
      <c r="BT905" s="19">
        <f>(L905+X905+AJ905+AV905+BH905)/(VLOOKUP($D905,[1]Plan1!$B:$E,4,0))</f>
        <v>0</v>
      </c>
      <c r="BU905" s="20">
        <f>(M905+Y905+AK905+AW905+BI905)/(VLOOKUP($D905,[1]Plan1!$B:$E,4,0))</f>
        <v>0</v>
      </c>
      <c r="BV905" s="19">
        <f>(N905+Z905+AL905+AX905+BJ905)/(VLOOKUP($D905,[1]Plan1!$B:$E,4,0))</f>
        <v>0</v>
      </c>
      <c r="BW905" s="20">
        <f>(O905+AA905+AM905+AY905+BK905)/(VLOOKUP($D905,[1]Plan1!$B:$E,4,0))</f>
        <v>0</v>
      </c>
      <c r="BX905" s="19">
        <f>(P905+AB905+AN905+AZ905+BL905)/(VLOOKUP($D905,[1]Plan1!$B:$E,4,0))</f>
        <v>0</v>
      </c>
      <c r="BY905" s="20">
        <f>(Q905+AC905+AO905+BA905+BM905)/(VLOOKUP($D905,[1]Plan1!$B:$E,4,0))</f>
        <v>0</v>
      </c>
      <c r="BZ905" s="19">
        <f>(R905+AD905+AP905+BB905+BN905)/(VLOOKUP($D905,[1]Plan1!$B:$E,4,0))</f>
        <v>0</v>
      </c>
      <c r="CA905" s="20">
        <f>(S905+AE905+AQ905+BC905+BO905)/(VLOOKUP($D905,[1]Plan1!$B:$E,4,0))</f>
        <v>0</v>
      </c>
      <c r="CB905" s="19">
        <f>(T905+AF905+AR905+BD905+BP905)/(VLOOKUP($D905,[1]Plan1!$B:$E,4,0))</f>
        <v>0</v>
      </c>
      <c r="CC905" s="20">
        <f>(U905+AG905+AS905+BE905+BQ905)/(VLOOKUP($D905,[1]Plan1!$B:$E,4,0))</f>
        <v>0</v>
      </c>
      <c r="CD905" s="19">
        <f>(V905+AH905+AT905+BF905+BR905)/(VLOOKUP($D905,[1]Plan1!$B:$E,4,0))</f>
        <v>0</v>
      </c>
      <c r="CE905" s="18"/>
      <c r="CF905" s="19">
        <f>ROUND((((VLOOKUP($D905,[1]Plan1!$B:$C,2,0)/25) * (VLOOKUP(CF$1,[2]Plan1!$A:$B,2,0))) * BT905),0)</f>
        <v>0</v>
      </c>
      <c r="CG905" s="20">
        <f>ROUND((((VLOOKUP($D905,[1]Plan1!$B:$C,2,0)/25) * (VLOOKUP(CG$1,[2]Plan1!$A:$B,2,0))) * BU905),0)</f>
        <v>0</v>
      </c>
      <c r="CH905" s="19">
        <f>ROUND((((VLOOKUP($D905,[1]Plan1!$B:$C,2,0)/25) * (VLOOKUP(CH$1,[2]Plan1!$A:$B,2,0))) * BV905),0)</f>
        <v>0</v>
      </c>
      <c r="CI905" s="20">
        <f>ROUND((((VLOOKUP($D905,[1]Plan1!$B:$C,2,0)/25) * (VLOOKUP(CI$1,[2]Plan1!$A:$B,2,0))) * BW905),0)</f>
        <v>0</v>
      </c>
      <c r="CJ905" s="19">
        <f>ROUND((((VLOOKUP($D905,[1]Plan1!$B:$C,2,0)/25) * (VLOOKUP(CJ$1,[2]Plan1!$A:$B,2,0))) * BX905),0)</f>
        <v>0</v>
      </c>
      <c r="CK905" s="20">
        <f>ROUND((((VLOOKUP($D905,[1]Plan1!$B:$C,2,0)/25) * (VLOOKUP(CK$1,[2]Plan1!$A:$B,2,0))) * BY905),0)</f>
        <v>0</v>
      </c>
      <c r="CL905" s="19">
        <f>ROUND((((VLOOKUP($D905,[1]Plan1!$B:$C,2,0)/25) * (VLOOKUP(CL$1,[2]Plan1!$A:$B,2,0))) * BZ905),0)</f>
        <v>0</v>
      </c>
      <c r="CM905" s="20">
        <f>ROUND((((VLOOKUP($D905,[1]Plan1!$B:$C,2,0)/25) * (VLOOKUP(CM$1,[2]Plan1!$A:$B,2,0))) * CA905),0)</f>
        <v>0</v>
      </c>
      <c r="CN905" s="19">
        <f>ROUND((((VLOOKUP($D905,[1]Plan1!$B:$C,2,0)/25) * (VLOOKUP(CN$1,[2]Plan1!$A:$B,2,0))) * CB905),0)</f>
        <v>0</v>
      </c>
      <c r="CO905" s="20">
        <f>ROUND((((VLOOKUP($D905,[1]Plan1!$B:$C,2,0)/25) * (VLOOKUP(CO$1,[2]Plan1!$A:$B,2,0))) * CC905),0)</f>
        <v>0</v>
      </c>
      <c r="CP905" s="19">
        <f>ROUND((((VLOOKUP($D905,[1]Plan1!$B:$C,2,0)/25) * (VLOOKUP(CP$1,[2]Plan1!$A:$B,2,0))) * CD905),0)</f>
        <v>0</v>
      </c>
      <c r="CQ905" s="18"/>
      <c r="CR905" s="20">
        <f t="shared" si="56"/>
        <v>0</v>
      </c>
      <c r="CS905" s="19">
        <f>VLOOKUP(D905,[1]Plan1!$B:$C,2,0)</f>
        <v>100</v>
      </c>
      <c r="CT905" s="17">
        <f t="shared" si="57"/>
        <v>-100</v>
      </c>
      <c r="CU905" s="21">
        <f t="shared" si="59"/>
        <v>0</v>
      </c>
      <c r="CV905" s="2"/>
      <c r="CW905" s="2"/>
      <c r="CX905" s="2"/>
      <c r="CY905" s="2"/>
    </row>
    <row r="906" spans="1:103" ht="18.75" hidden="1">
      <c r="A906" s="8" t="s">
        <v>19</v>
      </c>
      <c r="B906" s="15" t="s">
        <v>116</v>
      </c>
      <c r="C906" s="15" t="s">
        <v>21</v>
      </c>
      <c r="D906" s="16" t="s">
        <v>194</v>
      </c>
      <c r="E906" s="16" t="str">
        <f>VLOOKUP(D906,[1]Plan1!$B:$D,3,0)</f>
        <v>01/06/20 a 30/06/20</v>
      </c>
      <c r="F906" s="13">
        <v>36047</v>
      </c>
      <c r="G906" s="13">
        <v>9103</v>
      </c>
      <c r="H906" s="14" t="s">
        <v>125</v>
      </c>
      <c r="I906" s="17" t="str">
        <f t="shared" si="58"/>
        <v/>
      </c>
      <c r="J906" s="17">
        <f>VLOOKUP(D906,[1]Plan1!$B:$E,4,0)</f>
        <v>5</v>
      </c>
      <c r="K906" s="18"/>
      <c r="L906" s="10">
        <v>0</v>
      </c>
      <c r="M906" s="11">
        <v>0</v>
      </c>
      <c r="N906" s="10">
        <v>0</v>
      </c>
      <c r="O906" s="11">
        <v>0</v>
      </c>
      <c r="P906" s="10">
        <v>0</v>
      </c>
      <c r="Q906" s="11">
        <v>0</v>
      </c>
      <c r="R906" s="10">
        <v>0</v>
      </c>
      <c r="S906" s="11">
        <v>0</v>
      </c>
      <c r="T906" s="10">
        <v>0</v>
      </c>
      <c r="U906" s="11">
        <v>0</v>
      </c>
      <c r="V906" s="10">
        <v>0</v>
      </c>
      <c r="W906" s="12"/>
      <c r="X906" s="10">
        <v>0</v>
      </c>
      <c r="Y906" s="11">
        <v>0</v>
      </c>
      <c r="Z906" s="10">
        <v>0</v>
      </c>
      <c r="AA906" s="11">
        <v>0</v>
      </c>
      <c r="AB906" s="10">
        <v>0</v>
      </c>
      <c r="AC906" s="11">
        <v>0</v>
      </c>
      <c r="AD906" s="10">
        <v>0</v>
      </c>
      <c r="AE906" s="11">
        <v>0</v>
      </c>
      <c r="AF906" s="10">
        <v>0</v>
      </c>
      <c r="AG906" s="11">
        <v>0</v>
      </c>
      <c r="AH906" s="10">
        <v>0</v>
      </c>
      <c r="AI906" s="12"/>
      <c r="AJ906" s="10">
        <v>0</v>
      </c>
      <c r="AK906" s="11">
        <v>0</v>
      </c>
      <c r="AL906" s="10">
        <v>0</v>
      </c>
      <c r="AM906" s="11">
        <v>0</v>
      </c>
      <c r="AN906" s="10">
        <v>0</v>
      </c>
      <c r="AO906" s="11">
        <v>0</v>
      </c>
      <c r="AP906" s="10">
        <v>0</v>
      </c>
      <c r="AQ906" s="11">
        <v>0</v>
      </c>
      <c r="AR906" s="10">
        <v>0</v>
      </c>
      <c r="AS906" s="11">
        <v>0</v>
      </c>
      <c r="AT906" s="10">
        <v>0</v>
      </c>
      <c r="AU906" s="12"/>
      <c r="AV906" s="10">
        <v>0</v>
      </c>
      <c r="AW906" s="11">
        <v>0</v>
      </c>
      <c r="AX906" s="10">
        <v>0</v>
      </c>
      <c r="AY906" s="11">
        <v>0</v>
      </c>
      <c r="AZ906" s="10">
        <v>0</v>
      </c>
      <c r="BA906" s="11">
        <v>0</v>
      </c>
      <c r="BB906" s="10">
        <v>0</v>
      </c>
      <c r="BC906" s="11">
        <v>0</v>
      </c>
      <c r="BD906" s="10">
        <v>0</v>
      </c>
      <c r="BE906" s="11">
        <v>0</v>
      </c>
      <c r="BF906" s="10">
        <v>0</v>
      </c>
      <c r="BG906" s="12"/>
      <c r="BH906" s="10">
        <v>0</v>
      </c>
      <c r="BI906" s="11">
        <v>0</v>
      </c>
      <c r="BJ906" s="10">
        <v>0</v>
      </c>
      <c r="BK906" s="11">
        <v>0</v>
      </c>
      <c r="BL906" s="10">
        <v>0</v>
      </c>
      <c r="BM906" s="11">
        <v>0</v>
      </c>
      <c r="BN906" s="10">
        <v>0</v>
      </c>
      <c r="BO906" s="11">
        <v>0</v>
      </c>
      <c r="BP906" s="10">
        <v>0</v>
      </c>
      <c r="BQ906" s="11">
        <v>0</v>
      </c>
      <c r="BR906" s="10">
        <v>0</v>
      </c>
      <c r="BT906" s="19">
        <f>(L906+X906+AJ906+AV906+BH906)/(VLOOKUP($D906,[1]Plan1!$B:$E,4,0))</f>
        <v>0</v>
      </c>
      <c r="BU906" s="20">
        <f>(M906+Y906+AK906+AW906+BI906)/(VLOOKUP($D906,[1]Plan1!$B:$E,4,0))</f>
        <v>0</v>
      </c>
      <c r="BV906" s="19">
        <f>(N906+Z906+AL906+AX906+BJ906)/(VLOOKUP($D906,[1]Plan1!$B:$E,4,0))</f>
        <v>0</v>
      </c>
      <c r="BW906" s="20">
        <f>(O906+AA906+AM906+AY906+BK906)/(VLOOKUP($D906,[1]Plan1!$B:$E,4,0))</f>
        <v>0</v>
      </c>
      <c r="BX906" s="19">
        <f>(P906+AB906+AN906+AZ906+BL906)/(VLOOKUP($D906,[1]Plan1!$B:$E,4,0))</f>
        <v>0</v>
      </c>
      <c r="BY906" s="20">
        <f>(Q906+AC906+AO906+BA906+BM906)/(VLOOKUP($D906,[1]Plan1!$B:$E,4,0))</f>
        <v>0</v>
      </c>
      <c r="BZ906" s="19">
        <f>(R906+AD906+AP906+BB906+BN906)/(VLOOKUP($D906,[1]Plan1!$B:$E,4,0))</f>
        <v>0</v>
      </c>
      <c r="CA906" s="20">
        <f>(S906+AE906+AQ906+BC906+BO906)/(VLOOKUP($D906,[1]Plan1!$B:$E,4,0))</f>
        <v>0</v>
      </c>
      <c r="CB906" s="19">
        <f>(T906+AF906+AR906+BD906+BP906)/(VLOOKUP($D906,[1]Plan1!$B:$E,4,0))</f>
        <v>0</v>
      </c>
      <c r="CC906" s="20">
        <f>(U906+AG906+AS906+BE906+BQ906)/(VLOOKUP($D906,[1]Plan1!$B:$E,4,0))</f>
        <v>0</v>
      </c>
      <c r="CD906" s="19">
        <f>(V906+AH906+AT906+BF906+BR906)/(VLOOKUP($D906,[1]Plan1!$B:$E,4,0))</f>
        <v>0</v>
      </c>
      <c r="CE906" s="18"/>
      <c r="CF906" s="19">
        <f>ROUND((((VLOOKUP($D906,[1]Plan1!$B:$C,2,0)/25) * (VLOOKUP(CF$1,[2]Plan1!$A:$B,2,0))) * BT906),0)</f>
        <v>0</v>
      </c>
      <c r="CG906" s="20">
        <f>ROUND((((VLOOKUP($D906,[1]Plan1!$B:$C,2,0)/25) * (VLOOKUP(CG$1,[2]Plan1!$A:$B,2,0))) * BU906),0)</f>
        <v>0</v>
      </c>
      <c r="CH906" s="19">
        <f>ROUND((((VLOOKUP($D906,[1]Plan1!$B:$C,2,0)/25) * (VLOOKUP(CH$1,[2]Plan1!$A:$B,2,0))) * BV906),0)</f>
        <v>0</v>
      </c>
      <c r="CI906" s="20">
        <f>ROUND((((VLOOKUP($D906,[1]Plan1!$B:$C,2,0)/25) * (VLOOKUP(CI$1,[2]Plan1!$A:$B,2,0))) * BW906),0)</f>
        <v>0</v>
      </c>
      <c r="CJ906" s="19">
        <f>ROUND((((VLOOKUP($D906,[1]Plan1!$B:$C,2,0)/25) * (VLOOKUP(CJ$1,[2]Plan1!$A:$B,2,0))) * BX906),0)</f>
        <v>0</v>
      </c>
      <c r="CK906" s="20">
        <f>ROUND((((VLOOKUP($D906,[1]Plan1!$B:$C,2,0)/25) * (VLOOKUP(CK$1,[2]Plan1!$A:$B,2,0))) * BY906),0)</f>
        <v>0</v>
      </c>
      <c r="CL906" s="19">
        <f>ROUND((((VLOOKUP($D906,[1]Plan1!$B:$C,2,0)/25) * (VLOOKUP(CL$1,[2]Plan1!$A:$B,2,0))) * BZ906),0)</f>
        <v>0</v>
      </c>
      <c r="CM906" s="20">
        <f>ROUND((((VLOOKUP($D906,[1]Plan1!$B:$C,2,0)/25) * (VLOOKUP(CM$1,[2]Plan1!$A:$B,2,0))) * CA906),0)</f>
        <v>0</v>
      </c>
      <c r="CN906" s="19">
        <f>ROUND((((VLOOKUP($D906,[1]Plan1!$B:$C,2,0)/25) * (VLOOKUP(CN$1,[2]Plan1!$A:$B,2,0))) * CB906),0)</f>
        <v>0</v>
      </c>
      <c r="CO906" s="20">
        <f>ROUND((((VLOOKUP($D906,[1]Plan1!$B:$C,2,0)/25) * (VLOOKUP(CO$1,[2]Plan1!$A:$B,2,0))) * CC906),0)</f>
        <v>0</v>
      </c>
      <c r="CP906" s="19">
        <f>ROUND((((VLOOKUP($D906,[1]Plan1!$B:$C,2,0)/25) * (VLOOKUP(CP$1,[2]Plan1!$A:$B,2,0))) * CD906),0)</f>
        <v>0</v>
      </c>
      <c r="CQ906" s="18"/>
      <c r="CR906" s="20">
        <f t="shared" si="56"/>
        <v>0</v>
      </c>
      <c r="CS906" s="19">
        <f>VLOOKUP(D906,[1]Plan1!$B:$C,2,0)</f>
        <v>100</v>
      </c>
      <c r="CT906" s="17">
        <f t="shared" si="57"/>
        <v>-100</v>
      </c>
      <c r="CU906" s="21">
        <f t="shared" si="59"/>
        <v>0</v>
      </c>
      <c r="CV906" s="2"/>
      <c r="CW906" s="2"/>
      <c r="CX906" s="2"/>
      <c r="CY906" s="2"/>
    </row>
    <row r="907" spans="1:103" ht="18.75" hidden="1">
      <c r="A907" s="8" t="s">
        <v>19</v>
      </c>
      <c r="B907" s="15" t="s">
        <v>116</v>
      </c>
      <c r="C907" s="15" t="s">
        <v>21</v>
      </c>
      <c r="D907" s="16" t="s">
        <v>194</v>
      </c>
      <c r="E907" s="16" t="str">
        <f>VLOOKUP(D907,[1]Plan1!$B:$D,3,0)</f>
        <v>01/06/20 a 30/06/20</v>
      </c>
      <c r="F907" s="13">
        <v>92359</v>
      </c>
      <c r="G907" s="13">
        <v>10177</v>
      </c>
      <c r="H907" s="14" t="s">
        <v>126</v>
      </c>
      <c r="I907" s="17" t="str">
        <f t="shared" si="58"/>
        <v/>
      </c>
      <c r="J907" s="17">
        <f>VLOOKUP(D907,[1]Plan1!$B:$E,4,0)</f>
        <v>5</v>
      </c>
      <c r="K907" s="18"/>
      <c r="L907" s="10">
        <v>0</v>
      </c>
      <c r="M907" s="11">
        <v>0</v>
      </c>
      <c r="N907" s="10">
        <v>0</v>
      </c>
      <c r="O907" s="11">
        <v>0</v>
      </c>
      <c r="P907" s="10">
        <v>0</v>
      </c>
      <c r="Q907" s="11">
        <v>0</v>
      </c>
      <c r="R907" s="10">
        <v>0</v>
      </c>
      <c r="S907" s="11">
        <v>0</v>
      </c>
      <c r="T907" s="10">
        <v>0</v>
      </c>
      <c r="U907" s="11">
        <v>0</v>
      </c>
      <c r="V907" s="10">
        <v>0</v>
      </c>
      <c r="W907" s="12"/>
      <c r="X907" s="10">
        <v>0</v>
      </c>
      <c r="Y907" s="11">
        <v>0</v>
      </c>
      <c r="Z907" s="10">
        <v>0</v>
      </c>
      <c r="AA907" s="11">
        <v>0</v>
      </c>
      <c r="AB907" s="10">
        <v>0</v>
      </c>
      <c r="AC907" s="11">
        <v>0</v>
      </c>
      <c r="AD907" s="10">
        <v>0</v>
      </c>
      <c r="AE907" s="11">
        <v>0</v>
      </c>
      <c r="AF907" s="10">
        <v>0</v>
      </c>
      <c r="AG907" s="11">
        <v>0</v>
      </c>
      <c r="AH907" s="10">
        <v>0</v>
      </c>
      <c r="AI907" s="12"/>
      <c r="AJ907" s="10">
        <v>0</v>
      </c>
      <c r="AK907" s="11">
        <v>0</v>
      </c>
      <c r="AL907" s="10">
        <v>0</v>
      </c>
      <c r="AM907" s="11">
        <v>0</v>
      </c>
      <c r="AN907" s="10">
        <v>0</v>
      </c>
      <c r="AO907" s="11">
        <v>0</v>
      </c>
      <c r="AP907" s="10">
        <v>0</v>
      </c>
      <c r="AQ907" s="11">
        <v>0</v>
      </c>
      <c r="AR907" s="10">
        <v>0</v>
      </c>
      <c r="AS907" s="11">
        <v>0</v>
      </c>
      <c r="AT907" s="10">
        <v>0</v>
      </c>
      <c r="AU907" s="12"/>
      <c r="AV907" s="10">
        <v>0</v>
      </c>
      <c r="AW907" s="11">
        <v>0</v>
      </c>
      <c r="AX907" s="10">
        <v>0</v>
      </c>
      <c r="AY907" s="11">
        <v>0</v>
      </c>
      <c r="AZ907" s="10">
        <v>0</v>
      </c>
      <c r="BA907" s="11">
        <v>0</v>
      </c>
      <c r="BB907" s="10">
        <v>0</v>
      </c>
      <c r="BC907" s="11">
        <v>0</v>
      </c>
      <c r="BD907" s="10">
        <v>0</v>
      </c>
      <c r="BE907" s="11">
        <v>0</v>
      </c>
      <c r="BF907" s="10">
        <v>0</v>
      </c>
      <c r="BG907" s="12"/>
      <c r="BH907" s="10">
        <v>0</v>
      </c>
      <c r="BI907" s="11">
        <v>0</v>
      </c>
      <c r="BJ907" s="10">
        <v>0</v>
      </c>
      <c r="BK907" s="11">
        <v>0</v>
      </c>
      <c r="BL907" s="10">
        <v>0</v>
      </c>
      <c r="BM907" s="11">
        <v>0</v>
      </c>
      <c r="BN907" s="10">
        <v>0</v>
      </c>
      <c r="BO907" s="11">
        <v>0</v>
      </c>
      <c r="BP907" s="10">
        <v>0</v>
      </c>
      <c r="BQ907" s="11">
        <v>0</v>
      </c>
      <c r="BR907" s="10">
        <v>0</v>
      </c>
      <c r="BT907" s="19">
        <f>(L907+X907+AJ907+AV907+BH907)/(VLOOKUP($D907,[1]Plan1!$B:$E,4,0))</f>
        <v>0</v>
      </c>
      <c r="BU907" s="20">
        <f>(M907+Y907+AK907+AW907+BI907)/(VLOOKUP($D907,[1]Plan1!$B:$E,4,0))</f>
        <v>0</v>
      </c>
      <c r="BV907" s="19">
        <f>(N907+Z907+AL907+AX907+BJ907)/(VLOOKUP($D907,[1]Plan1!$B:$E,4,0))</f>
        <v>0</v>
      </c>
      <c r="BW907" s="20">
        <f>(O907+AA907+AM907+AY907+BK907)/(VLOOKUP($D907,[1]Plan1!$B:$E,4,0))</f>
        <v>0</v>
      </c>
      <c r="BX907" s="19">
        <f>(P907+AB907+AN907+AZ907+BL907)/(VLOOKUP($D907,[1]Plan1!$B:$E,4,0))</f>
        <v>0</v>
      </c>
      <c r="BY907" s="20">
        <f>(Q907+AC907+AO907+BA907+BM907)/(VLOOKUP($D907,[1]Plan1!$B:$E,4,0))</f>
        <v>0</v>
      </c>
      <c r="BZ907" s="19">
        <f>(R907+AD907+AP907+BB907+BN907)/(VLOOKUP($D907,[1]Plan1!$B:$E,4,0))</f>
        <v>0</v>
      </c>
      <c r="CA907" s="20">
        <f>(S907+AE907+AQ907+BC907+BO907)/(VLOOKUP($D907,[1]Plan1!$B:$E,4,0))</f>
        <v>0</v>
      </c>
      <c r="CB907" s="19">
        <f>(T907+AF907+AR907+BD907+BP907)/(VLOOKUP($D907,[1]Plan1!$B:$E,4,0))</f>
        <v>0</v>
      </c>
      <c r="CC907" s="20">
        <f>(U907+AG907+AS907+BE907+BQ907)/(VLOOKUP($D907,[1]Plan1!$B:$E,4,0))</f>
        <v>0</v>
      </c>
      <c r="CD907" s="19">
        <f>(V907+AH907+AT907+BF907+BR907)/(VLOOKUP($D907,[1]Plan1!$B:$E,4,0))</f>
        <v>0</v>
      </c>
      <c r="CE907" s="18"/>
      <c r="CF907" s="19">
        <f>ROUND((((VLOOKUP($D907,[1]Plan1!$B:$C,2,0)/25) * (VLOOKUP(CF$1,[2]Plan1!$A:$B,2,0))) * BT907),0)</f>
        <v>0</v>
      </c>
      <c r="CG907" s="20">
        <f>ROUND((((VLOOKUP($D907,[1]Plan1!$B:$C,2,0)/25) * (VLOOKUP(CG$1,[2]Plan1!$A:$B,2,0))) * BU907),0)</f>
        <v>0</v>
      </c>
      <c r="CH907" s="19">
        <f>ROUND((((VLOOKUP($D907,[1]Plan1!$B:$C,2,0)/25) * (VLOOKUP(CH$1,[2]Plan1!$A:$B,2,0))) * BV907),0)</f>
        <v>0</v>
      </c>
      <c r="CI907" s="20">
        <f>ROUND((((VLOOKUP($D907,[1]Plan1!$B:$C,2,0)/25) * (VLOOKUP(CI$1,[2]Plan1!$A:$B,2,0))) * BW907),0)</f>
        <v>0</v>
      </c>
      <c r="CJ907" s="19">
        <f>ROUND((((VLOOKUP($D907,[1]Plan1!$B:$C,2,0)/25) * (VLOOKUP(CJ$1,[2]Plan1!$A:$B,2,0))) * BX907),0)</f>
        <v>0</v>
      </c>
      <c r="CK907" s="20">
        <f>ROUND((((VLOOKUP($D907,[1]Plan1!$B:$C,2,0)/25) * (VLOOKUP(CK$1,[2]Plan1!$A:$B,2,0))) * BY907),0)</f>
        <v>0</v>
      </c>
      <c r="CL907" s="19">
        <f>ROUND((((VLOOKUP($D907,[1]Plan1!$B:$C,2,0)/25) * (VLOOKUP(CL$1,[2]Plan1!$A:$B,2,0))) * BZ907),0)</f>
        <v>0</v>
      </c>
      <c r="CM907" s="20">
        <f>ROUND((((VLOOKUP($D907,[1]Plan1!$B:$C,2,0)/25) * (VLOOKUP(CM$1,[2]Plan1!$A:$B,2,0))) * CA907),0)</f>
        <v>0</v>
      </c>
      <c r="CN907" s="19">
        <f>ROUND((((VLOOKUP($D907,[1]Plan1!$B:$C,2,0)/25) * (VLOOKUP(CN$1,[2]Plan1!$A:$B,2,0))) * CB907),0)</f>
        <v>0</v>
      </c>
      <c r="CO907" s="20">
        <f>ROUND((((VLOOKUP($D907,[1]Plan1!$B:$C,2,0)/25) * (VLOOKUP(CO$1,[2]Plan1!$A:$B,2,0))) * CC907),0)</f>
        <v>0</v>
      </c>
      <c r="CP907" s="19">
        <f>ROUND((((VLOOKUP($D907,[1]Plan1!$B:$C,2,0)/25) * (VLOOKUP(CP$1,[2]Plan1!$A:$B,2,0))) * CD907),0)</f>
        <v>0</v>
      </c>
      <c r="CQ907" s="18"/>
      <c r="CR907" s="20">
        <f t="shared" si="56"/>
        <v>0</v>
      </c>
      <c r="CS907" s="19">
        <f>VLOOKUP(D907,[1]Plan1!$B:$C,2,0)</f>
        <v>100</v>
      </c>
      <c r="CT907" s="17">
        <f t="shared" si="57"/>
        <v>-100</v>
      </c>
      <c r="CU907" s="21">
        <f t="shared" si="59"/>
        <v>0</v>
      </c>
      <c r="CV907" s="2"/>
      <c r="CW907" s="2"/>
      <c r="CX907" s="2"/>
      <c r="CY907" s="2"/>
    </row>
    <row r="908" spans="1:103" ht="18.75" hidden="1">
      <c r="A908" s="8" t="s">
        <v>19</v>
      </c>
      <c r="B908" s="15" t="s">
        <v>116</v>
      </c>
      <c r="C908" s="15" t="s">
        <v>21</v>
      </c>
      <c r="D908" s="16" t="s">
        <v>194</v>
      </c>
      <c r="E908" s="16" t="str">
        <f>VLOOKUP(D908,[1]Plan1!$B:$D,3,0)</f>
        <v>01/06/20 a 30/06/20</v>
      </c>
      <c r="F908" s="13">
        <v>1553</v>
      </c>
      <c r="G908" s="13">
        <v>11356</v>
      </c>
      <c r="H908" s="14" t="s">
        <v>127</v>
      </c>
      <c r="I908" s="17" t="str">
        <f t="shared" si="58"/>
        <v/>
      </c>
      <c r="J908" s="17">
        <f>VLOOKUP(D908,[1]Plan1!$B:$E,4,0)</f>
        <v>5</v>
      </c>
      <c r="K908" s="18"/>
      <c r="L908" s="10">
        <v>0</v>
      </c>
      <c r="M908" s="11">
        <v>0</v>
      </c>
      <c r="N908" s="10">
        <v>0</v>
      </c>
      <c r="O908" s="11">
        <v>0</v>
      </c>
      <c r="P908" s="10">
        <v>0</v>
      </c>
      <c r="Q908" s="11">
        <v>0</v>
      </c>
      <c r="R908" s="10">
        <v>0</v>
      </c>
      <c r="S908" s="11">
        <v>0</v>
      </c>
      <c r="T908" s="10">
        <v>0</v>
      </c>
      <c r="U908" s="11">
        <v>0</v>
      </c>
      <c r="V908" s="10">
        <v>0</v>
      </c>
      <c r="W908" s="12"/>
      <c r="X908" s="10">
        <v>0</v>
      </c>
      <c r="Y908" s="11">
        <v>0</v>
      </c>
      <c r="Z908" s="10">
        <v>0</v>
      </c>
      <c r="AA908" s="11">
        <v>0</v>
      </c>
      <c r="AB908" s="10">
        <v>0</v>
      </c>
      <c r="AC908" s="11">
        <v>0</v>
      </c>
      <c r="AD908" s="10">
        <v>0</v>
      </c>
      <c r="AE908" s="11">
        <v>0</v>
      </c>
      <c r="AF908" s="10">
        <v>0</v>
      </c>
      <c r="AG908" s="11">
        <v>0</v>
      </c>
      <c r="AH908" s="10">
        <v>0</v>
      </c>
      <c r="AI908" s="12"/>
      <c r="AJ908" s="10">
        <v>0</v>
      </c>
      <c r="AK908" s="11">
        <v>0</v>
      </c>
      <c r="AL908" s="10">
        <v>0</v>
      </c>
      <c r="AM908" s="11">
        <v>0</v>
      </c>
      <c r="AN908" s="10">
        <v>0</v>
      </c>
      <c r="AO908" s="11">
        <v>0</v>
      </c>
      <c r="AP908" s="10">
        <v>0</v>
      </c>
      <c r="AQ908" s="11">
        <v>0</v>
      </c>
      <c r="AR908" s="10">
        <v>0</v>
      </c>
      <c r="AS908" s="11">
        <v>0</v>
      </c>
      <c r="AT908" s="10">
        <v>0</v>
      </c>
      <c r="AU908" s="12"/>
      <c r="AV908" s="10">
        <v>0</v>
      </c>
      <c r="AW908" s="11">
        <v>0</v>
      </c>
      <c r="AX908" s="10">
        <v>0</v>
      </c>
      <c r="AY908" s="11">
        <v>0</v>
      </c>
      <c r="AZ908" s="10">
        <v>0</v>
      </c>
      <c r="BA908" s="11">
        <v>0</v>
      </c>
      <c r="BB908" s="10">
        <v>0</v>
      </c>
      <c r="BC908" s="11">
        <v>0</v>
      </c>
      <c r="BD908" s="10">
        <v>0</v>
      </c>
      <c r="BE908" s="11">
        <v>0</v>
      </c>
      <c r="BF908" s="10">
        <v>0</v>
      </c>
      <c r="BG908" s="12"/>
      <c r="BH908" s="10">
        <v>0</v>
      </c>
      <c r="BI908" s="11">
        <v>0</v>
      </c>
      <c r="BJ908" s="10">
        <v>0</v>
      </c>
      <c r="BK908" s="11">
        <v>0</v>
      </c>
      <c r="BL908" s="10">
        <v>0</v>
      </c>
      <c r="BM908" s="11">
        <v>0</v>
      </c>
      <c r="BN908" s="10">
        <v>0</v>
      </c>
      <c r="BO908" s="11">
        <v>0</v>
      </c>
      <c r="BP908" s="10">
        <v>0</v>
      </c>
      <c r="BQ908" s="11">
        <v>0</v>
      </c>
      <c r="BR908" s="10">
        <v>0</v>
      </c>
      <c r="BT908" s="19">
        <f>(L908+X908+AJ908+AV908+BH908)/(VLOOKUP($D908,[1]Plan1!$B:$E,4,0))</f>
        <v>0</v>
      </c>
      <c r="BU908" s="20">
        <f>(M908+Y908+AK908+AW908+BI908)/(VLOOKUP($D908,[1]Plan1!$B:$E,4,0))</f>
        <v>0</v>
      </c>
      <c r="BV908" s="19">
        <f>(N908+Z908+AL908+AX908+BJ908)/(VLOOKUP($D908,[1]Plan1!$B:$E,4,0))</f>
        <v>0</v>
      </c>
      <c r="BW908" s="20">
        <f>(O908+AA908+AM908+AY908+BK908)/(VLOOKUP($D908,[1]Plan1!$B:$E,4,0))</f>
        <v>0</v>
      </c>
      <c r="BX908" s="19">
        <f>(P908+AB908+AN908+AZ908+BL908)/(VLOOKUP($D908,[1]Plan1!$B:$E,4,0))</f>
        <v>0</v>
      </c>
      <c r="BY908" s="20">
        <f>(Q908+AC908+AO908+BA908+BM908)/(VLOOKUP($D908,[1]Plan1!$B:$E,4,0))</f>
        <v>0</v>
      </c>
      <c r="BZ908" s="19">
        <f>(R908+AD908+AP908+BB908+BN908)/(VLOOKUP($D908,[1]Plan1!$B:$E,4,0))</f>
        <v>0</v>
      </c>
      <c r="CA908" s="20">
        <f>(S908+AE908+AQ908+BC908+BO908)/(VLOOKUP($D908,[1]Plan1!$B:$E,4,0))</f>
        <v>0</v>
      </c>
      <c r="CB908" s="19">
        <f>(T908+AF908+AR908+BD908+BP908)/(VLOOKUP($D908,[1]Plan1!$B:$E,4,0))</f>
        <v>0</v>
      </c>
      <c r="CC908" s="20">
        <f>(U908+AG908+AS908+BE908+BQ908)/(VLOOKUP($D908,[1]Plan1!$B:$E,4,0))</f>
        <v>0</v>
      </c>
      <c r="CD908" s="19">
        <f>(V908+AH908+AT908+BF908+BR908)/(VLOOKUP($D908,[1]Plan1!$B:$E,4,0))</f>
        <v>0</v>
      </c>
      <c r="CE908" s="18"/>
      <c r="CF908" s="19">
        <f>ROUND((((VLOOKUP($D908,[1]Plan1!$B:$C,2,0)/25) * (VLOOKUP(CF$1,[2]Plan1!$A:$B,2,0))) * BT908),0)</f>
        <v>0</v>
      </c>
      <c r="CG908" s="20">
        <f>ROUND((((VLOOKUP($D908,[1]Plan1!$B:$C,2,0)/25) * (VLOOKUP(CG$1,[2]Plan1!$A:$B,2,0))) * BU908),0)</f>
        <v>0</v>
      </c>
      <c r="CH908" s="19">
        <f>ROUND((((VLOOKUP($D908,[1]Plan1!$B:$C,2,0)/25) * (VLOOKUP(CH$1,[2]Plan1!$A:$B,2,0))) * BV908),0)</f>
        <v>0</v>
      </c>
      <c r="CI908" s="20">
        <f>ROUND((((VLOOKUP($D908,[1]Plan1!$B:$C,2,0)/25) * (VLOOKUP(CI$1,[2]Plan1!$A:$B,2,0))) * BW908),0)</f>
        <v>0</v>
      </c>
      <c r="CJ908" s="19">
        <f>ROUND((((VLOOKUP($D908,[1]Plan1!$B:$C,2,0)/25) * (VLOOKUP(CJ$1,[2]Plan1!$A:$B,2,0))) * BX908),0)</f>
        <v>0</v>
      </c>
      <c r="CK908" s="20">
        <f>ROUND((((VLOOKUP($D908,[1]Plan1!$B:$C,2,0)/25) * (VLOOKUP(CK$1,[2]Plan1!$A:$B,2,0))) * BY908),0)</f>
        <v>0</v>
      </c>
      <c r="CL908" s="19">
        <f>ROUND((((VLOOKUP($D908,[1]Plan1!$B:$C,2,0)/25) * (VLOOKUP(CL$1,[2]Plan1!$A:$B,2,0))) * BZ908),0)</f>
        <v>0</v>
      </c>
      <c r="CM908" s="20">
        <f>ROUND((((VLOOKUP($D908,[1]Plan1!$B:$C,2,0)/25) * (VLOOKUP(CM$1,[2]Plan1!$A:$B,2,0))) * CA908),0)</f>
        <v>0</v>
      </c>
      <c r="CN908" s="19">
        <f>ROUND((((VLOOKUP($D908,[1]Plan1!$B:$C,2,0)/25) * (VLOOKUP(CN$1,[2]Plan1!$A:$B,2,0))) * CB908),0)</f>
        <v>0</v>
      </c>
      <c r="CO908" s="20">
        <f>ROUND((((VLOOKUP($D908,[1]Plan1!$B:$C,2,0)/25) * (VLOOKUP(CO$1,[2]Plan1!$A:$B,2,0))) * CC908),0)</f>
        <v>0</v>
      </c>
      <c r="CP908" s="19">
        <f>ROUND((((VLOOKUP($D908,[1]Plan1!$B:$C,2,0)/25) * (VLOOKUP(CP$1,[2]Plan1!$A:$B,2,0))) * CD908),0)</f>
        <v>0</v>
      </c>
      <c r="CQ908" s="18"/>
      <c r="CR908" s="20">
        <f t="shared" si="56"/>
        <v>0</v>
      </c>
      <c r="CS908" s="19">
        <f>VLOOKUP(D908,[1]Plan1!$B:$C,2,0)</f>
        <v>100</v>
      </c>
      <c r="CT908" s="17">
        <f t="shared" si="57"/>
        <v>-100</v>
      </c>
      <c r="CU908" s="21">
        <f t="shared" si="59"/>
        <v>0</v>
      </c>
      <c r="CV908" s="2"/>
      <c r="CW908" s="2"/>
      <c r="CX908" s="2"/>
      <c r="CY908" s="2"/>
    </row>
    <row r="909" spans="1:103" ht="18.75" hidden="1">
      <c r="A909" s="8" t="s">
        <v>19</v>
      </c>
      <c r="B909" s="15" t="s">
        <v>116</v>
      </c>
      <c r="C909" s="15" t="s">
        <v>21</v>
      </c>
      <c r="D909" s="16" t="s">
        <v>194</v>
      </c>
      <c r="E909" s="16" t="str">
        <f>VLOOKUP(D909,[1]Plan1!$B:$D,3,0)</f>
        <v>01/06/20 a 30/06/20</v>
      </c>
      <c r="F909" s="13">
        <v>103514</v>
      </c>
      <c r="G909" s="13">
        <v>10784</v>
      </c>
      <c r="H909" s="14" t="s">
        <v>128</v>
      </c>
      <c r="I909" s="17" t="str">
        <f t="shared" si="58"/>
        <v/>
      </c>
      <c r="J909" s="17">
        <f>VLOOKUP(D909,[1]Plan1!$B:$E,4,0)</f>
        <v>5</v>
      </c>
      <c r="K909" s="18"/>
      <c r="L909" s="10">
        <v>0</v>
      </c>
      <c r="M909" s="11">
        <v>0</v>
      </c>
      <c r="N909" s="10">
        <v>0</v>
      </c>
      <c r="O909" s="11">
        <v>0</v>
      </c>
      <c r="P909" s="10">
        <v>0</v>
      </c>
      <c r="Q909" s="11">
        <v>0</v>
      </c>
      <c r="R909" s="10">
        <v>0</v>
      </c>
      <c r="S909" s="11">
        <v>0</v>
      </c>
      <c r="T909" s="10">
        <v>0</v>
      </c>
      <c r="U909" s="11">
        <v>0</v>
      </c>
      <c r="V909" s="10">
        <v>0</v>
      </c>
      <c r="W909" s="12"/>
      <c r="X909" s="10">
        <v>0</v>
      </c>
      <c r="Y909" s="11">
        <v>0</v>
      </c>
      <c r="Z909" s="10">
        <v>0</v>
      </c>
      <c r="AA909" s="11">
        <v>0</v>
      </c>
      <c r="AB909" s="10">
        <v>0</v>
      </c>
      <c r="AC909" s="11">
        <v>0</v>
      </c>
      <c r="AD909" s="10">
        <v>0</v>
      </c>
      <c r="AE909" s="11">
        <v>0</v>
      </c>
      <c r="AF909" s="10">
        <v>0</v>
      </c>
      <c r="AG909" s="11">
        <v>0</v>
      </c>
      <c r="AH909" s="10">
        <v>0</v>
      </c>
      <c r="AI909" s="12"/>
      <c r="AJ909" s="10">
        <v>0</v>
      </c>
      <c r="AK909" s="11">
        <v>0</v>
      </c>
      <c r="AL909" s="10">
        <v>0</v>
      </c>
      <c r="AM909" s="11">
        <v>0</v>
      </c>
      <c r="AN909" s="10">
        <v>0</v>
      </c>
      <c r="AO909" s="11">
        <v>0</v>
      </c>
      <c r="AP909" s="10">
        <v>0</v>
      </c>
      <c r="AQ909" s="11">
        <v>0</v>
      </c>
      <c r="AR909" s="10">
        <v>0</v>
      </c>
      <c r="AS909" s="11">
        <v>0</v>
      </c>
      <c r="AT909" s="10">
        <v>0</v>
      </c>
      <c r="AU909" s="12"/>
      <c r="AV909" s="10">
        <v>0</v>
      </c>
      <c r="AW909" s="11">
        <v>0</v>
      </c>
      <c r="AX909" s="10">
        <v>0</v>
      </c>
      <c r="AY909" s="11">
        <v>0</v>
      </c>
      <c r="AZ909" s="10">
        <v>0</v>
      </c>
      <c r="BA909" s="11">
        <v>0</v>
      </c>
      <c r="BB909" s="10">
        <v>0</v>
      </c>
      <c r="BC909" s="11">
        <v>0</v>
      </c>
      <c r="BD909" s="10">
        <v>0</v>
      </c>
      <c r="BE909" s="11">
        <v>0</v>
      </c>
      <c r="BF909" s="10">
        <v>0</v>
      </c>
      <c r="BG909" s="12"/>
      <c r="BH909" s="10">
        <v>0</v>
      </c>
      <c r="BI909" s="11">
        <v>0</v>
      </c>
      <c r="BJ909" s="10">
        <v>0</v>
      </c>
      <c r="BK909" s="11">
        <v>0</v>
      </c>
      <c r="BL909" s="10">
        <v>0</v>
      </c>
      <c r="BM909" s="11">
        <v>0</v>
      </c>
      <c r="BN909" s="10">
        <v>0</v>
      </c>
      <c r="BO909" s="11">
        <v>0</v>
      </c>
      <c r="BP909" s="10">
        <v>0</v>
      </c>
      <c r="BQ909" s="11">
        <v>0</v>
      </c>
      <c r="BR909" s="10">
        <v>0</v>
      </c>
      <c r="BT909" s="19">
        <f>(L909+X909+AJ909+AV909+BH909)/(VLOOKUP($D909,[1]Plan1!$B:$E,4,0))</f>
        <v>0</v>
      </c>
      <c r="BU909" s="20">
        <f>(M909+Y909+AK909+AW909+BI909)/(VLOOKUP($D909,[1]Plan1!$B:$E,4,0))</f>
        <v>0</v>
      </c>
      <c r="BV909" s="19">
        <f>(N909+Z909+AL909+AX909+BJ909)/(VLOOKUP($D909,[1]Plan1!$B:$E,4,0))</f>
        <v>0</v>
      </c>
      <c r="BW909" s="20">
        <f>(O909+AA909+AM909+AY909+BK909)/(VLOOKUP($D909,[1]Plan1!$B:$E,4,0))</f>
        <v>0</v>
      </c>
      <c r="BX909" s="19">
        <f>(P909+AB909+AN909+AZ909+BL909)/(VLOOKUP($D909,[1]Plan1!$B:$E,4,0))</f>
        <v>0</v>
      </c>
      <c r="BY909" s="20">
        <f>(Q909+AC909+AO909+BA909+BM909)/(VLOOKUP($D909,[1]Plan1!$B:$E,4,0))</f>
        <v>0</v>
      </c>
      <c r="BZ909" s="19">
        <f>(R909+AD909+AP909+BB909+BN909)/(VLOOKUP($D909,[1]Plan1!$B:$E,4,0))</f>
        <v>0</v>
      </c>
      <c r="CA909" s="20">
        <f>(S909+AE909+AQ909+BC909+BO909)/(VLOOKUP($D909,[1]Plan1!$B:$E,4,0))</f>
        <v>0</v>
      </c>
      <c r="CB909" s="19">
        <f>(T909+AF909+AR909+BD909+BP909)/(VLOOKUP($D909,[1]Plan1!$B:$E,4,0))</f>
        <v>0</v>
      </c>
      <c r="CC909" s="20">
        <f>(U909+AG909+AS909+BE909+BQ909)/(VLOOKUP($D909,[1]Plan1!$B:$E,4,0))</f>
        <v>0</v>
      </c>
      <c r="CD909" s="19">
        <f>(V909+AH909+AT909+BF909+BR909)/(VLOOKUP($D909,[1]Plan1!$B:$E,4,0))</f>
        <v>0</v>
      </c>
      <c r="CE909" s="18"/>
      <c r="CF909" s="19">
        <f>ROUND((((VLOOKUP($D909,[1]Plan1!$B:$C,2,0)/25) * (VLOOKUP(CF$1,[2]Plan1!$A:$B,2,0))) * BT909),0)</f>
        <v>0</v>
      </c>
      <c r="CG909" s="20">
        <f>ROUND((((VLOOKUP($D909,[1]Plan1!$B:$C,2,0)/25) * (VLOOKUP(CG$1,[2]Plan1!$A:$B,2,0))) * BU909),0)</f>
        <v>0</v>
      </c>
      <c r="CH909" s="19">
        <f>ROUND((((VLOOKUP($D909,[1]Plan1!$B:$C,2,0)/25) * (VLOOKUP(CH$1,[2]Plan1!$A:$B,2,0))) * BV909),0)</f>
        <v>0</v>
      </c>
      <c r="CI909" s="20">
        <f>ROUND((((VLOOKUP($D909,[1]Plan1!$B:$C,2,0)/25) * (VLOOKUP(CI$1,[2]Plan1!$A:$B,2,0))) * BW909),0)</f>
        <v>0</v>
      </c>
      <c r="CJ909" s="19">
        <f>ROUND((((VLOOKUP($D909,[1]Plan1!$B:$C,2,0)/25) * (VLOOKUP(CJ$1,[2]Plan1!$A:$B,2,0))) * BX909),0)</f>
        <v>0</v>
      </c>
      <c r="CK909" s="20">
        <f>ROUND((((VLOOKUP($D909,[1]Plan1!$B:$C,2,0)/25) * (VLOOKUP(CK$1,[2]Plan1!$A:$B,2,0))) * BY909),0)</f>
        <v>0</v>
      </c>
      <c r="CL909" s="19">
        <f>ROUND((((VLOOKUP($D909,[1]Plan1!$B:$C,2,0)/25) * (VLOOKUP(CL$1,[2]Plan1!$A:$B,2,0))) * BZ909),0)</f>
        <v>0</v>
      </c>
      <c r="CM909" s="20">
        <f>ROUND((((VLOOKUP($D909,[1]Plan1!$B:$C,2,0)/25) * (VLOOKUP(CM$1,[2]Plan1!$A:$B,2,0))) * CA909),0)</f>
        <v>0</v>
      </c>
      <c r="CN909" s="19">
        <f>ROUND((((VLOOKUP($D909,[1]Plan1!$B:$C,2,0)/25) * (VLOOKUP(CN$1,[2]Plan1!$A:$B,2,0))) * CB909),0)</f>
        <v>0</v>
      </c>
      <c r="CO909" s="20">
        <f>ROUND((((VLOOKUP($D909,[1]Plan1!$B:$C,2,0)/25) * (VLOOKUP(CO$1,[2]Plan1!$A:$B,2,0))) * CC909),0)</f>
        <v>0</v>
      </c>
      <c r="CP909" s="19">
        <f>ROUND((((VLOOKUP($D909,[1]Plan1!$B:$C,2,0)/25) * (VLOOKUP(CP$1,[2]Plan1!$A:$B,2,0))) * CD909),0)</f>
        <v>0</v>
      </c>
      <c r="CQ909" s="18"/>
      <c r="CR909" s="20">
        <f t="shared" si="56"/>
        <v>0</v>
      </c>
      <c r="CS909" s="19">
        <f>VLOOKUP(D909,[1]Plan1!$B:$C,2,0)</f>
        <v>100</v>
      </c>
      <c r="CT909" s="17">
        <f t="shared" si="57"/>
        <v>-100</v>
      </c>
      <c r="CU909" s="21">
        <f t="shared" si="59"/>
        <v>0</v>
      </c>
      <c r="CV909" s="2"/>
      <c r="CW909" s="2"/>
      <c r="CX909" s="2"/>
      <c r="CY909" s="2"/>
    </row>
    <row r="910" spans="1:103" ht="18.75" hidden="1">
      <c r="A910" s="8" t="s">
        <v>19</v>
      </c>
      <c r="B910" s="15" t="s">
        <v>116</v>
      </c>
      <c r="C910" s="15" t="s">
        <v>21</v>
      </c>
      <c r="D910" s="16" t="s">
        <v>194</v>
      </c>
      <c r="E910" s="16" t="str">
        <f>VLOOKUP(D910,[1]Plan1!$B:$D,3,0)</f>
        <v>01/06/20 a 30/06/20</v>
      </c>
      <c r="F910" s="13">
        <v>64290</v>
      </c>
      <c r="G910" s="13">
        <v>11377</v>
      </c>
      <c r="H910" s="14" t="s">
        <v>129</v>
      </c>
      <c r="I910" s="17" t="str">
        <f t="shared" si="58"/>
        <v/>
      </c>
      <c r="J910" s="17">
        <f>VLOOKUP(D910,[1]Plan1!$B:$E,4,0)</f>
        <v>5</v>
      </c>
      <c r="K910" s="18"/>
      <c r="L910" s="10">
        <v>0</v>
      </c>
      <c r="M910" s="11">
        <v>0</v>
      </c>
      <c r="N910" s="10">
        <v>0</v>
      </c>
      <c r="O910" s="11">
        <v>0</v>
      </c>
      <c r="P910" s="10">
        <v>0</v>
      </c>
      <c r="Q910" s="11">
        <v>0</v>
      </c>
      <c r="R910" s="10">
        <v>0</v>
      </c>
      <c r="S910" s="11">
        <v>0</v>
      </c>
      <c r="T910" s="10">
        <v>0</v>
      </c>
      <c r="U910" s="11">
        <v>0</v>
      </c>
      <c r="V910" s="10">
        <v>0</v>
      </c>
      <c r="W910" s="12"/>
      <c r="X910" s="10">
        <v>0</v>
      </c>
      <c r="Y910" s="11">
        <v>0</v>
      </c>
      <c r="Z910" s="10">
        <v>0</v>
      </c>
      <c r="AA910" s="11">
        <v>0</v>
      </c>
      <c r="AB910" s="10">
        <v>0</v>
      </c>
      <c r="AC910" s="11">
        <v>0</v>
      </c>
      <c r="AD910" s="10">
        <v>0</v>
      </c>
      <c r="AE910" s="11">
        <v>0</v>
      </c>
      <c r="AF910" s="10">
        <v>0</v>
      </c>
      <c r="AG910" s="11">
        <v>0</v>
      </c>
      <c r="AH910" s="10">
        <v>0</v>
      </c>
      <c r="AI910" s="12"/>
      <c r="AJ910" s="10">
        <v>0</v>
      </c>
      <c r="AK910" s="11">
        <v>0</v>
      </c>
      <c r="AL910" s="10">
        <v>0</v>
      </c>
      <c r="AM910" s="11">
        <v>0</v>
      </c>
      <c r="AN910" s="10">
        <v>0</v>
      </c>
      <c r="AO910" s="11">
        <v>0</v>
      </c>
      <c r="AP910" s="10">
        <v>0</v>
      </c>
      <c r="AQ910" s="11">
        <v>0</v>
      </c>
      <c r="AR910" s="10">
        <v>0</v>
      </c>
      <c r="AS910" s="11">
        <v>0</v>
      </c>
      <c r="AT910" s="10">
        <v>0</v>
      </c>
      <c r="AU910" s="12"/>
      <c r="AV910" s="10">
        <v>0</v>
      </c>
      <c r="AW910" s="11">
        <v>0</v>
      </c>
      <c r="AX910" s="10">
        <v>0</v>
      </c>
      <c r="AY910" s="11">
        <v>0</v>
      </c>
      <c r="AZ910" s="10">
        <v>0</v>
      </c>
      <c r="BA910" s="11">
        <v>0</v>
      </c>
      <c r="BB910" s="10">
        <v>0</v>
      </c>
      <c r="BC910" s="11">
        <v>0</v>
      </c>
      <c r="BD910" s="10">
        <v>0</v>
      </c>
      <c r="BE910" s="11">
        <v>0</v>
      </c>
      <c r="BF910" s="10">
        <v>0</v>
      </c>
      <c r="BG910" s="12"/>
      <c r="BH910" s="10">
        <v>0</v>
      </c>
      <c r="BI910" s="11">
        <v>0</v>
      </c>
      <c r="BJ910" s="10">
        <v>0</v>
      </c>
      <c r="BK910" s="11">
        <v>0</v>
      </c>
      <c r="BL910" s="10">
        <v>0</v>
      </c>
      <c r="BM910" s="11">
        <v>0</v>
      </c>
      <c r="BN910" s="10">
        <v>0</v>
      </c>
      <c r="BO910" s="11">
        <v>0</v>
      </c>
      <c r="BP910" s="10">
        <v>0</v>
      </c>
      <c r="BQ910" s="11">
        <v>0</v>
      </c>
      <c r="BR910" s="10">
        <v>0</v>
      </c>
      <c r="BT910" s="19">
        <f>(L910+X910+AJ910+AV910+BH910)/(VLOOKUP($D910,[1]Plan1!$B:$E,4,0))</f>
        <v>0</v>
      </c>
      <c r="BU910" s="20">
        <f>(M910+Y910+AK910+AW910+BI910)/(VLOOKUP($D910,[1]Plan1!$B:$E,4,0))</f>
        <v>0</v>
      </c>
      <c r="BV910" s="19">
        <f>(N910+Z910+AL910+AX910+BJ910)/(VLOOKUP($D910,[1]Plan1!$B:$E,4,0))</f>
        <v>0</v>
      </c>
      <c r="BW910" s="20">
        <f>(O910+AA910+AM910+AY910+BK910)/(VLOOKUP($D910,[1]Plan1!$B:$E,4,0))</f>
        <v>0</v>
      </c>
      <c r="BX910" s="19">
        <f>(P910+AB910+AN910+AZ910+BL910)/(VLOOKUP($D910,[1]Plan1!$B:$E,4,0))</f>
        <v>0</v>
      </c>
      <c r="BY910" s="20">
        <f>(Q910+AC910+AO910+BA910+BM910)/(VLOOKUP($D910,[1]Plan1!$B:$E,4,0))</f>
        <v>0</v>
      </c>
      <c r="BZ910" s="19">
        <f>(R910+AD910+AP910+BB910+BN910)/(VLOOKUP($D910,[1]Plan1!$B:$E,4,0))</f>
        <v>0</v>
      </c>
      <c r="CA910" s="20">
        <f>(S910+AE910+AQ910+BC910+BO910)/(VLOOKUP($D910,[1]Plan1!$B:$E,4,0))</f>
        <v>0</v>
      </c>
      <c r="CB910" s="19">
        <f>(T910+AF910+AR910+BD910+BP910)/(VLOOKUP($D910,[1]Plan1!$B:$E,4,0))</f>
        <v>0</v>
      </c>
      <c r="CC910" s="20">
        <f>(U910+AG910+AS910+BE910+BQ910)/(VLOOKUP($D910,[1]Plan1!$B:$E,4,0))</f>
        <v>0</v>
      </c>
      <c r="CD910" s="19">
        <f>(V910+AH910+AT910+BF910+BR910)/(VLOOKUP($D910,[1]Plan1!$B:$E,4,0))</f>
        <v>0</v>
      </c>
      <c r="CE910" s="18"/>
      <c r="CF910" s="19">
        <f>ROUND((((VLOOKUP($D910,[1]Plan1!$B:$C,2,0)/25) * (VLOOKUP(CF$1,[2]Plan1!$A:$B,2,0))) * BT910),0)</f>
        <v>0</v>
      </c>
      <c r="CG910" s="20">
        <f>ROUND((((VLOOKUP($D910,[1]Plan1!$B:$C,2,0)/25) * (VLOOKUP(CG$1,[2]Plan1!$A:$B,2,0))) * BU910),0)</f>
        <v>0</v>
      </c>
      <c r="CH910" s="19">
        <f>ROUND((((VLOOKUP($D910,[1]Plan1!$B:$C,2,0)/25) * (VLOOKUP(CH$1,[2]Plan1!$A:$B,2,0))) * BV910),0)</f>
        <v>0</v>
      </c>
      <c r="CI910" s="20">
        <f>ROUND((((VLOOKUP($D910,[1]Plan1!$B:$C,2,0)/25) * (VLOOKUP(CI$1,[2]Plan1!$A:$B,2,0))) * BW910),0)</f>
        <v>0</v>
      </c>
      <c r="CJ910" s="19">
        <f>ROUND((((VLOOKUP($D910,[1]Plan1!$B:$C,2,0)/25) * (VLOOKUP(CJ$1,[2]Plan1!$A:$B,2,0))) * BX910),0)</f>
        <v>0</v>
      </c>
      <c r="CK910" s="20">
        <f>ROUND((((VLOOKUP($D910,[1]Plan1!$B:$C,2,0)/25) * (VLOOKUP(CK$1,[2]Plan1!$A:$B,2,0))) * BY910),0)</f>
        <v>0</v>
      </c>
      <c r="CL910" s="19">
        <f>ROUND((((VLOOKUP($D910,[1]Plan1!$B:$C,2,0)/25) * (VLOOKUP(CL$1,[2]Plan1!$A:$B,2,0))) * BZ910),0)</f>
        <v>0</v>
      </c>
      <c r="CM910" s="20">
        <f>ROUND((((VLOOKUP($D910,[1]Plan1!$B:$C,2,0)/25) * (VLOOKUP(CM$1,[2]Plan1!$A:$B,2,0))) * CA910),0)</f>
        <v>0</v>
      </c>
      <c r="CN910" s="19">
        <f>ROUND((((VLOOKUP($D910,[1]Plan1!$B:$C,2,0)/25) * (VLOOKUP(CN$1,[2]Plan1!$A:$B,2,0))) * CB910),0)</f>
        <v>0</v>
      </c>
      <c r="CO910" s="20">
        <f>ROUND((((VLOOKUP($D910,[1]Plan1!$B:$C,2,0)/25) * (VLOOKUP(CO$1,[2]Plan1!$A:$B,2,0))) * CC910),0)</f>
        <v>0</v>
      </c>
      <c r="CP910" s="19">
        <f>ROUND((((VLOOKUP($D910,[1]Plan1!$B:$C,2,0)/25) * (VLOOKUP(CP$1,[2]Plan1!$A:$B,2,0))) * CD910),0)</f>
        <v>0</v>
      </c>
      <c r="CQ910" s="18"/>
      <c r="CR910" s="20">
        <f t="shared" si="56"/>
        <v>0</v>
      </c>
      <c r="CS910" s="19">
        <f>VLOOKUP(D910,[1]Plan1!$B:$C,2,0)</f>
        <v>100</v>
      </c>
      <c r="CT910" s="17">
        <f t="shared" si="57"/>
        <v>-100</v>
      </c>
      <c r="CU910" s="21">
        <f t="shared" si="59"/>
        <v>0</v>
      </c>
      <c r="CV910" s="2"/>
      <c r="CW910" s="2"/>
      <c r="CX910" s="2"/>
      <c r="CY910" s="2"/>
    </row>
    <row r="911" spans="1:103" ht="18.75" hidden="1">
      <c r="A911" s="8" t="s">
        <v>19</v>
      </c>
      <c r="B911" s="15" t="s">
        <v>116</v>
      </c>
      <c r="C911" s="15" t="s">
        <v>21</v>
      </c>
      <c r="D911" s="16" t="s">
        <v>194</v>
      </c>
      <c r="E911" s="16" t="str">
        <f>VLOOKUP(D911,[1]Plan1!$B:$D,3,0)</f>
        <v>01/06/20 a 30/06/20</v>
      </c>
      <c r="F911" s="13">
        <v>59868</v>
      </c>
      <c r="G911" s="13">
        <v>11437</v>
      </c>
      <c r="H911" s="14" t="s">
        <v>130</v>
      </c>
      <c r="I911" s="17" t="str">
        <f t="shared" si="58"/>
        <v/>
      </c>
      <c r="J911" s="17">
        <f>VLOOKUP(D911,[1]Plan1!$B:$E,4,0)</f>
        <v>5</v>
      </c>
      <c r="K911" s="18"/>
      <c r="L911" s="10">
        <v>0</v>
      </c>
      <c r="M911" s="11">
        <v>0</v>
      </c>
      <c r="N911" s="10">
        <v>0</v>
      </c>
      <c r="O911" s="11">
        <v>0</v>
      </c>
      <c r="P911" s="10">
        <v>0</v>
      </c>
      <c r="Q911" s="11">
        <v>0</v>
      </c>
      <c r="R911" s="10">
        <v>0</v>
      </c>
      <c r="S911" s="11">
        <v>0</v>
      </c>
      <c r="T911" s="10">
        <v>0</v>
      </c>
      <c r="U911" s="11">
        <v>0</v>
      </c>
      <c r="V911" s="10">
        <v>0</v>
      </c>
      <c r="W911" s="12"/>
      <c r="X911" s="10">
        <v>0</v>
      </c>
      <c r="Y911" s="11">
        <v>0</v>
      </c>
      <c r="Z911" s="10">
        <v>0</v>
      </c>
      <c r="AA911" s="11">
        <v>0</v>
      </c>
      <c r="AB911" s="10">
        <v>0</v>
      </c>
      <c r="AC911" s="11">
        <v>0</v>
      </c>
      <c r="AD911" s="10">
        <v>0</v>
      </c>
      <c r="AE911" s="11">
        <v>0</v>
      </c>
      <c r="AF911" s="10">
        <v>0</v>
      </c>
      <c r="AG911" s="11">
        <v>0</v>
      </c>
      <c r="AH911" s="10">
        <v>0</v>
      </c>
      <c r="AI911" s="12"/>
      <c r="AJ911" s="10">
        <v>0</v>
      </c>
      <c r="AK911" s="11">
        <v>0</v>
      </c>
      <c r="AL911" s="10">
        <v>0</v>
      </c>
      <c r="AM911" s="11">
        <v>0</v>
      </c>
      <c r="AN911" s="10">
        <v>0</v>
      </c>
      <c r="AO911" s="11">
        <v>0</v>
      </c>
      <c r="AP911" s="10">
        <v>0</v>
      </c>
      <c r="AQ911" s="11">
        <v>0</v>
      </c>
      <c r="AR911" s="10">
        <v>0</v>
      </c>
      <c r="AS911" s="11">
        <v>0</v>
      </c>
      <c r="AT911" s="10">
        <v>0</v>
      </c>
      <c r="AU911" s="12"/>
      <c r="AV911" s="10">
        <v>0</v>
      </c>
      <c r="AW911" s="11">
        <v>0</v>
      </c>
      <c r="AX911" s="10">
        <v>0</v>
      </c>
      <c r="AY911" s="11">
        <v>0</v>
      </c>
      <c r="AZ911" s="10">
        <v>0</v>
      </c>
      <c r="BA911" s="11">
        <v>0</v>
      </c>
      <c r="BB911" s="10">
        <v>0</v>
      </c>
      <c r="BC911" s="11">
        <v>0</v>
      </c>
      <c r="BD911" s="10">
        <v>0</v>
      </c>
      <c r="BE911" s="11">
        <v>0</v>
      </c>
      <c r="BF911" s="10">
        <v>0</v>
      </c>
      <c r="BG911" s="12"/>
      <c r="BH911" s="10">
        <v>0</v>
      </c>
      <c r="BI911" s="11">
        <v>0</v>
      </c>
      <c r="BJ911" s="10">
        <v>0</v>
      </c>
      <c r="BK911" s="11">
        <v>0</v>
      </c>
      <c r="BL911" s="10">
        <v>0</v>
      </c>
      <c r="BM911" s="11">
        <v>0</v>
      </c>
      <c r="BN911" s="10">
        <v>0</v>
      </c>
      <c r="BO911" s="11">
        <v>0</v>
      </c>
      <c r="BP911" s="10">
        <v>0</v>
      </c>
      <c r="BQ911" s="11">
        <v>0</v>
      </c>
      <c r="BR911" s="10">
        <v>0</v>
      </c>
      <c r="BT911" s="19">
        <f>(L911+X911+AJ911+AV911+BH911)/(VLOOKUP($D911,[1]Plan1!$B:$E,4,0))</f>
        <v>0</v>
      </c>
      <c r="BU911" s="20">
        <f>(M911+Y911+AK911+AW911+BI911)/(VLOOKUP($D911,[1]Plan1!$B:$E,4,0))</f>
        <v>0</v>
      </c>
      <c r="BV911" s="19">
        <f>(N911+Z911+AL911+AX911+BJ911)/(VLOOKUP($D911,[1]Plan1!$B:$E,4,0))</f>
        <v>0</v>
      </c>
      <c r="BW911" s="20">
        <f>(O911+AA911+AM911+AY911+BK911)/(VLOOKUP($D911,[1]Plan1!$B:$E,4,0))</f>
        <v>0</v>
      </c>
      <c r="BX911" s="19">
        <f>(P911+AB911+AN911+AZ911+BL911)/(VLOOKUP($D911,[1]Plan1!$B:$E,4,0))</f>
        <v>0</v>
      </c>
      <c r="BY911" s="20">
        <f>(Q911+AC911+AO911+BA911+BM911)/(VLOOKUP($D911,[1]Plan1!$B:$E,4,0))</f>
        <v>0</v>
      </c>
      <c r="BZ911" s="19">
        <f>(R911+AD911+AP911+BB911+BN911)/(VLOOKUP($D911,[1]Plan1!$B:$E,4,0))</f>
        <v>0</v>
      </c>
      <c r="CA911" s="20">
        <f>(S911+AE911+AQ911+BC911+BO911)/(VLOOKUP($D911,[1]Plan1!$B:$E,4,0))</f>
        <v>0</v>
      </c>
      <c r="CB911" s="19">
        <f>(T911+AF911+AR911+BD911+BP911)/(VLOOKUP($D911,[1]Plan1!$B:$E,4,0))</f>
        <v>0</v>
      </c>
      <c r="CC911" s="20">
        <f>(U911+AG911+AS911+BE911+BQ911)/(VLOOKUP($D911,[1]Plan1!$B:$E,4,0))</f>
        <v>0</v>
      </c>
      <c r="CD911" s="19">
        <f>(V911+AH911+AT911+BF911+BR911)/(VLOOKUP($D911,[1]Plan1!$B:$E,4,0))</f>
        <v>0</v>
      </c>
      <c r="CE911" s="18"/>
      <c r="CF911" s="19">
        <f>ROUND((((VLOOKUP($D911,[1]Plan1!$B:$C,2,0)/25) * (VLOOKUP(CF$1,[2]Plan1!$A:$B,2,0))) * BT911),0)</f>
        <v>0</v>
      </c>
      <c r="CG911" s="20">
        <f>ROUND((((VLOOKUP($D911,[1]Plan1!$B:$C,2,0)/25) * (VLOOKUP(CG$1,[2]Plan1!$A:$B,2,0))) * BU911),0)</f>
        <v>0</v>
      </c>
      <c r="CH911" s="19">
        <f>ROUND((((VLOOKUP($D911,[1]Plan1!$B:$C,2,0)/25) * (VLOOKUP(CH$1,[2]Plan1!$A:$B,2,0))) * BV911),0)</f>
        <v>0</v>
      </c>
      <c r="CI911" s="20">
        <f>ROUND((((VLOOKUP($D911,[1]Plan1!$B:$C,2,0)/25) * (VLOOKUP(CI$1,[2]Plan1!$A:$B,2,0))) * BW911),0)</f>
        <v>0</v>
      </c>
      <c r="CJ911" s="19">
        <f>ROUND((((VLOOKUP($D911,[1]Plan1!$B:$C,2,0)/25) * (VLOOKUP(CJ$1,[2]Plan1!$A:$B,2,0))) * BX911),0)</f>
        <v>0</v>
      </c>
      <c r="CK911" s="20">
        <f>ROUND((((VLOOKUP($D911,[1]Plan1!$B:$C,2,0)/25) * (VLOOKUP(CK$1,[2]Plan1!$A:$B,2,0))) * BY911),0)</f>
        <v>0</v>
      </c>
      <c r="CL911" s="19">
        <f>ROUND((((VLOOKUP($D911,[1]Plan1!$B:$C,2,0)/25) * (VLOOKUP(CL$1,[2]Plan1!$A:$B,2,0))) * BZ911),0)</f>
        <v>0</v>
      </c>
      <c r="CM911" s="20">
        <f>ROUND((((VLOOKUP($D911,[1]Plan1!$B:$C,2,0)/25) * (VLOOKUP(CM$1,[2]Plan1!$A:$B,2,0))) * CA911),0)</f>
        <v>0</v>
      </c>
      <c r="CN911" s="19">
        <f>ROUND((((VLOOKUP($D911,[1]Plan1!$B:$C,2,0)/25) * (VLOOKUP(CN$1,[2]Plan1!$A:$B,2,0))) * CB911),0)</f>
        <v>0</v>
      </c>
      <c r="CO911" s="20">
        <f>ROUND((((VLOOKUP($D911,[1]Plan1!$B:$C,2,0)/25) * (VLOOKUP(CO$1,[2]Plan1!$A:$B,2,0))) * CC911),0)</f>
        <v>0</v>
      </c>
      <c r="CP911" s="19">
        <f>ROUND((((VLOOKUP($D911,[1]Plan1!$B:$C,2,0)/25) * (VLOOKUP(CP$1,[2]Plan1!$A:$B,2,0))) * CD911),0)</f>
        <v>0</v>
      </c>
      <c r="CQ911" s="18"/>
      <c r="CR911" s="20">
        <f t="shared" si="56"/>
        <v>0</v>
      </c>
      <c r="CS911" s="19">
        <f>VLOOKUP(D911,[1]Plan1!$B:$C,2,0)</f>
        <v>100</v>
      </c>
      <c r="CT911" s="17">
        <f t="shared" si="57"/>
        <v>-100</v>
      </c>
      <c r="CU911" s="21">
        <f t="shared" si="59"/>
        <v>0</v>
      </c>
      <c r="CV911" s="2"/>
      <c r="CW911" s="2"/>
      <c r="CX911" s="2"/>
      <c r="CY911" s="2"/>
    </row>
    <row r="912" spans="1:103" ht="18.75" hidden="1">
      <c r="A912" s="8" t="s">
        <v>19</v>
      </c>
      <c r="B912" s="15" t="s">
        <v>116</v>
      </c>
      <c r="C912" s="15" t="s">
        <v>21</v>
      </c>
      <c r="D912" s="16" t="s">
        <v>194</v>
      </c>
      <c r="E912" s="16" t="str">
        <f>VLOOKUP(D912,[1]Plan1!$B:$D,3,0)</f>
        <v>01/06/20 a 30/06/20</v>
      </c>
      <c r="F912" s="13">
        <v>39841</v>
      </c>
      <c r="G912" s="13">
        <v>0</v>
      </c>
      <c r="H912" s="14" t="s">
        <v>131</v>
      </c>
      <c r="I912" s="17" t="str">
        <f t="shared" si="58"/>
        <v/>
      </c>
      <c r="J912" s="17">
        <f>VLOOKUP(D912,[1]Plan1!$B:$E,4,0)</f>
        <v>5</v>
      </c>
      <c r="K912" s="18"/>
      <c r="L912" s="10">
        <v>0</v>
      </c>
      <c r="M912" s="11">
        <v>0</v>
      </c>
      <c r="N912" s="10">
        <v>0</v>
      </c>
      <c r="O912" s="11">
        <v>0</v>
      </c>
      <c r="P912" s="10">
        <v>0</v>
      </c>
      <c r="Q912" s="11">
        <v>0</v>
      </c>
      <c r="R912" s="10">
        <v>0</v>
      </c>
      <c r="S912" s="11">
        <v>0</v>
      </c>
      <c r="T912" s="10">
        <v>0</v>
      </c>
      <c r="U912" s="11">
        <v>0</v>
      </c>
      <c r="V912" s="10">
        <v>0</v>
      </c>
      <c r="W912" s="12"/>
      <c r="X912" s="10">
        <v>0</v>
      </c>
      <c r="Y912" s="11">
        <v>0</v>
      </c>
      <c r="Z912" s="10">
        <v>0</v>
      </c>
      <c r="AA912" s="11">
        <v>0</v>
      </c>
      <c r="AB912" s="10">
        <v>0</v>
      </c>
      <c r="AC912" s="11">
        <v>0</v>
      </c>
      <c r="AD912" s="10">
        <v>0</v>
      </c>
      <c r="AE912" s="11">
        <v>0</v>
      </c>
      <c r="AF912" s="10">
        <v>0</v>
      </c>
      <c r="AG912" s="11">
        <v>0</v>
      </c>
      <c r="AH912" s="10">
        <v>0</v>
      </c>
      <c r="AI912" s="12"/>
      <c r="AJ912" s="10">
        <v>0</v>
      </c>
      <c r="AK912" s="11">
        <v>0</v>
      </c>
      <c r="AL912" s="10">
        <v>0</v>
      </c>
      <c r="AM912" s="11">
        <v>0</v>
      </c>
      <c r="AN912" s="10">
        <v>0</v>
      </c>
      <c r="AO912" s="11">
        <v>0</v>
      </c>
      <c r="AP912" s="10">
        <v>0</v>
      </c>
      <c r="AQ912" s="11">
        <v>0</v>
      </c>
      <c r="AR912" s="10">
        <v>0</v>
      </c>
      <c r="AS912" s="11">
        <v>0</v>
      </c>
      <c r="AT912" s="10">
        <v>0</v>
      </c>
      <c r="AU912" s="12"/>
      <c r="AV912" s="10">
        <v>0</v>
      </c>
      <c r="AW912" s="11">
        <v>0</v>
      </c>
      <c r="AX912" s="10">
        <v>0</v>
      </c>
      <c r="AY912" s="11">
        <v>0</v>
      </c>
      <c r="AZ912" s="10">
        <v>0</v>
      </c>
      <c r="BA912" s="11">
        <v>0</v>
      </c>
      <c r="BB912" s="10">
        <v>0</v>
      </c>
      <c r="BC912" s="11">
        <v>0</v>
      </c>
      <c r="BD912" s="10">
        <v>0</v>
      </c>
      <c r="BE912" s="11">
        <v>0</v>
      </c>
      <c r="BF912" s="10">
        <v>0</v>
      </c>
      <c r="BG912" s="12"/>
      <c r="BH912" s="10">
        <v>0</v>
      </c>
      <c r="BI912" s="11">
        <v>0</v>
      </c>
      <c r="BJ912" s="10">
        <v>0</v>
      </c>
      <c r="BK912" s="11">
        <v>0</v>
      </c>
      <c r="BL912" s="10">
        <v>0</v>
      </c>
      <c r="BM912" s="11">
        <v>0</v>
      </c>
      <c r="BN912" s="10">
        <v>0</v>
      </c>
      <c r="BO912" s="11">
        <v>0</v>
      </c>
      <c r="BP912" s="10">
        <v>0</v>
      </c>
      <c r="BQ912" s="11">
        <v>0</v>
      </c>
      <c r="BR912" s="10">
        <v>0</v>
      </c>
      <c r="BT912" s="19">
        <f>(L912+X912+AJ912+AV912+BH912)/(VLOOKUP($D912,[1]Plan1!$B:$E,4,0))</f>
        <v>0</v>
      </c>
      <c r="BU912" s="20">
        <f>(M912+Y912+AK912+AW912+BI912)/(VLOOKUP($D912,[1]Plan1!$B:$E,4,0))</f>
        <v>0</v>
      </c>
      <c r="BV912" s="19">
        <f>(N912+Z912+AL912+AX912+BJ912)/(VLOOKUP($D912,[1]Plan1!$B:$E,4,0))</f>
        <v>0</v>
      </c>
      <c r="BW912" s="20">
        <f>(O912+AA912+AM912+AY912+BK912)/(VLOOKUP($D912,[1]Plan1!$B:$E,4,0))</f>
        <v>0</v>
      </c>
      <c r="BX912" s="19">
        <f>(P912+AB912+AN912+AZ912+BL912)/(VLOOKUP($D912,[1]Plan1!$B:$E,4,0))</f>
        <v>0</v>
      </c>
      <c r="BY912" s="20">
        <f>(Q912+AC912+AO912+BA912+BM912)/(VLOOKUP($D912,[1]Plan1!$B:$E,4,0))</f>
        <v>0</v>
      </c>
      <c r="BZ912" s="19">
        <f>(R912+AD912+AP912+BB912+BN912)/(VLOOKUP($D912,[1]Plan1!$B:$E,4,0))</f>
        <v>0</v>
      </c>
      <c r="CA912" s="20">
        <f>(S912+AE912+AQ912+BC912+BO912)/(VLOOKUP($D912,[1]Plan1!$B:$E,4,0))</f>
        <v>0</v>
      </c>
      <c r="CB912" s="19">
        <f>(T912+AF912+AR912+BD912+BP912)/(VLOOKUP($D912,[1]Plan1!$B:$E,4,0))</f>
        <v>0</v>
      </c>
      <c r="CC912" s="20">
        <f>(U912+AG912+AS912+BE912+BQ912)/(VLOOKUP($D912,[1]Plan1!$B:$E,4,0))</f>
        <v>0</v>
      </c>
      <c r="CD912" s="19">
        <f>(V912+AH912+AT912+BF912+BR912)/(VLOOKUP($D912,[1]Plan1!$B:$E,4,0))</f>
        <v>0</v>
      </c>
      <c r="CE912" s="18"/>
      <c r="CF912" s="19">
        <f>ROUND((((VLOOKUP($D912,[1]Plan1!$B:$C,2,0)/25) * (VLOOKUP(CF$1,[2]Plan1!$A:$B,2,0))) * BT912),0)</f>
        <v>0</v>
      </c>
      <c r="CG912" s="20">
        <f>ROUND((((VLOOKUP($D912,[1]Plan1!$B:$C,2,0)/25) * (VLOOKUP(CG$1,[2]Plan1!$A:$B,2,0))) * BU912),0)</f>
        <v>0</v>
      </c>
      <c r="CH912" s="19">
        <f>ROUND((((VLOOKUP($D912,[1]Plan1!$B:$C,2,0)/25) * (VLOOKUP(CH$1,[2]Plan1!$A:$B,2,0))) * BV912),0)</f>
        <v>0</v>
      </c>
      <c r="CI912" s="20">
        <f>ROUND((((VLOOKUP($D912,[1]Plan1!$B:$C,2,0)/25) * (VLOOKUP(CI$1,[2]Plan1!$A:$B,2,0))) * BW912),0)</f>
        <v>0</v>
      </c>
      <c r="CJ912" s="19">
        <f>ROUND((((VLOOKUP($D912,[1]Plan1!$B:$C,2,0)/25) * (VLOOKUP(CJ$1,[2]Plan1!$A:$B,2,0))) * BX912),0)</f>
        <v>0</v>
      </c>
      <c r="CK912" s="20">
        <f>ROUND((((VLOOKUP($D912,[1]Plan1!$B:$C,2,0)/25) * (VLOOKUP(CK$1,[2]Plan1!$A:$B,2,0))) * BY912),0)</f>
        <v>0</v>
      </c>
      <c r="CL912" s="19">
        <f>ROUND((((VLOOKUP($D912,[1]Plan1!$B:$C,2,0)/25) * (VLOOKUP(CL$1,[2]Plan1!$A:$B,2,0))) * BZ912),0)</f>
        <v>0</v>
      </c>
      <c r="CM912" s="20">
        <f>ROUND((((VLOOKUP($D912,[1]Plan1!$B:$C,2,0)/25) * (VLOOKUP(CM$1,[2]Plan1!$A:$B,2,0))) * CA912),0)</f>
        <v>0</v>
      </c>
      <c r="CN912" s="19">
        <f>ROUND((((VLOOKUP($D912,[1]Plan1!$B:$C,2,0)/25) * (VLOOKUP(CN$1,[2]Plan1!$A:$B,2,0))) * CB912),0)</f>
        <v>0</v>
      </c>
      <c r="CO912" s="20">
        <f>ROUND((((VLOOKUP($D912,[1]Plan1!$B:$C,2,0)/25) * (VLOOKUP(CO$1,[2]Plan1!$A:$B,2,0))) * CC912),0)</f>
        <v>0</v>
      </c>
      <c r="CP912" s="19">
        <f>ROUND((((VLOOKUP($D912,[1]Plan1!$B:$C,2,0)/25) * (VLOOKUP(CP$1,[2]Plan1!$A:$B,2,0))) * CD912),0)</f>
        <v>0</v>
      </c>
      <c r="CQ912" s="18"/>
      <c r="CR912" s="20">
        <f t="shared" si="56"/>
        <v>0</v>
      </c>
      <c r="CS912" s="19">
        <f>VLOOKUP(D912,[1]Plan1!$B:$C,2,0)</f>
        <v>100</v>
      </c>
      <c r="CT912" s="17">
        <f t="shared" si="57"/>
        <v>-100</v>
      </c>
      <c r="CU912" s="21">
        <f t="shared" si="59"/>
        <v>0</v>
      </c>
      <c r="CV912" s="2"/>
      <c r="CW912" s="2"/>
      <c r="CX912" s="2"/>
      <c r="CY912" s="2"/>
    </row>
    <row r="913" spans="1:103" ht="18.75" hidden="1">
      <c r="A913" s="8" t="s">
        <v>19</v>
      </c>
      <c r="B913" s="15" t="s">
        <v>116</v>
      </c>
      <c r="C913" s="15" t="s">
        <v>21</v>
      </c>
      <c r="D913" s="16" t="s">
        <v>194</v>
      </c>
      <c r="E913" s="16" t="str">
        <f>VLOOKUP(D913,[1]Plan1!$B:$D,3,0)</f>
        <v>01/06/20 a 30/06/20</v>
      </c>
      <c r="F913" s="13">
        <v>46937</v>
      </c>
      <c r="G913" s="13">
        <v>8724</v>
      </c>
      <c r="H913" s="14" t="s">
        <v>132</v>
      </c>
      <c r="I913" s="17" t="str">
        <f t="shared" si="58"/>
        <v/>
      </c>
      <c r="J913" s="17">
        <f>VLOOKUP(D913,[1]Plan1!$B:$E,4,0)</f>
        <v>5</v>
      </c>
      <c r="K913" s="18"/>
      <c r="L913" s="10">
        <v>0</v>
      </c>
      <c r="M913" s="11">
        <v>0</v>
      </c>
      <c r="N913" s="10">
        <v>0</v>
      </c>
      <c r="O913" s="11">
        <v>0</v>
      </c>
      <c r="P913" s="10">
        <v>0</v>
      </c>
      <c r="Q913" s="11">
        <v>0</v>
      </c>
      <c r="R913" s="10">
        <v>0</v>
      </c>
      <c r="S913" s="11">
        <v>0</v>
      </c>
      <c r="T913" s="10">
        <v>0</v>
      </c>
      <c r="U913" s="11">
        <v>0</v>
      </c>
      <c r="V913" s="10">
        <v>0</v>
      </c>
      <c r="W913" s="12"/>
      <c r="X913" s="10">
        <v>0</v>
      </c>
      <c r="Y913" s="11">
        <v>0</v>
      </c>
      <c r="Z913" s="10">
        <v>0</v>
      </c>
      <c r="AA913" s="11">
        <v>0</v>
      </c>
      <c r="AB913" s="10">
        <v>0</v>
      </c>
      <c r="AC913" s="11">
        <v>0</v>
      </c>
      <c r="AD913" s="10">
        <v>0</v>
      </c>
      <c r="AE913" s="11">
        <v>0</v>
      </c>
      <c r="AF913" s="10">
        <v>0</v>
      </c>
      <c r="AG913" s="11">
        <v>0</v>
      </c>
      <c r="AH913" s="10">
        <v>0</v>
      </c>
      <c r="AI913" s="12"/>
      <c r="AJ913" s="10">
        <v>0</v>
      </c>
      <c r="AK913" s="11">
        <v>0</v>
      </c>
      <c r="AL913" s="10">
        <v>0</v>
      </c>
      <c r="AM913" s="11">
        <v>0</v>
      </c>
      <c r="AN913" s="10">
        <v>0</v>
      </c>
      <c r="AO913" s="11">
        <v>0</v>
      </c>
      <c r="AP913" s="10">
        <v>0</v>
      </c>
      <c r="AQ913" s="11">
        <v>0</v>
      </c>
      <c r="AR913" s="10">
        <v>0</v>
      </c>
      <c r="AS913" s="11">
        <v>0</v>
      </c>
      <c r="AT913" s="10">
        <v>0</v>
      </c>
      <c r="AU913" s="12"/>
      <c r="AV913" s="10">
        <v>0</v>
      </c>
      <c r="AW913" s="11">
        <v>0</v>
      </c>
      <c r="AX913" s="10">
        <v>0</v>
      </c>
      <c r="AY913" s="11">
        <v>0</v>
      </c>
      <c r="AZ913" s="10">
        <v>0</v>
      </c>
      <c r="BA913" s="11">
        <v>0</v>
      </c>
      <c r="BB913" s="10">
        <v>0</v>
      </c>
      <c r="BC913" s="11">
        <v>0</v>
      </c>
      <c r="BD913" s="10">
        <v>0</v>
      </c>
      <c r="BE913" s="11">
        <v>0</v>
      </c>
      <c r="BF913" s="10">
        <v>0</v>
      </c>
      <c r="BG913" s="12"/>
      <c r="BH913" s="10">
        <v>0</v>
      </c>
      <c r="BI913" s="11">
        <v>0</v>
      </c>
      <c r="BJ913" s="10">
        <v>0</v>
      </c>
      <c r="BK913" s="11">
        <v>0</v>
      </c>
      <c r="BL913" s="10">
        <v>0</v>
      </c>
      <c r="BM913" s="11">
        <v>0</v>
      </c>
      <c r="BN913" s="10">
        <v>0</v>
      </c>
      <c r="BO913" s="11">
        <v>0</v>
      </c>
      <c r="BP913" s="10">
        <v>0</v>
      </c>
      <c r="BQ913" s="11">
        <v>0</v>
      </c>
      <c r="BR913" s="10">
        <v>0</v>
      </c>
      <c r="BT913" s="19">
        <f>(L913+X913+AJ913+AV913+BH913)/(VLOOKUP($D913,[1]Plan1!$B:$E,4,0))</f>
        <v>0</v>
      </c>
      <c r="BU913" s="20">
        <f>(M913+Y913+AK913+AW913+BI913)/(VLOOKUP($D913,[1]Plan1!$B:$E,4,0))</f>
        <v>0</v>
      </c>
      <c r="BV913" s="19">
        <f>(N913+Z913+AL913+AX913+BJ913)/(VLOOKUP($D913,[1]Plan1!$B:$E,4,0))</f>
        <v>0</v>
      </c>
      <c r="BW913" s="20">
        <f>(O913+AA913+AM913+AY913+BK913)/(VLOOKUP($D913,[1]Plan1!$B:$E,4,0))</f>
        <v>0</v>
      </c>
      <c r="BX913" s="19">
        <f>(P913+AB913+AN913+AZ913+BL913)/(VLOOKUP($D913,[1]Plan1!$B:$E,4,0))</f>
        <v>0</v>
      </c>
      <c r="BY913" s="20">
        <f>(Q913+AC913+AO913+BA913+BM913)/(VLOOKUP($D913,[1]Plan1!$B:$E,4,0))</f>
        <v>0</v>
      </c>
      <c r="BZ913" s="19">
        <f>(R913+AD913+AP913+BB913+BN913)/(VLOOKUP($D913,[1]Plan1!$B:$E,4,0))</f>
        <v>0</v>
      </c>
      <c r="CA913" s="20">
        <f>(S913+AE913+AQ913+BC913+BO913)/(VLOOKUP($D913,[1]Plan1!$B:$E,4,0))</f>
        <v>0</v>
      </c>
      <c r="CB913" s="19">
        <f>(T913+AF913+AR913+BD913+BP913)/(VLOOKUP($D913,[1]Plan1!$B:$E,4,0))</f>
        <v>0</v>
      </c>
      <c r="CC913" s="20">
        <f>(U913+AG913+AS913+BE913+BQ913)/(VLOOKUP($D913,[1]Plan1!$B:$E,4,0))</f>
        <v>0</v>
      </c>
      <c r="CD913" s="19">
        <f>(V913+AH913+AT913+BF913+BR913)/(VLOOKUP($D913,[1]Plan1!$B:$E,4,0))</f>
        <v>0</v>
      </c>
      <c r="CE913" s="18"/>
      <c r="CF913" s="19">
        <f>ROUND((((VLOOKUP($D913,[1]Plan1!$B:$C,2,0)/25) * (VLOOKUP(CF$1,[2]Plan1!$A:$B,2,0))) * BT913),0)</f>
        <v>0</v>
      </c>
      <c r="CG913" s="20">
        <f>ROUND((((VLOOKUP($D913,[1]Plan1!$B:$C,2,0)/25) * (VLOOKUP(CG$1,[2]Plan1!$A:$B,2,0))) * BU913),0)</f>
        <v>0</v>
      </c>
      <c r="CH913" s="19">
        <f>ROUND((((VLOOKUP($D913,[1]Plan1!$B:$C,2,0)/25) * (VLOOKUP(CH$1,[2]Plan1!$A:$B,2,0))) * BV913),0)</f>
        <v>0</v>
      </c>
      <c r="CI913" s="20">
        <f>ROUND((((VLOOKUP($D913,[1]Plan1!$B:$C,2,0)/25) * (VLOOKUP(CI$1,[2]Plan1!$A:$B,2,0))) * BW913),0)</f>
        <v>0</v>
      </c>
      <c r="CJ913" s="19">
        <f>ROUND((((VLOOKUP($D913,[1]Plan1!$B:$C,2,0)/25) * (VLOOKUP(CJ$1,[2]Plan1!$A:$B,2,0))) * BX913),0)</f>
        <v>0</v>
      </c>
      <c r="CK913" s="20">
        <f>ROUND((((VLOOKUP($D913,[1]Plan1!$B:$C,2,0)/25) * (VLOOKUP(CK$1,[2]Plan1!$A:$B,2,0))) * BY913),0)</f>
        <v>0</v>
      </c>
      <c r="CL913" s="19">
        <f>ROUND((((VLOOKUP($D913,[1]Plan1!$B:$C,2,0)/25) * (VLOOKUP(CL$1,[2]Plan1!$A:$B,2,0))) * BZ913),0)</f>
        <v>0</v>
      </c>
      <c r="CM913" s="20">
        <f>ROUND((((VLOOKUP($D913,[1]Plan1!$B:$C,2,0)/25) * (VLOOKUP(CM$1,[2]Plan1!$A:$B,2,0))) * CA913),0)</f>
        <v>0</v>
      </c>
      <c r="CN913" s="19">
        <f>ROUND((((VLOOKUP($D913,[1]Plan1!$B:$C,2,0)/25) * (VLOOKUP(CN$1,[2]Plan1!$A:$B,2,0))) * CB913),0)</f>
        <v>0</v>
      </c>
      <c r="CO913" s="20">
        <f>ROUND((((VLOOKUP($D913,[1]Plan1!$B:$C,2,0)/25) * (VLOOKUP(CO$1,[2]Plan1!$A:$B,2,0))) * CC913),0)</f>
        <v>0</v>
      </c>
      <c r="CP913" s="19">
        <f>ROUND((((VLOOKUP($D913,[1]Plan1!$B:$C,2,0)/25) * (VLOOKUP(CP$1,[2]Plan1!$A:$B,2,0))) * CD913),0)</f>
        <v>0</v>
      </c>
      <c r="CQ913" s="18"/>
      <c r="CR913" s="20">
        <f t="shared" si="56"/>
        <v>0</v>
      </c>
      <c r="CS913" s="19">
        <f>VLOOKUP(D913,[1]Plan1!$B:$C,2,0)</f>
        <v>100</v>
      </c>
      <c r="CT913" s="17">
        <f t="shared" si="57"/>
        <v>-100</v>
      </c>
      <c r="CU913" s="21">
        <f t="shared" si="59"/>
        <v>0</v>
      </c>
      <c r="CV913" s="2"/>
      <c r="CW913" s="2"/>
      <c r="CX913" s="2"/>
      <c r="CY913" s="2"/>
    </row>
    <row r="914" spans="1:103" ht="18.75" hidden="1">
      <c r="A914" s="8" t="s">
        <v>19</v>
      </c>
      <c r="B914" s="15" t="s">
        <v>116</v>
      </c>
      <c r="C914" s="15" t="s">
        <v>21</v>
      </c>
      <c r="D914" s="16" t="s">
        <v>194</v>
      </c>
      <c r="E914" s="16" t="str">
        <f>VLOOKUP(D914,[1]Plan1!$B:$D,3,0)</f>
        <v>01/06/20 a 30/06/20</v>
      </c>
      <c r="F914" s="13">
        <v>110641</v>
      </c>
      <c r="G914" s="13">
        <v>10904</v>
      </c>
      <c r="H914" s="14" t="s">
        <v>133</v>
      </c>
      <c r="I914" s="17" t="str">
        <f t="shared" si="58"/>
        <v/>
      </c>
      <c r="J914" s="17">
        <f>VLOOKUP(D914,[1]Plan1!$B:$E,4,0)</f>
        <v>5</v>
      </c>
      <c r="K914" s="18"/>
      <c r="L914" s="10">
        <v>0</v>
      </c>
      <c r="M914" s="11">
        <v>0</v>
      </c>
      <c r="N914" s="10">
        <v>0</v>
      </c>
      <c r="O914" s="11">
        <v>0</v>
      </c>
      <c r="P914" s="10">
        <v>0</v>
      </c>
      <c r="Q914" s="11">
        <v>0</v>
      </c>
      <c r="R914" s="10">
        <v>0</v>
      </c>
      <c r="S914" s="11">
        <v>0</v>
      </c>
      <c r="T914" s="10">
        <v>0</v>
      </c>
      <c r="U914" s="11">
        <v>0</v>
      </c>
      <c r="V914" s="10">
        <v>0</v>
      </c>
      <c r="W914" s="12"/>
      <c r="X914" s="10">
        <v>0</v>
      </c>
      <c r="Y914" s="11">
        <v>0</v>
      </c>
      <c r="Z914" s="10">
        <v>0</v>
      </c>
      <c r="AA914" s="11">
        <v>0</v>
      </c>
      <c r="AB914" s="10">
        <v>0</v>
      </c>
      <c r="AC914" s="11">
        <v>0</v>
      </c>
      <c r="AD914" s="10">
        <v>0</v>
      </c>
      <c r="AE914" s="11">
        <v>0</v>
      </c>
      <c r="AF914" s="10">
        <v>0</v>
      </c>
      <c r="AG914" s="11">
        <v>0</v>
      </c>
      <c r="AH914" s="10">
        <v>0</v>
      </c>
      <c r="AI914" s="12"/>
      <c r="AJ914" s="10">
        <v>0</v>
      </c>
      <c r="AK914" s="11">
        <v>0</v>
      </c>
      <c r="AL914" s="10">
        <v>0</v>
      </c>
      <c r="AM914" s="11">
        <v>0</v>
      </c>
      <c r="AN914" s="10">
        <v>0</v>
      </c>
      <c r="AO914" s="11">
        <v>0</v>
      </c>
      <c r="AP914" s="10">
        <v>0</v>
      </c>
      <c r="AQ914" s="11">
        <v>0</v>
      </c>
      <c r="AR914" s="10">
        <v>0</v>
      </c>
      <c r="AS914" s="11">
        <v>0</v>
      </c>
      <c r="AT914" s="10">
        <v>0</v>
      </c>
      <c r="AU914" s="12"/>
      <c r="AV914" s="10">
        <v>0</v>
      </c>
      <c r="AW914" s="11">
        <v>0</v>
      </c>
      <c r="AX914" s="10">
        <v>0</v>
      </c>
      <c r="AY914" s="11">
        <v>0</v>
      </c>
      <c r="AZ914" s="10">
        <v>0</v>
      </c>
      <c r="BA914" s="11">
        <v>0</v>
      </c>
      <c r="BB914" s="10">
        <v>0</v>
      </c>
      <c r="BC914" s="11">
        <v>0</v>
      </c>
      <c r="BD914" s="10">
        <v>0</v>
      </c>
      <c r="BE914" s="11">
        <v>0</v>
      </c>
      <c r="BF914" s="10">
        <v>0</v>
      </c>
      <c r="BG914" s="12"/>
      <c r="BH914" s="10">
        <v>0</v>
      </c>
      <c r="BI914" s="11">
        <v>0</v>
      </c>
      <c r="BJ914" s="10">
        <v>0</v>
      </c>
      <c r="BK914" s="11">
        <v>0</v>
      </c>
      <c r="BL914" s="10">
        <v>0</v>
      </c>
      <c r="BM914" s="11">
        <v>0</v>
      </c>
      <c r="BN914" s="10">
        <v>0</v>
      </c>
      <c r="BO914" s="11">
        <v>0</v>
      </c>
      <c r="BP914" s="10">
        <v>0</v>
      </c>
      <c r="BQ914" s="11">
        <v>0</v>
      </c>
      <c r="BR914" s="10">
        <v>0</v>
      </c>
      <c r="BT914" s="19">
        <f>(L914+X914+AJ914+AV914+BH914)/(VLOOKUP($D914,[1]Plan1!$B:$E,4,0))</f>
        <v>0</v>
      </c>
      <c r="BU914" s="20">
        <f>(M914+Y914+AK914+AW914+BI914)/(VLOOKUP($D914,[1]Plan1!$B:$E,4,0))</f>
        <v>0</v>
      </c>
      <c r="BV914" s="19">
        <f>(N914+Z914+AL914+AX914+BJ914)/(VLOOKUP($D914,[1]Plan1!$B:$E,4,0))</f>
        <v>0</v>
      </c>
      <c r="BW914" s="20">
        <f>(O914+AA914+AM914+AY914+BK914)/(VLOOKUP($D914,[1]Plan1!$B:$E,4,0))</f>
        <v>0</v>
      </c>
      <c r="BX914" s="19">
        <f>(P914+AB914+AN914+AZ914+BL914)/(VLOOKUP($D914,[1]Plan1!$B:$E,4,0))</f>
        <v>0</v>
      </c>
      <c r="BY914" s="20">
        <f>(Q914+AC914+AO914+BA914+BM914)/(VLOOKUP($D914,[1]Plan1!$B:$E,4,0))</f>
        <v>0</v>
      </c>
      <c r="BZ914" s="19">
        <f>(R914+AD914+AP914+BB914+BN914)/(VLOOKUP($D914,[1]Plan1!$B:$E,4,0))</f>
        <v>0</v>
      </c>
      <c r="CA914" s="20">
        <f>(S914+AE914+AQ914+BC914+BO914)/(VLOOKUP($D914,[1]Plan1!$B:$E,4,0))</f>
        <v>0</v>
      </c>
      <c r="CB914" s="19">
        <f>(T914+AF914+AR914+BD914+BP914)/(VLOOKUP($D914,[1]Plan1!$B:$E,4,0))</f>
        <v>0</v>
      </c>
      <c r="CC914" s="20">
        <f>(U914+AG914+AS914+BE914+BQ914)/(VLOOKUP($D914,[1]Plan1!$B:$E,4,0))</f>
        <v>0</v>
      </c>
      <c r="CD914" s="19">
        <f>(V914+AH914+AT914+BF914+BR914)/(VLOOKUP($D914,[1]Plan1!$B:$E,4,0))</f>
        <v>0</v>
      </c>
      <c r="CE914" s="18"/>
      <c r="CF914" s="19">
        <f>ROUND((((VLOOKUP($D914,[1]Plan1!$B:$C,2,0)/25) * (VLOOKUP(CF$1,[2]Plan1!$A:$B,2,0))) * BT914),0)</f>
        <v>0</v>
      </c>
      <c r="CG914" s="20">
        <f>ROUND((((VLOOKUP($D914,[1]Plan1!$B:$C,2,0)/25) * (VLOOKUP(CG$1,[2]Plan1!$A:$B,2,0))) * BU914),0)</f>
        <v>0</v>
      </c>
      <c r="CH914" s="19">
        <f>ROUND((((VLOOKUP($D914,[1]Plan1!$B:$C,2,0)/25) * (VLOOKUP(CH$1,[2]Plan1!$A:$B,2,0))) * BV914),0)</f>
        <v>0</v>
      </c>
      <c r="CI914" s="20">
        <f>ROUND((((VLOOKUP($D914,[1]Plan1!$B:$C,2,0)/25) * (VLOOKUP(CI$1,[2]Plan1!$A:$B,2,0))) * BW914),0)</f>
        <v>0</v>
      </c>
      <c r="CJ914" s="19">
        <f>ROUND((((VLOOKUP($D914,[1]Plan1!$B:$C,2,0)/25) * (VLOOKUP(CJ$1,[2]Plan1!$A:$B,2,0))) * BX914),0)</f>
        <v>0</v>
      </c>
      <c r="CK914" s="20">
        <f>ROUND((((VLOOKUP($D914,[1]Plan1!$B:$C,2,0)/25) * (VLOOKUP(CK$1,[2]Plan1!$A:$B,2,0))) * BY914),0)</f>
        <v>0</v>
      </c>
      <c r="CL914" s="19">
        <f>ROUND((((VLOOKUP($D914,[1]Plan1!$B:$C,2,0)/25) * (VLOOKUP(CL$1,[2]Plan1!$A:$B,2,0))) * BZ914),0)</f>
        <v>0</v>
      </c>
      <c r="CM914" s="20">
        <f>ROUND((((VLOOKUP($D914,[1]Plan1!$B:$C,2,0)/25) * (VLOOKUP(CM$1,[2]Plan1!$A:$B,2,0))) * CA914),0)</f>
        <v>0</v>
      </c>
      <c r="CN914" s="19">
        <f>ROUND((((VLOOKUP($D914,[1]Plan1!$B:$C,2,0)/25) * (VLOOKUP(CN$1,[2]Plan1!$A:$B,2,0))) * CB914),0)</f>
        <v>0</v>
      </c>
      <c r="CO914" s="20">
        <f>ROUND((((VLOOKUP($D914,[1]Plan1!$B:$C,2,0)/25) * (VLOOKUP(CO$1,[2]Plan1!$A:$B,2,0))) * CC914),0)</f>
        <v>0</v>
      </c>
      <c r="CP914" s="19">
        <f>ROUND((((VLOOKUP($D914,[1]Plan1!$B:$C,2,0)/25) * (VLOOKUP(CP$1,[2]Plan1!$A:$B,2,0))) * CD914),0)</f>
        <v>0</v>
      </c>
      <c r="CQ914" s="18"/>
      <c r="CR914" s="20">
        <f t="shared" si="56"/>
        <v>0</v>
      </c>
      <c r="CS914" s="19">
        <f>VLOOKUP(D914,[1]Plan1!$B:$C,2,0)</f>
        <v>100</v>
      </c>
      <c r="CT914" s="17">
        <f t="shared" si="57"/>
        <v>-100</v>
      </c>
      <c r="CU914" s="21">
        <f t="shared" si="59"/>
        <v>0</v>
      </c>
      <c r="CV914" s="2"/>
      <c r="CW914" s="2"/>
      <c r="CX914" s="2"/>
      <c r="CY914" s="2"/>
    </row>
    <row r="915" spans="1:103" ht="18.75" hidden="1">
      <c r="A915" s="8" t="s">
        <v>19</v>
      </c>
      <c r="B915" s="15" t="s">
        <v>116</v>
      </c>
      <c r="C915" s="15" t="s">
        <v>21</v>
      </c>
      <c r="D915" s="16" t="s">
        <v>194</v>
      </c>
      <c r="E915" s="16" t="str">
        <f>VLOOKUP(D915,[1]Plan1!$B:$D,3,0)</f>
        <v>01/06/20 a 30/06/20</v>
      </c>
      <c r="F915" s="13">
        <v>122786</v>
      </c>
      <c r="G915" s="13">
        <v>9190</v>
      </c>
      <c r="H915" s="14" t="s">
        <v>134</v>
      </c>
      <c r="I915" s="17" t="str">
        <f t="shared" si="58"/>
        <v/>
      </c>
      <c r="J915" s="17">
        <f>VLOOKUP(D915,[1]Plan1!$B:$E,4,0)</f>
        <v>5</v>
      </c>
      <c r="K915" s="18"/>
      <c r="L915" s="10">
        <v>0</v>
      </c>
      <c r="M915" s="11">
        <v>0</v>
      </c>
      <c r="N915" s="10">
        <v>0</v>
      </c>
      <c r="O915" s="11">
        <v>0</v>
      </c>
      <c r="P915" s="10">
        <v>0</v>
      </c>
      <c r="Q915" s="11">
        <v>0</v>
      </c>
      <c r="R915" s="10">
        <v>0</v>
      </c>
      <c r="S915" s="11">
        <v>0</v>
      </c>
      <c r="T915" s="10">
        <v>0</v>
      </c>
      <c r="U915" s="11">
        <v>0</v>
      </c>
      <c r="V915" s="10">
        <v>0</v>
      </c>
      <c r="W915" s="12"/>
      <c r="X915" s="10">
        <v>0</v>
      </c>
      <c r="Y915" s="11">
        <v>0</v>
      </c>
      <c r="Z915" s="10">
        <v>0</v>
      </c>
      <c r="AA915" s="11">
        <v>0</v>
      </c>
      <c r="AB915" s="10">
        <v>0</v>
      </c>
      <c r="AC915" s="11">
        <v>0</v>
      </c>
      <c r="AD915" s="10">
        <v>0</v>
      </c>
      <c r="AE915" s="11">
        <v>0</v>
      </c>
      <c r="AF915" s="10">
        <v>0</v>
      </c>
      <c r="AG915" s="11">
        <v>0</v>
      </c>
      <c r="AH915" s="10">
        <v>0</v>
      </c>
      <c r="AI915" s="12"/>
      <c r="AJ915" s="10">
        <v>0</v>
      </c>
      <c r="AK915" s="11">
        <v>0</v>
      </c>
      <c r="AL915" s="10">
        <v>0</v>
      </c>
      <c r="AM915" s="11">
        <v>0</v>
      </c>
      <c r="AN915" s="10">
        <v>0</v>
      </c>
      <c r="AO915" s="11">
        <v>0</v>
      </c>
      <c r="AP915" s="10">
        <v>0</v>
      </c>
      <c r="AQ915" s="11">
        <v>0</v>
      </c>
      <c r="AR915" s="10">
        <v>0</v>
      </c>
      <c r="AS915" s="11">
        <v>0</v>
      </c>
      <c r="AT915" s="10">
        <v>0</v>
      </c>
      <c r="AU915" s="12"/>
      <c r="AV915" s="10">
        <v>0</v>
      </c>
      <c r="AW915" s="11">
        <v>0</v>
      </c>
      <c r="AX915" s="10">
        <v>0</v>
      </c>
      <c r="AY915" s="11">
        <v>0</v>
      </c>
      <c r="AZ915" s="10">
        <v>0</v>
      </c>
      <c r="BA915" s="11">
        <v>0</v>
      </c>
      <c r="BB915" s="10">
        <v>0</v>
      </c>
      <c r="BC915" s="11">
        <v>0</v>
      </c>
      <c r="BD915" s="10">
        <v>0</v>
      </c>
      <c r="BE915" s="11">
        <v>0</v>
      </c>
      <c r="BF915" s="10">
        <v>0</v>
      </c>
      <c r="BG915" s="12"/>
      <c r="BH915" s="10">
        <v>0</v>
      </c>
      <c r="BI915" s="11">
        <v>0</v>
      </c>
      <c r="BJ915" s="10">
        <v>0</v>
      </c>
      <c r="BK915" s="11">
        <v>0</v>
      </c>
      <c r="BL915" s="10">
        <v>0</v>
      </c>
      <c r="BM915" s="11">
        <v>0</v>
      </c>
      <c r="BN915" s="10">
        <v>0</v>
      </c>
      <c r="BO915" s="11">
        <v>0</v>
      </c>
      <c r="BP915" s="10">
        <v>0</v>
      </c>
      <c r="BQ915" s="11">
        <v>0</v>
      </c>
      <c r="BR915" s="10">
        <v>0</v>
      </c>
      <c r="BT915" s="19">
        <f>(L915+X915+AJ915+AV915+BH915)/(VLOOKUP($D915,[1]Plan1!$B:$E,4,0))</f>
        <v>0</v>
      </c>
      <c r="BU915" s="20">
        <f>(M915+Y915+AK915+AW915+BI915)/(VLOOKUP($D915,[1]Plan1!$B:$E,4,0))</f>
        <v>0</v>
      </c>
      <c r="BV915" s="19">
        <f>(N915+Z915+AL915+AX915+BJ915)/(VLOOKUP($D915,[1]Plan1!$B:$E,4,0))</f>
        <v>0</v>
      </c>
      <c r="BW915" s="20">
        <f>(O915+AA915+AM915+AY915+BK915)/(VLOOKUP($D915,[1]Plan1!$B:$E,4,0))</f>
        <v>0</v>
      </c>
      <c r="BX915" s="19">
        <f>(P915+AB915+AN915+AZ915+BL915)/(VLOOKUP($D915,[1]Plan1!$B:$E,4,0))</f>
        <v>0</v>
      </c>
      <c r="BY915" s="20">
        <f>(Q915+AC915+AO915+BA915+BM915)/(VLOOKUP($D915,[1]Plan1!$B:$E,4,0))</f>
        <v>0</v>
      </c>
      <c r="BZ915" s="19">
        <f>(R915+AD915+AP915+BB915+BN915)/(VLOOKUP($D915,[1]Plan1!$B:$E,4,0))</f>
        <v>0</v>
      </c>
      <c r="CA915" s="20">
        <f>(S915+AE915+AQ915+BC915+BO915)/(VLOOKUP($D915,[1]Plan1!$B:$E,4,0))</f>
        <v>0</v>
      </c>
      <c r="CB915" s="19">
        <f>(T915+AF915+AR915+BD915+BP915)/(VLOOKUP($D915,[1]Plan1!$B:$E,4,0))</f>
        <v>0</v>
      </c>
      <c r="CC915" s="20">
        <f>(U915+AG915+AS915+BE915+BQ915)/(VLOOKUP($D915,[1]Plan1!$B:$E,4,0))</f>
        <v>0</v>
      </c>
      <c r="CD915" s="19">
        <f>(V915+AH915+AT915+BF915+BR915)/(VLOOKUP($D915,[1]Plan1!$B:$E,4,0))</f>
        <v>0</v>
      </c>
      <c r="CE915" s="18"/>
      <c r="CF915" s="19">
        <f>ROUND((((VLOOKUP($D915,[1]Plan1!$B:$C,2,0)/25) * (VLOOKUP(CF$1,[2]Plan1!$A:$B,2,0))) * BT915),0)</f>
        <v>0</v>
      </c>
      <c r="CG915" s="20">
        <f>ROUND((((VLOOKUP($D915,[1]Plan1!$B:$C,2,0)/25) * (VLOOKUP(CG$1,[2]Plan1!$A:$B,2,0))) * BU915),0)</f>
        <v>0</v>
      </c>
      <c r="CH915" s="19">
        <f>ROUND((((VLOOKUP($D915,[1]Plan1!$B:$C,2,0)/25) * (VLOOKUP(CH$1,[2]Plan1!$A:$B,2,0))) * BV915),0)</f>
        <v>0</v>
      </c>
      <c r="CI915" s="20">
        <f>ROUND((((VLOOKUP($D915,[1]Plan1!$B:$C,2,0)/25) * (VLOOKUP(CI$1,[2]Plan1!$A:$B,2,0))) * BW915),0)</f>
        <v>0</v>
      </c>
      <c r="CJ915" s="19">
        <f>ROUND((((VLOOKUP($D915,[1]Plan1!$B:$C,2,0)/25) * (VLOOKUP(CJ$1,[2]Plan1!$A:$B,2,0))) * BX915),0)</f>
        <v>0</v>
      </c>
      <c r="CK915" s="20">
        <f>ROUND((((VLOOKUP($D915,[1]Plan1!$B:$C,2,0)/25) * (VLOOKUP(CK$1,[2]Plan1!$A:$B,2,0))) * BY915),0)</f>
        <v>0</v>
      </c>
      <c r="CL915" s="19">
        <f>ROUND((((VLOOKUP($D915,[1]Plan1!$B:$C,2,0)/25) * (VLOOKUP(CL$1,[2]Plan1!$A:$B,2,0))) * BZ915),0)</f>
        <v>0</v>
      </c>
      <c r="CM915" s="20">
        <f>ROUND((((VLOOKUP($D915,[1]Plan1!$B:$C,2,0)/25) * (VLOOKUP(CM$1,[2]Plan1!$A:$B,2,0))) * CA915),0)</f>
        <v>0</v>
      </c>
      <c r="CN915" s="19">
        <f>ROUND((((VLOOKUP($D915,[1]Plan1!$B:$C,2,0)/25) * (VLOOKUP(CN$1,[2]Plan1!$A:$B,2,0))) * CB915),0)</f>
        <v>0</v>
      </c>
      <c r="CO915" s="20">
        <f>ROUND((((VLOOKUP($D915,[1]Plan1!$B:$C,2,0)/25) * (VLOOKUP(CO$1,[2]Plan1!$A:$B,2,0))) * CC915),0)</f>
        <v>0</v>
      </c>
      <c r="CP915" s="19">
        <f>ROUND((((VLOOKUP($D915,[1]Plan1!$B:$C,2,0)/25) * (VLOOKUP(CP$1,[2]Plan1!$A:$B,2,0))) * CD915),0)</f>
        <v>0</v>
      </c>
      <c r="CQ915" s="18"/>
      <c r="CR915" s="20">
        <f t="shared" si="56"/>
        <v>0</v>
      </c>
      <c r="CS915" s="19">
        <f>VLOOKUP(D915,[1]Plan1!$B:$C,2,0)</f>
        <v>100</v>
      </c>
      <c r="CT915" s="17">
        <f t="shared" si="57"/>
        <v>-100</v>
      </c>
      <c r="CU915" s="21">
        <f t="shared" si="59"/>
        <v>0</v>
      </c>
      <c r="CV915" s="2"/>
      <c r="CW915" s="2"/>
      <c r="CX915" s="2"/>
      <c r="CY915" s="2"/>
    </row>
    <row r="916" spans="1:103" ht="18.75" hidden="1">
      <c r="A916" s="8" t="s">
        <v>19</v>
      </c>
      <c r="B916" s="15" t="s">
        <v>116</v>
      </c>
      <c r="C916" s="15" t="s">
        <v>21</v>
      </c>
      <c r="D916" s="16" t="s">
        <v>194</v>
      </c>
      <c r="E916" s="16" t="str">
        <f>VLOOKUP(D916,[1]Plan1!$B:$D,3,0)</f>
        <v>01/06/20 a 30/06/20</v>
      </c>
      <c r="F916" s="13">
        <v>182759</v>
      </c>
      <c r="G916" s="13">
        <v>9132</v>
      </c>
      <c r="H916" s="14" t="s">
        <v>135</v>
      </c>
      <c r="I916" s="17" t="str">
        <f t="shared" si="58"/>
        <v/>
      </c>
      <c r="J916" s="17">
        <f>VLOOKUP(D916,[1]Plan1!$B:$E,4,0)</f>
        <v>5</v>
      </c>
      <c r="K916" s="18"/>
      <c r="L916" s="10">
        <v>0</v>
      </c>
      <c r="M916" s="11">
        <v>0</v>
      </c>
      <c r="N916" s="10">
        <v>0</v>
      </c>
      <c r="O916" s="11">
        <v>0</v>
      </c>
      <c r="P916" s="10">
        <v>0</v>
      </c>
      <c r="Q916" s="11">
        <v>0</v>
      </c>
      <c r="R916" s="10">
        <v>0</v>
      </c>
      <c r="S916" s="11">
        <v>0</v>
      </c>
      <c r="T916" s="10">
        <v>0</v>
      </c>
      <c r="U916" s="11">
        <v>0</v>
      </c>
      <c r="V916" s="10">
        <v>0</v>
      </c>
      <c r="W916" s="12"/>
      <c r="X916" s="10">
        <v>0</v>
      </c>
      <c r="Y916" s="11">
        <v>0</v>
      </c>
      <c r="Z916" s="10">
        <v>0</v>
      </c>
      <c r="AA916" s="11">
        <v>0</v>
      </c>
      <c r="AB916" s="10">
        <v>0</v>
      </c>
      <c r="AC916" s="11">
        <v>0</v>
      </c>
      <c r="AD916" s="10">
        <v>0</v>
      </c>
      <c r="AE916" s="11">
        <v>0</v>
      </c>
      <c r="AF916" s="10">
        <v>0</v>
      </c>
      <c r="AG916" s="11">
        <v>0</v>
      </c>
      <c r="AH916" s="10">
        <v>0</v>
      </c>
      <c r="AI916" s="12"/>
      <c r="AJ916" s="10">
        <v>0</v>
      </c>
      <c r="AK916" s="11">
        <v>0</v>
      </c>
      <c r="AL916" s="10">
        <v>0</v>
      </c>
      <c r="AM916" s="11">
        <v>0</v>
      </c>
      <c r="AN916" s="10">
        <v>0</v>
      </c>
      <c r="AO916" s="11">
        <v>0</v>
      </c>
      <c r="AP916" s="10">
        <v>0</v>
      </c>
      <c r="AQ916" s="11">
        <v>0</v>
      </c>
      <c r="AR916" s="10">
        <v>0</v>
      </c>
      <c r="AS916" s="11">
        <v>0</v>
      </c>
      <c r="AT916" s="10">
        <v>0</v>
      </c>
      <c r="AU916" s="12"/>
      <c r="AV916" s="10">
        <v>0</v>
      </c>
      <c r="AW916" s="11">
        <v>0</v>
      </c>
      <c r="AX916" s="10">
        <v>0</v>
      </c>
      <c r="AY916" s="11">
        <v>0</v>
      </c>
      <c r="AZ916" s="10">
        <v>0</v>
      </c>
      <c r="BA916" s="11">
        <v>0</v>
      </c>
      <c r="BB916" s="10">
        <v>0</v>
      </c>
      <c r="BC916" s="11">
        <v>0</v>
      </c>
      <c r="BD916" s="10">
        <v>0</v>
      </c>
      <c r="BE916" s="11">
        <v>0</v>
      </c>
      <c r="BF916" s="10">
        <v>0</v>
      </c>
      <c r="BG916" s="12"/>
      <c r="BH916" s="10">
        <v>0</v>
      </c>
      <c r="BI916" s="11">
        <v>0</v>
      </c>
      <c r="BJ916" s="10">
        <v>0</v>
      </c>
      <c r="BK916" s="11">
        <v>0</v>
      </c>
      <c r="BL916" s="10">
        <v>0</v>
      </c>
      <c r="BM916" s="11">
        <v>0</v>
      </c>
      <c r="BN916" s="10">
        <v>0</v>
      </c>
      <c r="BO916" s="11">
        <v>0</v>
      </c>
      <c r="BP916" s="10">
        <v>0</v>
      </c>
      <c r="BQ916" s="11">
        <v>0</v>
      </c>
      <c r="BR916" s="10">
        <v>0</v>
      </c>
      <c r="BT916" s="19">
        <f>(L916+X916+AJ916+AV916+BH916)/(VLOOKUP($D916,[1]Plan1!$B:$E,4,0))</f>
        <v>0</v>
      </c>
      <c r="BU916" s="20">
        <f>(M916+Y916+AK916+AW916+BI916)/(VLOOKUP($D916,[1]Plan1!$B:$E,4,0))</f>
        <v>0</v>
      </c>
      <c r="BV916" s="19">
        <f>(N916+Z916+AL916+AX916+BJ916)/(VLOOKUP($D916,[1]Plan1!$B:$E,4,0))</f>
        <v>0</v>
      </c>
      <c r="BW916" s="20">
        <f>(O916+AA916+AM916+AY916+BK916)/(VLOOKUP($D916,[1]Plan1!$B:$E,4,0))</f>
        <v>0</v>
      </c>
      <c r="BX916" s="19">
        <f>(P916+AB916+AN916+AZ916+BL916)/(VLOOKUP($D916,[1]Plan1!$B:$E,4,0))</f>
        <v>0</v>
      </c>
      <c r="BY916" s="20">
        <f>(Q916+AC916+AO916+BA916+BM916)/(VLOOKUP($D916,[1]Plan1!$B:$E,4,0))</f>
        <v>0</v>
      </c>
      <c r="BZ916" s="19">
        <f>(R916+AD916+AP916+BB916+BN916)/(VLOOKUP($D916,[1]Plan1!$B:$E,4,0))</f>
        <v>0</v>
      </c>
      <c r="CA916" s="20">
        <f>(S916+AE916+AQ916+BC916+BO916)/(VLOOKUP($D916,[1]Plan1!$B:$E,4,0))</f>
        <v>0</v>
      </c>
      <c r="CB916" s="19">
        <f>(T916+AF916+AR916+BD916+BP916)/(VLOOKUP($D916,[1]Plan1!$B:$E,4,0))</f>
        <v>0</v>
      </c>
      <c r="CC916" s="20">
        <f>(U916+AG916+AS916+BE916+BQ916)/(VLOOKUP($D916,[1]Plan1!$B:$E,4,0))</f>
        <v>0</v>
      </c>
      <c r="CD916" s="19">
        <f>(V916+AH916+AT916+BF916+BR916)/(VLOOKUP($D916,[1]Plan1!$B:$E,4,0))</f>
        <v>0</v>
      </c>
      <c r="CE916" s="18"/>
      <c r="CF916" s="19">
        <f>ROUND((((VLOOKUP($D916,[1]Plan1!$B:$C,2,0)/25) * (VLOOKUP(CF$1,[2]Plan1!$A:$B,2,0))) * BT916),0)</f>
        <v>0</v>
      </c>
      <c r="CG916" s="20">
        <f>ROUND((((VLOOKUP($D916,[1]Plan1!$B:$C,2,0)/25) * (VLOOKUP(CG$1,[2]Plan1!$A:$B,2,0))) * BU916),0)</f>
        <v>0</v>
      </c>
      <c r="CH916" s="19">
        <f>ROUND((((VLOOKUP($D916,[1]Plan1!$B:$C,2,0)/25) * (VLOOKUP(CH$1,[2]Plan1!$A:$B,2,0))) * BV916),0)</f>
        <v>0</v>
      </c>
      <c r="CI916" s="20">
        <f>ROUND((((VLOOKUP($D916,[1]Plan1!$B:$C,2,0)/25) * (VLOOKUP(CI$1,[2]Plan1!$A:$B,2,0))) * BW916),0)</f>
        <v>0</v>
      </c>
      <c r="CJ916" s="19">
        <f>ROUND((((VLOOKUP($D916,[1]Plan1!$B:$C,2,0)/25) * (VLOOKUP(CJ$1,[2]Plan1!$A:$B,2,0))) * BX916),0)</f>
        <v>0</v>
      </c>
      <c r="CK916" s="20">
        <f>ROUND((((VLOOKUP($D916,[1]Plan1!$B:$C,2,0)/25) * (VLOOKUP(CK$1,[2]Plan1!$A:$B,2,0))) * BY916),0)</f>
        <v>0</v>
      </c>
      <c r="CL916" s="19">
        <f>ROUND((((VLOOKUP($D916,[1]Plan1!$B:$C,2,0)/25) * (VLOOKUP(CL$1,[2]Plan1!$A:$B,2,0))) * BZ916),0)</f>
        <v>0</v>
      </c>
      <c r="CM916" s="20">
        <f>ROUND((((VLOOKUP($D916,[1]Plan1!$B:$C,2,0)/25) * (VLOOKUP(CM$1,[2]Plan1!$A:$B,2,0))) * CA916),0)</f>
        <v>0</v>
      </c>
      <c r="CN916" s="19">
        <f>ROUND((((VLOOKUP($D916,[1]Plan1!$B:$C,2,0)/25) * (VLOOKUP(CN$1,[2]Plan1!$A:$B,2,0))) * CB916),0)</f>
        <v>0</v>
      </c>
      <c r="CO916" s="20">
        <f>ROUND((((VLOOKUP($D916,[1]Plan1!$B:$C,2,0)/25) * (VLOOKUP(CO$1,[2]Plan1!$A:$B,2,0))) * CC916),0)</f>
        <v>0</v>
      </c>
      <c r="CP916" s="19">
        <f>ROUND((((VLOOKUP($D916,[1]Plan1!$B:$C,2,0)/25) * (VLOOKUP(CP$1,[2]Plan1!$A:$B,2,0))) * CD916),0)</f>
        <v>0</v>
      </c>
      <c r="CQ916" s="18"/>
      <c r="CR916" s="20">
        <f t="shared" si="56"/>
        <v>0</v>
      </c>
      <c r="CS916" s="19">
        <f>VLOOKUP(D916,[1]Plan1!$B:$C,2,0)</f>
        <v>100</v>
      </c>
      <c r="CT916" s="17">
        <f t="shared" si="57"/>
        <v>-100</v>
      </c>
      <c r="CU916" s="21">
        <f t="shared" si="59"/>
        <v>0</v>
      </c>
      <c r="CV916" s="2"/>
      <c r="CW916" s="2"/>
      <c r="CX916" s="2"/>
      <c r="CY916" s="2"/>
    </row>
    <row r="917" spans="1:103" ht="18.75" hidden="1">
      <c r="A917" s="8" t="s">
        <v>19</v>
      </c>
      <c r="B917" s="15" t="s">
        <v>116</v>
      </c>
      <c r="C917" s="15" t="s">
        <v>21</v>
      </c>
      <c r="D917" s="16" t="s">
        <v>194</v>
      </c>
      <c r="E917" s="16" t="str">
        <f>VLOOKUP(D917,[1]Plan1!$B:$D,3,0)</f>
        <v>01/06/20 a 30/06/20</v>
      </c>
      <c r="F917" s="13">
        <v>76299</v>
      </c>
      <c r="G917" s="13">
        <v>10575</v>
      </c>
      <c r="H917" s="14" t="s">
        <v>136</v>
      </c>
      <c r="I917" s="17" t="str">
        <f t="shared" si="58"/>
        <v/>
      </c>
      <c r="J917" s="17">
        <f>VLOOKUP(D917,[1]Plan1!$B:$E,4,0)</f>
        <v>5</v>
      </c>
      <c r="K917" s="18"/>
      <c r="L917" s="10">
        <v>0</v>
      </c>
      <c r="M917" s="11">
        <v>0</v>
      </c>
      <c r="N917" s="10">
        <v>0</v>
      </c>
      <c r="O917" s="11">
        <v>0</v>
      </c>
      <c r="P917" s="10">
        <v>0</v>
      </c>
      <c r="Q917" s="11">
        <v>0</v>
      </c>
      <c r="R917" s="10">
        <v>0</v>
      </c>
      <c r="S917" s="11">
        <v>0</v>
      </c>
      <c r="T917" s="10">
        <v>0</v>
      </c>
      <c r="U917" s="11">
        <v>0</v>
      </c>
      <c r="V917" s="10">
        <v>0</v>
      </c>
      <c r="W917" s="12"/>
      <c r="X917" s="10">
        <v>0</v>
      </c>
      <c r="Y917" s="11">
        <v>0</v>
      </c>
      <c r="Z917" s="10">
        <v>0</v>
      </c>
      <c r="AA917" s="11">
        <v>0</v>
      </c>
      <c r="AB917" s="10">
        <v>0</v>
      </c>
      <c r="AC917" s="11">
        <v>0</v>
      </c>
      <c r="AD917" s="10">
        <v>0</v>
      </c>
      <c r="AE917" s="11">
        <v>0</v>
      </c>
      <c r="AF917" s="10">
        <v>0</v>
      </c>
      <c r="AG917" s="11">
        <v>0</v>
      </c>
      <c r="AH917" s="10">
        <v>0</v>
      </c>
      <c r="AI917" s="12"/>
      <c r="AJ917" s="10">
        <v>0</v>
      </c>
      <c r="AK917" s="11">
        <v>0</v>
      </c>
      <c r="AL917" s="10">
        <v>0</v>
      </c>
      <c r="AM917" s="11">
        <v>0</v>
      </c>
      <c r="AN917" s="10">
        <v>0</v>
      </c>
      <c r="AO917" s="11">
        <v>0</v>
      </c>
      <c r="AP917" s="10">
        <v>0</v>
      </c>
      <c r="AQ917" s="11">
        <v>0</v>
      </c>
      <c r="AR917" s="10">
        <v>0</v>
      </c>
      <c r="AS917" s="11">
        <v>0</v>
      </c>
      <c r="AT917" s="10">
        <v>0</v>
      </c>
      <c r="AU917" s="12"/>
      <c r="AV917" s="10">
        <v>0</v>
      </c>
      <c r="AW917" s="11">
        <v>0</v>
      </c>
      <c r="AX917" s="10">
        <v>0</v>
      </c>
      <c r="AY917" s="11">
        <v>0</v>
      </c>
      <c r="AZ917" s="10">
        <v>0</v>
      </c>
      <c r="BA917" s="11">
        <v>0</v>
      </c>
      <c r="BB917" s="10">
        <v>0</v>
      </c>
      <c r="BC917" s="11">
        <v>0</v>
      </c>
      <c r="BD917" s="10">
        <v>0</v>
      </c>
      <c r="BE917" s="11">
        <v>0</v>
      </c>
      <c r="BF917" s="10">
        <v>0</v>
      </c>
      <c r="BG917" s="12"/>
      <c r="BH917" s="10">
        <v>0</v>
      </c>
      <c r="BI917" s="11">
        <v>0</v>
      </c>
      <c r="BJ917" s="10">
        <v>0</v>
      </c>
      <c r="BK917" s="11">
        <v>0</v>
      </c>
      <c r="BL917" s="10">
        <v>0</v>
      </c>
      <c r="BM917" s="11">
        <v>0</v>
      </c>
      <c r="BN917" s="10">
        <v>0</v>
      </c>
      <c r="BO917" s="11">
        <v>0</v>
      </c>
      <c r="BP917" s="10">
        <v>0</v>
      </c>
      <c r="BQ917" s="11">
        <v>0</v>
      </c>
      <c r="BR917" s="10">
        <v>0</v>
      </c>
      <c r="BT917" s="19">
        <f>(L917+X917+AJ917+AV917+BH917)/(VLOOKUP($D917,[1]Plan1!$B:$E,4,0))</f>
        <v>0</v>
      </c>
      <c r="BU917" s="20">
        <f>(M917+Y917+AK917+AW917+BI917)/(VLOOKUP($D917,[1]Plan1!$B:$E,4,0))</f>
        <v>0</v>
      </c>
      <c r="BV917" s="19">
        <f>(N917+Z917+AL917+AX917+BJ917)/(VLOOKUP($D917,[1]Plan1!$B:$E,4,0))</f>
        <v>0</v>
      </c>
      <c r="BW917" s="20">
        <f>(O917+AA917+AM917+AY917+BK917)/(VLOOKUP($D917,[1]Plan1!$B:$E,4,0))</f>
        <v>0</v>
      </c>
      <c r="BX917" s="19">
        <f>(P917+AB917+AN917+AZ917+BL917)/(VLOOKUP($D917,[1]Plan1!$B:$E,4,0))</f>
        <v>0</v>
      </c>
      <c r="BY917" s="20">
        <f>(Q917+AC917+AO917+BA917+BM917)/(VLOOKUP($D917,[1]Plan1!$B:$E,4,0))</f>
        <v>0</v>
      </c>
      <c r="BZ917" s="19">
        <f>(R917+AD917+AP917+BB917+BN917)/(VLOOKUP($D917,[1]Plan1!$B:$E,4,0))</f>
        <v>0</v>
      </c>
      <c r="CA917" s="20">
        <f>(S917+AE917+AQ917+BC917+BO917)/(VLOOKUP($D917,[1]Plan1!$B:$E,4,0))</f>
        <v>0</v>
      </c>
      <c r="CB917" s="19">
        <f>(T917+AF917+AR917+BD917+BP917)/(VLOOKUP($D917,[1]Plan1!$B:$E,4,0))</f>
        <v>0</v>
      </c>
      <c r="CC917" s="20">
        <f>(U917+AG917+AS917+BE917+BQ917)/(VLOOKUP($D917,[1]Plan1!$B:$E,4,0))</f>
        <v>0</v>
      </c>
      <c r="CD917" s="19">
        <f>(V917+AH917+AT917+BF917+BR917)/(VLOOKUP($D917,[1]Plan1!$B:$E,4,0))</f>
        <v>0</v>
      </c>
      <c r="CE917" s="18"/>
      <c r="CF917" s="19">
        <f>ROUND((((VLOOKUP($D917,[1]Plan1!$B:$C,2,0)/25) * (VLOOKUP(CF$1,[2]Plan1!$A:$B,2,0))) * BT917),0)</f>
        <v>0</v>
      </c>
      <c r="CG917" s="20">
        <f>ROUND((((VLOOKUP($D917,[1]Plan1!$B:$C,2,0)/25) * (VLOOKUP(CG$1,[2]Plan1!$A:$B,2,0))) * BU917),0)</f>
        <v>0</v>
      </c>
      <c r="CH917" s="19">
        <f>ROUND((((VLOOKUP($D917,[1]Plan1!$B:$C,2,0)/25) * (VLOOKUP(CH$1,[2]Plan1!$A:$B,2,0))) * BV917),0)</f>
        <v>0</v>
      </c>
      <c r="CI917" s="20">
        <f>ROUND((((VLOOKUP($D917,[1]Plan1!$B:$C,2,0)/25) * (VLOOKUP(CI$1,[2]Plan1!$A:$B,2,0))) * BW917),0)</f>
        <v>0</v>
      </c>
      <c r="CJ917" s="19">
        <f>ROUND((((VLOOKUP($D917,[1]Plan1!$B:$C,2,0)/25) * (VLOOKUP(CJ$1,[2]Plan1!$A:$B,2,0))) * BX917),0)</f>
        <v>0</v>
      </c>
      <c r="CK917" s="20">
        <f>ROUND((((VLOOKUP($D917,[1]Plan1!$B:$C,2,0)/25) * (VLOOKUP(CK$1,[2]Plan1!$A:$B,2,0))) * BY917),0)</f>
        <v>0</v>
      </c>
      <c r="CL917" s="19">
        <f>ROUND((((VLOOKUP($D917,[1]Plan1!$B:$C,2,0)/25) * (VLOOKUP(CL$1,[2]Plan1!$A:$B,2,0))) * BZ917),0)</f>
        <v>0</v>
      </c>
      <c r="CM917" s="20">
        <f>ROUND((((VLOOKUP($D917,[1]Plan1!$B:$C,2,0)/25) * (VLOOKUP(CM$1,[2]Plan1!$A:$B,2,0))) * CA917),0)</f>
        <v>0</v>
      </c>
      <c r="CN917" s="19">
        <f>ROUND((((VLOOKUP($D917,[1]Plan1!$B:$C,2,0)/25) * (VLOOKUP(CN$1,[2]Plan1!$A:$B,2,0))) * CB917),0)</f>
        <v>0</v>
      </c>
      <c r="CO917" s="20">
        <f>ROUND((((VLOOKUP($D917,[1]Plan1!$B:$C,2,0)/25) * (VLOOKUP(CO$1,[2]Plan1!$A:$B,2,0))) * CC917),0)</f>
        <v>0</v>
      </c>
      <c r="CP917" s="19">
        <f>ROUND((((VLOOKUP($D917,[1]Plan1!$B:$C,2,0)/25) * (VLOOKUP(CP$1,[2]Plan1!$A:$B,2,0))) * CD917),0)</f>
        <v>0</v>
      </c>
      <c r="CQ917" s="18"/>
      <c r="CR917" s="20">
        <f t="shared" si="56"/>
        <v>0</v>
      </c>
      <c r="CS917" s="19">
        <f>VLOOKUP(D917,[1]Plan1!$B:$C,2,0)</f>
        <v>100</v>
      </c>
      <c r="CT917" s="17">
        <f t="shared" si="57"/>
        <v>-100</v>
      </c>
      <c r="CU917" s="21">
        <f t="shared" si="59"/>
        <v>0</v>
      </c>
      <c r="CV917" s="2"/>
      <c r="CW917" s="2"/>
      <c r="CX917" s="2"/>
      <c r="CY917" s="2"/>
    </row>
    <row r="918" spans="1:103" ht="18.75" hidden="1">
      <c r="A918" s="8" t="s">
        <v>19</v>
      </c>
      <c r="B918" s="15" t="s">
        <v>116</v>
      </c>
      <c r="C918" s="15" t="s">
        <v>21</v>
      </c>
      <c r="D918" s="16" t="s">
        <v>194</v>
      </c>
      <c r="E918" s="16" t="str">
        <f>VLOOKUP(D918,[1]Plan1!$B:$D,3,0)</f>
        <v>01/06/20 a 30/06/20</v>
      </c>
      <c r="F918" s="13">
        <v>114551</v>
      </c>
      <c r="G918" s="13">
        <v>10760</v>
      </c>
      <c r="H918" s="14" t="s">
        <v>137</v>
      </c>
      <c r="I918" s="17" t="str">
        <f t="shared" si="58"/>
        <v/>
      </c>
      <c r="J918" s="17">
        <f>VLOOKUP(D918,[1]Plan1!$B:$E,4,0)</f>
        <v>5</v>
      </c>
      <c r="K918" s="18"/>
      <c r="L918" s="10">
        <v>0</v>
      </c>
      <c r="M918" s="11">
        <v>0</v>
      </c>
      <c r="N918" s="10">
        <v>0</v>
      </c>
      <c r="O918" s="11">
        <v>0</v>
      </c>
      <c r="P918" s="10">
        <v>0</v>
      </c>
      <c r="Q918" s="11">
        <v>0</v>
      </c>
      <c r="R918" s="10">
        <v>0</v>
      </c>
      <c r="S918" s="11">
        <v>0</v>
      </c>
      <c r="T918" s="10">
        <v>0</v>
      </c>
      <c r="U918" s="11">
        <v>0</v>
      </c>
      <c r="V918" s="10">
        <v>0</v>
      </c>
      <c r="W918" s="12"/>
      <c r="X918" s="10">
        <v>0</v>
      </c>
      <c r="Y918" s="11">
        <v>0</v>
      </c>
      <c r="Z918" s="10">
        <v>0</v>
      </c>
      <c r="AA918" s="11">
        <v>0</v>
      </c>
      <c r="AB918" s="10">
        <v>0</v>
      </c>
      <c r="AC918" s="11">
        <v>0</v>
      </c>
      <c r="AD918" s="10">
        <v>0</v>
      </c>
      <c r="AE918" s="11">
        <v>0</v>
      </c>
      <c r="AF918" s="10">
        <v>0</v>
      </c>
      <c r="AG918" s="11">
        <v>0</v>
      </c>
      <c r="AH918" s="10">
        <v>0</v>
      </c>
      <c r="AI918" s="12"/>
      <c r="AJ918" s="10">
        <v>0</v>
      </c>
      <c r="AK918" s="11">
        <v>0</v>
      </c>
      <c r="AL918" s="10">
        <v>0</v>
      </c>
      <c r="AM918" s="11">
        <v>0</v>
      </c>
      <c r="AN918" s="10">
        <v>0</v>
      </c>
      <c r="AO918" s="11">
        <v>0</v>
      </c>
      <c r="AP918" s="10">
        <v>0</v>
      </c>
      <c r="AQ918" s="11">
        <v>0</v>
      </c>
      <c r="AR918" s="10">
        <v>0</v>
      </c>
      <c r="AS918" s="11">
        <v>0</v>
      </c>
      <c r="AT918" s="10">
        <v>0</v>
      </c>
      <c r="AU918" s="12"/>
      <c r="AV918" s="10">
        <v>0</v>
      </c>
      <c r="AW918" s="11">
        <v>0</v>
      </c>
      <c r="AX918" s="10">
        <v>0</v>
      </c>
      <c r="AY918" s="11">
        <v>0</v>
      </c>
      <c r="AZ918" s="10">
        <v>0</v>
      </c>
      <c r="BA918" s="11">
        <v>0</v>
      </c>
      <c r="BB918" s="10">
        <v>0</v>
      </c>
      <c r="BC918" s="11">
        <v>0</v>
      </c>
      <c r="BD918" s="10">
        <v>0</v>
      </c>
      <c r="BE918" s="11">
        <v>0</v>
      </c>
      <c r="BF918" s="10">
        <v>0</v>
      </c>
      <c r="BG918" s="12"/>
      <c r="BH918" s="10">
        <v>0</v>
      </c>
      <c r="BI918" s="11">
        <v>0</v>
      </c>
      <c r="BJ918" s="10">
        <v>0</v>
      </c>
      <c r="BK918" s="11">
        <v>0</v>
      </c>
      <c r="BL918" s="10">
        <v>0</v>
      </c>
      <c r="BM918" s="11">
        <v>0</v>
      </c>
      <c r="BN918" s="10">
        <v>0</v>
      </c>
      <c r="BO918" s="11">
        <v>0</v>
      </c>
      <c r="BP918" s="10">
        <v>0</v>
      </c>
      <c r="BQ918" s="11">
        <v>0</v>
      </c>
      <c r="BR918" s="10">
        <v>0</v>
      </c>
      <c r="BT918" s="19">
        <f>(L918+X918+AJ918+AV918+BH918)/(VLOOKUP($D918,[1]Plan1!$B:$E,4,0))</f>
        <v>0</v>
      </c>
      <c r="BU918" s="20">
        <f>(M918+Y918+AK918+AW918+BI918)/(VLOOKUP($D918,[1]Plan1!$B:$E,4,0))</f>
        <v>0</v>
      </c>
      <c r="BV918" s="19">
        <f>(N918+Z918+AL918+AX918+BJ918)/(VLOOKUP($D918,[1]Plan1!$B:$E,4,0))</f>
        <v>0</v>
      </c>
      <c r="BW918" s="20">
        <f>(O918+AA918+AM918+AY918+BK918)/(VLOOKUP($D918,[1]Plan1!$B:$E,4,0))</f>
        <v>0</v>
      </c>
      <c r="BX918" s="19">
        <f>(P918+AB918+AN918+AZ918+BL918)/(VLOOKUP($D918,[1]Plan1!$B:$E,4,0))</f>
        <v>0</v>
      </c>
      <c r="BY918" s="20">
        <f>(Q918+AC918+AO918+BA918+BM918)/(VLOOKUP($D918,[1]Plan1!$B:$E,4,0))</f>
        <v>0</v>
      </c>
      <c r="BZ918" s="19">
        <f>(R918+AD918+AP918+BB918+BN918)/(VLOOKUP($D918,[1]Plan1!$B:$E,4,0))</f>
        <v>0</v>
      </c>
      <c r="CA918" s="20">
        <f>(S918+AE918+AQ918+BC918+BO918)/(VLOOKUP($D918,[1]Plan1!$B:$E,4,0))</f>
        <v>0</v>
      </c>
      <c r="CB918" s="19">
        <f>(T918+AF918+AR918+BD918+BP918)/(VLOOKUP($D918,[1]Plan1!$B:$E,4,0))</f>
        <v>0</v>
      </c>
      <c r="CC918" s="20">
        <f>(U918+AG918+AS918+BE918+BQ918)/(VLOOKUP($D918,[1]Plan1!$B:$E,4,0))</f>
        <v>0</v>
      </c>
      <c r="CD918" s="19">
        <f>(V918+AH918+AT918+BF918+BR918)/(VLOOKUP($D918,[1]Plan1!$B:$E,4,0))</f>
        <v>0</v>
      </c>
      <c r="CE918" s="18"/>
      <c r="CF918" s="19">
        <f>ROUND((((VLOOKUP($D918,[1]Plan1!$B:$C,2,0)/25) * (VLOOKUP(CF$1,[2]Plan1!$A:$B,2,0))) * BT918),0)</f>
        <v>0</v>
      </c>
      <c r="CG918" s="20">
        <f>ROUND((((VLOOKUP($D918,[1]Plan1!$B:$C,2,0)/25) * (VLOOKUP(CG$1,[2]Plan1!$A:$B,2,0))) * BU918),0)</f>
        <v>0</v>
      </c>
      <c r="CH918" s="19">
        <f>ROUND((((VLOOKUP($D918,[1]Plan1!$B:$C,2,0)/25) * (VLOOKUP(CH$1,[2]Plan1!$A:$B,2,0))) * BV918),0)</f>
        <v>0</v>
      </c>
      <c r="CI918" s="20">
        <f>ROUND((((VLOOKUP($D918,[1]Plan1!$B:$C,2,0)/25) * (VLOOKUP(CI$1,[2]Plan1!$A:$B,2,0))) * BW918),0)</f>
        <v>0</v>
      </c>
      <c r="CJ918" s="19">
        <f>ROUND((((VLOOKUP($D918,[1]Plan1!$B:$C,2,0)/25) * (VLOOKUP(CJ$1,[2]Plan1!$A:$B,2,0))) * BX918),0)</f>
        <v>0</v>
      </c>
      <c r="CK918" s="20">
        <f>ROUND((((VLOOKUP($D918,[1]Plan1!$B:$C,2,0)/25) * (VLOOKUP(CK$1,[2]Plan1!$A:$B,2,0))) * BY918),0)</f>
        <v>0</v>
      </c>
      <c r="CL918" s="19">
        <f>ROUND((((VLOOKUP($D918,[1]Plan1!$B:$C,2,0)/25) * (VLOOKUP(CL$1,[2]Plan1!$A:$B,2,0))) * BZ918),0)</f>
        <v>0</v>
      </c>
      <c r="CM918" s="20">
        <f>ROUND((((VLOOKUP($D918,[1]Plan1!$B:$C,2,0)/25) * (VLOOKUP(CM$1,[2]Plan1!$A:$B,2,0))) * CA918),0)</f>
        <v>0</v>
      </c>
      <c r="CN918" s="19">
        <f>ROUND((((VLOOKUP($D918,[1]Plan1!$B:$C,2,0)/25) * (VLOOKUP(CN$1,[2]Plan1!$A:$B,2,0))) * CB918),0)</f>
        <v>0</v>
      </c>
      <c r="CO918" s="20">
        <f>ROUND((((VLOOKUP($D918,[1]Plan1!$B:$C,2,0)/25) * (VLOOKUP(CO$1,[2]Plan1!$A:$B,2,0))) * CC918),0)</f>
        <v>0</v>
      </c>
      <c r="CP918" s="19">
        <f>ROUND((((VLOOKUP($D918,[1]Plan1!$B:$C,2,0)/25) * (VLOOKUP(CP$1,[2]Plan1!$A:$B,2,0))) * CD918),0)</f>
        <v>0</v>
      </c>
      <c r="CQ918" s="18"/>
      <c r="CR918" s="20">
        <f t="shared" si="56"/>
        <v>0</v>
      </c>
      <c r="CS918" s="19">
        <f>VLOOKUP(D918,[1]Plan1!$B:$C,2,0)</f>
        <v>100</v>
      </c>
      <c r="CT918" s="17">
        <f t="shared" si="57"/>
        <v>-100</v>
      </c>
      <c r="CU918" s="21">
        <f t="shared" si="59"/>
        <v>0</v>
      </c>
      <c r="CV918" s="2"/>
      <c r="CW918" s="2"/>
      <c r="CX918" s="2"/>
      <c r="CY918" s="2"/>
    </row>
    <row r="919" spans="1:103" ht="18.75" hidden="1">
      <c r="A919" s="8" t="s">
        <v>19</v>
      </c>
      <c r="B919" s="15" t="s">
        <v>116</v>
      </c>
      <c r="C919" s="15" t="s">
        <v>21</v>
      </c>
      <c r="D919" s="16" t="s">
        <v>194</v>
      </c>
      <c r="E919" s="16" t="str">
        <f>VLOOKUP(D919,[1]Plan1!$B:$D,3,0)</f>
        <v>01/06/20 a 30/06/20</v>
      </c>
      <c r="F919" s="13">
        <v>55736</v>
      </c>
      <c r="G919" s="13">
        <v>8715</v>
      </c>
      <c r="H919" s="14" t="s">
        <v>138</v>
      </c>
      <c r="I919" s="17" t="str">
        <f t="shared" si="58"/>
        <v/>
      </c>
      <c r="J919" s="17">
        <f>VLOOKUP(D919,[1]Plan1!$B:$E,4,0)</f>
        <v>5</v>
      </c>
      <c r="K919" s="18"/>
      <c r="L919" s="10">
        <v>0</v>
      </c>
      <c r="M919" s="11">
        <v>0</v>
      </c>
      <c r="N919" s="10">
        <v>0</v>
      </c>
      <c r="O919" s="11">
        <v>0</v>
      </c>
      <c r="P919" s="10">
        <v>0</v>
      </c>
      <c r="Q919" s="11">
        <v>0</v>
      </c>
      <c r="R919" s="10">
        <v>0</v>
      </c>
      <c r="S919" s="11">
        <v>0</v>
      </c>
      <c r="T919" s="10">
        <v>0</v>
      </c>
      <c r="U919" s="11">
        <v>0</v>
      </c>
      <c r="V919" s="10">
        <v>0</v>
      </c>
      <c r="W919" s="12"/>
      <c r="X919" s="10">
        <v>0</v>
      </c>
      <c r="Y919" s="11">
        <v>0</v>
      </c>
      <c r="Z919" s="10">
        <v>0</v>
      </c>
      <c r="AA919" s="11">
        <v>0</v>
      </c>
      <c r="AB919" s="10">
        <v>0</v>
      </c>
      <c r="AC919" s="11">
        <v>0</v>
      </c>
      <c r="AD919" s="10">
        <v>0</v>
      </c>
      <c r="AE919" s="11">
        <v>0</v>
      </c>
      <c r="AF919" s="10">
        <v>0</v>
      </c>
      <c r="AG919" s="11">
        <v>0</v>
      </c>
      <c r="AH919" s="10">
        <v>0</v>
      </c>
      <c r="AI919" s="12"/>
      <c r="AJ919" s="10">
        <v>0</v>
      </c>
      <c r="AK919" s="11">
        <v>0</v>
      </c>
      <c r="AL919" s="10">
        <v>0</v>
      </c>
      <c r="AM919" s="11">
        <v>0</v>
      </c>
      <c r="AN919" s="10">
        <v>0</v>
      </c>
      <c r="AO919" s="11">
        <v>0</v>
      </c>
      <c r="AP919" s="10">
        <v>0</v>
      </c>
      <c r="AQ919" s="11">
        <v>0</v>
      </c>
      <c r="AR919" s="10">
        <v>0</v>
      </c>
      <c r="AS919" s="11">
        <v>0</v>
      </c>
      <c r="AT919" s="10">
        <v>0</v>
      </c>
      <c r="AU919" s="12"/>
      <c r="AV919" s="10">
        <v>0</v>
      </c>
      <c r="AW919" s="11">
        <v>0</v>
      </c>
      <c r="AX919" s="10">
        <v>0</v>
      </c>
      <c r="AY919" s="11">
        <v>0</v>
      </c>
      <c r="AZ919" s="10">
        <v>0</v>
      </c>
      <c r="BA919" s="11">
        <v>0</v>
      </c>
      <c r="BB919" s="10">
        <v>0</v>
      </c>
      <c r="BC919" s="11">
        <v>0</v>
      </c>
      <c r="BD919" s="10">
        <v>0</v>
      </c>
      <c r="BE919" s="11">
        <v>0</v>
      </c>
      <c r="BF919" s="10">
        <v>0</v>
      </c>
      <c r="BG919" s="12"/>
      <c r="BH919" s="10">
        <v>0</v>
      </c>
      <c r="BI919" s="11">
        <v>0</v>
      </c>
      <c r="BJ919" s="10">
        <v>0</v>
      </c>
      <c r="BK919" s="11">
        <v>0</v>
      </c>
      <c r="BL919" s="10">
        <v>0</v>
      </c>
      <c r="BM919" s="11">
        <v>0</v>
      </c>
      <c r="BN919" s="10">
        <v>0</v>
      </c>
      <c r="BO919" s="11">
        <v>0</v>
      </c>
      <c r="BP919" s="10">
        <v>0</v>
      </c>
      <c r="BQ919" s="11">
        <v>0</v>
      </c>
      <c r="BR919" s="10">
        <v>0</v>
      </c>
      <c r="BT919" s="19">
        <f>(L919+X919+AJ919+AV919+BH919)/(VLOOKUP($D919,[1]Plan1!$B:$E,4,0))</f>
        <v>0</v>
      </c>
      <c r="BU919" s="20">
        <f>(M919+Y919+AK919+AW919+BI919)/(VLOOKUP($D919,[1]Plan1!$B:$E,4,0))</f>
        <v>0</v>
      </c>
      <c r="BV919" s="19">
        <f>(N919+Z919+AL919+AX919+BJ919)/(VLOOKUP($D919,[1]Plan1!$B:$E,4,0))</f>
        <v>0</v>
      </c>
      <c r="BW919" s="20">
        <f>(O919+AA919+AM919+AY919+BK919)/(VLOOKUP($D919,[1]Plan1!$B:$E,4,0))</f>
        <v>0</v>
      </c>
      <c r="BX919" s="19">
        <f>(P919+AB919+AN919+AZ919+BL919)/(VLOOKUP($D919,[1]Plan1!$B:$E,4,0))</f>
        <v>0</v>
      </c>
      <c r="BY919" s="20">
        <f>(Q919+AC919+AO919+BA919+BM919)/(VLOOKUP($D919,[1]Plan1!$B:$E,4,0))</f>
        <v>0</v>
      </c>
      <c r="BZ919" s="19">
        <f>(R919+AD919+AP919+BB919+BN919)/(VLOOKUP($D919,[1]Plan1!$B:$E,4,0))</f>
        <v>0</v>
      </c>
      <c r="CA919" s="20">
        <f>(S919+AE919+AQ919+BC919+BO919)/(VLOOKUP($D919,[1]Plan1!$B:$E,4,0))</f>
        <v>0</v>
      </c>
      <c r="CB919" s="19">
        <f>(T919+AF919+AR919+BD919+BP919)/(VLOOKUP($D919,[1]Plan1!$B:$E,4,0))</f>
        <v>0</v>
      </c>
      <c r="CC919" s="20">
        <f>(U919+AG919+AS919+BE919+BQ919)/(VLOOKUP($D919,[1]Plan1!$B:$E,4,0))</f>
        <v>0</v>
      </c>
      <c r="CD919" s="19">
        <f>(V919+AH919+AT919+BF919+BR919)/(VLOOKUP($D919,[1]Plan1!$B:$E,4,0))</f>
        <v>0</v>
      </c>
      <c r="CE919" s="18"/>
      <c r="CF919" s="19">
        <f>ROUND((((VLOOKUP($D919,[1]Plan1!$B:$C,2,0)/25) * (VLOOKUP(CF$1,[2]Plan1!$A:$B,2,0))) * BT919),0)</f>
        <v>0</v>
      </c>
      <c r="CG919" s="20">
        <f>ROUND((((VLOOKUP($D919,[1]Plan1!$B:$C,2,0)/25) * (VLOOKUP(CG$1,[2]Plan1!$A:$B,2,0))) * BU919),0)</f>
        <v>0</v>
      </c>
      <c r="CH919" s="19">
        <f>ROUND((((VLOOKUP($D919,[1]Plan1!$B:$C,2,0)/25) * (VLOOKUP(CH$1,[2]Plan1!$A:$B,2,0))) * BV919),0)</f>
        <v>0</v>
      </c>
      <c r="CI919" s="20">
        <f>ROUND((((VLOOKUP($D919,[1]Plan1!$B:$C,2,0)/25) * (VLOOKUP(CI$1,[2]Plan1!$A:$B,2,0))) * BW919),0)</f>
        <v>0</v>
      </c>
      <c r="CJ919" s="19">
        <f>ROUND((((VLOOKUP($D919,[1]Plan1!$B:$C,2,0)/25) * (VLOOKUP(CJ$1,[2]Plan1!$A:$B,2,0))) * BX919),0)</f>
        <v>0</v>
      </c>
      <c r="CK919" s="20">
        <f>ROUND((((VLOOKUP($D919,[1]Plan1!$B:$C,2,0)/25) * (VLOOKUP(CK$1,[2]Plan1!$A:$B,2,0))) * BY919),0)</f>
        <v>0</v>
      </c>
      <c r="CL919" s="19">
        <f>ROUND((((VLOOKUP($D919,[1]Plan1!$B:$C,2,0)/25) * (VLOOKUP(CL$1,[2]Plan1!$A:$B,2,0))) * BZ919),0)</f>
        <v>0</v>
      </c>
      <c r="CM919" s="20">
        <f>ROUND((((VLOOKUP($D919,[1]Plan1!$B:$C,2,0)/25) * (VLOOKUP(CM$1,[2]Plan1!$A:$B,2,0))) * CA919),0)</f>
        <v>0</v>
      </c>
      <c r="CN919" s="19">
        <f>ROUND((((VLOOKUP($D919,[1]Plan1!$B:$C,2,0)/25) * (VLOOKUP(CN$1,[2]Plan1!$A:$B,2,0))) * CB919),0)</f>
        <v>0</v>
      </c>
      <c r="CO919" s="20">
        <f>ROUND((((VLOOKUP($D919,[1]Plan1!$B:$C,2,0)/25) * (VLOOKUP(CO$1,[2]Plan1!$A:$B,2,0))) * CC919),0)</f>
        <v>0</v>
      </c>
      <c r="CP919" s="19">
        <f>ROUND((((VLOOKUP($D919,[1]Plan1!$B:$C,2,0)/25) * (VLOOKUP(CP$1,[2]Plan1!$A:$B,2,0))) * CD919),0)</f>
        <v>0</v>
      </c>
      <c r="CQ919" s="18"/>
      <c r="CR919" s="20">
        <f t="shared" si="56"/>
        <v>0</v>
      </c>
      <c r="CS919" s="19">
        <f>VLOOKUP(D919,[1]Plan1!$B:$C,2,0)</f>
        <v>100</v>
      </c>
      <c r="CT919" s="17">
        <f t="shared" si="57"/>
        <v>-100</v>
      </c>
      <c r="CU919" s="21">
        <f t="shared" si="59"/>
        <v>0</v>
      </c>
      <c r="CV919" s="2"/>
      <c r="CW919" s="2"/>
      <c r="CX919" s="2"/>
      <c r="CY919" s="2"/>
    </row>
    <row r="920" spans="1:103" ht="18.75" hidden="1">
      <c r="A920" s="8" t="s">
        <v>19</v>
      </c>
      <c r="B920" s="15" t="s">
        <v>116</v>
      </c>
      <c r="C920" s="15" t="s">
        <v>21</v>
      </c>
      <c r="D920" s="16" t="s">
        <v>194</v>
      </c>
      <c r="E920" s="16" t="str">
        <f>VLOOKUP(D920,[1]Plan1!$B:$D,3,0)</f>
        <v>01/06/20 a 30/06/20</v>
      </c>
      <c r="F920" s="13">
        <v>92400</v>
      </c>
      <c r="G920" s="13">
        <v>10978</v>
      </c>
      <c r="H920" s="14" t="s">
        <v>139</v>
      </c>
      <c r="I920" s="17" t="str">
        <f t="shared" si="58"/>
        <v/>
      </c>
      <c r="J920" s="17">
        <f>VLOOKUP(D920,[1]Plan1!$B:$E,4,0)</f>
        <v>5</v>
      </c>
      <c r="K920" s="18"/>
      <c r="L920" s="10">
        <v>0</v>
      </c>
      <c r="M920" s="11">
        <v>0</v>
      </c>
      <c r="N920" s="10">
        <v>0</v>
      </c>
      <c r="O920" s="11">
        <v>0</v>
      </c>
      <c r="P920" s="10">
        <v>0</v>
      </c>
      <c r="Q920" s="11">
        <v>0</v>
      </c>
      <c r="R920" s="10">
        <v>0</v>
      </c>
      <c r="S920" s="11">
        <v>0</v>
      </c>
      <c r="T920" s="10">
        <v>0</v>
      </c>
      <c r="U920" s="11">
        <v>0</v>
      </c>
      <c r="V920" s="10">
        <v>0</v>
      </c>
      <c r="W920" s="12"/>
      <c r="X920" s="10">
        <v>0</v>
      </c>
      <c r="Y920" s="11">
        <v>0</v>
      </c>
      <c r="Z920" s="10">
        <v>0</v>
      </c>
      <c r="AA920" s="11">
        <v>0</v>
      </c>
      <c r="AB920" s="10">
        <v>0</v>
      </c>
      <c r="AC920" s="11">
        <v>0</v>
      </c>
      <c r="AD920" s="10">
        <v>0</v>
      </c>
      <c r="AE920" s="11">
        <v>0</v>
      </c>
      <c r="AF920" s="10">
        <v>0</v>
      </c>
      <c r="AG920" s="11">
        <v>0</v>
      </c>
      <c r="AH920" s="10">
        <v>0</v>
      </c>
      <c r="AI920" s="12"/>
      <c r="AJ920" s="10">
        <v>0</v>
      </c>
      <c r="AK920" s="11">
        <v>0</v>
      </c>
      <c r="AL920" s="10">
        <v>0</v>
      </c>
      <c r="AM920" s="11">
        <v>0</v>
      </c>
      <c r="AN920" s="10">
        <v>0</v>
      </c>
      <c r="AO920" s="11">
        <v>0</v>
      </c>
      <c r="AP920" s="10">
        <v>0</v>
      </c>
      <c r="AQ920" s="11">
        <v>0</v>
      </c>
      <c r="AR920" s="10">
        <v>0</v>
      </c>
      <c r="AS920" s="11">
        <v>0</v>
      </c>
      <c r="AT920" s="10">
        <v>0</v>
      </c>
      <c r="AU920" s="12"/>
      <c r="AV920" s="10">
        <v>0</v>
      </c>
      <c r="AW920" s="11">
        <v>0</v>
      </c>
      <c r="AX920" s="10">
        <v>0</v>
      </c>
      <c r="AY920" s="11">
        <v>0</v>
      </c>
      <c r="AZ920" s="10">
        <v>0</v>
      </c>
      <c r="BA920" s="11">
        <v>0</v>
      </c>
      <c r="BB920" s="10">
        <v>0</v>
      </c>
      <c r="BC920" s="11">
        <v>0</v>
      </c>
      <c r="BD920" s="10">
        <v>0</v>
      </c>
      <c r="BE920" s="11">
        <v>0</v>
      </c>
      <c r="BF920" s="10">
        <v>0</v>
      </c>
      <c r="BG920" s="12"/>
      <c r="BH920" s="10">
        <v>0</v>
      </c>
      <c r="BI920" s="11">
        <v>0</v>
      </c>
      <c r="BJ920" s="10">
        <v>0</v>
      </c>
      <c r="BK920" s="11">
        <v>0</v>
      </c>
      <c r="BL920" s="10">
        <v>0</v>
      </c>
      <c r="BM920" s="11">
        <v>0</v>
      </c>
      <c r="BN920" s="10">
        <v>0</v>
      </c>
      <c r="BO920" s="11">
        <v>0</v>
      </c>
      <c r="BP920" s="10">
        <v>0</v>
      </c>
      <c r="BQ920" s="11">
        <v>0</v>
      </c>
      <c r="BR920" s="10">
        <v>0</v>
      </c>
      <c r="BT920" s="19">
        <f>(L920+X920+AJ920+AV920+BH920)/(VLOOKUP($D920,[1]Plan1!$B:$E,4,0))</f>
        <v>0</v>
      </c>
      <c r="BU920" s="20">
        <f>(M920+Y920+AK920+AW920+BI920)/(VLOOKUP($D920,[1]Plan1!$B:$E,4,0))</f>
        <v>0</v>
      </c>
      <c r="BV920" s="19">
        <f>(N920+Z920+AL920+AX920+BJ920)/(VLOOKUP($D920,[1]Plan1!$B:$E,4,0))</f>
        <v>0</v>
      </c>
      <c r="BW920" s="20">
        <f>(O920+AA920+AM920+AY920+BK920)/(VLOOKUP($D920,[1]Plan1!$B:$E,4,0))</f>
        <v>0</v>
      </c>
      <c r="BX920" s="19">
        <f>(P920+AB920+AN920+AZ920+BL920)/(VLOOKUP($D920,[1]Plan1!$B:$E,4,0))</f>
        <v>0</v>
      </c>
      <c r="BY920" s="20">
        <f>(Q920+AC920+AO920+BA920+BM920)/(VLOOKUP($D920,[1]Plan1!$B:$E,4,0))</f>
        <v>0</v>
      </c>
      <c r="BZ920" s="19">
        <f>(R920+AD920+AP920+BB920+BN920)/(VLOOKUP($D920,[1]Plan1!$B:$E,4,0))</f>
        <v>0</v>
      </c>
      <c r="CA920" s="20">
        <f>(S920+AE920+AQ920+BC920+BO920)/(VLOOKUP($D920,[1]Plan1!$B:$E,4,0))</f>
        <v>0</v>
      </c>
      <c r="CB920" s="19">
        <f>(T920+AF920+AR920+BD920+BP920)/(VLOOKUP($D920,[1]Plan1!$B:$E,4,0))</f>
        <v>0</v>
      </c>
      <c r="CC920" s="20">
        <f>(U920+AG920+AS920+BE920+BQ920)/(VLOOKUP($D920,[1]Plan1!$B:$E,4,0))</f>
        <v>0</v>
      </c>
      <c r="CD920" s="19">
        <f>(V920+AH920+AT920+BF920+BR920)/(VLOOKUP($D920,[1]Plan1!$B:$E,4,0))</f>
        <v>0</v>
      </c>
      <c r="CE920" s="18"/>
      <c r="CF920" s="19">
        <f>ROUND((((VLOOKUP($D920,[1]Plan1!$B:$C,2,0)/25) * (VLOOKUP(CF$1,[2]Plan1!$A:$B,2,0))) * BT920),0)</f>
        <v>0</v>
      </c>
      <c r="CG920" s="20">
        <f>ROUND((((VLOOKUP($D920,[1]Plan1!$B:$C,2,0)/25) * (VLOOKUP(CG$1,[2]Plan1!$A:$B,2,0))) * BU920),0)</f>
        <v>0</v>
      </c>
      <c r="CH920" s="19">
        <f>ROUND((((VLOOKUP($D920,[1]Plan1!$B:$C,2,0)/25) * (VLOOKUP(CH$1,[2]Plan1!$A:$B,2,0))) * BV920),0)</f>
        <v>0</v>
      </c>
      <c r="CI920" s="20">
        <f>ROUND((((VLOOKUP($D920,[1]Plan1!$B:$C,2,0)/25) * (VLOOKUP(CI$1,[2]Plan1!$A:$B,2,0))) * BW920),0)</f>
        <v>0</v>
      </c>
      <c r="CJ920" s="19">
        <f>ROUND((((VLOOKUP($D920,[1]Plan1!$B:$C,2,0)/25) * (VLOOKUP(CJ$1,[2]Plan1!$A:$B,2,0))) * BX920),0)</f>
        <v>0</v>
      </c>
      <c r="CK920" s="20">
        <f>ROUND((((VLOOKUP($D920,[1]Plan1!$B:$C,2,0)/25) * (VLOOKUP(CK$1,[2]Plan1!$A:$B,2,0))) * BY920),0)</f>
        <v>0</v>
      </c>
      <c r="CL920" s="19">
        <f>ROUND((((VLOOKUP($D920,[1]Plan1!$B:$C,2,0)/25) * (VLOOKUP(CL$1,[2]Plan1!$A:$B,2,0))) * BZ920),0)</f>
        <v>0</v>
      </c>
      <c r="CM920" s="20">
        <f>ROUND((((VLOOKUP($D920,[1]Plan1!$B:$C,2,0)/25) * (VLOOKUP(CM$1,[2]Plan1!$A:$B,2,0))) * CA920),0)</f>
        <v>0</v>
      </c>
      <c r="CN920" s="19">
        <f>ROUND((((VLOOKUP($D920,[1]Plan1!$B:$C,2,0)/25) * (VLOOKUP(CN$1,[2]Plan1!$A:$B,2,0))) * CB920),0)</f>
        <v>0</v>
      </c>
      <c r="CO920" s="20">
        <f>ROUND((((VLOOKUP($D920,[1]Plan1!$B:$C,2,0)/25) * (VLOOKUP(CO$1,[2]Plan1!$A:$B,2,0))) * CC920),0)</f>
        <v>0</v>
      </c>
      <c r="CP920" s="19">
        <f>ROUND((((VLOOKUP($D920,[1]Plan1!$B:$C,2,0)/25) * (VLOOKUP(CP$1,[2]Plan1!$A:$B,2,0))) * CD920),0)</f>
        <v>0</v>
      </c>
      <c r="CQ920" s="18"/>
      <c r="CR920" s="20">
        <f t="shared" si="56"/>
        <v>0</v>
      </c>
      <c r="CS920" s="19">
        <f>VLOOKUP(D920,[1]Plan1!$B:$C,2,0)</f>
        <v>100</v>
      </c>
      <c r="CT920" s="17">
        <f t="shared" si="57"/>
        <v>-100</v>
      </c>
      <c r="CU920" s="21">
        <f t="shared" si="59"/>
        <v>0</v>
      </c>
      <c r="CV920" s="2"/>
      <c r="CW920" s="2"/>
      <c r="CX920" s="2"/>
      <c r="CY920" s="2"/>
    </row>
    <row r="921" spans="1:103" ht="18.75" hidden="1">
      <c r="A921" s="8" t="s">
        <v>19</v>
      </c>
      <c r="B921" s="15" t="s">
        <v>116</v>
      </c>
      <c r="C921" s="15" t="s">
        <v>21</v>
      </c>
      <c r="D921" s="16" t="s">
        <v>194</v>
      </c>
      <c r="E921" s="16" t="str">
        <f>VLOOKUP(D921,[1]Plan1!$B:$D,3,0)</f>
        <v>01/06/20 a 30/06/20</v>
      </c>
      <c r="F921" s="13">
        <v>107477</v>
      </c>
      <c r="G921" s="13">
        <v>9380</v>
      </c>
      <c r="H921" s="14" t="s">
        <v>140</v>
      </c>
      <c r="I921" s="17" t="str">
        <f t="shared" si="58"/>
        <v/>
      </c>
      <c r="J921" s="17">
        <f>VLOOKUP(D921,[1]Plan1!$B:$E,4,0)</f>
        <v>5</v>
      </c>
      <c r="K921" s="18"/>
      <c r="L921" s="10">
        <v>0</v>
      </c>
      <c r="M921" s="11">
        <v>0</v>
      </c>
      <c r="N921" s="10">
        <v>0</v>
      </c>
      <c r="O921" s="11">
        <v>0</v>
      </c>
      <c r="P921" s="10">
        <v>0</v>
      </c>
      <c r="Q921" s="11">
        <v>0</v>
      </c>
      <c r="R921" s="10">
        <v>0</v>
      </c>
      <c r="S921" s="11">
        <v>0</v>
      </c>
      <c r="T921" s="10">
        <v>0</v>
      </c>
      <c r="U921" s="11">
        <v>0</v>
      </c>
      <c r="V921" s="10">
        <v>0</v>
      </c>
      <c r="W921" s="12"/>
      <c r="X921" s="10">
        <v>0</v>
      </c>
      <c r="Y921" s="11">
        <v>0</v>
      </c>
      <c r="Z921" s="10">
        <v>0</v>
      </c>
      <c r="AA921" s="11">
        <v>0</v>
      </c>
      <c r="AB921" s="10">
        <v>0</v>
      </c>
      <c r="AC921" s="11">
        <v>0</v>
      </c>
      <c r="AD921" s="10">
        <v>0</v>
      </c>
      <c r="AE921" s="11">
        <v>0</v>
      </c>
      <c r="AF921" s="10">
        <v>0</v>
      </c>
      <c r="AG921" s="11">
        <v>0</v>
      </c>
      <c r="AH921" s="10">
        <v>0</v>
      </c>
      <c r="AI921" s="12"/>
      <c r="AJ921" s="10">
        <v>0</v>
      </c>
      <c r="AK921" s="11">
        <v>0</v>
      </c>
      <c r="AL921" s="10">
        <v>0</v>
      </c>
      <c r="AM921" s="11">
        <v>0</v>
      </c>
      <c r="AN921" s="10">
        <v>0</v>
      </c>
      <c r="AO921" s="11">
        <v>0</v>
      </c>
      <c r="AP921" s="10">
        <v>0</v>
      </c>
      <c r="AQ921" s="11">
        <v>0</v>
      </c>
      <c r="AR921" s="10">
        <v>0</v>
      </c>
      <c r="AS921" s="11">
        <v>0</v>
      </c>
      <c r="AT921" s="10">
        <v>0</v>
      </c>
      <c r="AU921" s="12"/>
      <c r="AV921" s="10">
        <v>0</v>
      </c>
      <c r="AW921" s="11">
        <v>0</v>
      </c>
      <c r="AX921" s="10">
        <v>0</v>
      </c>
      <c r="AY921" s="11">
        <v>0</v>
      </c>
      <c r="AZ921" s="10">
        <v>0</v>
      </c>
      <c r="BA921" s="11">
        <v>0</v>
      </c>
      <c r="BB921" s="10">
        <v>0</v>
      </c>
      <c r="BC921" s="11">
        <v>0</v>
      </c>
      <c r="BD921" s="10">
        <v>0</v>
      </c>
      <c r="BE921" s="11">
        <v>0</v>
      </c>
      <c r="BF921" s="10">
        <v>0</v>
      </c>
      <c r="BG921" s="12"/>
      <c r="BH921" s="10">
        <v>0</v>
      </c>
      <c r="BI921" s="11">
        <v>0</v>
      </c>
      <c r="BJ921" s="10">
        <v>0</v>
      </c>
      <c r="BK921" s="11">
        <v>0</v>
      </c>
      <c r="BL921" s="10">
        <v>0</v>
      </c>
      <c r="BM921" s="11">
        <v>0</v>
      </c>
      <c r="BN921" s="10">
        <v>0</v>
      </c>
      <c r="BO921" s="11">
        <v>0</v>
      </c>
      <c r="BP921" s="10">
        <v>0</v>
      </c>
      <c r="BQ921" s="11">
        <v>0</v>
      </c>
      <c r="BR921" s="10">
        <v>0</v>
      </c>
      <c r="BT921" s="19">
        <f>(L921+X921+AJ921+AV921+BH921)/(VLOOKUP($D921,[1]Plan1!$B:$E,4,0))</f>
        <v>0</v>
      </c>
      <c r="BU921" s="20">
        <f>(M921+Y921+AK921+AW921+BI921)/(VLOOKUP($D921,[1]Plan1!$B:$E,4,0))</f>
        <v>0</v>
      </c>
      <c r="BV921" s="19">
        <f>(N921+Z921+AL921+AX921+BJ921)/(VLOOKUP($D921,[1]Plan1!$B:$E,4,0))</f>
        <v>0</v>
      </c>
      <c r="BW921" s="20">
        <f>(O921+AA921+AM921+AY921+BK921)/(VLOOKUP($D921,[1]Plan1!$B:$E,4,0))</f>
        <v>0</v>
      </c>
      <c r="BX921" s="19">
        <f>(P921+AB921+AN921+AZ921+BL921)/(VLOOKUP($D921,[1]Plan1!$B:$E,4,0))</f>
        <v>0</v>
      </c>
      <c r="BY921" s="20">
        <f>(Q921+AC921+AO921+BA921+BM921)/(VLOOKUP($D921,[1]Plan1!$B:$E,4,0))</f>
        <v>0</v>
      </c>
      <c r="BZ921" s="19">
        <f>(R921+AD921+AP921+BB921+BN921)/(VLOOKUP($D921,[1]Plan1!$B:$E,4,0))</f>
        <v>0</v>
      </c>
      <c r="CA921" s="20">
        <f>(S921+AE921+AQ921+BC921+BO921)/(VLOOKUP($D921,[1]Plan1!$B:$E,4,0))</f>
        <v>0</v>
      </c>
      <c r="CB921" s="19">
        <f>(T921+AF921+AR921+BD921+BP921)/(VLOOKUP($D921,[1]Plan1!$B:$E,4,0))</f>
        <v>0</v>
      </c>
      <c r="CC921" s="20">
        <f>(U921+AG921+AS921+BE921+BQ921)/(VLOOKUP($D921,[1]Plan1!$B:$E,4,0))</f>
        <v>0</v>
      </c>
      <c r="CD921" s="19">
        <f>(V921+AH921+AT921+BF921+BR921)/(VLOOKUP($D921,[1]Plan1!$B:$E,4,0))</f>
        <v>0</v>
      </c>
      <c r="CE921" s="18"/>
      <c r="CF921" s="19">
        <f>ROUND((((VLOOKUP($D921,[1]Plan1!$B:$C,2,0)/25) * (VLOOKUP(CF$1,[2]Plan1!$A:$B,2,0))) * BT921),0)</f>
        <v>0</v>
      </c>
      <c r="CG921" s="20">
        <f>ROUND((((VLOOKUP($D921,[1]Plan1!$B:$C,2,0)/25) * (VLOOKUP(CG$1,[2]Plan1!$A:$B,2,0))) * BU921),0)</f>
        <v>0</v>
      </c>
      <c r="CH921" s="19">
        <f>ROUND((((VLOOKUP($D921,[1]Plan1!$B:$C,2,0)/25) * (VLOOKUP(CH$1,[2]Plan1!$A:$B,2,0))) * BV921),0)</f>
        <v>0</v>
      </c>
      <c r="CI921" s="20">
        <f>ROUND((((VLOOKUP($D921,[1]Plan1!$B:$C,2,0)/25) * (VLOOKUP(CI$1,[2]Plan1!$A:$B,2,0))) * BW921),0)</f>
        <v>0</v>
      </c>
      <c r="CJ921" s="19">
        <f>ROUND((((VLOOKUP($D921,[1]Plan1!$B:$C,2,0)/25) * (VLOOKUP(CJ$1,[2]Plan1!$A:$B,2,0))) * BX921),0)</f>
        <v>0</v>
      </c>
      <c r="CK921" s="20">
        <f>ROUND((((VLOOKUP($D921,[1]Plan1!$B:$C,2,0)/25) * (VLOOKUP(CK$1,[2]Plan1!$A:$B,2,0))) * BY921),0)</f>
        <v>0</v>
      </c>
      <c r="CL921" s="19">
        <f>ROUND((((VLOOKUP($D921,[1]Plan1!$B:$C,2,0)/25) * (VLOOKUP(CL$1,[2]Plan1!$A:$B,2,0))) * BZ921),0)</f>
        <v>0</v>
      </c>
      <c r="CM921" s="20">
        <f>ROUND((((VLOOKUP($D921,[1]Plan1!$B:$C,2,0)/25) * (VLOOKUP(CM$1,[2]Plan1!$A:$B,2,0))) * CA921),0)</f>
        <v>0</v>
      </c>
      <c r="CN921" s="19">
        <f>ROUND((((VLOOKUP($D921,[1]Plan1!$B:$C,2,0)/25) * (VLOOKUP(CN$1,[2]Plan1!$A:$B,2,0))) * CB921),0)</f>
        <v>0</v>
      </c>
      <c r="CO921" s="20">
        <f>ROUND((((VLOOKUP($D921,[1]Plan1!$B:$C,2,0)/25) * (VLOOKUP(CO$1,[2]Plan1!$A:$B,2,0))) * CC921),0)</f>
        <v>0</v>
      </c>
      <c r="CP921" s="19">
        <f>ROUND((((VLOOKUP($D921,[1]Plan1!$B:$C,2,0)/25) * (VLOOKUP(CP$1,[2]Plan1!$A:$B,2,0))) * CD921),0)</f>
        <v>0</v>
      </c>
      <c r="CQ921" s="18"/>
      <c r="CR921" s="20">
        <f t="shared" si="56"/>
        <v>0</v>
      </c>
      <c r="CS921" s="19">
        <f>VLOOKUP(D921,[1]Plan1!$B:$C,2,0)</f>
        <v>100</v>
      </c>
      <c r="CT921" s="17">
        <f t="shared" si="57"/>
        <v>-100</v>
      </c>
      <c r="CU921" s="21">
        <f t="shared" si="59"/>
        <v>0</v>
      </c>
      <c r="CV921" s="2"/>
      <c r="CW921" s="2"/>
      <c r="CX921" s="2"/>
      <c r="CY921" s="2"/>
    </row>
    <row r="922" spans="1:103" ht="18.75" hidden="1">
      <c r="A922" s="8" t="s">
        <v>19</v>
      </c>
      <c r="B922" s="15" t="s">
        <v>116</v>
      </c>
      <c r="C922" s="15" t="s">
        <v>21</v>
      </c>
      <c r="D922" s="16" t="s">
        <v>194</v>
      </c>
      <c r="E922" s="16" t="str">
        <f>VLOOKUP(D922,[1]Plan1!$B:$D,3,0)</f>
        <v>01/06/20 a 30/06/20</v>
      </c>
      <c r="F922" s="13">
        <v>78666</v>
      </c>
      <c r="G922" s="13">
        <v>7694</v>
      </c>
      <c r="H922" s="14" t="s">
        <v>141</v>
      </c>
      <c r="I922" s="17" t="str">
        <f t="shared" si="58"/>
        <v/>
      </c>
      <c r="J922" s="17">
        <f>VLOOKUP(D922,[1]Plan1!$B:$E,4,0)</f>
        <v>5</v>
      </c>
      <c r="K922" s="18"/>
      <c r="L922" s="10">
        <v>0</v>
      </c>
      <c r="M922" s="11">
        <v>0</v>
      </c>
      <c r="N922" s="10">
        <v>0</v>
      </c>
      <c r="O922" s="11">
        <v>0</v>
      </c>
      <c r="P922" s="10">
        <v>0</v>
      </c>
      <c r="Q922" s="11">
        <v>0</v>
      </c>
      <c r="R922" s="10">
        <v>0</v>
      </c>
      <c r="S922" s="11">
        <v>0</v>
      </c>
      <c r="T922" s="10">
        <v>0</v>
      </c>
      <c r="U922" s="11">
        <v>0</v>
      </c>
      <c r="V922" s="10">
        <v>0</v>
      </c>
      <c r="W922" s="12"/>
      <c r="X922" s="10">
        <v>0</v>
      </c>
      <c r="Y922" s="11">
        <v>0</v>
      </c>
      <c r="Z922" s="10">
        <v>0</v>
      </c>
      <c r="AA922" s="11">
        <v>0</v>
      </c>
      <c r="AB922" s="10">
        <v>0</v>
      </c>
      <c r="AC922" s="11">
        <v>0</v>
      </c>
      <c r="AD922" s="10">
        <v>0</v>
      </c>
      <c r="AE922" s="11">
        <v>0</v>
      </c>
      <c r="AF922" s="10">
        <v>0</v>
      </c>
      <c r="AG922" s="11">
        <v>0</v>
      </c>
      <c r="AH922" s="10">
        <v>0</v>
      </c>
      <c r="AI922" s="12"/>
      <c r="AJ922" s="10">
        <v>0</v>
      </c>
      <c r="AK922" s="11">
        <v>0</v>
      </c>
      <c r="AL922" s="10">
        <v>0</v>
      </c>
      <c r="AM922" s="11">
        <v>0</v>
      </c>
      <c r="AN922" s="10">
        <v>0</v>
      </c>
      <c r="AO922" s="11">
        <v>0</v>
      </c>
      <c r="AP922" s="10">
        <v>0</v>
      </c>
      <c r="AQ922" s="11">
        <v>0</v>
      </c>
      <c r="AR922" s="10">
        <v>0</v>
      </c>
      <c r="AS922" s="11">
        <v>0</v>
      </c>
      <c r="AT922" s="10">
        <v>0</v>
      </c>
      <c r="AU922" s="12"/>
      <c r="AV922" s="10">
        <v>0</v>
      </c>
      <c r="AW922" s="11">
        <v>0</v>
      </c>
      <c r="AX922" s="10">
        <v>0</v>
      </c>
      <c r="AY922" s="11">
        <v>0</v>
      </c>
      <c r="AZ922" s="10">
        <v>0</v>
      </c>
      <c r="BA922" s="11">
        <v>0</v>
      </c>
      <c r="BB922" s="10">
        <v>0</v>
      </c>
      <c r="BC922" s="11">
        <v>0</v>
      </c>
      <c r="BD922" s="10">
        <v>0</v>
      </c>
      <c r="BE922" s="11">
        <v>0</v>
      </c>
      <c r="BF922" s="10">
        <v>0</v>
      </c>
      <c r="BG922" s="12"/>
      <c r="BH922" s="10">
        <v>0</v>
      </c>
      <c r="BI922" s="11">
        <v>0</v>
      </c>
      <c r="BJ922" s="10">
        <v>0</v>
      </c>
      <c r="BK922" s="11">
        <v>0</v>
      </c>
      <c r="BL922" s="10">
        <v>0</v>
      </c>
      <c r="BM922" s="11">
        <v>0</v>
      </c>
      <c r="BN922" s="10">
        <v>0</v>
      </c>
      <c r="BO922" s="11">
        <v>0</v>
      </c>
      <c r="BP922" s="10">
        <v>0</v>
      </c>
      <c r="BQ922" s="11">
        <v>0</v>
      </c>
      <c r="BR922" s="10">
        <v>0</v>
      </c>
      <c r="BT922" s="19">
        <f>(L922+X922+AJ922+AV922+BH922)/(VLOOKUP($D922,[1]Plan1!$B:$E,4,0))</f>
        <v>0</v>
      </c>
      <c r="BU922" s="20">
        <f>(M922+Y922+AK922+AW922+BI922)/(VLOOKUP($D922,[1]Plan1!$B:$E,4,0))</f>
        <v>0</v>
      </c>
      <c r="BV922" s="19">
        <f>(N922+Z922+AL922+AX922+BJ922)/(VLOOKUP($D922,[1]Plan1!$B:$E,4,0))</f>
        <v>0</v>
      </c>
      <c r="BW922" s="20">
        <f>(O922+AA922+AM922+AY922+BK922)/(VLOOKUP($D922,[1]Plan1!$B:$E,4,0))</f>
        <v>0</v>
      </c>
      <c r="BX922" s="19">
        <f>(P922+AB922+AN922+AZ922+BL922)/(VLOOKUP($D922,[1]Plan1!$B:$E,4,0))</f>
        <v>0</v>
      </c>
      <c r="BY922" s="20">
        <f>(Q922+AC922+AO922+BA922+BM922)/(VLOOKUP($D922,[1]Plan1!$B:$E,4,0))</f>
        <v>0</v>
      </c>
      <c r="BZ922" s="19">
        <f>(R922+AD922+AP922+BB922+BN922)/(VLOOKUP($D922,[1]Plan1!$B:$E,4,0))</f>
        <v>0</v>
      </c>
      <c r="CA922" s="20">
        <f>(S922+AE922+AQ922+BC922+BO922)/(VLOOKUP($D922,[1]Plan1!$B:$E,4,0))</f>
        <v>0</v>
      </c>
      <c r="CB922" s="19">
        <f>(T922+AF922+AR922+BD922+BP922)/(VLOOKUP($D922,[1]Plan1!$B:$E,4,0))</f>
        <v>0</v>
      </c>
      <c r="CC922" s="20">
        <f>(U922+AG922+AS922+BE922+BQ922)/(VLOOKUP($D922,[1]Plan1!$B:$E,4,0))</f>
        <v>0</v>
      </c>
      <c r="CD922" s="19">
        <f>(V922+AH922+AT922+BF922+BR922)/(VLOOKUP($D922,[1]Plan1!$B:$E,4,0))</f>
        <v>0</v>
      </c>
      <c r="CE922" s="18"/>
      <c r="CF922" s="19">
        <f>ROUND((((VLOOKUP($D922,[1]Plan1!$B:$C,2,0)/25) * (VLOOKUP(CF$1,[2]Plan1!$A:$B,2,0))) * BT922),0)</f>
        <v>0</v>
      </c>
      <c r="CG922" s="20">
        <f>ROUND((((VLOOKUP($D922,[1]Plan1!$B:$C,2,0)/25) * (VLOOKUP(CG$1,[2]Plan1!$A:$B,2,0))) * BU922),0)</f>
        <v>0</v>
      </c>
      <c r="CH922" s="19">
        <f>ROUND((((VLOOKUP($D922,[1]Plan1!$B:$C,2,0)/25) * (VLOOKUP(CH$1,[2]Plan1!$A:$B,2,0))) * BV922),0)</f>
        <v>0</v>
      </c>
      <c r="CI922" s="20">
        <f>ROUND((((VLOOKUP($D922,[1]Plan1!$B:$C,2,0)/25) * (VLOOKUP(CI$1,[2]Plan1!$A:$B,2,0))) * BW922),0)</f>
        <v>0</v>
      </c>
      <c r="CJ922" s="19">
        <f>ROUND((((VLOOKUP($D922,[1]Plan1!$B:$C,2,0)/25) * (VLOOKUP(CJ$1,[2]Plan1!$A:$B,2,0))) * BX922),0)</f>
        <v>0</v>
      </c>
      <c r="CK922" s="20">
        <f>ROUND((((VLOOKUP($D922,[1]Plan1!$B:$C,2,0)/25) * (VLOOKUP(CK$1,[2]Plan1!$A:$B,2,0))) * BY922),0)</f>
        <v>0</v>
      </c>
      <c r="CL922" s="19">
        <f>ROUND((((VLOOKUP($D922,[1]Plan1!$B:$C,2,0)/25) * (VLOOKUP(CL$1,[2]Plan1!$A:$B,2,0))) * BZ922),0)</f>
        <v>0</v>
      </c>
      <c r="CM922" s="20">
        <f>ROUND((((VLOOKUP($D922,[1]Plan1!$B:$C,2,0)/25) * (VLOOKUP(CM$1,[2]Plan1!$A:$B,2,0))) * CA922),0)</f>
        <v>0</v>
      </c>
      <c r="CN922" s="19">
        <f>ROUND((((VLOOKUP($D922,[1]Plan1!$B:$C,2,0)/25) * (VLOOKUP(CN$1,[2]Plan1!$A:$B,2,0))) * CB922),0)</f>
        <v>0</v>
      </c>
      <c r="CO922" s="20">
        <f>ROUND((((VLOOKUP($D922,[1]Plan1!$B:$C,2,0)/25) * (VLOOKUP(CO$1,[2]Plan1!$A:$B,2,0))) * CC922),0)</f>
        <v>0</v>
      </c>
      <c r="CP922" s="19">
        <f>ROUND((((VLOOKUP($D922,[1]Plan1!$B:$C,2,0)/25) * (VLOOKUP(CP$1,[2]Plan1!$A:$B,2,0))) * CD922),0)</f>
        <v>0</v>
      </c>
      <c r="CQ922" s="18"/>
      <c r="CR922" s="20">
        <f t="shared" si="56"/>
        <v>0</v>
      </c>
      <c r="CS922" s="19">
        <f>VLOOKUP(D922,[1]Plan1!$B:$C,2,0)</f>
        <v>100</v>
      </c>
      <c r="CT922" s="17">
        <f t="shared" si="57"/>
        <v>-100</v>
      </c>
      <c r="CU922" s="21">
        <f t="shared" si="59"/>
        <v>0</v>
      </c>
      <c r="CV922" s="2"/>
      <c r="CW922" s="2"/>
      <c r="CX922" s="2"/>
      <c r="CY922" s="2"/>
    </row>
    <row r="923" spans="1:103" ht="18.75" hidden="1">
      <c r="A923" s="8" t="s">
        <v>19</v>
      </c>
      <c r="B923" s="15" t="s">
        <v>116</v>
      </c>
      <c r="C923" s="15" t="s">
        <v>21</v>
      </c>
      <c r="D923" s="16" t="s">
        <v>194</v>
      </c>
      <c r="E923" s="16" t="str">
        <f>VLOOKUP(D923,[1]Plan1!$B:$D,3,0)</f>
        <v>01/06/20 a 30/06/20</v>
      </c>
      <c r="F923" s="13">
        <v>63465</v>
      </c>
      <c r="G923" s="13">
        <v>9178</v>
      </c>
      <c r="H923" s="14" t="s">
        <v>142</v>
      </c>
      <c r="I923" s="17" t="str">
        <f t="shared" si="58"/>
        <v/>
      </c>
      <c r="J923" s="17">
        <f>VLOOKUP(D923,[1]Plan1!$B:$E,4,0)</f>
        <v>5</v>
      </c>
      <c r="K923" s="18"/>
      <c r="L923" s="10">
        <v>0</v>
      </c>
      <c r="M923" s="11">
        <v>0</v>
      </c>
      <c r="N923" s="10">
        <v>0</v>
      </c>
      <c r="O923" s="11">
        <v>0</v>
      </c>
      <c r="P923" s="10">
        <v>0</v>
      </c>
      <c r="Q923" s="11">
        <v>0</v>
      </c>
      <c r="R923" s="10">
        <v>0</v>
      </c>
      <c r="S923" s="11">
        <v>0</v>
      </c>
      <c r="T923" s="10">
        <v>0</v>
      </c>
      <c r="U923" s="11">
        <v>0</v>
      </c>
      <c r="V923" s="10">
        <v>0</v>
      </c>
      <c r="W923" s="12"/>
      <c r="X923" s="10">
        <v>0</v>
      </c>
      <c r="Y923" s="11">
        <v>0</v>
      </c>
      <c r="Z923" s="10">
        <v>0</v>
      </c>
      <c r="AA923" s="11">
        <v>0</v>
      </c>
      <c r="AB923" s="10">
        <v>0</v>
      </c>
      <c r="AC923" s="11">
        <v>0</v>
      </c>
      <c r="AD923" s="10">
        <v>0</v>
      </c>
      <c r="AE923" s="11">
        <v>0</v>
      </c>
      <c r="AF923" s="10">
        <v>0</v>
      </c>
      <c r="AG923" s="11">
        <v>0</v>
      </c>
      <c r="AH923" s="10">
        <v>0</v>
      </c>
      <c r="AI923" s="12"/>
      <c r="AJ923" s="10">
        <v>0</v>
      </c>
      <c r="AK923" s="11">
        <v>0</v>
      </c>
      <c r="AL923" s="10">
        <v>0</v>
      </c>
      <c r="AM923" s="11">
        <v>0</v>
      </c>
      <c r="AN923" s="10">
        <v>0</v>
      </c>
      <c r="AO923" s="11">
        <v>0</v>
      </c>
      <c r="AP923" s="10">
        <v>0</v>
      </c>
      <c r="AQ923" s="11">
        <v>0</v>
      </c>
      <c r="AR923" s="10">
        <v>0</v>
      </c>
      <c r="AS923" s="11">
        <v>0</v>
      </c>
      <c r="AT923" s="10">
        <v>0</v>
      </c>
      <c r="AU923" s="12"/>
      <c r="AV923" s="10">
        <v>0</v>
      </c>
      <c r="AW923" s="11">
        <v>0</v>
      </c>
      <c r="AX923" s="10">
        <v>0</v>
      </c>
      <c r="AY923" s="11">
        <v>0</v>
      </c>
      <c r="AZ923" s="10">
        <v>0</v>
      </c>
      <c r="BA923" s="11">
        <v>0</v>
      </c>
      <c r="BB923" s="10">
        <v>0</v>
      </c>
      <c r="BC923" s="11">
        <v>0</v>
      </c>
      <c r="BD923" s="10">
        <v>0</v>
      </c>
      <c r="BE923" s="11">
        <v>0</v>
      </c>
      <c r="BF923" s="10">
        <v>0</v>
      </c>
      <c r="BG923" s="12"/>
      <c r="BH923" s="10">
        <v>0</v>
      </c>
      <c r="BI923" s="11">
        <v>0</v>
      </c>
      <c r="BJ923" s="10">
        <v>0</v>
      </c>
      <c r="BK923" s="11">
        <v>0</v>
      </c>
      <c r="BL923" s="10">
        <v>0</v>
      </c>
      <c r="BM923" s="11">
        <v>0</v>
      </c>
      <c r="BN923" s="10">
        <v>0</v>
      </c>
      <c r="BO923" s="11">
        <v>0</v>
      </c>
      <c r="BP923" s="10">
        <v>0</v>
      </c>
      <c r="BQ923" s="11">
        <v>0</v>
      </c>
      <c r="BR923" s="10">
        <v>0</v>
      </c>
      <c r="BT923" s="19">
        <f>(L923+X923+AJ923+AV923+BH923)/(VLOOKUP($D923,[1]Plan1!$B:$E,4,0))</f>
        <v>0</v>
      </c>
      <c r="BU923" s="20">
        <f>(M923+Y923+AK923+AW923+BI923)/(VLOOKUP($D923,[1]Plan1!$B:$E,4,0))</f>
        <v>0</v>
      </c>
      <c r="BV923" s="19">
        <f>(N923+Z923+AL923+AX923+BJ923)/(VLOOKUP($D923,[1]Plan1!$B:$E,4,0))</f>
        <v>0</v>
      </c>
      <c r="BW923" s="20">
        <f>(O923+AA923+AM923+AY923+BK923)/(VLOOKUP($D923,[1]Plan1!$B:$E,4,0))</f>
        <v>0</v>
      </c>
      <c r="BX923" s="19">
        <f>(P923+AB923+AN923+AZ923+BL923)/(VLOOKUP($D923,[1]Plan1!$B:$E,4,0))</f>
        <v>0</v>
      </c>
      <c r="BY923" s="20">
        <f>(Q923+AC923+AO923+BA923+BM923)/(VLOOKUP($D923,[1]Plan1!$B:$E,4,0))</f>
        <v>0</v>
      </c>
      <c r="BZ923" s="19">
        <f>(R923+AD923+AP923+BB923+BN923)/(VLOOKUP($D923,[1]Plan1!$B:$E,4,0))</f>
        <v>0</v>
      </c>
      <c r="CA923" s="20">
        <f>(S923+AE923+AQ923+BC923+BO923)/(VLOOKUP($D923,[1]Plan1!$B:$E,4,0))</f>
        <v>0</v>
      </c>
      <c r="CB923" s="19">
        <f>(T923+AF923+AR923+BD923+BP923)/(VLOOKUP($D923,[1]Plan1!$B:$E,4,0))</f>
        <v>0</v>
      </c>
      <c r="CC923" s="20">
        <f>(U923+AG923+AS923+BE923+BQ923)/(VLOOKUP($D923,[1]Plan1!$B:$E,4,0))</f>
        <v>0</v>
      </c>
      <c r="CD923" s="19">
        <f>(V923+AH923+AT923+BF923+BR923)/(VLOOKUP($D923,[1]Plan1!$B:$E,4,0))</f>
        <v>0</v>
      </c>
      <c r="CE923" s="18"/>
      <c r="CF923" s="19">
        <f>ROUND((((VLOOKUP($D923,[1]Plan1!$B:$C,2,0)/25) * (VLOOKUP(CF$1,[2]Plan1!$A:$B,2,0))) * BT923),0)</f>
        <v>0</v>
      </c>
      <c r="CG923" s="20">
        <f>ROUND((((VLOOKUP($D923,[1]Plan1!$B:$C,2,0)/25) * (VLOOKUP(CG$1,[2]Plan1!$A:$B,2,0))) * BU923),0)</f>
        <v>0</v>
      </c>
      <c r="CH923" s="19">
        <f>ROUND((((VLOOKUP($D923,[1]Plan1!$B:$C,2,0)/25) * (VLOOKUP(CH$1,[2]Plan1!$A:$B,2,0))) * BV923),0)</f>
        <v>0</v>
      </c>
      <c r="CI923" s="20">
        <f>ROUND((((VLOOKUP($D923,[1]Plan1!$B:$C,2,0)/25) * (VLOOKUP(CI$1,[2]Plan1!$A:$B,2,0))) * BW923),0)</f>
        <v>0</v>
      </c>
      <c r="CJ923" s="19">
        <f>ROUND((((VLOOKUP($D923,[1]Plan1!$B:$C,2,0)/25) * (VLOOKUP(CJ$1,[2]Plan1!$A:$B,2,0))) * BX923),0)</f>
        <v>0</v>
      </c>
      <c r="CK923" s="20">
        <f>ROUND((((VLOOKUP($D923,[1]Plan1!$B:$C,2,0)/25) * (VLOOKUP(CK$1,[2]Plan1!$A:$B,2,0))) * BY923),0)</f>
        <v>0</v>
      </c>
      <c r="CL923" s="19">
        <f>ROUND((((VLOOKUP($D923,[1]Plan1!$B:$C,2,0)/25) * (VLOOKUP(CL$1,[2]Plan1!$A:$B,2,0))) * BZ923),0)</f>
        <v>0</v>
      </c>
      <c r="CM923" s="20">
        <f>ROUND((((VLOOKUP($D923,[1]Plan1!$B:$C,2,0)/25) * (VLOOKUP(CM$1,[2]Plan1!$A:$B,2,0))) * CA923),0)</f>
        <v>0</v>
      </c>
      <c r="CN923" s="19">
        <f>ROUND((((VLOOKUP($D923,[1]Plan1!$B:$C,2,0)/25) * (VLOOKUP(CN$1,[2]Plan1!$A:$B,2,0))) * CB923),0)</f>
        <v>0</v>
      </c>
      <c r="CO923" s="20">
        <f>ROUND((((VLOOKUP($D923,[1]Plan1!$B:$C,2,0)/25) * (VLOOKUP(CO$1,[2]Plan1!$A:$B,2,0))) * CC923),0)</f>
        <v>0</v>
      </c>
      <c r="CP923" s="19">
        <f>ROUND((((VLOOKUP($D923,[1]Plan1!$B:$C,2,0)/25) * (VLOOKUP(CP$1,[2]Plan1!$A:$B,2,0))) * CD923),0)</f>
        <v>0</v>
      </c>
      <c r="CQ923" s="18"/>
      <c r="CR923" s="20">
        <f t="shared" si="56"/>
        <v>0</v>
      </c>
      <c r="CS923" s="19">
        <f>VLOOKUP(D923,[1]Plan1!$B:$C,2,0)</f>
        <v>100</v>
      </c>
      <c r="CT923" s="17">
        <f t="shared" si="57"/>
        <v>-100</v>
      </c>
      <c r="CU923" s="21">
        <f t="shared" si="59"/>
        <v>0</v>
      </c>
      <c r="CV923" s="2"/>
      <c r="CW923" s="2"/>
      <c r="CX923" s="2"/>
      <c r="CY923" s="2"/>
    </row>
    <row r="924" spans="1:103" ht="18.75" hidden="1">
      <c r="A924" s="8" t="s">
        <v>19</v>
      </c>
      <c r="B924" s="15" t="s">
        <v>116</v>
      </c>
      <c r="C924" s="15" t="s">
        <v>21</v>
      </c>
      <c r="D924" s="16" t="s">
        <v>194</v>
      </c>
      <c r="E924" s="16" t="str">
        <f>VLOOKUP(D924,[1]Plan1!$B:$D,3,0)</f>
        <v>01/06/20 a 30/06/20</v>
      </c>
      <c r="F924" s="13">
        <v>103758</v>
      </c>
      <c r="G924" s="13">
        <v>10865</v>
      </c>
      <c r="H924" s="14" t="s">
        <v>143</v>
      </c>
      <c r="I924" s="17" t="str">
        <f t="shared" si="58"/>
        <v/>
      </c>
      <c r="J924" s="17">
        <f>VLOOKUP(D924,[1]Plan1!$B:$E,4,0)</f>
        <v>5</v>
      </c>
      <c r="K924" s="18"/>
      <c r="L924" s="10">
        <v>0</v>
      </c>
      <c r="M924" s="11">
        <v>0</v>
      </c>
      <c r="N924" s="10">
        <v>0</v>
      </c>
      <c r="O924" s="11">
        <v>0</v>
      </c>
      <c r="P924" s="10">
        <v>0</v>
      </c>
      <c r="Q924" s="11">
        <v>0</v>
      </c>
      <c r="R924" s="10">
        <v>0</v>
      </c>
      <c r="S924" s="11">
        <v>0</v>
      </c>
      <c r="T924" s="10">
        <v>0</v>
      </c>
      <c r="U924" s="11">
        <v>0</v>
      </c>
      <c r="V924" s="10">
        <v>0</v>
      </c>
      <c r="W924" s="12"/>
      <c r="X924" s="10">
        <v>0</v>
      </c>
      <c r="Y924" s="11">
        <v>0</v>
      </c>
      <c r="Z924" s="10">
        <v>0</v>
      </c>
      <c r="AA924" s="11">
        <v>0</v>
      </c>
      <c r="AB924" s="10">
        <v>0</v>
      </c>
      <c r="AC924" s="11">
        <v>0</v>
      </c>
      <c r="AD924" s="10">
        <v>0</v>
      </c>
      <c r="AE924" s="11">
        <v>0</v>
      </c>
      <c r="AF924" s="10">
        <v>0</v>
      </c>
      <c r="AG924" s="11">
        <v>0</v>
      </c>
      <c r="AH924" s="10">
        <v>0</v>
      </c>
      <c r="AI924" s="12"/>
      <c r="AJ924" s="10">
        <v>0</v>
      </c>
      <c r="AK924" s="11">
        <v>0</v>
      </c>
      <c r="AL924" s="10">
        <v>0</v>
      </c>
      <c r="AM924" s="11">
        <v>0</v>
      </c>
      <c r="AN924" s="10">
        <v>0</v>
      </c>
      <c r="AO924" s="11">
        <v>0</v>
      </c>
      <c r="AP924" s="10">
        <v>0</v>
      </c>
      <c r="AQ924" s="11">
        <v>0</v>
      </c>
      <c r="AR924" s="10">
        <v>0</v>
      </c>
      <c r="AS924" s="11">
        <v>0</v>
      </c>
      <c r="AT924" s="10">
        <v>0</v>
      </c>
      <c r="AU924" s="12"/>
      <c r="AV924" s="10">
        <v>0</v>
      </c>
      <c r="AW924" s="11">
        <v>0</v>
      </c>
      <c r="AX924" s="10">
        <v>0</v>
      </c>
      <c r="AY924" s="11">
        <v>0</v>
      </c>
      <c r="AZ924" s="10">
        <v>0</v>
      </c>
      <c r="BA924" s="11">
        <v>0</v>
      </c>
      <c r="BB924" s="10">
        <v>0</v>
      </c>
      <c r="BC924" s="11">
        <v>0</v>
      </c>
      <c r="BD924" s="10">
        <v>0</v>
      </c>
      <c r="BE924" s="11">
        <v>0</v>
      </c>
      <c r="BF924" s="10">
        <v>0</v>
      </c>
      <c r="BG924" s="12"/>
      <c r="BH924" s="10">
        <v>0</v>
      </c>
      <c r="BI924" s="11">
        <v>0</v>
      </c>
      <c r="BJ924" s="10">
        <v>0</v>
      </c>
      <c r="BK924" s="11">
        <v>0</v>
      </c>
      <c r="BL924" s="10">
        <v>0</v>
      </c>
      <c r="BM924" s="11">
        <v>0</v>
      </c>
      <c r="BN924" s="10">
        <v>0</v>
      </c>
      <c r="BO924" s="11">
        <v>0</v>
      </c>
      <c r="BP924" s="10">
        <v>0</v>
      </c>
      <c r="BQ924" s="11">
        <v>0</v>
      </c>
      <c r="BR924" s="10">
        <v>0</v>
      </c>
      <c r="BT924" s="19">
        <f>(L924+X924+AJ924+AV924+BH924)/(VLOOKUP($D924,[1]Plan1!$B:$E,4,0))</f>
        <v>0</v>
      </c>
      <c r="BU924" s="20">
        <f>(M924+Y924+AK924+AW924+BI924)/(VLOOKUP($D924,[1]Plan1!$B:$E,4,0))</f>
        <v>0</v>
      </c>
      <c r="BV924" s="19">
        <f>(N924+Z924+AL924+AX924+BJ924)/(VLOOKUP($D924,[1]Plan1!$B:$E,4,0))</f>
        <v>0</v>
      </c>
      <c r="BW924" s="20">
        <f>(O924+AA924+AM924+AY924+BK924)/(VLOOKUP($D924,[1]Plan1!$B:$E,4,0))</f>
        <v>0</v>
      </c>
      <c r="BX924" s="19">
        <f>(P924+AB924+AN924+AZ924+BL924)/(VLOOKUP($D924,[1]Plan1!$B:$E,4,0))</f>
        <v>0</v>
      </c>
      <c r="BY924" s="20">
        <f>(Q924+AC924+AO924+BA924+BM924)/(VLOOKUP($D924,[1]Plan1!$B:$E,4,0))</f>
        <v>0</v>
      </c>
      <c r="BZ924" s="19">
        <f>(R924+AD924+AP924+BB924+BN924)/(VLOOKUP($D924,[1]Plan1!$B:$E,4,0))</f>
        <v>0</v>
      </c>
      <c r="CA924" s="20">
        <f>(S924+AE924+AQ924+BC924+BO924)/(VLOOKUP($D924,[1]Plan1!$B:$E,4,0))</f>
        <v>0</v>
      </c>
      <c r="CB924" s="19">
        <f>(T924+AF924+AR924+BD924+BP924)/(VLOOKUP($D924,[1]Plan1!$B:$E,4,0))</f>
        <v>0</v>
      </c>
      <c r="CC924" s="20">
        <f>(U924+AG924+AS924+BE924+BQ924)/(VLOOKUP($D924,[1]Plan1!$B:$E,4,0))</f>
        <v>0</v>
      </c>
      <c r="CD924" s="19">
        <f>(V924+AH924+AT924+BF924+BR924)/(VLOOKUP($D924,[1]Plan1!$B:$E,4,0))</f>
        <v>0</v>
      </c>
      <c r="CE924" s="18"/>
      <c r="CF924" s="19">
        <f>ROUND((((VLOOKUP($D924,[1]Plan1!$B:$C,2,0)/25) * (VLOOKUP(CF$1,[2]Plan1!$A:$B,2,0))) * BT924),0)</f>
        <v>0</v>
      </c>
      <c r="CG924" s="20">
        <f>ROUND((((VLOOKUP($D924,[1]Plan1!$B:$C,2,0)/25) * (VLOOKUP(CG$1,[2]Plan1!$A:$B,2,0))) * BU924),0)</f>
        <v>0</v>
      </c>
      <c r="CH924" s="19">
        <f>ROUND((((VLOOKUP($D924,[1]Plan1!$B:$C,2,0)/25) * (VLOOKUP(CH$1,[2]Plan1!$A:$B,2,0))) * BV924),0)</f>
        <v>0</v>
      </c>
      <c r="CI924" s="20">
        <f>ROUND((((VLOOKUP($D924,[1]Plan1!$B:$C,2,0)/25) * (VLOOKUP(CI$1,[2]Plan1!$A:$B,2,0))) * BW924),0)</f>
        <v>0</v>
      </c>
      <c r="CJ924" s="19">
        <f>ROUND((((VLOOKUP($D924,[1]Plan1!$B:$C,2,0)/25) * (VLOOKUP(CJ$1,[2]Plan1!$A:$B,2,0))) * BX924),0)</f>
        <v>0</v>
      </c>
      <c r="CK924" s="20">
        <f>ROUND((((VLOOKUP($D924,[1]Plan1!$B:$C,2,0)/25) * (VLOOKUP(CK$1,[2]Plan1!$A:$B,2,0))) * BY924),0)</f>
        <v>0</v>
      </c>
      <c r="CL924" s="19">
        <f>ROUND((((VLOOKUP($D924,[1]Plan1!$B:$C,2,0)/25) * (VLOOKUP(CL$1,[2]Plan1!$A:$B,2,0))) * BZ924),0)</f>
        <v>0</v>
      </c>
      <c r="CM924" s="20">
        <f>ROUND((((VLOOKUP($D924,[1]Plan1!$B:$C,2,0)/25) * (VLOOKUP(CM$1,[2]Plan1!$A:$B,2,0))) * CA924),0)</f>
        <v>0</v>
      </c>
      <c r="CN924" s="19">
        <f>ROUND((((VLOOKUP($D924,[1]Plan1!$B:$C,2,0)/25) * (VLOOKUP(CN$1,[2]Plan1!$A:$B,2,0))) * CB924),0)</f>
        <v>0</v>
      </c>
      <c r="CO924" s="20">
        <f>ROUND((((VLOOKUP($D924,[1]Plan1!$B:$C,2,0)/25) * (VLOOKUP(CO$1,[2]Plan1!$A:$B,2,0))) * CC924),0)</f>
        <v>0</v>
      </c>
      <c r="CP924" s="19">
        <f>ROUND((((VLOOKUP($D924,[1]Plan1!$B:$C,2,0)/25) * (VLOOKUP(CP$1,[2]Plan1!$A:$B,2,0))) * CD924),0)</f>
        <v>0</v>
      </c>
      <c r="CQ924" s="18"/>
      <c r="CR924" s="20">
        <f t="shared" si="56"/>
        <v>0</v>
      </c>
      <c r="CS924" s="19">
        <f>VLOOKUP(D924,[1]Plan1!$B:$C,2,0)</f>
        <v>100</v>
      </c>
      <c r="CT924" s="17">
        <f t="shared" si="57"/>
        <v>-100</v>
      </c>
      <c r="CU924" s="21">
        <f t="shared" si="59"/>
        <v>0</v>
      </c>
      <c r="CV924" s="2"/>
      <c r="CW924" s="2"/>
      <c r="CX924" s="2"/>
      <c r="CY924" s="2"/>
    </row>
    <row r="925" spans="1:103" ht="18.75" hidden="1">
      <c r="A925" s="8" t="s">
        <v>19</v>
      </c>
      <c r="B925" s="15" t="s">
        <v>116</v>
      </c>
      <c r="C925" s="15" t="s">
        <v>21</v>
      </c>
      <c r="D925" s="16" t="s">
        <v>194</v>
      </c>
      <c r="E925" s="16" t="str">
        <f>VLOOKUP(D925,[1]Plan1!$B:$D,3,0)</f>
        <v>01/06/20 a 30/06/20</v>
      </c>
      <c r="F925" s="13">
        <v>89720</v>
      </c>
      <c r="G925" s="13">
        <v>10913</v>
      </c>
      <c r="H925" s="14" t="s">
        <v>144</v>
      </c>
      <c r="I925" s="17" t="str">
        <f t="shared" si="58"/>
        <v/>
      </c>
      <c r="J925" s="17">
        <f>VLOOKUP(D925,[1]Plan1!$B:$E,4,0)</f>
        <v>5</v>
      </c>
      <c r="K925" s="18"/>
      <c r="L925" s="10">
        <v>0</v>
      </c>
      <c r="M925" s="11">
        <v>0</v>
      </c>
      <c r="N925" s="10">
        <v>0</v>
      </c>
      <c r="O925" s="11">
        <v>0</v>
      </c>
      <c r="P925" s="10">
        <v>0</v>
      </c>
      <c r="Q925" s="11">
        <v>0</v>
      </c>
      <c r="R925" s="10">
        <v>0</v>
      </c>
      <c r="S925" s="11">
        <v>0</v>
      </c>
      <c r="T925" s="10">
        <v>0</v>
      </c>
      <c r="U925" s="11">
        <v>0</v>
      </c>
      <c r="V925" s="10">
        <v>0</v>
      </c>
      <c r="W925" s="12"/>
      <c r="X925" s="10">
        <v>0</v>
      </c>
      <c r="Y925" s="11">
        <v>0</v>
      </c>
      <c r="Z925" s="10">
        <v>0</v>
      </c>
      <c r="AA925" s="11">
        <v>0</v>
      </c>
      <c r="AB925" s="10">
        <v>0</v>
      </c>
      <c r="AC925" s="11">
        <v>0</v>
      </c>
      <c r="AD925" s="10">
        <v>0</v>
      </c>
      <c r="AE925" s="11">
        <v>0</v>
      </c>
      <c r="AF925" s="10">
        <v>0</v>
      </c>
      <c r="AG925" s="11">
        <v>0</v>
      </c>
      <c r="AH925" s="10">
        <v>0</v>
      </c>
      <c r="AI925" s="12"/>
      <c r="AJ925" s="10">
        <v>0</v>
      </c>
      <c r="AK925" s="11">
        <v>0</v>
      </c>
      <c r="AL925" s="10">
        <v>0</v>
      </c>
      <c r="AM925" s="11">
        <v>0</v>
      </c>
      <c r="AN925" s="10">
        <v>0</v>
      </c>
      <c r="AO925" s="11">
        <v>0</v>
      </c>
      <c r="AP925" s="10">
        <v>0</v>
      </c>
      <c r="AQ925" s="11">
        <v>0</v>
      </c>
      <c r="AR925" s="10">
        <v>0</v>
      </c>
      <c r="AS925" s="11">
        <v>0</v>
      </c>
      <c r="AT925" s="10">
        <v>0</v>
      </c>
      <c r="AU925" s="12"/>
      <c r="AV925" s="10">
        <v>0</v>
      </c>
      <c r="AW925" s="11">
        <v>0</v>
      </c>
      <c r="AX925" s="10">
        <v>0</v>
      </c>
      <c r="AY925" s="11">
        <v>0</v>
      </c>
      <c r="AZ925" s="10">
        <v>0</v>
      </c>
      <c r="BA925" s="11">
        <v>0</v>
      </c>
      <c r="BB925" s="10">
        <v>0</v>
      </c>
      <c r="BC925" s="11">
        <v>0</v>
      </c>
      <c r="BD925" s="10">
        <v>0</v>
      </c>
      <c r="BE925" s="11">
        <v>0</v>
      </c>
      <c r="BF925" s="10">
        <v>0</v>
      </c>
      <c r="BG925" s="12"/>
      <c r="BH925" s="10">
        <v>0</v>
      </c>
      <c r="BI925" s="11">
        <v>0</v>
      </c>
      <c r="BJ925" s="10">
        <v>0</v>
      </c>
      <c r="BK925" s="11">
        <v>0</v>
      </c>
      <c r="BL925" s="10">
        <v>0</v>
      </c>
      <c r="BM925" s="11">
        <v>0</v>
      </c>
      <c r="BN925" s="10">
        <v>0</v>
      </c>
      <c r="BO925" s="11">
        <v>0</v>
      </c>
      <c r="BP925" s="10">
        <v>0</v>
      </c>
      <c r="BQ925" s="11">
        <v>0</v>
      </c>
      <c r="BR925" s="10">
        <v>0</v>
      </c>
      <c r="BT925" s="19">
        <f>(L925+X925+AJ925+AV925+BH925)/(VLOOKUP($D925,[1]Plan1!$B:$E,4,0))</f>
        <v>0</v>
      </c>
      <c r="BU925" s="20">
        <f>(M925+Y925+AK925+AW925+BI925)/(VLOOKUP($D925,[1]Plan1!$B:$E,4,0))</f>
        <v>0</v>
      </c>
      <c r="BV925" s="19">
        <f>(N925+Z925+AL925+AX925+BJ925)/(VLOOKUP($D925,[1]Plan1!$B:$E,4,0))</f>
        <v>0</v>
      </c>
      <c r="BW925" s="20">
        <f>(O925+AA925+AM925+AY925+BK925)/(VLOOKUP($D925,[1]Plan1!$B:$E,4,0))</f>
        <v>0</v>
      </c>
      <c r="BX925" s="19">
        <f>(P925+AB925+AN925+AZ925+BL925)/(VLOOKUP($D925,[1]Plan1!$B:$E,4,0))</f>
        <v>0</v>
      </c>
      <c r="BY925" s="20">
        <f>(Q925+AC925+AO925+BA925+BM925)/(VLOOKUP($D925,[1]Plan1!$B:$E,4,0))</f>
        <v>0</v>
      </c>
      <c r="BZ925" s="19">
        <f>(R925+AD925+AP925+BB925+BN925)/(VLOOKUP($D925,[1]Plan1!$B:$E,4,0))</f>
        <v>0</v>
      </c>
      <c r="CA925" s="20">
        <f>(S925+AE925+AQ925+BC925+BO925)/(VLOOKUP($D925,[1]Plan1!$B:$E,4,0))</f>
        <v>0</v>
      </c>
      <c r="CB925" s="19">
        <f>(T925+AF925+AR925+BD925+BP925)/(VLOOKUP($D925,[1]Plan1!$B:$E,4,0))</f>
        <v>0</v>
      </c>
      <c r="CC925" s="20">
        <f>(U925+AG925+AS925+BE925+BQ925)/(VLOOKUP($D925,[1]Plan1!$B:$E,4,0))</f>
        <v>0</v>
      </c>
      <c r="CD925" s="19">
        <f>(V925+AH925+AT925+BF925+BR925)/(VLOOKUP($D925,[1]Plan1!$B:$E,4,0))</f>
        <v>0</v>
      </c>
      <c r="CE925" s="18"/>
      <c r="CF925" s="19">
        <f>ROUND((((VLOOKUP($D925,[1]Plan1!$B:$C,2,0)/25) * (VLOOKUP(CF$1,[2]Plan1!$A:$B,2,0))) * BT925),0)</f>
        <v>0</v>
      </c>
      <c r="CG925" s="20">
        <f>ROUND((((VLOOKUP($D925,[1]Plan1!$B:$C,2,0)/25) * (VLOOKUP(CG$1,[2]Plan1!$A:$B,2,0))) * BU925),0)</f>
        <v>0</v>
      </c>
      <c r="CH925" s="19">
        <f>ROUND((((VLOOKUP($D925,[1]Plan1!$B:$C,2,0)/25) * (VLOOKUP(CH$1,[2]Plan1!$A:$B,2,0))) * BV925),0)</f>
        <v>0</v>
      </c>
      <c r="CI925" s="20">
        <f>ROUND((((VLOOKUP($D925,[1]Plan1!$B:$C,2,0)/25) * (VLOOKUP(CI$1,[2]Plan1!$A:$B,2,0))) * BW925),0)</f>
        <v>0</v>
      </c>
      <c r="CJ925" s="19">
        <f>ROUND((((VLOOKUP($D925,[1]Plan1!$B:$C,2,0)/25) * (VLOOKUP(CJ$1,[2]Plan1!$A:$B,2,0))) * BX925),0)</f>
        <v>0</v>
      </c>
      <c r="CK925" s="20">
        <f>ROUND((((VLOOKUP($D925,[1]Plan1!$B:$C,2,0)/25) * (VLOOKUP(CK$1,[2]Plan1!$A:$B,2,0))) * BY925),0)</f>
        <v>0</v>
      </c>
      <c r="CL925" s="19">
        <f>ROUND((((VLOOKUP($D925,[1]Plan1!$B:$C,2,0)/25) * (VLOOKUP(CL$1,[2]Plan1!$A:$B,2,0))) * BZ925),0)</f>
        <v>0</v>
      </c>
      <c r="CM925" s="20">
        <f>ROUND((((VLOOKUP($D925,[1]Plan1!$B:$C,2,0)/25) * (VLOOKUP(CM$1,[2]Plan1!$A:$B,2,0))) * CA925),0)</f>
        <v>0</v>
      </c>
      <c r="CN925" s="19">
        <f>ROUND((((VLOOKUP($D925,[1]Plan1!$B:$C,2,0)/25) * (VLOOKUP(CN$1,[2]Plan1!$A:$B,2,0))) * CB925),0)</f>
        <v>0</v>
      </c>
      <c r="CO925" s="20">
        <f>ROUND((((VLOOKUP($D925,[1]Plan1!$B:$C,2,0)/25) * (VLOOKUP(CO$1,[2]Plan1!$A:$B,2,0))) * CC925),0)</f>
        <v>0</v>
      </c>
      <c r="CP925" s="19">
        <f>ROUND((((VLOOKUP($D925,[1]Plan1!$B:$C,2,0)/25) * (VLOOKUP(CP$1,[2]Plan1!$A:$B,2,0))) * CD925),0)</f>
        <v>0</v>
      </c>
      <c r="CQ925" s="18"/>
      <c r="CR925" s="20">
        <f t="shared" si="56"/>
        <v>0</v>
      </c>
      <c r="CS925" s="19">
        <f>VLOOKUP(D925,[1]Plan1!$B:$C,2,0)</f>
        <v>100</v>
      </c>
      <c r="CT925" s="17">
        <f t="shared" si="57"/>
        <v>-100</v>
      </c>
      <c r="CU925" s="21">
        <f t="shared" si="59"/>
        <v>0</v>
      </c>
      <c r="CV925" s="2"/>
      <c r="CW925" s="2"/>
      <c r="CX925" s="2"/>
      <c r="CY925" s="2"/>
    </row>
    <row r="926" spans="1:103" ht="18.75" hidden="1">
      <c r="A926" s="8" t="s">
        <v>19</v>
      </c>
      <c r="B926" s="15" t="s">
        <v>116</v>
      </c>
      <c r="C926" s="15" t="s">
        <v>21</v>
      </c>
      <c r="D926" s="16" t="s">
        <v>194</v>
      </c>
      <c r="E926" s="16" t="str">
        <f>VLOOKUP(D926,[1]Plan1!$B:$D,3,0)</f>
        <v>01/06/20 a 30/06/20</v>
      </c>
      <c r="F926" s="13">
        <v>63950</v>
      </c>
      <c r="G926" s="13">
        <v>7696</v>
      </c>
      <c r="H926" s="14" t="s">
        <v>145</v>
      </c>
      <c r="I926" s="17" t="str">
        <f t="shared" si="58"/>
        <v/>
      </c>
      <c r="J926" s="17">
        <f>VLOOKUP(D926,[1]Plan1!$B:$E,4,0)</f>
        <v>5</v>
      </c>
      <c r="K926" s="18"/>
      <c r="L926" s="10">
        <v>0</v>
      </c>
      <c r="M926" s="11">
        <v>0</v>
      </c>
      <c r="N926" s="10">
        <v>0</v>
      </c>
      <c r="O926" s="11">
        <v>0</v>
      </c>
      <c r="P926" s="10">
        <v>0</v>
      </c>
      <c r="Q926" s="11">
        <v>0</v>
      </c>
      <c r="R926" s="10">
        <v>0</v>
      </c>
      <c r="S926" s="11">
        <v>0</v>
      </c>
      <c r="T926" s="10">
        <v>0</v>
      </c>
      <c r="U926" s="11">
        <v>0</v>
      </c>
      <c r="V926" s="10">
        <v>0</v>
      </c>
      <c r="W926" s="12"/>
      <c r="X926" s="10">
        <v>0</v>
      </c>
      <c r="Y926" s="11">
        <v>0</v>
      </c>
      <c r="Z926" s="10">
        <v>0</v>
      </c>
      <c r="AA926" s="11">
        <v>0</v>
      </c>
      <c r="AB926" s="10">
        <v>0</v>
      </c>
      <c r="AC926" s="11">
        <v>0</v>
      </c>
      <c r="AD926" s="10">
        <v>0</v>
      </c>
      <c r="AE926" s="11">
        <v>0</v>
      </c>
      <c r="AF926" s="10">
        <v>0</v>
      </c>
      <c r="AG926" s="11">
        <v>0</v>
      </c>
      <c r="AH926" s="10">
        <v>0</v>
      </c>
      <c r="AI926" s="12"/>
      <c r="AJ926" s="10">
        <v>0</v>
      </c>
      <c r="AK926" s="11">
        <v>0</v>
      </c>
      <c r="AL926" s="10">
        <v>0</v>
      </c>
      <c r="AM926" s="11">
        <v>0</v>
      </c>
      <c r="AN926" s="10">
        <v>0</v>
      </c>
      <c r="AO926" s="11">
        <v>0</v>
      </c>
      <c r="AP926" s="10">
        <v>0</v>
      </c>
      <c r="AQ926" s="11">
        <v>0</v>
      </c>
      <c r="AR926" s="10">
        <v>0</v>
      </c>
      <c r="AS926" s="11">
        <v>0</v>
      </c>
      <c r="AT926" s="10">
        <v>0</v>
      </c>
      <c r="AU926" s="12"/>
      <c r="AV926" s="10">
        <v>0</v>
      </c>
      <c r="AW926" s="11">
        <v>0</v>
      </c>
      <c r="AX926" s="10">
        <v>0</v>
      </c>
      <c r="AY926" s="11">
        <v>0</v>
      </c>
      <c r="AZ926" s="10">
        <v>0</v>
      </c>
      <c r="BA926" s="11">
        <v>0</v>
      </c>
      <c r="BB926" s="10">
        <v>0</v>
      </c>
      <c r="BC926" s="11">
        <v>0</v>
      </c>
      <c r="BD926" s="10">
        <v>0</v>
      </c>
      <c r="BE926" s="11">
        <v>0</v>
      </c>
      <c r="BF926" s="10">
        <v>0</v>
      </c>
      <c r="BG926" s="12"/>
      <c r="BH926" s="10">
        <v>0</v>
      </c>
      <c r="BI926" s="11">
        <v>0</v>
      </c>
      <c r="BJ926" s="10">
        <v>0</v>
      </c>
      <c r="BK926" s="11">
        <v>0</v>
      </c>
      <c r="BL926" s="10">
        <v>0</v>
      </c>
      <c r="BM926" s="11">
        <v>0</v>
      </c>
      <c r="BN926" s="10">
        <v>0</v>
      </c>
      <c r="BO926" s="11">
        <v>0</v>
      </c>
      <c r="BP926" s="10">
        <v>0</v>
      </c>
      <c r="BQ926" s="11">
        <v>0</v>
      </c>
      <c r="BR926" s="10">
        <v>0</v>
      </c>
      <c r="BT926" s="19">
        <f>(L926+X926+AJ926+AV926+BH926)/(VLOOKUP($D926,[1]Plan1!$B:$E,4,0))</f>
        <v>0</v>
      </c>
      <c r="BU926" s="20">
        <f>(M926+Y926+AK926+AW926+BI926)/(VLOOKUP($D926,[1]Plan1!$B:$E,4,0))</f>
        <v>0</v>
      </c>
      <c r="BV926" s="19">
        <f>(N926+Z926+AL926+AX926+BJ926)/(VLOOKUP($D926,[1]Plan1!$B:$E,4,0))</f>
        <v>0</v>
      </c>
      <c r="BW926" s="20">
        <f>(O926+AA926+AM926+AY926+BK926)/(VLOOKUP($D926,[1]Plan1!$B:$E,4,0))</f>
        <v>0</v>
      </c>
      <c r="BX926" s="19">
        <f>(P926+AB926+AN926+AZ926+BL926)/(VLOOKUP($D926,[1]Plan1!$B:$E,4,0))</f>
        <v>0</v>
      </c>
      <c r="BY926" s="20">
        <f>(Q926+AC926+AO926+BA926+BM926)/(VLOOKUP($D926,[1]Plan1!$B:$E,4,0))</f>
        <v>0</v>
      </c>
      <c r="BZ926" s="19">
        <f>(R926+AD926+AP926+BB926+BN926)/(VLOOKUP($D926,[1]Plan1!$B:$E,4,0))</f>
        <v>0</v>
      </c>
      <c r="CA926" s="20">
        <f>(S926+AE926+AQ926+BC926+BO926)/(VLOOKUP($D926,[1]Plan1!$B:$E,4,0))</f>
        <v>0</v>
      </c>
      <c r="CB926" s="19">
        <f>(T926+AF926+AR926+BD926+BP926)/(VLOOKUP($D926,[1]Plan1!$B:$E,4,0))</f>
        <v>0</v>
      </c>
      <c r="CC926" s="20">
        <f>(U926+AG926+AS926+BE926+BQ926)/(VLOOKUP($D926,[1]Plan1!$B:$E,4,0))</f>
        <v>0</v>
      </c>
      <c r="CD926" s="19">
        <f>(V926+AH926+AT926+BF926+BR926)/(VLOOKUP($D926,[1]Plan1!$B:$E,4,0))</f>
        <v>0</v>
      </c>
      <c r="CE926" s="18"/>
      <c r="CF926" s="19">
        <f>ROUND((((VLOOKUP($D926,[1]Plan1!$B:$C,2,0)/25) * (VLOOKUP(CF$1,[2]Plan1!$A:$B,2,0))) * BT926),0)</f>
        <v>0</v>
      </c>
      <c r="CG926" s="20">
        <f>ROUND((((VLOOKUP($D926,[1]Plan1!$B:$C,2,0)/25) * (VLOOKUP(CG$1,[2]Plan1!$A:$B,2,0))) * BU926),0)</f>
        <v>0</v>
      </c>
      <c r="CH926" s="19">
        <f>ROUND((((VLOOKUP($D926,[1]Plan1!$B:$C,2,0)/25) * (VLOOKUP(CH$1,[2]Plan1!$A:$B,2,0))) * BV926),0)</f>
        <v>0</v>
      </c>
      <c r="CI926" s="20">
        <f>ROUND((((VLOOKUP($D926,[1]Plan1!$B:$C,2,0)/25) * (VLOOKUP(CI$1,[2]Plan1!$A:$B,2,0))) * BW926),0)</f>
        <v>0</v>
      </c>
      <c r="CJ926" s="19">
        <f>ROUND((((VLOOKUP($D926,[1]Plan1!$B:$C,2,0)/25) * (VLOOKUP(CJ$1,[2]Plan1!$A:$B,2,0))) * BX926),0)</f>
        <v>0</v>
      </c>
      <c r="CK926" s="20">
        <f>ROUND((((VLOOKUP($D926,[1]Plan1!$B:$C,2,0)/25) * (VLOOKUP(CK$1,[2]Plan1!$A:$B,2,0))) * BY926),0)</f>
        <v>0</v>
      </c>
      <c r="CL926" s="19">
        <f>ROUND((((VLOOKUP($D926,[1]Plan1!$B:$C,2,0)/25) * (VLOOKUP(CL$1,[2]Plan1!$A:$B,2,0))) * BZ926),0)</f>
        <v>0</v>
      </c>
      <c r="CM926" s="20">
        <f>ROUND((((VLOOKUP($D926,[1]Plan1!$B:$C,2,0)/25) * (VLOOKUP(CM$1,[2]Plan1!$A:$B,2,0))) * CA926),0)</f>
        <v>0</v>
      </c>
      <c r="CN926" s="19">
        <f>ROUND((((VLOOKUP($D926,[1]Plan1!$B:$C,2,0)/25) * (VLOOKUP(CN$1,[2]Plan1!$A:$B,2,0))) * CB926),0)</f>
        <v>0</v>
      </c>
      <c r="CO926" s="20">
        <f>ROUND((((VLOOKUP($D926,[1]Plan1!$B:$C,2,0)/25) * (VLOOKUP(CO$1,[2]Plan1!$A:$B,2,0))) * CC926),0)</f>
        <v>0</v>
      </c>
      <c r="CP926" s="19">
        <f>ROUND((((VLOOKUP($D926,[1]Plan1!$B:$C,2,0)/25) * (VLOOKUP(CP$1,[2]Plan1!$A:$B,2,0))) * CD926),0)</f>
        <v>0</v>
      </c>
      <c r="CQ926" s="18"/>
      <c r="CR926" s="20">
        <f t="shared" si="56"/>
        <v>0</v>
      </c>
      <c r="CS926" s="19">
        <f>VLOOKUP(D926,[1]Plan1!$B:$C,2,0)</f>
        <v>100</v>
      </c>
      <c r="CT926" s="17">
        <f t="shared" si="57"/>
        <v>-100</v>
      </c>
      <c r="CU926" s="21">
        <f t="shared" si="59"/>
        <v>0</v>
      </c>
      <c r="CV926" s="2"/>
      <c r="CW926" s="2"/>
      <c r="CX926" s="2"/>
      <c r="CY926" s="2"/>
    </row>
    <row r="927" spans="1:103" ht="18.75" hidden="1">
      <c r="A927" s="8" t="s">
        <v>19</v>
      </c>
      <c r="B927" s="15" t="s">
        <v>116</v>
      </c>
      <c r="C927" s="15" t="s">
        <v>21</v>
      </c>
      <c r="D927" s="16" t="s">
        <v>194</v>
      </c>
      <c r="E927" s="16" t="str">
        <f>VLOOKUP(D927,[1]Plan1!$B:$D,3,0)</f>
        <v>01/06/20 a 30/06/20</v>
      </c>
      <c r="F927" s="13">
        <v>77725</v>
      </c>
      <c r="G927" s="13">
        <v>10830</v>
      </c>
      <c r="H927" s="14" t="s">
        <v>146</v>
      </c>
      <c r="I927" s="17" t="str">
        <f t="shared" si="58"/>
        <v/>
      </c>
      <c r="J927" s="17">
        <f>VLOOKUP(D927,[1]Plan1!$B:$E,4,0)</f>
        <v>5</v>
      </c>
      <c r="K927" s="18"/>
      <c r="L927" s="10">
        <v>0</v>
      </c>
      <c r="M927" s="11">
        <v>0</v>
      </c>
      <c r="N927" s="10">
        <v>0</v>
      </c>
      <c r="O927" s="11">
        <v>0</v>
      </c>
      <c r="P927" s="10">
        <v>0</v>
      </c>
      <c r="Q927" s="11">
        <v>0</v>
      </c>
      <c r="R927" s="10">
        <v>0</v>
      </c>
      <c r="S927" s="11">
        <v>0</v>
      </c>
      <c r="T927" s="10">
        <v>0</v>
      </c>
      <c r="U927" s="11">
        <v>0</v>
      </c>
      <c r="V927" s="10">
        <v>0</v>
      </c>
      <c r="W927" s="12"/>
      <c r="X927" s="10">
        <v>0</v>
      </c>
      <c r="Y927" s="11">
        <v>0</v>
      </c>
      <c r="Z927" s="10">
        <v>0</v>
      </c>
      <c r="AA927" s="11">
        <v>0</v>
      </c>
      <c r="AB927" s="10">
        <v>0</v>
      </c>
      <c r="AC927" s="11">
        <v>0</v>
      </c>
      <c r="AD927" s="10">
        <v>0</v>
      </c>
      <c r="AE927" s="11">
        <v>0</v>
      </c>
      <c r="AF927" s="10">
        <v>0</v>
      </c>
      <c r="AG927" s="11">
        <v>0</v>
      </c>
      <c r="AH927" s="10">
        <v>0</v>
      </c>
      <c r="AI927" s="12"/>
      <c r="AJ927" s="10">
        <v>0</v>
      </c>
      <c r="AK927" s="11">
        <v>0</v>
      </c>
      <c r="AL927" s="10">
        <v>0</v>
      </c>
      <c r="AM927" s="11">
        <v>0</v>
      </c>
      <c r="AN927" s="10">
        <v>0</v>
      </c>
      <c r="AO927" s="11">
        <v>0</v>
      </c>
      <c r="AP927" s="10">
        <v>0</v>
      </c>
      <c r="AQ927" s="11">
        <v>0</v>
      </c>
      <c r="AR927" s="10">
        <v>0</v>
      </c>
      <c r="AS927" s="11">
        <v>0</v>
      </c>
      <c r="AT927" s="10">
        <v>0</v>
      </c>
      <c r="AU927" s="12"/>
      <c r="AV927" s="10">
        <v>0</v>
      </c>
      <c r="AW927" s="11">
        <v>0</v>
      </c>
      <c r="AX927" s="10">
        <v>0</v>
      </c>
      <c r="AY927" s="11">
        <v>0</v>
      </c>
      <c r="AZ927" s="10">
        <v>0</v>
      </c>
      <c r="BA927" s="11">
        <v>0</v>
      </c>
      <c r="BB927" s="10">
        <v>0</v>
      </c>
      <c r="BC927" s="11">
        <v>0</v>
      </c>
      <c r="BD927" s="10">
        <v>0</v>
      </c>
      <c r="BE927" s="11">
        <v>0</v>
      </c>
      <c r="BF927" s="10">
        <v>0</v>
      </c>
      <c r="BG927" s="12"/>
      <c r="BH927" s="10">
        <v>0</v>
      </c>
      <c r="BI927" s="11">
        <v>0</v>
      </c>
      <c r="BJ927" s="10">
        <v>0</v>
      </c>
      <c r="BK927" s="11">
        <v>0</v>
      </c>
      <c r="BL927" s="10">
        <v>0</v>
      </c>
      <c r="BM927" s="11">
        <v>0</v>
      </c>
      <c r="BN927" s="10">
        <v>0</v>
      </c>
      <c r="BO927" s="11">
        <v>0</v>
      </c>
      <c r="BP927" s="10">
        <v>0</v>
      </c>
      <c r="BQ927" s="11">
        <v>0</v>
      </c>
      <c r="BR927" s="10">
        <v>0</v>
      </c>
      <c r="BT927" s="19">
        <f>(L927+X927+AJ927+AV927+BH927)/(VLOOKUP($D927,[1]Plan1!$B:$E,4,0))</f>
        <v>0</v>
      </c>
      <c r="BU927" s="20">
        <f>(M927+Y927+AK927+AW927+BI927)/(VLOOKUP($D927,[1]Plan1!$B:$E,4,0))</f>
        <v>0</v>
      </c>
      <c r="BV927" s="19">
        <f>(N927+Z927+AL927+AX927+BJ927)/(VLOOKUP($D927,[1]Plan1!$B:$E,4,0))</f>
        <v>0</v>
      </c>
      <c r="BW927" s="20">
        <f>(O927+AA927+AM927+AY927+BK927)/(VLOOKUP($D927,[1]Plan1!$B:$E,4,0))</f>
        <v>0</v>
      </c>
      <c r="BX927" s="19">
        <f>(P927+AB927+AN927+AZ927+BL927)/(VLOOKUP($D927,[1]Plan1!$B:$E,4,0))</f>
        <v>0</v>
      </c>
      <c r="BY927" s="20">
        <f>(Q927+AC927+AO927+BA927+BM927)/(VLOOKUP($D927,[1]Plan1!$B:$E,4,0))</f>
        <v>0</v>
      </c>
      <c r="BZ927" s="19">
        <f>(R927+AD927+AP927+BB927+BN927)/(VLOOKUP($D927,[1]Plan1!$B:$E,4,0))</f>
        <v>0</v>
      </c>
      <c r="CA927" s="20">
        <f>(S927+AE927+AQ927+BC927+BO927)/(VLOOKUP($D927,[1]Plan1!$B:$E,4,0))</f>
        <v>0</v>
      </c>
      <c r="CB927" s="19">
        <f>(T927+AF927+AR927+BD927+BP927)/(VLOOKUP($D927,[1]Plan1!$B:$E,4,0))</f>
        <v>0</v>
      </c>
      <c r="CC927" s="20">
        <f>(U927+AG927+AS927+BE927+BQ927)/(VLOOKUP($D927,[1]Plan1!$B:$E,4,0))</f>
        <v>0</v>
      </c>
      <c r="CD927" s="19">
        <f>(V927+AH927+AT927+BF927+BR927)/(VLOOKUP($D927,[1]Plan1!$B:$E,4,0))</f>
        <v>0</v>
      </c>
      <c r="CE927" s="18"/>
      <c r="CF927" s="19">
        <f>ROUND((((VLOOKUP($D927,[1]Plan1!$B:$C,2,0)/25) * (VLOOKUP(CF$1,[2]Plan1!$A:$B,2,0))) * BT927),0)</f>
        <v>0</v>
      </c>
      <c r="CG927" s="20">
        <f>ROUND((((VLOOKUP($D927,[1]Plan1!$B:$C,2,0)/25) * (VLOOKUP(CG$1,[2]Plan1!$A:$B,2,0))) * BU927),0)</f>
        <v>0</v>
      </c>
      <c r="CH927" s="19">
        <f>ROUND((((VLOOKUP($D927,[1]Plan1!$B:$C,2,0)/25) * (VLOOKUP(CH$1,[2]Plan1!$A:$B,2,0))) * BV927),0)</f>
        <v>0</v>
      </c>
      <c r="CI927" s="20">
        <f>ROUND((((VLOOKUP($D927,[1]Plan1!$B:$C,2,0)/25) * (VLOOKUP(CI$1,[2]Plan1!$A:$B,2,0))) * BW927),0)</f>
        <v>0</v>
      </c>
      <c r="CJ927" s="19">
        <f>ROUND((((VLOOKUP($D927,[1]Plan1!$B:$C,2,0)/25) * (VLOOKUP(CJ$1,[2]Plan1!$A:$B,2,0))) * BX927),0)</f>
        <v>0</v>
      </c>
      <c r="CK927" s="20">
        <f>ROUND((((VLOOKUP($D927,[1]Plan1!$B:$C,2,0)/25) * (VLOOKUP(CK$1,[2]Plan1!$A:$B,2,0))) * BY927),0)</f>
        <v>0</v>
      </c>
      <c r="CL927" s="19">
        <f>ROUND((((VLOOKUP($D927,[1]Plan1!$B:$C,2,0)/25) * (VLOOKUP(CL$1,[2]Plan1!$A:$B,2,0))) * BZ927),0)</f>
        <v>0</v>
      </c>
      <c r="CM927" s="20">
        <f>ROUND((((VLOOKUP($D927,[1]Plan1!$B:$C,2,0)/25) * (VLOOKUP(CM$1,[2]Plan1!$A:$B,2,0))) * CA927),0)</f>
        <v>0</v>
      </c>
      <c r="CN927" s="19">
        <f>ROUND((((VLOOKUP($D927,[1]Plan1!$B:$C,2,0)/25) * (VLOOKUP(CN$1,[2]Plan1!$A:$B,2,0))) * CB927),0)</f>
        <v>0</v>
      </c>
      <c r="CO927" s="20">
        <f>ROUND((((VLOOKUP($D927,[1]Plan1!$B:$C,2,0)/25) * (VLOOKUP(CO$1,[2]Plan1!$A:$B,2,0))) * CC927),0)</f>
        <v>0</v>
      </c>
      <c r="CP927" s="19">
        <f>ROUND((((VLOOKUP($D927,[1]Plan1!$B:$C,2,0)/25) * (VLOOKUP(CP$1,[2]Plan1!$A:$B,2,0))) * CD927),0)</f>
        <v>0</v>
      </c>
      <c r="CQ927" s="18"/>
      <c r="CR927" s="20">
        <f t="shared" si="56"/>
        <v>0</v>
      </c>
      <c r="CS927" s="19">
        <f>VLOOKUP(D927,[1]Plan1!$B:$C,2,0)</f>
        <v>100</v>
      </c>
      <c r="CT927" s="17">
        <f t="shared" si="57"/>
        <v>-100</v>
      </c>
      <c r="CU927" s="21">
        <f t="shared" si="59"/>
        <v>0</v>
      </c>
      <c r="CV927" s="2"/>
      <c r="CW927" s="2"/>
      <c r="CX927" s="2"/>
      <c r="CY927" s="2"/>
    </row>
    <row r="928" spans="1:103" ht="18.75" hidden="1">
      <c r="A928" s="8" t="s">
        <v>19</v>
      </c>
      <c r="B928" s="15" t="s">
        <v>116</v>
      </c>
      <c r="C928" s="15" t="s">
        <v>21</v>
      </c>
      <c r="D928" s="16" t="s">
        <v>194</v>
      </c>
      <c r="E928" s="16" t="str">
        <f>VLOOKUP(D928,[1]Plan1!$B:$D,3,0)</f>
        <v>01/06/20 a 30/06/20</v>
      </c>
      <c r="F928" s="13">
        <v>73438</v>
      </c>
      <c r="G928" s="13">
        <v>10577</v>
      </c>
      <c r="H928" s="14" t="s">
        <v>147</v>
      </c>
      <c r="I928" s="17" t="str">
        <f t="shared" si="58"/>
        <v/>
      </c>
      <c r="J928" s="17">
        <f>VLOOKUP(D928,[1]Plan1!$B:$E,4,0)</f>
        <v>5</v>
      </c>
      <c r="K928" s="18"/>
      <c r="L928" s="10">
        <v>0</v>
      </c>
      <c r="M928" s="11">
        <v>0</v>
      </c>
      <c r="N928" s="10">
        <v>0</v>
      </c>
      <c r="O928" s="11">
        <v>0</v>
      </c>
      <c r="P928" s="10">
        <v>0</v>
      </c>
      <c r="Q928" s="11">
        <v>0</v>
      </c>
      <c r="R928" s="10">
        <v>0</v>
      </c>
      <c r="S928" s="11">
        <v>0</v>
      </c>
      <c r="T928" s="10">
        <v>0</v>
      </c>
      <c r="U928" s="11">
        <v>0</v>
      </c>
      <c r="V928" s="10">
        <v>0</v>
      </c>
      <c r="W928" s="12"/>
      <c r="X928" s="10">
        <v>0</v>
      </c>
      <c r="Y928" s="11">
        <v>0</v>
      </c>
      <c r="Z928" s="10">
        <v>0</v>
      </c>
      <c r="AA928" s="11">
        <v>0</v>
      </c>
      <c r="AB928" s="10">
        <v>0</v>
      </c>
      <c r="AC928" s="11">
        <v>0</v>
      </c>
      <c r="AD928" s="10">
        <v>0</v>
      </c>
      <c r="AE928" s="11">
        <v>0</v>
      </c>
      <c r="AF928" s="10">
        <v>0</v>
      </c>
      <c r="AG928" s="11">
        <v>0</v>
      </c>
      <c r="AH928" s="10">
        <v>0</v>
      </c>
      <c r="AI928" s="12"/>
      <c r="AJ928" s="10">
        <v>0</v>
      </c>
      <c r="AK928" s="11">
        <v>0</v>
      </c>
      <c r="AL928" s="10">
        <v>0</v>
      </c>
      <c r="AM928" s="11">
        <v>0</v>
      </c>
      <c r="AN928" s="10">
        <v>0</v>
      </c>
      <c r="AO928" s="11">
        <v>0</v>
      </c>
      <c r="AP928" s="10">
        <v>0</v>
      </c>
      <c r="AQ928" s="11">
        <v>0</v>
      </c>
      <c r="AR928" s="10">
        <v>0</v>
      </c>
      <c r="AS928" s="11">
        <v>0</v>
      </c>
      <c r="AT928" s="10">
        <v>0</v>
      </c>
      <c r="AU928" s="12"/>
      <c r="AV928" s="10">
        <v>0</v>
      </c>
      <c r="AW928" s="11">
        <v>0</v>
      </c>
      <c r="AX928" s="10">
        <v>0</v>
      </c>
      <c r="AY928" s="11">
        <v>0</v>
      </c>
      <c r="AZ928" s="10">
        <v>0</v>
      </c>
      <c r="BA928" s="11">
        <v>0</v>
      </c>
      <c r="BB928" s="10">
        <v>0</v>
      </c>
      <c r="BC928" s="11">
        <v>0</v>
      </c>
      <c r="BD928" s="10">
        <v>0</v>
      </c>
      <c r="BE928" s="11">
        <v>0</v>
      </c>
      <c r="BF928" s="10">
        <v>0</v>
      </c>
      <c r="BG928" s="12"/>
      <c r="BH928" s="10">
        <v>0</v>
      </c>
      <c r="BI928" s="11">
        <v>0</v>
      </c>
      <c r="BJ928" s="10">
        <v>0</v>
      </c>
      <c r="BK928" s="11">
        <v>0</v>
      </c>
      <c r="BL928" s="10">
        <v>0</v>
      </c>
      <c r="BM928" s="11">
        <v>0</v>
      </c>
      <c r="BN928" s="10">
        <v>0</v>
      </c>
      <c r="BO928" s="11">
        <v>0</v>
      </c>
      <c r="BP928" s="10">
        <v>0</v>
      </c>
      <c r="BQ928" s="11">
        <v>0</v>
      </c>
      <c r="BR928" s="10">
        <v>0</v>
      </c>
      <c r="BT928" s="19">
        <f>(L928+X928+AJ928+AV928+BH928)/(VLOOKUP($D928,[1]Plan1!$B:$E,4,0))</f>
        <v>0</v>
      </c>
      <c r="BU928" s="20">
        <f>(M928+Y928+AK928+AW928+BI928)/(VLOOKUP($D928,[1]Plan1!$B:$E,4,0))</f>
        <v>0</v>
      </c>
      <c r="BV928" s="19">
        <f>(N928+Z928+AL928+AX928+BJ928)/(VLOOKUP($D928,[1]Plan1!$B:$E,4,0))</f>
        <v>0</v>
      </c>
      <c r="BW928" s="20">
        <f>(O928+AA928+AM928+AY928+BK928)/(VLOOKUP($D928,[1]Plan1!$B:$E,4,0))</f>
        <v>0</v>
      </c>
      <c r="BX928" s="19">
        <f>(P928+AB928+AN928+AZ928+BL928)/(VLOOKUP($D928,[1]Plan1!$B:$E,4,0))</f>
        <v>0</v>
      </c>
      <c r="BY928" s="20">
        <f>(Q928+AC928+AO928+BA928+BM928)/(VLOOKUP($D928,[1]Plan1!$B:$E,4,0))</f>
        <v>0</v>
      </c>
      <c r="BZ928" s="19">
        <f>(R928+AD928+AP928+BB928+BN928)/(VLOOKUP($D928,[1]Plan1!$B:$E,4,0))</f>
        <v>0</v>
      </c>
      <c r="CA928" s="20">
        <f>(S928+AE928+AQ928+BC928+BO928)/(VLOOKUP($D928,[1]Plan1!$B:$E,4,0))</f>
        <v>0</v>
      </c>
      <c r="CB928" s="19">
        <f>(T928+AF928+AR928+BD928+BP928)/(VLOOKUP($D928,[1]Plan1!$B:$E,4,0))</f>
        <v>0</v>
      </c>
      <c r="CC928" s="20">
        <f>(U928+AG928+AS928+BE928+BQ928)/(VLOOKUP($D928,[1]Plan1!$B:$E,4,0))</f>
        <v>0</v>
      </c>
      <c r="CD928" s="19">
        <f>(V928+AH928+AT928+BF928+BR928)/(VLOOKUP($D928,[1]Plan1!$B:$E,4,0))</f>
        <v>0</v>
      </c>
      <c r="CE928" s="18"/>
      <c r="CF928" s="19">
        <f>ROUND((((VLOOKUP($D928,[1]Plan1!$B:$C,2,0)/25) * (VLOOKUP(CF$1,[2]Plan1!$A:$B,2,0))) * BT928),0)</f>
        <v>0</v>
      </c>
      <c r="CG928" s="20">
        <f>ROUND((((VLOOKUP($D928,[1]Plan1!$B:$C,2,0)/25) * (VLOOKUP(CG$1,[2]Plan1!$A:$B,2,0))) * BU928),0)</f>
        <v>0</v>
      </c>
      <c r="CH928" s="19">
        <f>ROUND((((VLOOKUP($D928,[1]Plan1!$B:$C,2,0)/25) * (VLOOKUP(CH$1,[2]Plan1!$A:$B,2,0))) * BV928),0)</f>
        <v>0</v>
      </c>
      <c r="CI928" s="20">
        <f>ROUND((((VLOOKUP($D928,[1]Plan1!$B:$C,2,0)/25) * (VLOOKUP(CI$1,[2]Plan1!$A:$B,2,0))) * BW928),0)</f>
        <v>0</v>
      </c>
      <c r="CJ928" s="19">
        <f>ROUND((((VLOOKUP($D928,[1]Plan1!$B:$C,2,0)/25) * (VLOOKUP(CJ$1,[2]Plan1!$A:$B,2,0))) * BX928),0)</f>
        <v>0</v>
      </c>
      <c r="CK928" s="20">
        <f>ROUND((((VLOOKUP($D928,[1]Plan1!$B:$C,2,0)/25) * (VLOOKUP(CK$1,[2]Plan1!$A:$B,2,0))) * BY928),0)</f>
        <v>0</v>
      </c>
      <c r="CL928" s="19">
        <f>ROUND((((VLOOKUP($D928,[1]Plan1!$B:$C,2,0)/25) * (VLOOKUP(CL$1,[2]Plan1!$A:$B,2,0))) * BZ928),0)</f>
        <v>0</v>
      </c>
      <c r="CM928" s="20">
        <f>ROUND((((VLOOKUP($D928,[1]Plan1!$B:$C,2,0)/25) * (VLOOKUP(CM$1,[2]Plan1!$A:$B,2,0))) * CA928),0)</f>
        <v>0</v>
      </c>
      <c r="CN928" s="19">
        <f>ROUND((((VLOOKUP($D928,[1]Plan1!$B:$C,2,0)/25) * (VLOOKUP(CN$1,[2]Plan1!$A:$B,2,0))) * CB928),0)</f>
        <v>0</v>
      </c>
      <c r="CO928" s="20">
        <f>ROUND((((VLOOKUP($D928,[1]Plan1!$B:$C,2,0)/25) * (VLOOKUP(CO$1,[2]Plan1!$A:$B,2,0))) * CC928),0)</f>
        <v>0</v>
      </c>
      <c r="CP928" s="19">
        <f>ROUND((((VLOOKUP($D928,[1]Plan1!$B:$C,2,0)/25) * (VLOOKUP(CP$1,[2]Plan1!$A:$B,2,0))) * CD928),0)</f>
        <v>0</v>
      </c>
      <c r="CQ928" s="18"/>
      <c r="CR928" s="20">
        <f t="shared" si="56"/>
        <v>0</v>
      </c>
      <c r="CS928" s="19">
        <f>VLOOKUP(D928,[1]Plan1!$B:$C,2,0)</f>
        <v>100</v>
      </c>
      <c r="CT928" s="17">
        <f t="shared" si="57"/>
        <v>-100</v>
      </c>
      <c r="CU928" s="21">
        <f t="shared" si="59"/>
        <v>0</v>
      </c>
      <c r="CV928" s="2"/>
      <c r="CW928" s="2"/>
      <c r="CX928" s="2"/>
      <c r="CY928" s="2"/>
    </row>
    <row r="929" spans="1:103" ht="18.75" hidden="1">
      <c r="A929" s="8" t="s">
        <v>19</v>
      </c>
      <c r="B929" s="15" t="s">
        <v>116</v>
      </c>
      <c r="C929" s="15" t="s">
        <v>21</v>
      </c>
      <c r="D929" s="16" t="s">
        <v>194</v>
      </c>
      <c r="E929" s="16" t="str">
        <f>VLOOKUP(D929,[1]Plan1!$B:$D,3,0)</f>
        <v>01/06/20 a 30/06/20</v>
      </c>
      <c r="F929" s="13">
        <v>83162</v>
      </c>
      <c r="G929" s="13">
        <v>10581</v>
      </c>
      <c r="H929" s="14" t="s">
        <v>148</v>
      </c>
      <c r="I929" s="17" t="str">
        <f t="shared" si="58"/>
        <v/>
      </c>
      <c r="J929" s="17">
        <f>VLOOKUP(D929,[1]Plan1!$B:$E,4,0)</f>
        <v>5</v>
      </c>
      <c r="K929" s="18"/>
      <c r="L929" s="10">
        <v>0</v>
      </c>
      <c r="M929" s="11">
        <v>0</v>
      </c>
      <c r="N929" s="10">
        <v>0</v>
      </c>
      <c r="O929" s="11">
        <v>0</v>
      </c>
      <c r="P929" s="10">
        <v>0</v>
      </c>
      <c r="Q929" s="11">
        <v>0</v>
      </c>
      <c r="R929" s="10">
        <v>0</v>
      </c>
      <c r="S929" s="11">
        <v>0</v>
      </c>
      <c r="T929" s="10">
        <v>0</v>
      </c>
      <c r="U929" s="11">
        <v>0</v>
      </c>
      <c r="V929" s="10">
        <v>0</v>
      </c>
      <c r="W929" s="12"/>
      <c r="X929" s="10">
        <v>0</v>
      </c>
      <c r="Y929" s="11">
        <v>0</v>
      </c>
      <c r="Z929" s="10">
        <v>0</v>
      </c>
      <c r="AA929" s="11">
        <v>0</v>
      </c>
      <c r="AB929" s="10">
        <v>0</v>
      </c>
      <c r="AC929" s="11">
        <v>0</v>
      </c>
      <c r="AD929" s="10">
        <v>0</v>
      </c>
      <c r="AE929" s="11">
        <v>0</v>
      </c>
      <c r="AF929" s="10">
        <v>0</v>
      </c>
      <c r="AG929" s="11">
        <v>0</v>
      </c>
      <c r="AH929" s="10">
        <v>0</v>
      </c>
      <c r="AI929" s="12"/>
      <c r="AJ929" s="10">
        <v>0</v>
      </c>
      <c r="AK929" s="11">
        <v>0</v>
      </c>
      <c r="AL929" s="10">
        <v>0</v>
      </c>
      <c r="AM929" s="11">
        <v>0</v>
      </c>
      <c r="AN929" s="10">
        <v>0</v>
      </c>
      <c r="AO929" s="11">
        <v>0</v>
      </c>
      <c r="AP929" s="10">
        <v>0</v>
      </c>
      <c r="AQ929" s="11">
        <v>0</v>
      </c>
      <c r="AR929" s="10">
        <v>0</v>
      </c>
      <c r="AS929" s="11">
        <v>0</v>
      </c>
      <c r="AT929" s="10">
        <v>0</v>
      </c>
      <c r="AU929" s="12"/>
      <c r="AV929" s="10">
        <v>0</v>
      </c>
      <c r="AW929" s="11">
        <v>0</v>
      </c>
      <c r="AX929" s="10">
        <v>0</v>
      </c>
      <c r="AY929" s="11">
        <v>0</v>
      </c>
      <c r="AZ929" s="10">
        <v>0</v>
      </c>
      <c r="BA929" s="11">
        <v>0</v>
      </c>
      <c r="BB929" s="10">
        <v>0</v>
      </c>
      <c r="BC929" s="11">
        <v>0</v>
      </c>
      <c r="BD929" s="10">
        <v>0</v>
      </c>
      <c r="BE929" s="11">
        <v>0</v>
      </c>
      <c r="BF929" s="10">
        <v>0</v>
      </c>
      <c r="BG929" s="12"/>
      <c r="BH929" s="10">
        <v>0</v>
      </c>
      <c r="BI929" s="11">
        <v>0</v>
      </c>
      <c r="BJ929" s="10">
        <v>0</v>
      </c>
      <c r="BK929" s="11">
        <v>0</v>
      </c>
      <c r="BL929" s="10">
        <v>0</v>
      </c>
      <c r="BM929" s="11">
        <v>0</v>
      </c>
      <c r="BN929" s="10">
        <v>0</v>
      </c>
      <c r="BO929" s="11">
        <v>0</v>
      </c>
      <c r="BP929" s="10">
        <v>0</v>
      </c>
      <c r="BQ929" s="11">
        <v>0</v>
      </c>
      <c r="BR929" s="10">
        <v>0</v>
      </c>
      <c r="BT929" s="19">
        <f>(L929+X929+AJ929+AV929+BH929)/(VLOOKUP($D929,[1]Plan1!$B:$E,4,0))</f>
        <v>0</v>
      </c>
      <c r="BU929" s="20">
        <f>(M929+Y929+AK929+AW929+BI929)/(VLOOKUP($D929,[1]Plan1!$B:$E,4,0))</f>
        <v>0</v>
      </c>
      <c r="BV929" s="19">
        <f>(N929+Z929+AL929+AX929+BJ929)/(VLOOKUP($D929,[1]Plan1!$B:$E,4,0))</f>
        <v>0</v>
      </c>
      <c r="BW929" s="20">
        <f>(O929+AA929+AM929+AY929+BK929)/(VLOOKUP($D929,[1]Plan1!$B:$E,4,0))</f>
        <v>0</v>
      </c>
      <c r="BX929" s="19">
        <f>(P929+AB929+AN929+AZ929+BL929)/(VLOOKUP($D929,[1]Plan1!$B:$E,4,0))</f>
        <v>0</v>
      </c>
      <c r="BY929" s="20">
        <f>(Q929+AC929+AO929+BA929+BM929)/(VLOOKUP($D929,[1]Plan1!$B:$E,4,0))</f>
        <v>0</v>
      </c>
      <c r="BZ929" s="19">
        <f>(R929+AD929+AP929+BB929+BN929)/(VLOOKUP($D929,[1]Plan1!$B:$E,4,0))</f>
        <v>0</v>
      </c>
      <c r="CA929" s="20">
        <f>(S929+AE929+AQ929+BC929+BO929)/(VLOOKUP($D929,[1]Plan1!$B:$E,4,0))</f>
        <v>0</v>
      </c>
      <c r="CB929" s="19">
        <f>(T929+AF929+AR929+BD929+BP929)/(VLOOKUP($D929,[1]Plan1!$B:$E,4,0))</f>
        <v>0</v>
      </c>
      <c r="CC929" s="20">
        <f>(U929+AG929+AS929+BE929+BQ929)/(VLOOKUP($D929,[1]Plan1!$B:$E,4,0))</f>
        <v>0</v>
      </c>
      <c r="CD929" s="19">
        <f>(V929+AH929+AT929+BF929+BR929)/(VLOOKUP($D929,[1]Plan1!$B:$E,4,0))</f>
        <v>0</v>
      </c>
      <c r="CE929" s="18"/>
      <c r="CF929" s="19">
        <f>ROUND((((VLOOKUP($D929,[1]Plan1!$B:$C,2,0)/25) * (VLOOKUP(CF$1,[2]Plan1!$A:$B,2,0))) * BT929),0)</f>
        <v>0</v>
      </c>
      <c r="CG929" s="20">
        <f>ROUND((((VLOOKUP($D929,[1]Plan1!$B:$C,2,0)/25) * (VLOOKUP(CG$1,[2]Plan1!$A:$B,2,0))) * BU929),0)</f>
        <v>0</v>
      </c>
      <c r="CH929" s="19">
        <f>ROUND((((VLOOKUP($D929,[1]Plan1!$B:$C,2,0)/25) * (VLOOKUP(CH$1,[2]Plan1!$A:$B,2,0))) * BV929),0)</f>
        <v>0</v>
      </c>
      <c r="CI929" s="20">
        <f>ROUND((((VLOOKUP($D929,[1]Plan1!$B:$C,2,0)/25) * (VLOOKUP(CI$1,[2]Plan1!$A:$B,2,0))) * BW929),0)</f>
        <v>0</v>
      </c>
      <c r="CJ929" s="19">
        <f>ROUND((((VLOOKUP($D929,[1]Plan1!$B:$C,2,0)/25) * (VLOOKUP(CJ$1,[2]Plan1!$A:$B,2,0))) * BX929),0)</f>
        <v>0</v>
      </c>
      <c r="CK929" s="20">
        <f>ROUND((((VLOOKUP($D929,[1]Plan1!$B:$C,2,0)/25) * (VLOOKUP(CK$1,[2]Plan1!$A:$B,2,0))) * BY929),0)</f>
        <v>0</v>
      </c>
      <c r="CL929" s="19">
        <f>ROUND((((VLOOKUP($D929,[1]Plan1!$B:$C,2,0)/25) * (VLOOKUP(CL$1,[2]Plan1!$A:$B,2,0))) * BZ929),0)</f>
        <v>0</v>
      </c>
      <c r="CM929" s="20">
        <f>ROUND((((VLOOKUP($D929,[1]Plan1!$B:$C,2,0)/25) * (VLOOKUP(CM$1,[2]Plan1!$A:$B,2,0))) * CA929),0)</f>
        <v>0</v>
      </c>
      <c r="CN929" s="19">
        <f>ROUND((((VLOOKUP($D929,[1]Plan1!$B:$C,2,0)/25) * (VLOOKUP(CN$1,[2]Plan1!$A:$B,2,0))) * CB929),0)</f>
        <v>0</v>
      </c>
      <c r="CO929" s="20">
        <f>ROUND((((VLOOKUP($D929,[1]Plan1!$B:$C,2,0)/25) * (VLOOKUP(CO$1,[2]Plan1!$A:$B,2,0))) * CC929),0)</f>
        <v>0</v>
      </c>
      <c r="CP929" s="19">
        <f>ROUND((((VLOOKUP($D929,[1]Plan1!$B:$C,2,0)/25) * (VLOOKUP(CP$1,[2]Plan1!$A:$B,2,0))) * CD929),0)</f>
        <v>0</v>
      </c>
      <c r="CQ929" s="18"/>
      <c r="CR929" s="20">
        <f t="shared" si="56"/>
        <v>0</v>
      </c>
      <c r="CS929" s="19">
        <f>VLOOKUP(D929,[1]Plan1!$B:$C,2,0)</f>
        <v>100</v>
      </c>
      <c r="CT929" s="17">
        <f t="shared" si="57"/>
        <v>-100</v>
      </c>
      <c r="CU929" s="21">
        <f t="shared" si="59"/>
        <v>0</v>
      </c>
      <c r="CV929" s="2"/>
      <c r="CW929" s="2"/>
      <c r="CX929" s="2"/>
      <c r="CY929" s="2"/>
    </row>
    <row r="930" spans="1:103" ht="18.75" hidden="1">
      <c r="A930" s="8" t="s">
        <v>19</v>
      </c>
      <c r="B930" s="15" t="s">
        <v>116</v>
      </c>
      <c r="C930" s="15" t="s">
        <v>21</v>
      </c>
      <c r="D930" s="16" t="s">
        <v>194</v>
      </c>
      <c r="E930" s="16" t="str">
        <f>VLOOKUP(D930,[1]Plan1!$B:$D,3,0)</f>
        <v>01/06/20 a 30/06/20</v>
      </c>
      <c r="F930" s="13">
        <v>31228</v>
      </c>
      <c r="G930" s="13">
        <v>8018</v>
      </c>
      <c r="H930" s="14" t="s">
        <v>149</v>
      </c>
      <c r="I930" s="17" t="str">
        <f t="shared" si="58"/>
        <v/>
      </c>
      <c r="J930" s="17">
        <f>VLOOKUP(D930,[1]Plan1!$B:$E,4,0)</f>
        <v>5</v>
      </c>
      <c r="K930" s="18"/>
      <c r="L930" s="10">
        <v>0</v>
      </c>
      <c r="M930" s="11">
        <v>0</v>
      </c>
      <c r="N930" s="10">
        <v>0</v>
      </c>
      <c r="O930" s="11">
        <v>0</v>
      </c>
      <c r="P930" s="10">
        <v>0</v>
      </c>
      <c r="Q930" s="11">
        <v>0</v>
      </c>
      <c r="R930" s="10">
        <v>0</v>
      </c>
      <c r="S930" s="11">
        <v>0</v>
      </c>
      <c r="T930" s="10">
        <v>0</v>
      </c>
      <c r="U930" s="11">
        <v>0</v>
      </c>
      <c r="V930" s="10">
        <v>0</v>
      </c>
      <c r="W930" s="12"/>
      <c r="X930" s="10">
        <v>0</v>
      </c>
      <c r="Y930" s="11">
        <v>0</v>
      </c>
      <c r="Z930" s="10">
        <v>0</v>
      </c>
      <c r="AA930" s="11">
        <v>0</v>
      </c>
      <c r="AB930" s="10">
        <v>0</v>
      </c>
      <c r="AC930" s="11">
        <v>0</v>
      </c>
      <c r="AD930" s="10">
        <v>0</v>
      </c>
      <c r="AE930" s="11">
        <v>0</v>
      </c>
      <c r="AF930" s="10">
        <v>0</v>
      </c>
      <c r="AG930" s="11">
        <v>0</v>
      </c>
      <c r="AH930" s="10">
        <v>0</v>
      </c>
      <c r="AI930" s="12"/>
      <c r="AJ930" s="10">
        <v>0</v>
      </c>
      <c r="AK930" s="11">
        <v>0</v>
      </c>
      <c r="AL930" s="10">
        <v>0</v>
      </c>
      <c r="AM930" s="11">
        <v>0</v>
      </c>
      <c r="AN930" s="10">
        <v>0</v>
      </c>
      <c r="AO930" s="11">
        <v>0</v>
      </c>
      <c r="AP930" s="10">
        <v>0</v>
      </c>
      <c r="AQ930" s="11">
        <v>0</v>
      </c>
      <c r="AR930" s="10">
        <v>0</v>
      </c>
      <c r="AS930" s="11">
        <v>0</v>
      </c>
      <c r="AT930" s="10">
        <v>0</v>
      </c>
      <c r="AU930" s="12"/>
      <c r="AV930" s="10">
        <v>0</v>
      </c>
      <c r="AW930" s="11">
        <v>0</v>
      </c>
      <c r="AX930" s="10">
        <v>0</v>
      </c>
      <c r="AY930" s="11">
        <v>0</v>
      </c>
      <c r="AZ930" s="10">
        <v>0</v>
      </c>
      <c r="BA930" s="11">
        <v>0</v>
      </c>
      <c r="BB930" s="10">
        <v>0</v>
      </c>
      <c r="BC930" s="11">
        <v>0</v>
      </c>
      <c r="BD930" s="10">
        <v>0</v>
      </c>
      <c r="BE930" s="11">
        <v>0</v>
      </c>
      <c r="BF930" s="10">
        <v>0</v>
      </c>
      <c r="BG930" s="12"/>
      <c r="BH930" s="10">
        <v>0</v>
      </c>
      <c r="BI930" s="11">
        <v>0</v>
      </c>
      <c r="BJ930" s="10">
        <v>0</v>
      </c>
      <c r="BK930" s="11">
        <v>0</v>
      </c>
      <c r="BL930" s="10">
        <v>0</v>
      </c>
      <c r="BM930" s="11">
        <v>0</v>
      </c>
      <c r="BN930" s="10">
        <v>0</v>
      </c>
      <c r="BO930" s="11">
        <v>0</v>
      </c>
      <c r="BP930" s="10">
        <v>0</v>
      </c>
      <c r="BQ930" s="11">
        <v>0</v>
      </c>
      <c r="BR930" s="10">
        <v>0</v>
      </c>
      <c r="BT930" s="19">
        <f>(L930+X930+AJ930+AV930+BH930)/(VLOOKUP($D930,[1]Plan1!$B:$E,4,0))</f>
        <v>0</v>
      </c>
      <c r="BU930" s="20">
        <f>(M930+Y930+AK930+AW930+BI930)/(VLOOKUP($D930,[1]Plan1!$B:$E,4,0))</f>
        <v>0</v>
      </c>
      <c r="BV930" s="19">
        <f>(N930+Z930+AL930+AX930+BJ930)/(VLOOKUP($D930,[1]Plan1!$B:$E,4,0))</f>
        <v>0</v>
      </c>
      <c r="BW930" s="20">
        <f>(O930+AA930+AM930+AY930+BK930)/(VLOOKUP($D930,[1]Plan1!$B:$E,4,0))</f>
        <v>0</v>
      </c>
      <c r="BX930" s="19">
        <f>(P930+AB930+AN930+AZ930+BL930)/(VLOOKUP($D930,[1]Plan1!$B:$E,4,0))</f>
        <v>0</v>
      </c>
      <c r="BY930" s="20">
        <f>(Q930+AC930+AO930+BA930+BM930)/(VLOOKUP($D930,[1]Plan1!$B:$E,4,0))</f>
        <v>0</v>
      </c>
      <c r="BZ930" s="19">
        <f>(R930+AD930+AP930+BB930+BN930)/(VLOOKUP($D930,[1]Plan1!$B:$E,4,0))</f>
        <v>0</v>
      </c>
      <c r="CA930" s="20">
        <f>(S930+AE930+AQ930+BC930+BO930)/(VLOOKUP($D930,[1]Plan1!$B:$E,4,0))</f>
        <v>0</v>
      </c>
      <c r="CB930" s="19">
        <f>(T930+AF930+AR930+BD930+BP930)/(VLOOKUP($D930,[1]Plan1!$B:$E,4,0))</f>
        <v>0</v>
      </c>
      <c r="CC930" s="20">
        <f>(U930+AG930+AS930+BE930+BQ930)/(VLOOKUP($D930,[1]Plan1!$B:$E,4,0))</f>
        <v>0</v>
      </c>
      <c r="CD930" s="19">
        <f>(V930+AH930+AT930+BF930+BR930)/(VLOOKUP($D930,[1]Plan1!$B:$E,4,0))</f>
        <v>0</v>
      </c>
      <c r="CE930" s="18"/>
      <c r="CF930" s="19">
        <f>ROUND((((VLOOKUP($D930,[1]Plan1!$B:$C,2,0)/25) * (VLOOKUP(CF$1,[2]Plan1!$A:$B,2,0))) * BT930),0)</f>
        <v>0</v>
      </c>
      <c r="CG930" s="20">
        <f>ROUND((((VLOOKUP($D930,[1]Plan1!$B:$C,2,0)/25) * (VLOOKUP(CG$1,[2]Plan1!$A:$B,2,0))) * BU930),0)</f>
        <v>0</v>
      </c>
      <c r="CH930" s="19">
        <f>ROUND((((VLOOKUP($D930,[1]Plan1!$B:$C,2,0)/25) * (VLOOKUP(CH$1,[2]Plan1!$A:$B,2,0))) * BV930),0)</f>
        <v>0</v>
      </c>
      <c r="CI930" s="20">
        <f>ROUND((((VLOOKUP($D930,[1]Plan1!$B:$C,2,0)/25) * (VLOOKUP(CI$1,[2]Plan1!$A:$B,2,0))) * BW930),0)</f>
        <v>0</v>
      </c>
      <c r="CJ930" s="19">
        <f>ROUND((((VLOOKUP($D930,[1]Plan1!$B:$C,2,0)/25) * (VLOOKUP(CJ$1,[2]Plan1!$A:$B,2,0))) * BX930),0)</f>
        <v>0</v>
      </c>
      <c r="CK930" s="20">
        <f>ROUND((((VLOOKUP($D930,[1]Plan1!$B:$C,2,0)/25) * (VLOOKUP(CK$1,[2]Plan1!$A:$B,2,0))) * BY930),0)</f>
        <v>0</v>
      </c>
      <c r="CL930" s="19">
        <f>ROUND((((VLOOKUP($D930,[1]Plan1!$B:$C,2,0)/25) * (VLOOKUP(CL$1,[2]Plan1!$A:$B,2,0))) * BZ930),0)</f>
        <v>0</v>
      </c>
      <c r="CM930" s="20">
        <f>ROUND((((VLOOKUP($D930,[1]Plan1!$B:$C,2,0)/25) * (VLOOKUP(CM$1,[2]Plan1!$A:$B,2,0))) * CA930),0)</f>
        <v>0</v>
      </c>
      <c r="CN930" s="19">
        <f>ROUND((((VLOOKUP($D930,[1]Plan1!$B:$C,2,0)/25) * (VLOOKUP(CN$1,[2]Plan1!$A:$B,2,0))) * CB930),0)</f>
        <v>0</v>
      </c>
      <c r="CO930" s="20">
        <f>ROUND((((VLOOKUP($D930,[1]Plan1!$B:$C,2,0)/25) * (VLOOKUP(CO$1,[2]Plan1!$A:$B,2,0))) * CC930),0)</f>
        <v>0</v>
      </c>
      <c r="CP930" s="19">
        <f>ROUND((((VLOOKUP($D930,[1]Plan1!$B:$C,2,0)/25) * (VLOOKUP(CP$1,[2]Plan1!$A:$B,2,0))) * CD930),0)</f>
        <v>0</v>
      </c>
      <c r="CQ930" s="18"/>
      <c r="CR930" s="20">
        <f t="shared" si="56"/>
        <v>0</v>
      </c>
      <c r="CS930" s="19">
        <f>VLOOKUP(D930,[1]Plan1!$B:$C,2,0)</f>
        <v>100</v>
      </c>
      <c r="CT930" s="17">
        <f t="shared" si="57"/>
        <v>-100</v>
      </c>
      <c r="CU930" s="21">
        <f t="shared" si="59"/>
        <v>0</v>
      </c>
      <c r="CV930" s="2"/>
      <c r="CW930" s="2"/>
      <c r="CX930" s="2"/>
      <c r="CY930" s="2"/>
    </row>
    <row r="931" spans="1:103" ht="18.75" hidden="1">
      <c r="A931" s="8" t="s">
        <v>19</v>
      </c>
      <c r="B931" s="15" t="s">
        <v>116</v>
      </c>
      <c r="C931" s="15" t="s">
        <v>21</v>
      </c>
      <c r="D931" s="16" t="s">
        <v>194</v>
      </c>
      <c r="E931" s="16" t="str">
        <f>VLOOKUP(D931,[1]Plan1!$B:$D,3,0)</f>
        <v>01/06/20 a 30/06/20</v>
      </c>
      <c r="F931" s="13">
        <v>60371</v>
      </c>
      <c r="G931" s="13">
        <v>10173</v>
      </c>
      <c r="H931" s="14" t="s">
        <v>150</v>
      </c>
      <c r="I931" s="17" t="str">
        <f t="shared" si="58"/>
        <v/>
      </c>
      <c r="J931" s="17">
        <f>VLOOKUP(D931,[1]Plan1!$B:$E,4,0)</f>
        <v>5</v>
      </c>
      <c r="K931" s="18"/>
      <c r="L931" s="10">
        <v>0</v>
      </c>
      <c r="M931" s="11">
        <v>0</v>
      </c>
      <c r="N931" s="10">
        <v>0</v>
      </c>
      <c r="O931" s="11">
        <v>0</v>
      </c>
      <c r="P931" s="10">
        <v>0</v>
      </c>
      <c r="Q931" s="11">
        <v>0</v>
      </c>
      <c r="R931" s="10">
        <v>0</v>
      </c>
      <c r="S931" s="11">
        <v>0</v>
      </c>
      <c r="T931" s="10">
        <v>0</v>
      </c>
      <c r="U931" s="11">
        <v>0</v>
      </c>
      <c r="V931" s="10">
        <v>0</v>
      </c>
      <c r="W931" s="12"/>
      <c r="X931" s="10">
        <v>0</v>
      </c>
      <c r="Y931" s="11">
        <v>0</v>
      </c>
      <c r="Z931" s="10">
        <v>0</v>
      </c>
      <c r="AA931" s="11">
        <v>0</v>
      </c>
      <c r="AB931" s="10">
        <v>0</v>
      </c>
      <c r="AC931" s="11">
        <v>0</v>
      </c>
      <c r="AD931" s="10">
        <v>0</v>
      </c>
      <c r="AE931" s="11">
        <v>0</v>
      </c>
      <c r="AF931" s="10">
        <v>0</v>
      </c>
      <c r="AG931" s="11">
        <v>0</v>
      </c>
      <c r="AH931" s="10">
        <v>0</v>
      </c>
      <c r="AI931" s="12"/>
      <c r="AJ931" s="10">
        <v>0</v>
      </c>
      <c r="AK931" s="11">
        <v>0</v>
      </c>
      <c r="AL931" s="10">
        <v>0</v>
      </c>
      <c r="AM931" s="11">
        <v>0</v>
      </c>
      <c r="AN931" s="10">
        <v>0</v>
      </c>
      <c r="AO931" s="11">
        <v>0</v>
      </c>
      <c r="AP931" s="10">
        <v>0</v>
      </c>
      <c r="AQ931" s="11">
        <v>0</v>
      </c>
      <c r="AR931" s="10">
        <v>0</v>
      </c>
      <c r="AS931" s="11">
        <v>0</v>
      </c>
      <c r="AT931" s="10">
        <v>0</v>
      </c>
      <c r="AU931" s="12"/>
      <c r="AV931" s="10">
        <v>0</v>
      </c>
      <c r="AW931" s="11">
        <v>0</v>
      </c>
      <c r="AX931" s="10">
        <v>0</v>
      </c>
      <c r="AY931" s="11">
        <v>0</v>
      </c>
      <c r="AZ931" s="10">
        <v>0</v>
      </c>
      <c r="BA931" s="11">
        <v>0</v>
      </c>
      <c r="BB931" s="10">
        <v>0</v>
      </c>
      <c r="BC931" s="11">
        <v>0</v>
      </c>
      <c r="BD931" s="10">
        <v>0</v>
      </c>
      <c r="BE931" s="11">
        <v>0</v>
      </c>
      <c r="BF931" s="10">
        <v>0</v>
      </c>
      <c r="BG931" s="12"/>
      <c r="BH931" s="10">
        <v>0</v>
      </c>
      <c r="BI931" s="11">
        <v>0</v>
      </c>
      <c r="BJ931" s="10">
        <v>0</v>
      </c>
      <c r="BK931" s="11">
        <v>0</v>
      </c>
      <c r="BL931" s="10">
        <v>0</v>
      </c>
      <c r="BM931" s="11">
        <v>0</v>
      </c>
      <c r="BN931" s="10">
        <v>0</v>
      </c>
      <c r="BO931" s="11">
        <v>0</v>
      </c>
      <c r="BP931" s="10">
        <v>0</v>
      </c>
      <c r="BQ931" s="11">
        <v>0</v>
      </c>
      <c r="BR931" s="10">
        <v>0</v>
      </c>
      <c r="BT931" s="19">
        <f>(L931+X931+AJ931+AV931+BH931)/(VLOOKUP($D931,[1]Plan1!$B:$E,4,0))</f>
        <v>0</v>
      </c>
      <c r="BU931" s="20">
        <f>(M931+Y931+AK931+AW931+BI931)/(VLOOKUP($D931,[1]Plan1!$B:$E,4,0))</f>
        <v>0</v>
      </c>
      <c r="BV931" s="19">
        <f>(N931+Z931+AL931+AX931+BJ931)/(VLOOKUP($D931,[1]Plan1!$B:$E,4,0))</f>
        <v>0</v>
      </c>
      <c r="BW931" s="20">
        <f>(O931+AA931+AM931+AY931+BK931)/(VLOOKUP($D931,[1]Plan1!$B:$E,4,0))</f>
        <v>0</v>
      </c>
      <c r="BX931" s="19">
        <f>(P931+AB931+AN931+AZ931+BL931)/(VLOOKUP($D931,[1]Plan1!$B:$E,4,0))</f>
        <v>0</v>
      </c>
      <c r="BY931" s="20">
        <f>(Q931+AC931+AO931+BA931+BM931)/(VLOOKUP($D931,[1]Plan1!$B:$E,4,0))</f>
        <v>0</v>
      </c>
      <c r="BZ931" s="19">
        <f>(R931+AD931+AP931+BB931+BN931)/(VLOOKUP($D931,[1]Plan1!$B:$E,4,0))</f>
        <v>0</v>
      </c>
      <c r="CA931" s="20">
        <f>(S931+AE931+AQ931+BC931+BO931)/(VLOOKUP($D931,[1]Plan1!$B:$E,4,0))</f>
        <v>0</v>
      </c>
      <c r="CB931" s="19">
        <f>(T931+AF931+AR931+BD931+BP931)/(VLOOKUP($D931,[1]Plan1!$B:$E,4,0))</f>
        <v>0</v>
      </c>
      <c r="CC931" s="20">
        <f>(U931+AG931+AS931+BE931+BQ931)/(VLOOKUP($D931,[1]Plan1!$B:$E,4,0))</f>
        <v>0</v>
      </c>
      <c r="CD931" s="19">
        <f>(V931+AH931+AT931+BF931+BR931)/(VLOOKUP($D931,[1]Plan1!$B:$E,4,0))</f>
        <v>0</v>
      </c>
      <c r="CE931" s="18"/>
      <c r="CF931" s="19">
        <f>ROUND((((VLOOKUP($D931,[1]Plan1!$B:$C,2,0)/25) * (VLOOKUP(CF$1,[2]Plan1!$A:$B,2,0))) * BT931),0)</f>
        <v>0</v>
      </c>
      <c r="CG931" s="20">
        <f>ROUND((((VLOOKUP($D931,[1]Plan1!$B:$C,2,0)/25) * (VLOOKUP(CG$1,[2]Plan1!$A:$B,2,0))) * BU931),0)</f>
        <v>0</v>
      </c>
      <c r="CH931" s="19">
        <f>ROUND((((VLOOKUP($D931,[1]Plan1!$B:$C,2,0)/25) * (VLOOKUP(CH$1,[2]Plan1!$A:$B,2,0))) * BV931),0)</f>
        <v>0</v>
      </c>
      <c r="CI931" s="20">
        <f>ROUND((((VLOOKUP($D931,[1]Plan1!$B:$C,2,0)/25) * (VLOOKUP(CI$1,[2]Plan1!$A:$B,2,0))) * BW931),0)</f>
        <v>0</v>
      </c>
      <c r="CJ931" s="19">
        <f>ROUND((((VLOOKUP($D931,[1]Plan1!$B:$C,2,0)/25) * (VLOOKUP(CJ$1,[2]Plan1!$A:$B,2,0))) * BX931),0)</f>
        <v>0</v>
      </c>
      <c r="CK931" s="20">
        <f>ROUND((((VLOOKUP($D931,[1]Plan1!$B:$C,2,0)/25) * (VLOOKUP(CK$1,[2]Plan1!$A:$B,2,0))) * BY931),0)</f>
        <v>0</v>
      </c>
      <c r="CL931" s="19">
        <f>ROUND((((VLOOKUP($D931,[1]Plan1!$B:$C,2,0)/25) * (VLOOKUP(CL$1,[2]Plan1!$A:$B,2,0))) * BZ931),0)</f>
        <v>0</v>
      </c>
      <c r="CM931" s="20">
        <f>ROUND((((VLOOKUP($D931,[1]Plan1!$B:$C,2,0)/25) * (VLOOKUP(CM$1,[2]Plan1!$A:$B,2,0))) * CA931),0)</f>
        <v>0</v>
      </c>
      <c r="CN931" s="19">
        <f>ROUND((((VLOOKUP($D931,[1]Plan1!$B:$C,2,0)/25) * (VLOOKUP(CN$1,[2]Plan1!$A:$B,2,0))) * CB931),0)</f>
        <v>0</v>
      </c>
      <c r="CO931" s="20">
        <f>ROUND((((VLOOKUP($D931,[1]Plan1!$B:$C,2,0)/25) * (VLOOKUP(CO$1,[2]Plan1!$A:$B,2,0))) * CC931),0)</f>
        <v>0</v>
      </c>
      <c r="CP931" s="19">
        <f>ROUND((((VLOOKUP($D931,[1]Plan1!$B:$C,2,0)/25) * (VLOOKUP(CP$1,[2]Plan1!$A:$B,2,0))) * CD931),0)</f>
        <v>0</v>
      </c>
      <c r="CQ931" s="18"/>
      <c r="CR931" s="20">
        <f t="shared" si="56"/>
        <v>0</v>
      </c>
      <c r="CS931" s="19">
        <f>VLOOKUP(D931,[1]Plan1!$B:$C,2,0)</f>
        <v>100</v>
      </c>
      <c r="CT931" s="17">
        <f t="shared" si="57"/>
        <v>-100</v>
      </c>
      <c r="CU931" s="21">
        <f t="shared" si="59"/>
        <v>0</v>
      </c>
      <c r="CV931" s="2"/>
      <c r="CW931" s="2"/>
      <c r="CX931" s="2"/>
      <c r="CY931" s="2"/>
    </row>
    <row r="932" spans="1:103" ht="18.75" hidden="1">
      <c r="A932" s="8" t="s">
        <v>19</v>
      </c>
      <c r="B932" s="15" t="s">
        <v>116</v>
      </c>
      <c r="C932" s="15" t="s">
        <v>21</v>
      </c>
      <c r="D932" s="16" t="s">
        <v>195</v>
      </c>
      <c r="E932" s="16" t="str">
        <f>VLOOKUP(D932,[1]Plan1!$B:$D,3,0)</f>
        <v>01/07/20 a 31/07/20</v>
      </c>
      <c r="F932" s="13">
        <v>106378</v>
      </c>
      <c r="G932" s="13">
        <v>11027</v>
      </c>
      <c r="H932" s="14" t="s">
        <v>117</v>
      </c>
      <c r="I932" s="17" t="str">
        <f t="shared" si="58"/>
        <v/>
      </c>
      <c r="J932" s="17">
        <f>VLOOKUP(D932,[1]Plan1!$B:$E,4,0)</f>
        <v>4</v>
      </c>
      <c r="K932" s="18"/>
      <c r="L932" s="10">
        <v>0</v>
      </c>
      <c r="M932" s="11">
        <v>0</v>
      </c>
      <c r="N932" s="10">
        <v>0</v>
      </c>
      <c r="O932" s="11">
        <v>0</v>
      </c>
      <c r="P932" s="10">
        <v>0</v>
      </c>
      <c r="Q932" s="11">
        <v>0</v>
      </c>
      <c r="R932" s="10">
        <v>0</v>
      </c>
      <c r="S932" s="11">
        <v>0</v>
      </c>
      <c r="T932" s="10">
        <v>0</v>
      </c>
      <c r="U932" s="11">
        <v>0</v>
      </c>
      <c r="V932" s="10">
        <v>0</v>
      </c>
      <c r="W932" s="12"/>
      <c r="X932" s="10">
        <v>0</v>
      </c>
      <c r="Y932" s="11">
        <v>0</v>
      </c>
      <c r="Z932" s="10">
        <v>0</v>
      </c>
      <c r="AA932" s="11">
        <v>0</v>
      </c>
      <c r="AB932" s="10">
        <v>0</v>
      </c>
      <c r="AC932" s="11">
        <v>0</v>
      </c>
      <c r="AD932" s="10">
        <v>0</v>
      </c>
      <c r="AE932" s="11">
        <v>0</v>
      </c>
      <c r="AF932" s="10">
        <v>0</v>
      </c>
      <c r="AG932" s="11">
        <v>0</v>
      </c>
      <c r="AH932" s="10">
        <v>0</v>
      </c>
      <c r="AI932" s="12"/>
      <c r="AJ932" s="10">
        <v>0</v>
      </c>
      <c r="AK932" s="11">
        <v>0</v>
      </c>
      <c r="AL932" s="10">
        <v>0</v>
      </c>
      <c r="AM932" s="11">
        <v>0</v>
      </c>
      <c r="AN932" s="10">
        <v>0</v>
      </c>
      <c r="AO932" s="11">
        <v>0</v>
      </c>
      <c r="AP932" s="10">
        <v>0</v>
      </c>
      <c r="AQ932" s="11">
        <v>0</v>
      </c>
      <c r="AR932" s="10">
        <v>0</v>
      </c>
      <c r="AS932" s="11">
        <v>0</v>
      </c>
      <c r="AT932" s="10">
        <v>0</v>
      </c>
      <c r="AU932" s="12"/>
      <c r="AV932" s="10">
        <v>0</v>
      </c>
      <c r="AW932" s="11">
        <v>0</v>
      </c>
      <c r="AX932" s="10">
        <v>0</v>
      </c>
      <c r="AY932" s="11">
        <v>0</v>
      </c>
      <c r="AZ932" s="10">
        <v>0</v>
      </c>
      <c r="BA932" s="11">
        <v>0</v>
      </c>
      <c r="BB932" s="10">
        <v>0</v>
      </c>
      <c r="BC932" s="11">
        <v>0</v>
      </c>
      <c r="BD932" s="10">
        <v>0</v>
      </c>
      <c r="BE932" s="11">
        <v>0</v>
      </c>
      <c r="BF932" s="10">
        <v>0</v>
      </c>
      <c r="BG932" s="12"/>
      <c r="BH932" s="10">
        <v>0</v>
      </c>
      <c r="BI932" s="11">
        <v>0</v>
      </c>
      <c r="BJ932" s="10">
        <v>0</v>
      </c>
      <c r="BK932" s="11">
        <v>0</v>
      </c>
      <c r="BL932" s="10">
        <v>0</v>
      </c>
      <c r="BM932" s="11">
        <v>0</v>
      </c>
      <c r="BN932" s="10">
        <v>0</v>
      </c>
      <c r="BO932" s="11">
        <v>0</v>
      </c>
      <c r="BP932" s="10">
        <v>0</v>
      </c>
      <c r="BQ932" s="11">
        <v>0</v>
      </c>
      <c r="BR932" s="10">
        <v>0</v>
      </c>
      <c r="BT932" s="19">
        <f>(L932+X932+AJ932+AV932+BH932)/(VLOOKUP($D932,[1]Plan1!$B:$E,4,0))</f>
        <v>0</v>
      </c>
      <c r="BU932" s="20">
        <f>(M932+Y932+AK932+AW932+BI932)/(VLOOKUP($D932,[1]Plan1!$B:$E,4,0))</f>
        <v>0</v>
      </c>
      <c r="BV932" s="19">
        <f>(N932+Z932+AL932+AX932+BJ932)/(VLOOKUP($D932,[1]Plan1!$B:$E,4,0))</f>
        <v>0</v>
      </c>
      <c r="BW932" s="20">
        <f>(O932+AA932+AM932+AY932+BK932)/(VLOOKUP($D932,[1]Plan1!$B:$E,4,0))</f>
        <v>0</v>
      </c>
      <c r="BX932" s="19">
        <f>(P932+AB932+AN932+AZ932+BL932)/(VLOOKUP($D932,[1]Plan1!$B:$E,4,0))</f>
        <v>0</v>
      </c>
      <c r="BY932" s="20">
        <f>(Q932+AC932+AO932+BA932+BM932)/(VLOOKUP($D932,[1]Plan1!$B:$E,4,0))</f>
        <v>0</v>
      </c>
      <c r="BZ932" s="19">
        <f>(R932+AD932+AP932+BB932+BN932)/(VLOOKUP($D932,[1]Plan1!$B:$E,4,0))</f>
        <v>0</v>
      </c>
      <c r="CA932" s="20">
        <f>(S932+AE932+AQ932+BC932+BO932)/(VLOOKUP($D932,[1]Plan1!$B:$E,4,0))</f>
        <v>0</v>
      </c>
      <c r="CB932" s="19">
        <f>(T932+AF932+AR932+BD932+BP932)/(VLOOKUP($D932,[1]Plan1!$B:$E,4,0))</f>
        <v>0</v>
      </c>
      <c r="CC932" s="20">
        <f>(U932+AG932+AS932+BE932+BQ932)/(VLOOKUP($D932,[1]Plan1!$B:$E,4,0))</f>
        <v>0</v>
      </c>
      <c r="CD932" s="19">
        <f>(V932+AH932+AT932+BF932+BR932)/(VLOOKUP($D932,[1]Plan1!$B:$E,4,0))</f>
        <v>0</v>
      </c>
      <c r="CE932" s="18"/>
      <c r="CF932" s="19">
        <f>ROUND((((VLOOKUP($D932,[1]Plan1!$B:$C,2,0)/25) * (VLOOKUP(CF$1,[2]Plan1!$A:$B,2,0))) * BT932),0)</f>
        <v>0</v>
      </c>
      <c r="CG932" s="20">
        <f>ROUND((((VLOOKUP($D932,[1]Plan1!$B:$C,2,0)/25) * (VLOOKUP(CG$1,[2]Plan1!$A:$B,2,0))) * BU932),0)</f>
        <v>0</v>
      </c>
      <c r="CH932" s="19">
        <f>ROUND((((VLOOKUP($D932,[1]Plan1!$B:$C,2,0)/25) * (VLOOKUP(CH$1,[2]Plan1!$A:$B,2,0))) * BV932),0)</f>
        <v>0</v>
      </c>
      <c r="CI932" s="20">
        <f>ROUND((((VLOOKUP($D932,[1]Plan1!$B:$C,2,0)/25) * (VLOOKUP(CI$1,[2]Plan1!$A:$B,2,0))) * BW932),0)</f>
        <v>0</v>
      </c>
      <c r="CJ932" s="19">
        <f>ROUND((((VLOOKUP($D932,[1]Plan1!$B:$C,2,0)/25) * (VLOOKUP(CJ$1,[2]Plan1!$A:$B,2,0))) * BX932),0)</f>
        <v>0</v>
      </c>
      <c r="CK932" s="20">
        <f>ROUND((((VLOOKUP($D932,[1]Plan1!$B:$C,2,0)/25) * (VLOOKUP(CK$1,[2]Plan1!$A:$B,2,0))) * BY932),0)</f>
        <v>0</v>
      </c>
      <c r="CL932" s="19">
        <f>ROUND((((VLOOKUP($D932,[1]Plan1!$B:$C,2,0)/25) * (VLOOKUP(CL$1,[2]Plan1!$A:$B,2,0))) * BZ932),0)</f>
        <v>0</v>
      </c>
      <c r="CM932" s="20">
        <f>ROUND((((VLOOKUP($D932,[1]Plan1!$B:$C,2,0)/25) * (VLOOKUP(CM$1,[2]Plan1!$A:$B,2,0))) * CA932),0)</f>
        <v>0</v>
      </c>
      <c r="CN932" s="19">
        <f>ROUND((((VLOOKUP($D932,[1]Plan1!$B:$C,2,0)/25) * (VLOOKUP(CN$1,[2]Plan1!$A:$B,2,0))) * CB932),0)</f>
        <v>0</v>
      </c>
      <c r="CO932" s="20">
        <f>ROUND((((VLOOKUP($D932,[1]Plan1!$B:$C,2,0)/25) * (VLOOKUP(CO$1,[2]Plan1!$A:$B,2,0))) * CC932),0)</f>
        <v>0</v>
      </c>
      <c r="CP932" s="19">
        <f>ROUND((((VLOOKUP($D932,[1]Plan1!$B:$C,2,0)/25) * (VLOOKUP(CP$1,[2]Plan1!$A:$B,2,0))) * CD932),0)</f>
        <v>0</v>
      </c>
      <c r="CQ932" s="18"/>
      <c r="CR932" s="20">
        <f t="shared" si="56"/>
        <v>0</v>
      </c>
      <c r="CS932" s="19">
        <f>VLOOKUP(D932,[1]Plan1!$B:$C,2,0)</f>
        <v>110</v>
      </c>
      <c r="CT932" s="17">
        <f t="shared" si="57"/>
        <v>-110</v>
      </c>
      <c r="CU932" s="21">
        <f t="shared" si="59"/>
        <v>0</v>
      </c>
      <c r="CV932" s="2"/>
      <c r="CW932" s="2"/>
      <c r="CX932" s="2"/>
      <c r="CY932" s="2"/>
    </row>
    <row r="933" spans="1:103" ht="18.75" hidden="1">
      <c r="A933" s="8" t="s">
        <v>19</v>
      </c>
      <c r="B933" s="15" t="s">
        <v>116</v>
      </c>
      <c r="C933" s="15" t="s">
        <v>21</v>
      </c>
      <c r="D933" s="16" t="s">
        <v>195</v>
      </c>
      <c r="E933" s="16" t="str">
        <f>VLOOKUP(D933,[1]Plan1!$B:$D,3,0)</f>
        <v>01/07/20 a 31/07/20</v>
      </c>
      <c r="F933" s="13">
        <v>100959</v>
      </c>
      <c r="G933" s="13">
        <v>8989</v>
      </c>
      <c r="H933" s="14" t="s">
        <v>118</v>
      </c>
      <c r="I933" s="17" t="str">
        <f t="shared" si="58"/>
        <v/>
      </c>
      <c r="J933" s="17">
        <f>VLOOKUP(D933,[1]Plan1!$B:$E,4,0)</f>
        <v>4</v>
      </c>
      <c r="K933" s="18"/>
      <c r="L933" s="10">
        <v>0</v>
      </c>
      <c r="M933" s="11">
        <v>0</v>
      </c>
      <c r="N933" s="10">
        <v>0</v>
      </c>
      <c r="O933" s="11">
        <v>0</v>
      </c>
      <c r="P933" s="10">
        <v>0</v>
      </c>
      <c r="Q933" s="11">
        <v>0</v>
      </c>
      <c r="R933" s="10">
        <v>0</v>
      </c>
      <c r="S933" s="11">
        <v>0</v>
      </c>
      <c r="T933" s="10">
        <v>0</v>
      </c>
      <c r="U933" s="11">
        <v>0</v>
      </c>
      <c r="V933" s="10">
        <v>0</v>
      </c>
      <c r="W933" s="12"/>
      <c r="X933" s="10">
        <v>0</v>
      </c>
      <c r="Y933" s="11">
        <v>0</v>
      </c>
      <c r="Z933" s="10">
        <v>0</v>
      </c>
      <c r="AA933" s="11">
        <v>0</v>
      </c>
      <c r="AB933" s="10">
        <v>0</v>
      </c>
      <c r="AC933" s="11">
        <v>0</v>
      </c>
      <c r="AD933" s="10">
        <v>0</v>
      </c>
      <c r="AE933" s="11">
        <v>0</v>
      </c>
      <c r="AF933" s="10">
        <v>0</v>
      </c>
      <c r="AG933" s="11">
        <v>0</v>
      </c>
      <c r="AH933" s="10">
        <v>0</v>
      </c>
      <c r="AI933" s="12"/>
      <c r="AJ933" s="10">
        <v>0</v>
      </c>
      <c r="AK933" s="11">
        <v>0</v>
      </c>
      <c r="AL933" s="10">
        <v>0</v>
      </c>
      <c r="AM933" s="11">
        <v>0</v>
      </c>
      <c r="AN933" s="10">
        <v>0</v>
      </c>
      <c r="AO933" s="11">
        <v>0</v>
      </c>
      <c r="AP933" s="10">
        <v>0</v>
      </c>
      <c r="AQ933" s="11">
        <v>0</v>
      </c>
      <c r="AR933" s="10">
        <v>0</v>
      </c>
      <c r="AS933" s="11">
        <v>0</v>
      </c>
      <c r="AT933" s="10">
        <v>0</v>
      </c>
      <c r="AU933" s="12"/>
      <c r="AV933" s="10">
        <v>0</v>
      </c>
      <c r="AW933" s="11">
        <v>0</v>
      </c>
      <c r="AX933" s="10">
        <v>0</v>
      </c>
      <c r="AY933" s="11">
        <v>0</v>
      </c>
      <c r="AZ933" s="10">
        <v>0</v>
      </c>
      <c r="BA933" s="11">
        <v>0</v>
      </c>
      <c r="BB933" s="10">
        <v>0</v>
      </c>
      <c r="BC933" s="11">
        <v>0</v>
      </c>
      <c r="BD933" s="10">
        <v>0</v>
      </c>
      <c r="BE933" s="11">
        <v>0</v>
      </c>
      <c r="BF933" s="10">
        <v>0</v>
      </c>
      <c r="BG933" s="12"/>
      <c r="BH933" s="10">
        <v>0</v>
      </c>
      <c r="BI933" s="11">
        <v>0</v>
      </c>
      <c r="BJ933" s="10">
        <v>0</v>
      </c>
      <c r="BK933" s="11">
        <v>0</v>
      </c>
      <c r="BL933" s="10">
        <v>0</v>
      </c>
      <c r="BM933" s="11">
        <v>0</v>
      </c>
      <c r="BN933" s="10">
        <v>0</v>
      </c>
      <c r="BO933" s="11">
        <v>0</v>
      </c>
      <c r="BP933" s="10">
        <v>0</v>
      </c>
      <c r="BQ933" s="11">
        <v>0</v>
      </c>
      <c r="BR933" s="10">
        <v>0</v>
      </c>
      <c r="BT933" s="19">
        <f>(L933+X933+AJ933+AV933+BH933)/(VLOOKUP($D933,[1]Plan1!$B:$E,4,0))</f>
        <v>0</v>
      </c>
      <c r="BU933" s="20">
        <f>(M933+Y933+AK933+AW933+BI933)/(VLOOKUP($D933,[1]Plan1!$B:$E,4,0))</f>
        <v>0</v>
      </c>
      <c r="BV933" s="19">
        <f>(N933+Z933+AL933+AX933+BJ933)/(VLOOKUP($D933,[1]Plan1!$B:$E,4,0))</f>
        <v>0</v>
      </c>
      <c r="BW933" s="20">
        <f>(O933+AA933+AM933+AY933+BK933)/(VLOOKUP($D933,[1]Plan1!$B:$E,4,0))</f>
        <v>0</v>
      </c>
      <c r="BX933" s="19">
        <f>(P933+AB933+AN933+AZ933+BL933)/(VLOOKUP($D933,[1]Plan1!$B:$E,4,0))</f>
        <v>0</v>
      </c>
      <c r="BY933" s="20">
        <f>(Q933+AC933+AO933+BA933+BM933)/(VLOOKUP($D933,[1]Plan1!$B:$E,4,0))</f>
        <v>0</v>
      </c>
      <c r="BZ933" s="19">
        <f>(R933+AD933+AP933+BB933+BN933)/(VLOOKUP($D933,[1]Plan1!$B:$E,4,0))</f>
        <v>0</v>
      </c>
      <c r="CA933" s="20">
        <f>(S933+AE933+AQ933+BC933+BO933)/(VLOOKUP($D933,[1]Plan1!$B:$E,4,0))</f>
        <v>0</v>
      </c>
      <c r="CB933" s="19">
        <f>(T933+AF933+AR933+BD933+BP933)/(VLOOKUP($D933,[1]Plan1!$B:$E,4,0))</f>
        <v>0</v>
      </c>
      <c r="CC933" s="20">
        <f>(U933+AG933+AS933+BE933+BQ933)/(VLOOKUP($D933,[1]Plan1!$B:$E,4,0))</f>
        <v>0</v>
      </c>
      <c r="CD933" s="19">
        <f>(V933+AH933+AT933+BF933+BR933)/(VLOOKUP($D933,[1]Plan1!$B:$E,4,0))</f>
        <v>0</v>
      </c>
      <c r="CE933" s="18"/>
      <c r="CF933" s="19">
        <f>ROUND((((VLOOKUP($D933,[1]Plan1!$B:$C,2,0)/25) * (VLOOKUP(CF$1,[2]Plan1!$A:$B,2,0))) * BT933),0)</f>
        <v>0</v>
      </c>
      <c r="CG933" s="20">
        <f>ROUND((((VLOOKUP($D933,[1]Plan1!$B:$C,2,0)/25) * (VLOOKUP(CG$1,[2]Plan1!$A:$B,2,0))) * BU933),0)</f>
        <v>0</v>
      </c>
      <c r="CH933" s="19">
        <f>ROUND((((VLOOKUP($D933,[1]Plan1!$B:$C,2,0)/25) * (VLOOKUP(CH$1,[2]Plan1!$A:$B,2,0))) * BV933),0)</f>
        <v>0</v>
      </c>
      <c r="CI933" s="20">
        <f>ROUND((((VLOOKUP($D933,[1]Plan1!$B:$C,2,0)/25) * (VLOOKUP(CI$1,[2]Plan1!$A:$B,2,0))) * BW933),0)</f>
        <v>0</v>
      </c>
      <c r="CJ933" s="19">
        <f>ROUND((((VLOOKUP($D933,[1]Plan1!$B:$C,2,0)/25) * (VLOOKUP(CJ$1,[2]Plan1!$A:$B,2,0))) * BX933),0)</f>
        <v>0</v>
      </c>
      <c r="CK933" s="20">
        <f>ROUND((((VLOOKUP($D933,[1]Plan1!$B:$C,2,0)/25) * (VLOOKUP(CK$1,[2]Plan1!$A:$B,2,0))) * BY933),0)</f>
        <v>0</v>
      </c>
      <c r="CL933" s="19">
        <f>ROUND((((VLOOKUP($D933,[1]Plan1!$B:$C,2,0)/25) * (VLOOKUP(CL$1,[2]Plan1!$A:$B,2,0))) * BZ933),0)</f>
        <v>0</v>
      </c>
      <c r="CM933" s="20">
        <f>ROUND((((VLOOKUP($D933,[1]Plan1!$B:$C,2,0)/25) * (VLOOKUP(CM$1,[2]Plan1!$A:$B,2,0))) * CA933),0)</f>
        <v>0</v>
      </c>
      <c r="CN933" s="19">
        <f>ROUND((((VLOOKUP($D933,[1]Plan1!$B:$C,2,0)/25) * (VLOOKUP(CN$1,[2]Plan1!$A:$B,2,0))) * CB933),0)</f>
        <v>0</v>
      </c>
      <c r="CO933" s="20">
        <f>ROUND((((VLOOKUP($D933,[1]Plan1!$B:$C,2,0)/25) * (VLOOKUP(CO$1,[2]Plan1!$A:$B,2,0))) * CC933),0)</f>
        <v>0</v>
      </c>
      <c r="CP933" s="19">
        <f>ROUND((((VLOOKUP($D933,[1]Plan1!$B:$C,2,0)/25) * (VLOOKUP(CP$1,[2]Plan1!$A:$B,2,0))) * CD933),0)</f>
        <v>0</v>
      </c>
      <c r="CQ933" s="18"/>
      <c r="CR933" s="20">
        <f t="shared" si="56"/>
        <v>0</v>
      </c>
      <c r="CS933" s="19">
        <f>VLOOKUP(D933,[1]Plan1!$B:$C,2,0)</f>
        <v>110</v>
      </c>
      <c r="CT933" s="17">
        <f t="shared" si="57"/>
        <v>-110</v>
      </c>
      <c r="CU933" s="21">
        <f t="shared" si="59"/>
        <v>0</v>
      </c>
      <c r="CV933" s="2"/>
      <c r="CW933" s="2"/>
      <c r="CX933" s="2"/>
      <c r="CY933" s="2"/>
    </row>
    <row r="934" spans="1:103" ht="18.75" hidden="1">
      <c r="A934" s="8" t="s">
        <v>19</v>
      </c>
      <c r="B934" s="15" t="s">
        <v>116</v>
      </c>
      <c r="C934" s="15" t="s">
        <v>21</v>
      </c>
      <c r="D934" s="16" t="s">
        <v>195</v>
      </c>
      <c r="E934" s="16" t="str">
        <f>VLOOKUP(D934,[1]Plan1!$B:$D,3,0)</f>
        <v>01/07/20 a 31/07/20</v>
      </c>
      <c r="F934" s="13">
        <v>6250</v>
      </c>
      <c r="G934" s="13">
        <v>10773</v>
      </c>
      <c r="H934" s="14" t="s">
        <v>119</v>
      </c>
      <c r="I934" s="17" t="str">
        <f t="shared" si="58"/>
        <v/>
      </c>
      <c r="J934" s="17">
        <f>VLOOKUP(D934,[1]Plan1!$B:$E,4,0)</f>
        <v>4</v>
      </c>
      <c r="K934" s="18"/>
      <c r="L934" s="10">
        <v>0</v>
      </c>
      <c r="M934" s="11">
        <v>0</v>
      </c>
      <c r="N934" s="10">
        <v>0</v>
      </c>
      <c r="O934" s="11">
        <v>0</v>
      </c>
      <c r="P934" s="10">
        <v>0</v>
      </c>
      <c r="Q934" s="11">
        <v>0</v>
      </c>
      <c r="R934" s="10">
        <v>0</v>
      </c>
      <c r="S934" s="11">
        <v>0</v>
      </c>
      <c r="T934" s="10">
        <v>0</v>
      </c>
      <c r="U934" s="11">
        <v>0</v>
      </c>
      <c r="V934" s="10">
        <v>0</v>
      </c>
      <c r="W934" s="12"/>
      <c r="X934" s="10">
        <v>0</v>
      </c>
      <c r="Y934" s="11">
        <v>0</v>
      </c>
      <c r="Z934" s="10">
        <v>0</v>
      </c>
      <c r="AA934" s="11">
        <v>0</v>
      </c>
      <c r="AB934" s="10">
        <v>0</v>
      </c>
      <c r="AC934" s="11">
        <v>0</v>
      </c>
      <c r="AD934" s="10">
        <v>0</v>
      </c>
      <c r="AE934" s="11">
        <v>0</v>
      </c>
      <c r="AF934" s="10">
        <v>0</v>
      </c>
      <c r="AG934" s="11">
        <v>0</v>
      </c>
      <c r="AH934" s="10">
        <v>0</v>
      </c>
      <c r="AI934" s="12"/>
      <c r="AJ934" s="10">
        <v>0</v>
      </c>
      <c r="AK934" s="11">
        <v>0</v>
      </c>
      <c r="AL934" s="10">
        <v>0</v>
      </c>
      <c r="AM934" s="11">
        <v>0</v>
      </c>
      <c r="AN934" s="10">
        <v>0</v>
      </c>
      <c r="AO934" s="11">
        <v>0</v>
      </c>
      <c r="AP934" s="10">
        <v>0</v>
      </c>
      <c r="AQ934" s="11">
        <v>0</v>
      </c>
      <c r="AR934" s="10">
        <v>0</v>
      </c>
      <c r="AS934" s="11">
        <v>0</v>
      </c>
      <c r="AT934" s="10">
        <v>0</v>
      </c>
      <c r="AU934" s="12"/>
      <c r="AV934" s="10">
        <v>0</v>
      </c>
      <c r="AW934" s="11">
        <v>0</v>
      </c>
      <c r="AX934" s="10">
        <v>0</v>
      </c>
      <c r="AY934" s="11">
        <v>0</v>
      </c>
      <c r="AZ934" s="10">
        <v>0</v>
      </c>
      <c r="BA934" s="11">
        <v>0</v>
      </c>
      <c r="BB934" s="10">
        <v>0</v>
      </c>
      <c r="BC934" s="11">
        <v>0</v>
      </c>
      <c r="BD934" s="10">
        <v>0</v>
      </c>
      <c r="BE934" s="11">
        <v>0</v>
      </c>
      <c r="BF934" s="10">
        <v>0</v>
      </c>
      <c r="BG934" s="12"/>
      <c r="BH934" s="10">
        <v>0</v>
      </c>
      <c r="BI934" s="11">
        <v>0</v>
      </c>
      <c r="BJ934" s="10">
        <v>0</v>
      </c>
      <c r="BK934" s="11">
        <v>0</v>
      </c>
      <c r="BL934" s="10">
        <v>0</v>
      </c>
      <c r="BM934" s="11">
        <v>0</v>
      </c>
      <c r="BN934" s="10">
        <v>0</v>
      </c>
      <c r="BO934" s="11">
        <v>0</v>
      </c>
      <c r="BP934" s="10">
        <v>0</v>
      </c>
      <c r="BQ934" s="11">
        <v>0</v>
      </c>
      <c r="BR934" s="10">
        <v>0</v>
      </c>
      <c r="BT934" s="19">
        <f>(L934+X934+AJ934+AV934+BH934)/(VLOOKUP($D934,[1]Plan1!$B:$E,4,0))</f>
        <v>0</v>
      </c>
      <c r="BU934" s="20">
        <f>(M934+Y934+AK934+AW934+BI934)/(VLOOKUP($D934,[1]Plan1!$B:$E,4,0))</f>
        <v>0</v>
      </c>
      <c r="BV934" s="19">
        <f>(N934+Z934+AL934+AX934+BJ934)/(VLOOKUP($D934,[1]Plan1!$B:$E,4,0))</f>
        <v>0</v>
      </c>
      <c r="BW934" s="20">
        <f>(O934+AA934+AM934+AY934+BK934)/(VLOOKUP($D934,[1]Plan1!$B:$E,4,0))</f>
        <v>0</v>
      </c>
      <c r="BX934" s="19">
        <f>(P934+AB934+AN934+AZ934+BL934)/(VLOOKUP($D934,[1]Plan1!$B:$E,4,0))</f>
        <v>0</v>
      </c>
      <c r="BY934" s="20">
        <f>(Q934+AC934+AO934+BA934+BM934)/(VLOOKUP($D934,[1]Plan1!$B:$E,4,0))</f>
        <v>0</v>
      </c>
      <c r="BZ934" s="19">
        <f>(R934+AD934+AP934+BB934+BN934)/(VLOOKUP($D934,[1]Plan1!$B:$E,4,0))</f>
        <v>0</v>
      </c>
      <c r="CA934" s="20">
        <f>(S934+AE934+AQ934+BC934+BO934)/(VLOOKUP($D934,[1]Plan1!$B:$E,4,0))</f>
        <v>0</v>
      </c>
      <c r="CB934" s="19">
        <f>(T934+AF934+AR934+BD934+BP934)/(VLOOKUP($D934,[1]Plan1!$B:$E,4,0))</f>
        <v>0</v>
      </c>
      <c r="CC934" s="20">
        <f>(U934+AG934+AS934+BE934+BQ934)/(VLOOKUP($D934,[1]Plan1!$B:$E,4,0))</f>
        <v>0</v>
      </c>
      <c r="CD934" s="19">
        <f>(V934+AH934+AT934+BF934+BR934)/(VLOOKUP($D934,[1]Plan1!$B:$E,4,0))</f>
        <v>0</v>
      </c>
      <c r="CE934" s="18"/>
      <c r="CF934" s="19">
        <f>ROUND((((VLOOKUP($D934,[1]Plan1!$B:$C,2,0)/25) * (VLOOKUP(CF$1,[2]Plan1!$A:$B,2,0))) * BT934),0)</f>
        <v>0</v>
      </c>
      <c r="CG934" s="20">
        <f>ROUND((((VLOOKUP($D934,[1]Plan1!$B:$C,2,0)/25) * (VLOOKUP(CG$1,[2]Plan1!$A:$B,2,0))) * BU934),0)</f>
        <v>0</v>
      </c>
      <c r="CH934" s="19">
        <f>ROUND((((VLOOKUP($D934,[1]Plan1!$B:$C,2,0)/25) * (VLOOKUP(CH$1,[2]Plan1!$A:$B,2,0))) * BV934),0)</f>
        <v>0</v>
      </c>
      <c r="CI934" s="20">
        <f>ROUND((((VLOOKUP($D934,[1]Plan1!$B:$C,2,0)/25) * (VLOOKUP(CI$1,[2]Plan1!$A:$B,2,0))) * BW934),0)</f>
        <v>0</v>
      </c>
      <c r="CJ934" s="19">
        <f>ROUND((((VLOOKUP($D934,[1]Plan1!$B:$C,2,0)/25) * (VLOOKUP(CJ$1,[2]Plan1!$A:$B,2,0))) * BX934),0)</f>
        <v>0</v>
      </c>
      <c r="CK934" s="20">
        <f>ROUND((((VLOOKUP($D934,[1]Plan1!$B:$C,2,0)/25) * (VLOOKUP(CK$1,[2]Plan1!$A:$B,2,0))) * BY934),0)</f>
        <v>0</v>
      </c>
      <c r="CL934" s="19">
        <f>ROUND((((VLOOKUP($D934,[1]Plan1!$B:$C,2,0)/25) * (VLOOKUP(CL$1,[2]Plan1!$A:$B,2,0))) * BZ934),0)</f>
        <v>0</v>
      </c>
      <c r="CM934" s="20">
        <f>ROUND((((VLOOKUP($D934,[1]Plan1!$B:$C,2,0)/25) * (VLOOKUP(CM$1,[2]Plan1!$A:$B,2,0))) * CA934),0)</f>
        <v>0</v>
      </c>
      <c r="CN934" s="19">
        <f>ROUND((((VLOOKUP($D934,[1]Plan1!$B:$C,2,0)/25) * (VLOOKUP(CN$1,[2]Plan1!$A:$B,2,0))) * CB934),0)</f>
        <v>0</v>
      </c>
      <c r="CO934" s="20">
        <f>ROUND((((VLOOKUP($D934,[1]Plan1!$B:$C,2,0)/25) * (VLOOKUP(CO$1,[2]Plan1!$A:$B,2,0))) * CC934),0)</f>
        <v>0</v>
      </c>
      <c r="CP934" s="19">
        <f>ROUND((((VLOOKUP($D934,[1]Plan1!$B:$C,2,0)/25) * (VLOOKUP(CP$1,[2]Plan1!$A:$B,2,0))) * CD934),0)</f>
        <v>0</v>
      </c>
      <c r="CQ934" s="18"/>
      <c r="CR934" s="20">
        <f t="shared" si="56"/>
        <v>0</v>
      </c>
      <c r="CS934" s="19">
        <f>VLOOKUP(D934,[1]Plan1!$B:$C,2,0)</f>
        <v>110</v>
      </c>
      <c r="CT934" s="17">
        <f t="shared" si="57"/>
        <v>-110</v>
      </c>
      <c r="CU934" s="21">
        <f t="shared" si="59"/>
        <v>0</v>
      </c>
      <c r="CV934" s="2"/>
      <c r="CW934" s="2"/>
      <c r="CX934" s="2"/>
      <c r="CY934" s="2"/>
    </row>
    <row r="935" spans="1:103" ht="18.75" hidden="1">
      <c r="A935" s="8" t="s">
        <v>19</v>
      </c>
      <c r="B935" s="15" t="s">
        <v>116</v>
      </c>
      <c r="C935" s="15" t="s">
        <v>21</v>
      </c>
      <c r="D935" s="16" t="s">
        <v>195</v>
      </c>
      <c r="E935" s="16" t="str">
        <f>VLOOKUP(D935,[1]Plan1!$B:$D,3,0)</f>
        <v>01/07/20 a 31/07/20</v>
      </c>
      <c r="F935" s="13">
        <v>63952</v>
      </c>
      <c r="G935" s="13">
        <v>7759</v>
      </c>
      <c r="H935" s="14" t="s">
        <v>120</v>
      </c>
      <c r="I935" s="17" t="str">
        <f t="shared" si="58"/>
        <v/>
      </c>
      <c r="J935" s="17">
        <f>VLOOKUP(D935,[1]Plan1!$B:$E,4,0)</f>
        <v>4</v>
      </c>
      <c r="K935" s="18"/>
      <c r="L935" s="10">
        <v>0</v>
      </c>
      <c r="M935" s="11">
        <v>0</v>
      </c>
      <c r="N935" s="10">
        <v>0</v>
      </c>
      <c r="O935" s="11">
        <v>0</v>
      </c>
      <c r="P935" s="10">
        <v>0</v>
      </c>
      <c r="Q935" s="11">
        <v>0</v>
      </c>
      <c r="R935" s="10">
        <v>0</v>
      </c>
      <c r="S935" s="11">
        <v>0</v>
      </c>
      <c r="T935" s="10">
        <v>0</v>
      </c>
      <c r="U935" s="11">
        <v>0</v>
      </c>
      <c r="V935" s="10">
        <v>0</v>
      </c>
      <c r="W935" s="12"/>
      <c r="X935" s="10">
        <v>0</v>
      </c>
      <c r="Y935" s="11">
        <v>0</v>
      </c>
      <c r="Z935" s="10">
        <v>0</v>
      </c>
      <c r="AA935" s="11">
        <v>0</v>
      </c>
      <c r="AB935" s="10">
        <v>0</v>
      </c>
      <c r="AC935" s="11">
        <v>0</v>
      </c>
      <c r="AD935" s="10">
        <v>0</v>
      </c>
      <c r="AE935" s="11">
        <v>0</v>
      </c>
      <c r="AF935" s="10">
        <v>0</v>
      </c>
      <c r="AG935" s="11">
        <v>0</v>
      </c>
      <c r="AH935" s="10">
        <v>0</v>
      </c>
      <c r="AI935" s="12"/>
      <c r="AJ935" s="10">
        <v>0</v>
      </c>
      <c r="AK935" s="11">
        <v>0</v>
      </c>
      <c r="AL935" s="10">
        <v>0</v>
      </c>
      <c r="AM935" s="11">
        <v>0</v>
      </c>
      <c r="AN935" s="10">
        <v>0</v>
      </c>
      <c r="AO935" s="11">
        <v>0</v>
      </c>
      <c r="AP935" s="10">
        <v>0</v>
      </c>
      <c r="AQ935" s="11">
        <v>0</v>
      </c>
      <c r="AR935" s="10">
        <v>0</v>
      </c>
      <c r="AS935" s="11">
        <v>0</v>
      </c>
      <c r="AT935" s="10">
        <v>0</v>
      </c>
      <c r="AU935" s="12"/>
      <c r="AV935" s="10">
        <v>0</v>
      </c>
      <c r="AW935" s="11">
        <v>0</v>
      </c>
      <c r="AX935" s="10">
        <v>0</v>
      </c>
      <c r="AY935" s="11">
        <v>0</v>
      </c>
      <c r="AZ935" s="10">
        <v>0</v>
      </c>
      <c r="BA935" s="11">
        <v>0</v>
      </c>
      <c r="BB935" s="10">
        <v>0</v>
      </c>
      <c r="BC935" s="11">
        <v>0</v>
      </c>
      <c r="BD935" s="10">
        <v>0</v>
      </c>
      <c r="BE935" s="11">
        <v>0</v>
      </c>
      <c r="BF935" s="10">
        <v>0</v>
      </c>
      <c r="BG935" s="12"/>
      <c r="BH935" s="10">
        <v>0</v>
      </c>
      <c r="BI935" s="11">
        <v>0</v>
      </c>
      <c r="BJ935" s="10">
        <v>0</v>
      </c>
      <c r="BK935" s="11">
        <v>0</v>
      </c>
      <c r="BL935" s="10">
        <v>0</v>
      </c>
      <c r="BM935" s="11">
        <v>0</v>
      </c>
      <c r="BN935" s="10">
        <v>0</v>
      </c>
      <c r="BO935" s="11">
        <v>0</v>
      </c>
      <c r="BP935" s="10">
        <v>0</v>
      </c>
      <c r="BQ935" s="11">
        <v>0</v>
      </c>
      <c r="BR935" s="10">
        <v>0</v>
      </c>
      <c r="BT935" s="19">
        <f>(L935+X935+AJ935+AV935+BH935)/(VLOOKUP($D935,[1]Plan1!$B:$E,4,0))</f>
        <v>0</v>
      </c>
      <c r="BU935" s="20">
        <f>(M935+Y935+AK935+AW935+BI935)/(VLOOKUP($D935,[1]Plan1!$B:$E,4,0))</f>
        <v>0</v>
      </c>
      <c r="BV935" s="19">
        <f>(N935+Z935+AL935+AX935+BJ935)/(VLOOKUP($D935,[1]Plan1!$B:$E,4,0))</f>
        <v>0</v>
      </c>
      <c r="BW935" s="20">
        <f>(O935+AA935+AM935+AY935+BK935)/(VLOOKUP($D935,[1]Plan1!$B:$E,4,0))</f>
        <v>0</v>
      </c>
      <c r="BX935" s="19">
        <f>(P935+AB935+AN935+AZ935+BL935)/(VLOOKUP($D935,[1]Plan1!$B:$E,4,0))</f>
        <v>0</v>
      </c>
      <c r="BY935" s="20">
        <f>(Q935+AC935+AO935+BA935+BM935)/(VLOOKUP($D935,[1]Plan1!$B:$E,4,0))</f>
        <v>0</v>
      </c>
      <c r="BZ935" s="19">
        <f>(R935+AD935+AP935+BB935+BN935)/(VLOOKUP($D935,[1]Plan1!$B:$E,4,0))</f>
        <v>0</v>
      </c>
      <c r="CA935" s="20">
        <f>(S935+AE935+AQ935+BC935+BO935)/(VLOOKUP($D935,[1]Plan1!$B:$E,4,0))</f>
        <v>0</v>
      </c>
      <c r="CB935" s="19">
        <f>(T935+AF935+AR935+BD935+BP935)/(VLOOKUP($D935,[1]Plan1!$B:$E,4,0))</f>
        <v>0</v>
      </c>
      <c r="CC935" s="20">
        <f>(U935+AG935+AS935+BE935+BQ935)/(VLOOKUP($D935,[1]Plan1!$B:$E,4,0))</f>
        <v>0</v>
      </c>
      <c r="CD935" s="19">
        <f>(V935+AH935+AT935+BF935+BR935)/(VLOOKUP($D935,[1]Plan1!$B:$E,4,0))</f>
        <v>0</v>
      </c>
      <c r="CE935" s="18"/>
      <c r="CF935" s="19">
        <f>ROUND((((VLOOKUP($D935,[1]Plan1!$B:$C,2,0)/25) * (VLOOKUP(CF$1,[2]Plan1!$A:$B,2,0))) * BT935),0)</f>
        <v>0</v>
      </c>
      <c r="CG935" s="20">
        <f>ROUND((((VLOOKUP($D935,[1]Plan1!$B:$C,2,0)/25) * (VLOOKUP(CG$1,[2]Plan1!$A:$B,2,0))) * BU935),0)</f>
        <v>0</v>
      </c>
      <c r="CH935" s="19">
        <f>ROUND((((VLOOKUP($D935,[1]Plan1!$B:$C,2,0)/25) * (VLOOKUP(CH$1,[2]Plan1!$A:$B,2,0))) * BV935),0)</f>
        <v>0</v>
      </c>
      <c r="CI935" s="20">
        <f>ROUND((((VLOOKUP($D935,[1]Plan1!$B:$C,2,0)/25) * (VLOOKUP(CI$1,[2]Plan1!$A:$B,2,0))) * BW935),0)</f>
        <v>0</v>
      </c>
      <c r="CJ935" s="19">
        <f>ROUND((((VLOOKUP($D935,[1]Plan1!$B:$C,2,0)/25) * (VLOOKUP(CJ$1,[2]Plan1!$A:$B,2,0))) * BX935),0)</f>
        <v>0</v>
      </c>
      <c r="CK935" s="20">
        <f>ROUND((((VLOOKUP($D935,[1]Plan1!$B:$C,2,0)/25) * (VLOOKUP(CK$1,[2]Plan1!$A:$B,2,0))) * BY935),0)</f>
        <v>0</v>
      </c>
      <c r="CL935" s="19">
        <f>ROUND((((VLOOKUP($D935,[1]Plan1!$B:$C,2,0)/25) * (VLOOKUP(CL$1,[2]Plan1!$A:$B,2,0))) * BZ935),0)</f>
        <v>0</v>
      </c>
      <c r="CM935" s="20">
        <f>ROUND((((VLOOKUP($D935,[1]Plan1!$B:$C,2,0)/25) * (VLOOKUP(CM$1,[2]Plan1!$A:$B,2,0))) * CA935),0)</f>
        <v>0</v>
      </c>
      <c r="CN935" s="19">
        <f>ROUND((((VLOOKUP($D935,[1]Plan1!$B:$C,2,0)/25) * (VLOOKUP(CN$1,[2]Plan1!$A:$B,2,0))) * CB935),0)</f>
        <v>0</v>
      </c>
      <c r="CO935" s="20">
        <f>ROUND((((VLOOKUP($D935,[1]Plan1!$B:$C,2,0)/25) * (VLOOKUP(CO$1,[2]Plan1!$A:$B,2,0))) * CC935),0)</f>
        <v>0</v>
      </c>
      <c r="CP935" s="19">
        <f>ROUND((((VLOOKUP($D935,[1]Plan1!$B:$C,2,0)/25) * (VLOOKUP(CP$1,[2]Plan1!$A:$B,2,0))) * CD935),0)</f>
        <v>0</v>
      </c>
      <c r="CQ935" s="18"/>
      <c r="CR935" s="20">
        <f t="shared" si="56"/>
        <v>0</v>
      </c>
      <c r="CS935" s="19">
        <f>VLOOKUP(D935,[1]Plan1!$B:$C,2,0)</f>
        <v>110</v>
      </c>
      <c r="CT935" s="17">
        <f t="shared" si="57"/>
        <v>-110</v>
      </c>
      <c r="CU935" s="21">
        <f t="shared" si="59"/>
        <v>0</v>
      </c>
      <c r="CV935" s="2"/>
      <c r="CW935" s="2"/>
      <c r="CX935" s="2"/>
      <c r="CY935" s="2"/>
    </row>
    <row r="936" spans="1:103" ht="18.75" hidden="1">
      <c r="A936" s="8" t="s">
        <v>19</v>
      </c>
      <c r="B936" s="15" t="s">
        <v>116</v>
      </c>
      <c r="C936" s="15" t="s">
        <v>21</v>
      </c>
      <c r="D936" s="16" t="s">
        <v>195</v>
      </c>
      <c r="E936" s="16" t="str">
        <f>VLOOKUP(D936,[1]Plan1!$B:$D,3,0)</f>
        <v>01/07/20 a 31/07/20</v>
      </c>
      <c r="F936" s="13">
        <v>187315</v>
      </c>
      <c r="G936" s="13">
        <v>9225</v>
      </c>
      <c r="H936" s="14" t="s">
        <v>121</v>
      </c>
      <c r="I936" s="17" t="str">
        <f t="shared" si="58"/>
        <v/>
      </c>
      <c r="J936" s="17">
        <f>VLOOKUP(D936,[1]Plan1!$B:$E,4,0)</f>
        <v>4</v>
      </c>
      <c r="K936" s="18"/>
      <c r="L936" s="10">
        <v>0</v>
      </c>
      <c r="M936" s="11">
        <v>0</v>
      </c>
      <c r="N936" s="10">
        <v>0</v>
      </c>
      <c r="O936" s="11">
        <v>0</v>
      </c>
      <c r="P936" s="10">
        <v>0</v>
      </c>
      <c r="Q936" s="11">
        <v>0</v>
      </c>
      <c r="R936" s="10">
        <v>0</v>
      </c>
      <c r="S936" s="11">
        <v>0</v>
      </c>
      <c r="T936" s="10">
        <v>0</v>
      </c>
      <c r="U936" s="11">
        <v>0</v>
      </c>
      <c r="V936" s="10">
        <v>0</v>
      </c>
      <c r="W936" s="12"/>
      <c r="X936" s="10">
        <v>0</v>
      </c>
      <c r="Y936" s="11">
        <v>0</v>
      </c>
      <c r="Z936" s="10">
        <v>0</v>
      </c>
      <c r="AA936" s="11">
        <v>0</v>
      </c>
      <c r="AB936" s="10">
        <v>0</v>
      </c>
      <c r="AC936" s="11">
        <v>0</v>
      </c>
      <c r="AD936" s="10">
        <v>0</v>
      </c>
      <c r="AE936" s="11">
        <v>0</v>
      </c>
      <c r="AF936" s="10">
        <v>0</v>
      </c>
      <c r="AG936" s="11">
        <v>0</v>
      </c>
      <c r="AH936" s="10">
        <v>0</v>
      </c>
      <c r="AI936" s="12"/>
      <c r="AJ936" s="10">
        <v>0</v>
      </c>
      <c r="AK936" s="11">
        <v>0</v>
      </c>
      <c r="AL936" s="10">
        <v>0</v>
      </c>
      <c r="AM936" s="11">
        <v>0</v>
      </c>
      <c r="AN936" s="10">
        <v>0</v>
      </c>
      <c r="AO936" s="11">
        <v>0</v>
      </c>
      <c r="AP936" s="10">
        <v>0</v>
      </c>
      <c r="AQ936" s="11">
        <v>0</v>
      </c>
      <c r="AR936" s="10">
        <v>0</v>
      </c>
      <c r="AS936" s="11">
        <v>0</v>
      </c>
      <c r="AT936" s="10">
        <v>0</v>
      </c>
      <c r="AU936" s="12"/>
      <c r="AV936" s="10">
        <v>0</v>
      </c>
      <c r="AW936" s="11">
        <v>0</v>
      </c>
      <c r="AX936" s="10">
        <v>0</v>
      </c>
      <c r="AY936" s="11">
        <v>0</v>
      </c>
      <c r="AZ936" s="10">
        <v>0</v>
      </c>
      <c r="BA936" s="11">
        <v>0</v>
      </c>
      <c r="BB936" s="10">
        <v>0</v>
      </c>
      <c r="BC936" s="11">
        <v>0</v>
      </c>
      <c r="BD936" s="10">
        <v>0</v>
      </c>
      <c r="BE936" s="11">
        <v>0</v>
      </c>
      <c r="BF936" s="10">
        <v>0</v>
      </c>
      <c r="BG936" s="12"/>
      <c r="BH936" s="10">
        <v>0</v>
      </c>
      <c r="BI936" s="11">
        <v>0</v>
      </c>
      <c r="BJ936" s="10">
        <v>0</v>
      </c>
      <c r="BK936" s="11">
        <v>0</v>
      </c>
      <c r="BL936" s="10">
        <v>0</v>
      </c>
      <c r="BM936" s="11">
        <v>0</v>
      </c>
      <c r="BN936" s="10">
        <v>0</v>
      </c>
      <c r="BO936" s="11">
        <v>0</v>
      </c>
      <c r="BP936" s="10">
        <v>0</v>
      </c>
      <c r="BQ936" s="11">
        <v>0</v>
      </c>
      <c r="BR936" s="10">
        <v>0</v>
      </c>
      <c r="BT936" s="19">
        <f>(L936+X936+AJ936+AV936+BH936)/(VLOOKUP($D936,[1]Plan1!$B:$E,4,0))</f>
        <v>0</v>
      </c>
      <c r="BU936" s="20">
        <f>(M936+Y936+AK936+AW936+BI936)/(VLOOKUP($D936,[1]Plan1!$B:$E,4,0))</f>
        <v>0</v>
      </c>
      <c r="BV936" s="19">
        <f>(N936+Z936+AL936+AX936+BJ936)/(VLOOKUP($D936,[1]Plan1!$B:$E,4,0))</f>
        <v>0</v>
      </c>
      <c r="BW936" s="20">
        <f>(O936+AA936+AM936+AY936+BK936)/(VLOOKUP($D936,[1]Plan1!$B:$E,4,0))</f>
        <v>0</v>
      </c>
      <c r="BX936" s="19">
        <f>(P936+AB936+AN936+AZ936+BL936)/(VLOOKUP($D936,[1]Plan1!$B:$E,4,0))</f>
        <v>0</v>
      </c>
      <c r="BY936" s="20">
        <f>(Q936+AC936+AO936+BA936+BM936)/(VLOOKUP($D936,[1]Plan1!$B:$E,4,0))</f>
        <v>0</v>
      </c>
      <c r="BZ936" s="19">
        <f>(R936+AD936+AP936+BB936+BN936)/(VLOOKUP($D936,[1]Plan1!$B:$E,4,0))</f>
        <v>0</v>
      </c>
      <c r="CA936" s="20">
        <f>(S936+AE936+AQ936+BC936+BO936)/(VLOOKUP($D936,[1]Plan1!$B:$E,4,0))</f>
        <v>0</v>
      </c>
      <c r="CB936" s="19">
        <f>(T936+AF936+AR936+BD936+BP936)/(VLOOKUP($D936,[1]Plan1!$B:$E,4,0))</f>
        <v>0</v>
      </c>
      <c r="CC936" s="20">
        <f>(U936+AG936+AS936+BE936+BQ936)/(VLOOKUP($D936,[1]Plan1!$B:$E,4,0))</f>
        <v>0</v>
      </c>
      <c r="CD936" s="19">
        <f>(V936+AH936+AT936+BF936+BR936)/(VLOOKUP($D936,[1]Plan1!$B:$E,4,0))</f>
        <v>0</v>
      </c>
      <c r="CE936" s="18"/>
      <c r="CF936" s="19">
        <f>ROUND((((VLOOKUP($D936,[1]Plan1!$B:$C,2,0)/25) * (VLOOKUP(CF$1,[2]Plan1!$A:$B,2,0))) * BT936),0)</f>
        <v>0</v>
      </c>
      <c r="CG936" s="20">
        <f>ROUND((((VLOOKUP($D936,[1]Plan1!$B:$C,2,0)/25) * (VLOOKUP(CG$1,[2]Plan1!$A:$B,2,0))) * BU936),0)</f>
        <v>0</v>
      </c>
      <c r="CH936" s="19">
        <f>ROUND((((VLOOKUP($D936,[1]Plan1!$B:$C,2,0)/25) * (VLOOKUP(CH$1,[2]Plan1!$A:$B,2,0))) * BV936),0)</f>
        <v>0</v>
      </c>
      <c r="CI936" s="20">
        <f>ROUND((((VLOOKUP($D936,[1]Plan1!$B:$C,2,0)/25) * (VLOOKUP(CI$1,[2]Plan1!$A:$B,2,0))) * BW936),0)</f>
        <v>0</v>
      </c>
      <c r="CJ936" s="19">
        <f>ROUND((((VLOOKUP($D936,[1]Plan1!$B:$C,2,0)/25) * (VLOOKUP(CJ$1,[2]Plan1!$A:$B,2,0))) * BX936),0)</f>
        <v>0</v>
      </c>
      <c r="CK936" s="20">
        <f>ROUND((((VLOOKUP($D936,[1]Plan1!$B:$C,2,0)/25) * (VLOOKUP(CK$1,[2]Plan1!$A:$B,2,0))) * BY936),0)</f>
        <v>0</v>
      </c>
      <c r="CL936" s="19">
        <f>ROUND((((VLOOKUP($D936,[1]Plan1!$B:$C,2,0)/25) * (VLOOKUP(CL$1,[2]Plan1!$A:$B,2,0))) * BZ936),0)</f>
        <v>0</v>
      </c>
      <c r="CM936" s="20">
        <f>ROUND((((VLOOKUP($D936,[1]Plan1!$B:$C,2,0)/25) * (VLOOKUP(CM$1,[2]Plan1!$A:$B,2,0))) * CA936),0)</f>
        <v>0</v>
      </c>
      <c r="CN936" s="19">
        <f>ROUND((((VLOOKUP($D936,[1]Plan1!$B:$C,2,0)/25) * (VLOOKUP(CN$1,[2]Plan1!$A:$B,2,0))) * CB936),0)</f>
        <v>0</v>
      </c>
      <c r="CO936" s="20">
        <f>ROUND((((VLOOKUP($D936,[1]Plan1!$B:$C,2,0)/25) * (VLOOKUP(CO$1,[2]Plan1!$A:$B,2,0))) * CC936),0)</f>
        <v>0</v>
      </c>
      <c r="CP936" s="19">
        <f>ROUND((((VLOOKUP($D936,[1]Plan1!$B:$C,2,0)/25) * (VLOOKUP(CP$1,[2]Plan1!$A:$B,2,0))) * CD936),0)</f>
        <v>0</v>
      </c>
      <c r="CQ936" s="18"/>
      <c r="CR936" s="20">
        <f t="shared" si="56"/>
        <v>0</v>
      </c>
      <c r="CS936" s="19">
        <f>VLOOKUP(D936,[1]Plan1!$B:$C,2,0)</f>
        <v>110</v>
      </c>
      <c r="CT936" s="17">
        <f t="shared" si="57"/>
        <v>-110</v>
      </c>
      <c r="CU936" s="21">
        <f t="shared" si="59"/>
        <v>0</v>
      </c>
      <c r="CV936" s="2"/>
      <c r="CW936" s="2"/>
      <c r="CX936" s="2"/>
      <c r="CY936" s="2"/>
    </row>
    <row r="937" spans="1:103" ht="18.75" hidden="1">
      <c r="A937" s="8" t="s">
        <v>19</v>
      </c>
      <c r="B937" s="15" t="s">
        <v>116</v>
      </c>
      <c r="C937" s="15" t="s">
        <v>21</v>
      </c>
      <c r="D937" s="16" t="s">
        <v>195</v>
      </c>
      <c r="E937" s="16" t="str">
        <f>VLOOKUP(D937,[1]Plan1!$B:$D,3,0)</f>
        <v>01/07/20 a 31/07/20</v>
      </c>
      <c r="F937" s="13">
        <v>11156</v>
      </c>
      <c r="G937" s="13">
        <v>8702</v>
      </c>
      <c r="H937" s="14" t="s">
        <v>122</v>
      </c>
      <c r="I937" s="17" t="str">
        <f t="shared" si="58"/>
        <v/>
      </c>
      <c r="J937" s="17">
        <f>VLOOKUP(D937,[1]Plan1!$B:$E,4,0)</f>
        <v>4</v>
      </c>
      <c r="K937" s="18"/>
      <c r="L937" s="10">
        <v>0</v>
      </c>
      <c r="M937" s="11">
        <v>0</v>
      </c>
      <c r="N937" s="10">
        <v>0</v>
      </c>
      <c r="O937" s="11">
        <v>0</v>
      </c>
      <c r="P937" s="10">
        <v>0</v>
      </c>
      <c r="Q937" s="11">
        <v>0</v>
      </c>
      <c r="R937" s="10">
        <v>0</v>
      </c>
      <c r="S937" s="11">
        <v>0</v>
      </c>
      <c r="T937" s="10">
        <v>0</v>
      </c>
      <c r="U937" s="11">
        <v>0</v>
      </c>
      <c r="V937" s="10">
        <v>0</v>
      </c>
      <c r="W937" s="12"/>
      <c r="X937" s="10">
        <v>0</v>
      </c>
      <c r="Y937" s="11">
        <v>0</v>
      </c>
      <c r="Z937" s="10">
        <v>0</v>
      </c>
      <c r="AA937" s="11">
        <v>0</v>
      </c>
      <c r="AB937" s="10">
        <v>0</v>
      </c>
      <c r="AC937" s="11">
        <v>0</v>
      </c>
      <c r="AD937" s="10">
        <v>0</v>
      </c>
      <c r="AE937" s="11">
        <v>0</v>
      </c>
      <c r="AF937" s="10">
        <v>0</v>
      </c>
      <c r="AG937" s="11">
        <v>0</v>
      </c>
      <c r="AH937" s="10">
        <v>0</v>
      </c>
      <c r="AI937" s="12"/>
      <c r="AJ937" s="10">
        <v>0</v>
      </c>
      <c r="AK937" s="11">
        <v>0</v>
      </c>
      <c r="AL937" s="10">
        <v>0</v>
      </c>
      <c r="AM937" s="11">
        <v>0</v>
      </c>
      <c r="AN937" s="10">
        <v>0</v>
      </c>
      <c r="AO937" s="11">
        <v>0</v>
      </c>
      <c r="AP937" s="10">
        <v>0</v>
      </c>
      <c r="AQ937" s="11">
        <v>0</v>
      </c>
      <c r="AR937" s="10">
        <v>0</v>
      </c>
      <c r="AS937" s="11">
        <v>0</v>
      </c>
      <c r="AT937" s="10">
        <v>0</v>
      </c>
      <c r="AU937" s="12"/>
      <c r="AV937" s="10">
        <v>0</v>
      </c>
      <c r="AW937" s="11">
        <v>0</v>
      </c>
      <c r="AX937" s="10">
        <v>0</v>
      </c>
      <c r="AY937" s="11">
        <v>0</v>
      </c>
      <c r="AZ937" s="10">
        <v>0</v>
      </c>
      <c r="BA937" s="11">
        <v>0</v>
      </c>
      <c r="BB937" s="10">
        <v>0</v>
      </c>
      <c r="BC937" s="11">
        <v>0</v>
      </c>
      <c r="BD937" s="10">
        <v>0</v>
      </c>
      <c r="BE937" s="11">
        <v>0</v>
      </c>
      <c r="BF937" s="10">
        <v>0</v>
      </c>
      <c r="BG937" s="12"/>
      <c r="BH937" s="10">
        <v>0</v>
      </c>
      <c r="BI937" s="11">
        <v>0</v>
      </c>
      <c r="BJ937" s="10">
        <v>0</v>
      </c>
      <c r="BK937" s="11">
        <v>0</v>
      </c>
      <c r="BL937" s="10">
        <v>0</v>
      </c>
      <c r="BM937" s="11">
        <v>0</v>
      </c>
      <c r="BN937" s="10">
        <v>0</v>
      </c>
      <c r="BO937" s="11">
        <v>0</v>
      </c>
      <c r="BP937" s="10">
        <v>0</v>
      </c>
      <c r="BQ937" s="11">
        <v>0</v>
      </c>
      <c r="BR937" s="10">
        <v>0</v>
      </c>
      <c r="BT937" s="19">
        <f>(L937+X937+AJ937+AV937+BH937)/(VLOOKUP($D937,[1]Plan1!$B:$E,4,0))</f>
        <v>0</v>
      </c>
      <c r="BU937" s="20">
        <f>(M937+Y937+AK937+AW937+BI937)/(VLOOKUP($D937,[1]Plan1!$B:$E,4,0))</f>
        <v>0</v>
      </c>
      <c r="BV937" s="19">
        <f>(N937+Z937+AL937+AX937+BJ937)/(VLOOKUP($D937,[1]Plan1!$B:$E,4,0))</f>
        <v>0</v>
      </c>
      <c r="BW937" s="20">
        <f>(O937+AA937+AM937+AY937+BK937)/(VLOOKUP($D937,[1]Plan1!$B:$E,4,0))</f>
        <v>0</v>
      </c>
      <c r="BX937" s="19">
        <f>(P937+AB937+AN937+AZ937+BL937)/(VLOOKUP($D937,[1]Plan1!$B:$E,4,0))</f>
        <v>0</v>
      </c>
      <c r="BY937" s="20">
        <f>(Q937+AC937+AO937+BA937+BM937)/(VLOOKUP($D937,[1]Plan1!$B:$E,4,0))</f>
        <v>0</v>
      </c>
      <c r="BZ937" s="19">
        <f>(R937+AD937+AP937+BB937+BN937)/(VLOOKUP($D937,[1]Plan1!$B:$E,4,0))</f>
        <v>0</v>
      </c>
      <c r="CA937" s="20">
        <f>(S937+AE937+AQ937+BC937+BO937)/(VLOOKUP($D937,[1]Plan1!$B:$E,4,0))</f>
        <v>0</v>
      </c>
      <c r="CB937" s="19">
        <f>(T937+AF937+AR937+BD937+BP937)/(VLOOKUP($D937,[1]Plan1!$B:$E,4,0))</f>
        <v>0</v>
      </c>
      <c r="CC937" s="20">
        <f>(U937+AG937+AS937+BE937+BQ937)/(VLOOKUP($D937,[1]Plan1!$B:$E,4,0))</f>
        <v>0</v>
      </c>
      <c r="CD937" s="19">
        <f>(V937+AH937+AT937+BF937+BR937)/(VLOOKUP($D937,[1]Plan1!$B:$E,4,0))</f>
        <v>0</v>
      </c>
      <c r="CE937" s="18"/>
      <c r="CF937" s="19">
        <f>ROUND((((VLOOKUP($D937,[1]Plan1!$B:$C,2,0)/25) * (VLOOKUP(CF$1,[2]Plan1!$A:$B,2,0))) * BT937),0)</f>
        <v>0</v>
      </c>
      <c r="CG937" s="20">
        <f>ROUND((((VLOOKUP($D937,[1]Plan1!$B:$C,2,0)/25) * (VLOOKUP(CG$1,[2]Plan1!$A:$B,2,0))) * BU937),0)</f>
        <v>0</v>
      </c>
      <c r="CH937" s="19">
        <f>ROUND((((VLOOKUP($D937,[1]Plan1!$B:$C,2,0)/25) * (VLOOKUP(CH$1,[2]Plan1!$A:$B,2,0))) * BV937),0)</f>
        <v>0</v>
      </c>
      <c r="CI937" s="20">
        <f>ROUND((((VLOOKUP($D937,[1]Plan1!$B:$C,2,0)/25) * (VLOOKUP(CI$1,[2]Plan1!$A:$B,2,0))) * BW937),0)</f>
        <v>0</v>
      </c>
      <c r="CJ937" s="19">
        <f>ROUND((((VLOOKUP($D937,[1]Plan1!$B:$C,2,0)/25) * (VLOOKUP(CJ$1,[2]Plan1!$A:$B,2,0))) * BX937),0)</f>
        <v>0</v>
      </c>
      <c r="CK937" s="20">
        <f>ROUND((((VLOOKUP($D937,[1]Plan1!$B:$C,2,0)/25) * (VLOOKUP(CK$1,[2]Plan1!$A:$B,2,0))) * BY937),0)</f>
        <v>0</v>
      </c>
      <c r="CL937" s="19">
        <f>ROUND((((VLOOKUP($D937,[1]Plan1!$B:$C,2,0)/25) * (VLOOKUP(CL$1,[2]Plan1!$A:$B,2,0))) * BZ937),0)</f>
        <v>0</v>
      </c>
      <c r="CM937" s="20">
        <f>ROUND((((VLOOKUP($D937,[1]Plan1!$B:$C,2,0)/25) * (VLOOKUP(CM$1,[2]Plan1!$A:$B,2,0))) * CA937),0)</f>
        <v>0</v>
      </c>
      <c r="CN937" s="19">
        <f>ROUND((((VLOOKUP($D937,[1]Plan1!$B:$C,2,0)/25) * (VLOOKUP(CN$1,[2]Plan1!$A:$B,2,0))) * CB937),0)</f>
        <v>0</v>
      </c>
      <c r="CO937" s="20">
        <f>ROUND((((VLOOKUP($D937,[1]Plan1!$B:$C,2,0)/25) * (VLOOKUP(CO$1,[2]Plan1!$A:$B,2,0))) * CC937),0)</f>
        <v>0</v>
      </c>
      <c r="CP937" s="19">
        <f>ROUND((((VLOOKUP($D937,[1]Plan1!$B:$C,2,0)/25) * (VLOOKUP(CP$1,[2]Plan1!$A:$B,2,0))) * CD937),0)</f>
        <v>0</v>
      </c>
      <c r="CQ937" s="18"/>
      <c r="CR937" s="20">
        <f t="shared" si="56"/>
        <v>0</v>
      </c>
      <c r="CS937" s="19">
        <f>VLOOKUP(D937,[1]Plan1!$B:$C,2,0)</f>
        <v>110</v>
      </c>
      <c r="CT937" s="17">
        <f t="shared" si="57"/>
        <v>-110</v>
      </c>
      <c r="CU937" s="21">
        <f t="shared" si="59"/>
        <v>0</v>
      </c>
      <c r="CV937" s="2"/>
      <c r="CW937" s="2"/>
      <c r="CX937" s="2"/>
      <c r="CY937" s="2"/>
    </row>
    <row r="938" spans="1:103" ht="18.75" hidden="1">
      <c r="A938" s="8" t="s">
        <v>19</v>
      </c>
      <c r="B938" s="15" t="s">
        <v>116</v>
      </c>
      <c r="C938" s="15" t="s">
        <v>21</v>
      </c>
      <c r="D938" s="16" t="s">
        <v>195</v>
      </c>
      <c r="E938" s="16" t="str">
        <f>VLOOKUP(D938,[1]Plan1!$B:$D,3,0)</f>
        <v>01/07/20 a 31/07/20</v>
      </c>
      <c r="F938" s="13">
        <v>109608</v>
      </c>
      <c r="G938" s="13">
        <v>10879</v>
      </c>
      <c r="H938" s="14" t="s">
        <v>123</v>
      </c>
      <c r="I938" s="17" t="str">
        <f t="shared" si="58"/>
        <v/>
      </c>
      <c r="J938" s="17">
        <f>VLOOKUP(D938,[1]Plan1!$B:$E,4,0)</f>
        <v>4</v>
      </c>
      <c r="K938" s="18"/>
      <c r="L938" s="10">
        <v>0</v>
      </c>
      <c r="M938" s="11">
        <v>0</v>
      </c>
      <c r="N938" s="10">
        <v>0</v>
      </c>
      <c r="O938" s="11">
        <v>0</v>
      </c>
      <c r="P938" s="10">
        <v>0</v>
      </c>
      <c r="Q938" s="11">
        <v>0</v>
      </c>
      <c r="R938" s="10">
        <v>0</v>
      </c>
      <c r="S938" s="11">
        <v>0</v>
      </c>
      <c r="T938" s="10">
        <v>0</v>
      </c>
      <c r="U938" s="11">
        <v>0</v>
      </c>
      <c r="V938" s="10">
        <v>0</v>
      </c>
      <c r="W938" s="12"/>
      <c r="X938" s="10">
        <v>0</v>
      </c>
      <c r="Y938" s="11">
        <v>0</v>
      </c>
      <c r="Z938" s="10">
        <v>0</v>
      </c>
      <c r="AA938" s="11">
        <v>0</v>
      </c>
      <c r="AB938" s="10">
        <v>0</v>
      </c>
      <c r="AC938" s="11">
        <v>0</v>
      </c>
      <c r="AD938" s="10">
        <v>0</v>
      </c>
      <c r="AE938" s="11">
        <v>0</v>
      </c>
      <c r="AF938" s="10">
        <v>0</v>
      </c>
      <c r="AG938" s="11">
        <v>0</v>
      </c>
      <c r="AH938" s="10">
        <v>0</v>
      </c>
      <c r="AI938" s="12"/>
      <c r="AJ938" s="10">
        <v>0</v>
      </c>
      <c r="AK938" s="11">
        <v>0</v>
      </c>
      <c r="AL938" s="10">
        <v>0</v>
      </c>
      <c r="AM938" s="11">
        <v>0</v>
      </c>
      <c r="AN938" s="10">
        <v>0</v>
      </c>
      <c r="AO938" s="11">
        <v>0</v>
      </c>
      <c r="AP938" s="10">
        <v>0</v>
      </c>
      <c r="AQ938" s="11">
        <v>0</v>
      </c>
      <c r="AR938" s="10">
        <v>0</v>
      </c>
      <c r="AS938" s="11">
        <v>0</v>
      </c>
      <c r="AT938" s="10">
        <v>0</v>
      </c>
      <c r="AU938" s="12"/>
      <c r="AV938" s="10">
        <v>0</v>
      </c>
      <c r="AW938" s="11">
        <v>0</v>
      </c>
      <c r="AX938" s="10">
        <v>0</v>
      </c>
      <c r="AY938" s="11">
        <v>0</v>
      </c>
      <c r="AZ938" s="10">
        <v>0</v>
      </c>
      <c r="BA938" s="11">
        <v>0</v>
      </c>
      <c r="BB938" s="10">
        <v>0</v>
      </c>
      <c r="BC938" s="11">
        <v>0</v>
      </c>
      <c r="BD938" s="10">
        <v>0</v>
      </c>
      <c r="BE938" s="11">
        <v>0</v>
      </c>
      <c r="BF938" s="10">
        <v>0</v>
      </c>
      <c r="BG938" s="12"/>
      <c r="BH938" s="10">
        <v>0</v>
      </c>
      <c r="BI938" s="11">
        <v>0</v>
      </c>
      <c r="BJ938" s="10">
        <v>0</v>
      </c>
      <c r="BK938" s="11">
        <v>0</v>
      </c>
      <c r="BL938" s="10">
        <v>0</v>
      </c>
      <c r="BM938" s="11">
        <v>0</v>
      </c>
      <c r="BN938" s="10">
        <v>0</v>
      </c>
      <c r="BO938" s="11">
        <v>0</v>
      </c>
      <c r="BP938" s="10">
        <v>0</v>
      </c>
      <c r="BQ938" s="11">
        <v>0</v>
      </c>
      <c r="BR938" s="10">
        <v>0</v>
      </c>
      <c r="BT938" s="19">
        <f>(L938+X938+AJ938+AV938+BH938)/(VLOOKUP($D938,[1]Plan1!$B:$E,4,0))</f>
        <v>0</v>
      </c>
      <c r="BU938" s="20">
        <f>(M938+Y938+AK938+AW938+BI938)/(VLOOKUP($D938,[1]Plan1!$B:$E,4,0))</f>
        <v>0</v>
      </c>
      <c r="BV938" s="19">
        <f>(N938+Z938+AL938+AX938+BJ938)/(VLOOKUP($D938,[1]Plan1!$B:$E,4,0))</f>
        <v>0</v>
      </c>
      <c r="BW938" s="20">
        <f>(O938+AA938+AM938+AY938+BK938)/(VLOOKUP($D938,[1]Plan1!$B:$E,4,0))</f>
        <v>0</v>
      </c>
      <c r="BX938" s="19">
        <f>(P938+AB938+AN938+AZ938+BL938)/(VLOOKUP($D938,[1]Plan1!$B:$E,4,0))</f>
        <v>0</v>
      </c>
      <c r="BY938" s="20">
        <f>(Q938+AC938+AO938+BA938+BM938)/(VLOOKUP($D938,[1]Plan1!$B:$E,4,0))</f>
        <v>0</v>
      </c>
      <c r="BZ938" s="19">
        <f>(R938+AD938+AP938+BB938+BN938)/(VLOOKUP($D938,[1]Plan1!$B:$E,4,0))</f>
        <v>0</v>
      </c>
      <c r="CA938" s="20">
        <f>(S938+AE938+AQ938+BC938+BO938)/(VLOOKUP($D938,[1]Plan1!$B:$E,4,0))</f>
        <v>0</v>
      </c>
      <c r="CB938" s="19">
        <f>(T938+AF938+AR938+BD938+BP938)/(VLOOKUP($D938,[1]Plan1!$B:$E,4,0))</f>
        <v>0</v>
      </c>
      <c r="CC938" s="20">
        <f>(U938+AG938+AS938+BE938+BQ938)/(VLOOKUP($D938,[1]Plan1!$B:$E,4,0))</f>
        <v>0</v>
      </c>
      <c r="CD938" s="19">
        <f>(V938+AH938+AT938+BF938+BR938)/(VLOOKUP($D938,[1]Plan1!$B:$E,4,0))</f>
        <v>0</v>
      </c>
      <c r="CE938" s="18"/>
      <c r="CF938" s="19">
        <f>ROUND((((VLOOKUP($D938,[1]Plan1!$B:$C,2,0)/25) * (VLOOKUP(CF$1,[2]Plan1!$A:$B,2,0))) * BT938),0)</f>
        <v>0</v>
      </c>
      <c r="CG938" s="20">
        <f>ROUND((((VLOOKUP($D938,[1]Plan1!$B:$C,2,0)/25) * (VLOOKUP(CG$1,[2]Plan1!$A:$B,2,0))) * BU938),0)</f>
        <v>0</v>
      </c>
      <c r="CH938" s="19">
        <f>ROUND((((VLOOKUP($D938,[1]Plan1!$B:$C,2,0)/25) * (VLOOKUP(CH$1,[2]Plan1!$A:$B,2,0))) * BV938),0)</f>
        <v>0</v>
      </c>
      <c r="CI938" s="20">
        <f>ROUND((((VLOOKUP($D938,[1]Plan1!$B:$C,2,0)/25) * (VLOOKUP(CI$1,[2]Plan1!$A:$B,2,0))) * BW938),0)</f>
        <v>0</v>
      </c>
      <c r="CJ938" s="19">
        <f>ROUND((((VLOOKUP($D938,[1]Plan1!$B:$C,2,0)/25) * (VLOOKUP(CJ$1,[2]Plan1!$A:$B,2,0))) * BX938),0)</f>
        <v>0</v>
      </c>
      <c r="CK938" s="20">
        <f>ROUND((((VLOOKUP($D938,[1]Plan1!$B:$C,2,0)/25) * (VLOOKUP(CK$1,[2]Plan1!$A:$B,2,0))) * BY938),0)</f>
        <v>0</v>
      </c>
      <c r="CL938" s="19">
        <f>ROUND((((VLOOKUP($D938,[1]Plan1!$B:$C,2,0)/25) * (VLOOKUP(CL$1,[2]Plan1!$A:$B,2,0))) * BZ938),0)</f>
        <v>0</v>
      </c>
      <c r="CM938" s="20">
        <f>ROUND((((VLOOKUP($D938,[1]Plan1!$B:$C,2,0)/25) * (VLOOKUP(CM$1,[2]Plan1!$A:$B,2,0))) * CA938),0)</f>
        <v>0</v>
      </c>
      <c r="CN938" s="19">
        <f>ROUND((((VLOOKUP($D938,[1]Plan1!$B:$C,2,0)/25) * (VLOOKUP(CN$1,[2]Plan1!$A:$B,2,0))) * CB938),0)</f>
        <v>0</v>
      </c>
      <c r="CO938" s="20">
        <f>ROUND((((VLOOKUP($D938,[1]Plan1!$B:$C,2,0)/25) * (VLOOKUP(CO$1,[2]Plan1!$A:$B,2,0))) * CC938),0)</f>
        <v>0</v>
      </c>
      <c r="CP938" s="19">
        <f>ROUND((((VLOOKUP($D938,[1]Plan1!$B:$C,2,0)/25) * (VLOOKUP(CP$1,[2]Plan1!$A:$B,2,0))) * CD938),0)</f>
        <v>0</v>
      </c>
      <c r="CQ938" s="18"/>
      <c r="CR938" s="20">
        <f t="shared" si="56"/>
        <v>0</v>
      </c>
      <c r="CS938" s="19">
        <f>VLOOKUP(D938,[1]Plan1!$B:$C,2,0)</f>
        <v>110</v>
      </c>
      <c r="CT938" s="17">
        <f t="shared" si="57"/>
        <v>-110</v>
      </c>
      <c r="CU938" s="21">
        <f t="shared" si="59"/>
        <v>0</v>
      </c>
      <c r="CV938" s="2"/>
      <c r="CW938" s="2"/>
      <c r="CX938" s="2"/>
      <c r="CY938" s="2"/>
    </row>
    <row r="939" spans="1:103" ht="18.75" hidden="1">
      <c r="A939" s="8" t="s">
        <v>19</v>
      </c>
      <c r="B939" s="15" t="s">
        <v>116</v>
      </c>
      <c r="C939" s="15" t="s">
        <v>21</v>
      </c>
      <c r="D939" s="16" t="s">
        <v>195</v>
      </c>
      <c r="E939" s="16" t="str">
        <f>VLOOKUP(D939,[1]Plan1!$B:$D,3,0)</f>
        <v>01/07/20 a 31/07/20</v>
      </c>
      <c r="F939" s="13">
        <v>76552</v>
      </c>
      <c r="G939" s="13">
        <v>0</v>
      </c>
      <c r="H939" s="14" t="s">
        <v>124</v>
      </c>
      <c r="I939" s="17" t="str">
        <f t="shared" si="58"/>
        <v/>
      </c>
      <c r="J939" s="17">
        <f>VLOOKUP(D939,[1]Plan1!$B:$E,4,0)</f>
        <v>4</v>
      </c>
      <c r="K939" s="18"/>
      <c r="L939" s="10">
        <v>0</v>
      </c>
      <c r="M939" s="11">
        <v>0</v>
      </c>
      <c r="N939" s="10">
        <v>0</v>
      </c>
      <c r="O939" s="11">
        <v>0</v>
      </c>
      <c r="P939" s="10">
        <v>0</v>
      </c>
      <c r="Q939" s="11">
        <v>0</v>
      </c>
      <c r="R939" s="10">
        <v>0</v>
      </c>
      <c r="S939" s="11">
        <v>0</v>
      </c>
      <c r="T939" s="10">
        <v>0</v>
      </c>
      <c r="U939" s="11">
        <v>0</v>
      </c>
      <c r="V939" s="10">
        <v>0</v>
      </c>
      <c r="W939" s="12"/>
      <c r="X939" s="10">
        <v>0</v>
      </c>
      <c r="Y939" s="11">
        <v>0</v>
      </c>
      <c r="Z939" s="10">
        <v>0</v>
      </c>
      <c r="AA939" s="11">
        <v>0</v>
      </c>
      <c r="AB939" s="10">
        <v>0</v>
      </c>
      <c r="AC939" s="11">
        <v>0</v>
      </c>
      <c r="AD939" s="10">
        <v>0</v>
      </c>
      <c r="AE939" s="11">
        <v>0</v>
      </c>
      <c r="AF939" s="10">
        <v>0</v>
      </c>
      <c r="AG939" s="11">
        <v>0</v>
      </c>
      <c r="AH939" s="10">
        <v>0</v>
      </c>
      <c r="AI939" s="12"/>
      <c r="AJ939" s="10">
        <v>0</v>
      </c>
      <c r="AK939" s="11">
        <v>0</v>
      </c>
      <c r="AL939" s="10">
        <v>0</v>
      </c>
      <c r="AM939" s="11">
        <v>0</v>
      </c>
      <c r="AN939" s="10">
        <v>0</v>
      </c>
      <c r="AO939" s="11">
        <v>0</v>
      </c>
      <c r="AP939" s="10">
        <v>0</v>
      </c>
      <c r="AQ939" s="11">
        <v>0</v>
      </c>
      <c r="AR939" s="10">
        <v>0</v>
      </c>
      <c r="AS939" s="11">
        <v>0</v>
      </c>
      <c r="AT939" s="10">
        <v>0</v>
      </c>
      <c r="AU939" s="12"/>
      <c r="AV939" s="10">
        <v>0</v>
      </c>
      <c r="AW939" s="11">
        <v>0</v>
      </c>
      <c r="AX939" s="10">
        <v>0</v>
      </c>
      <c r="AY939" s="11">
        <v>0</v>
      </c>
      <c r="AZ939" s="10">
        <v>0</v>
      </c>
      <c r="BA939" s="11">
        <v>0</v>
      </c>
      <c r="BB939" s="10">
        <v>0</v>
      </c>
      <c r="BC939" s="11">
        <v>0</v>
      </c>
      <c r="BD939" s="10">
        <v>0</v>
      </c>
      <c r="BE939" s="11">
        <v>0</v>
      </c>
      <c r="BF939" s="10">
        <v>0</v>
      </c>
      <c r="BG939" s="12"/>
      <c r="BH939" s="10">
        <v>0</v>
      </c>
      <c r="BI939" s="11">
        <v>0</v>
      </c>
      <c r="BJ939" s="10">
        <v>0</v>
      </c>
      <c r="BK939" s="11">
        <v>0</v>
      </c>
      <c r="BL939" s="10">
        <v>0</v>
      </c>
      <c r="BM939" s="11">
        <v>0</v>
      </c>
      <c r="BN939" s="10">
        <v>0</v>
      </c>
      <c r="BO939" s="11">
        <v>0</v>
      </c>
      <c r="BP939" s="10">
        <v>0</v>
      </c>
      <c r="BQ939" s="11">
        <v>0</v>
      </c>
      <c r="BR939" s="10">
        <v>0</v>
      </c>
      <c r="BT939" s="19">
        <f>(L939+X939+AJ939+AV939+BH939)/(VLOOKUP($D939,[1]Plan1!$B:$E,4,0))</f>
        <v>0</v>
      </c>
      <c r="BU939" s="20">
        <f>(M939+Y939+AK939+AW939+BI939)/(VLOOKUP($D939,[1]Plan1!$B:$E,4,0))</f>
        <v>0</v>
      </c>
      <c r="BV939" s="19">
        <f>(N939+Z939+AL939+AX939+BJ939)/(VLOOKUP($D939,[1]Plan1!$B:$E,4,0))</f>
        <v>0</v>
      </c>
      <c r="BW939" s="20">
        <f>(O939+AA939+AM939+AY939+BK939)/(VLOOKUP($D939,[1]Plan1!$B:$E,4,0))</f>
        <v>0</v>
      </c>
      <c r="BX939" s="19">
        <f>(P939+AB939+AN939+AZ939+BL939)/(VLOOKUP($D939,[1]Plan1!$B:$E,4,0))</f>
        <v>0</v>
      </c>
      <c r="BY939" s="20">
        <f>(Q939+AC939+AO939+BA939+BM939)/(VLOOKUP($D939,[1]Plan1!$B:$E,4,0))</f>
        <v>0</v>
      </c>
      <c r="BZ939" s="19">
        <f>(R939+AD939+AP939+BB939+BN939)/(VLOOKUP($D939,[1]Plan1!$B:$E,4,0))</f>
        <v>0</v>
      </c>
      <c r="CA939" s="20">
        <f>(S939+AE939+AQ939+BC939+BO939)/(VLOOKUP($D939,[1]Plan1!$B:$E,4,0))</f>
        <v>0</v>
      </c>
      <c r="CB939" s="19">
        <f>(T939+AF939+AR939+BD939+BP939)/(VLOOKUP($D939,[1]Plan1!$B:$E,4,0))</f>
        <v>0</v>
      </c>
      <c r="CC939" s="20">
        <f>(U939+AG939+AS939+BE939+BQ939)/(VLOOKUP($D939,[1]Plan1!$B:$E,4,0))</f>
        <v>0</v>
      </c>
      <c r="CD939" s="19">
        <f>(V939+AH939+AT939+BF939+BR939)/(VLOOKUP($D939,[1]Plan1!$B:$E,4,0))</f>
        <v>0</v>
      </c>
      <c r="CE939" s="18"/>
      <c r="CF939" s="19">
        <f>ROUND((((VLOOKUP($D939,[1]Plan1!$B:$C,2,0)/25) * (VLOOKUP(CF$1,[2]Plan1!$A:$B,2,0))) * BT939),0)</f>
        <v>0</v>
      </c>
      <c r="CG939" s="20">
        <f>ROUND((((VLOOKUP($D939,[1]Plan1!$B:$C,2,0)/25) * (VLOOKUP(CG$1,[2]Plan1!$A:$B,2,0))) * BU939),0)</f>
        <v>0</v>
      </c>
      <c r="CH939" s="19">
        <f>ROUND((((VLOOKUP($D939,[1]Plan1!$B:$C,2,0)/25) * (VLOOKUP(CH$1,[2]Plan1!$A:$B,2,0))) * BV939),0)</f>
        <v>0</v>
      </c>
      <c r="CI939" s="20">
        <f>ROUND((((VLOOKUP($D939,[1]Plan1!$B:$C,2,0)/25) * (VLOOKUP(CI$1,[2]Plan1!$A:$B,2,0))) * BW939),0)</f>
        <v>0</v>
      </c>
      <c r="CJ939" s="19">
        <f>ROUND((((VLOOKUP($D939,[1]Plan1!$B:$C,2,0)/25) * (VLOOKUP(CJ$1,[2]Plan1!$A:$B,2,0))) * BX939),0)</f>
        <v>0</v>
      </c>
      <c r="CK939" s="20">
        <f>ROUND((((VLOOKUP($D939,[1]Plan1!$B:$C,2,0)/25) * (VLOOKUP(CK$1,[2]Plan1!$A:$B,2,0))) * BY939),0)</f>
        <v>0</v>
      </c>
      <c r="CL939" s="19">
        <f>ROUND((((VLOOKUP($D939,[1]Plan1!$B:$C,2,0)/25) * (VLOOKUP(CL$1,[2]Plan1!$A:$B,2,0))) * BZ939),0)</f>
        <v>0</v>
      </c>
      <c r="CM939" s="20">
        <f>ROUND((((VLOOKUP($D939,[1]Plan1!$B:$C,2,0)/25) * (VLOOKUP(CM$1,[2]Plan1!$A:$B,2,0))) * CA939),0)</f>
        <v>0</v>
      </c>
      <c r="CN939" s="19">
        <f>ROUND((((VLOOKUP($D939,[1]Plan1!$B:$C,2,0)/25) * (VLOOKUP(CN$1,[2]Plan1!$A:$B,2,0))) * CB939),0)</f>
        <v>0</v>
      </c>
      <c r="CO939" s="20">
        <f>ROUND((((VLOOKUP($D939,[1]Plan1!$B:$C,2,0)/25) * (VLOOKUP(CO$1,[2]Plan1!$A:$B,2,0))) * CC939),0)</f>
        <v>0</v>
      </c>
      <c r="CP939" s="19">
        <f>ROUND((((VLOOKUP($D939,[1]Plan1!$B:$C,2,0)/25) * (VLOOKUP(CP$1,[2]Plan1!$A:$B,2,0))) * CD939),0)</f>
        <v>0</v>
      </c>
      <c r="CQ939" s="18"/>
      <c r="CR939" s="20">
        <f t="shared" si="56"/>
        <v>0</v>
      </c>
      <c r="CS939" s="19">
        <f>VLOOKUP(D939,[1]Plan1!$B:$C,2,0)</f>
        <v>110</v>
      </c>
      <c r="CT939" s="17">
        <f t="shared" si="57"/>
        <v>-110</v>
      </c>
      <c r="CU939" s="21">
        <f t="shared" si="59"/>
        <v>0</v>
      </c>
      <c r="CV939" s="2"/>
      <c r="CW939" s="2"/>
      <c r="CX939" s="2"/>
      <c r="CY939" s="2"/>
    </row>
    <row r="940" spans="1:103" ht="18.75" hidden="1">
      <c r="A940" s="8" t="s">
        <v>19</v>
      </c>
      <c r="B940" s="15" t="s">
        <v>116</v>
      </c>
      <c r="C940" s="15" t="s">
        <v>21</v>
      </c>
      <c r="D940" s="16" t="s">
        <v>195</v>
      </c>
      <c r="E940" s="16" t="str">
        <f>VLOOKUP(D940,[1]Plan1!$B:$D,3,0)</f>
        <v>01/07/20 a 31/07/20</v>
      </c>
      <c r="F940" s="13">
        <v>36047</v>
      </c>
      <c r="G940" s="13">
        <v>9103</v>
      </c>
      <c r="H940" s="14" t="s">
        <v>125</v>
      </c>
      <c r="I940" s="17" t="str">
        <f t="shared" si="58"/>
        <v/>
      </c>
      <c r="J940" s="17">
        <f>VLOOKUP(D940,[1]Plan1!$B:$E,4,0)</f>
        <v>4</v>
      </c>
      <c r="K940" s="18"/>
      <c r="L940" s="10">
        <v>0</v>
      </c>
      <c r="M940" s="11">
        <v>0</v>
      </c>
      <c r="N940" s="10">
        <v>0</v>
      </c>
      <c r="O940" s="11">
        <v>0</v>
      </c>
      <c r="P940" s="10">
        <v>0</v>
      </c>
      <c r="Q940" s="11">
        <v>0</v>
      </c>
      <c r="R940" s="10">
        <v>0</v>
      </c>
      <c r="S940" s="11">
        <v>0</v>
      </c>
      <c r="T940" s="10">
        <v>0</v>
      </c>
      <c r="U940" s="11">
        <v>0</v>
      </c>
      <c r="V940" s="10">
        <v>0</v>
      </c>
      <c r="W940" s="12"/>
      <c r="X940" s="10">
        <v>0</v>
      </c>
      <c r="Y940" s="11">
        <v>0</v>
      </c>
      <c r="Z940" s="10">
        <v>0</v>
      </c>
      <c r="AA940" s="11">
        <v>0</v>
      </c>
      <c r="AB940" s="10">
        <v>0</v>
      </c>
      <c r="AC940" s="11">
        <v>0</v>
      </c>
      <c r="AD940" s="10">
        <v>0</v>
      </c>
      <c r="AE940" s="11">
        <v>0</v>
      </c>
      <c r="AF940" s="10">
        <v>0</v>
      </c>
      <c r="AG940" s="11">
        <v>0</v>
      </c>
      <c r="AH940" s="10">
        <v>0</v>
      </c>
      <c r="AI940" s="12"/>
      <c r="AJ940" s="10">
        <v>0</v>
      </c>
      <c r="AK940" s="11">
        <v>0</v>
      </c>
      <c r="AL940" s="10">
        <v>0</v>
      </c>
      <c r="AM940" s="11">
        <v>0</v>
      </c>
      <c r="AN940" s="10">
        <v>0</v>
      </c>
      <c r="AO940" s="11">
        <v>0</v>
      </c>
      <c r="AP940" s="10">
        <v>0</v>
      </c>
      <c r="AQ940" s="11">
        <v>0</v>
      </c>
      <c r="AR940" s="10">
        <v>0</v>
      </c>
      <c r="AS940" s="11">
        <v>0</v>
      </c>
      <c r="AT940" s="10">
        <v>0</v>
      </c>
      <c r="AU940" s="12"/>
      <c r="AV940" s="10">
        <v>0</v>
      </c>
      <c r="AW940" s="11">
        <v>0</v>
      </c>
      <c r="AX940" s="10">
        <v>0</v>
      </c>
      <c r="AY940" s="11">
        <v>0</v>
      </c>
      <c r="AZ940" s="10">
        <v>0</v>
      </c>
      <c r="BA940" s="11">
        <v>0</v>
      </c>
      <c r="BB940" s="10">
        <v>0</v>
      </c>
      <c r="BC940" s="11">
        <v>0</v>
      </c>
      <c r="BD940" s="10">
        <v>0</v>
      </c>
      <c r="BE940" s="11">
        <v>0</v>
      </c>
      <c r="BF940" s="10">
        <v>0</v>
      </c>
      <c r="BG940" s="12"/>
      <c r="BH940" s="10">
        <v>0</v>
      </c>
      <c r="BI940" s="11">
        <v>0</v>
      </c>
      <c r="BJ940" s="10">
        <v>0</v>
      </c>
      <c r="BK940" s="11">
        <v>0</v>
      </c>
      <c r="BL940" s="10">
        <v>0</v>
      </c>
      <c r="BM940" s="11">
        <v>0</v>
      </c>
      <c r="BN940" s="10">
        <v>0</v>
      </c>
      <c r="BO940" s="11">
        <v>0</v>
      </c>
      <c r="BP940" s="10">
        <v>0</v>
      </c>
      <c r="BQ940" s="11">
        <v>0</v>
      </c>
      <c r="BR940" s="10">
        <v>0</v>
      </c>
      <c r="BT940" s="19">
        <f>(L940+X940+AJ940+AV940+BH940)/(VLOOKUP($D940,[1]Plan1!$B:$E,4,0))</f>
        <v>0</v>
      </c>
      <c r="BU940" s="20">
        <f>(M940+Y940+AK940+AW940+BI940)/(VLOOKUP($D940,[1]Plan1!$B:$E,4,0))</f>
        <v>0</v>
      </c>
      <c r="BV940" s="19">
        <f>(N940+Z940+AL940+AX940+BJ940)/(VLOOKUP($D940,[1]Plan1!$B:$E,4,0))</f>
        <v>0</v>
      </c>
      <c r="BW940" s="20">
        <f>(O940+AA940+AM940+AY940+BK940)/(VLOOKUP($D940,[1]Plan1!$B:$E,4,0))</f>
        <v>0</v>
      </c>
      <c r="BX940" s="19">
        <f>(P940+AB940+AN940+AZ940+BL940)/(VLOOKUP($D940,[1]Plan1!$B:$E,4,0))</f>
        <v>0</v>
      </c>
      <c r="BY940" s="20">
        <f>(Q940+AC940+AO940+BA940+BM940)/(VLOOKUP($D940,[1]Plan1!$B:$E,4,0))</f>
        <v>0</v>
      </c>
      <c r="BZ940" s="19">
        <f>(R940+AD940+AP940+BB940+BN940)/(VLOOKUP($D940,[1]Plan1!$B:$E,4,0))</f>
        <v>0</v>
      </c>
      <c r="CA940" s="20">
        <f>(S940+AE940+AQ940+BC940+BO940)/(VLOOKUP($D940,[1]Plan1!$B:$E,4,0))</f>
        <v>0</v>
      </c>
      <c r="CB940" s="19">
        <f>(T940+AF940+AR940+BD940+BP940)/(VLOOKUP($D940,[1]Plan1!$B:$E,4,0))</f>
        <v>0</v>
      </c>
      <c r="CC940" s="20">
        <f>(U940+AG940+AS940+BE940+BQ940)/(VLOOKUP($D940,[1]Plan1!$B:$E,4,0))</f>
        <v>0</v>
      </c>
      <c r="CD940" s="19">
        <f>(V940+AH940+AT940+BF940+BR940)/(VLOOKUP($D940,[1]Plan1!$B:$E,4,0))</f>
        <v>0</v>
      </c>
      <c r="CE940" s="18"/>
      <c r="CF940" s="19">
        <f>ROUND((((VLOOKUP($D940,[1]Plan1!$B:$C,2,0)/25) * (VLOOKUP(CF$1,[2]Plan1!$A:$B,2,0))) * BT940),0)</f>
        <v>0</v>
      </c>
      <c r="CG940" s="20">
        <f>ROUND((((VLOOKUP($D940,[1]Plan1!$B:$C,2,0)/25) * (VLOOKUP(CG$1,[2]Plan1!$A:$B,2,0))) * BU940),0)</f>
        <v>0</v>
      </c>
      <c r="CH940" s="19">
        <f>ROUND((((VLOOKUP($D940,[1]Plan1!$B:$C,2,0)/25) * (VLOOKUP(CH$1,[2]Plan1!$A:$B,2,0))) * BV940),0)</f>
        <v>0</v>
      </c>
      <c r="CI940" s="20">
        <f>ROUND((((VLOOKUP($D940,[1]Plan1!$B:$C,2,0)/25) * (VLOOKUP(CI$1,[2]Plan1!$A:$B,2,0))) * BW940),0)</f>
        <v>0</v>
      </c>
      <c r="CJ940" s="19">
        <f>ROUND((((VLOOKUP($D940,[1]Plan1!$B:$C,2,0)/25) * (VLOOKUP(CJ$1,[2]Plan1!$A:$B,2,0))) * BX940),0)</f>
        <v>0</v>
      </c>
      <c r="CK940" s="20">
        <f>ROUND((((VLOOKUP($D940,[1]Plan1!$B:$C,2,0)/25) * (VLOOKUP(CK$1,[2]Plan1!$A:$B,2,0))) * BY940),0)</f>
        <v>0</v>
      </c>
      <c r="CL940" s="19">
        <f>ROUND((((VLOOKUP($D940,[1]Plan1!$B:$C,2,0)/25) * (VLOOKUP(CL$1,[2]Plan1!$A:$B,2,0))) * BZ940),0)</f>
        <v>0</v>
      </c>
      <c r="CM940" s="20">
        <f>ROUND((((VLOOKUP($D940,[1]Plan1!$B:$C,2,0)/25) * (VLOOKUP(CM$1,[2]Plan1!$A:$B,2,0))) * CA940),0)</f>
        <v>0</v>
      </c>
      <c r="CN940" s="19">
        <f>ROUND((((VLOOKUP($D940,[1]Plan1!$B:$C,2,0)/25) * (VLOOKUP(CN$1,[2]Plan1!$A:$B,2,0))) * CB940),0)</f>
        <v>0</v>
      </c>
      <c r="CO940" s="20">
        <f>ROUND((((VLOOKUP($D940,[1]Plan1!$B:$C,2,0)/25) * (VLOOKUP(CO$1,[2]Plan1!$A:$B,2,0))) * CC940),0)</f>
        <v>0</v>
      </c>
      <c r="CP940" s="19">
        <f>ROUND((((VLOOKUP($D940,[1]Plan1!$B:$C,2,0)/25) * (VLOOKUP(CP$1,[2]Plan1!$A:$B,2,0))) * CD940),0)</f>
        <v>0</v>
      </c>
      <c r="CQ940" s="18"/>
      <c r="CR940" s="20">
        <f t="shared" si="56"/>
        <v>0</v>
      </c>
      <c r="CS940" s="19">
        <f>VLOOKUP(D940,[1]Plan1!$B:$C,2,0)</f>
        <v>110</v>
      </c>
      <c r="CT940" s="17">
        <f t="shared" si="57"/>
        <v>-110</v>
      </c>
      <c r="CU940" s="21">
        <f t="shared" si="59"/>
        <v>0</v>
      </c>
      <c r="CV940" s="2"/>
      <c r="CW940" s="2"/>
      <c r="CX940" s="2"/>
      <c r="CY940" s="2"/>
    </row>
    <row r="941" spans="1:103" ht="18.75" hidden="1">
      <c r="A941" s="8" t="s">
        <v>19</v>
      </c>
      <c r="B941" s="15" t="s">
        <v>116</v>
      </c>
      <c r="C941" s="15" t="s">
        <v>21</v>
      </c>
      <c r="D941" s="16" t="s">
        <v>195</v>
      </c>
      <c r="E941" s="16" t="str">
        <f>VLOOKUP(D941,[1]Plan1!$B:$D,3,0)</f>
        <v>01/07/20 a 31/07/20</v>
      </c>
      <c r="F941" s="13">
        <v>92359</v>
      </c>
      <c r="G941" s="13">
        <v>10177</v>
      </c>
      <c r="H941" s="14" t="s">
        <v>126</v>
      </c>
      <c r="I941" s="17" t="str">
        <f t="shared" si="58"/>
        <v/>
      </c>
      <c r="J941" s="17">
        <f>VLOOKUP(D941,[1]Plan1!$B:$E,4,0)</f>
        <v>4</v>
      </c>
      <c r="K941" s="18"/>
      <c r="L941" s="10">
        <v>0</v>
      </c>
      <c r="M941" s="11">
        <v>0</v>
      </c>
      <c r="N941" s="10">
        <v>0</v>
      </c>
      <c r="O941" s="11">
        <v>0</v>
      </c>
      <c r="P941" s="10">
        <v>0</v>
      </c>
      <c r="Q941" s="11">
        <v>0</v>
      </c>
      <c r="R941" s="10">
        <v>0</v>
      </c>
      <c r="S941" s="11">
        <v>0</v>
      </c>
      <c r="T941" s="10">
        <v>0</v>
      </c>
      <c r="U941" s="11">
        <v>0</v>
      </c>
      <c r="V941" s="10">
        <v>0</v>
      </c>
      <c r="W941" s="12"/>
      <c r="X941" s="10">
        <v>0</v>
      </c>
      <c r="Y941" s="11">
        <v>0</v>
      </c>
      <c r="Z941" s="10">
        <v>0</v>
      </c>
      <c r="AA941" s="11">
        <v>0</v>
      </c>
      <c r="AB941" s="10">
        <v>0</v>
      </c>
      <c r="AC941" s="11">
        <v>0</v>
      </c>
      <c r="AD941" s="10">
        <v>0</v>
      </c>
      <c r="AE941" s="11">
        <v>0</v>
      </c>
      <c r="AF941" s="10">
        <v>0</v>
      </c>
      <c r="AG941" s="11">
        <v>0</v>
      </c>
      <c r="AH941" s="10">
        <v>0</v>
      </c>
      <c r="AI941" s="12"/>
      <c r="AJ941" s="10">
        <v>0</v>
      </c>
      <c r="AK941" s="11">
        <v>0</v>
      </c>
      <c r="AL941" s="10">
        <v>0</v>
      </c>
      <c r="AM941" s="11">
        <v>0</v>
      </c>
      <c r="AN941" s="10">
        <v>0</v>
      </c>
      <c r="AO941" s="11">
        <v>0</v>
      </c>
      <c r="AP941" s="10">
        <v>0</v>
      </c>
      <c r="AQ941" s="11">
        <v>0</v>
      </c>
      <c r="AR941" s="10">
        <v>0</v>
      </c>
      <c r="AS941" s="11">
        <v>0</v>
      </c>
      <c r="AT941" s="10">
        <v>0</v>
      </c>
      <c r="AU941" s="12"/>
      <c r="AV941" s="10">
        <v>0</v>
      </c>
      <c r="AW941" s="11">
        <v>0</v>
      </c>
      <c r="AX941" s="10">
        <v>0</v>
      </c>
      <c r="AY941" s="11">
        <v>0</v>
      </c>
      <c r="AZ941" s="10">
        <v>0</v>
      </c>
      <c r="BA941" s="11">
        <v>0</v>
      </c>
      <c r="BB941" s="10">
        <v>0</v>
      </c>
      <c r="BC941" s="11">
        <v>0</v>
      </c>
      <c r="BD941" s="10">
        <v>0</v>
      </c>
      <c r="BE941" s="11">
        <v>0</v>
      </c>
      <c r="BF941" s="10">
        <v>0</v>
      </c>
      <c r="BG941" s="12"/>
      <c r="BH941" s="10">
        <v>0</v>
      </c>
      <c r="BI941" s="11">
        <v>0</v>
      </c>
      <c r="BJ941" s="10">
        <v>0</v>
      </c>
      <c r="BK941" s="11">
        <v>0</v>
      </c>
      <c r="BL941" s="10">
        <v>0</v>
      </c>
      <c r="BM941" s="11">
        <v>0</v>
      </c>
      <c r="BN941" s="10">
        <v>0</v>
      </c>
      <c r="BO941" s="11">
        <v>0</v>
      </c>
      <c r="BP941" s="10">
        <v>0</v>
      </c>
      <c r="BQ941" s="11">
        <v>0</v>
      </c>
      <c r="BR941" s="10">
        <v>0</v>
      </c>
      <c r="BT941" s="19">
        <f>(L941+X941+AJ941+AV941+BH941)/(VLOOKUP($D941,[1]Plan1!$B:$E,4,0))</f>
        <v>0</v>
      </c>
      <c r="BU941" s="20">
        <f>(M941+Y941+AK941+AW941+BI941)/(VLOOKUP($D941,[1]Plan1!$B:$E,4,0))</f>
        <v>0</v>
      </c>
      <c r="BV941" s="19">
        <f>(N941+Z941+AL941+AX941+BJ941)/(VLOOKUP($D941,[1]Plan1!$B:$E,4,0))</f>
        <v>0</v>
      </c>
      <c r="BW941" s="20">
        <f>(O941+AA941+AM941+AY941+BK941)/(VLOOKUP($D941,[1]Plan1!$B:$E,4,0))</f>
        <v>0</v>
      </c>
      <c r="BX941" s="19">
        <f>(P941+AB941+AN941+AZ941+BL941)/(VLOOKUP($D941,[1]Plan1!$B:$E,4,0))</f>
        <v>0</v>
      </c>
      <c r="BY941" s="20">
        <f>(Q941+AC941+AO941+BA941+BM941)/(VLOOKUP($D941,[1]Plan1!$B:$E,4,0))</f>
        <v>0</v>
      </c>
      <c r="BZ941" s="19">
        <f>(R941+AD941+AP941+BB941+BN941)/(VLOOKUP($D941,[1]Plan1!$B:$E,4,0))</f>
        <v>0</v>
      </c>
      <c r="CA941" s="20">
        <f>(S941+AE941+AQ941+BC941+BO941)/(VLOOKUP($D941,[1]Plan1!$B:$E,4,0))</f>
        <v>0</v>
      </c>
      <c r="CB941" s="19">
        <f>(T941+AF941+AR941+BD941+BP941)/(VLOOKUP($D941,[1]Plan1!$B:$E,4,0))</f>
        <v>0</v>
      </c>
      <c r="CC941" s="20">
        <f>(U941+AG941+AS941+BE941+BQ941)/(VLOOKUP($D941,[1]Plan1!$B:$E,4,0))</f>
        <v>0</v>
      </c>
      <c r="CD941" s="19">
        <f>(V941+AH941+AT941+BF941+BR941)/(VLOOKUP($D941,[1]Plan1!$B:$E,4,0))</f>
        <v>0</v>
      </c>
      <c r="CE941" s="18"/>
      <c r="CF941" s="19">
        <f>ROUND((((VLOOKUP($D941,[1]Plan1!$B:$C,2,0)/25) * (VLOOKUP(CF$1,[2]Plan1!$A:$B,2,0))) * BT941),0)</f>
        <v>0</v>
      </c>
      <c r="CG941" s="20">
        <f>ROUND((((VLOOKUP($D941,[1]Plan1!$B:$C,2,0)/25) * (VLOOKUP(CG$1,[2]Plan1!$A:$B,2,0))) * BU941),0)</f>
        <v>0</v>
      </c>
      <c r="CH941" s="19">
        <f>ROUND((((VLOOKUP($D941,[1]Plan1!$B:$C,2,0)/25) * (VLOOKUP(CH$1,[2]Plan1!$A:$B,2,0))) * BV941),0)</f>
        <v>0</v>
      </c>
      <c r="CI941" s="20">
        <f>ROUND((((VLOOKUP($D941,[1]Plan1!$B:$C,2,0)/25) * (VLOOKUP(CI$1,[2]Plan1!$A:$B,2,0))) * BW941),0)</f>
        <v>0</v>
      </c>
      <c r="CJ941" s="19">
        <f>ROUND((((VLOOKUP($D941,[1]Plan1!$B:$C,2,0)/25) * (VLOOKUP(CJ$1,[2]Plan1!$A:$B,2,0))) * BX941),0)</f>
        <v>0</v>
      </c>
      <c r="CK941" s="20">
        <f>ROUND((((VLOOKUP($D941,[1]Plan1!$B:$C,2,0)/25) * (VLOOKUP(CK$1,[2]Plan1!$A:$B,2,0))) * BY941),0)</f>
        <v>0</v>
      </c>
      <c r="CL941" s="19">
        <f>ROUND((((VLOOKUP($D941,[1]Plan1!$B:$C,2,0)/25) * (VLOOKUP(CL$1,[2]Plan1!$A:$B,2,0))) * BZ941),0)</f>
        <v>0</v>
      </c>
      <c r="CM941" s="20">
        <f>ROUND((((VLOOKUP($D941,[1]Plan1!$B:$C,2,0)/25) * (VLOOKUP(CM$1,[2]Plan1!$A:$B,2,0))) * CA941),0)</f>
        <v>0</v>
      </c>
      <c r="CN941" s="19">
        <f>ROUND((((VLOOKUP($D941,[1]Plan1!$B:$C,2,0)/25) * (VLOOKUP(CN$1,[2]Plan1!$A:$B,2,0))) * CB941),0)</f>
        <v>0</v>
      </c>
      <c r="CO941" s="20">
        <f>ROUND((((VLOOKUP($D941,[1]Plan1!$B:$C,2,0)/25) * (VLOOKUP(CO$1,[2]Plan1!$A:$B,2,0))) * CC941),0)</f>
        <v>0</v>
      </c>
      <c r="CP941" s="19">
        <f>ROUND((((VLOOKUP($D941,[1]Plan1!$B:$C,2,0)/25) * (VLOOKUP(CP$1,[2]Plan1!$A:$B,2,0))) * CD941),0)</f>
        <v>0</v>
      </c>
      <c r="CQ941" s="18"/>
      <c r="CR941" s="20">
        <f t="shared" si="56"/>
        <v>0</v>
      </c>
      <c r="CS941" s="19">
        <f>VLOOKUP(D941,[1]Plan1!$B:$C,2,0)</f>
        <v>110</v>
      </c>
      <c r="CT941" s="17">
        <f t="shared" si="57"/>
        <v>-110</v>
      </c>
      <c r="CU941" s="21">
        <f t="shared" si="59"/>
        <v>0</v>
      </c>
      <c r="CV941" s="2"/>
      <c r="CW941" s="2"/>
      <c r="CX941" s="2"/>
      <c r="CY941" s="2"/>
    </row>
    <row r="942" spans="1:103" ht="18.75" hidden="1">
      <c r="A942" s="8" t="s">
        <v>19</v>
      </c>
      <c r="B942" s="15" t="s">
        <v>116</v>
      </c>
      <c r="C942" s="15" t="s">
        <v>21</v>
      </c>
      <c r="D942" s="16" t="s">
        <v>195</v>
      </c>
      <c r="E942" s="16" t="str">
        <f>VLOOKUP(D942,[1]Plan1!$B:$D,3,0)</f>
        <v>01/07/20 a 31/07/20</v>
      </c>
      <c r="F942" s="13">
        <v>1553</v>
      </c>
      <c r="G942" s="13">
        <v>11356</v>
      </c>
      <c r="H942" s="14" t="s">
        <v>127</v>
      </c>
      <c r="I942" s="17" t="str">
        <f t="shared" si="58"/>
        <v/>
      </c>
      <c r="J942" s="17">
        <f>VLOOKUP(D942,[1]Plan1!$B:$E,4,0)</f>
        <v>4</v>
      </c>
      <c r="K942" s="18"/>
      <c r="L942" s="10">
        <v>0</v>
      </c>
      <c r="M942" s="11">
        <v>0</v>
      </c>
      <c r="N942" s="10">
        <v>0</v>
      </c>
      <c r="O942" s="11">
        <v>0</v>
      </c>
      <c r="P942" s="10">
        <v>0</v>
      </c>
      <c r="Q942" s="11">
        <v>0</v>
      </c>
      <c r="R942" s="10">
        <v>0</v>
      </c>
      <c r="S942" s="11">
        <v>0</v>
      </c>
      <c r="T942" s="10">
        <v>0</v>
      </c>
      <c r="U942" s="11">
        <v>0</v>
      </c>
      <c r="V942" s="10">
        <v>0</v>
      </c>
      <c r="W942" s="12"/>
      <c r="X942" s="10">
        <v>0</v>
      </c>
      <c r="Y942" s="11">
        <v>0</v>
      </c>
      <c r="Z942" s="10">
        <v>0</v>
      </c>
      <c r="AA942" s="11">
        <v>0</v>
      </c>
      <c r="AB942" s="10">
        <v>0</v>
      </c>
      <c r="AC942" s="11">
        <v>0</v>
      </c>
      <c r="AD942" s="10">
        <v>0</v>
      </c>
      <c r="AE942" s="11">
        <v>0</v>
      </c>
      <c r="AF942" s="10">
        <v>0</v>
      </c>
      <c r="AG942" s="11">
        <v>0</v>
      </c>
      <c r="AH942" s="10">
        <v>0</v>
      </c>
      <c r="AI942" s="12"/>
      <c r="AJ942" s="10">
        <v>0</v>
      </c>
      <c r="AK942" s="11">
        <v>0</v>
      </c>
      <c r="AL942" s="10">
        <v>0</v>
      </c>
      <c r="AM942" s="11">
        <v>0</v>
      </c>
      <c r="AN942" s="10">
        <v>0</v>
      </c>
      <c r="AO942" s="11">
        <v>0</v>
      </c>
      <c r="AP942" s="10">
        <v>0</v>
      </c>
      <c r="AQ942" s="11">
        <v>0</v>
      </c>
      <c r="AR942" s="10">
        <v>0</v>
      </c>
      <c r="AS942" s="11">
        <v>0</v>
      </c>
      <c r="AT942" s="10">
        <v>0</v>
      </c>
      <c r="AU942" s="12"/>
      <c r="AV942" s="10">
        <v>0</v>
      </c>
      <c r="AW942" s="11">
        <v>0</v>
      </c>
      <c r="AX942" s="10">
        <v>0</v>
      </c>
      <c r="AY942" s="11">
        <v>0</v>
      </c>
      <c r="AZ942" s="10">
        <v>0</v>
      </c>
      <c r="BA942" s="11">
        <v>0</v>
      </c>
      <c r="BB942" s="10">
        <v>0</v>
      </c>
      <c r="BC942" s="11">
        <v>0</v>
      </c>
      <c r="BD942" s="10">
        <v>0</v>
      </c>
      <c r="BE942" s="11">
        <v>0</v>
      </c>
      <c r="BF942" s="10">
        <v>0</v>
      </c>
      <c r="BG942" s="12"/>
      <c r="BH942" s="10">
        <v>0</v>
      </c>
      <c r="BI942" s="11">
        <v>0</v>
      </c>
      <c r="BJ942" s="10">
        <v>0</v>
      </c>
      <c r="BK942" s="11">
        <v>0</v>
      </c>
      <c r="BL942" s="10">
        <v>0</v>
      </c>
      <c r="BM942" s="11">
        <v>0</v>
      </c>
      <c r="BN942" s="10">
        <v>0</v>
      </c>
      <c r="BO942" s="11">
        <v>0</v>
      </c>
      <c r="BP942" s="10">
        <v>0</v>
      </c>
      <c r="BQ942" s="11">
        <v>0</v>
      </c>
      <c r="BR942" s="10">
        <v>0</v>
      </c>
      <c r="BT942" s="19">
        <f>(L942+X942+AJ942+AV942+BH942)/(VLOOKUP($D942,[1]Plan1!$B:$E,4,0))</f>
        <v>0</v>
      </c>
      <c r="BU942" s="20">
        <f>(M942+Y942+AK942+AW942+BI942)/(VLOOKUP($D942,[1]Plan1!$B:$E,4,0))</f>
        <v>0</v>
      </c>
      <c r="BV942" s="19">
        <f>(N942+Z942+AL942+AX942+BJ942)/(VLOOKUP($D942,[1]Plan1!$B:$E,4,0))</f>
        <v>0</v>
      </c>
      <c r="BW942" s="20">
        <f>(O942+AA942+AM942+AY942+BK942)/(VLOOKUP($D942,[1]Plan1!$B:$E,4,0))</f>
        <v>0</v>
      </c>
      <c r="BX942" s="19">
        <f>(P942+AB942+AN942+AZ942+BL942)/(VLOOKUP($D942,[1]Plan1!$B:$E,4,0))</f>
        <v>0</v>
      </c>
      <c r="BY942" s="20">
        <f>(Q942+AC942+AO942+BA942+BM942)/(VLOOKUP($D942,[1]Plan1!$B:$E,4,0))</f>
        <v>0</v>
      </c>
      <c r="BZ942" s="19">
        <f>(R942+AD942+AP942+BB942+BN942)/(VLOOKUP($D942,[1]Plan1!$B:$E,4,0))</f>
        <v>0</v>
      </c>
      <c r="CA942" s="20">
        <f>(S942+AE942+AQ942+BC942+BO942)/(VLOOKUP($D942,[1]Plan1!$B:$E,4,0))</f>
        <v>0</v>
      </c>
      <c r="CB942" s="19">
        <f>(T942+AF942+AR942+BD942+BP942)/(VLOOKUP($D942,[1]Plan1!$B:$E,4,0))</f>
        <v>0</v>
      </c>
      <c r="CC942" s="20">
        <f>(U942+AG942+AS942+BE942+BQ942)/(VLOOKUP($D942,[1]Plan1!$B:$E,4,0))</f>
        <v>0</v>
      </c>
      <c r="CD942" s="19">
        <f>(V942+AH942+AT942+BF942+BR942)/(VLOOKUP($D942,[1]Plan1!$B:$E,4,0))</f>
        <v>0</v>
      </c>
      <c r="CE942" s="18"/>
      <c r="CF942" s="19">
        <f>ROUND((((VLOOKUP($D942,[1]Plan1!$B:$C,2,0)/25) * (VLOOKUP(CF$1,[2]Plan1!$A:$B,2,0))) * BT942),0)</f>
        <v>0</v>
      </c>
      <c r="CG942" s="20">
        <f>ROUND((((VLOOKUP($D942,[1]Plan1!$B:$C,2,0)/25) * (VLOOKUP(CG$1,[2]Plan1!$A:$B,2,0))) * BU942),0)</f>
        <v>0</v>
      </c>
      <c r="CH942" s="19">
        <f>ROUND((((VLOOKUP($D942,[1]Plan1!$B:$C,2,0)/25) * (VLOOKUP(CH$1,[2]Plan1!$A:$B,2,0))) * BV942),0)</f>
        <v>0</v>
      </c>
      <c r="CI942" s="20">
        <f>ROUND((((VLOOKUP($D942,[1]Plan1!$B:$C,2,0)/25) * (VLOOKUP(CI$1,[2]Plan1!$A:$B,2,0))) * BW942),0)</f>
        <v>0</v>
      </c>
      <c r="CJ942" s="19">
        <f>ROUND((((VLOOKUP($D942,[1]Plan1!$B:$C,2,0)/25) * (VLOOKUP(CJ$1,[2]Plan1!$A:$B,2,0))) * BX942),0)</f>
        <v>0</v>
      </c>
      <c r="CK942" s="20">
        <f>ROUND((((VLOOKUP($D942,[1]Plan1!$B:$C,2,0)/25) * (VLOOKUP(CK$1,[2]Plan1!$A:$B,2,0))) * BY942),0)</f>
        <v>0</v>
      </c>
      <c r="CL942" s="19">
        <f>ROUND((((VLOOKUP($D942,[1]Plan1!$B:$C,2,0)/25) * (VLOOKUP(CL$1,[2]Plan1!$A:$B,2,0))) * BZ942),0)</f>
        <v>0</v>
      </c>
      <c r="CM942" s="20">
        <f>ROUND((((VLOOKUP($D942,[1]Plan1!$B:$C,2,0)/25) * (VLOOKUP(CM$1,[2]Plan1!$A:$B,2,0))) * CA942),0)</f>
        <v>0</v>
      </c>
      <c r="CN942" s="19">
        <f>ROUND((((VLOOKUP($D942,[1]Plan1!$B:$C,2,0)/25) * (VLOOKUP(CN$1,[2]Plan1!$A:$B,2,0))) * CB942),0)</f>
        <v>0</v>
      </c>
      <c r="CO942" s="20">
        <f>ROUND((((VLOOKUP($D942,[1]Plan1!$B:$C,2,0)/25) * (VLOOKUP(CO$1,[2]Plan1!$A:$B,2,0))) * CC942),0)</f>
        <v>0</v>
      </c>
      <c r="CP942" s="19">
        <f>ROUND((((VLOOKUP($D942,[1]Plan1!$B:$C,2,0)/25) * (VLOOKUP(CP$1,[2]Plan1!$A:$B,2,0))) * CD942),0)</f>
        <v>0</v>
      </c>
      <c r="CQ942" s="18"/>
      <c r="CR942" s="20">
        <f t="shared" si="56"/>
        <v>0</v>
      </c>
      <c r="CS942" s="19">
        <f>VLOOKUP(D942,[1]Plan1!$B:$C,2,0)</f>
        <v>110</v>
      </c>
      <c r="CT942" s="17">
        <f t="shared" si="57"/>
        <v>-110</v>
      </c>
      <c r="CU942" s="21">
        <f t="shared" si="59"/>
        <v>0</v>
      </c>
      <c r="CV942" s="2"/>
      <c r="CW942" s="2"/>
      <c r="CX942" s="2"/>
      <c r="CY942" s="2"/>
    </row>
    <row r="943" spans="1:103" ht="18.75" hidden="1">
      <c r="A943" s="8" t="s">
        <v>19</v>
      </c>
      <c r="B943" s="15" t="s">
        <v>116</v>
      </c>
      <c r="C943" s="15" t="s">
        <v>21</v>
      </c>
      <c r="D943" s="16" t="s">
        <v>195</v>
      </c>
      <c r="E943" s="16" t="str">
        <f>VLOOKUP(D943,[1]Plan1!$B:$D,3,0)</f>
        <v>01/07/20 a 31/07/20</v>
      </c>
      <c r="F943" s="13">
        <v>103514</v>
      </c>
      <c r="G943" s="13">
        <v>10784</v>
      </c>
      <c r="H943" s="14" t="s">
        <v>128</v>
      </c>
      <c r="I943" s="17" t="str">
        <f t="shared" si="58"/>
        <v/>
      </c>
      <c r="J943" s="17">
        <f>VLOOKUP(D943,[1]Plan1!$B:$E,4,0)</f>
        <v>4</v>
      </c>
      <c r="K943" s="18"/>
      <c r="L943" s="10">
        <v>0</v>
      </c>
      <c r="M943" s="11">
        <v>0</v>
      </c>
      <c r="N943" s="10">
        <v>0</v>
      </c>
      <c r="O943" s="11">
        <v>0</v>
      </c>
      <c r="P943" s="10">
        <v>0</v>
      </c>
      <c r="Q943" s="11">
        <v>0</v>
      </c>
      <c r="R943" s="10">
        <v>0</v>
      </c>
      <c r="S943" s="11">
        <v>0</v>
      </c>
      <c r="T943" s="10">
        <v>0</v>
      </c>
      <c r="U943" s="11">
        <v>0</v>
      </c>
      <c r="V943" s="10">
        <v>0</v>
      </c>
      <c r="W943" s="12"/>
      <c r="X943" s="10">
        <v>0</v>
      </c>
      <c r="Y943" s="11">
        <v>0</v>
      </c>
      <c r="Z943" s="10">
        <v>0</v>
      </c>
      <c r="AA943" s="11">
        <v>0</v>
      </c>
      <c r="AB943" s="10">
        <v>0</v>
      </c>
      <c r="AC943" s="11">
        <v>0</v>
      </c>
      <c r="AD943" s="10">
        <v>0</v>
      </c>
      <c r="AE943" s="11">
        <v>0</v>
      </c>
      <c r="AF943" s="10">
        <v>0</v>
      </c>
      <c r="AG943" s="11">
        <v>0</v>
      </c>
      <c r="AH943" s="10">
        <v>0</v>
      </c>
      <c r="AI943" s="12"/>
      <c r="AJ943" s="10">
        <v>0</v>
      </c>
      <c r="AK943" s="11">
        <v>0</v>
      </c>
      <c r="AL943" s="10">
        <v>0</v>
      </c>
      <c r="AM943" s="11">
        <v>0</v>
      </c>
      <c r="AN943" s="10">
        <v>0</v>
      </c>
      <c r="AO943" s="11">
        <v>0</v>
      </c>
      <c r="AP943" s="10">
        <v>0</v>
      </c>
      <c r="AQ943" s="11">
        <v>0</v>
      </c>
      <c r="AR943" s="10">
        <v>0</v>
      </c>
      <c r="AS943" s="11">
        <v>0</v>
      </c>
      <c r="AT943" s="10">
        <v>0</v>
      </c>
      <c r="AU943" s="12"/>
      <c r="AV943" s="10">
        <v>0</v>
      </c>
      <c r="AW943" s="11">
        <v>0</v>
      </c>
      <c r="AX943" s="10">
        <v>0</v>
      </c>
      <c r="AY943" s="11">
        <v>0</v>
      </c>
      <c r="AZ943" s="10">
        <v>0</v>
      </c>
      <c r="BA943" s="11">
        <v>0</v>
      </c>
      <c r="BB943" s="10">
        <v>0</v>
      </c>
      <c r="BC943" s="11">
        <v>0</v>
      </c>
      <c r="BD943" s="10">
        <v>0</v>
      </c>
      <c r="BE943" s="11">
        <v>0</v>
      </c>
      <c r="BF943" s="10">
        <v>0</v>
      </c>
      <c r="BG943" s="12"/>
      <c r="BH943" s="10">
        <v>0</v>
      </c>
      <c r="BI943" s="11">
        <v>0</v>
      </c>
      <c r="BJ943" s="10">
        <v>0</v>
      </c>
      <c r="BK943" s="11">
        <v>0</v>
      </c>
      <c r="BL943" s="10">
        <v>0</v>
      </c>
      <c r="BM943" s="11">
        <v>0</v>
      </c>
      <c r="BN943" s="10">
        <v>0</v>
      </c>
      <c r="BO943" s="11">
        <v>0</v>
      </c>
      <c r="BP943" s="10">
        <v>0</v>
      </c>
      <c r="BQ943" s="11">
        <v>0</v>
      </c>
      <c r="BR943" s="10">
        <v>0</v>
      </c>
      <c r="BT943" s="19">
        <f>(L943+X943+AJ943+AV943+BH943)/(VLOOKUP($D943,[1]Plan1!$B:$E,4,0))</f>
        <v>0</v>
      </c>
      <c r="BU943" s="20">
        <f>(M943+Y943+AK943+AW943+BI943)/(VLOOKUP($D943,[1]Plan1!$B:$E,4,0))</f>
        <v>0</v>
      </c>
      <c r="BV943" s="19">
        <f>(N943+Z943+AL943+AX943+BJ943)/(VLOOKUP($D943,[1]Plan1!$B:$E,4,0))</f>
        <v>0</v>
      </c>
      <c r="BW943" s="20">
        <f>(O943+AA943+AM943+AY943+BK943)/(VLOOKUP($D943,[1]Plan1!$B:$E,4,0))</f>
        <v>0</v>
      </c>
      <c r="BX943" s="19">
        <f>(P943+AB943+AN943+AZ943+BL943)/(VLOOKUP($D943,[1]Plan1!$B:$E,4,0))</f>
        <v>0</v>
      </c>
      <c r="BY943" s="20">
        <f>(Q943+AC943+AO943+BA943+BM943)/(VLOOKUP($D943,[1]Plan1!$B:$E,4,0))</f>
        <v>0</v>
      </c>
      <c r="BZ943" s="19">
        <f>(R943+AD943+AP943+BB943+BN943)/(VLOOKUP($D943,[1]Plan1!$B:$E,4,0))</f>
        <v>0</v>
      </c>
      <c r="CA943" s="20">
        <f>(S943+AE943+AQ943+BC943+BO943)/(VLOOKUP($D943,[1]Plan1!$B:$E,4,0))</f>
        <v>0</v>
      </c>
      <c r="CB943" s="19">
        <f>(T943+AF943+AR943+BD943+BP943)/(VLOOKUP($D943,[1]Plan1!$B:$E,4,0))</f>
        <v>0</v>
      </c>
      <c r="CC943" s="20">
        <f>(U943+AG943+AS943+BE943+BQ943)/(VLOOKUP($D943,[1]Plan1!$B:$E,4,0))</f>
        <v>0</v>
      </c>
      <c r="CD943" s="19">
        <f>(V943+AH943+AT943+BF943+BR943)/(VLOOKUP($D943,[1]Plan1!$B:$E,4,0))</f>
        <v>0</v>
      </c>
      <c r="CE943" s="18"/>
      <c r="CF943" s="19">
        <f>ROUND((((VLOOKUP($D943,[1]Plan1!$B:$C,2,0)/25) * (VLOOKUP(CF$1,[2]Plan1!$A:$B,2,0))) * BT943),0)</f>
        <v>0</v>
      </c>
      <c r="CG943" s="20">
        <f>ROUND((((VLOOKUP($D943,[1]Plan1!$B:$C,2,0)/25) * (VLOOKUP(CG$1,[2]Plan1!$A:$B,2,0))) * BU943),0)</f>
        <v>0</v>
      </c>
      <c r="CH943" s="19">
        <f>ROUND((((VLOOKUP($D943,[1]Plan1!$B:$C,2,0)/25) * (VLOOKUP(CH$1,[2]Plan1!$A:$B,2,0))) * BV943),0)</f>
        <v>0</v>
      </c>
      <c r="CI943" s="20">
        <f>ROUND((((VLOOKUP($D943,[1]Plan1!$B:$C,2,0)/25) * (VLOOKUP(CI$1,[2]Plan1!$A:$B,2,0))) * BW943),0)</f>
        <v>0</v>
      </c>
      <c r="CJ943" s="19">
        <f>ROUND((((VLOOKUP($D943,[1]Plan1!$B:$C,2,0)/25) * (VLOOKUP(CJ$1,[2]Plan1!$A:$B,2,0))) * BX943),0)</f>
        <v>0</v>
      </c>
      <c r="CK943" s="20">
        <f>ROUND((((VLOOKUP($D943,[1]Plan1!$B:$C,2,0)/25) * (VLOOKUP(CK$1,[2]Plan1!$A:$B,2,0))) * BY943),0)</f>
        <v>0</v>
      </c>
      <c r="CL943" s="19">
        <f>ROUND((((VLOOKUP($D943,[1]Plan1!$B:$C,2,0)/25) * (VLOOKUP(CL$1,[2]Plan1!$A:$B,2,0))) * BZ943),0)</f>
        <v>0</v>
      </c>
      <c r="CM943" s="20">
        <f>ROUND((((VLOOKUP($D943,[1]Plan1!$B:$C,2,0)/25) * (VLOOKUP(CM$1,[2]Plan1!$A:$B,2,0))) * CA943),0)</f>
        <v>0</v>
      </c>
      <c r="CN943" s="19">
        <f>ROUND((((VLOOKUP($D943,[1]Plan1!$B:$C,2,0)/25) * (VLOOKUP(CN$1,[2]Plan1!$A:$B,2,0))) * CB943),0)</f>
        <v>0</v>
      </c>
      <c r="CO943" s="20">
        <f>ROUND((((VLOOKUP($D943,[1]Plan1!$B:$C,2,0)/25) * (VLOOKUP(CO$1,[2]Plan1!$A:$B,2,0))) * CC943),0)</f>
        <v>0</v>
      </c>
      <c r="CP943" s="19">
        <f>ROUND((((VLOOKUP($D943,[1]Plan1!$B:$C,2,0)/25) * (VLOOKUP(CP$1,[2]Plan1!$A:$B,2,0))) * CD943),0)</f>
        <v>0</v>
      </c>
      <c r="CQ943" s="18"/>
      <c r="CR943" s="20">
        <f t="shared" si="56"/>
        <v>0</v>
      </c>
      <c r="CS943" s="19">
        <f>VLOOKUP(D943,[1]Plan1!$B:$C,2,0)</f>
        <v>110</v>
      </c>
      <c r="CT943" s="17">
        <f t="shared" si="57"/>
        <v>-110</v>
      </c>
      <c r="CU943" s="21">
        <f t="shared" si="59"/>
        <v>0</v>
      </c>
      <c r="CV943" s="2"/>
      <c r="CW943" s="2"/>
      <c r="CX943" s="2"/>
      <c r="CY943" s="2"/>
    </row>
    <row r="944" spans="1:103" ht="18.75" hidden="1">
      <c r="A944" s="8" t="s">
        <v>19</v>
      </c>
      <c r="B944" s="15" t="s">
        <v>116</v>
      </c>
      <c r="C944" s="15" t="s">
        <v>21</v>
      </c>
      <c r="D944" s="16" t="s">
        <v>195</v>
      </c>
      <c r="E944" s="16" t="str">
        <f>VLOOKUP(D944,[1]Plan1!$B:$D,3,0)</f>
        <v>01/07/20 a 31/07/20</v>
      </c>
      <c r="F944" s="13">
        <v>64290</v>
      </c>
      <c r="G944" s="13">
        <v>11377</v>
      </c>
      <c r="H944" s="14" t="s">
        <v>129</v>
      </c>
      <c r="I944" s="17" t="str">
        <f t="shared" si="58"/>
        <v/>
      </c>
      <c r="J944" s="17">
        <f>VLOOKUP(D944,[1]Plan1!$B:$E,4,0)</f>
        <v>4</v>
      </c>
      <c r="K944" s="18"/>
      <c r="L944" s="10">
        <v>0</v>
      </c>
      <c r="M944" s="11">
        <v>0</v>
      </c>
      <c r="N944" s="10">
        <v>0</v>
      </c>
      <c r="O944" s="11">
        <v>0</v>
      </c>
      <c r="P944" s="10">
        <v>0</v>
      </c>
      <c r="Q944" s="11">
        <v>0</v>
      </c>
      <c r="R944" s="10">
        <v>0</v>
      </c>
      <c r="S944" s="11">
        <v>0</v>
      </c>
      <c r="T944" s="10">
        <v>0</v>
      </c>
      <c r="U944" s="11">
        <v>0</v>
      </c>
      <c r="V944" s="10">
        <v>0</v>
      </c>
      <c r="W944" s="12"/>
      <c r="X944" s="10">
        <v>0</v>
      </c>
      <c r="Y944" s="11">
        <v>0</v>
      </c>
      <c r="Z944" s="10">
        <v>0</v>
      </c>
      <c r="AA944" s="11">
        <v>0</v>
      </c>
      <c r="AB944" s="10">
        <v>0</v>
      </c>
      <c r="AC944" s="11">
        <v>0</v>
      </c>
      <c r="AD944" s="10">
        <v>0</v>
      </c>
      <c r="AE944" s="11">
        <v>0</v>
      </c>
      <c r="AF944" s="10">
        <v>0</v>
      </c>
      <c r="AG944" s="11">
        <v>0</v>
      </c>
      <c r="AH944" s="10">
        <v>0</v>
      </c>
      <c r="AI944" s="12"/>
      <c r="AJ944" s="10">
        <v>0</v>
      </c>
      <c r="AK944" s="11">
        <v>0</v>
      </c>
      <c r="AL944" s="10">
        <v>0</v>
      </c>
      <c r="AM944" s="11">
        <v>0</v>
      </c>
      <c r="AN944" s="10">
        <v>0</v>
      </c>
      <c r="AO944" s="11">
        <v>0</v>
      </c>
      <c r="AP944" s="10">
        <v>0</v>
      </c>
      <c r="AQ944" s="11">
        <v>0</v>
      </c>
      <c r="AR944" s="10">
        <v>0</v>
      </c>
      <c r="AS944" s="11">
        <v>0</v>
      </c>
      <c r="AT944" s="10">
        <v>0</v>
      </c>
      <c r="AU944" s="12"/>
      <c r="AV944" s="10">
        <v>0</v>
      </c>
      <c r="AW944" s="11">
        <v>0</v>
      </c>
      <c r="AX944" s="10">
        <v>0</v>
      </c>
      <c r="AY944" s="11">
        <v>0</v>
      </c>
      <c r="AZ944" s="10">
        <v>0</v>
      </c>
      <c r="BA944" s="11">
        <v>0</v>
      </c>
      <c r="BB944" s="10">
        <v>0</v>
      </c>
      <c r="BC944" s="11">
        <v>0</v>
      </c>
      <c r="BD944" s="10">
        <v>0</v>
      </c>
      <c r="BE944" s="11">
        <v>0</v>
      </c>
      <c r="BF944" s="10">
        <v>0</v>
      </c>
      <c r="BG944" s="12"/>
      <c r="BH944" s="10">
        <v>0</v>
      </c>
      <c r="BI944" s="11">
        <v>0</v>
      </c>
      <c r="BJ944" s="10">
        <v>0</v>
      </c>
      <c r="BK944" s="11">
        <v>0</v>
      </c>
      <c r="BL944" s="10">
        <v>0</v>
      </c>
      <c r="BM944" s="11">
        <v>0</v>
      </c>
      <c r="BN944" s="10">
        <v>0</v>
      </c>
      <c r="BO944" s="11">
        <v>0</v>
      </c>
      <c r="BP944" s="10">
        <v>0</v>
      </c>
      <c r="BQ944" s="11">
        <v>0</v>
      </c>
      <c r="BR944" s="10">
        <v>0</v>
      </c>
      <c r="BT944" s="19">
        <f>(L944+X944+AJ944+AV944+BH944)/(VLOOKUP($D944,[1]Plan1!$B:$E,4,0))</f>
        <v>0</v>
      </c>
      <c r="BU944" s="20">
        <f>(M944+Y944+AK944+AW944+BI944)/(VLOOKUP($D944,[1]Plan1!$B:$E,4,0))</f>
        <v>0</v>
      </c>
      <c r="BV944" s="19">
        <f>(N944+Z944+AL944+AX944+BJ944)/(VLOOKUP($D944,[1]Plan1!$B:$E,4,0))</f>
        <v>0</v>
      </c>
      <c r="BW944" s="20">
        <f>(O944+AA944+AM944+AY944+BK944)/(VLOOKUP($D944,[1]Plan1!$B:$E,4,0))</f>
        <v>0</v>
      </c>
      <c r="BX944" s="19">
        <f>(P944+AB944+AN944+AZ944+BL944)/(VLOOKUP($D944,[1]Plan1!$B:$E,4,0))</f>
        <v>0</v>
      </c>
      <c r="BY944" s="20">
        <f>(Q944+AC944+AO944+BA944+BM944)/(VLOOKUP($D944,[1]Plan1!$B:$E,4,0))</f>
        <v>0</v>
      </c>
      <c r="BZ944" s="19">
        <f>(R944+AD944+AP944+BB944+BN944)/(VLOOKUP($D944,[1]Plan1!$B:$E,4,0))</f>
        <v>0</v>
      </c>
      <c r="CA944" s="20">
        <f>(S944+AE944+AQ944+BC944+BO944)/(VLOOKUP($D944,[1]Plan1!$B:$E,4,0))</f>
        <v>0</v>
      </c>
      <c r="CB944" s="19">
        <f>(T944+AF944+AR944+BD944+BP944)/(VLOOKUP($D944,[1]Plan1!$B:$E,4,0))</f>
        <v>0</v>
      </c>
      <c r="CC944" s="20">
        <f>(U944+AG944+AS944+BE944+BQ944)/(VLOOKUP($D944,[1]Plan1!$B:$E,4,0))</f>
        <v>0</v>
      </c>
      <c r="CD944" s="19">
        <f>(V944+AH944+AT944+BF944+BR944)/(VLOOKUP($D944,[1]Plan1!$B:$E,4,0))</f>
        <v>0</v>
      </c>
      <c r="CE944" s="18"/>
      <c r="CF944" s="19">
        <f>ROUND((((VLOOKUP($D944,[1]Plan1!$B:$C,2,0)/25) * (VLOOKUP(CF$1,[2]Plan1!$A:$B,2,0))) * BT944),0)</f>
        <v>0</v>
      </c>
      <c r="CG944" s="20">
        <f>ROUND((((VLOOKUP($D944,[1]Plan1!$B:$C,2,0)/25) * (VLOOKUP(CG$1,[2]Plan1!$A:$B,2,0))) * BU944),0)</f>
        <v>0</v>
      </c>
      <c r="CH944" s="19">
        <f>ROUND((((VLOOKUP($D944,[1]Plan1!$B:$C,2,0)/25) * (VLOOKUP(CH$1,[2]Plan1!$A:$B,2,0))) * BV944),0)</f>
        <v>0</v>
      </c>
      <c r="CI944" s="20">
        <f>ROUND((((VLOOKUP($D944,[1]Plan1!$B:$C,2,0)/25) * (VLOOKUP(CI$1,[2]Plan1!$A:$B,2,0))) * BW944),0)</f>
        <v>0</v>
      </c>
      <c r="CJ944" s="19">
        <f>ROUND((((VLOOKUP($D944,[1]Plan1!$B:$C,2,0)/25) * (VLOOKUP(CJ$1,[2]Plan1!$A:$B,2,0))) * BX944),0)</f>
        <v>0</v>
      </c>
      <c r="CK944" s="20">
        <f>ROUND((((VLOOKUP($D944,[1]Plan1!$B:$C,2,0)/25) * (VLOOKUP(CK$1,[2]Plan1!$A:$B,2,0))) * BY944),0)</f>
        <v>0</v>
      </c>
      <c r="CL944" s="19">
        <f>ROUND((((VLOOKUP($D944,[1]Plan1!$B:$C,2,0)/25) * (VLOOKUP(CL$1,[2]Plan1!$A:$B,2,0))) * BZ944),0)</f>
        <v>0</v>
      </c>
      <c r="CM944" s="20">
        <f>ROUND((((VLOOKUP($D944,[1]Plan1!$B:$C,2,0)/25) * (VLOOKUP(CM$1,[2]Plan1!$A:$B,2,0))) * CA944),0)</f>
        <v>0</v>
      </c>
      <c r="CN944" s="19">
        <f>ROUND((((VLOOKUP($D944,[1]Plan1!$B:$C,2,0)/25) * (VLOOKUP(CN$1,[2]Plan1!$A:$B,2,0))) * CB944),0)</f>
        <v>0</v>
      </c>
      <c r="CO944" s="20">
        <f>ROUND((((VLOOKUP($D944,[1]Plan1!$B:$C,2,0)/25) * (VLOOKUP(CO$1,[2]Plan1!$A:$B,2,0))) * CC944),0)</f>
        <v>0</v>
      </c>
      <c r="CP944" s="19">
        <f>ROUND((((VLOOKUP($D944,[1]Plan1!$B:$C,2,0)/25) * (VLOOKUP(CP$1,[2]Plan1!$A:$B,2,0))) * CD944),0)</f>
        <v>0</v>
      </c>
      <c r="CQ944" s="18"/>
      <c r="CR944" s="20">
        <f t="shared" si="56"/>
        <v>0</v>
      </c>
      <c r="CS944" s="19">
        <f>VLOOKUP(D944,[1]Plan1!$B:$C,2,0)</f>
        <v>110</v>
      </c>
      <c r="CT944" s="17">
        <f t="shared" si="57"/>
        <v>-110</v>
      </c>
      <c r="CU944" s="21">
        <f t="shared" si="59"/>
        <v>0</v>
      </c>
      <c r="CV944" s="2"/>
      <c r="CW944" s="2"/>
      <c r="CX944" s="2"/>
      <c r="CY944" s="2"/>
    </row>
    <row r="945" spans="1:103" ht="18.75" hidden="1">
      <c r="A945" s="8" t="s">
        <v>19</v>
      </c>
      <c r="B945" s="15" t="s">
        <v>116</v>
      </c>
      <c r="C945" s="15" t="s">
        <v>21</v>
      </c>
      <c r="D945" s="16" t="s">
        <v>195</v>
      </c>
      <c r="E945" s="16" t="str">
        <f>VLOOKUP(D945,[1]Plan1!$B:$D,3,0)</f>
        <v>01/07/20 a 31/07/20</v>
      </c>
      <c r="F945" s="13">
        <v>59868</v>
      </c>
      <c r="G945" s="13">
        <v>11437</v>
      </c>
      <c r="H945" s="14" t="s">
        <v>130</v>
      </c>
      <c r="I945" s="17" t="str">
        <f t="shared" si="58"/>
        <v/>
      </c>
      <c r="J945" s="17">
        <f>VLOOKUP(D945,[1]Plan1!$B:$E,4,0)</f>
        <v>4</v>
      </c>
      <c r="K945" s="18"/>
      <c r="L945" s="10">
        <v>0</v>
      </c>
      <c r="M945" s="11">
        <v>0</v>
      </c>
      <c r="N945" s="10">
        <v>0</v>
      </c>
      <c r="O945" s="11">
        <v>0</v>
      </c>
      <c r="P945" s="10">
        <v>0</v>
      </c>
      <c r="Q945" s="11">
        <v>0</v>
      </c>
      <c r="R945" s="10">
        <v>0</v>
      </c>
      <c r="S945" s="11">
        <v>0</v>
      </c>
      <c r="T945" s="10">
        <v>0</v>
      </c>
      <c r="U945" s="11">
        <v>0</v>
      </c>
      <c r="V945" s="10">
        <v>0</v>
      </c>
      <c r="W945" s="12"/>
      <c r="X945" s="10">
        <v>0</v>
      </c>
      <c r="Y945" s="11">
        <v>0</v>
      </c>
      <c r="Z945" s="10">
        <v>0</v>
      </c>
      <c r="AA945" s="11">
        <v>0</v>
      </c>
      <c r="AB945" s="10">
        <v>0</v>
      </c>
      <c r="AC945" s="11">
        <v>0</v>
      </c>
      <c r="AD945" s="10">
        <v>0</v>
      </c>
      <c r="AE945" s="11">
        <v>0</v>
      </c>
      <c r="AF945" s="10">
        <v>0</v>
      </c>
      <c r="AG945" s="11">
        <v>0</v>
      </c>
      <c r="AH945" s="10">
        <v>0</v>
      </c>
      <c r="AI945" s="12"/>
      <c r="AJ945" s="10">
        <v>0</v>
      </c>
      <c r="AK945" s="11">
        <v>0</v>
      </c>
      <c r="AL945" s="10">
        <v>0</v>
      </c>
      <c r="AM945" s="11">
        <v>0</v>
      </c>
      <c r="AN945" s="10">
        <v>0</v>
      </c>
      <c r="AO945" s="11">
        <v>0</v>
      </c>
      <c r="AP945" s="10">
        <v>0</v>
      </c>
      <c r="AQ945" s="11">
        <v>0</v>
      </c>
      <c r="AR945" s="10">
        <v>0</v>
      </c>
      <c r="AS945" s="11">
        <v>0</v>
      </c>
      <c r="AT945" s="10">
        <v>0</v>
      </c>
      <c r="AU945" s="12"/>
      <c r="AV945" s="10">
        <v>0</v>
      </c>
      <c r="AW945" s="11">
        <v>0</v>
      </c>
      <c r="AX945" s="10">
        <v>0</v>
      </c>
      <c r="AY945" s="11">
        <v>0</v>
      </c>
      <c r="AZ945" s="10">
        <v>0</v>
      </c>
      <c r="BA945" s="11">
        <v>0</v>
      </c>
      <c r="BB945" s="10">
        <v>0</v>
      </c>
      <c r="BC945" s="11">
        <v>0</v>
      </c>
      <c r="BD945" s="10">
        <v>0</v>
      </c>
      <c r="BE945" s="11">
        <v>0</v>
      </c>
      <c r="BF945" s="10">
        <v>0</v>
      </c>
      <c r="BG945" s="12"/>
      <c r="BH945" s="10">
        <v>0</v>
      </c>
      <c r="BI945" s="11">
        <v>0</v>
      </c>
      <c r="BJ945" s="10">
        <v>0</v>
      </c>
      <c r="BK945" s="11">
        <v>0</v>
      </c>
      <c r="BL945" s="10">
        <v>0</v>
      </c>
      <c r="BM945" s="11">
        <v>0</v>
      </c>
      <c r="BN945" s="10">
        <v>0</v>
      </c>
      <c r="BO945" s="11">
        <v>0</v>
      </c>
      <c r="BP945" s="10">
        <v>0</v>
      </c>
      <c r="BQ945" s="11">
        <v>0</v>
      </c>
      <c r="BR945" s="10">
        <v>0</v>
      </c>
      <c r="BT945" s="19">
        <f>(L945+X945+AJ945+AV945+BH945)/(VLOOKUP($D945,[1]Plan1!$B:$E,4,0))</f>
        <v>0</v>
      </c>
      <c r="BU945" s="20">
        <f>(M945+Y945+AK945+AW945+BI945)/(VLOOKUP($D945,[1]Plan1!$B:$E,4,0))</f>
        <v>0</v>
      </c>
      <c r="BV945" s="19">
        <f>(N945+Z945+AL945+AX945+BJ945)/(VLOOKUP($D945,[1]Plan1!$B:$E,4,0))</f>
        <v>0</v>
      </c>
      <c r="BW945" s="20">
        <f>(O945+AA945+AM945+AY945+BK945)/(VLOOKUP($D945,[1]Plan1!$B:$E,4,0))</f>
        <v>0</v>
      </c>
      <c r="BX945" s="19">
        <f>(P945+AB945+AN945+AZ945+BL945)/(VLOOKUP($D945,[1]Plan1!$B:$E,4,0))</f>
        <v>0</v>
      </c>
      <c r="BY945" s="20">
        <f>(Q945+AC945+AO945+BA945+BM945)/(VLOOKUP($D945,[1]Plan1!$B:$E,4,0))</f>
        <v>0</v>
      </c>
      <c r="BZ945" s="19">
        <f>(R945+AD945+AP945+BB945+BN945)/(VLOOKUP($D945,[1]Plan1!$B:$E,4,0))</f>
        <v>0</v>
      </c>
      <c r="CA945" s="20">
        <f>(S945+AE945+AQ945+BC945+BO945)/(VLOOKUP($D945,[1]Plan1!$B:$E,4,0))</f>
        <v>0</v>
      </c>
      <c r="CB945" s="19">
        <f>(T945+AF945+AR945+BD945+BP945)/(VLOOKUP($D945,[1]Plan1!$B:$E,4,0))</f>
        <v>0</v>
      </c>
      <c r="CC945" s="20">
        <f>(U945+AG945+AS945+BE945+BQ945)/(VLOOKUP($D945,[1]Plan1!$B:$E,4,0))</f>
        <v>0</v>
      </c>
      <c r="CD945" s="19">
        <f>(V945+AH945+AT945+BF945+BR945)/(VLOOKUP($D945,[1]Plan1!$B:$E,4,0))</f>
        <v>0</v>
      </c>
      <c r="CE945" s="18"/>
      <c r="CF945" s="19">
        <f>ROUND((((VLOOKUP($D945,[1]Plan1!$B:$C,2,0)/25) * (VLOOKUP(CF$1,[2]Plan1!$A:$B,2,0))) * BT945),0)</f>
        <v>0</v>
      </c>
      <c r="CG945" s="20">
        <f>ROUND((((VLOOKUP($D945,[1]Plan1!$B:$C,2,0)/25) * (VLOOKUP(CG$1,[2]Plan1!$A:$B,2,0))) * BU945),0)</f>
        <v>0</v>
      </c>
      <c r="CH945" s="19">
        <f>ROUND((((VLOOKUP($D945,[1]Plan1!$B:$C,2,0)/25) * (VLOOKUP(CH$1,[2]Plan1!$A:$B,2,0))) * BV945),0)</f>
        <v>0</v>
      </c>
      <c r="CI945" s="20">
        <f>ROUND((((VLOOKUP($D945,[1]Plan1!$B:$C,2,0)/25) * (VLOOKUP(CI$1,[2]Plan1!$A:$B,2,0))) * BW945),0)</f>
        <v>0</v>
      </c>
      <c r="CJ945" s="19">
        <f>ROUND((((VLOOKUP($D945,[1]Plan1!$B:$C,2,0)/25) * (VLOOKUP(CJ$1,[2]Plan1!$A:$B,2,0))) * BX945),0)</f>
        <v>0</v>
      </c>
      <c r="CK945" s="20">
        <f>ROUND((((VLOOKUP($D945,[1]Plan1!$B:$C,2,0)/25) * (VLOOKUP(CK$1,[2]Plan1!$A:$B,2,0))) * BY945),0)</f>
        <v>0</v>
      </c>
      <c r="CL945" s="19">
        <f>ROUND((((VLOOKUP($D945,[1]Plan1!$B:$C,2,0)/25) * (VLOOKUP(CL$1,[2]Plan1!$A:$B,2,0))) * BZ945),0)</f>
        <v>0</v>
      </c>
      <c r="CM945" s="20">
        <f>ROUND((((VLOOKUP($D945,[1]Plan1!$B:$C,2,0)/25) * (VLOOKUP(CM$1,[2]Plan1!$A:$B,2,0))) * CA945),0)</f>
        <v>0</v>
      </c>
      <c r="CN945" s="19">
        <f>ROUND((((VLOOKUP($D945,[1]Plan1!$B:$C,2,0)/25) * (VLOOKUP(CN$1,[2]Plan1!$A:$B,2,0))) * CB945),0)</f>
        <v>0</v>
      </c>
      <c r="CO945" s="20">
        <f>ROUND((((VLOOKUP($D945,[1]Plan1!$B:$C,2,0)/25) * (VLOOKUP(CO$1,[2]Plan1!$A:$B,2,0))) * CC945),0)</f>
        <v>0</v>
      </c>
      <c r="CP945" s="19">
        <f>ROUND((((VLOOKUP($D945,[1]Plan1!$B:$C,2,0)/25) * (VLOOKUP(CP$1,[2]Plan1!$A:$B,2,0))) * CD945),0)</f>
        <v>0</v>
      </c>
      <c r="CQ945" s="18"/>
      <c r="CR945" s="20">
        <f t="shared" si="56"/>
        <v>0</v>
      </c>
      <c r="CS945" s="19">
        <f>VLOOKUP(D945,[1]Plan1!$B:$C,2,0)</f>
        <v>110</v>
      </c>
      <c r="CT945" s="17">
        <f t="shared" si="57"/>
        <v>-110</v>
      </c>
      <c r="CU945" s="21">
        <f t="shared" si="59"/>
        <v>0</v>
      </c>
      <c r="CV945" s="2"/>
      <c r="CW945" s="2"/>
      <c r="CX945" s="2"/>
      <c r="CY945" s="2"/>
    </row>
    <row r="946" spans="1:103" ht="18.75" hidden="1">
      <c r="A946" s="8" t="s">
        <v>19</v>
      </c>
      <c r="B946" s="15" t="s">
        <v>116</v>
      </c>
      <c r="C946" s="15" t="s">
        <v>21</v>
      </c>
      <c r="D946" s="16" t="s">
        <v>195</v>
      </c>
      <c r="E946" s="16" t="str">
        <f>VLOOKUP(D946,[1]Plan1!$B:$D,3,0)</f>
        <v>01/07/20 a 31/07/20</v>
      </c>
      <c r="F946" s="13">
        <v>39841</v>
      </c>
      <c r="G946" s="13">
        <v>0</v>
      </c>
      <c r="H946" s="14" t="s">
        <v>131</v>
      </c>
      <c r="I946" s="17" t="str">
        <f t="shared" si="58"/>
        <v/>
      </c>
      <c r="J946" s="17">
        <f>VLOOKUP(D946,[1]Plan1!$B:$E,4,0)</f>
        <v>4</v>
      </c>
      <c r="K946" s="18"/>
      <c r="L946" s="10">
        <v>0</v>
      </c>
      <c r="M946" s="11">
        <v>0</v>
      </c>
      <c r="N946" s="10">
        <v>0</v>
      </c>
      <c r="O946" s="11">
        <v>0</v>
      </c>
      <c r="P946" s="10">
        <v>0</v>
      </c>
      <c r="Q946" s="11">
        <v>0</v>
      </c>
      <c r="R946" s="10">
        <v>0</v>
      </c>
      <c r="S946" s="11">
        <v>0</v>
      </c>
      <c r="T946" s="10">
        <v>0</v>
      </c>
      <c r="U946" s="11">
        <v>0</v>
      </c>
      <c r="V946" s="10">
        <v>0</v>
      </c>
      <c r="W946" s="12"/>
      <c r="X946" s="10">
        <v>0</v>
      </c>
      <c r="Y946" s="11">
        <v>0</v>
      </c>
      <c r="Z946" s="10">
        <v>0</v>
      </c>
      <c r="AA946" s="11">
        <v>0</v>
      </c>
      <c r="AB946" s="10">
        <v>0</v>
      </c>
      <c r="AC946" s="11">
        <v>0</v>
      </c>
      <c r="AD946" s="10">
        <v>0</v>
      </c>
      <c r="AE946" s="11">
        <v>0</v>
      </c>
      <c r="AF946" s="10">
        <v>0</v>
      </c>
      <c r="AG946" s="11">
        <v>0</v>
      </c>
      <c r="AH946" s="10">
        <v>0</v>
      </c>
      <c r="AI946" s="12"/>
      <c r="AJ946" s="10">
        <v>0</v>
      </c>
      <c r="AK946" s="11">
        <v>0</v>
      </c>
      <c r="AL946" s="10">
        <v>0</v>
      </c>
      <c r="AM946" s="11">
        <v>0</v>
      </c>
      <c r="AN946" s="10">
        <v>0</v>
      </c>
      <c r="AO946" s="11">
        <v>0</v>
      </c>
      <c r="AP946" s="10">
        <v>0</v>
      </c>
      <c r="AQ946" s="11">
        <v>0</v>
      </c>
      <c r="AR946" s="10">
        <v>0</v>
      </c>
      <c r="AS946" s="11">
        <v>0</v>
      </c>
      <c r="AT946" s="10">
        <v>0</v>
      </c>
      <c r="AU946" s="12"/>
      <c r="AV946" s="10">
        <v>0</v>
      </c>
      <c r="AW946" s="11">
        <v>0</v>
      </c>
      <c r="AX946" s="10">
        <v>0</v>
      </c>
      <c r="AY946" s="11">
        <v>0</v>
      </c>
      <c r="AZ946" s="10">
        <v>0</v>
      </c>
      <c r="BA946" s="11">
        <v>0</v>
      </c>
      <c r="BB946" s="10">
        <v>0</v>
      </c>
      <c r="BC946" s="11">
        <v>0</v>
      </c>
      <c r="BD946" s="10">
        <v>0</v>
      </c>
      <c r="BE946" s="11">
        <v>0</v>
      </c>
      <c r="BF946" s="10">
        <v>0</v>
      </c>
      <c r="BG946" s="12"/>
      <c r="BH946" s="10">
        <v>0</v>
      </c>
      <c r="BI946" s="11">
        <v>0</v>
      </c>
      <c r="BJ946" s="10">
        <v>0</v>
      </c>
      <c r="BK946" s="11">
        <v>0</v>
      </c>
      <c r="BL946" s="10">
        <v>0</v>
      </c>
      <c r="BM946" s="11">
        <v>0</v>
      </c>
      <c r="BN946" s="10">
        <v>0</v>
      </c>
      <c r="BO946" s="11">
        <v>0</v>
      </c>
      <c r="BP946" s="10">
        <v>0</v>
      </c>
      <c r="BQ946" s="11">
        <v>0</v>
      </c>
      <c r="BR946" s="10">
        <v>0</v>
      </c>
      <c r="BT946" s="19">
        <f>(L946+X946+AJ946+AV946+BH946)/(VLOOKUP($D946,[1]Plan1!$B:$E,4,0))</f>
        <v>0</v>
      </c>
      <c r="BU946" s="20">
        <f>(M946+Y946+AK946+AW946+BI946)/(VLOOKUP($D946,[1]Plan1!$B:$E,4,0))</f>
        <v>0</v>
      </c>
      <c r="BV946" s="19">
        <f>(N946+Z946+AL946+AX946+BJ946)/(VLOOKUP($D946,[1]Plan1!$B:$E,4,0))</f>
        <v>0</v>
      </c>
      <c r="BW946" s="20">
        <f>(O946+AA946+AM946+AY946+BK946)/(VLOOKUP($D946,[1]Plan1!$B:$E,4,0))</f>
        <v>0</v>
      </c>
      <c r="BX946" s="19">
        <f>(P946+AB946+AN946+AZ946+BL946)/(VLOOKUP($D946,[1]Plan1!$B:$E,4,0))</f>
        <v>0</v>
      </c>
      <c r="BY946" s="20">
        <f>(Q946+AC946+AO946+BA946+BM946)/(VLOOKUP($D946,[1]Plan1!$B:$E,4,0))</f>
        <v>0</v>
      </c>
      <c r="BZ946" s="19">
        <f>(R946+AD946+AP946+BB946+BN946)/(VLOOKUP($D946,[1]Plan1!$B:$E,4,0))</f>
        <v>0</v>
      </c>
      <c r="CA946" s="20">
        <f>(S946+AE946+AQ946+BC946+BO946)/(VLOOKUP($D946,[1]Plan1!$B:$E,4,0))</f>
        <v>0</v>
      </c>
      <c r="CB946" s="19">
        <f>(T946+AF946+AR946+BD946+BP946)/(VLOOKUP($D946,[1]Plan1!$B:$E,4,0))</f>
        <v>0</v>
      </c>
      <c r="CC946" s="20">
        <f>(U946+AG946+AS946+BE946+BQ946)/(VLOOKUP($D946,[1]Plan1!$B:$E,4,0))</f>
        <v>0</v>
      </c>
      <c r="CD946" s="19">
        <f>(V946+AH946+AT946+BF946+BR946)/(VLOOKUP($D946,[1]Plan1!$B:$E,4,0))</f>
        <v>0</v>
      </c>
      <c r="CE946" s="18"/>
      <c r="CF946" s="19">
        <f>ROUND((((VLOOKUP($D946,[1]Plan1!$B:$C,2,0)/25) * (VLOOKUP(CF$1,[2]Plan1!$A:$B,2,0))) * BT946),0)</f>
        <v>0</v>
      </c>
      <c r="CG946" s="20">
        <f>ROUND((((VLOOKUP($D946,[1]Plan1!$B:$C,2,0)/25) * (VLOOKUP(CG$1,[2]Plan1!$A:$B,2,0))) * BU946),0)</f>
        <v>0</v>
      </c>
      <c r="CH946" s="19">
        <f>ROUND((((VLOOKUP($D946,[1]Plan1!$B:$C,2,0)/25) * (VLOOKUP(CH$1,[2]Plan1!$A:$B,2,0))) * BV946),0)</f>
        <v>0</v>
      </c>
      <c r="CI946" s="20">
        <f>ROUND((((VLOOKUP($D946,[1]Plan1!$B:$C,2,0)/25) * (VLOOKUP(CI$1,[2]Plan1!$A:$B,2,0))) * BW946),0)</f>
        <v>0</v>
      </c>
      <c r="CJ946" s="19">
        <f>ROUND((((VLOOKUP($D946,[1]Plan1!$B:$C,2,0)/25) * (VLOOKUP(CJ$1,[2]Plan1!$A:$B,2,0))) * BX946),0)</f>
        <v>0</v>
      </c>
      <c r="CK946" s="20">
        <f>ROUND((((VLOOKUP($D946,[1]Plan1!$B:$C,2,0)/25) * (VLOOKUP(CK$1,[2]Plan1!$A:$B,2,0))) * BY946),0)</f>
        <v>0</v>
      </c>
      <c r="CL946" s="19">
        <f>ROUND((((VLOOKUP($D946,[1]Plan1!$B:$C,2,0)/25) * (VLOOKUP(CL$1,[2]Plan1!$A:$B,2,0))) * BZ946),0)</f>
        <v>0</v>
      </c>
      <c r="CM946" s="20">
        <f>ROUND((((VLOOKUP($D946,[1]Plan1!$B:$C,2,0)/25) * (VLOOKUP(CM$1,[2]Plan1!$A:$B,2,0))) * CA946),0)</f>
        <v>0</v>
      </c>
      <c r="CN946" s="19">
        <f>ROUND((((VLOOKUP($D946,[1]Plan1!$B:$C,2,0)/25) * (VLOOKUP(CN$1,[2]Plan1!$A:$B,2,0))) * CB946),0)</f>
        <v>0</v>
      </c>
      <c r="CO946" s="20">
        <f>ROUND((((VLOOKUP($D946,[1]Plan1!$B:$C,2,0)/25) * (VLOOKUP(CO$1,[2]Plan1!$A:$B,2,0))) * CC946),0)</f>
        <v>0</v>
      </c>
      <c r="CP946" s="19">
        <f>ROUND((((VLOOKUP($D946,[1]Plan1!$B:$C,2,0)/25) * (VLOOKUP(CP$1,[2]Plan1!$A:$B,2,0))) * CD946),0)</f>
        <v>0</v>
      </c>
      <c r="CQ946" s="18"/>
      <c r="CR946" s="20">
        <f t="shared" si="56"/>
        <v>0</v>
      </c>
      <c r="CS946" s="19">
        <f>VLOOKUP(D946,[1]Plan1!$B:$C,2,0)</f>
        <v>110</v>
      </c>
      <c r="CT946" s="17">
        <f t="shared" si="57"/>
        <v>-110</v>
      </c>
      <c r="CU946" s="21">
        <f t="shared" si="59"/>
        <v>0</v>
      </c>
      <c r="CV946" s="2"/>
      <c r="CW946" s="2"/>
      <c r="CX946" s="2"/>
      <c r="CY946" s="2"/>
    </row>
    <row r="947" spans="1:103" ht="18.75" hidden="1">
      <c r="A947" s="8" t="s">
        <v>19</v>
      </c>
      <c r="B947" s="15" t="s">
        <v>116</v>
      </c>
      <c r="C947" s="15" t="s">
        <v>21</v>
      </c>
      <c r="D947" s="16" t="s">
        <v>195</v>
      </c>
      <c r="E947" s="16" t="str">
        <f>VLOOKUP(D947,[1]Plan1!$B:$D,3,0)</f>
        <v>01/07/20 a 31/07/20</v>
      </c>
      <c r="F947" s="13">
        <v>46937</v>
      </c>
      <c r="G947" s="13">
        <v>8724</v>
      </c>
      <c r="H947" s="14" t="s">
        <v>132</v>
      </c>
      <c r="I947" s="17" t="str">
        <f t="shared" si="58"/>
        <v/>
      </c>
      <c r="J947" s="17">
        <f>VLOOKUP(D947,[1]Plan1!$B:$E,4,0)</f>
        <v>4</v>
      </c>
      <c r="K947" s="18"/>
      <c r="L947" s="10">
        <v>0</v>
      </c>
      <c r="M947" s="11">
        <v>0</v>
      </c>
      <c r="N947" s="10">
        <v>0</v>
      </c>
      <c r="O947" s="11">
        <v>0</v>
      </c>
      <c r="P947" s="10">
        <v>0</v>
      </c>
      <c r="Q947" s="11">
        <v>0</v>
      </c>
      <c r="R947" s="10">
        <v>0</v>
      </c>
      <c r="S947" s="11">
        <v>0</v>
      </c>
      <c r="T947" s="10">
        <v>0</v>
      </c>
      <c r="U947" s="11">
        <v>0</v>
      </c>
      <c r="V947" s="10">
        <v>0</v>
      </c>
      <c r="W947" s="12"/>
      <c r="X947" s="10">
        <v>0</v>
      </c>
      <c r="Y947" s="11">
        <v>0</v>
      </c>
      <c r="Z947" s="10">
        <v>0</v>
      </c>
      <c r="AA947" s="11">
        <v>0</v>
      </c>
      <c r="AB947" s="10">
        <v>0</v>
      </c>
      <c r="AC947" s="11">
        <v>0</v>
      </c>
      <c r="AD947" s="10">
        <v>0</v>
      </c>
      <c r="AE947" s="11">
        <v>0</v>
      </c>
      <c r="AF947" s="10">
        <v>0</v>
      </c>
      <c r="AG947" s="11">
        <v>0</v>
      </c>
      <c r="AH947" s="10">
        <v>0</v>
      </c>
      <c r="AI947" s="12"/>
      <c r="AJ947" s="10">
        <v>0</v>
      </c>
      <c r="AK947" s="11">
        <v>0</v>
      </c>
      <c r="AL947" s="10">
        <v>0</v>
      </c>
      <c r="AM947" s="11">
        <v>0</v>
      </c>
      <c r="AN947" s="10">
        <v>0</v>
      </c>
      <c r="AO947" s="11">
        <v>0</v>
      </c>
      <c r="AP947" s="10">
        <v>0</v>
      </c>
      <c r="AQ947" s="11">
        <v>0</v>
      </c>
      <c r="AR947" s="10">
        <v>0</v>
      </c>
      <c r="AS947" s="11">
        <v>0</v>
      </c>
      <c r="AT947" s="10">
        <v>0</v>
      </c>
      <c r="AU947" s="12"/>
      <c r="AV947" s="10">
        <v>0</v>
      </c>
      <c r="AW947" s="11">
        <v>0</v>
      </c>
      <c r="AX947" s="10">
        <v>0</v>
      </c>
      <c r="AY947" s="11">
        <v>0</v>
      </c>
      <c r="AZ947" s="10">
        <v>0</v>
      </c>
      <c r="BA947" s="11">
        <v>0</v>
      </c>
      <c r="BB947" s="10">
        <v>0</v>
      </c>
      <c r="BC947" s="11">
        <v>0</v>
      </c>
      <c r="BD947" s="10">
        <v>0</v>
      </c>
      <c r="BE947" s="11">
        <v>0</v>
      </c>
      <c r="BF947" s="10">
        <v>0</v>
      </c>
      <c r="BG947" s="12"/>
      <c r="BH947" s="10">
        <v>0</v>
      </c>
      <c r="BI947" s="11">
        <v>0</v>
      </c>
      <c r="BJ947" s="10">
        <v>0</v>
      </c>
      <c r="BK947" s="11">
        <v>0</v>
      </c>
      <c r="BL947" s="10">
        <v>0</v>
      </c>
      <c r="BM947" s="11">
        <v>0</v>
      </c>
      <c r="BN947" s="10">
        <v>0</v>
      </c>
      <c r="BO947" s="11">
        <v>0</v>
      </c>
      <c r="BP947" s="10">
        <v>0</v>
      </c>
      <c r="BQ947" s="11">
        <v>0</v>
      </c>
      <c r="BR947" s="10">
        <v>0</v>
      </c>
      <c r="BT947" s="19">
        <f>(L947+X947+AJ947+AV947+BH947)/(VLOOKUP($D947,[1]Plan1!$B:$E,4,0))</f>
        <v>0</v>
      </c>
      <c r="BU947" s="20">
        <f>(M947+Y947+AK947+AW947+BI947)/(VLOOKUP($D947,[1]Plan1!$B:$E,4,0))</f>
        <v>0</v>
      </c>
      <c r="BV947" s="19">
        <f>(N947+Z947+AL947+AX947+BJ947)/(VLOOKUP($D947,[1]Plan1!$B:$E,4,0))</f>
        <v>0</v>
      </c>
      <c r="BW947" s="20">
        <f>(O947+AA947+AM947+AY947+BK947)/(VLOOKUP($D947,[1]Plan1!$B:$E,4,0))</f>
        <v>0</v>
      </c>
      <c r="BX947" s="19">
        <f>(P947+AB947+AN947+AZ947+BL947)/(VLOOKUP($D947,[1]Plan1!$B:$E,4,0))</f>
        <v>0</v>
      </c>
      <c r="BY947" s="20">
        <f>(Q947+AC947+AO947+BA947+BM947)/(VLOOKUP($D947,[1]Plan1!$B:$E,4,0))</f>
        <v>0</v>
      </c>
      <c r="BZ947" s="19">
        <f>(R947+AD947+AP947+BB947+BN947)/(VLOOKUP($D947,[1]Plan1!$B:$E,4,0))</f>
        <v>0</v>
      </c>
      <c r="CA947" s="20">
        <f>(S947+AE947+AQ947+BC947+BO947)/(VLOOKUP($D947,[1]Plan1!$B:$E,4,0))</f>
        <v>0</v>
      </c>
      <c r="CB947" s="19">
        <f>(T947+AF947+AR947+BD947+BP947)/(VLOOKUP($D947,[1]Plan1!$B:$E,4,0))</f>
        <v>0</v>
      </c>
      <c r="CC947" s="20">
        <f>(U947+AG947+AS947+BE947+BQ947)/(VLOOKUP($D947,[1]Plan1!$B:$E,4,0))</f>
        <v>0</v>
      </c>
      <c r="CD947" s="19">
        <f>(V947+AH947+AT947+BF947+BR947)/(VLOOKUP($D947,[1]Plan1!$B:$E,4,0))</f>
        <v>0</v>
      </c>
      <c r="CE947" s="18"/>
      <c r="CF947" s="19">
        <f>ROUND((((VLOOKUP($D947,[1]Plan1!$B:$C,2,0)/25) * (VLOOKUP(CF$1,[2]Plan1!$A:$B,2,0))) * BT947),0)</f>
        <v>0</v>
      </c>
      <c r="CG947" s="20">
        <f>ROUND((((VLOOKUP($D947,[1]Plan1!$B:$C,2,0)/25) * (VLOOKUP(CG$1,[2]Plan1!$A:$B,2,0))) * BU947),0)</f>
        <v>0</v>
      </c>
      <c r="CH947" s="19">
        <f>ROUND((((VLOOKUP($D947,[1]Plan1!$B:$C,2,0)/25) * (VLOOKUP(CH$1,[2]Plan1!$A:$B,2,0))) * BV947),0)</f>
        <v>0</v>
      </c>
      <c r="CI947" s="20">
        <f>ROUND((((VLOOKUP($D947,[1]Plan1!$B:$C,2,0)/25) * (VLOOKUP(CI$1,[2]Plan1!$A:$B,2,0))) * BW947),0)</f>
        <v>0</v>
      </c>
      <c r="CJ947" s="19">
        <f>ROUND((((VLOOKUP($D947,[1]Plan1!$B:$C,2,0)/25) * (VLOOKUP(CJ$1,[2]Plan1!$A:$B,2,0))) * BX947),0)</f>
        <v>0</v>
      </c>
      <c r="CK947" s="20">
        <f>ROUND((((VLOOKUP($D947,[1]Plan1!$B:$C,2,0)/25) * (VLOOKUP(CK$1,[2]Plan1!$A:$B,2,0))) * BY947),0)</f>
        <v>0</v>
      </c>
      <c r="CL947" s="19">
        <f>ROUND((((VLOOKUP($D947,[1]Plan1!$B:$C,2,0)/25) * (VLOOKUP(CL$1,[2]Plan1!$A:$B,2,0))) * BZ947),0)</f>
        <v>0</v>
      </c>
      <c r="CM947" s="20">
        <f>ROUND((((VLOOKUP($D947,[1]Plan1!$B:$C,2,0)/25) * (VLOOKUP(CM$1,[2]Plan1!$A:$B,2,0))) * CA947),0)</f>
        <v>0</v>
      </c>
      <c r="CN947" s="19">
        <f>ROUND((((VLOOKUP($D947,[1]Plan1!$B:$C,2,0)/25) * (VLOOKUP(CN$1,[2]Plan1!$A:$B,2,0))) * CB947),0)</f>
        <v>0</v>
      </c>
      <c r="CO947" s="20">
        <f>ROUND((((VLOOKUP($D947,[1]Plan1!$B:$C,2,0)/25) * (VLOOKUP(CO$1,[2]Plan1!$A:$B,2,0))) * CC947),0)</f>
        <v>0</v>
      </c>
      <c r="CP947" s="19">
        <f>ROUND((((VLOOKUP($D947,[1]Plan1!$B:$C,2,0)/25) * (VLOOKUP(CP$1,[2]Plan1!$A:$B,2,0))) * CD947),0)</f>
        <v>0</v>
      </c>
      <c r="CQ947" s="18"/>
      <c r="CR947" s="20">
        <f t="shared" si="56"/>
        <v>0</v>
      </c>
      <c r="CS947" s="19">
        <f>VLOOKUP(D947,[1]Plan1!$B:$C,2,0)</f>
        <v>110</v>
      </c>
      <c r="CT947" s="17">
        <f t="shared" si="57"/>
        <v>-110</v>
      </c>
      <c r="CU947" s="21">
        <f t="shared" si="59"/>
        <v>0</v>
      </c>
      <c r="CV947" s="2"/>
      <c r="CW947" s="2"/>
      <c r="CX947" s="2"/>
      <c r="CY947" s="2"/>
    </row>
    <row r="948" spans="1:103" ht="18.75" hidden="1">
      <c r="A948" s="8" t="s">
        <v>19</v>
      </c>
      <c r="B948" s="15" t="s">
        <v>116</v>
      </c>
      <c r="C948" s="15" t="s">
        <v>21</v>
      </c>
      <c r="D948" s="16" t="s">
        <v>195</v>
      </c>
      <c r="E948" s="16" t="str">
        <f>VLOOKUP(D948,[1]Plan1!$B:$D,3,0)</f>
        <v>01/07/20 a 31/07/20</v>
      </c>
      <c r="F948" s="13">
        <v>110641</v>
      </c>
      <c r="G948" s="13">
        <v>10904</v>
      </c>
      <c r="H948" s="14" t="s">
        <v>133</v>
      </c>
      <c r="I948" s="17" t="str">
        <f t="shared" si="58"/>
        <v/>
      </c>
      <c r="J948" s="17">
        <f>VLOOKUP(D948,[1]Plan1!$B:$E,4,0)</f>
        <v>4</v>
      </c>
      <c r="K948" s="18"/>
      <c r="L948" s="10">
        <v>0</v>
      </c>
      <c r="M948" s="11">
        <v>0</v>
      </c>
      <c r="N948" s="10">
        <v>0</v>
      </c>
      <c r="O948" s="11">
        <v>0</v>
      </c>
      <c r="P948" s="10">
        <v>0</v>
      </c>
      <c r="Q948" s="11">
        <v>0</v>
      </c>
      <c r="R948" s="10">
        <v>0</v>
      </c>
      <c r="S948" s="11">
        <v>0</v>
      </c>
      <c r="T948" s="10">
        <v>0</v>
      </c>
      <c r="U948" s="11">
        <v>0</v>
      </c>
      <c r="V948" s="10">
        <v>0</v>
      </c>
      <c r="W948" s="12"/>
      <c r="X948" s="10">
        <v>0</v>
      </c>
      <c r="Y948" s="11">
        <v>0</v>
      </c>
      <c r="Z948" s="10">
        <v>0</v>
      </c>
      <c r="AA948" s="11">
        <v>0</v>
      </c>
      <c r="AB948" s="10">
        <v>0</v>
      </c>
      <c r="AC948" s="11">
        <v>0</v>
      </c>
      <c r="AD948" s="10">
        <v>0</v>
      </c>
      <c r="AE948" s="11">
        <v>0</v>
      </c>
      <c r="AF948" s="10">
        <v>0</v>
      </c>
      <c r="AG948" s="11">
        <v>0</v>
      </c>
      <c r="AH948" s="10">
        <v>0</v>
      </c>
      <c r="AI948" s="12"/>
      <c r="AJ948" s="10">
        <v>0</v>
      </c>
      <c r="AK948" s="11">
        <v>0</v>
      </c>
      <c r="AL948" s="10">
        <v>0</v>
      </c>
      <c r="AM948" s="11">
        <v>0</v>
      </c>
      <c r="AN948" s="10">
        <v>0</v>
      </c>
      <c r="AO948" s="11">
        <v>0</v>
      </c>
      <c r="AP948" s="10">
        <v>0</v>
      </c>
      <c r="AQ948" s="11">
        <v>0</v>
      </c>
      <c r="AR948" s="10">
        <v>0</v>
      </c>
      <c r="AS948" s="11">
        <v>0</v>
      </c>
      <c r="AT948" s="10">
        <v>0</v>
      </c>
      <c r="AU948" s="12"/>
      <c r="AV948" s="10">
        <v>0</v>
      </c>
      <c r="AW948" s="11">
        <v>0</v>
      </c>
      <c r="AX948" s="10">
        <v>0</v>
      </c>
      <c r="AY948" s="11">
        <v>0</v>
      </c>
      <c r="AZ948" s="10">
        <v>0</v>
      </c>
      <c r="BA948" s="11">
        <v>0</v>
      </c>
      <c r="BB948" s="10">
        <v>0</v>
      </c>
      <c r="BC948" s="11">
        <v>0</v>
      </c>
      <c r="BD948" s="10">
        <v>0</v>
      </c>
      <c r="BE948" s="11">
        <v>0</v>
      </c>
      <c r="BF948" s="10">
        <v>0</v>
      </c>
      <c r="BG948" s="12"/>
      <c r="BH948" s="10">
        <v>0</v>
      </c>
      <c r="BI948" s="11">
        <v>0</v>
      </c>
      <c r="BJ948" s="10">
        <v>0</v>
      </c>
      <c r="BK948" s="11">
        <v>0</v>
      </c>
      <c r="BL948" s="10">
        <v>0</v>
      </c>
      <c r="BM948" s="11">
        <v>0</v>
      </c>
      <c r="BN948" s="10">
        <v>0</v>
      </c>
      <c r="BO948" s="11">
        <v>0</v>
      </c>
      <c r="BP948" s="10">
        <v>0</v>
      </c>
      <c r="BQ948" s="11">
        <v>0</v>
      </c>
      <c r="BR948" s="10">
        <v>0</v>
      </c>
      <c r="BT948" s="19">
        <f>(L948+X948+AJ948+AV948+BH948)/(VLOOKUP($D948,[1]Plan1!$B:$E,4,0))</f>
        <v>0</v>
      </c>
      <c r="BU948" s="20">
        <f>(M948+Y948+AK948+AW948+BI948)/(VLOOKUP($D948,[1]Plan1!$B:$E,4,0))</f>
        <v>0</v>
      </c>
      <c r="BV948" s="19">
        <f>(N948+Z948+AL948+AX948+BJ948)/(VLOOKUP($D948,[1]Plan1!$B:$E,4,0))</f>
        <v>0</v>
      </c>
      <c r="BW948" s="20">
        <f>(O948+AA948+AM948+AY948+BK948)/(VLOOKUP($D948,[1]Plan1!$B:$E,4,0))</f>
        <v>0</v>
      </c>
      <c r="BX948" s="19">
        <f>(P948+AB948+AN948+AZ948+BL948)/(VLOOKUP($D948,[1]Plan1!$B:$E,4,0))</f>
        <v>0</v>
      </c>
      <c r="BY948" s="20">
        <f>(Q948+AC948+AO948+BA948+BM948)/(VLOOKUP($D948,[1]Plan1!$B:$E,4,0))</f>
        <v>0</v>
      </c>
      <c r="BZ948" s="19">
        <f>(R948+AD948+AP948+BB948+BN948)/(VLOOKUP($D948,[1]Plan1!$B:$E,4,0))</f>
        <v>0</v>
      </c>
      <c r="CA948" s="20">
        <f>(S948+AE948+AQ948+BC948+BO948)/(VLOOKUP($D948,[1]Plan1!$B:$E,4,0))</f>
        <v>0</v>
      </c>
      <c r="CB948" s="19">
        <f>(T948+AF948+AR948+BD948+BP948)/(VLOOKUP($D948,[1]Plan1!$B:$E,4,0))</f>
        <v>0</v>
      </c>
      <c r="CC948" s="20">
        <f>(U948+AG948+AS948+BE948+BQ948)/(VLOOKUP($D948,[1]Plan1!$B:$E,4,0))</f>
        <v>0</v>
      </c>
      <c r="CD948" s="19">
        <f>(V948+AH948+AT948+BF948+BR948)/(VLOOKUP($D948,[1]Plan1!$B:$E,4,0))</f>
        <v>0</v>
      </c>
      <c r="CE948" s="18"/>
      <c r="CF948" s="19">
        <f>ROUND((((VLOOKUP($D948,[1]Plan1!$B:$C,2,0)/25) * (VLOOKUP(CF$1,[2]Plan1!$A:$B,2,0))) * BT948),0)</f>
        <v>0</v>
      </c>
      <c r="CG948" s="20">
        <f>ROUND((((VLOOKUP($D948,[1]Plan1!$B:$C,2,0)/25) * (VLOOKUP(CG$1,[2]Plan1!$A:$B,2,0))) * BU948),0)</f>
        <v>0</v>
      </c>
      <c r="CH948" s="19">
        <f>ROUND((((VLOOKUP($D948,[1]Plan1!$B:$C,2,0)/25) * (VLOOKUP(CH$1,[2]Plan1!$A:$B,2,0))) * BV948),0)</f>
        <v>0</v>
      </c>
      <c r="CI948" s="20">
        <f>ROUND((((VLOOKUP($D948,[1]Plan1!$B:$C,2,0)/25) * (VLOOKUP(CI$1,[2]Plan1!$A:$B,2,0))) * BW948),0)</f>
        <v>0</v>
      </c>
      <c r="CJ948" s="19">
        <f>ROUND((((VLOOKUP($D948,[1]Plan1!$B:$C,2,0)/25) * (VLOOKUP(CJ$1,[2]Plan1!$A:$B,2,0))) * BX948),0)</f>
        <v>0</v>
      </c>
      <c r="CK948" s="20">
        <f>ROUND((((VLOOKUP($D948,[1]Plan1!$B:$C,2,0)/25) * (VLOOKUP(CK$1,[2]Plan1!$A:$B,2,0))) * BY948),0)</f>
        <v>0</v>
      </c>
      <c r="CL948" s="19">
        <f>ROUND((((VLOOKUP($D948,[1]Plan1!$B:$C,2,0)/25) * (VLOOKUP(CL$1,[2]Plan1!$A:$B,2,0))) * BZ948),0)</f>
        <v>0</v>
      </c>
      <c r="CM948" s="20">
        <f>ROUND((((VLOOKUP($D948,[1]Plan1!$B:$C,2,0)/25) * (VLOOKUP(CM$1,[2]Plan1!$A:$B,2,0))) * CA948),0)</f>
        <v>0</v>
      </c>
      <c r="CN948" s="19">
        <f>ROUND((((VLOOKUP($D948,[1]Plan1!$B:$C,2,0)/25) * (VLOOKUP(CN$1,[2]Plan1!$A:$B,2,0))) * CB948),0)</f>
        <v>0</v>
      </c>
      <c r="CO948" s="20">
        <f>ROUND((((VLOOKUP($D948,[1]Plan1!$B:$C,2,0)/25) * (VLOOKUP(CO$1,[2]Plan1!$A:$B,2,0))) * CC948),0)</f>
        <v>0</v>
      </c>
      <c r="CP948" s="19">
        <f>ROUND((((VLOOKUP($D948,[1]Plan1!$B:$C,2,0)/25) * (VLOOKUP(CP$1,[2]Plan1!$A:$B,2,0))) * CD948),0)</f>
        <v>0</v>
      </c>
      <c r="CQ948" s="18"/>
      <c r="CR948" s="20">
        <f t="shared" si="56"/>
        <v>0</v>
      </c>
      <c r="CS948" s="19">
        <f>VLOOKUP(D948,[1]Plan1!$B:$C,2,0)</f>
        <v>110</v>
      </c>
      <c r="CT948" s="17">
        <f t="shared" si="57"/>
        <v>-110</v>
      </c>
      <c r="CU948" s="21">
        <f t="shared" si="59"/>
        <v>0</v>
      </c>
      <c r="CV948" s="2"/>
      <c r="CW948" s="2"/>
      <c r="CX948" s="2"/>
      <c r="CY948" s="2"/>
    </row>
    <row r="949" spans="1:103" ht="18.75" hidden="1">
      <c r="A949" s="8" t="s">
        <v>19</v>
      </c>
      <c r="B949" s="15" t="s">
        <v>116</v>
      </c>
      <c r="C949" s="15" t="s">
        <v>21</v>
      </c>
      <c r="D949" s="16" t="s">
        <v>195</v>
      </c>
      <c r="E949" s="16" t="str">
        <f>VLOOKUP(D949,[1]Plan1!$B:$D,3,0)</f>
        <v>01/07/20 a 31/07/20</v>
      </c>
      <c r="F949" s="13">
        <v>122786</v>
      </c>
      <c r="G949" s="13">
        <v>9190</v>
      </c>
      <c r="H949" s="14" t="s">
        <v>134</v>
      </c>
      <c r="I949" s="17" t="str">
        <f t="shared" si="58"/>
        <v/>
      </c>
      <c r="J949" s="17">
        <f>VLOOKUP(D949,[1]Plan1!$B:$E,4,0)</f>
        <v>4</v>
      </c>
      <c r="K949" s="18"/>
      <c r="L949" s="10">
        <v>0</v>
      </c>
      <c r="M949" s="11">
        <v>0</v>
      </c>
      <c r="N949" s="10">
        <v>0</v>
      </c>
      <c r="O949" s="11">
        <v>0</v>
      </c>
      <c r="P949" s="10">
        <v>0</v>
      </c>
      <c r="Q949" s="11">
        <v>0</v>
      </c>
      <c r="R949" s="10">
        <v>0</v>
      </c>
      <c r="S949" s="11">
        <v>0</v>
      </c>
      <c r="T949" s="10">
        <v>0</v>
      </c>
      <c r="U949" s="11">
        <v>0</v>
      </c>
      <c r="V949" s="10">
        <v>0</v>
      </c>
      <c r="W949" s="12"/>
      <c r="X949" s="10">
        <v>0</v>
      </c>
      <c r="Y949" s="11">
        <v>0</v>
      </c>
      <c r="Z949" s="10">
        <v>0</v>
      </c>
      <c r="AA949" s="11">
        <v>0</v>
      </c>
      <c r="AB949" s="10">
        <v>0</v>
      </c>
      <c r="AC949" s="11">
        <v>0</v>
      </c>
      <c r="AD949" s="10">
        <v>0</v>
      </c>
      <c r="AE949" s="11">
        <v>0</v>
      </c>
      <c r="AF949" s="10">
        <v>0</v>
      </c>
      <c r="AG949" s="11">
        <v>0</v>
      </c>
      <c r="AH949" s="10">
        <v>0</v>
      </c>
      <c r="AI949" s="12"/>
      <c r="AJ949" s="10">
        <v>0</v>
      </c>
      <c r="AK949" s="11">
        <v>0</v>
      </c>
      <c r="AL949" s="10">
        <v>0</v>
      </c>
      <c r="AM949" s="11">
        <v>0</v>
      </c>
      <c r="AN949" s="10">
        <v>0</v>
      </c>
      <c r="AO949" s="11">
        <v>0</v>
      </c>
      <c r="AP949" s="10">
        <v>0</v>
      </c>
      <c r="AQ949" s="11">
        <v>0</v>
      </c>
      <c r="AR949" s="10">
        <v>0</v>
      </c>
      <c r="AS949" s="11">
        <v>0</v>
      </c>
      <c r="AT949" s="10">
        <v>0</v>
      </c>
      <c r="AU949" s="12"/>
      <c r="AV949" s="10">
        <v>0</v>
      </c>
      <c r="AW949" s="11">
        <v>0</v>
      </c>
      <c r="AX949" s="10">
        <v>0</v>
      </c>
      <c r="AY949" s="11">
        <v>0</v>
      </c>
      <c r="AZ949" s="10">
        <v>0</v>
      </c>
      <c r="BA949" s="11">
        <v>0</v>
      </c>
      <c r="BB949" s="10">
        <v>0</v>
      </c>
      <c r="BC949" s="11">
        <v>0</v>
      </c>
      <c r="BD949" s="10">
        <v>0</v>
      </c>
      <c r="BE949" s="11">
        <v>0</v>
      </c>
      <c r="BF949" s="10">
        <v>0</v>
      </c>
      <c r="BG949" s="12"/>
      <c r="BH949" s="10">
        <v>0</v>
      </c>
      <c r="BI949" s="11">
        <v>0</v>
      </c>
      <c r="BJ949" s="10">
        <v>0</v>
      </c>
      <c r="BK949" s="11">
        <v>0</v>
      </c>
      <c r="BL949" s="10">
        <v>0</v>
      </c>
      <c r="BM949" s="11">
        <v>0</v>
      </c>
      <c r="BN949" s="10">
        <v>0</v>
      </c>
      <c r="BO949" s="11">
        <v>0</v>
      </c>
      <c r="BP949" s="10">
        <v>0</v>
      </c>
      <c r="BQ949" s="11">
        <v>0</v>
      </c>
      <c r="BR949" s="10">
        <v>0</v>
      </c>
      <c r="BT949" s="19">
        <f>(L949+X949+AJ949+AV949+BH949)/(VLOOKUP($D949,[1]Plan1!$B:$E,4,0))</f>
        <v>0</v>
      </c>
      <c r="BU949" s="20">
        <f>(M949+Y949+AK949+AW949+BI949)/(VLOOKUP($D949,[1]Plan1!$B:$E,4,0))</f>
        <v>0</v>
      </c>
      <c r="BV949" s="19">
        <f>(N949+Z949+AL949+AX949+BJ949)/(VLOOKUP($D949,[1]Plan1!$B:$E,4,0))</f>
        <v>0</v>
      </c>
      <c r="BW949" s="20">
        <f>(O949+AA949+AM949+AY949+BK949)/(VLOOKUP($D949,[1]Plan1!$B:$E,4,0))</f>
        <v>0</v>
      </c>
      <c r="BX949" s="19">
        <f>(P949+AB949+AN949+AZ949+BL949)/(VLOOKUP($D949,[1]Plan1!$B:$E,4,0))</f>
        <v>0</v>
      </c>
      <c r="BY949" s="20">
        <f>(Q949+AC949+AO949+BA949+BM949)/(VLOOKUP($D949,[1]Plan1!$B:$E,4,0))</f>
        <v>0</v>
      </c>
      <c r="BZ949" s="19">
        <f>(R949+AD949+AP949+BB949+BN949)/(VLOOKUP($D949,[1]Plan1!$B:$E,4,0))</f>
        <v>0</v>
      </c>
      <c r="CA949" s="20">
        <f>(S949+AE949+AQ949+BC949+BO949)/(VLOOKUP($D949,[1]Plan1!$B:$E,4,0))</f>
        <v>0</v>
      </c>
      <c r="CB949" s="19">
        <f>(T949+AF949+AR949+BD949+BP949)/(VLOOKUP($D949,[1]Plan1!$B:$E,4,0))</f>
        <v>0</v>
      </c>
      <c r="CC949" s="20">
        <f>(U949+AG949+AS949+BE949+BQ949)/(VLOOKUP($D949,[1]Plan1!$B:$E,4,0))</f>
        <v>0</v>
      </c>
      <c r="CD949" s="19">
        <f>(V949+AH949+AT949+BF949+BR949)/(VLOOKUP($D949,[1]Plan1!$B:$E,4,0))</f>
        <v>0</v>
      </c>
      <c r="CE949" s="18"/>
      <c r="CF949" s="19">
        <f>ROUND((((VLOOKUP($D949,[1]Plan1!$B:$C,2,0)/25) * (VLOOKUP(CF$1,[2]Plan1!$A:$B,2,0))) * BT949),0)</f>
        <v>0</v>
      </c>
      <c r="CG949" s="20">
        <f>ROUND((((VLOOKUP($D949,[1]Plan1!$B:$C,2,0)/25) * (VLOOKUP(CG$1,[2]Plan1!$A:$B,2,0))) * BU949),0)</f>
        <v>0</v>
      </c>
      <c r="CH949" s="19">
        <f>ROUND((((VLOOKUP($D949,[1]Plan1!$B:$C,2,0)/25) * (VLOOKUP(CH$1,[2]Plan1!$A:$B,2,0))) * BV949),0)</f>
        <v>0</v>
      </c>
      <c r="CI949" s="20">
        <f>ROUND((((VLOOKUP($D949,[1]Plan1!$B:$C,2,0)/25) * (VLOOKUP(CI$1,[2]Plan1!$A:$B,2,0))) * BW949),0)</f>
        <v>0</v>
      </c>
      <c r="CJ949" s="19">
        <f>ROUND((((VLOOKUP($D949,[1]Plan1!$B:$C,2,0)/25) * (VLOOKUP(CJ$1,[2]Plan1!$A:$B,2,0))) * BX949),0)</f>
        <v>0</v>
      </c>
      <c r="CK949" s="20">
        <f>ROUND((((VLOOKUP($D949,[1]Plan1!$B:$C,2,0)/25) * (VLOOKUP(CK$1,[2]Plan1!$A:$B,2,0))) * BY949),0)</f>
        <v>0</v>
      </c>
      <c r="CL949" s="19">
        <f>ROUND((((VLOOKUP($D949,[1]Plan1!$B:$C,2,0)/25) * (VLOOKUP(CL$1,[2]Plan1!$A:$B,2,0))) * BZ949),0)</f>
        <v>0</v>
      </c>
      <c r="CM949" s="20">
        <f>ROUND((((VLOOKUP($D949,[1]Plan1!$B:$C,2,0)/25) * (VLOOKUP(CM$1,[2]Plan1!$A:$B,2,0))) * CA949),0)</f>
        <v>0</v>
      </c>
      <c r="CN949" s="19">
        <f>ROUND((((VLOOKUP($D949,[1]Plan1!$B:$C,2,0)/25) * (VLOOKUP(CN$1,[2]Plan1!$A:$B,2,0))) * CB949),0)</f>
        <v>0</v>
      </c>
      <c r="CO949" s="20">
        <f>ROUND((((VLOOKUP($D949,[1]Plan1!$B:$C,2,0)/25) * (VLOOKUP(CO$1,[2]Plan1!$A:$B,2,0))) * CC949),0)</f>
        <v>0</v>
      </c>
      <c r="CP949" s="19">
        <f>ROUND((((VLOOKUP($D949,[1]Plan1!$B:$C,2,0)/25) * (VLOOKUP(CP$1,[2]Plan1!$A:$B,2,0))) * CD949),0)</f>
        <v>0</v>
      </c>
      <c r="CQ949" s="18"/>
      <c r="CR949" s="20">
        <f t="shared" si="56"/>
        <v>0</v>
      </c>
      <c r="CS949" s="19">
        <f>VLOOKUP(D949,[1]Plan1!$B:$C,2,0)</f>
        <v>110</v>
      </c>
      <c r="CT949" s="17">
        <f t="shared" si="57"/>
        <v>-110</v>
      </c>
      <c r="CU949" s="21">
        <f t="shared" si="59"/>
        <v>0</v>
      </c>
      <c r="CV949" s="2"/>
      <c r="CW949" s="2"/>
      <c r="CX949" s="2"/>
      <c r="CY949" s="2"/>
    </row>
    <row r="950" spans="1:103" ht="18.75" hidden="1">
      <c r="A950" s="8" t="s">
        <v>19</v>
      </c>
      <c r="B950" s="15" t="s">
        <v>116</v>
      </c>
      <c r="C950" s="15" t="s">
        <v>21</v>
      </c>
      <c r="D950" s="16" t="s">
        <v>195</v>
      </c>
      <c r="E950" s="16" t="str">
        <f>VLOOKUP(D950,[1]Plan1!$B:$D,3,0)</f>
        <v>01/07/20 a 31/07/20</v>
      </c>
      <c r="F950" s="13">
        <v>182759</v>
      </c>
      <c r="G950" s="13">
        <v>9132</v>
      </c>
      <c r="H950" s="14" t="s">
        <v>135</v>
      </c>
      <c r="I950" s="17" t="str">
        <f t="shared" si="58"/>
        <v/>
      </c>
      <c r="J950" s="17">
        <f>VLOOKUP(D950,[1]Plan1!$B:$E,4,0)</f>
        <v>4</v>
      </c>
      <c r="K950" s="18"/>
      <c r="L950" s="10">
        <v>0</v>
      </c>
      <c r="M950" s="11">
        <v>0</v>
      </c>
      <c r="N950" s="10">
        <v>0</v>
      </c>
      <c r="O950" s="11">
        <v>0</v>
      </c>
      <c r="P950" s="10">
        <v>0</v>
      </c>
      <c r="Q950" s="11">
        <v>0</v>
      </c>
      <c r="R950" s="10">
        <v>0</v>
      </c>
      <c r="S950" s="11">
        <v>0</v>
      </c>
      <c r="T950" s="10">
        <v>0</v>
      </c>
      <c r="U950" s="11">
        <v>0</v>
      </c>
      <c r="V950" s="10">
        <v>0</v>
      </c>
      <c r="W950" s="12"/>
      <c r="X950" s="10">
        <v>0</v>
      </c>
      <c r="Y950" s="11">
        <v>0</v>
      </c>
      <c r="Z950" s="10">
        <v>0</v>
      </c>
      <c r="AA950" s="11">
        <v>0</v>
      </c>
      <c r="AB950" s="10">
        <v>0</v>
      </c>
      <c r="AC950" s="11">
        <v>0</v>
      </c>
      <c r="AD950" s="10">
        <v>0</v>
      </c>
      <c r="AE950" s="11">
        <v>0</v>
      </c>
      <c r="AF950" s="10">
        <v>0</v>
      </c>
      <c r="AG950" s="11">
        <v>0</v>
      </c>
      <c r="AH950" s="10">
        <v>0</v>
      </c>
      <c r="AI950" s="12"/>
      <c r="AJ950" s="10">
        <v>0</v>
      </c>
      <c r="AK950" s="11">
        <v>0</v>
      </c>
      <c r="AL950" s="10">
        <v>0</v>
      </c>
      <c r="AM950" s="11">
        <v>0</v>
      </c>
      <c r="AN950" s="10">
        <v>0</v>
      </c>
      <c r="AO950" s="11">
        <v>0</v>
      </c>
      <c r="AP950" s="10">
        <v>0</v>
      </c>
      <c r="AQ950" s="11">
        <v>0</v>
      </c>
      <c r="AR950" s="10">
        <v>0</v>
      </c>
      <c r="AS950" s="11">
        <v>0</v>
      </c>
      <c r="AT950" s="10">
        <v>0</v>
      </c>
      <c r="AU950" s="12"/>
      <c r="AV950" s="10">
        <v>0</v>
      </c>
      <c r="AW950" s="11">
        <v>0</v>
      </c>
      <c r="AX950" s="10">
        <v>0</v>
      </c>
      <c r="AY950" s="11">
        <v>0</v>
      </c>
      <c r="AZ950" s="10">
        <v>0</v>
      </c>
      <c r="BA950" s="11">
        <v>0</v>
      </c>
      <c r="BB950" s="10">
        <v>0</v>
      </c>
      <c r="BC950" s="11">
        <v>0</v>
      </c>
      <c r="BD950" s="10">
        <v>0</v>
      </c>
      <c r="BE950" s="11">
        <v>0</v>
      </c>
      <c r="BF950" s="10">
        <v>0</v>
      </c>
      <c r="BG950" s="12"/>
      <c r="BH950" s="10">
        <v>0</v>
      </c>
      <c r="BI950" s="11">
        <v>0</v>
      </c>
      <c r="BJ950" s="10">
        <v>0</v>
      </c>
      <c r="BK950" s="11">
        <v>0</v>
      </c>
      <c r="BL950" s="10">
        <v>0</v>
      </c>
      <c r="BM950" s="11">
        <v>0</v>
      </c>
      <c r="BN950" s="10">
        <v>0</v>
      </c>
      <c r="BO950" s="11">
        <v>0</v>
      </c>
      <c r="BP950" s="10">
        <v>0</v>
      </c>
      <c r="BQ950" s="11">
        <v>0</v>
      </c>
      <c r="BR950" s="10">
        <v>0</v>
      </c>
      <c r="BT950" s="19">
        <f>(L950+X950+AJ950+AV950+BH950)/(VLOOKUP($D950,[1]Plan1!$B:$E,4,0))</f>
        <v>0</v>
      </c>
      <c r="BU950" s="20">
        <f>(M950+Y950+AK950+AW950+BI950)/(VLOOKUP($D950,[1]Plan1!$B:$E,4,0))</f>
        <v>0</v>
      </c>
      <c r="BV950" s="19">
        <f>(N950+Z950+AL950+AX950+BJ950)/(VLOOKUP($D950,[1]Plan1!$B:$E,4,0))</f>
        <v>0</v>
      </c>
      <c r="BW950" s="20">
        <f>(O950+AA950+AM950+AY950+BK950)/(VLOOKUP($D950,[1]Plan1!$B:$E,4,0))</f>
        <v>0</v>
      </c>
      <c r="BX950" s="19">
        <f>(P950+AB950+AN950+AZ950+BL950)/(VLOOKUP($D950,[1]Plan1!$B:$E,4,0))</f>
        <v>0</v>
      </c>
      <c r="BY950" s="20">
        <f>(Q950+AC950+AO950+BA950+BM950)/(VLOOKUP($D950,[1]Plan1!$B:$E,4,0))</f>
        <v>0</v>
      </c>
      <c r="BZ950" s="19">
        <f>(R950+AD950+AP950+BB950+BN950)/(VLOOKUP($D950,[1]Plan1!$B:$E,4,0))</f>
        <v>0</v>
      </c>
      <c r="CA950" s="20">
        <f>(S950+AE950+AQ950+BC950+BO950)/(VLOOKUP($D950,[1]Plan1!$B:$E,4,0))</f>
        <v>0</v>
      </c>
      <c r="CB950" s="19">
        <f>(T950+AF950+AR950+BD950+BP950)/(VLOOKUP($D950,[1]Plan1!$B:$E,4,0))</f>
        <v>0</v>
      </c>
      <c r="CC950" s="20">
        <f>(U950+AG950+AS950+BE950+BQ950)/(VLOOKUP($D950,[1]Plan1!$B:$E,4,0))</f>
        <v>0</v>
      </c>
      <c r="CD950" s="19">
        <f>(V950+AH950+AT950+BF950+BR950)/(VLOOKUP($D950,[1]Plan1!$B:$E,4,0))</f>
        <v>0</v>
      </c>
      <c r="CE950" s="18"/>
      <c r="CF950" s="19">
        <f>ROUND((((VLOOKUP($D950,[1]Plan1!$B:$C,2,0)/25) * (VLOOKUP(CF$1,[2]Plan1!$A:$B,2,0))) * BT950),0)</f>
        <v>0</v>
      </c>
      <c r="CG950" s="20">
        <f>ROUND((((VLOOKUP($D950,[1]Plan1!$B:$C,2,0)/25) * (VLOOKUP(CG$1,[2]Plan1!$A:$B,2,0))) * BU950),0)</f>
        <v>0</v>
      </c>
      <c r="CH950" s="19">
        <f>ROUND((((VLOOKUP($D950,[1]Plan1!$B:$C,2,0)/25) * (VLOOKUP(CH$1,[2]Plan1!$A:$B,2,0))) * BV950),0)</f>
        <v>0</v>
      </c>
      <c r="CI950" s="20">
        <f>ROUND((((VLOOKUP($D950,[1]Plan1!$B:$C,2,0)/25) * (VLOOKUP(CI$1,[2]Plan1!$A:$B,2,0))) * BW950),0)</f>
        <v>0</v>
      </c>
      <c r="CJ950" s="19">
        <f>ROUND((((VLOOKUP($D950,[1]Plan1!$B:$C,2,0)/25) * (VLOOKUP(CJ$1,[2]Plan1!$A:$B,2,0))) * BX950),0)</f>
        <v>0</v>
      </c>
      <c r="CK950" s="20">
        <f>ROUND((((VLOOKUP($D950,[1]Plan1!$B:$C,2,0)/25) * (VLOOKUP(CK$1,[2]Plan1!$A:$B,2,0))) * BY950),0)</f>
        <v>0</v>
      </c>
      <c r="CL950" s="19">
        <f>ROUND((((VLOOKUP($D950,[1]Plan1!$B:$C,2,0)/25) * (VLOOKUP(CL$1,[2]Plan1!$A:$B,2,0))) * BZ950),0)</f>
        <v>0</v>
      </c>
      <c r="CM950" s="20">
        <f>ROUND((((VLOOKUP($D950,[1]Plan1!$B:$C,2,0)/25) * (VLOOKUP(CM$1,[2]Plan1!$A:$B,2,0))) * CA950),0)</f>
        <v>0</v>
      </c>
      <c r="CN950" s="19">
        <f>ROUND((((VLOOKUP($D950,[1]Plan1!$B:$C,2,0)/25) * (VLOOKUP(CN$1,[2]Plan1!$A:$B,2,0))) * CB950),0)</f>
        <v>0</v>
      </c>
      <c r="CO950" s="20">
        <f>ROUND((((VLOOKUP($D950,[1]Plan1!$B:$C,2,0)/25) * (VLOOKUP(CO$1,[2]Plan1!$A:$B,2,0))) * CC950),0)</f>
        <v>0</v>
      </c>
      <c r="CP950" s="19">
        <f>ROUND((((VLOOKUP($D950,[1]Plan1!$B:$C,2,0)/25) * (VLOOKUP(CP$1,[2]Plan1!$A:$B,2,0))) * CD950),0)</f>
        <v>0</v>
      </c>
      <c r="CQ950" s="18"/>
      <c r="CR950" s="20">
        <f t="shared" si="56"/>
        <v>0</v>
      </c>
      <c r="CS950" s="19">
        <f>VLOOKUP(D950,[1]Plan1!$B:$C,2,0)</f>
        <v>110</v>
      </c>
      <c r="CT950" s="17">
        <f t="shared" si="57"/>
        <v>-110</v>
      </c>
      <c r="CU950" s="21">
        <f t="shared" si="59"/>
        <v>0</v>
      </c>
      <c r="CV950" s="2"/>
      <c r="CW950" s="2"/>
      <c r="CX950" s="2"/>
      <c r="CY950" s="2"/>
    </row>
    <row r="951" spans="1:103" ht="18.75" hidden="1">
      <c r="A951" s="8" t="s">
        <v>19</v>
      </c>
      <c r="B951" s="15" t="s">
        <v>116</v>
      </c>
      <c r="C951" s="15" t="s">
        <v>21</v>
      </c>
      <c r="D951" s="16" t="s">
        <v>195</v>
      </c>
      <c r="E951" s="16" t="str">
        <f>VLOOKUP(D951,[1]Plan1!$B:$D,3,0)</f>
        <v>01/07/20 a 31/07/20</v>
      </c>
      <c r="F951" s="13">
        <v>76299</v>
      </c>
      <c r="G951" s="13">
        <v>10575</v>
      </c>
      <c r="H951" s="14" t="s">
        <v>136</v>
      </c>
      <c r="I951" s="17" t="str">
        <f t="shared" si="58"/>
        <v/>
      </c>
      <c r="J951" s="17">
        <f>VLOOKUP(D951,[1]Plan1!$B:$E,4,0)</f>
        <v>4</v>
      </c>
      <c r="K951" s="18"/>
      <c r="L951" s="10">
        <v>0</v>
      </c>
      <c r="M951" s="11">
        <v>0</v>
      </c>
      <c r="N951" s="10">
        <v>0</v>
      </c>
      <c r="O951" s="11">
        <v>0</v>
      </c>
      <c r="P951" s="10">
        <v>0</v>
      </c>
      <c r="Q951" s="11">
        <v>0</v>
      </c>
      <c r="R951" s="10">
        <v>0</v>
      </c>
      <c r="S951" s="11">
        <v>0</v>
      </c>
      <c r="T951" s="10">
        <v>0</v>
      </c>
      <c r="U951" s="11">
        <v>0</v>
      </c>
      <c r="V951" s="10">
        <v>0</v>
      </c>
      <c r="W951" s="12"/>
      <c r="X951" s="10">
        <v>0</v>
      </c>
      <c r="Y951" s="11">
        <v>0</v>
      </c>
      <c r="Z951" s="10">
        <v>0</v>
      </c>
      <c r="AA951" s="11">
        <v>0</v>
      </c>
      <c r="AB951" s="10">
        <v>0</v>
      </c>
      <c r="AC951" s="11">
        <v>0</v>
      </c>
      <c r="AD951" s="10">
        <v>0</v>
      </c>
      <c r="AE951" s="11">
        <v>0</v>
      </c>
      <c r="AF951" s="10">
        <v>0</v>
      </c>
      <c r="AG951" s="11">
        <v>0</v>
      </c>
      <c r="AH951" s="10">
        <v>0</v>
      </c>
      <c r="AI951" s="12"/>
      <c r="AJ951" s="10">
        <v>0</v>
      </c>
      <c r="AK951" s="11">
        <v>0</v>
      </c>
      <c r="AL951" s="10">
        <v>0</v>
      </c>
      <c r="AM951" s="11">
        <v>0</v>
      </c>
      <c r="AN951" s="10">
        <v>0</v>
      </c>
      <c r="AO951" s="11">
        <v>0</v>
      </c>
      <c r="AP951" s="10">
        <v>0</v>
      </c>
      <c r="AQ951" s="11">
        <v>0</v>
      </c>
      <c r="AR951" s="10">
        <v>0</v>
      </c>
      <c r="AS951" s="11">
        <v>0</v>
      </c>
      <c r="AT951" s="10">
        <v>0</v>
      </c>
      <c r="AU951" s="12"/>
      <c r="AV951" s="10">
        <v>0</v>
      </c>
      <c r="AW951" s="11">
        <v>0</v>
      </c>
      <c r="AX951" s="10">
        <v>0</v>
      </c>
      <c r="AY951" s="11">
        <v>0</v>
      </c>
      <c r="AZ951" s="10">
        <v>0</v>
      </c>
      <c r="BA951" s="11">
        <v>0</v>
      </c>
      <c r="BB951" s="10">
        <v>0</v>
      </c>
      <c r="BC951" s="11">
        <v>0</v>
      </c>
      <c r="BD951" s="10">
        <v>0</v>
      </c>
      <c r="BE951" s="11">
        <v>0</v>
      </c>
      <c r="BF951" s="10">
        <v>0</v>
      </c>
      <c r="BG951" s="12"/>
      <c r="BH951" s="10">
        <v>0</v>
      </c>
      <c r="BI951" s="11">
        <v>0</v>
      </c>
      <c r="BJ951" s="10">
        <v>0</v>
      </c>
      <c r="BK951" s="11">
        <v>0</v>
      </c>
      <c r="BL951" s="10">
        <v>0</v>
      </c>
      <c r="BM951" s="11">
        <v>0</v>
      </c>
      <c r="BN951" s="10">
        <v>0</v>
      </c>
      <c r="BO951" s="11">
        <v>0</v>
      </c>
      <c r="BP951" s="10">
        <v>0</v>
      </c>
      <c r="BQ951" s="11">
        <v>0</v>
      </c>
      <c r="BR951" s="10">
        <v>0</v>
      </c>
      <c r="BT951" s="19">
        <f>(L951+X951+AJ951+AV951+BH951)/(VLOOKUP($D951,[1]Plan1!$B:$E,4,0))</f>
        <v>0</v>
      </c>
      <c r="BU951" s="20">
        <f>(M951+Y951+AK951+AW951+BI951)/(VLOOKUP($D951,[1]Plan1!$B:$E,4,0))</f>
        <v>0</v>
      </c>
      <c r="BV951" s="19">
        <f>(N951+Z951+AL951+AX951+BJ951)/(VLOOKUP($D951,[1]Plan1!$B:$E,4,0))</f>
        <v>0</v>
      </c>
      <c r="BW951" s="20">
        <f>(O951+AA951+AM951+AY951+BK951)/(VLOOKUP($D951,[1]Plan1!$B:$E,4,0))</f>
        <v>0</v>
      </c>
      <c r="BX951" s="19">
        <f>(P951+AB951+AN951+AZ951+BL951)/(VLOOKUP($D951,[1]Plan1!$B:$E,4,0))</f>
        <v>0</v>
      </c>
      <c r="BY951" s="20">
        <f>(Q951+AC951+AO951+BA951+BM951)/(VLOOKUP($D951,[1]Plan1!$B:$E,4,0))</f>
        <v>0</v>
      </c>
      <c r="BZ951" s="19">
        <f>(R951+AD951+AP951+BB951+BN951)/(VLOOKUP($D951,[1]Plan1!$B:$E,4,0))</f>
        <v>0</v>
      </c>
      <c r="CA951" s="20">
        <f>(S951+AE951+AQ951+BC951+BO951)/(VLOOKUP($D951,[1]Plan1!$B:$E,4,0))</f>
        <v>0</v>
      </c>
      <c r="CB951" s="19">
        <f>(T951+AF951+AR951+BD951+BP951)/(VLOOKUP($D951,[1]Plan1!$B:$E,4,0))</f>
        <v>0</v>
      </c>
      <c r="CC951" s="20">
        <f>(U951+AG951+AS951+BE951+BQ951)/(VLOOKUP($D951,[1]Plan1!$B:$E,4,0))</f>
        <v>0</v>
      </c>
      <c r="CD951" s="19">
        <f>(V951+AH951+AT951+BF951+BR951)/(VLOOKUP($D951,[1]Plan1!$B:$E,4,0))</f>
        <v>0</v>
      </c>
      <c r="CE951" s="18"/>
      <c r="CF951" s="19">
        <f>ROUND((((VLOOKUP($D951,[1]Plan1!$B:$C,2,0)/25) * (VLOOKUP(CF$1,[2]Plan1!$A:$B,2,0))) * BT951),0)</f>
        <v>0</v>
      </c>
      <c r="CG951" s="20">
        <f>ROUND((((VLOOKUP($D951,[1]Plan1!$B:$C,2,0)/25) * (VLOOKUP(CG$1,[2]Plan1!$A:$B,2,0))) * BU951),0)</f>
        <v>0</v>
      </c>
      <c r="CH951" s="19">
        <f>ROUND((((VLOOKUP($D951,[1]Plan1!$B:$C,2,0)/25) * (VLOOKUP(CH$1,[2]Plan1!$A:$B,2,0))) * BV951),0)</f>
        <v>0</v>
      </c>
      <c r="CI951" s="20">
        <f>ROUND((((VLOOKUP($D951,[1]Plan1!$B:$C,2,0)/25) * (VLOOKUP(CI$1,[2]Plan1!$A:$B,2,0))) * BW951),0)</f>
        <v>0</v>
      </c>
      <c r="CJ951" s="19">
        <f>ROUND((((VLOOKUP($D951,[1]Plan1!$B:$C,2,0)/25) * (VLOOKUP(CJ$1,[2]Plan1!$A:$B,2,0))) * BX951),0)</f>
        <v>0</v>
      </c>
      <c r="CK951" s="20">
        <f>ROUND((((VLOOKUP($D951,[1]Plan1!$B:$C,2,0)/25) * (VLOOKUP(CK$1,[2]Plan1!$A:$B,2,0))) * BY951),0)</f>
        <v>0</v>
      </c>
      <c r="CL951" s="19">
        <f>ROUND((((VLOOKUP($D951,[1]Plan1!$B:$C,2,0)/25) * (VLOOKUP(CL$1,[2]Plan1!$A:$B,2,0))) * BZ951),0)</f>
        <v>0</v>
      </c>
      <c r="CM951" s="20">
        <f>ROUND((((VLOOKUP($D951,[1]Plan1!$B:$C,2,0)/25) * (VLOOKUP(CM$1,[2]Plan1!$A:$B,2,0))) * CA951),0)</f>
        <v>0</v>
      </c>
      <c r="CN951" s="19">
        <f>ROUND((((VLOOKUP($D951,[1]Plan1!$B:$C,2,0)/25) * (VLOOKUP(CN$1,[2]Plan1!$A:$B,2,0))) * CB951),0)</f>
        <v>0</v>
      </c>
      <c r="CO951" s="20">
        <f>ROUND((((VLOOKUP($D951,[1]Plan1!$B:$C,2,0)/25) * (VLOOKUP(CO$1,[2]Plan1!$A:$B,2,0))) * CC951),0)</f>
        <v>0</v>
      </c>
      <c r="CP951" s="19">
        <f>ROUND((((VLOOKUP($D951,[1]Plan1!$B:$C,2,0)/25) * (VLOOKUP(CP$1,[2]Plan1!$A:$B,2,0))) * CD951),0)</f>
        <v>0</v>
      </c>
      <c r="CQ951" s="18"/>
      <c r="CR951" s="20">
        <f t="shared" si="56"/>
        <v>0</v>
      </c>
      <c r="CS951" s="19">
        <f>VLOOKUP(D951,[1]Plan1!$B:$C,2,0)</f>
        <v>110</v>
      </c>
      <c r="CT951" s="17">
        <f t="shared" si="57"/>
        <v>-110</v>
      </c>
      <c r="CU951" s="21">
        <f t="shared" si="59"/>
        <v>0</v>
      </c>
      <c r="CV951" s="2"/>
      <c r="CW951" s="2"/>
      <c r="CX951" s="2"/>
      <c r="CY951" s="2"/>
    </row>
    <row r="952" spans="1:103" ht="18.75" hidden="1">
      <c r="A952" s="8" t="s">
        <v>19</v>
      </c>
      <c r="B952" s="15" t="s">
        <v>116</v>
      </c>
      <c r="C952" s="15" t="s">
        <v>21</v>
      </c>
      <c r="D952" s="16" t="s">
        <v>195</v>
      </c>
      <c r="E952" s="16" t="str">
        <f>VLOOKUP(D952,[1]Plan1!$B:$D,3,0)</f>
        <v>01/07/20 a 31/07/20</v>
      </c>
      <c r="F952" s="13">
        <v>114551</v>
      </c>
      <c r="G952" s="13">
        <v>10760</v>
      </c>
      <c r="H952" s="14" t="s">
        <v>137</v>
      </c>
      <c r="I952" s="17" t="str">
        <f t="shared" si="58"/>
        <v/>
      </c>
      <c r="J952" s="17">
        <f>VLOOKUP(D952,[1]Plan1!$B:$E,4,0)</f>
        <v>4</v>
      </c>
      <c r="K952" s="18"/>
      <c r="L952" s="10">
        <v>0</v>
      </c>
      <c r="M952" s="11">
        <v>0</v>
      </c>
      <c r="N952" s="10">
        <v>0</v>
      </c>
      <c r="O952" s="11">
        <v>0</v>
      </c>
      <c r="P952" s="10">
        <v>0</v>
      </c>
      <c r="Q952" s="11">
        <v>0</v>
      </c>
      <c r="R952" s="10">
        <v>0</v>
      </c>
      <c r="S952" s="11">
        <v>0</v>
      </c>
      <c r="T952" s="10">
        <v>0</v>
      </c>
      <c r="U952" s="11">
        <v>0</v>
      </c>
      <c r="V952" s="10">
        <v>0</v>
      </c>
      <c r="W952" s="12"/>
      <c r="X952" s="10">
        <v>0</v>
      </c>
      <c r="Y952" s="11">
        <v>0</v>
      </c>
      <c r="Z952" s="10">
        <v>0</v>
      </c>
      <c r="AA952" s="11">
        <v>0</v>
      </c>
      <c r="AB952" s="10">
        <v>0</v>
      </c>
      <c r="AC952" s="11">
        <v>0</v>
      </c>
      <c r="AD952" s="10">
        <v>0</v>
      </c>
      <c r="AE952" s="11">
        <v>0</v>
      </c>
      <c r="AF952" s="10">
        <v>0</v>
      </c>
      <c r="AG952" s="11">
        <v>0</v>
      </c>
      <c r="AH952" s="10">
        <v>0</v>
      </c>
      <c r="AI952" s="12"/>
      <c r="AJ952" s="10">
        <v>0</v>
      </c>
      <c r="AK952" s="11">
        <v>0</v>
      </c>
      <c r="AL952" s="10">
        <v>0</v>
      </c>
      <c r="AM952" s="11">
        <v>0</v>
      </c>
      <c r="AN952" s="10">
        <v>0</v>
      </c>
      <c r="AO952" s="11">
        <v>0</v>
      </c>
      <c r="AP952" s="10">
        <v>0</v>
      </c>
      <c r="AQ952" s="11">
        <v>0</v>
      </c>
      <c r="AR952" s="10">
        <v>0</v>
      </c>
      <c r="AS952" s="11">
        <v>0</v>
      </c>
      <c r="AT952" s="10">
        <v>0</v>
      </c>
      <c r="AU952" s="12"/>
      <c r="AV952" s="10">
        <v>0</v>
      </c>
      <c r="AW952" s="11">
        <v>0</v>
      </c>
      <c r="AX952" s="10">
        <v>0</v>
      </c>
      <c r="AY952" s="11">
        <v>0</v>
      </c>
      <c r="AZ952" s="10">
        <v>0</v>
      </c>
      <c r="BA952" s="11">
        <v>0</v>
      </c>
      <c r="BB952" s="10">
        <v>0</v>
      </c>
      <c r="BC952" s="11">
        <v>0</v>
      </c>
      <c r="BD952" s="10">
        <v>0</v>
      </c>
      <c r="BE952" s="11">
        <v>0</v>
      </c>
      <c r="BF952" s="10">
        <v>0</v>
      </c>
      <c r="BG952" s="12"/>
      <c r="BH952" s="10">
        <v>0</v>
      </c>
      <c r="BI952" s="11">
        <v>0</v>
      </c>
      <c r="BJ952" s="10">
        <v>0</v>
      </c>
      <c r="BK952" s="11">
        <v>0</v>
      </c>
      <c r="BL952" s="10">
        <v>0</v>
      </c>
      <c r="BM952" s="11">
        <v>0</v>
      </c>
      <c r="BN952" s="10">
        <v>0</v>
      </c>
      <c r="BO952" s="11">
        <v>0</v>
      </c>
      <c r="BP952" s="10">
        <v>0</v>
      </c>
      <c r="BQ952" s="11">
        <v>0</v>
      </c>
      <c r="BR952" s="10">
        <v>0</v>
      </c>
      <c r="BT952" s="19">
        <f>(L952+X952+AJ952+AV952+BH952)/(VLOOKUP($D952,[1]Plan1!$B:$E,4,0))</f>
        <v>0</v>
      </c>
      <c r="BU952" s="20">
        <f>(M952+Y952+AK952+AW952+BI952)/(VLOOKUP($D952,[1]Plan1!$B:$E,4,0))</f>
        <v>0</v>
      </c>
      <c r="BV952" s="19">
        <f>(N952+Z952+AL952+AX952+BJ952)/(VLOOKUP($D952,[1]Plan1!$B:$E,4,0))</f>
        <v>0</v>
      </c>
      <c r="BW952" s="20">
        <f>(O952+AA952+AM952+AY952+BK952)/(VLOOKUP($D952,[1]Plan1!$B:$E,4,0))</f>
        <v>0</v>
      </c>
      <c r="BX952" s="19">
        <f>(P952+AB952+AN952+AZ952+BL952)/(VLOOKUP($D952,[1]Plan1!$B:$E,4,0))</f>
        <v>0</v>
      </c>
      <c r="BY952" s="20">
        <f>(Q952+AC952+AO952+BA952+BM952)/(VLOOKUP($D952,[1]Plan1!$B:$E,4,0))</f>
        <v>0</v>
      </c>
      <c r="BZ952" s="19">
        <f>(R952+AD952+AP952+BB952+BN952)/(VLOOKUP($D952,[1]Plan1!$B:$E,4,0))</f>
        <v>0</v>
      </c>
      <c r="CA952" s="20">
        <f>(S952+AE952+AQ952+BC952+BO952)/(VLOOKUP($D952,[1]Plan1!$B:$E,4,0))</f>
        <v>0</v>
      </c>
      <c r="CB952" s="19">
        <f>(T952+AF952+AR952+BD952+BP952)/(VLOOKUP($D952,[1]Plan1!$B:$E,4,0))</f>
        <v>0</v>
      </c>
      <c r="CC952" s="20">
        <f>(U952+AG952+AS952+BE952+BQ952)/(VLOOKUP($D952,[1]Plan1!$B:$E,4,0))</f>
        <v>0</v>
      </c>
      <c r="CD952" s="19">
        <f>(V952+AH952+AT952+BF952+BR952)/(VLOOKUP($D952,[1]Plan1!$B:$E,4,0))</f>
        <v>0</v>
      </c>
      <c r="CE952" s="18"/>
      <c r="CF952" s="19">
        <f>ROUND((((VLOOKUP($D952,[1]Plan1!$B:$C,2,0)/25) * (VLOOKUP(CF$1,[2]Plan1!$A:$B,2,0))) * BT952),0)</f>
        <v>0</v>
      </c>
      <c r="CG952" s="20">
        <f>ROUND((((VLOOKUP($D952,[1]Plan1!$B:$C,2,0)/25) * (VLOOKUP(CG$1,[2]Plan1!$A:$B,2,0))) * BU952),0)</f>
        <v>0</v>
      </c>
      <c r="CH952" s="19">
        <f>ROUND((((VLOOKUP($D952,[1]Plan1!$B:$C,2,0)/25) * (VLOOKUP(CH$1,[2]Plan1!$A:$B,2,0))) * BV952),0)</f>
        <v>0</v>
      </c>
      <c r="CI952" s="20">
        <f>ROUND((((VLOOKUP($D952,[1]Plan1!$B:$C,2,0)/25) * (VLOOKUP(CI$1,[2]Plan1!$A:$B,2,0))) * BW952),0)</f>
        <v>0</v>
      </c>
      <c r="CJ952" s="19">
        <f>ROUND((((VLOOKUP($D952,[1]Plan1!$B:$C,2,0)/25) * (VLOOKUP(CJ$1,[2]Plan1!$A:$B,2,0))) * BX952),0)</f>
        <v>0</v>
      </c>
      <c r="CK952" s="20">
        <f>ROUND((((VLOOKUP($D952,[1]Plan1!$B:$C,2,0)/25) * (VLOOKUP(CK$1,[2]Plan1!$A:$B,2,0))) * BY952),0)</f>
        <v>0</v>
      </c>
      <c r="CL952" s="19">
        <f>ROUND((((VLOOKUP($D952,[1]Plan1!$B:$C,2,0)/25) * (VLOOKUP(CL$1,[2]Plan1!$A:$B,2,0))) * BZ952),0)</f>
        <v>0</v>
      </c>
      <c r="CM952" s="20">
        <f>ROUND((((VLOOKUP($D952,[1]Plan1!$B:$C,2,0)/25) * (VLOOKUP(CM$1,[2]Plan1!$A:$B,2,0))) * CA952),0)</f>
        <v>0</v>
      </c>
      <c r="CN952" s="19">
        <f>ROUND((((VLOOKUP($D952,[1]Plan1!$B:$C,2,0)/25) * (VLOOKUP(CN$1,[2]Plan1!$A:$B,2,0))) * CB952),0)</f>
        <v>0</v>
      </c>
      <c r="CO952" s="20">
        <f>ROUND((((VLOOKUP($D952,[1]Plan1!$B:$C,2,0)/25) * (VLOOKUP(CO$1,[2]Plan1!$A:$B,2,0))) * CC952),0)</f>
        <v>0</v>
      </c>
      <c r="CP952" s="19">
        <f>ROUND((((VLOOKUP($D952,[1]Plan1!$B:$C,2,0)/25) * (VLOOKUP(CP$1,[2]Plan1!$A:$B,2,0))) * CD952),0)</f>
        <v>0</v>
      </c>
      <c r="CQ952" s="18"/>
      <c r="CR952" s="20">
        <f t="shared" si="56"/>
        <v>0</v>
      </c>
      <c r="CS952" s="19">
        <f>VLOOKUP(D952,[1]Plan1!$B:$C,2,0)</f>
        <v>110</v>
      </c>
      <c r="CT952" s="17">
        <f t="shared" si="57"/>
        <v>-110</v>
      </c>
      <c r="CU952" s="21">
        <f t="shared" si="59"/>
        <v>0</v>
      </c>
      <c r="CV952" s="2"/>
      <c r="CW952" s="2"/>
      <c r="CX952" s="2"/>
      <c r="CY952" s="2"/>
    </row>
    <row r="953" spans="1:103" ht="18.75" hidden="1">
      <c r="A953" s="8" t="s">
        <v>19</v>
      </c>
      <c r="B953" s="15" t="s">
        <v>116</v>
      </c>
      <c r="C953" s="15" t="s">
        <v>21</v>
      </c>
      <c r="D953" s="16" t="s">
        <v>195</v>
      </c>
      <c r="E953" s="16" t="str">
        <f>VLOOKUP(D953,[1]Plan1!$B:$D,3,0)</f>
        <v>01/07/20 a 31/07/20</v>
      </c>
      <c r="F953" s="13">
        <v>55736</v>
      </c>
      <c r="G953" s="13">
        <v>8715</v>
      </c>
      <c r="H953" s="14" t="s">
        <v>138</v>
      </c>
      <c r="I953" s="17" t="str">
        <f t="shared" si="58"/>
        <v/>
      </c>
      <c r="J953" s="17">
        <f>VLOOKUP(D953,[1]Plan1!$B:$E,4,0)</f>
        <v>4</v>
      </c>
      <c r="K953" s="18"/>
      <c r="L953" s="10">
        <v>0</v>
      </c>
      <c r="M953" s="11">
        <v>0</v>
      </c>
      <c r="N953" s="10">
        <v>0</v>
      </c>
      <c r="O953" s="11">
        <v>0</v>
      </c>
      <c r="P953" s="10">
        <v>0</v>
      </c>
      <c r="Q953" s="11">
        <v>0</v>
      </c>
      <c r="R953" s="10">
        <v>0</v>
      </c>
      <c r="S953" s="11">
        <v>0</v>
      </c>
      <c r="T953" s="10">
        <v>0</v>
      </c>
      <c r="U953" s="11">
        <v>0</v>
      </c>
      <c r="V953" s="10">
        <v>0</v>
      </c>
      <c r="W953" s="12"/>
      <c r="X953" s="10">
        <v>0</v>
      </c>
      <c r="Y953" s="11">
        <v>0</v>
      </c>
      <c r="Z953" s="10">
        <v>0</v>
      </c>
      <c r="AA953" s="11">
        <v>0</v>
      </c>
      <c r="AB953" s="10">
        <v>0</v>
      </c>
      <c r="AC953" s="11">
        <v>0</v>
      </c>
      <c r="AD953" s="10">
        <v>0</v>
      </c>
      <c r="AE953" s="11">
        <v>0</v>
      </c>
      <c r="AF953" s="10">
        <v>0</v>
      </c>
      <c r="AG953" s="11">
        <v>0</v>
      </c>
      <c r="AH953" s="10">
        <v>0</v>
      </c>
      <c r="AI953" s="12"/>
      <c r="AJ953" s="10">
        <v>0</v>
      </c>
      <c r="AK953" s="11">
        <v>0</v>
      </c>
      <c r="AL953" s="10">
        <v>0</v>
      </c>
      <c r="AM953" s="11">
        <v>0</v>
      </c>
      <c r="AN953" s="10">
        <v>0</v>
      </c>
      <c r="AO953" s="11">
        <v>0</v>
      </c>
      <c r="AP953" s="10">
        <v>0</v>
      </c>
      <c r="AQ953" s="11">
        <v>0</v>
      </c>
      <c r="AR953" s="10">
        <v>0</v>
      </c>
      <c r="AS953" s="11">
        <v>0</v>
      </c>
      <c r="AT953" s="10">
        <v>0</v>
      </c>
      <c r="AU953" s="12"/>
      <c r="AV953" s="10">
        <v>0</v>
      </c>
      <c r="AW953" s="11">
        <v>0</v>
      </c>
      <c r="AX953" s="10">
        <v>0</v>
      </c>
      <c r="AY953" s="11">
        <v>0</v>
      </c>
      <c r="AZ953" s="10">
        <v>0</v>
      </c>
      <c r="BA953" s="11">
        <v>0</v>
      </c>
      <c r="BB953" s="10">
        <v>0</v>
      </c>
      <c r="BC953" s="11">
        <v>0</v>
      </c>
      <c r="BD953" s="10">
        <v>0</v>
      </c>
      <c r="BE953" s="11">
        <v>0</v>
      </c>
      <c r="BF953" s="10">
        <v>0</v>
      </c>
      <c r="BG953" s="12"/>
      <c r="BH953" s="10">
        <v>0</v>
      </c>
      <c r="BI953" s="11">
        <v>0</v>
      </c>
      <c r="BJ953" s="10">
        <v>0</v>
      </c>
      <c r="BK953" s="11">
        <v>0</v>
      </c>
      <c r="BL953" s="10">
        <v>0</v>
      </c>
      <c r="BM953" s="11">
        <v>0</v>
      </c>
      <c r="BN953" s="10">
        <v>0</v>
      </c>
      <c r="BO953" s="11">
        <v>0</v>
      </c>
      <c r="BP953" s="10">
        <v>0</v>
      </c>
      <c r="BQ953" s="11">
        <v>0</v>
      </c>
      <c r="BR953" s="10">
        <v>0</v>
      </c>
      <c r="BT953" s="19">
        <f>(L953+X953+AJ953+AV953+BH953)/(VLOOKUP($D953,[1]Plan1!$B:$E,4,0))</f>
        <v>0</v>
      </c>
      <c r="BU953" s="20">
        <f>(M953+Y953+AK953+AW953+BI953)/(VLOOKUP($D953,[1]Plan1!$B:$E,4,0))</f>
        <v>0</v>
      </c>
      <c r="BV953" s="19">
        <f>(N953+Z953+AL953+AX953+BJ953)/(VLOOKUP($D953,[1]Plan1!$B:$E,4,0))</f>
        <v>0</v>
      </c>
      <c r="BW953" s="20">
        <f>(O953+AA953+AM953+AY953+BK953)/(VLOOKUP($D953,[1]Plan1!$B:$E,4,0))</f>
        <v>0</v>
      </c>
      <c r="BX953" s="19">
        <f>(P953+AB953+AN953+AZ953+BL953)/(VLOOKUP($D953,[1]Plan1!$B:$E,4,0))</f>
        <v>0</v>
      </c>
      <c r="BY953" s="20">
        <f>(Q953+AC953+AO953+BA953+BM953)/(VLOOKUP($D953,[1]Plan1!$B:$E,4,0))</f>
        <v>0</v>
      </c>
      <c r="BZ953" s="19">
        <f>(R953+AD953+AP953+BB953+BN953)/(VLOOKUP($D953,[1]Plan1!$B:$E,4,0))</f>
        <v>0</v>
      </c>
      <c r="CA953" s="20">
        <f>(S953+AE953+AQ953+BC953+BO953)/(VLOOKUP($D953,[1]Plan1!$B:$E,4,0))</f>
        <v>0</v>
      </c>
      <c r="CB953" s="19">
        <f>(T953+AF953+AR953+BD953+BP953)/(VLOOKUP($D953,[1]Plan1!$B:$E,4,0))</f>
        <v>0</v>
      </c>
      <c r="CC953" s="20">
        <f>(U953+AG953+AS953+BE953+BQ953)/(VLOOKUP($D953,[1]Plan1!$B:$E,4,0))</f>
        <v>0</v>
      </c>
      <c r="CD953" s="19">
        <f>(V953+AH953+AT953+BF953+BR953)/(VLOOKUP($D953,[1]Plan1!$B:$E,4,0))</f>
        <v>0</v>
      </c>
      <c r="CE953" s="18"/>
      <c r="CF953" s="19">
        <f>ROUND((((VLOOKUP($D953,[1]Plan1!$B:$C,2,0)/25) * (VLOOKUP(CF$1,[2]Plan1!$A:$B,2,0))) * BT953),0)</f>
        <v>0</v>
      </c>
      <c r="CG953" s="20">
        <f>ROUND((((VLOOKUP($D953,[1]Plan1!$B:$C,2,0)/25) * (VLOOKUP(CG$1,[2]Plan1!$A:$B,2,0))) * BU953),0)</f>
        <v>0</v>
      </c>
      <c r="CH953" s="19">
        <f>ROUND((((VLOOKUP($D953,[1]Plan1!$B:$C,2,0)/25) * (VLOOKUP(CH$1,[2]Plan1!$A:$B,2,0))) * BV953),0)</f>
        <v>0</v>
      </c>
      <c r="CI953" s="20">
        <f>ROUND((((VLOOKUP($D953,[1]Plan1!$B:$C,2,0)/25) * (VLOOKUP(CI$1,[2]Plan1!$A:$B,2,0))) * BW953),0)</f>
        <v>0</v>
      </c>
      <c r="CJ953" s="19">
        <f>ROUND((((VLOOKUP($D953,[1]Plan1!$B:$C,2,0)/25) * (VLOOKUP(CJ$1,[2]Plan1!$A:$B,2,0))) * BX953),0)</f>
        <v>0</v>
      </c>
      <c r="CK953" s="20">
        <f>ROUND((((VLOOKUP($D953,[1]Plan1!$B:$C,2,0)/25) * (VLOOKUP(CK$1,[2]Plan1!$A:$B,2,0))) * BY953),0)</f>
        <v>0</v>
      </c>
      <c r="CL953" s="19">
        <f>ROUND((((VLOOKUP($D953,[1]Plan1!$B:$C,2,0)/25) * (VLOOKUP(CL$1,[2]Plan1!$A:$B,2,0))) * BZ953),0)</f>
        <v>0</v>
      </c>
      <c r="CM953" s="20">
        <f>ROUND((((VLOOKUP($D953,[1]Plan1!$B:$C,2,0)/25) * (VLOOKUP(CM$1,[2]Plan1!$A:$B,2,0))) * CA953),0)</f>
        <v>0</v>
      </c>
      <c r="CN953" s="19">
        <f>ROUND((((VLOOKUP($D953,[1]Plan1!$B:$C,2,0)/25) * (VLOOKUP(CN$1,[2]Plan1!$A:$B,2,0))) * CB953),0)</f>
        <v>0</v>
      </c>
      <c r="CO953" s="20">
        <f>ROUND((((VLOOKUP($D953,[1]Plan1!$B:$C,2,0)/25) * (VLOOKUP(CO$1,[2]Plan1!$A:$B,2,0))) * CC953),0)</f>
        <v>0</v>
      </c>
      <c r="CP953" s="19">
        <f>ROUND((((VLOOKUP($D953,[1]Plan1!$B:$C,2,0)/25) * (VLOOKUP(CP$1,[2]Plan1!$A:$B,2,0))) * CD953),0)</f>
        <v>0</v>
      </c>
      <c r="CQ953" s="18"/>
      <c r="CR953" s="20">
        <f t="shared" si="56"/>
        <v>0</v>
      </c>
      <c r="CS953" s="19">
        <f>VLOOKUP(D953,[1]Plan1!$B:$C,2,0)</f>
        <v>110</v>
      </c>
      <c r="CT953" s="17">
        <f t="shared" si="57"/>
        <v>-110</v>
      </c>
      <c r="CU953" s="21">
        <f t="shared" si="59"/>
        <v>0</v>
      </c>
      <c r="CV953" s="2"/>
      <c r="CW953" s="2"/>
      <c r="CX953" s="2"/>
      <c r="CY953" s="2"/>
    </row>
    <row r="954" spans="1:103" ht="18.75" hidden="1">
      <c r="A954" s="8" t="s">
        <v>19</v>
      </c>
      <c r="B954" s="15" t="s">
        <v>116</v>
      </c>
      <c r="C954" s="15" t="s">
        <v>21</v>
      </c>
      <c r="D954" s="16" t="s">
        <v>195</v>
      </c>
      <c r="E954" s="16" t="str">
        <f>VLOOKUP(D954,[1]Plan1!$B:$D,3,0)</f>
        <v>01/07/20 a 31/07/20</v>
      </c>
      <c r="F954" s="13">
        <v>92400</v>
      </c>
      <c r="G954" s="13">
        <v>10978</v>
      </c>
      <c r="H954" s="14" t="s">
        <v>139</v>
      </c>
      <c r="I954" s="17" t="str">
        <f t="shared" si="58"/>
        <v/>
      </c>
      <c r="J954" s="17">
        <f>VLOOKUP(D954,[1]Plan1!$B:$E,4,0)</f>
        <v>4</v>
      </c>
      <c r="K954" s="18"/>
      <c r="L954" s="10">
        <v>0</v>
      </c>
      <c r="M954" s="11">
        <v>0</v>
      </c>
      <c r="N954" s="10">
        <v>0</v>
      </c>
      <c r="O954" s="11">
        <v>0</v>
      </c>
      <c r="P954" s="10">
        <v>0</v>
      </c>
      <c r="Q954" s="11">
        <v>0</v>
      </c>
      <c r="R954" s="10">
        <v>0</v>
      </c>
      <c r="S954" s="11">
        <v>0</v>
      </c>
      <c r="T954" s="10">
        <v>0</v>
      </c>
      <c r="U954" s="11">
        <v>0</v>
      </c>
      <c r="V954" s="10">
        <v>0</v>
      </c>
      <c r="W954" s="12"/>
      <c r="X954" s="10">
        <v>0</v>
      </c>
      <c r="Y954" s="11">
        <v>0</v>
      </c>
      <c r="Z954" s="10">
        <v>0</v>
      </c>
      <c r="AA954" s="11">
        <v>0</v>
      </c>
      <c r="AB954" s="10">
        <v>0</v>
      </c>
      <c r="AC954" s="11">
        <v>0</v>
      </c>
      <c r="AD954" s="10">
        <v>0</v>
      </c>
      <c r="AE954" s="11">
        <v>0</v>
      </c>
      <c r="AF954" s="10">
        <v>0</v>
      </c>
      <c r="AG954" s="11">
        <v>0</v>
      </c>
      <c r="AH954" s="10">
        <v>0</v>
      </c>
      <c r="AI954" s="12"/>
      <c r="AJ954" s="10">
        <v>0</v>
      </c>
      <c r="AK954" s="11">
        <v>0</v>
      </c>
      <c r="AL954" s="10">
        <v>0</v>
      </c>
      <c r="AM954" s="11">
        <v>0</v>
      </c>
      <c r="AN954" s="10">
        <v>0</v>
      </c>
      <c r="AO954" s="11">
        <v>0</v>
      </c>
      <c r="AP954" s="10">
        <v>0</v>
      </c>
      <c r="AQ954" s="11">
        <v>0</v>
      </c>
      <c r="AR954" s="10">
        <v>0</v>
      </c>
      <c r="AS954" s="11">
        <v>0</v>
      </c>
      <c r="AT954" s="10">
        <v>0</v>
      </c>
      <c r="AU954" s="12"/>
      <c r="AV954" s="10">
        <v>0</v>
      </c>
      <c r="AW954" s="11">
        <v>0</v>
      </c>
      <c r="AX954" s="10">
        <v>0</v>
      </c>
      <c r="AY954" s="11">
        <v>0</v>
      </c>
      <c r="AZ954" s="10">
        <v>0</v>
      </c>
      <c r="BA954" s="11">
        <v>0</v>
      </c>
      <c r="BB954" s="10">
        <v>0</v>
      </c>
      <c r="BC954" s="11">
        <v>0</v>
      </c>
      <c r="BD954" s="10">
        <v>0</v>
      </c>
      <c r="BE954" s="11">
        <v>0</v>
      </c>
      <c r="BF954" s="10">
        <v>0</v>
      </c>
      <c r="BG954" s="12"/>
      <c r="BH954" s="10">
        <v>0</v>
      </c>
      <c r="BI954" s="11">
        <v>0</v>
      </c>
      <c r="BJ954" s="10">
        <v>0</v>
      </c>
      <c r="BK954" s="11">
        <v>0</v>
      </c>
      <c r="BL954" s="10">
        <v>0</v>
      </c>
      <c r="BM954" s="11">
        <v>0</v>
      </c>
      <c r="BN954" s="10">
        <v>0</v>
      </c>
      <c r="BO954" s="11">
        <v>0</v>
      </c>
      <c r="BP954" s="10">
        <v>0</v>
      </c>
      <c r="BQ954" s="11">
        <v>0</v>
      </c>
      <c r="BR954" s="10">
        <v>0</v>
      </c>
      <c r="BT954" s="19">
        <f>(L954+X954+AJ954+AV954+BH954)/(VLOOKUP($D954,[1]Plan1!$B:$E,4,0))</f>
        <v>0</v>
      </c>
      <c r="BU954" s="20">
        <f>(M954+Y954+AK954+AW954+BI954)/(VLOOKUP($D954,[1]Plan1!$B:$E,4,0))</f>
        <v>0</v>
      </c>
      <c r="BV954" s="19">
        <f>(N954+Z954+AL954+AX954+BJ954)/(VLOOKUP($D954,[1]Plan1!$B:$E,4,0))</f>
        <v>0</v>
      </c>
      <c r="BW954" s="20">
        <f>(O954+AA954+AM954+AY954+BK954)/(VLOOKUP($D954,[1]Plan1!$B:$E,4,0))</f>
        <v>0</v>
      </c>
      <c r="BX954" s="19">
        <f>(P954+AB954+AN954+AZ954+BL954)/(VLOOKUP($D954,[1]Plan1!$B:$E,4,0))</f>
        <v>0</v>
      </c>
      <c r="BY954" s="20">
        <f>(Q954+AC954+AO954+BA954+BM954)/(VLOOKUP($D954,[1]Plan1!$B:$E,4,0))</f>
        <v>0</v>
      </c>
      <c r="BZ954" s="19">
        <f>(R954+AD954+AP954+BB954+BN954)/(VLOOKUP($D954,[1]Plan1!$B:$E,4,0))</f>
        <v>0</v>
      </c>
      <c r="CA954" s="20">
        <f>(S954+AE954+AQ954+BC954+BO954)/(VLOOKUP($D954,[1]Plan1!$B:$E,4,0))</f>
        <v>0</v>
      </c>
      <c r="CB954" s="19">
        <f>(T954+AF954+AR954+BD954+BP954)/(VLOOKUP($D954,[1]Plan1!$B:$E,4,0))</f>
        <v>0</v>
      </c>
      <c r="CC954" s="20">
        <f>(U954+AG954+AS954+BE954+BQ954)/(VLOOKUP($D954,[1]Plan1!$B:$E,4,0))</f>
        <v>0</v>
      </c>
      <c r="CD954" s="19">
        <f>(V954+AH954+AT954+BF954+BR954)/(VLOOKUP($D954,[1]Plan1!$B:$E,4,0))</f>
        <v>0</v>
      </c>
      <c r="CE954" s="18"/>
      <c r="CF954" s="19">
        <f>ROUND((((VLOOKUP($D954,[1]Plan1!$B:$C,2,0)/25) * (VLOOKUP(CF$1,[2]Plan1!$A:$B,2,0))) * BT954),0)</f>
        <v>0</v>
      </c>
      <c r="CG954" s="20">
        <f>ROUND((((VLOOKUP($D954,[1]Plan1!$B:$C,2,0)/25) * (VLOOKUP(CG$1,[2]Plan1!$A:$B,2,0))) * BU954),0)</f>
        <v>0</v>
      </c>
      <c r="CH954" s="19">
        <f>ROUND((((VLOOKUP($D954,[1]Plan1!$B:$C,2,0)/25) * (VLOOKUP(CH$1,[2]Plan1!$A:$B,2,0))) * BV954),0)</f>
        <v>0</v>
      </c>
      <c r="CI954" s="20">
        <f>ROUND((((VLOOKUP($D954,[1]Plan1!$B:$C,2,0)/25) * (VLOOKUP(CI$1,[2]Plan1!$A:$B,2,0))) * BW954),0)</f>
        <v>0</v>
      </c>
      <c r="CJ954" s="19">
        <f>ROUND((((VLOOKUP($D954,[1]Plan1!$B:$C,2,0)/25) * (VLOOKUP(CJ$1,[2]Plan1!$A:$B,2,0))) * BX954),0)</f>
        <v>0</v>
      </c>
      <c r="CK954" s="20">
        <f>ROUND((((VLOOKUP($D954,[1]Plan1!$B:$C,2,0)/25) * (VLOOKUP(CK$1,[2]Plan1!$A:$B,2,0))) * BY954),0)</f>
        <v>0</v>
      </c>
      <c r="CL954" s="19">
        <f>ROUND((((VLOOKUP($D954,[1]Plan1!$B:$C,2,0)/25) * (VLOOKUP(CL$1,[2]Plan1!$A:$B,2,0))) * BZ954),0)</f>
        <v>0</v>
      </c>
      <c r="CM954" s="20">
        <f>ROUND((((VLOOKUP($D954,[1]Plan1!$B:$C,2,0)/25) * (VLOOKUP(CM$1,[2]Plan1!$A:$B,2,0))) * CA954),0)</f>
        <v>0</v>
      </c>
      <c r="CN954" s="19">
        <f>ROUND((((VLOOKUP($D954,[1]Plan1!$B:$C,2,0)/25) * (VLOOKUP(CN$1,[2]Plan1!$A:$B,2,0))) * CB954),0)</f>
        <v>0</v>
      </c>
      <c r="CO954" s="20">
        <f>ROUND((((VLOOKUP($D954,[1]Plan1!$B:$C,2,0)/25) * (VLOOKUP(CO$1,[2]Plan1!$A:$B,2,0))) * CC954),0)</f>
        <v>0</v>
      </c>
      <c r="CP954" s="19">
        <f>ROUND((((VLOOKUP($D954,[1]Plan1!$B:$C,2,0)/25) * (VLOOKUP(CP$1,[2]Plan1!$A:$B,2,0))) * CD954),0)</f>
        <v>0</v>
      </c>
      <c r="CQ954" s="18"/>
      <c r="CR954" s="20">
        <f t="shared" si="56"/>
        <v>0</v>
      </c>
      <c r="CS954" s="19">
        <f>VLOOKUP(D954,[1]Plan1!$B:$C,2,0)</f>
        <v>110</v>
      </c>
      <c r="CT954" s="17">
        <f t="shared" si="57"/>
        <v>-110</v>
      </c>
      <c r="CU954" s="21">
        <f t="shared" si="59"/>
        <v>0</v>
      </c>
      <c r="CV954" s="2"/>
      <c r="CW954" s="2"/>
      <c r="CX954" s="2"/>
      <c r="CY954" s="2"/>
    </row>
    <row r="955" spans="1:103" ht="18.75" hidden="1">
      <c r="A955" s="8" t="s">
        <v>19</v>
      </c>
      <c r="B955" s="15" t="s">
        <v>116</v>
      </c>
      <c r="C955" s="15" t="s">
        <v>21</v>
      </c>
      <c r="D955" s="16" t="s">
        <v>195</v>
      </c>
      <c r="E955" s="16" t="str">
        <f>VLOOKUP(D955,[1]Plan1!$B:$D,3,0)</f>
        <v>01/07/20 a 31/07/20</v>
      </c>
      <c r="F955" s="13">
        <v>107477</v>
      </c>
      <c r="G955" s="13">
        <v>9380</v>
      </c>
      <c r="H955" s="14" t="s">
        <v>140</v>
      </c>
      <c r="I955" s="17" t="str">
        <f t="shared" si="58"/>
        <v/>
      </c>
      <c r="J955" s="17">
        <f>VLOOKUP(D955,[1]Plan1!$B:$E,4,0)</f>
        <v>4</v>
      </c>
      <c r="K955" s="18"/>
      <c r="L955" s="10">
        <v>0</v>
      </c>
      <c r="M955" s="11">
        <v>0</v>
      </c>
      <c r="N955" s="10">
        <v>0</v>
      </c>
      <c r="O955" s="11">
        <v>0</v>
      </c>
      <c r="P955" s="10">
        <v>0</v>
      </c>
      <c r="Q955" s="11">
        <v>0</v>
      </c>
      <c r="R955" s="10">
        <v>0</v>
      </c>
      <c r="S955" s="11">
        <v>0</v>
      </c>
      <c r="T955" s="10">
        <v>0</v>
      </c>
      <c r="U955" s="11">
        <v>0</v>
      </c>
      <c r="V955" s="10">
        <v>0</v>
      </c>
      <c r="W955" s="12"/>
      <c r="X955" s="10">
        <v>0</v>
      </c>
      <c r="Y955" s="11">
        <v>0</v>
      </c>
      <c r="Z955" s="10">
        <v>0</v>
      </c>
      <c r="AA955" s="11">
        <v>0</v>
      </c>
      <c r="AB955" s="10">
        <v>0</v>
      </c>
      <c r="AC955" s="11">
        <v>0</v>
      </c>
      <c r="AD955" s="10">
        <v>0</v>
      </c>
      <c r="AE955" s="11">
        <v>0</v>
      </c>
      <c r="AF955" s="10">
        <v>0</v>
      </c>
      <c r="AG955" s="11">
        <v>0</v>
      </c>
      <c r="AH955" s="10">
        <v>0</v>
      </c>
      <c r="AI955" s="12"/>
      <c r="AJ955" s="10">
        <v>0</v>
      </c>
      <c r="AK955" s="11">
        <v>0</v>
      </c>
      <c r="AL955" s="10">
        <v>0</v>
      </c>
      <c r="AM955" s="11">
        <v>0</v>
      </c>
      <c r="AN955" s="10">
        <v>0</v>
      </c>
      <c r="AO955" s="11">
        <v>0</v>
      </c>
      <c r="AP955" s="10">
        <v>0</v>
      </c>
      <c r="AQ955" s="11">
        <v>0</v>
      </c>
      <c r="AR955" s="10">
        <v>0</v>
      </c>
      <c r="AS955" s="11">
        <v>0</v>
      </c>
      <c r="AT955" s="10">
        <v>0</v>
      </c>
      <c r="AU955" s="12"/>
      <c r="AV955" s="10">
        <v>0</v>
      </c>
      <c r="AW955" s="11">
        <v>0</v>
      </c>
      <c r="AX955" s="10">
        <v>0</v>
      </c>
      <c r="AY955" s="11">
        <v>0</v>
      </c>
      <c r="AZ955" s="10">
        <v>0</v>
      </c>
      <c r="BA955" s="11">
        <v>0</v>
      </c>
      <c r="BB955" s="10">
        <v>0</v>
      </c>
      <c r="BC955" s="11">
        <v>0</v>
      </c>
      <c r="BD955" s="10">
        <v>0</v>
      </c>
      <c r="BE955" s="11">
        <v>0</v>
      </c>
      <c r="BF955" s="10">
        <v>0</v>
      </c>
      <c r="BG955" s="12"/>
      <c r="BH955" s="10">
        <v>0</v>
      </c>
      <c r="BI955" s="11">
        <v>0</v>
      </c>
      <c r="BJ955" s="10">
        <v>0</v>
      </c>
      <c r="BK955" s="11">
        <v>0</v>
      </c>
      <c r="BL955" s="10">
        <v>0</v>
      </c>
      <c r="BM955" s="11">
        <v>0</v>
      </c>
      <c r="BN955" s="10">
        <v>0</v>
      </c>
      <c r="BO955" s="11">
        <v>0</v>
      </c>
      <c r="BP955" s="10">
        <v>0</v>
      </c>
      <c r="BQ955" s="11">
        <v>0</v>
      </c>
      <c r="BR955" s="10">
        <v>0</v>
      </c>
      <c r="BT955" s="19">
        <f>(L955+X955+AJ955+AV955+BH955)/(VLOOKUP($D955,[1]Plan1!$B:$E,4,0))</f>
        <v>0</v>
      </c>
      <c r="BU955" s="20">
        <f>(M955+Y955+AK955+AW955+BI955)/(VLOOKUP($D955,[1]Plan1!$B:$E,4,0))</f>
        <v>0</v>
      </c>
      <c r="BV955" s="19">
        <f>(N955+Z955+AL955+AX955+BJ955)/(VLOOKUP($D955,[1]Plan1!$B:$E,4,0))</f>
        <v>0</v>
      </c>
      <c r="BW955" s="20">
        <f>(O955+AA955+AM955+AY955+BK955)/(VLOOKUP($D955,[1]Plan1!$B:$E,4,0))</f>
        <v>0</v>
      </c>
      <c r="BX955" s="19">
        <f>(P955+AB955+AN955+AZ955+BL955)/(VLOOKUP($D955,[1]Plan1!$B:$E,4,0))</f>
        <v>0</v>
      </c>
      <c r="BY955" s="20">
        <f>(Q955+AC955+AO955+BA955+BM955)/(VLOOKUP($D955,[1]Plan1!$B:$E,4,0))</f>
        <v>0</v>
      </c>
      <c r="BZ955" s="19">
        <f>(R955+AD955+AP955+BB955+BN955)/(VLOOKUP($D955,[1]Plan1!$B:$E,4,0))</f>
        <v>0</v>
      </c>
      <c r="CA955" s="20">
        <f>(S955+AE955+AQ955+BC955+BO955)/(VLOOKUP($D955,[1]Plan1!$B:$E,4,0))</f>
        <v>0</v>
      </c>
      <c r="CB955" s="19">
        <f>(T955+AF955+AR955+BD955+BP955)/(VLOOKUP($D955,[1]Plan1!$B:$E,4,0))</f>
        <v>0</v>
      </c>
      <c r="CC955" s="20">
        <f>(U955+AG955+AS955+BE955+BQ955)/(VLOOKUP($D955,[1]Plan1!$B:$E,4,0))</f>
        <v>0</v>
      </c>
      <c r="CD955" s="19">
        <f>(V955+AH955+AT955+BF955+BR955)/(VLOOKUP($D955,[1]Plan1!$B:$E,4,0))</f>
        <v>0</v>
      </c>
      <c r="CE955" s="18"/>
      <c r="CF955" s="19">
        <f>ROUND((((VLOOKUP($D955,[1]Plan1!$B:$C,2,0)/25) * (VLOOKUP(CF$1,[2]Plan1!$A:$B,2,0))) * BT955),0)</f>
        <v>0</v>
      </c>
      <c r="CG955" s="20">
        <f>ROUND((((VLOOKUP($D955,[1]Plan1!$B:$C,2,0)/25) * (VLOOKUP(CG$1,[2]Plan1!$A:$B,2,0))) * BU955),0)</f>
        <v>0</v>
      </c>
      <c r="CH955" s="19">
        <f>ROUND((((VLOOKUP($D955,[1]Plan1!$B:$C,2,0)/25) * (VLOOKUP(CH$1,[2]Plan1!$A:$B,2,0))) * BV955),0)</f>
        <v>0</v>
      </c>
      <c r="CI955" s="20">
        <f>ROUND((((VLOOKUP($D955,[1]Plan1!$B:$C,2,0)/25) * (VLOOKUP(CI$1,[2]Plan1!$A:$B,2,0))) * BW955),0)</f>
        <v>0</v>
      </c>
      <c r="CJ955" s="19">
        <f>ROUND((((VLOOKUP($D955,[1]Plan1!$B:$C,2,0)/25) * (VLOOKUP(CJ$1,[2]Plan1!$A:$B,2,0))) * BX955),0)</f>
        <v>0</v>
      </c>
      <c r="CK955" s="20">
        <f>ROUND((((VLOOKUP($D955,[1]Plan1!$B:$C,2,0)/25) * (VLOOKUP(CK$1,[2]Plan1!$A:$B,2,0))) * BY955),0)</f>
        <v>0</v>
      </c>
      <c r="CL955" s="19">
        <f>ROUND((((VLOOKUP($D955,[1]Plan1!$B:$C,2,0)/25) * (VLOOKUP(CL$1,[2]Plan1!$A:$B,2,0))) * BZ955),0)</f>
        <v>0</v>
      </c>
      <c r="CM955" s="20">
        <f>ROUND((((VLOOKUP($D955,[1]Plan1!$B:$C,2,0)/25) * (VLOOKUP(CM$1,[2]Plan1!$A:$B,2,0))) * CA955),0)</f>
        <v>0</v>
      </c>
      <c r="CN955" s="19">
        <f>ROUND((((VLOOKUP($D955,[1]Plan1!$B:$C,2,0)/25) * (VLOOKUP(CN$1,[2]Plan1!$A:$B,2,0))) * CB955),0)</f>
        <v>0</v>
      </c>
      <c r="CO955" s="20">
        <f>ROUND((((VLOOKUP($D955,[1]Plan1!$B:$C,2,0)/25) * (VLOOKUP(CO$1,[2]Plan1!$A:$B,2,0))) * CC955),0)</f>
        <v>0</v>
      </c>
      <c r="CP955" s="19">
        <f>ROUND((((VLOOKUP($D955,[1]Plan1!$B:$C,2,0)/25) * (VLOOKUP(CP$1,[2]Plan1!$A:$B,2,0))) * CD955),0)</f>
        <v>0</v>
      </c>
      <c r="CQ955" s="18"/>
      <c r="CR955" s="20">
        <f t="shared" si="56"/>
        <v>0</v>
      </c>
      <c r="CS955" s="19">
        <f>VLOOKUP(D955,[1]Plan1!$B:$C,2,0)</f>
        <v>110</v>
      </c>
      <c r="CT955" s="17">
        <f t="shared" si="57"/>
        <v>-110</v>
      </c>
      <c r="CU955" s="21">
        <f t="shared" si="59"/>
        <v>0</v>
      </c>
      <c r="CV955" s="2"/>
      <c r="CW955" s="2"/>
      <c r="CX955" s="2"/>
      <c r="CY955" s="2"/>
    </row>
    <row r="956" spans="1:103" ht="18.75" hidden="1">
      <c r="A956" s="8" t="s">
        <v>19</v>
      </c>
      <c r="B956" s="15" t="s">
        <v>116</v>
      </c>
      <c r="C956" s="15" t="s">
        <v>21</v>
      </c>
      <c r="D956" s="16" t="s">
        <v>195</v>
      </c>
      <c r="E956" s="16" t="str">
        <f>VLOOKUP(D956,[1]Plan1!$B:$D,3,0)</f>
        <v>01/07/20 a 31/07/20</v>
      </c>
      <c r="F956" s="13">
        <v>78666</v>
      </c>
      <c r="G956" s="13">
        <v>7694</v>
      </c>
      <c r="H956" s="14" t="s">
        <v>141</v>
      </c>
      <c r="I956" s="17" t="str">
        <f t="shared" si="58"/>
        <v/>
      </c>
      <c r="J956" s="17">
        <f>VLOOKUP(D956,[1]Plan1!$B:$E,4,0)</f>
        <v>4</v>
      </c>
      <c r="K956" s="18"/>
      <c r="L956" s="10">
        <v>0</v>
      </c>
      <c r="M956" s="11">
        <v>0</v>
      </c>
      <c r="N956" s="10">
        <v>0</v>
      </c>
      <c r="O956" s="11">
        <v>0</v>
      </c>
      <c r="P956" s="10">
        <v>0</v>
      </c>
      <c r="Q956" s="11">
        <v>0</v>
      </c>
      <c r="R956" s="10">
        <v>0</v>
      </c>
      <c r="S956" s="11">
        <v>0</v>
      </c>
      <c r="T956" s="10">
        <v>0</v>
      </c>
      <c r="U956" s="11">
        <v>0</v>
      </c>
      <c r="V956" s="10">
        <v>0</v>
      </c>
      <c r="W956" s="12"/>
      <c r="X956" s="10">
        <v>0</v>
      </c>
      <c r="Y956" s="11">
        <v>0</v>
      </c>
      <c r="Z956" s="10">
        <v>0</v>
      </c>
      <c r="AA956" s="11">
        <v>0</v>
      </c>
      <c r="AB956" s="10">
        <v>0</v>
      </c>
      <c r="AC956" s="11">
        <v>0</v>
      </c>
      <c r="AD956" s="10">
        <v>0</v>
      </c>
      <c r="AE956" s="11">
        <v>0</v>
      </c>
      <c r="AF956" s="10">
        <v>0</v>
      </c>
      <c r="AG956" s="11">
        <v>0</v>
      </c>
      <c r="AH956" s="10">
        <v>0</v>
      </c>
      <c r="AI956" s="12"/>
      <c r="AJ956" s="10">
        <v>0</v>
      </c>
      <c r="AK956" s="11">
        <v>0</v>
      </c>
      <c r="AL956" s="10">
        <v>0</v>
      </c>
      <c r="AM956" s="11">
        <v>0</v>
      </c>
      <c r="AN956" s="10">
        <v>0</v>
      </c>
      <c r="AO956" s="11">
        <v>0</v>
      </c>
      <c r="AP956" s="10">
        <v>0</v>
      </c>
      <c r="AQ956" s="11">
        <v>0</v>
      </c>
      <c r="AR956" s="10">
        <v>0</v>
      </c>
      <c r="AS956" s="11">
        <v>0</v>
      </c>
      <c r="AT956" s="10">
        <v>0</v>
      </c>
      <c r="AU956" s="12"/>
      <c r="AV956" s="10">
        <v>0</v>
      </c>
      <c r="AW956" s="11">
        <v>0</v>
      </c>
      <c r="AX956" s="10">
        <v>0</v>
      </c>
      <c r="AY956" s="11">
        <v>0</v>
      </c>
      <c r="AZ956" s="10">
        <v>0</v>
      </c>
      <c r="BA956" s="11">
        <v>0</v>
      </c>
      <c r="BB956" s="10">
        <v>0</v>
      </c>
      <c r="BC956" s="11">
        <v>0</v>
      </c>
      <c r="BD956" s="10">
        <v>0</v>
      </c>
      <c r="BE956" s="11">
        <v>0</v>
      </c>
      <c r="BF956" s="10">
        <v>0</v>
      </c>
      <c r="BG956" s="12"/>
      <c r="BH956" s="10">
        <v>0</v>
      </c>
      <c r="BI956" s="11">
        <v>0</v>
      </c>
      <c r="BJ956" s="10">
        <v>0</v>
      </c>
      <c r="BK956" s="11">
        <v>0</v>
      </c>
      <c r="BL956" s="10">
        <v>0</v>
      </c>
      <c r="BM956" s="11">
        <v>0</v>
      </c>
      <c r="BN956" s="10">
        <v>0</v>
      </c>
      <c r="BO956" s="11">
        <v>0</v>
      </c>
      <c r="BP956" s="10">
        <v>0</v>
      </c>
      <c r="BQ956" s="11">
        <v>0</v>
      </c>
      <c r="BR956" s="10">
        <v>0</v>
      </c>
      <c r="BT956" s="19">
        <f>(L956+X956+AJ956+AV956+BH956)/(VLOOKUP($D956,[1]Plan1!$B:$E,4,0))</f>
        <v>0</v>
      </c>
      <c r="BU956" s="20">
        <f>(M956+Y956+AK956+AW956+BI956)/(VLOOKUP($D956,[1]Plan1!$B:$E,4,0))</f>
        <v>0</v>
      </c>
      <c r="BV956" s="19">
        <f>(N956+Z956+AL956+AX956+BJ956)/(VLOOKUP($D956,[1]Plan1!$B:$E,4,0))</f>
        <v>0</v>
      </c>
      <c r="BW956" s="20">
        <f>(O956+AA956+AM956+AY956+BK956)/(VLOOKUP($D956,[1]Plan1!$B:$E,4,0))</f>
        <v>0</v>
      </c>
      <c r="BX956" s="19">
        <f>(P956+AB956+AN956+AZ956+BL956)/(VLOOKUP($D956,[1]Plan1!$B:$E,4,0))</f>
        <v>0</v>
      </c>
      <c r="BY956" s="20">
        <f>(Q956+AC956+AO956+BA956+BM956)/(VLOOKUP($D956,[1]Plan1!$B:$E,4,0))</f>
        <v>0</v>
      </c>
      <c r="BZ956" s="19">
        <f>(R956+AD956+AP956+BB956+BN956)/(VLOOKUP($D956,[1]Plan1!$B:$E,4,0))</f>
        <v>0</v>
      </c>
      <c r="CA956" s="20">
        <f>(S956+AE956+AQ956+BC956+BO956)/(VLOOKUP($D956,[1]Plan1!$B:$E,4,0))</f>
        <v>0</v>
      </c>
      <c r="CB956" s="19">
        <f>(T956+AF956+AR956+BD956+BP956)/(VLOOKUP($D956,[1]Plan1!$B:$E,4,0))</f>
        <v>0</v>
      </c>
      <c r="CC956" s="20">
        <f>(U956+AG956+AS956+BE956+BQ956)/(VLOOKUP($D956,[1]Plan1!$B:$E,4,0))</f>
        <v>0</v>
      </c>
      <c r="CD956" s="19">
        <f>(V956+AH956+AT956+BF956+BR956)/(VLOOKUP($D956,[1]Plan1!$B:$E,4,0))</f>
        <v>0</v>
      </c>
      <c r="CE956" s="18"/>
      <c r="CF956" s="19">
        <f>ROUND((((VLOOKUP($D956,[1]Plan1!$B:$C,2,0)/25) * (VLOOKUP(CF$1,[2]Plan1!$A:$B,2,0))) * BT956),0)</f>
        <v>0</v>
      </c>
      <c r="CG956" s="20">
        <f>ROUND((((VLOOKUP($D956,[1]Plan1!$B:$C,2,0)/25) * (VLOOKUP(CG$1,[2]Plan1!$A:$B,2,0))) * BU956),0)</f>
        <v>0</v>
      </c>
      <c r="CH956" s="19">
        <f>ROUND((((VLOOKUP($D956,[1]Plan1!$B:$C,2,0)/25) * (VLOOKUP(CH$1,[2]Plan1!$A:$B,2,0))) * BV956),0)</f>
        <v>0</v>
      </c>
      <c r="CI956" s="20">
        <f>ROUND((((VLOOKUP($D956,[1]Plan1!$B:$C,2,0)/25) * (VLOOKUP(CI$1,[2]Plan1!$A:$B,2,0))) * BW956),0)</f>
        <v>0</v>
      </c>
      <c r="CJ956" s="19">
        <f>ROUND((((VLOOKUP($D956,[1]Plan1!$B:$C,2,0)/25) * (VLOOKUP(CJ$1,[2]Plan1!$A:$B,2,0))) * BX956),0)</f>
        <v>0</v>
      </c>
      <c r="CK956" s="20">
        <f>ROUND((((VLOOKUP($D956,[1]Plan1!$B:$C,2,0)/25) * (VLOOKUP(CK$1,[2]Plan1!$A:$B,2,0))) * BY956),0)</f>
        <v>0</v>
      </c>
      <c r="CL956" s="19">
        <f>ROUND((((VLOOKUP($D956,[1]Plan1!$B:$C,2,0)/25) * (VLOOKUP(CL$1,[2]Plan1!$A:$B,2,0))) * BZ956),0)</f>
        <v>0</v>
      </c>
      <c r="CM956" s="20">
        <f>ROUND((((VLOOKUP($D956,[1]Plan1!$B:$C,2,0)/25) * (VLOOKUP(CM$1,[2]Plan1!$A:$B,2,0))) * CA956),0)</f>
        <v>0</v>
      </c>
      <c r="CN956" s="19">
        <f>ROUND((((VLOOKUP($D956,[1]Plan1!$B:$C,2,0)/25) * (VLOOKUP(CN$1,[2]Plan1!$A:$B,2,0))) * CB956),0)</f>
        <v>0</v>
      </c>
      <c r="CO956" s="20">
        <f>ROUND((((VLOOKUP($D956,[1]Plan1!$B:$C,2,0)/25) * (VLOOKUP(CO$1,[2]Plan1!$A:$B,2,0))) * CC956),0)</f>
        <v>0</v>
      </c>
      <c r="CP956" s="19">
        <f>ROUND((((VLOOKUP($D956,[1]Plan1!$B:$C,2,0)/25) * (VLOOKUP(CP$1,[2]Plan1!$A:$B,2,0))) * CD956),0)</f>
        <v>0</v>
      </c>
      <c r="CQ956" s="18"/>
      <c r="CR956" s="20">
        <f t="shared" si="56"/>
        <v>0</v>
      </c>
      <c r="CS956" s="19">
        <f>VLOOKUP(D956,[1]Plan1!$B:$C,2,0)</f>
        <v>110</v>
      </c>
      <c r="CT956" s="17">
        <f t="shared" si="57"/>
        <v>-110</v>
      </c>
      <c r="CU956" s="21">
        <f t="shared" si="59"/>
        <v>0</v>
      </c>
      <c r="CV956" s="2"/>
      <c r="CW956" s="2"/>
      <c r="CX956" s="2"/>
      <c r="CY956" s="2"/>
    </row>
    <row r="957" spans="1:103" ht="18.75" hidden="1">
      <c r="A957" s="8" t="s">
        <v>19</v>
      </c>
      <c r="B957" s="15" t="s">
        <v>116</v>
      </c>
      <c r="C957" s="15" t="s">
        <v>21</v>
      </c>
      <c r="D957" s="16" t="s">
        <v>195</v>
      </c>
      <c r="E957" s="16" t="str">
        <f>VLOOKUP(D957,[1]Plan1!$B:$D,3,0)</f>
        <v>01/07/20 a 31/07/20</v>
      </c>
      <c r="F957" s="13">
        <v>63465</v>
      </c>
      <c r="G957" s="13">
        <v>9178</v>
      </c>
      <c r="H957" s="14" t="s">
        <v>142</v>
      </c>
      <c r="I957" s="17" t="str">
        <f t="shared" si="58"/>
        <v/>
      </c>
      <c r="J957" s="17">
        <f>VLOOKUP(D957,[1]Plan1!$B:$E,4,0)</f>
        <v>4</v>
      </c>
      <c r="K957" s="18"/>
      <c r="L957" s="10">
        <v>0</v>
      </c>
      <c r="M957" s="11">
        <v>0</v>
      </c>
      <c r="N957" s="10">
        <v>0</v>
      </c>
      <c r="O957" s="11">
        <v>0</v>
      </c>
      <c r="P957" s="10">
        <v>0</v>
      </c>
      <c r="Q957" s="11">
        <v>0</v>
      </c>
      <c r="R957" s="10">
        <v>0</v>
      </c>
      <c r="S957" s="11">
        <v>0</v>
      </c>
      <c r="T957" s="10">
        <v>0</v>
      </c>
      <c r="U957" s="11">
        <v>0</v>
      </c>
      <c r="V957" s="10">
        <v>0</v>
      </c>
      <c r="W957" s="12"/>
      <c r="X957" s="10">
        <v>0</v>
      </c>
      <c r="Y957" s="11">
        <v>0</v>
      </c>
      <c r="Z957" s="10">
        <v>0</v>
      </c>
      <c r="AA957" s="11">
        <v>0</v>
      </c>
      <c r="AB957" s="10">
        <v>0</v>
      </c>
      <c r="AC957" s="11">
        <v>0</v>
      </c>
      <c r="AD957" s="10">
        <v>0</v>
      </c>
      <c r="AE957" s="11">
        <v>0</v>
      </c>
      <c r="AF957" s="10">
        <v>0</v>
      </c>
      <c r="AG957" s="11">
        <v>0</v>
      </c>
      <c r="AH957" s="10">
        <v>0</v>
      </c>
      <c r="AI957" s="12"/>
      <c r="AJ957" s="10">
        <v>0</v>
      </c>
      <c r="AK957" s="11">
        <v>0</v>
      </c>
      <c r="AL957" s="10">
        <v>0</v>
      </c>
      <c r="AM957" s="11">
        <v>0</v>
      </c>
      <c r="AN957" s="10">
        <v>0</v>
      </c>
      <c r="AO957" s="11">
        <v>0</v>
      </c>
      <c r="AP957" s="10">
        <v>0</v>
      </c>
      <c r="AQ957" s="11">
        <v>0</v>
      </c>
      <c r="AR957" s="10">
        <v>0</v>
      </c>
      <c r="AS957" s="11">
        <v>0</v>
      </c>
      <c r="AT957" s="10">
        <v>0</v>
      </c>
      <c r="AU957" s="12"/>
      <c r="AV957" s="10">
        <v>0</v>
      </c>
      <c r="AW957" s="11">
        <v>0</v>
      </c>
      <c r="AX957" s="10">
        <v>0</v>
      </c>
      <c r="AY957" s="11">
        <v>0</v>
      </c>
      <c r="AZ957" s="10">
        <v>0</v>
      </c>
      <c r="BA957" s="11">
        <v>0</v>
      </c>
      <c r="BB957" s="10">
        <v>0</v>
      </c>
      <c r="BC957" s="11">
        <v>0</v>
      </c>
      <c r="BD957" s="10">
        <v>0</v>
      </c>
      <c r="BE957" s="11">
        <v>0</v>
      </c>
      <c r="BF957" s="10">
        <v>0</v>
      </c>
      <c r="BG957" s="12"/>
      <c r="BH957" s="10">
        <v>0</v>
      </c>
      <c r="BI957" s="11">
        <v>0</v>
      </c>
      <c r="BJ957" s="10">
        <v>0</v>
      </c>
      <c r="BK957" s="11">
        <v>0</v>
      </c>
      <c r="BL957" s="10">
        <v>0</v>
      </c>
      <c r="BM957" s="11">
        <v>0</v>
      </c>
      <c r="BN957" s="10">
        <v>0</v>
      </c>
      <c r="BO957" s="11">
        <v>0</v>
      </c>
      <c r="BP957" s="10">
        <v>0</v>
      </c>
      <c r="BQ957" s="11">
        <v>0</v>
      </c>
      <c r="BR957" s="10">
        <v>0</v>
      </c>
      <c r="BT957" s="19">
        <f>(L957+X957+AJ957+AV957+BH957)/(VLOOKUP($D957,[1]Plan1!$B:$E,4,0))</f>
        <v>0</v>
      </c>
      <c r="BU957" s="20">
        <f>(M957+Y957+AK957+AW957+BI957)/(VLOOKUP($D957,[1]Plan1!$B:$E,4,0))</f>
        <v>0</v>
      </c>
      <c r="BV957" s="19">
        <f>(N957+Z957+AL957+AX957+BJ957)/(VLOOKUP($D957,[1]Plan1!$B:$E,4,0))</f>
        <v>0</v>
      </c>
      <c r="BW957" s="20">
        <f>(O957+AA957+AM957+AY957+BK957)/(VLOOKUP($D957,[1]Plan1!$B:$E,4,0))</f>
        <v>0</v>
      </c>
      <c r="BX957" s="19">
        <f>(P957+AB957+AN957+AZ957+BL957)/(VLOOKUP($D957,[1]Plan1!$B:$E,4,0))</f>
        <v>0</v>
      </c>
      <c r="BY957" s="20">
        <f>(Q957+AC957+AO957+BA957+BM957)/(VLOOKUP($D957,[1]Plan1!$B:$E,4,0))</f>
        <v>0</v>
      </c>
      <c r="BZ957" s="19">
        <f>(R957+AD957+AP957+BB957+BN957)/(VLOOKUP($D957,[1]Plan1!$B:$E,4,0))</f>
        <v>0</v>
      </c>
      <c r="CA957" s="20">
        <f>(S957+AE957+AQ957+BC957+BO957)/(VLOOKUP($D957,[1]Plan1!$B:$E,4,0))</f>
        <v>0</v>
      </c>
      <c r="CB957" s="19">
        <f>(T957+AF957+AR957+BD957+BP957)/(VLOOKUP($D957,[1]Plan1!$B:$E,4,0))</f>
        <v>0</v>
      </c>
      <c r="CC957" s="20">
        <f>(U957+AG957+AS957+BE957+BQ957)/(VLOOKUP($D957,[1]Plan1!$B:$E,4,0))</f>
        <v>0</v>
      </c>
      <c r="CD957" s="19">
        <f>(V957+AH957+AT957+BF957+BR957)/(VLOOKUP($D957,[1]Plan1!$B:$E,4,0))</f>
        <v>0</v>
      </c>
      <c r="CE957" s="18"/>
      <c r="CF957" s="19">
        <f>ROUND((((VLOOKUP($D957,[1]Plan1!$B:$C,2,0)/25) * (VLOOKUP(CF$1,[2]Plan1!$A:$B,2,0))) * BT957),0)</f>
        <v>0</v>
      </c>
      <c r="CG957" s="20">
        <f>ROUND((((VLOOKUP($D957,[1]Plan1!$B:$C,2,0)/25) * (VLOOKUP(CG$1,[2]Plan1!$A:$B,2,0))) * BU957),0)</f>
        <v>0</v>
      </c>
      <c r="CH957" s="19">
        <f>ROUND((((VLOOKUP($D957,[1]Plan1!$B:$C,2,0)/25) * (VLOOKUP(CH$1,[2]Plan1!$A:$B,2,0))) * BV957),0)</f>
        <v>0</v>
      </c>
      <c r="CI957" s="20">
        <f>ROUND((((VLOOKUP($D957,[1]Plan1!$B:$C,2,0)/25) * (VLOOKUP(CI$1,[2]Plan1!$A:$B,2,0))) * BW957),0)</f>
        <v>0</v>
      </c>
      <c r="CJ957" s="19">
        <f>ROUND((((VLOOKUP($D957,[1]Plan1!$B:$C,2,0)/25) * (VLOOKUP(CJ$1,[2]Plan1!$A:$B,2,0))) * BX957),0)</f>
        <v>0</v>
      </c>
      <c r="CK957" s="20">
        <f>ROUND((((VLOOKUP($D957,[1]Plan1!$B:$C,2,0)/25) * (VLOOKUP(CK$1,[2]Plan1!$A:$B,2,0))) * BY957),0)</f>
        <v>0</v>
      </c>
      <c r="CL957" s="19">
        <f>ROUND((((VLOOKUP($D957,[1]Plan1!$B:$C,2,0)/25) * (VLOOKUP(CL$1,[2]Plan1!$A:$B,2,0))) * BZ957),0)</f>
        <v>0</v>
      </c>
      <c r="CM957" s="20">
        <f>ROUND((((VLOOKUP($D957,[1]Plan1!$B:$C,2,0)/25) * (VLOOKUP(CM$1,[2]Plan1!$A:$B,2,0))) * CA957),0)</f>
        <v>0</v>
      </c>
      <c r="CN957" s="19">
        <f>ROUND((((VLOOKUP($D957,[1]Plan1!$B:$C,2,0)/25) * (VLOOKUP(CN$1,[2]Plan1!$A:$B,2,0))) * CB957),0)</f>
        <v>0</v>
      </c>
      <c r="CO957" s="20">
        <f>ROUND((((VLOOKUP($D957,[1]Plan1!$B:$C,2,0)/25) * (VLOOKUP(CO$1,[2]Plan1!$A:$B,2,0))) * CC957),0)</f>
        <v>0</v>
      </c>
      <c r="CP957" s="19">
        <f>ROUND((((VLOOKUP($D957,[1]Plan1!$B:$C,2,0)/25) * (VLOOKUP(CP$1,[2]Plan1!$A:$B,2,0))) * CD957),0)</f>
        <v>0</v>
      </c>
      <c r="CQ957" s="18"/>
      <c r="CR957" s="20">
        <f t="shared" si="56"/>
        <v>0</v>
      </c>
      <c r="CS957" s="19">
        <f>VLOOKUP(D957,[1]Plan1!$B:$C,2,0)</f>
        <v>110</v>
      </c>
      <c r="CT957" s="17">
        <f t="shared" si="57"/>
        <v>-110</v>
      </c>
      <c r="CU957" s="21">
        <f t="shared" si="59"/>
        <v>0</v>
      </c>
      <c r="CV957" s="2"/>
      <c r="CW957" s="2"/>
      <c r="CX957" s="2"/>
      <c r="CY957" s="2"/>
    </row>
    <row r="958" spans="1:103" ht="18.75" hidden="1">
      <c r="A958" s="8" t="s">
        <v>19</v>
      </c>
      <c r="B958" s="15" t="s">
        <v>116</v>
      </c>
      <c r="C958" s="15" t="s">
        <v>21</v>
      </c>
      <c r="D958" s="16" t="s">
        <v>195</v>
      </c>
      <c r="E958" s="16" t="str">
        <f>VLOOKUP(D958,[1]Plan1!$B:$D,3,0)</f>
        <v>01/07/20 a 31/07/20</v>
      </c>
      <c r="F958" s="13">
        <v>103758</v>
      </c>
      <c r="G958" s="13">
        <v>10865</v>
      </c>
      <c r="H958" s="14" t="s">
        <v>143</v>
      </c>
      <c r="I958" s="17" t="str">
        <f t="shared" si="58"/>
        <v/>
      </c>
      <c r="J958" s="17">
        <f>VLOOKUP(D958,[1]Plan1!$B:$E,4,0)</f>
        <v>4</v>
      </c>
      <c r="K958" s="18"/>
      <c r="L958" s="10">
        <v>0</v>
      </c>
      <c r="M958" s="11">
        <v>0</v>
      </c>
      <c r="N958" s="10">
        <v>0</v>
      </c>
      <c r="O958" s="11">
        <v>0</v>
      </c>
      <c r="P958" s="10">
        <v>0</v>
      </c>
      <c r="Q958" s="11">
        <v>0</v>
      </c>
      <c r="R958" s="10">
        <v>0</v>
      </c>
      <c r="S958" s="11">
        <v>0</v>
      </c>
      <c r="T958" s="10">
        <v>0</v>
      </c>
      <c r="U958" s="11">
        <v>0</v>
      </c>
      <c r="V958" s="10">
        <v>0</v>
      </c>
      <c r="W958" s="12"/>
      <c r="X958" s="10">
        <v>0</v>
      </c>
      <c r="Y958" s="11">
        <v>0</v>
      </c>
      <c r="Z958" s="10">
        <v>0</v>
      </c>
      <c r="AA958" s="11">
        <v>0</v>
      </c>
      <c r="AB958" s="10">
        <v>0</v>
      </c>
      <c r="AC958" s="11">
        <v>0</v>
      </c>
      <c r="AD958" s="10">
        <v>0</v>
      </c>
      <c r="AE958" s="11">
        <v>0</v>
      </c>
      <c r="AF958" s="10">
        <v>0</v>
      </c>
      <c r="AG958" s="11">
        <v>0</v>
      </c>
      <c r="AH958" s="10">
        <v>0</v>
      </c>
      <c r="AI958" s="12"/>
      <c r="AJ958" s="10">
        <v>0</v>
      </c>
      <c r="AK958" s="11">
        <v>0</v>
      </c>
      <c r="AL958" s="10">
        <v>0</v>
      </c>
      <c r="AM958" s="11">
        <v>0</v>
      </c>
      <c r="AN958" s="10">
        <v>0</v>
      </c>
      <c r="AO958" s="11">
        <v>0</v>
      </c>
      <c r="AP958" s="10">
        <v>0</v>
      </c>
      <c r="AQ958" s="11">
        <v>0</v>
      </c>
      <c r="AR958" s="10">
        <v>0</v>
      </c>
      <c r="AS958" s="11">
        <v>0</v>
      </c>
      <c r="AT958" s="10">
        <v>0</v>
      </c>
      <c r="AU958" s="12"/>
      <c r="AV958" s="10">
        <v>0</v>
      </c>
      <c r="AW958" s="11">
        <v>0</v>
      </c>
      <c r="AX958" s="10">
        <v>0</v>
      </c>
      <c r="AY958" s="11">
        <v>0</v>
      </c>
      <c r="AZ958" s="10">
        <v>0</v>
      </c>
      <c r="BA958" s="11">
        <v>0</v>
      </c>
      <c r="BB958" s="10">
        <v>0</v>
      </c>
      <c r="BC958" s="11">
        <v>0</v>
      </c>
      <c r="BD958" s="10">
        <v>0</v>
      </c>
      <c r="BE958" s="11">
        <v>0</v>
      </c>
      <c r="BF958" s="10">
        <v>0</v>
      </c>
      <c r="BG958" s="12"/>
      <c r="BH958" s="10">
        <v>0</v>
      </c>
      <c r="BI958" s="11">
        <v>0</v>
      </c>
      <c r="BJ958" s="10">
        <v>0</v>
      </c>
      <c r="BK958" s="11">
        <v>0</v>
      </c>
      <c r="BL958" s="10">
        <v>0</v>
      </c>
      <c r="BM958" s="11">
        <v>0</v>
      </c>
      <c r="BN958" s="10">
        <v>0</v>
      </c>
      <c r="BO958" s="11">
        <v>0</v>
      </c>
      <c r="BP958" s="10">
        <v>0</v>
      </c>
      <c r="BQ958" s="11">
        <v>0</v>
      </c>
      <c r="BR958" s="10">
        <v>0</v>
      </c>
      <c r="BT958" s="19">
        <f>(L958+X958+AJ958+AV958+BH958)/(VLOOKUP($D958,[1]Plan1!$B:$E,4,0))</f>
        <v>0</v>
      </c>
      <c r="BU958" s="20">
        <f>(M958+Y958+AK958+AW958+BI958)/(VLOOKUP($D958,[1]Plan1!$B:$E,4,0))</f>
        <v>0</v>
      </c>
      <c r="BV958" s="19">
        <f>(N958+Z958+AL958+AX958+BJ958)/(VLOOKUP($D958,[1]Plan1!$B:$E,4,0))</f>
        <v>0</v>
      </c>
      <c r="BW958" s="20">
        <f>(O958+AA958+AM958+AY958+BK958)/(VLOOKUP($D958,[1]Plan1!$B:$E,4,0))</f>
        <v>0</v>
      </c>
      <c r="BX958" s="19">
        <f>(P958+AB958+AN958+AZ958+BL958)/(VLOOKUP($D958,[1]Plan1!$B:$E,4,0))</f>
        <v>0</v>
      </c>
      <c r="BY958" s="20">
        <f>(Q958+AC958+AO958+BA958+BM958)/(VLOOKUP($D958,[1]Plan1!$B:$E,4,0))</f>
        <v>0</v>
      </c>
      <c r="BZ958" s="19">
        <f>(R958+AD958+AP958+BB958+BN958)/(VLOOKUP($D958,[1]Plan1!$B:$E,4,0))</f>
        <v>0</v>
      </c>
      <c r="CA958" s="20">
        <f>(S958+AE958+AQ958+BC958+BO958)/(VLOOKUP($D958,[1]Plan1!$B:$E,4,0))</f>
        <v>0</v>
      </c>
      <c r="CB958" s="19">
        <f>(T958+AF958+AR958+BD958+BP958)/(VLOOKUP($D958,[1]Plan1!$B:$E,4,0))</f>
        <v>0</v>
      </c>
      <c r="CC958" s="20">
        <f>(U958+AG958+AS958+BE958+BQ958)/(VLOOKUP($D958,[1]Plan1!$B:$E,4,0))</f>
        <v>0</v>
      </c>
      <c r="CD958" s="19">
        <f>(V958+AH958+AT958+BF958+BR958)/(VLOOKUP($D958,[1]Plan1!$B:$E,4,0))</f>
        <v>0</v>
      </c>
      <c r="CE958" s="18"/>
      <c r="CF958" s="19">
        <f>ROUND((((VLOOKUP($D958,[1]Plan1!$B:$C,2,0)/25) * (VLOOKUP(CF$1,[2]Plan1!$A:$B,2,0))) * BT958),0)</f>
        <v>0</v>
      </c>
      <c r="CG958" s="20">
        <f>ROUND((((VLOOKUP($D958,[1]Plan1!$B:$C,2,0)/25) * (VLOOKUP(CG$1,[2]Plan1!$A:$B,2,0))) * BU958),0)</f>
        <v>0</v>
      </c>
      <c r="CH958" s="19">
        <f>ROUND((((VLOOKUP($D958,[1]Plan1!$B:$C,2,0)/25) * (VLOOKUP(CH$1,[2]Plan1!$A:$B,2,0))) * BV958),0)</f>
        <v>0</v>
      </c>
      <c r="CI958" s="20">
        <f>ROUND((((VLOOKUP($D958,[1]Plan1!$B:$C,2,0)/25) * (VLOOKUP(CI$1,[2]Plan1!$A:$B,2,0))) * BW958),0)</f>
        <v>0</v>
      </c>
      <c r="CJ958" s="19">
        <f>ROUND((((VLOOKUP($D958,[1]Plan1!$B:$C,2,0)/25) * (VLOOKUP(CJ$1,[2]Plan1!$A:$B,2,0))) * BX958),0)</f>
        <v>0</v>
      </c>
      <c r="CK958" s="20">
        <f>ROUND((((VLOOKUP($D958,[1]Plan1!$B:$C,2,0)/25) * (VLOOKUP(CK$1,[2]Plan1!$A:$B,2,0))) * BY958),0)</f>
        <v>0</v>
      </c>
      <c r="CL958" s="19">
        <f>ROUND((((VLOOKUP($D958,[1]Plan1!$B:$C,2,0)/25) * (VLOOKUP(CL$1,[2]Plan1!$A:$B,2,0))) * BZ958),0)</f>
        <v>0</v>
      </c>
      <c r="CM958" s="20">
        <f>ROUND((((VLOOKUP($D958,[1]Plan1!$B:$C,2,0)/25) * (VLOOKUP(CM$1,[2]Plan1!$A:$B,2,0))) * CA958),0)</f>
        <v>0</v>
      </c>
      <c r="CN958" s="19">
        <f>ROUND((((VLOOKUP($D958,[1]Plan1!$B:$C,2,0)/25) * (VLOOKUP(CN$1,[2]Plan1!$A:$B,2,0))) * CB958),0)</f>
        <v>0</v>
      </c>
      <c r="CO958" s="20">
        <f>ROUND((((VLOOKUP($D958,[1]Plan1!$B:$C,2,0)/25) * (VLOOKUP(CO$1,[2]Plan1!$A:$B,2,0))) * CC958),0)</f>
        <v>0</v>
      </c>
      <c r="CP958" s="19">
        <f>ROUND((((VLOOKUP($D958,[1]Plan1!$B:$C,2,0)/25) * (VLOOKUP(CP$1,[2]Plan1!$A:$B,2,0))) * CD958),0)</f>
        <v>0</v>
      </c>
      <c r="CQ958" s="18"/>
      <c r="CR958" s="20">
        <f t="shared" si="56"/>
        <v>0</v>
      </c>
      <c r="CS958" s="19">
        <f>VLOOKUP(D958,[1]Plan1!$B:$C,2,0)</f>
        <v>110</v>
      </c>
      <c r="CT958" s="17">
        <f t="shared" si="57"/>
        <v>-110</v>
      </c>
      <c r="CU958" s="21">
        <f t="shared" si="59"/>
        <v>0</v>
      </c>
      <c r="CV958" s="2"/>
      <c r="CW958" s="2"/>
      <c r="CX958" s="2"/>
      <c r="CY958" s="2"/>
    </row>
    <row r="959" spans="1:103" ht="18.75" hidden="1">
      <c r="A959" s="8" t="s">
        <v>19</v>
      </c>
      <c r="B959" s="15" t="s">
        <v>116</v>
      </c>
      <c r="C959" s="15" t="s">
        <v>21</v>
      </c>
      <c r="D959" s="16" t="s">
        <v>195</v>
      </c>
      <c r="E959" s="16" t="str">
        <f>VLOOKUP(D959,[1]Plan1!$B:$D,3,0)</f>
        <v>01/07/20 a 31/07/20</v>
      </c>
      <c r="F959" s="13">
        <v>89720</v>
      </c>
      <c r="G959" s="13">
        <v>10913</v>
      </c>
      <c r="H959" s="14" t="s">
        <v>144</v>
      </c>
      <c r="I959" s="17" t="str">
        <f t="shared" si="58"/>
        <v/>
      </c>
      <c r="J959" s="17">
        <f>VLOOKUP(D959,[1]Plan1!$B:$E,4,0)</f>
        <v>4</v>
      </c>
      <c r="K959" s="18"/>
      <c r="L959" s="10">
        <v>0</v>
      </c>
      <c r="M959" s="11">
        <v>0</v>
      </c>
      <c r="N959" s="10">
        <v>0</v>
      </c>
      <c r="O959" s="11">
        <v>0</v>
      </c>
      <c r="P959" s="10">
        <v>0</v>
      </c>
      <c r="Q959" s="11">
        <v>0</v>
      </c>
      <c r="R959" s="10">
        <v>0</v>
      </c>
      <c r="S959" s="11">
        <v>0</v>
      </c>
      <c r="T959" s="10">
        <v>0</v>
      </c>
      <c r="U959" s="11">
        <v>0</v>
      </c>
      <c r="V959" s="10">
        <v>0</v>
      </c>
      <c r="W959" s="12"/>
      <c r="X959" s="10">
        <v>0</v>
      </c>
      <c r="Y959" s="11">
        <v>0</v>
      </c>
      <c r="Z959" s="10">
        <v>0</v>
      </c>
      <c r="AA959" s="11">
        <v>0</v>
      </c>
      <c r="AB959" s="10">
        <v>0</v>
      </c>
      <c r="AC959" s="11">
        <v>0</v>
      </c>
      <c r="AD959" s="10">
        <v>0</v>
      </c>
      <c r="AE959" s="11">
        <v>0</v>
      </c>
      <c r="AF959" s="10">
        <v>0</v>
      </c>
      <c r="AG959" s="11">
        <v>0</v>
      </c>
      <c r="AH959" s="10">
        <v>0</v>
      </c>
      <c r="AI959" s="12"/>
      <c r="AJ959" s="10">
        <v>0</v>
      </c>
      <c r="AK959" s="11">
        <v>0</v>
      </c>
      <c r="AL959" s="10">
        <v>0</v>
      </c>
      <c r="AM959" s="11">
        <v>0</v>
      </c>
      <c r="AN959" s="10">
        <v>0</v>
      </c>
      <c r="AO959" s="11">
        <v>0</v>
      </c>
      <c r="AP959" s="10">
        <v>0</v>
      </c>
      <c r="AQ959" s="11">
        <v>0</v>
      </c>
      <c r="AR959" s="10">
        <v>0</v>
      </c>
      <c r="AS959" s="11">
        <v>0</v>
      </c>
      <c r="AT959" s="10">
        <v>0</v>
      </c>
      <c r="AU959" s="12"/>
      <c r="AV959" s="10">
        <v>0</v>
      </c>
      <c r="AW959" s="11">
        <v>0</v>
      </c>
      <c r="AX959" s="10">
        <v>0</v>
      </c>
      <c r="AY959" s="11">
        <v>0</v>
      </c>
      <c r="AZ959" s="10">
        <v>0</v>
      </c>
      <c r="BA959" s="11">
        <v>0</v>
      </c>
      <c r="BB959" s="10">
        <v>0</v>
      </c>
      <c r="BC959" s="11">
        <v>0</v>
      </c>
      <c r="BD959" s="10">
        <v>0</v>
      </c>
      <c r="BE959" s="11">
        <v>0</v>
      </c>
      <c r="BF959" s="10">
        <v>0</v>
      </c>
      <c r="BG959" s="12"/>
      <c r="BH959" s="10">
        <v>0</v>
      </c>
      <c r="BI959" s="11">
        <v>0</v>
      </c>
      <c r="BJ959" s="10">
        <v>0</v>
      </c>
      <c r="BK959" s="11">
        <v>0</v>
      </c>
      <c r="BL959" s="10">
        <v>0</v>
      </c>
      <c r="BM959" s="11">
        <v>0</v>
      </c>
      <c r="BN959" s="10">
        <v>0</v>
      </c>
      <c r="BO959" s="11">
        <v>0</v>
      </c>
      <c r="BP959" s="10">
        <v>0</v>
      </c>
      <c r="BQ959" s="11">
        <v>0</v>
      </c>
      <c r="BR959" s="10">
        <v>0</v>
      </c>
      <c r="BT959" s="19">
        <f>(L959+X959+AJ959+AV959+BH959)/(VLOOKUP($D959,[1]Plan1!$B:$E,4,0))</f>
        <v>0</v>
      </c>
      <c r="BU959" s="20">
        <f>(M959+Y959+AK959+AW959+BI959)/(VLOOKUP($D959,[1]Plan1!$B:$E,4,0))</f>
        <v>0</v>
      </c>
      <c r="BV959" s="19">
        <f>(N959+Z959+AL959+AX959+BJ959)/(VLOOKUP($D959,[1]Plan1!$B:$E,4,0))</f>
        <v>0</v>
      </c>
      <c r="BW959" s="20">
        <f>(O959+AA959+AM959+AY959+BK959)/(VLOOKUP($D959,[1]Plan1!$B:$E,4,0))</f>
        <v>0</v>
      </c>
      <c r="BX959" s="19">
        <f>(P959+AB959+AN959+AZ959+BL959)/(VLOOKUP($D959,[1]Plan1!$B:$E,4,0))</f>
        <v>0</v>
      </c>
      <c r="BY959" s="20">
        <f>(Q959+AC959+AO959+BA959+BM959)/(VLOOKUP($D959,[1]Plan1!$B:$E,4,0))</f>
        <v>0</v>
      </c>
      <c r="BZ959" s="19">
        <f>(R959+AD959+AP959+BB959+BN959)/(VLOOKUP($D959,[1]Plan1!$B:$E,4,0))</f>
        <v>0</v>
      </c>
      <c r="CA959" s="20">
        <f>(S959+AE959+AQ959+BC959+BO959)/(VLOOKUP($D959,[1]Plan1!$B:$E,4,0))</f>
        <v>0</v>
      </c>
      <c r="CB959" s="19">
        <f>(T959+AF959+AR959+BD959+BP959)/(VLOOKUP($D959,[1]Plan1!$B:$E,4,0))</f>
        <v>0</v>
      </c>
      <c r="CC959" s="20">
        <f>(U959+AG959+AS959+BE959+BQ959)/(VLOOKUP($D959,[1]Plan1!$B:$E,4,0))</f>
        <v>0</v>
      </c>
      <c r="CD959" s="19">
        <f>(V959+AH959+AT959+BF959+BR959)/(VLOOKUP($D959,[1]Plan1!$B:$E,4,0))</f>
        <v>0</v>
      </c>
      <c r="CE959" s="18"/>
      <c r="CF959" s="19">
        <f>ROUND((((VLOOKUP($D959,[1]Plan1!$B:$C,2,0)/25) * (VLOOKUP(CF$1,[2]Plan1!$A:$B,2,0))) * BT959),0)</f>
        <v>0</v>
      </c>
      <c r="CG959" s="20">
        <f>ROUND((((VLOOKUP($D959,[1]Plan1!$B:$C,2,0)/25) * (VLOOKUP(CG$1,[2]Plan1!$A:$B,2,0))) * BU959),0)</f>
        <v>0</v>
      </c>
      <c r="CH959" s="19">
        <f>ROUND((((VLOOKUP($D959,[1]Plan1!$B:$C,2,0)/25) * (VLOOKUP(CH$1,[2]Plan1!$A:$B,2,0))) * BV959),0)</f>
        <v>0</v>
      </c>
      <c r="CI959" s="20">
        <f>ROUND((((VLOOKUP($D959,[1]Plan1!$B:$C,2,0)/25) * (VLOOKUP(CI$1,[2]Plan1!$A:$B,2,0))) * BW959),0)</f>
        <v>0</v>
      </c>
      <c r="CJ959" s="19">
        <f>ROUND((((VLOOKUP($D959,[1]Plan1!$B:$C,2,0)/25) * (VLOOKUP(CJ$1,[2]Plan1!$A:$B,2,0))) * BX959),0)</f>
        <v>0</v>
      </c>
      <c r="CK959" s="20">
        <f>ROUND((((VLOOKUP($D959,[1]Plan1!$B:$C,2,0)/25) * (VLOOKUP(CK$1,[2]Plan1!$A:$B,2,0))) * BY959),0)</f>
        <v>0</v>
      </c>
      <c r="CL959" s="19">
        <f>ROUND((((VLOOKUP($D959,[1]Plan1!$B:$C,2,0)/25) * (VLOOKUP(CL$1,[2]Plan1!$A:$B,2,0))) * BZ959),0)</f>
        <v>0</v>
      </c>
      <c r="CM959" s="20">
        <f>ROUND((((VLOOKUP($D959,[1]Plan1!$B:$C,2,0)/25) * (VLOOKUP(CM$1,[2]Plan1!$A:$B,2,0))) * CA959),0)</f>
        <v>0</v>
      </c>
      <c r="CN959" s="19">
        <f>ROUND((((VLOOKUP($D959,[1]Plan1!$B:$C,2,0)/25) * (VLOOKUP(CN$1,[2]Plan1!$A:$B,2,0))) * CB959),0)</f>
        <v>0</v>
      </c>
      <c r="CO959" s="20">
        <f>ROUND((((VLOOKUP($D959,[1]Plan1!$B:$C,2,0)/25) * (VLOOKUP(CO$1,[2]Plan1!$A:$B,2,0))) * CC959),0)</f>
        <v>0</v>
      </c>
      <c r="CP959" s="19">
        <f>ROUND((((VLOOKUP($D959,[1]Plan1!$B:$C,2,0)/25) * (VLOOKUP(CP$1,[2]Plan1!$A:$B,2,0))) * CD959),0)</f>
        <v>0</v>
      </c>
      <c r="CQ959" s="18"/>
      <c r="CR959" s="20">
        <f t="shared" si="56"/>
        <v>0</v>
      </c>
      <c r="CS959" s="19">
        <f>VLOOKUP(D959,[1]Plan1!$B:$C,2,0)</f>
        <v>110</v>
      </c>
      <c r="CT959" s="17">
        <f t="shared" si="57"/>
        <v>-110</v>
      </c>
      <c r="CU959" s="21">
        <f t="shared" si="59"/>
        <v>0</v>
      </c>
      <c r="CV959" s="2"/>
      <c r="CW959" s="2"/>
      <c r="CX959" s="2"/>
      <c r="CY959" s="2"/>
    </row>
    <row r="960" spans="1:103" ht="18.75" hidden="1">
      <c r="A960" s="8" t="s">
        <v>19</v>
      </c>
      <c r="B960" s="15" t="s">
        <v>116</v>
      </c>
      <c r="C960" s="15" t="s">
        <v>21</v>
      </c>
      <c r="D960" s="16" t="s">
        <v>195</v>
      </c>
      <c r="E960" s="16" t="str">
        <f>VLOOKUP(D960,[1]Plan1!$B:$D,3,0)</f>
        <v>01/07/20 a 31/07/20</v>
      </c>
      <c r="F960" s="13">
        <v>63950</v>
      </c>
      <c r="G960" s="13">
        <v>7696</v>
      </c>
      <c r="H960" s="14" t="s">
        <v>145</v>
      </c>
      <c r="I960" s="17" t="str">
        <f t="shared" si="58"/>
        <v/>
      </c>
      <c r="J960" s="17">
        <f>VLOOKUP(D960,[1]Plan1!$B:$E,4,0)</f>
        <v>4</v>
      </c>
      <c r="K960" s="18"/>
      <c r="L960" s="10">
        <v>0</v>
      </c>
      <c r="M960" s="11">
        <v>0</v>
      </c>
      <c r="N960" s="10">
        <v>0</v>
      </c>
      <c r="O960" s="11">
        <v>0</v>
      </c>
      <c r="P960" s="10">
        <v>0</v>
      </c>
      <c r="Q960" s="11">
        <v>0</v>
      </c>
      <c r="R960" s="10">
        <v>0</v>
      </c>
      <c r="S960" s="11">
        <v>0</v>
      </c>
      <c r="T960" s="10">
        <v>0</v>
      </c>
      <c r="U960" s="11">
        <v>0</v>
      </c>
      <c r="V960" s="10">
        <v>0</v>
      </c>
      <c r="W960" s="12"/>
      <c r="X960" s="10">
        <v>0</v>
      </c>
      <c r="Y960" s="11">
        <v>0</v>
      </c>
      <c r="Z960" s="10">
        <v>0</v>
      </c>
      <c r="AA960" s="11">
        <v>0</v>
      </c>
      <c r="AB960" s="10">
        <v>0</v>
      </c>
      <c r="AC960" s="11">
        <v>0</v>
      </c>
      <c r="AD960" s="10">
        <v>0</v>
      </c>
      <c r="AE960" s="11">
        <v>0</v>
      </c>
      <c r="AF960" s="10">
        <v>0</v>
      </c>
      <c r="AG960" s="11">
        <v>0</v>
      </c>
      <c r="AH960" s="10">
        <v>0</v>
      </c>
      <c r="AI960" s="12"/>
      <c r="AJ960" s="10">
        <v>0</v>
      </c>
      <c r="AK960" s="11">
        <v>0</v>
      </c>
      <c r="AL960" s="10">
        <v>0</v>
      </c>
      <c r="AM960" s="11">
        <v>0</v>
      </c>
      <c r="AN960" s="10">
        <v>0</v>
      </c>
      <c r="AO960" s="11">
        <v>0</v>
      </c>
      <c r="AP960" s="10">
        <v>0</v>
      </c>
      <c r="AQ960" s="11">
        <v>0</v>
      </c>
      <c r="AR960" s="10">
        <v>0</v>
      </c>
      <c r="AS960" s="11">
        <v>0</v>
      </c>
      <c r="AT960" s="10">
        <v>0</v>
      </c>
      <c r="AU960" s="12"/>
      <c r="AV960" s="10">
        <v>0</v>
      </c>
      <c r="AW960" s="11">
        <v>0</v>
      </c>
      <c r="AX960" s="10">
        <v>0</v>
      </c>
      <c r="AY960" s="11">
        <v>0</v>
      </c>
      <c r="AZ960" s="10">
        <v>0</v>
      </c>
      <c r="BA960" s="11">
        <v>0</v>
      </c>
      <c r="BB960" s="10">
        <v>0</v>
      </c>
      <c r="BC960" s="11">
        <v>0</v>
      </c>
      <c r="BD960" s="10">
        <v>0</v>
      </c>
      <c r="BE960" s="11">
        <v>0</v>
      </c>
      <c r="BF960" s="10">
        <v>0</v>
      </c>
      <c r="BG960" s="12"/>
      <c r="BH960" s="10">
        <v>0</v>
      </c>
      <c r="BI960" s="11">
        <v>0</v>
      </c>
      <c r="BJ960" s="10">
        <v>0</v>
      </c>
      <c r="BK960" s="11">
        <v>0</v>
      </c>
      <c r="BL960" s="10">
        <v>0</v>
      </c>
      <c r="BM960" s="11">
        <v>0</v>
      </c>
      <c r="BN960" s="10">
        <v>0</v>
      </c>
      <c r="BO960" s="11">
        <v>0</v>
      </c>
      <c r="BP960" s="10">
        <v>0</v>
      </c>
      <c r="BQ960" s="11">
        <v>0</v>
      </c>
      <c r="BR960" s="10">
        <v>0</v>
      </c>
      <c r="BT960" s="19">
        <f>(L960+X960+AJ960+AV960+BH960)/(VLOOKUP($D960,[1]Plan1!$B:$E,4,0))</f>
        <v>0</v>
      </c>
      <c r="BU960" s="20">
        <f>(M960+Y960+AK960+AW960+BI960)/(VLOOKUP($D960,[1]Plan1!$B:$E,4,0))</f>
        <v>0</v>
      </c>
      <c r="BV960" s="19">
        <f>(N960+Z960+AL960+AX960+BJ960)/(VLOOKUP($D960,[1]Plan1!$B:$E,4,0))</f>
        <v>0</v>
      </c>
      <c r="BW960" s="20">
        <f>(O960+AA960+AM960+AY960+BK960)/(VLOOKUP($D960,[1]Plan1!$B:$E,4,0))</f>
        <v>0</v>
      </c>
      <c r="BX960" s="19">
        <f>(P960+AB960+AN960+AZ960+BL960)/(VLOOKUP($D960,[1]Plan1!$B:$E,4,0))</f>
        <v>0</v>
      </c>
      <c r="BY960" s="20">
        <f>(Q960+AC960+AO960+BA960+BM960)/(VLOOKUP($D960,[1]Plan1!$B:$E,4,0))</f>
        <v>0</v>
      </c>
      <c r="BZ960" s="19">
        <f>(R960+AD960+AP960+BB960+BN960)/(VLOOKUP($D960,[1]Plan1!$B:$E,4,0))</f>
        <v>0</v>
      </c>
      <c r="CA960" s="20">
        <f>(S960+AE960+AQ960+BC960+BO960)/(VLOOKUP($D960,[1]Plan1!$B:$E,4,0))</f>
        <v>0</v>
      </c>
      <c r="CB960" s="19">
        <f>(T960+AF960+AR960+BD960+BP960)/(VLOOKUP($D960,[1]Plan1!$B:$E,4,0))</f>
        <v>0</v>
      </c>
      <c r="CC960" s="20">
        <f>(U960+AG960+AS960+BE960+BQ960)/(VLOOKUP($D960,[1]Plan1!$B:$E,4,0))</f>
        <v>0</v>
      </c>
      <c r="CD960" s="19">
        <f>(V960+AH960+AT960+BF960+BR960)/(VLOOKUP($D960,[1]Plan1!$B:$E,4,0))</f>
        <v>0</v>
      </c>
      <c r="CE960" s="18"/>
      <c r="CF960" s="19">
        <f>ROUND((((VLOOKUP($D960,[1]Plan1!$B:$C,2,0)/25) * (VLOOKUP(CF$1,[2]Plan1!$A:$B,2,0))) * BT960),0)</f>
        <v>0</v>
      </c>
      <c r="CG960" s="20">
        <f>ROUND((((VLOOKUP($D960,[1]Plan1!$B:$C,2,0)/25) * (VLOOKUP(CG$1,[2]Plan1!$A:$B,2,0))) * BU960),0)</f>
        <v>0</v>
      </c>
      <c r="CH960" s="19">
        <f>ROUND((((VLOOKUP($D960,[1]Plan1!$B:$C,2,0)/25) * (VLOOKUP(CH$1,[2]Plan1!$A:$B,2,0))) * BV960),0)</f>
        <v>0</v>
      </c>
      <c r="CI960" s="20">
        <f>ROUND((((VLOOKUP($D960,[1]Plan1!$B:$C,2,0)/25) * (VLOOKUP(CI$1,[2]Plan1!$A:$B,2,0))) * BW960),0)</f>
        <v>0</v>
      </c>
      <c r="CJ960" s="19">
        <f>ROUND((((VLOOKUP($D960,[1]Plan1!$B:$C,2,0)/25) * (VLOOKUP(CJ$1,[2]Plan1!$A:$B,2,0))) * BX960),0)</f>
        <v>0</v>
      </c>
      <c r="CK960" s="20">
        <f>ROUND((((VLOOKUP($D960,[1]Plan1!$B:$C,2,0)/25) * (VLOOKUP(CK$1,[2]Plan1!$A:$B,2,0))) * BY960),0)</f>
        <v>0</v>
      </c>
      <c r="CL960" s="19">
        <f>ROUND((((VLOOKUP($D960,[1]Plan1!$B:$C,2,0)/25) * (VLOOKUP(CL$1,[2]Plan1!$A:$B,2,0))) * BZ960),0)</f>
        <v>0</v>
      </c>
      <c r="CM960" s="20">
        <f>ROUND((((VLOOKUP($D960,[1]Plan1!$B:$C,2,0)/25) * (VLOOKUP(CM$1,[2]Plan1!$A:$B,2,0))) * CA960),0)</f>
        <v>0</v>
      </c>
      <c r="CN960" s="19">
        <f>ROUND((((VLOOKUP($D960,[1]Plan1!$B:$C,2,0)/25) * (VLOOKUP(CN$1,[2]Plan1!$A:$B,2,0))) * CB960),0)</f>
        <v>0</v>
      </c>
      <c r="CO960" s="20">
        <f>ROUND((((VLOOKUP($D960,[1]Plan1!$B:$C,2,0)/25) * (VLOOKUP(CO$1,[2]Plan1!$A:$B,2,0))) * CC960),0)</f>
        <v>0</v>
      </c>
      <c r="CP960" s="19">
        <f>ROUND((((VLOOKUP($D960,[1]Plan1!$B:$C,2,0)/25) * (VLOOKUP(CP$1,[2]Plan1!$A:$B,2,0))) * CD960),0)</f>
        <v>0</v>
      </c>
      <c r="CQ960" s="18"/>
      <c r="CR960" s="20">
        <f t="shared" si="56"/>
        <v>0</v>
      </c>
      <c r="CS960" s="19">
        <f>VLOOKUP(D960,[1]Plan1!$B:$C,2,0)</f>
        <v>110</v>
      </c>
      <c r="CT960" s="17">
        <f t="shared" si="57"/>
        <v>-110</v>
      </c>
      <c r="CU960" s="21">
        <f t="shared" si="59"/>
        <v>0</v>
      </c>
      <c r="CV960" s="2"/>
      <c r="CW960" s="2"/>
      <c r="CX960" s="2"/>
      <c r="CY960" s="2"/>
    </row>
    <row r="961" spans="1:103" ht="18.75" hidden="1">
      <c r="A961" s="8" t="s">
        <v>19</v>
      </c>
      <c r="B961" s="15" t="s">
        <v>116</v>
      </c>
      <c r="C961" s="15" t="s">
        <v>21</v>
      </c>
      <c r="D961" s="16" t="s">
        <v>195</v>
      </c>
      <c r="E961" s="16" t="str">
        <f>VLOOKUP(D961,[1]Plan1!$B:$D,3,0)</f>
        <v>01/07/20 a 31/07/20</v>
      </c>
      <c r="F961" s="13">
        <v>77725</v>
      </c>
      <c r="G961" s="13">
        <v>10830</v>
      </c>
      <c r="H961" s="14" t="s">
        <v>146</v>
      </c>
      <c r="I961" s="17" t="str">
        <f t="shared" si="58"/>
        <v/>
      </c>
      <c r="J961" s="17">
        <f>VLOOKUP(D961,[1]Plan1!$B:$E,4,0)</f>
        <v>4</v>
      </c>
      <c r="K961" s="18"/>
      <c r="L961" s="10">
        <v>0</v>
      </c>
      <c r="M961" s="11">
        <v>0</v>
      </c>
      <c r="N961" s="10">
        <v>0</v>
      </c>
      <c r="O961" s="11">
        <v>0</v>
      </c>
      <c r="P961" s="10">
        <v>0</v>
      </c>
      <c r="Q961" s="11">
        <v>0</v>
      </c>
      <c r="R961" s="10">
        <v>0</v>
      </c>
      <c r="S961" s="11">
        <v>0</v>
      </c>
      <c r="T961" s="10">
        <v>0</v>
      </c>
      <c r="U961" s="11">
        <v>0</v>
      </c>
      <c r="V961" s="10">
        <v>0</v>
      </c>
      <c r="W961" s="12"/>
      <c r="X961" s="10">
        <v>0</v>
      </c>
      <c r="Y961" s="11">
        <v>0</v>
      </c>
      <c r="Z961" s="10">
        <v>0</v>
      </c>
      <c r="AA961" s="11">
        <v>0</v>
      </c>
      <c r="AB961" s="10">
        <v>0</v>
      </c>
      <c r="AC961" s="11">
        <v>0</v>
      </c>
      <c r="AD961" s="10">
        <v>0</v>
      </c>
      <c r="AE961" s="11">
        <v>0</v>
      </c>
      <c r="AF961" s="10">
        <v>0</v>
      </c>
      <c r="AG961" s="11">
        <v>0</v>
      </c>
      <c r="AH961" s="10">
        <v>0</v>
      </c>
      <c r="AI961" s="12"/>
      <c r="AJ961" s="10">
        <v>0</v>
      </c>
      <c r="AK961" s="11">
        <v>0</v>
      </c>
      <c r="AL961" s="10">
        <v>0</v>
      </c>
      <c r="AM961" s="11">
        <v>0</v>
      </c>
      <c r="AN961" s="10">
        <v>0</v>
      </c>
      <c r="AO961" s="11">
        <v>0</v>
      </c>
      <c r="AP961" s="10">
        <v>0</v>
      </c>
      <c r="AQ961" s="11">
        <v>0</v>
      </c>
      <c r="AR961" s="10">
        <v>0</v>
      </c>
      <c r="AS961" s="11">
        <v>0</v>
      </c>
      <c r="AT961" s="10">
        <v>0</v>
      </c>
      <c r="AU961" s="12"/>
      <c r="AV961" s="10">
        <v>0</v>
      </c>
      <c r="AW961" s="11">
        <v>0</v>
      </c>
      <c r="AX961" s="10">
        <v>0</v>
      </c>
      <c r="AY961" s="11">
        <v>0</v>
      </c>
      <c r="AZ961" s="10">
        <v>0</v>
      </c>
      <c r="BA961" s="11">
        <v>0</v>
      </c>
      <c r="BB961" s="10">
        <v>0</v>
      </c>
      <c r="BC961" s="11">
        <v>0</v>
      </c>
      <c r="BD961" s="10">
        <v>0</v>
      </c>
      <c r="BE961" s="11">
        <v>0</v>
      </c>
      <c r="BF961" s="10">
        <v>0</v>
      </c>
      <c r="BG961" s="12"/>
      <c r="BH961" s="10">
        <v>0</v>
      </c>
      <c r="BI961" s="11">
        <v>0</v>
      </c>
      <c r="BJ961" s="10">
        <v>0</v>
      </c>
      <c r="BK961" s="11">
        <v>0</v>
      </c>
      <c r="BL961" s="10">
        <v>0</v>
      </c>
      <c r="BM961" s="11">
        <v>0</v>
      </c>
      <c r="BN961" s="10">
        <v>0</v>
      </c>
      <c r="BO961" s="11">
        <v>0</v>
      </c>
      <c r="BP961" s="10">
        <v>0</v>
      </c>
      <c r="BQ961" s="11">
        <v>0</v>
      </c>
      <c r="BR961" s="10">
        <v>0</v>
      </c>
      <c r="BT961" s="19">
        <f>(L961+X961+AJ961+AV961+BH961)/(VLOOKUP($D961,[1]Plan1!$B:$E,4,0))</f>
        <v>0</v>
      </c>
      <c r="BU961" s="20">
        <f>(M961+Y961+AK961+AW961+BI961)/(VLOOKUP($D961,[1]Plan1!$B:$E,4,0))</f>
        <v>0</v>
      </c>
      <c r="BV961" s="19">
        <f>(N961+Z961+AL961+AX961+BJ961)/(VLOOKUP($D961,[1]Plan1!$B:$E,4,0))</f>
        <v>0</v>
      </c>
      <c r="BW961" s="20">
        <f>(O961+AA961+AM961+AY961+BK961)/(VLOOKUP($D961,[1]Plan1!$B:$E,4,0))</f>
        <v>0</v>
      </c>
      <c r="BX961" s="19">
        <f>(P961+AB961+AN961+AZ961+BL961)/(VLOOKUP($D961,[1]Plan1!$B:$E,4,0))</f>
        <v>0</v>
      </c>
      <c r="BY961" s="20">
        <f>(Q961+AC961+AO961+BA961+BM961)/(VLOOKUP($D961,[1]Plan1!$B:$E,4,0))</f>
        <v>0</v>
      </c>
      <c r="BZ961" s="19">
        <f>(R961+AD961+AP961+BB961+BN961)/(VLOOKUP($D961,[1]Plan1!$B:$E,4,0))</f>
        <v>0</v>
      </c>
      <c r="CA961" s="20">
        <f>(S961+AE961+AQ961+BC961+BO961)/(VLOOKUP($D961,[1]Plan1!$B:$E,4,0))</f>
        <v>0</v>
      </c>
      <c r="CB961" s="19">
        <f>(T961+AF961+AR961+BD961+BP961)/(VLOOKUP($D961,[1]Plan1!$B:$E,4,0))</f>
        <v>0</v>
      </c>
      <c r="CC961" s="20">
        <f>(U961+AG961+AS961+BE961+BQ961)/(VLOOKUP($D961,[1]Plan1!$B:$E,4,0))</f>
        <v>0</v>
      </c>
      <c r="CD961" s="19">
        <f>(V961+AH961+AT961+BF961+BR961)/(VLOOKUP($D961,[1]Plan1!$B:$E,4,0))</f>
        <v>0</v>
      </c>
      <c r="CE961" s="18"/>
      <c r="CF961" s="19">
        <f>ROUND((((VLOOKUP($D961,[1]Plan1!$B:$C,2,0)/25) * (VLOOKUP(CF$1,[2]Plan1!$A:$B,2,0))) * BT961),0)</f>
        <v>0</v>
      </c>
      <c r="CG961" s="20">
        <f>ROUND((((VLOOKUP($D961,[1]Plan1!$B:$C,2,0)/25) * (VLOOKUP(CG$1,[2]Plan1!$A:$B,2,0))) * BU961),0)</f>
        <v>0</v>
      </c>
      <c r="CH961" s="19">
        <f>ROUND((((VLOOKUP($D961,[1]Plan1!$B:$C,2,0)/25) * (VLOOKUP(CH$1,[2]Plan1!$A:$B,2,0))) * BV961),0)</f>
        <v>0</v>
      </c>
      <c r="CI961" s="20">
        <f>ROUND((((VLOOKUP($D961,[1]Plan1!$B:$C,2,0)/25) * (VLOOKUP(CI$1,[2]Plan1!$A:$B,2,0))) * BW961),0)</f>
        <v>0</v>
      </c>
      <c r="CJ961" s="19">
        <f>ROUND((((VLOOKUP($D961,[1]Plan1!$B:$C,2,0)/25) * (VLOOKUP(CJ$1,[2]Plan1!$A:$B,2,0))) * BX961),0)</f>
        <v>0</v>
      </c>
      <c r="CK961" s="20">
        <f>ROUND((((VLOOKUP($D961,[1]Plan1!$B:$C,2,0)/25) * (VLOOKUP(CK$1,[2]Plan1!$A:$B,2,0))) * BY961),0)</f>
        <v>0</v>
      </c>
      <c r="CL961" s="19">
        <f>ROUND((((VLOOKUP($D961,[1]Plan1!$B:$C,2,0)/25) * (VLOOKUP(CL$1,[2]Plan1!$A:$B,2,0))) * BZ961),0)</f>
        <v>0</v>
      </c>
      <c r="CM961" s="20">
        <f>ROUND((((VLOOKUP($D961,[1]Plan1!$B:$C,2,0)/25) * (VLOOKUP(CM$1,[2]Plan1!$A:$B,2,0))) * CA961),0)</f>
        <v>0</v>
      </c>
      <c r="CN961" s="19">
        <f>ROUND((((VLOOKUP($D961,[1]Plan1!$B:$C,2,0)/25) * (VLOOKUP(CN$1,[2]Plan1!$A:$B,2,0))) * CB961),0)</f>
        <v>0</v>
      </c>
      <c r="CO961" s="20">
        <f>ROUND((((VLOOKUP($D961,[1]Plan1!$B:$C,2,0)/25) * (VLOOKUP(CO$1,[2]Plan1!$A:$B,2,0))) * CC961),0)</f>
        <v>0</v>
      </c>
      <c r="CP961" s="19">
        <f>ROUND((((VLOOKUP($D961,[1]Plan1!$B:$C,2,0)/25) * (VLOOKUP(CP$1,[2]Plan1!$A:$B,2,0))) * CD961),0)</f>
        <v>0</v>
      </c>
      <c r="CQ961" s="18"/>
      <c r="CR961" s="20">
        <f t="shared" si="56"/>
        <v>0</v>
      </c>
      <c r="CS961" s="19">
        <f>VLOOKUP(D961,[1]Plan1!$B:$C,2,0)</f>
        <v>110</v>
      </c>
      <c r="CT961" s="17">
        <f t="shared" si="57"/>
        <v>-110</v>
      </c>
      <c r="CU961" s="21">
        <f t="shared" si="59"/>
        <v>0</v>
      </c>
      <c r="CV961" s="2"/>
      <c r="CW961" s="2"/>
      <c r="CX961" s="2"/>
      <c r="CY961" s="2"/>
    </row>
    <row r="962" spans="1:103" ht="18.75" hidden="1">
      <c r="A962" s="8" t="s">
        <v>19</v>
      </c>
      <c r="B962" s="15" t="s">
        <v>116</v>
      </c>
      <c r="C962" s="15" t="s">
        <v>21</v>
      </c>
      <c r="D962" s="16" t="s">
        <v>195</v>
      </c>
      <c r="E962" s="16" t="str">
        <f>VLOOKUP(D962,[1]Plan1!$B:$D,3,0)</f>
        <v>01/07/20 a 31/07/20</v>
      </c>
      <c r="F962" s="13">
        <v>73438</v>
      </c>
      <c r="G962" s="13">
        <v>10577</v>
      </c>
      <c r="H962" s="14" t="s">
        <v>147</v>
      </c>
      <c r="I962" s="17" t="str">
        <f t="shared" si="58"/>
        <v/>
      </c>
      <c r="J962" s="17">
        <f>VLOOKUP(D962,[1]Plan1!$B:$E,4,0)</f>
        <v>4</v>
      </c>
      <c r="K962" s="18"/>
      <c r="L962" s="10">
        <v>0</v>
      </c>
      <c r="M962" s="11">
        <v>0</v>
      </c>
      <c r="N962" s="10">
        <v>0</v>
      </c>
      <c r="O962" s="11">
        <v>0</v>
      </c>
      <c r="P962" s="10">
        <v>0</v>
      </c>
      <c r="Q962" s="11">
        <v>0</v>
      </c>
      <c r="R962" s="10">
        <v>0</v>
      </c>
      <c r="S962" s="11">
        <v>0</v>
      </c>
      <c r="T962" s="10">
        <v>0</v>
      </c>
      <c r="U962" s="11">
        <v>0</v>
      </c>
      <c r="V962" s="10">
        <v>0</v>
      </c>
      <c r="W962" s="12"/>
      <c r="X962" s="10">
        <v>0</v>
      </c>
      <c r="Y962" s="11">
        <v>0</v>
      </c>
      <c r="Z962" s="10">
        <v>0</v>
      </c>
      <c r="AA962" s="11">
        <v>0</v>
      </c>
      <c r="AB962" s="10">
        <v>0</v>
      </c>
      <c r="AC962" s="11">
        <v>0</v>
      </c>
      <c r="AD962" s="10">
        <v>0</v>
      </c>
      <c r="AE962" s="11">
        <v>0</v>
      </c>
      <c r="AF962" s="10">
        <v>0</v>
      </c>
      <c r="AG962" s="11">
        <v>0</v>
      </c>
      <c r="AH962" s="10">
        <v>0</v>
      </c>
      <c r="AI962" s="12"/>
      <c r="AJ962" s="10">
        <v>0</v>
      </c>
      <c r="AK962" s="11">
        <v>0</v>
      </c>
      <c r="AL962" s="10">
        <v>0</v>
      </c>
      <c r="AM962" s="11">
        <v>0</v>
      </c>
      <c r="AN962" s="10">
        <v>0</v>
      </c>
      <c r="AO962" s="11">
        <v>0</v>
      </c>
      <c r="AP962" s="10">
        <v>0</v>
      </c>
      <c r="AQ962" s="11">
        <v>0</v>
      </c>
      <c r="AR962" s="10">
        <v>0</v>
      </c>
      <c r="AS962" s="11">
        <v>0</v>
      </c>
      <c r="AT962" s="10">
        <v>0</v>
      </c>
      <c r="AU962" s="12"/>
      <c r="AV962" s="10">
        <v>0</v>
      </c>
      <c r="AW962" s="11">
        <v>0</v>
      </c>
      <c r="AX962" s="10">
        <v>0</v>
      </c>
      <c r="AY962" s="11">
        <v>0</v>
      </c>
      <c r="AZ962" s="10">
        <v>0</v>
      </c>
      <c r="BA962" s="11">
        <v>0</v>
      </c>
      <c r="BB962" s="10">
        <v>0</v>
      </c>
      <c r="BC962" s="11">
        <v>0</v>
      </c>
      <c r="BD962" s="10">
        <v>0</v>
      </c>
      <c r="BE962" s="11">
        <v>0</v>
      </c>
      <c r="BF962" s="10">
        <v>0</v>
      </c>
      <c r="BG962" s="12"/>
      <c r="BH962" s="10">
        <v>0</v>
      </c>
      <c r="BI962" s="11">
        <v>0</v>
      </c>
      <c r="BJ962" s="10">
        <v>0</v>
      </c>
      <c r="BK962" s="11">
        <v>0</v>
      </c>
      <c r="BL962" s="10">
        <v>0</v>
      </c>
      <c r="BM962" s="11">
        <v>0</v>
      </c>
      <c r="BN962" s="10">
        <v>0</v>
      </c>
      <c r="BO962" s="11">
        <v>0</v>
      </c>
      <c r="BP962" s="10">
        <v>0</v>
      </c>
      <c r="BQ962" s="11">
        <v>0</v>
      </c>
      <c r="BR962" s="10">
        <v>0</v>
      </c>
      <c r="BT962" s="19">
        <f>(L962+X962+AJ962+AV962+BH962)/(VLOOKUP($D962,[1]Plan1!$B:$E,4,0))</f>
        <v>0</v>
      </c>
      <c r="BU962" s="20">
        <f>(M962+Y962+AK962+AW962+BI962)/(VLOOKUP($D962,[1]Plan1!$B:$E,4,0))</f>
        <v>0</v>
      </c>
      <c r="BV962" s="19">
        <f>(N962+Z962+AL962+AX962+BJ962)/(VLOOKUP($D962,[1]Plan1!$B:$E,4,0))</f>
        <v>0</v>
      </c>
      <c r="BW962" s="20">
        <f>(O962+AA962+AM962+AY962+BK962)/(VLOOKUP($D962,[1]Plan1!$B:$E,4,0))</f>
        <v>0</v>
      </c>
      <c r="BX962" s="19">
        <f>(P962+AB962+AN962+AZ962+BL962)/(VLOOKUP($D962,[1]Plan1!$B:$E,4,0))</f>
        <v>0</v>
      </c>
      <c r="BY962" s="20">
        <f>(Q962+AC962+AO962+BA962+BM962)/(VLOOKUP($D962,[1]Plan1!$B:$E,4,0))</f>
        <v>0</v>
      </c>
      <c r="BZ962" s="19">
        <f>(R962+AD962+AP962+BB962+BN962)/(VLOOKUP($D962,[1]Plan1!$B:$E,4,0))</f>
        <v>0</v>
      </c>
      <c r="CA962" s="20">
        <f>(S962+AE962+AQ962+BC962+BO962)/(VLOOKUP($D962,[1]Plan1!$B:$E,4,0))</f>
        <v>0</v>
      </c>
      <c r="CB962" s="19">
        <f>(T962+AF962+AR962+BD962+BP962)/(VLOOKUP($D962,[1]Plan1!$B:$E,4,0))</f>
        <v>0</v>
      </c>
      <c r="CC962" s="20">
        <f>(U962+AG962+AS962+BE962+BQ962)/(VLOOKUP($D962,[1]Plan1!$B:$E,4,0))</f>
        <v>0</v>
      </c>
      <c r="CD962" s="19">
        <f>(V962+AH962+AT962+BF962+BR962)/(VLOOKUP($D962,[1]Plan1!$B:$E,4,0))</f>
        <v>0</v>
      </c>
      <c r="CE962" s="18"/>
      <c r="CF962" s="19">
        <f>ROUND((((VLOOKUP($D962,[1]Plan1!$B:$C,2,0)/25) * (VLOOKUP(CF$1,[2]Plan1!$A:$B,2,0))) * BT962),0)</f>
        <v>0</v>
      </c>
      <c r="CG962" s="20">
        <f>ROUND((((VLOOKUP($D962,[1]Plan1!$B:$C,2,0)/25) * (VLOOKUP(CG$1,[2]Plan1!$A:$B,2,0))) * BU962),0)</f>
        <v>0</v>
      </c>
      <c r="CH962" s="19">
        <f>ROUND((((VLOOKUP($D962,[1]Plan1!$B:$C,2,0)/25) * (VLOOKUP(CH$1,[2]Plan1!$A:$B,2,0))) * BV962),0)</f>
        <v>0</v>
      </c>
      <c r="CI962" s="20">
        <f>ROUND((((VLOOKUP($D962,[1]Plan1!$B:$C,2,0)/25) * (VLOOKUP(CI$1,[2]Plan1!$A:$B,2,0))) * BW962),0)</f>
        <v>0</v>
      </c>
      <c r="CJ962" s="19">
        <f>ROUND((((VLOOKUP($D962,[1]Plan1!$B:$C,2,0)/25) * (VLOOKUP(CJ$1,[2]Plan1!$A:$B,2,0))) * BX962),0)</f>
        <v>0</v>
      </c>
      <c r="CK962" s="20">
        <f>ROUND((((VLOOKUP($D962,[1]Plan1!$B:$C,2,0)/25) * (VLOOKUP(CK$1,[2]Plan1!$A:$B,2,0))) * BY962),0)</f>
        <v>0</v>
      </c>
      <c r="CL962" s="19">
        <f>ROUND((((VLOOKUP($D962,[1]Plan1!$B:$C,2,0)/25) * (VLOOKUP(CL$1,[2]Plan1!$A:$B,2,0))) * BZ962),0)</f>
        <v>0</v>
      </c>
      <c r="CM962" s="20">
        <f>ROUND((((VLOOKUP($D962,[1]Plan1!$B:$C,2,0)/25) * (VLOOKUP(CM$1,[2]Plan1!$A:$B,2,0))) * CA962),0)</f>
        <v>0</v>
      </c>
      <c r="CN962" s="19">
        <f>ROUND((((VLOOKUP($D962,[1]Plan1!$B:$C,2,0)/25) * (VLOOKUP(CN$1,[2]Plan1!$A:$B,2,0))) * CB962),0)</f>
        <v>0</v>
      </c>
      <c r="CO962" s="20">
        <f>ROUND((((VLOOKUP($D962,[1]Plan1!$B:$C,2,0)/25) * (VLOOKUP(CO$1,[2]Plan1!$A:$B,2,0))) * CC962),0)</f>
        <v>0</v>
      </c>
      <c r="CP962" s="19">
        <f>ROUND((((VLOOKUP($D962,[1]Plan1!$B:$C,2,0)/25) * (VLOOKUP(CP$1,[2]Plan1!$A:$B,2,0))) * CD962),0)</f>
        <v>0</v>
      </c>
      <c r="CQ962" s="18"/>
      <c r="CR962" s="20">
        <f t="shared" ref="CR962:CR1025" si="60">SUM(CF962:CP962)</f>
        <v>0</v>
      </c>
      <c r="CS962" s="19">
        <f>VLOOKUP(D962,[1]Plan1!$B:$C,2,0)</f>
        <v>110</v>
      </c>
      <c r="CT962" s="17">
        <f t="shared" ref="CT962:CT1025" si="61">CR962-CS962</f>
        <v>-110</v>
      </c>
      <c r="CU962" s="21">
        <f t="shared" si="59"/>
        <v>0</v>
      </c>
      <c r="CV962" s="2"/>
      <c r="CW962" s="2"/>
      <c r="CX962" s="2"/>
      <c r="CY962" s="2"/>
    </row>
    <row r="963" spans="1:103" ht="18.75" hidden="1">
      <c r="A963" s="8" t="s">
        <v>19</v>
      </c>
      <c r="B963" s="15" t="s">
        <v>116</v>
      </c>
      <c r="C963" s="15" t="s">
        <v>21</v>
      </c>
      <c r="D963" s="16" t="s">
        <v>195</v>
      </c>
      <c r="E963" s="16" t="str">
        <f>VLOOKUP(D963,[1]Plan1!$B:$D,3,0)</f>
        <v>01/07/20 a 31/07/20</v>
      </c>
      <c r="F963" s="13">
        <v>83162</v>
      </c>
      <c r="G963" s="13">
        <v>10581</v>
      </c>
      <c r="H963" s="14" t="s">
        <v>148</v>
      </c>
      <c r="I963" s="17" t="str">
        <f t="shared" ref="I963:I1026" si="62">IF(CT963=1,"ERRO",IF(CT963=-1,"ERRO",""))</f>
        <v/>
      </c>
      <c r="J963" s="17">
        <f>VLOOKUP(D963,[1]Plan1!$B:$E,4,0)</f>
        <v>4</v>
      </c>
      <c r="K963" s="18"/>
      <c r="L963" s="10">
        <v>0</v>
      </c>
      <c r="M963" s="11">
        <v>0</v>
      </c>
      <c r="N963" s="10">
        <v>0</v>
      </c>
      <c r="O963" s="11">
        <v>0</v>
      </c>
      <c r="P963" s="10">
        <v>0</v>
      </c>
      <c r="Q963" s="11">
        <v>0</v>
      </c>
      <c r="R963" s="10">
        <v>0</v>
      </c>
      <c r="S963" s="11">
        <v>0</v>
      </c>
      <c r="T963" s="10">
        <v>0</v>
      </c>
      <c r="U963" s="11">
        <v>0</v>
      </c>
      <c r="V963" s="10">
        <v>0</v>
      </c>
      <c r="W963" s="12"/>
      <c r="X963" s="10">
        <v>0</v>
      </c>
      <c r="Y963" s="11">
        <v>0</v>
      </c>
      <c r="Z963" s="10">
        <v>0</v>
      </c>
      <c r="AA963" s="11">
        <v>0</v>
      </c>
      <c r="AB963" s="10">
        <v>0</v>
      </c>
      <c r="AC963" s="11">
        <v>0</v>
      </c>
      <c r="AD963" s="10">
        <v>0</v>
      </c>
      <c r="AE963" s="11">
        <v>0</v>
      </c>
      <c r="AF963" s="10">
        <v>0</v>
      </c>
      <c r="AG963" s="11">
        <v>0</v>
      </c>
      <c r="AH963" s="10">
        <v>0</v>
      </c>
      <c r="AI963" s="12"/>
      <c r="AJ963" s="10">
        <v>0</v>
      </c>
      <c r="AK963" s="11">
        <v>0</v>
      </c>
      <c r="AL963" s="10">
        <v>0</v>
      </c>
      <c r="AM963" s="11">
        <v>0</v>
      </c>
      <c r="AN963" s="10">
        <v>0</v>
      </c>
      <c r="AO963" s="11">
        <v>0</v>
      </c>
      <c r="AP963" s="10">
        <v>0</v>
      </c>
      <c r="AQ963" s="11">
        <v>0</v>
      </c>
      <c r="AR963" s="10">
        <v>0</v>
      </c>
      <c r="AS963" s="11">
        <v>0</v>
      </c>
      <c r="AT963" s="10">
        <v>0</v>
      </c>
      <c r="AU963" s="12"/>
      <c r="AV963" s="10">
        <v>0</v>
      </c>
      <c r="AW963" s="11">
        <v>0</v>
      </c>
      <c r="AX963" s="10">
        <v>0</v>
      </c>
      <c r="AY963" s="11">
        <v>0</v>
      </c>
      <c r="AZ963" s="10">
        <v>0</v>
      </c>
      <c r="BA963" s="11">
        <v>0</v>
      </c>
      <c r="BB963" s="10">
        <v>0</v>
      </c>
      <c r="BC963" s="11">
        <v>0</v>
      </c>
      <c r="BD963" s="10">
        <v>0</v>
      </c>
      <c r="BE963" s="11">
        <v>0</v>
      </c>
      <c r="BF963" s="10">
        <v>0</v>
      </c>
      <c r="BG963" s="12"/>
      <c r="BH963" s="10">
        <v>0</v>
      </c>
      <c r="BI963" s="11">
        <v>0</v>
      </c>
      <c r="BJ963" s="10">
        <v>0</v>
      </c>
      <c r="BK963" s="11">
        <v>0</v>
      </c>
      <c r="BL963" s="10">
        <v>0</v>
      </c>
      <c r="BM963" s="11">
        <v>0</v>
      </c>
      <c r="BN963" s="10">
        <v>0</v>
      </c>
      <c r="BO963" s="11">
        <v>0</v>
      </c>
      <c r="BP963" s="10">
        <v>0</v>
      </c>
      <c r="BQ963" s="11">
        <v>0</v>
      </c>
      <c r="BR963" s="10">
        <v>0</v>
      </c>
      <c r="BT963" s="19">
        <f>(L963+X963+AJ963+AV963+BH963)/(VLOOKUP($D963,[1]Plan1!$B:$E,4,0))</f>
        <v>0</v>
      </c>
      <c r="BU963" s="20">
        <f>(M963+Y963+AK963+AW963+BI963)/(VLOOKUP($D963,[1]Plan1!$B:$E,4,0))</f>
        <v>0</v>
      </c>
      <c r="BV963" s="19">
        <f>(N963+Z963+AL963+AX963+BJ963)/(VLOOKUP($D963,[1]Plan1!$B:$E,4,0))</f>
        <v>0</v>
      </c>
      <c r="BW963" s="20">
        <f>(O963+AA963+AM963+AY963+BK963)/(VLOOKUP($D963,[1]Plan1!$B:$E,4,0))</f>
        <v>0</v>
      </c>
      <c r="BX963" s="19">
        <f>(P963+AB963+AN963+AZ963+BL963)/(VLOOKUP($D963,[1]Plan1!$B:$E,4,0))</f>
        <v>0</v>
      </c>
      <c r="BY963" s="20">
        <f>(Q963+AC963+AO963+BA963+BM963)/(VLOOKUP($D963,[1]Plan1!$B:$E,4,0))</f>
        <v>0</v>
      </c>
      <c r="BZ963" s="19">
        <f>(R963+AD963+AP963+BB963+BN963)/(VLOOKUP($D963,[1]Plan1!$B:$E,4,0))</f>
        <v>0</v>
      </c>
      <c r="CA963" s="20">
        <f>(S963+AE963+AQ963+BC963+BO963)/(VLOOKUP($D963,[1]Plan1!$B:$E,4,0))</f>
        <v>0</v>
      </c>
      <c r="CB963" s="19">
        <f>(T963+AF963+AR963+BD963+BP963)/(VLOOKUP($D963,[1]Plan1!$B:$E,4,0))</f>
        <v>0</v>
      </c>
      <c r="CC963" s="20">
        <f>(U963+AG963+AS963+BE963+BQ963)/(VLOOKUP($D963,[1]Plan1!$B:$E,4,0))</f>
        <v>0</v>
      </c>
      <c r="CD963" s="19">
        <f>(V963+AH963+AT963+BF963+BR963)/(VLOOKUP($D963,[1]Plan1!$B:$E,4,0))</f>
        <v>0</v>
      </c>
      <c r="CE963" s="18"/>
      <c r="CF963" s="19">
        <f>ROUND((((VLOOKUP($D963,[1]Plan1!$B:$C,2,0)/25) * (VLOOKUP(CF$1,[2]Plan1!$A:$B,2,0))) * BT963),0)</f>
        <v>0</v>
      </c>
      <c r="CG963" s="20">
        <f>ROUND((((VLOOKUP($D963,[1]Plan1!$B:$C,2,0)/25) * (VLOOKUP(CG$1,[2]Plan1!$A:$B,2,0))) * BU963),0)</f>
        <v>0</v>
      </c>
      <c r="CH963" s="19">
        <f>ROUND((((VLOOKUP($D963,[1]Plan1!$B:$C,2,0)/25) * (VLOOKUP(CH$1,[2]Plan1!$A:$B,2,0))) * BV963),0)</f>
        <v>0</v>
      </c>
      <c r="CI963" s="20">
        <f>ROUND((((VLOOKUP($D963,[1]Plan1!$B:$C,2,0)/25) * (VLOOKUP(CI$1,[2]Plan1!$A:$B,2,0))) * BW963),0)</f>
        <v>0</v>
      </c>
      <c r="CJ963" s="19">
        <f>ROUND((((VLOOKUP($D963,[1]Plan1!$B:$C,2,0)/25) * (VLOOKUP(CJ$1,[2]Plan1!$A:$B,2,0))) * BX963),0)</f>
        <v>0</v>
      </c>
      <c r="CK963" s="20">
        <f>ROUND((((VLOOKUP($D963,[1]Plan1!$B:$C,2,0)/25) * (VLOOKUP(CK$1,[2]Plan1!$A:$B,2,0))) * BY963),0)</f>
        <v>0</v>
      </c>
      <c r="CL963" s="19">
        <f>ROUND((((VLOOKUP($D963,[1]Plan1!$B:$C,2,0)/25) * (VLOOKUP(CL$1,[2]Plan1!$A:$B,2,0))) * BZ963),0)</f>
        <v>0</v>
      </c>
      <c r="CM963" s="20">
        <f>ROUND((((VLOOKUP($D963,[1]Plan1!$B:$C,2,0)/25) * (VLOOKUP(CM$1,[2]Plan1!$A:$B,2,0))) * CA963),0)</f>
        <v>0</v>
      </c>
      <c r="CN963" s="19">
        <f>ROUND((((VLOOKUP($D963,[1]Plan1!$B:$C,2,0)/25) * (VLOOKUP(CN$1,[2]Plan1!$A:$B,2,0))) * CB963),0)</f>
        <v>0</v>
      </c>
      <c r="CO963" s="20">
        <f>ROUND((((VLOOKUP($D963,[1]Plan1!$B:$C,2,0)/25) * (VLOOKUP(CO$1,[2]Plan1!$A:$B,2,0))) * CC963),0)</f>
        <v>0</v>
      </c>
      <c r="CP963" s="19">
        <f>ROUND((((VLOOKUP($D963,[1]Plan1!$B:$C,2,0)/25) * (VLOOKUP(CP$1,[2]Plan1!$A:$B,2,0))) * CD963),0)</f>
        <v>0</v>
      </c>
      <c r="CQ963" s="18"/>
      <c r="CR963" s="20">
        <f t="shared" si="60"/>
        <v>0</v>
      </c>
      <c r="CS963" s="19">
        <f>VLOOKUP(D963,[1]Plan1!$B:$C,2,0)</f>
        <v>110</v>
      </c>
      <c r="CT963" s="17">
        <f t="shared" si="61"/>
        <v>-110</v>
      </c>
      <c r="CU963" s="21">
        <f t="shared" ref="CU963:CU1026" si="63">CR963/CS963</f>
        <v>0</v>
      </c>
      <c r="CV963" s="2"/>
      <c r="CW963" s="2"/>
      <c r="CX963" s="2"/>
      <c r="CY963" s="2"/>
    </row>
    <row r="964" spans="1:103" ht="18.75" hidden="1">
      <c r="A964" s="8" t="s">
        <v>19</v>
      </c>
      <c r="B964" s="15" t="s">
        <v>116</v>
      </c>
      <c r="C964" s="15" t="s">
        <v>21</v>
      </c>
      <c r="D964" s="16" t="s">
        <v>195</v>
      </c>
      <c r="E964" s="16" t="str">
        <f>VLOOKUP(D964,[1]Plan1!$B:$D,3,0)</f>
        <v>01/07/20 a 31/07/20</v>
      </c>
      <c r="F964" s="13">
        <v>31228</v>
      </c>
      <c r="G964" s="13">
        <v>8018</v>
      </c>
      <c r="H964" s="14" t="s">
        <v>149</v>
      </c>
      <c r="I964" s="17" t="str">
        <f t="shared" si="62"/>
        <v/>
      </c>
      <c r="J964" s="17">
        <f>VLOOKUP(D964,[1]Plan1!$B:$E,4,0)</f>
        <v>4</v>
      </c>
      <c r="K964" s="18"/>
      <c r="L964" s="10">
        <v>0</v>
      </c>
      <c r="M964" s="11">
        <v>0</v>
      </c>
      <c r="N964" s="10">
        <v>0</v>
      </c>
      <c r="O964" s="11">
        <v>0</v>
      </c>
      <c r="P964" s="10">
        <v>0</v>
      </c>
      <c r="Q964" s="11">
        <v>0</v>
      </c>
      <c r="R964" s="10">
        <v>0</v>
      </c>
      <c r="S964" s="11">
        <v>0</v>
      </c>
      <c r="T964" s="10">
        <v>0</v>
      </c>
      <c r="U964" s="11">
        <v>0</v>
      </c>
      <c r="V964" s="10">
        <v>0</v>
      </c>
      <c r="W964" s="12"/>
      <c r="X964" s="10">
        <v>0</v>
      </c>
      <c r="Y964" s="11">
        <v>0</v>
      </c>
      <c r="Z964" s="10">
        <v>0</v>
      </c>
      <c r="AA964" s="11">
        <v>0</v>
      </c>
      <c r="AB964" s="10">
        <v>0</v>
      </c>
      <c r="AC964" s="11">
        <v>0</v>
      </c>
      <c r="AD964" s="10">
        <v>0</v>
      </c>
      <c r="AE964" s="11">
        <v>0</v>
      </c>
      <c r="AF964" s="10">
        <v>0</v>
      </c>
      <c r="AG964" s="11">
        <v>0</v>
      </c>
      <c r="AH964" s="10">
        <v>0</v>
      </c>
      <c r="AI964" s="12"/>
      <c r="AJ964" s="10">
        <v>0</v>
      </c>
      <c r="AK964" s="11">
        <v>0</v>
      </c>
      <c r="AL964" s="10">
        <v>0</v>
      </c>
      <c r="AM964" s="11">
        <v>0</v>
      </c>
      <c r="AN964" s="10">
        <v>0</v>
      </c>
      <c r="AO964" s="11">
        <v>0</v>
      </c>
      <c r="AP964" s="10">
        <v>0</v>
      </c>
      <c r="AQ964" s="11">
        <v>0</v>
      </c>
      <c r="AR964" s="10">
        <v>0</v>
      </c>
      <c r="AS964" s="11">
        <v>0</v>
      </c>
      <c r="AT964" s="10">
        <v>0</v>
      </c>
      <c r="AU964" s="12"/>
      <c r="AV964" s="10">
        <v>0</v>
      </c>
      <c r="AW964" s="11">
        <v>0</v>
      </c>
      <c r="AX964" s="10">
        <v>0</v>
      </c>
      <c r="AY964" s="11">
        <v>0</v>
      </c>
      <c r="AZ964" s="10">
        <v>0</v>
      </c>
      <c r="BA964" s="11">
        <v>0</v>
      </c>
      <c r="BB964" s="10">
        <v>0</v>
      </c>
      <c r="BC964" s="11">
        <v>0</v>
      </c>
      <c r="BD964" s="10">
        <v>0</v>
      </c>
      <c r="BE964" s="11">
        <v>0</v>
      </c>
      <c r="BF964" s="10">
        <v>0</v>
      </c>
      <c r="BG964" s="12"/>
      <c r="BH964" s="10">
        <v>0</v>
      </c>
      <c r="BI964" s="11">
        <v>0</v>
      </c>
      <c r="BJ964" s="10">
        <v>0</v>
      </c>
      <c r="BK964" s="11">
        <v>0</v>
      </c>
      <c r="BL964" s="10">
        <v>0</v>
      </c>
      <c r="BM964" s="11">
        <v>0</v>
      </c>
      <c r="BN964" s="10">
        <v>0</v>
      </c>
      <c r="BO964" s="11">
        <v>0</v>
      </c>
      <c r="BP964" s="10">
        <v>0</v>
      </c>
      <c r="BQ964" s="11">
        <v>0</v>
      </c>
      <c r="BR964" s="10">
        <v>0</v>
      </c>
      <c r="BT964" s="19">
        <f>(L964+X964+AJ964+AV964+BH964)/(VLOOKUP($D964,[1]Plan1!$B:$E,4,0))</f>
        <v>0</v>
      </c>
      <c r="BU964" s="20">
        <f>(M964+Y964+AK964+AW964+BI964)/(VLOOKUP($D964,[1]Plan1!$B:$E,4,0))</f>
        <v>0</v>
      </c>
      <c r="BV964" s="19">
        <f>(N964+Z964+AL964+AX964+BJ964)/(VLOOKUP($D964,[1]Plan1!$B:$E,4,0))</f>
        <v>0</v>
      </c>
      <c r="BW964" s="20">
        <f>(O964+AA964+AM964+AY964+BK964)/(VLOOKUP($D964,[1]Plan1!$B:$E,4,0))</f>
        <v>0</v>
      </c>
      <c r="BX964" s="19">
        <f>(P964+AB964+AN964+AZ964+BL964)/(VLOOKUP($D964,[1]Plan1!$B:$E,4,0))</f>
        <v>0</v>
      </c>
      <c r="BY964" s="20">
        <f>(Q964+AC964+AO964+BA964+BM964)/(VLOOKUP($D964,[1]Plan1!$B:$E,4,0))</f>
        <v>0</v>
      </c>
      <c r="BZ964" s="19">
        <f>(R964+AD964+AP964+BB964+BN964)/(VLOOKUP($D964,[1]Plan1!$B:$E,4,0))</f>
        <v>0</v>
      </c>
      <c r="CA964" s="20">
        <f>(S964+AE964+AQ964+BC964+BO964)/(VLOOKUP($D964,[1]Plan1!$B:$E,4,0))</f>
        <v>0</v>
      </c>
      <c r="CB964" s="19">
        <f>(T964+AF964+AR964+BD964+BP964)/(VLOOKUP($D964,[1]Plan1!$B:$E,4,0))</f>
        <v>0</v>
      </c>
      <c r="CC964" s="20">
        <f>(U964+AG964+AS964+BE964+BQ964)/(VLOOKUP($D964,[1]Plan1!$B:$E,4,0))</f>
        <v>0</v>
      </c>
      <c r="CD964" s="19">
        <f>(V964+AH964+AT964+BF964+BR964)/(VLOOKUP($D964,[1]Plan1!$B:$E,4,0))</f>
        <v>0</v>
      </c>
      <c r="CE964" s="18"/>
      <c r="CF964" s="19">
        <f>ROUND((((VLOOKUP($D964,[1]Plan1!$B:$C,2,0)/25) * (VLOOKUP(CF$1,[2]Plan1!$A:$B,2,0))) * BT964),0)</f>
        <v>0</v>
      </c>
      <c r="CG964" s="20">
        <f>ROUND((((VLOOKUP($D964,[1]Plan1!$B:$C,2,0)/25) * (VLOOKUP(CG$1,[2]Plan1!$A:$B,2,0))) * BU964),0)</f>
        <v>0</v>
      </c>
      <c r="CH964" s="19">
        <f>ROUND((((VLOOKUP($D964,[1]Plan1!$B:$C,2,0)/25) * (VLOOKUP(CH$1,[2]Plan1!$A:$B,2,0))) * BV964),0)</f>
        <v>0</v>
      </c>
      <c r="CI964" s="20">
        <f>ROUND((((VLOOKUP($D964,[1]Plan1!$B:$C,2,0)/25) * (VLOOKUP(CI$1,[2]Plan1!$A:$B,2,0))) * BW964),0)</f>
        <v>0</v>
      </c>
      <c r="CJ964" s="19">
        <f>ROUND((((VLOOKUP($D964,[1]Plan1!$B:$C,2,0)/25) * (VLOOKUP(CJ$1,[2]Plan1!$A:$B,2,0))) * BX964),0)</f>
        <v>0</v>
      </c>
      <c r="CK964" s="20">
        <f>ROUND((((VLOOKUP($D964,[1]Plan1!$B:$C,2,0)/25) * (VLOOKUP(CK$1,[2]Plan1!$A:$B,2,0))) * BY964),0)</f>
        <v>0</v>
      </c>
      <c r="CL964" s="19">
        <f>ROUND((((VLOOKUP($D964,[1]Plan1!$B:$C,2,0)/25) * (VLOOKUP(CL$1,[2]Plan1!$A:$B,2,0))) * BZ964),0)</f>
        <v>0</v>
      </c>
      <c r="CM964" s="20">
        <f>ROUND((((VLOOKUP($D964,[1]Plan1!$B:$C,2,0)/25) * (VLOOKUP(CM$1,[2]Plan1!$A:$B,2,0))) * CA964),0)</f>
        <v>0</v>
      </c>
      <c r="CN964" s="19">
        <f>ROUND((((VLOOKUP($D964,[1]Plan1!$B:$C,2,0)/25) * (VLOOKUP(CN$1,[2]Plan1!$A:$B,2,0))) * CB964),0)</f>
        <v>0</v>
      </c>
      <c r="CO964" s="20">
        <f>ROUND((((VLOOKUP($D964,[1]Plan1!$B:$C,2,0)/25) * (VLOOKUP(CO$1,[2]Plan1!$A:$B,2,0))) * CC964),0)</f>
        <v>0</v>
      </c>
      <c r="CP964" s="19">
        <f>ROUND((((VLOOKUP($D964,[1]Plan1!$B:$C,2,0)/25) * (VLOOKUP(CP$1,[2]Plan1!$A:$B,2,0))) * CD964),0)</f>
        <v>0</v>
      </c>
      <c r="CQ964" s="18"/>
      <c r="CR964" s="20">
        <f t="shared" si="60"/>
        <v>0</v>
      </c>
      <c r="CS964" s="19">
        <f>VLOOKUP(D964,[1]Plan1!$B:$C,2,0)</f>
        <v>110</v>
      </c>
      <c r="CT964" s="17">
        <f t="shared" si="61"/>
        <v>-110</v>
      </c>
      <c r="CU964" s="21">
        <f t="shared" si="63"/>
        <v>0</v>
      </c>
      <c r="CV964" s="2"/>
      <c r="CW964" s="2"/>
      <c r="CX964" s="2"/>
      <c r="CY964" s="2"/>
    </row>
    <row r="965" spans="1:103" ht="18.75" hidden="1">
      <c r="A965" s="8" t="s">
        <v>19</v>
      </c>
      <c r="B965" s="15" t="s">
        <v>116</v>
      </c>
      <c r="C965" s="15" t="s">
        <v>21</v>
      </c>
      <c r="D965" s="16" t="s">
        <v>195</v>
      </c>
      <c r="E965" s="16" t="str">
        <f>VLOOKUP(D965,[1]Plan1!$B:$D,3,0)</f>
        <v>01/07/20 a 31/07/20</v>
      </c>
      <c r="F965" s="13">
        <v>60371</v>
      </c>
      <c r="G965" s="13">
        <v>10173</v>
      </c>
      <c r="H965" s="14" t="s">
        <v>150</v>
      </c>
      <c r="I965" s="17" t="str">
        <f t="shared" si="62"/>
        <v/>
      </c>
      <c r="J965" s="17">
        <f>VLOOKUP(D965,[1]Plan1!$B:$E,4,0)</f>
        <v>4</v>
      </c>
      <c r="K965" s="18"/>
      <c r="L965" s="10">
        <v>0</v>
      </c>
      <c r="M965" s="11">
        <v>0</v>
      </c>
      <c r="N965" s="10">
        <v>0</v>
      </c>
      <c r="O965" s="11">
        <v>0</v>
      </c>
      <c r="P965" s="10">
        <v>0</v>
      </c>
      <c r="Q965" s="11">
        <v>0</v>
      </c>
      <c r="R965" s="10">
        <v>0</v>
      </c>
      <c r="S965" s="11">
        <v>0</v>
      </c>
      <c r="T965" s="10">
        <v>0</v>
      </c>
      <c r="U965" s="11">
        <v>0</v>
      </c>
      <c r="V965" s="10">
        <v>0</v>
      </c>
      <c r="W965" s="12"/>
      <c r="X965" s="10">
        <v>0</v>
      </c>
      <c r="Y965" s="11">
        <v>0</v>
      </c>
      <c r="Z965" s="10">
        <v>0</v>
      </c>
      <c r="AA965" s="11">
        <v>0</v>
      </c>
      <c r="AB965" s="10">
        <v>0</v>
      </c>
      <c r="AC965" s="11">
        <v>0</v>
      </c>
      <c r="AD965" s="10">
        <v>0</v>
      </c>
      <c r="AE965" s="11">
        <v>0</v>
      </c>
      <c r="AF965" s="10">
        <v>0</v>
      </c>
      <c r="AG965" s="11">
        <v>0</v>
      </c>
      <c r="AH965" s="10">
        <v>0</v>
      </c>
      <c r="AI965" s="12"/>
      <c r="AJ965" s="10">
        <v>0</v>
      </c>
      <c r="AK965" s="11">
        <v>0</v>
      </c>
      <c r="AL965" s="10">
        <v>0</v>
      </c>
      <c r="AM965" s="11">
        <v>0</v>
      </c>
      <c r="AN965" s="10">
        <v>0</v>
      </c>
      <c r="AO965" s="11">
        <v>0</v>
      </c>
      <c r="AP965" s="10">
        <v>0</v>
      </c>
      <c r="AQ965" s="11">
        <v>0</v>
      </c>
      <c r="AR965" s="10">
        <v>0</v>
      </c>
      <c r="AS965" s="11">
        <v>0</v>
      </c>
      <c r="AT965" s="10">
        <v>0</v>
      </c>
      <c r="AU965" s="12"/>
      <c r="AV965" s="10">
        <v>0</v>
      </c>
      <c r="AW965" s="11">
        <v>0</v>
      </c>
      <c r="AX965" s="10">
        <v>0</v>
      </c>
      <c r="AY965" s="11">
        <v>0</v>
      </c>
      <c r="AZ965" s="10">
        <v>0</v>
      </c>
      <c r="BA965" s="11">
        <v>0</v>
      </c>
      <c r="BB965" s="10">
        <v>0</v>
      </c>
      <c r="BC965" s="11">
        <v>0</v>
      </c>
      <c r="BD965" s="10">
        <v>0</v>
      </c>
      <c r="BE965" s="11">
        <v>0</v>
      </c>
      <c r="BF965" s="10">
        <v>0</v>
      </c>
      <c r="BG965" s="12"/>
      <c r="BH965" s="10">
        <v>0</v>
      </c>
      <c r="BI965" s="11">
        <v>0</v>
      </c>
      <c r="BJ965" s="10">
        <v>0</v>
      </c>
      <c r="BK965" s="11">
        <v>0</v>
      </c>
      <c r="BL965" s="10">
        <v>0</v>
      </c>
      <c r="BM965" s="11">
        <v>0</v>
      </c>
      <c r="BN965" s="10">
        <v>0</v>
      </c>
      <c r="BO965" s="11">
        <v>0</v>
      </c>
      <c r="BP965" s="10">
        <v>0</v>
      </c>
      <c r="BQ965" s="11">
        <v>0</v>
      </c>
      <c r="BR965" s="10">
        <v>0</v>
      </c>
      <c r="BT965" s="19">
        <f>(L965+X965+AJ965+AV965+BH965)/(VLOOKUP($D965,[1]Plan1!$B:$E,4,0))</f>
        <v>0</v>
      </c>
      <c r="BU965" s="20">
        <f>(M965+Y965+AK965+AW965+BI965)/(VLOOKUP($D965,[1]Plan1!$B:$E,4,0))</f>
        <v>0</v>
      </c>
      <c r="BV965" s="19">
        <f>(N965+Z965+AL965+AX965+BJ965)/(VLOOKUP($D965,[1]Plan1!$B:$E,4,0))</f>
        <v>0</v>
      </c>
      <c r="BW965" s="20">
        <f>(O965+AA965+AM965+AY965+BK965)/(VLOOKUP($D965,[1]Plan1!$B:$E,4,0))</f>
        <v>0</v>
      </c>
      <c r="BX965" s="19">
        <f>(P965+AB965+AN965+AZ965+BL965)/(VLOOKUP($D965,[1]Plan1!$B:$E,4,0))</f>
        <v>0</v>
      </c>
      <c r="BY965" s="20">
        <f>(Q965+AC965+AO965+BA965+BM965)/(VLOOKUP($D965,[1]Plan1!$B:$E,4,0))</f>
        <v>0</v>
      </c>
      <c r="BZ965" s="19">
        <f>(R965+AD965+AP965+BB965+BN965)/(VLOOKUP($D965,[1]Plan1!$B:$E,4,0))</f>
        <v>0</v>
      </c>
      <c r="CA965" s="20">
        <f>(S965+AE965+AQ965+BC965+BO965)/(VLOOKUP($D965,[1]Plan1!$B:$E,4,0))</f>
        <v>0</v>
      </c>
      <c r="CB965" s="19">
        <f>(T965+AF965+AR965+BD965+BP965)/(VLOOKUP($D965,[1]Plan1!$B:$E,4,0))</f>
        <v>0</v>
      </c>
      <c r="CC965" s="20">
        <f>(U965+AG965+AS965+BE965+BQ965)/(VLOOKUP($D965,[1]Plan1!$B:$E,4,0))</f>
        <v>0</v>
      </c>
      <c r="CD965" s="19">
        <f>(V965+AH965+AT965+BF965+BR965)/(VLOOKUP($D965,[1]Plan1!$B:$E,4,0))</f>
        <v>0</v>
      </c>
      <c r="CE965" s="18"/>
      <c r="CF965" s="19">
        <f>ROUND((((VLOOKUP($D965,[1]Plan1!$B:$C,2,0)/25) * (VLOOKUP(CF$1,[2]Plan1!$A:$B,2,0))) * BT965),0)</f>
        <v>0</v>
      </c>
      <c r="CG965" s="20">
        <f>ROUND((((VLOOKUP($D965,[1]Plan1!$B:$C,2,0)/25) * (VLOOKUP(CG$1,[2]Plan1!$A:$B,2,0))) * BU965),0)</f>
        <v>0</v>
      </c>
      <c r="CH965" s="19">
        <f>ROUND((((VLOOKUP($D965,[1]Plan1!$B:$C,2,0)/25) * (VLOOKUP(CH$1,[2]Plan1!$A:$B,2,0))) * BV965),0)</f>
        <v>0</v>
      </c>
      <c r="CI965" s="20">
        <f>ROUND((((VLOOKUP($D965,[1]Plan1!$B:$C,2,0)/25) * (VLOOKUP(CI$1,[2]Plan1!$A:$B,2,0))) * BW965),0)</f>
        <v>0</v>
      </c>
      <c r="CJ965" s="19">
        <f>ROUND((((VLOOKUP($D965,[1]Plan1!$B:$C,2,0)/25) * (VLOOKUP(CJ$1,[2]Plan1!$A:$B,2,0))) * BX965),0)</f>
        <v>0</v>
      </c>
      <c r="CK965" s="20">
        <f>ROUND((((VLOOKUP($D965,[1]Plan1!$B:$C,2,0)/25) * (VLOOKUP(CK$1,[2]Plan1!$A:$B,2,0))) * BY965),0)</f>
        <v>0</v>
      </c>
      <c r="CL965" s="19">
        <f>ROUND((((VLOOKUP($D965,[1]Plan1!$B:$C,2,0)/25) * (VLOOKUP(CL$1,[2]Plan1!$A:$B,2,0))) * BZ965),0)</f>
        <v>0</v>
      </c>
      <c r="CM965" s="20">
        <f>ROUND((((VLOOKUP($D965,[1]Plan1!$B:$C,2,0)/25) * (VLOOKUP(CM$1,[2]Plan1!$A:$B,2,0))) * CA965),0)</f>
        <v>0</v>
      </c>
      <c r="CN965" s="19">
        <f>ROUND((((VLOOKUP($D965,[1]Plan1!$B:$C,2,0)/25) * (VLOOKUP(CN$1,[2]Plan1!$A:$B,2,0))) * CB965),0)</f>
        <v>0</v>
      </c>
      <c r="CO965" s="20">
        <f>ROUND((((VLOOKUP($D965,[1]Plan1!$B:$C,2,0)/25) * (VLOOKUP(CO$1,[2]Plan1!$A:$B,2,0))) * CC965),0)</f>
        <v>0</v>
      </c>
      <c r="CP965" s="19">
        <f>ROUND((((VLOOKUP($D965,[1]Plan1!$B:$C,2,0)/25) * (VLOOKUP(CP$1,[2]Plan1!$A:$B,2,0))) * CD965),0)</f>
        <v>0</v>
      </c>
      <c r="CQ965" s="18"/>
      <c r="CR965" s="20">
        <f t="shared" si="60"/>
        <v>0</v>
      </c>
      <c r="CS965" s="19">
        <f>VLOOKUP(D965,[1]Plan1!$B:$C,2,0)</f>
        <v>110</v>
      </c>
      <c r="CT965" s="17">
        <f t="shared" si="61"/>
        <v>-110</v>
      </c>
      <c r="CU965" s="21">
        <f t="shared" si="63"/>
        <v>0</v>
      </c>
      <c r="CV965" s="2"/>
      <c r="CW965" s="2"/>
      <c r="CX965" s="2"/>
      <c r="CY965" s="2"/>
    </row>
    <row r="966" spans="1:103" ht="18.75" hidden="1">
      <c r="A966" s="8" t="s">
        <v>19</v>
      </c>
      <c r="B966" s="15" t="s">
        <v>116</v>
      </c>
      <c r="C966" s="15" t="s">
        <v>21</v>
      </c>
      <c r="D966" s="16" t="s">
        <v>196</v>
      </c>
      <c r="E966" s="16" t="str">
        <f>VLOOKUP(D966,[1]Plan1!$B:$D,3,0)</f>
        <v>03/08/20 a 28/08/20</v>
      </c>
      <c r="F966" s="13">
        <v>106378</v>
      </c>
      <c r="G966" s="13">
        <v>11027</v>
      </c>
      <c r="H966" s="14" t="s">
        <v>117</v>
      </c>
      <c r="I966" s="17" t="str">
        <f t="shared" si="62"/>
        <v/>
      </c>
      <c r="J966" s="17">
        <f>VLOOKUP(D966,[1]Plan1!$B:$E,4,0)</f>
        <v>4</v>
      </c>
      <c r="K966" s="18"/>
      <c r="L966" s="10">
        <v>0</v>
      </c>
      <c r="M966" s="11">
        <v>0</v>
      </c>
      <c r="N966" s="10">
        <v>0</v>
      </c>
      <c r="O966" s="11">
        <v>0</v>
      </c>
      <c r="P966" s="10">
        <v>0</v>
      </c>
      <c r="Q966" s="11">
        <v>0</v>
      </c>
      <c r="R966" s="10">
        <v>0</v>
      </c>
      <c r="S966" s="11">
        <v>0</v>
      </c>
      <c r="T966" s="10">
        <v>0</v>
      </c>
      <c r="U966" s="11">
        <v>0</v>
      </c>
      <c r="V966" s="10">
        <v>0</v>
      </c>
      <c r="W966" s="12"/>
      <c r="X966" s="10">
        <v>0</v>
      </c>
      <c r="Y966" s="11">
        <v>0</v>
      </c>
      <c r="Z966" s="10">
        <v>0</v>
      </c>
      <c r="AA966" s="11">
        <v>0</v>
      </c>
      <c r="AB966" s="10">
        <v>0</v>
      </c>
      <c r="AC966" s="11">
        <v>0</v>
      </c>
      <c r="AD966" s="10">
        <v>0</v>
      </c>
      <c r="AE966" s="11">
        <v>0</v>
      </c>
      <c r="AF966" s="10">
        <v>0</v>
      </c>
      <c r="AG966" s="11">
        <v>0</v>
      </c>
      <c r="AH966" s="10">
        <v>0</v>
      </c>
      <c r="AI966" s="12"/>
      <c r="AJ966" s="10">
        <v>0</v>
      </c>
      <c r="AK966" s="11">
        <v>0</v>
      </c>
      <c r="AL966" s="10">
        <v>0</v>
      </c>
      <c r="AM966" s="11">
        <v>0</v>
      </c>
      <c r="AN966" s="10">
        <v>0</v>
      </c>
      <c r="AO966" s="11">
        <v>0</v>
      </c>
      <c r="AP966" s="10">
        <v>0</v>
      </c>
      <c r="AQ966" s="11">
        <v>0</v>
      </c>
      <c r="AR966" s="10">
        <v>0</v>
      </c>
      <c r="AS966" s="11">
        <v>0</v>
      </c>
      <c r="AT966" s="10">
        <v>0</v>
      </c>
      <c r="AU966" s="12"/>
      <c r="AV966" s="10">
        <v>0</v>
      </c>
      <c r="AW966" s="11">
        <v>0</v>
      </c>
      <c r="AX966" s="10">
        <v>0</v>
      </c>
      <c r="AY966" s="11">
        <v>0</v>
      </c>
      <c r="AZ966" s="10">
        <v>0</v>
      </c>
      <c r="BA966" s="11">
        <v>0</v>
      </c>
      <c r="BB966" s="10">
        <v>0</v>
      </c>
      <c r="BC966" s="11">
        <v>0</v>
      </c>
      <c r="BD966" s="10">
        <v>0</v>
      </c>
      <c r="BE966" s="11">
        <v>0</v>
      </c>
      <c r="BF966" s="10">
        <v>0</v>
      </c>
      <c r="BG966" s="12"/>
      <c r="BH966" s="10">
        <v>0</v>
      </c>
      <c r="BI966" s="11">
        <v>0</v>
      </c>
      <c r="BJ966" s="10">
        <v>0</v>
      </c>
      <c r="BK966" s="11">
        <v>0</v>
      </c>
      <c r="BL966" s="10">
        <v>0</v>
      </c>
      <c r="BM966" s="11">
        <v>0</v>
      </c>
      <c r="BN966" s="10">
        <v>0</v>
      </c>
      <c r="BO966" s="11">
        <v>0</v>
      </c>
      <c r="BP966" s="10">
        <v>0</v>
      </c>
      <c r="BQ966" s="11">
        <v>0</v>
      </c>
      <c r="BR966" s="10">
        <v>0</v>
      </c>
      <c r="BT966" s="19">
        <f>(L966+X966+AJ966+AV966+BH966)/(VLOOKUP($D966,[1]Plan1!$B:$E,4,0))</f>
        <v>0</v>
      </c>
      <c r="BU966" s="20">
        <f>(M966+Y966+AK966+AW966+BI966)/(VLOOKUP($D966,[1]Plan1!$B:$E,4,0))</f>
        <v>0</v>
      </c>
      <c r="BV966" s="19">
        <f>(N966+Z966+AL966+AX966+BJ966)/(VLOOKUP($D966,[1]Plan1!$B:$E,4,0))</f>
        <v>0</v>
      </c>
      <c r="BW966" s="20">
        <f>(O966+AA966+AM966+AY966+BK966)/(VLOOKUP($D966,[1]Plan1!$B:$E,4,0))</f>
        <v>0</v>
      </c>
      <c r="BX966" s="19">
        <f>(P966+AB966+AN966+AZ966+BL966)/(VLOOKUP($D966,[1]Plan1!$B:$E,4,0))</f>
        <v>0</v>
      </c>
      <c r="BY966" s="20">
        <f>(Q966+AC966+AO966+BA966+BM966)/(VLOOKUP($D966,[1]Plan1!$B:$E,4,0))</f>
        <v>0</v>
      </c>
      <c r="BZ966" s="19">
        <f>(R966+AD966+AP966+BB966+BN966)/(VLOOKUP($D966,[1]Plan1!$B:$E,4,0))</f>
        <v>0</v>
      </c>
      <c r="CA966" s="20">
        <f>(S966+AE966+AQ966+BC966+BO966)/(VLOOKUP($D966,[1]Plan1!$B:$E,4,0))</f>
        <v>0</v>
      </c>
      <c r="CB966" s="19">
        <f>(T966+AF966+AR966+BD966+BP966)/(VLOOKUP($D966,[1]Plan1!$B:$E,4,0))</f>
        <v>0</v>
      </c>
      <c r="CC966" s="20">
        <f>(U966+AG966+AS966+BE966+BQ966)/(VLOOKUP($D966,[1]Plan1!$B:$E,4,0))</f>
        <v>0</v>
      </c>
      <c r="CD966" s="19">
        <f>(V966+AH966+AT966+BF966+BR966)/(VLOOKUP($D966,[1]Plan1!$B:$E,4,0))</f>
        <v>0</v>
      </c>
      <c r="CE966" s="18"/>
      <c r="CF966" s="19">
        <f>ROUND((((VLOOKUP($D966,[1]Plan1!$B:$C,2,0)/25) * (VLOOKUP(CF$1,[2]Plan1!$A:$B,2,0))) * BT966),0)</f>
        <v>0</v>
      </c>
      <c r="CG966" s="20">
        <f>ROUND((((VLOOKUP($D966,[1]Plan1!$B:$C,2,0)/25) * (VLOOKUP(CG$1,[2]Plan1!$A:$B,2,0))) * BU966),0)</f>
        <v>0</v>
      </c>
      <c r="CH966" s="19">
        <f>ROUND((((VLOOKUP($D966,[1]Plan1!$B:$C,2,0)/25) * (VLOOKUP(CH$1,[2]Plan1!$A:$B,2,0))) * BV966),0)</f>
        <v>0</v>
      </c>
      <c r="CI966" s="20">
        <f>ROUND((((VLOOKUP($D966,[1]Plan1!$B:$C,2,0)/25) * (VLOOKUP(CI$1,[2]Plan1!$A:$B,2,0))) * BW966),0)</f>
        <v>0</v>
      </c>
      <c r="CJ966" s="19">
        <f>ROUND((((VLOOKUP($D966,[1]Plan1!$B:$C,2,0)/25) * (VLOOKUP(CJ$1,[2]Plan1!$A:$B,2,0))) * BX966),0)</f>
        <v>0</v>
      </c>
      <c r="CK966" s="20">
        <f>ROUND((((VLOOKUP($D966,[1]Plan1!$B:$C,2,0)/25) * (VLOOKUP(CK$1,[2]Plan1!$A:$B,2,0))) * BY966),0)</f>
        <v>0</v>
      </c>
      <c r="CL966" s="19">
        <f>ROUND((((VLOOKUP($D966,[1]Plan1!$B:$C,2,0)/25) * (VLOOKUP(CL$1,[2]Plan1!$A:$B,2,0))) * BZ966),0)</f>
        <v>0</v>
      </c>
      <c r="CM966" s="20">
        <f>ROUND((((VLOOKUP($D966,[1]Plan1!$B:$C,2,0)/25) * (VLOOKUP(CM$1,[2]Plan1!$A:$B,2,0))) * CA966),0)</f>
        <v>0</v>
      </c>
      <c r="CN966" s="19">
        <f>ROUND((((VLOOKUP($D966,[1]Plan1!$B:$C,2,0)/25) * (VLOOKUP(CN$1,[2]Plan1!$A:$B,2,0))) * CB966),0)</f>
        <v>0</v>
      </c>
      <c r="CO966" s="20">
        <f>ROUND((((VLOOKUP($D966,[1]Plan1!$B:$C,2,0)/25) * (VLOOKUP(CO$1,[2]Plan1!$A:$B,2,0))) * CC966),0)</f>
        <v>0</v>
      </c>
      <c r="CP966" s="19">
        <f>ROUND((((VLOOKUP($D966,[1]Plan1!$B:$C,2,0)/25) * (VLOOKUP(CP$1,[2]Plan1!$A:$B,2,0))) * CD966),0)</f>
        <v>0</v>
      </c>
      <c r="CQ966" s="18"/>
      <c r="CR966" s="20">
        <f t="shared" si="60"/>
        <v>0</v>
      </c>
      <c r="CS966" s="19">
        <f>VLOOKUP(D966,[1]Plan1!$B:$C,2,0)</f>
        <v>100</v>
      </c>
      <c r="CT966" s="17">
        <f t="shared" si="61"/>
        <v>-100</v>
      </c>
      <c r="CU966" s="21">
        <f t="shared" si="63"/>
        <v>0</v>
      </c>
      <c r="CV966" s="2"/>
      <c r="CW966" s="2"/>
      <c r="CX966" s="2"/>
      <c r="CY966" s="2"/>
    </row>
    <row r="967" spans="1:103" ht="18.75" hidden="1">
      <c r="A967" s="8" t="s">
        <v>19</v>
      </c>
      <c r="B967" s="15" t="s">
        <v>116</v>
      </c>
      <c r="C967" s="15" t="s">
        <v>21</v>
      </c>
      <c r="D967" s="16" t="s">
        <v>196</v>
      </c>
      <c r="E967" s="16" t="str">
        <f>VLOOKUP(D967,[1]Plan1!$B:$D,3,0)</f>
        <v>03/08/20 a 28/08/20</v>
      </c>
      <c r="F967" s="13">
        <v>100959</v>
      </c>
      <c r="G967" s="13">
        <v>8989</v>
      </c>
      <c r="H967" s="14" t="s">
        <v>118</v>
      </c>
      <c r="I967" s="17" t="str">
        <f t="shared" si="62"/>
        <v/>
      </c>
      <c r="J967" s="17">
        <f>VLOOKUP(D967,[1]Plan1!$B:$E,4,0)</f>
        <v>4</v>
      </c>
      <c r="K967" s="18"/>
      <c r="L967" s="10">
        <v>0</v>
      </c>
      <c r="M967" s="11">
        <v>0</v>
      </c>
      <c r="N967" s="10">
        <v>0</v>
      </c>
      <c r="O967" s="11">
        <v>0</v>
      </c>
      <c r="P967" s="10">
        <v>0</v>
      </c>
      <c r="Q967" s="11">
        <v>0</v>
      </c>
      <c r="R967" s="10">
        <v>0</v>
      </c>
      <c r="S967" s="11">
        <v>0</v>
      </c>
      <c r="T967" s="10">
        <v>0</v>
      </c>
      <c r="U967" s="11">
        <v>0</v>
      </c>
      <c r="V967" s="10">
        <v>0</v>
      </c>
      <c r="W967" s="12"/>
      <c r="X967" s="10">
        <v>0</v>
      </c>
      <c r="Y967" s="11">
        <v>0</v>
      </c>
      <c r="Z967" s="10">
        <v>0</v>
      </c>
      <c r="AA967" s="11">
        <v>0</v>
      </c>
      <c r="AB967" s="10">
        <v>0</v>
      </c>
      <c r="AC967" s="11">
        <v>0</v>
      </c>
      <c r="AD967" s="10">
        <v>0</v>
      </c>
      <c r="AE967" s="11">
        <v>0</v>
      </c>
      <c r="AF967" s="10">
        <v>0</v>
      </c>
      <c r="AG967" s="11">
        <v>0</v>
      </c>
      <c r="AH967" s="10">
        <v>0</v>
      </c>
      <c r="AI967" s="12"/>
      <c r="AJ967" s="10">
        <v>0</v>
      </c>
      <c r="AK967" s="11">
        <v>0</v>
      </c>
      <c r="AL967" s="10">
        <v>0</v>
      </c>
      <c r="AM967" s="11">
        <v>0</v>
      </c>
      <c r="AN967" s="10">
        <v>0</v>
      </c>
      <c r="AO967" s="11">
        <v>0</v>
      </c>
      <c r="AP967" s="10">
        <v>0</v>
      </c>
      <c r="AQ967" s="11">
        <v>0</v>
      </c>
      <c r="AR967" s="10">
        <v>0</v>
      </c>
      <c r="AS967" s="11">
        <v>0</v>
      </c>
      <c r="AT967" s="10">
        <v>0</v>
      </c>
      <c r="AU967" s="12"/>
      <c r="AV967" s="10">
        <v>0</v>
      </c>
      <c r="AW967" s="11">
        <v>0</v>
      </c>
      <c r="AX967" s="10">
        <v>0</v>
      </c>
      <c r="AY967" s="11">
        <v>0</v>
      </c>
      <c r="AZ967" s="10">
        <v>0</v>
      </c>
      <c r="BA967" s="11">
        <v>0</v>
      </c>
      <c r="BB967" s="10">
        <v>0</v>
      </c>
      <c r="BC967" s="11">
        <v>0</v>
      </c>
      <c r="BD967" s="10">
        <v>0</v>
      </c>
      <c r="BE967" s="11">
        <v>0</v>
      </c>
      <c r="BF967" s="10">
        <v>0</v>
      </c>
      <c r="BG967" s="12"/>
      <c r="BH967" s="10">
        <v>0</v>
      </c>
      <c r="BI967" s="11">
        <v>0</v>
      </c>
      <c r="BJ967" s="10">
        <v>0</v>
      </c>
      <c r="BK967" s="11">
        <v>0</v>
      </c>
      <c r="BL967" s="10">
        <v>0</v>
      </c>
      <c r="BM967" s="11">
        <v>0</v>
      </c>
      <c r="BN967" s="10">
        <v>0</v>
      </c>
      <c r="BO967" s="11">
        <v>0</v>
      </c>
      <c r="BP967" s="10">
        <v>0</v>
      </c>
      <c r="BQ967" s="11">
        <v>0</v>
      </c>
      <c r="BR967" s="10">
        <v>0</v>
      </c>
      <c r="BT967" s="19">
        <f>(L967+X967+AJ967+AV967+BH967)/(VLOOKUP($D967,[1]Plan1!$B:$E,4,0))</f>
        <v>0</v>
      </c>
      <c r="BU967" s="20">
        <f>(M967+Y967+AK967+AW967+BI967)/(VLOOKUP($D967,[1]Plan1!$B:$E,4,0))</f>
        <v>0</v>
      </c>
      <c r="BV967" s="19">
        <f>(N967+Z967+AL967+AX967+BJ967)/(VLOOKUP($D967,[1]Plan1!$B:$E,4,0))</f>
        <v>0</v>
      </c>
      <c r="BW967" s="20">
        <f>(O967+AA967+AM967+AY967+BK967)/(VLOOKUP($D967,[1]Plan1!$B:$E,4,0))</f>
        <v>0</v>
      </c>
      <c r="BX967" s="19">
        <f>(P967+AB967+AN967+AZ967+BL967)/(VLOOKUP($D967,[1]Plan1!$B:$E,4,0))</f>
        <v>0</v>
      </c>
      <c r="BY967" s="20">
        <f>(Q967+AC967+AO967+BA967+BM967)/(VLOOKUP($D967,[1]Plan1!$B:$E,4,0))</f>
        <v>0</v>
      </c>
      <c r="BZ967" s="19">
        <f>(R967+AD967+AP967+BB967+BN967)/(VLOOKUP($D967,[1]Plan1!$B:$E,4,0))</f>
        <v>0</v>
      </c>
      <c r="CA967" s="20">
        <f>(S967+AE967+AQ967+BC967+BO967)/(VLOOKUP($D967,[1]Plan1!$B:$E,4,0))</f>
        <v>0</v>
      </c>
      <c r="CB967" s="19">
        <f>(T967+AF967+AR967+BD967+BP967)/(VLOOKUP($D967,[1]Plan1!$B:$E,4,0))</f>
        <v>0</v>
      </c>
      <c r="CC967" s="20">
        <f>(U967+AG967+AS967+BE967+BQ967)/(VLOOKUP($D967,[1]Plan1!$B:$E,4,0))</f>
        <v>0</v>
      </c>
      <c r="CD967" s="19">
        <f>(V967+AH967+AT967+BF967+BR967)/(VLOOKUP($D967,[1]Plan1!$B:$E,4,0))</f>
        <v>0</v>
      </c>
      <c r="CE967" s="18"/>
      <c r="CF967" s="19">
        <f>ROUND((((VLOOKUP($D967,[1]Plan1!$B:$C,2,0)/25) * (VLOOKUP(CF$1,[2]Plan1!$A:$B,2,0))) * BT967),0)</f>
        <v>0</v>
      </c>
      <c r="CG967" s="20">
        <f>ROUND((((VLOOKUP($D967,[1]Plan1!$B:$C,2,0)/25) * (VLOOKUP(CG$1,[2]Plan1!$A:$B,2,0))) * BU967),0)</f>
        <v>0</v>
      </c>
      <c r="CH967" s="19">
        <f>ROUND((((VLOOKUP($D967,[1]Plan1!$B:$C,2,0)/25) * (VLOOKUP(CH$1,[2]Plan1!$A:$B,2,0))) * BV967),0)</f>
        <v>0</v>
      </c>
      <c r="CI967" s="20">
        <f>ROUND((((VLOOKUP($D967,[1]Plan1!$B:$C,2,0)/25) * (VLOOKUP(CI$1,[2]Plan1!$A:$B,2,0))) * BW967),0)</f>
        <v>0</v>
      </c>
      <c r="CJ967" s="19">
        <f>ROUND((((VLOOKUP($D967,[1]Plan1!$B:$C,2,0)/25) * (VLOOKUP(CJ$1,[2]Plan1!$A:$B,2,0))) * BX967),0)</f>
        <v>0</v>
      </c>
      <c r="CK967" s="20">
        <f>ROUND((((VLOOKUP($D967,[1]Plan1!$B:$C,2,0)/25) * (VLOOKUP(CK$1,[2]Plan1!$A:$B,2,0))) * BY967),0)</f>
        <v>0</v>
      </c>
      <c r="CL967" s="19">
        <f>ROUND((((VLOOKUP($D967,[1]Plan1!$B:$C,2,0)/25) * (VLOOKUP(CL$1,[2]Plan1!$A:$B,2,0))) * BZ967),0)</f>
        <v>0</v>
      </c>
      <c r="CM967" s="20">
        <f>ROUND((((VLOOKUP($D967,[1]Plan1!$B:$C,2,0)/25) * (VLOOKUP(CM$1,[2]Plan1!$A:$B,2,0))) * CA967),0)</f>
        <v>0</v>
      </c>
      <c r="CN967" s="19">
        <f>ROUND((((VLOOKUP($D967,[1]Plan1!$B:$C,2,0)/25) * (VLOOKUP(CN$1,[2]Plan1!$A:$B,2,0))) * CB967),0)</f>
        <v>0</v>
      </c>
      <c r="CO967" s="20">
        <f>ROUND((((VLOOKUP($D967,[1]Plan1!$B:$C,2,0)/25) * (VLOOKUP(CO$1,[2]Plan1!$A:$B,2,0))) * CC967),0)</f>
        <v>0</v>
      </c>
      <c r="CP967" s="19">
        <f>ROUND((((VLOOKUP($D967,[1]Plan1!$B:$C,2,0)/25) * (VLOOKUP(CP$1,[2]Plan1!$A:$B,2,0))) * CD967),0)</f>
        <v>0</v>
      </c>
      <c r="CQ967" s="18"/>
      <c r="CR967" s="20">
        <f t="shared" si="60"/>
        <v>0</v>
      </c>
      <c r="CS967" s="19">
        <f>VLOOKUP(D967,[1]Plan1!$B:$C,2,0)</f>
        <v>100</v>
      </c>
      <c r="CT967" s="17">
        <f t="shared" si="61"/>
        <v>-100</v>
      </c>
      <c r="CU967" s="21">
        <f t="shared" si="63"/>
        <v>0</v>
      </c>
      <c r="CV967" s="2"/>
      <c r="CW967" s="2"/>
      <c r="CX967" s="2"/>
      <c r="CY967" s="2"/>
    </row>
    <row r="968" spans="1:103" ht="18.75" hidden="1">
      <c r="A968" s="8" t="s">
        <v>19</v>
      </c>
      <c r="B968" s="15" t="s">
        <v>116</v>
      </c>
      <c r="C968" s="15" t="s">
        <v>21</v>
      </c>
      <c r="D968" s="16" t="s">
        <v>196</v>
      </c>
      <c r="E968" s="16" t="str">
        <f>VLOOKUP(D968,[1]Plan1!$B:$D,3,0)</f>
        <v>03/08/20 a 28/08/20</v>
      </c>
      <c r="F968" s="13">
        <v>6250</v>
      </c>
      <c r="G968" s="13">
        <v>10773</v>
      </c>
      <c r="H968" s="14" t="s">
        <v>119</v>
      </c>
      <c r="I968" s="17" t="str">
        <f t="shared" si="62"/>
        <v/>
      </c>
      <c r="J968" s="17">
        <f>VLOOKUP(D968,[1]Plan1!$B:$E,4,0)</f>
        <v>4</v>
      </c>
      <c r="K968" s="18"/>
      <c r="L968" s="10">
        <v>0</v>
      </c>
      <c r="M968" s="11">
        <v>0</v>
      </c>
      <c r="N968" s="10">
        <v>0</v>
      </c>
      <c r="O968" s="11">
        <v>0</v>
      </c>
      <c r="P968" s="10">
        <v>0</v>
      </c>
      <c r="Q968" s="11">
        <v>0</v>
      </c>
      <c r="R968" s="10">
        <v>0</v>
      </c>
      <c r="S968" s="11">
        <v>0</v>
      </c>
      <c r="T968" s="10">
        <v>0</v>
      </c>
      <c r="U968" s="11">
        <v>0</v>
      </c>
      <c r="V968" s="10">
        <v>0</v>
      </c>
      <c r="W968" s="12"/>
      <c r="X968" s="10">
        <v>0</v>
      </c>
      <c r="Y968" s="11">
        <v>0</v>
      </c>
      <c r="Z968" s="10">
        <v>0</v>
      </c>
      <c r="AA968" s="11">
        <v>0</v>
      </c>
      <c r="AB968" s="10">
        <v>0</v>
      </c>
      <c r="AC968" s="11">
        <v>0</v>
      </c>
      <c r="AD968" s="10">
        <v>0</v>
      </c>
      <c r="AE968" s="11">
        <v>0</v>
      </c>
      <c r="AF968" s="10">
        <v>0</v>
      </c>
      <c r="AG968" s="11">
        <v>0</v>
      </c>
      <c r="AH968" s="10">
        <v>0</v>
      </c>
      <c r="AI968" s="12"/>
      <c r="AJ968" s="10">
        <v>0</v>
      </c>
      <c r="AK968" s="11">
        <v>0</v>
      </c>
      <c r="AL968" s="10">
        <v>0</v>
      </c>
      <c r="AM968" s="11">
        <v>0</v>
      </c>
      <c r="AN968" s="10">
        <v>0</v>
      </c>
      <c r="AO968" s="11">
        <v>0</v>
      </c>
      <c r="AP968" s="10">
        <v>0</v>
      </c>
      <c r="AQ968" s="11">
        <v>0</v>
      </c>
      <c r="AR968" s="10">
        <v>0</v>
      </c>
      <c r="AS968" s="11">
        <v>0</v>
      </c>
      <c r="AT968" s="10">
        <v>0</v>
      </c>
      <c r="AU968" s="12"/>
      <c r="AV968" s="10">
        <v>0</v>
      </c>
      <c r="AW968" s="11">
        <v>0</v>
      </c>
      <c r="AX968" s="10">
        <v>0</v>
      </c>
      <c r="AY968" s="11">
        <v>0</v>
      </c>
      <c r="AZ968" s="10">
        <v>0</v>
      </c>
      <c r="BA968" s="11">
        <v>0</v>
      </c>
      <c r="BB968" s="10">
        <v>0</v>
      </c>
      <c r="BC968" s="11">
        <v>0</v>
      </c>
      <c r="BD968" s="10">
        <v>0</v>
      </c>
      <c r="BE968" s="11">
        <v>0</v>
      </c>
      <c r="BF968" s="10">
        <v>0</v>
      </c>
      <c r="BG968" s="12"/>
      <c r="BH968" s="10">
        <v>0</v>
      </c>
      <c r="BI968" s="11">
        <v>0</v>
      </c>
      <c r="BJ968" s="10">
        <v>0</v>
      </c>
      <c r="BK968" s="11">
        <v>0</v>
      </c>
      <c r="BL968" s="10">
        <v>0</v>
      </c>
      <c r="BM968" s="11">
        <v>0</v>
      </c>
      <c r="BN968" s="10">
        <v>0</v>
      </c>
      <c r="BO968" s="11">
        <v>0</v>
      </c>
      <c r="BP968" s="10">
        <v>0</v>
      </c>
      <c r="BQ968" s="11">
        <v>0</v>
      </c>
      <c r="BR968" s="10">
        <v>0</v>
      </c>
      <c r="BT968" s="19">
        <f>(L968+X968+AJ968+AV968+BH968)/(VLOOKUP($D968,[1]Plan1!$B:$E,4,0))</f>
        <v>0</v>
      </c>
      <c r="BU968" s="20">
        <f>(M968+Y968+AK968+AW968+BI968)/(VLOOKUP($D968,[1]Plan1!$B:$E,4,0))</f>
        <v>0</v>
      </c>
      <c r="BV968" s="19">
        <f>(N968+Z968+AL968+AX968+BJ968)/(VLOOKUP($D968,[1]Plan1!$B:$E,4,0))</f>
        <v>0</v>
      </c>
      <c r="BW968" s="20">
        <f>(O968+AA968+AM968+AY968+BK968)/(VLOOKUP($D968,[1]Plan1!$B:$E,4,0))</f>
        <v>0</v>
      </c>
      <c r="BX968" s="19">
        <f>(P968+AB968+AN968+AZ968+BL968)/(VLOOKUP($D968,[1]Plan1!$B:$E,4,0))</f>
        <v>0</v>
      </c>
      <c r="BY968" s="20">
        <f>(Q968+AC968+AO968+BA968+BM968)/(VLOOKUP($D968,[1]Plan1!$B:$E,4,0))</f>
        <v>0</v>
      </c>
      <c r="BZ968" s="19">
        <f>(R968+AD968+AP968+BB968+BN968)/(VLOOKUP($D968,[1]Plan1!$B:$E,4,0))</f>
        <v>0</v>
      </c>
      <c r="CA968" s="20">
        <f>(S968+AE968+AQ968+BC968+BO968)/(VLOOKUP($D968,[1]Plan1!$B:$E,4,0))</f>
        <v>0</v>
      </c>
      <c r="CB968" s="19">
        <f>(T968+AF968+AR968+BD968+BP968)/(VLOOKUP($D968,[1]Plan1!$B:$E,4,0))</f>
        <v>0</v>
      </c>
      <c r="CC968" s="20">
        <f>(U968+AG968+AS968+BE968+BQ968)/(VLOOKUP($D968,[1]Plan1!$B:$E,4,0))</f>
        <v>0</v>
      </c>
      <c r="CD968" s="19">
        <f>(V968+AH968+AT968+BF968+BR968)/(VLOOKUP($D968,[1]Plan1!$B:$E,4,0))</f>
        <v>0</v>
      </c>
      <c r="CE968" s="18"/>
      <c r="CF968" s="19">
        <f>ROUND((((VLOOKUP($D968,[1]Plan1!$B:$C,2,0)/25) * (VLOOKUP(CF$1,[2]Plan1!$A:$B,2,0))) * BT968),0)</f>
        <v>0</v>
      </c>
      <c r="CG968" s="20">
        <f>ROUND((((VLOOKUP($D968,[1]Plan1!$B:$C,2,0)/25) * (VLOOKUP(CG$1,[2]Plan1!$A:$B,2,0))) * BU968),0)</f>
        <v>0</v>
      </c>
      <c r="CH968" s="19">
        <f>ROUND((((VLOOKUP($D968,[1]Plan1!$B:$C,2,0)/25) * (VLOOKUP(CH$1,[2]Plan1!$A:$B,2,0))) * BV968),0)</f>
        <v>0</v>
      </c>
      <c r="CI968" s="20">
        <f>ROUND((((VLOOKUP($D968,[1]Plan1!$B:$C,2,0)/25) * (VLOOKUP(CI$1,[2]Plan1!$A:$B,2,0))) * BW968),0)</f>
        <v>0</v>
      </c>
      <c r="CJ968" s="19">
        <f>ROUND((((VLOOKUP($D968,[1]Plan1!$B:$C,2,0)/25) * (VLOOKUP(CJ$1,[2]Plan1!$A:$B,2,0))) * BX968),0)</f>
        <v>0</v>
      </c>
      <c r="CK968" s="20">
        <f>ROUND((((VLOOKUP($D968,[1]Plan1!$B:$C,2,0)/25) * (VLOOKUP(CK$1,[2]Plan1!$A:$B,2,0))) * BY968),0)</f>
        <v>0</v>
      </c>
      <c r="CL968" s="19">
        <f>ROUND((((VLOOKUP($D968,[1]Plan1!$B:$C,2,0)/25) * (VLOOKUP(CL$1,[2]Plan1!$A:$B,2,0))) * BZ968),0)</f>
        <v>0</v>
      </c>
      <c r="CM968" s="20">
        <f>ROUND((((VLOOKUP($D968,[1]Plan1!$B:$C,2,0)/25) * (VLOOKUP(CM$1,[2]Plan1!$A:$B,2,0))) * CA968),0)</f>
        <v>0</v>
      </c>
      <c r="CN968" s="19">
        <f>ROUND((((VLOOKUP($D968,[1]Plan1!$B:$C,2,0)/25) * (VLOOKUP(CN$1,[2]Plan1!$A:$B,2,0))) * CB968),0)</f>
        <v>0</v>
      </c>
      <c r="CO968" s="20">
        <f>ROUND((((VLOOKUP($D968,[1]Plan1!$B:$C,2,0)/25) * (VLOOKUP(CO$1,[2]Plan1!$A:$B,2,0))) * CC968),0)</f>
        <v>0</v>
      </c>
      <c r="CP968" s="19">
        <f>ROUND((((VLOOKUP($D968,[1]Plan1!$B:$C,2,0)/25) * (VLOOKUP(CP$1,[2]Plan1!$A:$B,2,0))) * CD968),0)</f>
        <v>0</v>
      </c>
      <c r="CQ968" s="18"/>
      <c r="CR968" s="20">
        <f t="shared" si="60"/>
        <v>0</v>
      </c>
      <c r="CS968" s="19">
        <f>VLOOKUP(D968,[1]Plan1!$B:$C,2,0)</f>
        <v>100</v>
      </c>
      <c r="CT968" s="17">
        <f t="shared" si="61"/>
        <v>-100</v>
      </c>
      <c r="CU968" s="21">
        <f t="shared" si="63"/>
        <v>0</v>
      </c>
      <c r="CV968" s="2"/>
      <c r="CW968" s="2"/>
      <c r="CX968" s="2"/>
      <c r="CY968" s="2"/>
    </row>
    <row r="969" spans="1:103" ht="18.75" hidden="1">
      <c r="A969" s="8" t="s">
        <v>19</v>
      </c>
      <c r="B969" s="15" t="s">
        <v>116</v>
      </c>
      <c r="C969" s="15" t="s">
        <v>21</v>
      </c>
      <c r="D969" s="16" t="s">
        <v>196</v>
      </c>
      <c r="E969" s="16" t="str">
        <f>VLOOKUP(D969,[1]Plan1!$B:$D,3,0)</f>
        <v>03/08/20 a 28/08/20</v>
      </c>
      <c r="F969" s="13">
        <v>63952</v>
      </c>
      <c r="G969" s="13">
        <v>7759</v>
      </c>
      <c r="H969" s="14" t="s">
        <v>120</v>
      </c>
      <c r="I969" s="17" t="str">
        <f t="shared" si="62"/>
        <v/>
      </c>
      <c r="J969" s="17">
        <f>VLOOKUP(D969,[1]Plan1!$B:$E,4,0)</f>
        <v>4</v>
      </c>
      <c r="K969" s="18"/>
      <c r="L969" s="10">
        <v>0</v>
      </c>
      <c r="M969" s="11">
        <v>0</v>
      </c>
      <c r="N969" s="10">
        <v>0</v>
      </c>
      <c r="O969" s="11">
        <v>0</v>
      </c>
      <c r="P969" s="10">
        <v>0</v>
      </c>
      <c r="Q969" s="11">
        <v>0</v>
      </c>
      <c r="R969" s="10">
        <v>0</v>
      </c>
      <c r="S969" s="11">
        <v>0</v>
      </c>
      <c r="T969" s="10">
        <v>0</v>
      </c>
      <c r="U969" s="11">
        <v>0</v>
      </c>
      <c r="V969" s="10">
        <v>0</v>
      </c>
      <c r="W969" s="12"/>
      <c r="X969" s="10">
        <v>0</v>
      </c>
      <c r="Y969" s="11">
        <v>0</v>
      </c>
      <c r="Z969" s="10">
        <v>0</v>
      </c>
      <c r="AA969" s="11">
        <v>0</v>
      </c>
      <c r="AB969" s="10">
        <v>0</v>
      </c>
      <c r="AC969" s="11">
        <v>0</v>
      </c>
      <c r="AD969" s="10">
        <v>0</v>
      </c>
      <c r="AE969" s="11">
        <v>0</v>
      </c>
      <c r="AF969" s="10">
        <v>0</v>
      </c>
      <c r="AG969" s="11">
        <v>0</v>
      </c>
      <c r="AH969" s="10">
        <v>0</v>
      </c>
      <c r="AI969" s="12"/>
      <c r="AJ969" s="10">
        <v>0</v>
      </c>
      <c r="AK969" s="11">
        <v>0</v>
      </c>
      <c r="AL969" s="10">
        <v>0</v>
      </c>
      <c r="AM969" s="11">
        <v>0</v>
      </c>
      <c r="AN969" s="10">
        <v>0</v>
      </c>
      <c r="AO969" s="11">
        <v>0</v>
      </c>
      <c r="AP969" s="10">
        <v>0</v>
      </c>
      <c r="AQ969" s="11">
        <v>0</v>
      </c>
      <c r="AR969" s="10">
        <v>0</v>
      </c>
      <c r="AS969" s="11">
        <v>0</v>
      </c>
      <c r="AT969" s="10">
        <v>0</v>
      </c>
      <c r="AU969" s="12"/>
      <c r="AV969" s="10">
        <v>0</v>
      </c>
      <c r="AW969" s="11">
        <v>0</v>
      </c>
      <c r="AX969" s="10">
        <v>0</v>
      </c>
      <c r="AY969" s="11">
        <v>0</v>
      </c>
      <c r="AZ969" s="10">
        <v>0</v>
      </c>
      <c r="BA969" s="11">
        <v>0</v>
      </c>
      <c r="BB969" s="10">
        <v>0</v>
      </c>
      <c r="BC969" s="11">
        <v>0</v>
      </c>
      <c r="BD969" s="10">
        <v>0</v>
      </c>
      <c r="BE969" s="11">
        <v>0</v>
      </c>
      <c r="BF969" s="10">
        <v>0</v>
      </c>
      <c r="BG969" s="12"/>
      <c r="BH969" s="10">
        <v>0</v>
      </c>
      <c r="BI969" s="11">
        <v>0</v>
      </c>
      <c r="BJ969" s="10">
        <v>0</v>
      </c>
      <c r="BK969" s="11">
        <v>0</v>
      </c>
      <c r="BL969" s="10">
        <v>0</v>
      </c>
      <c r="BM969" s="11">
        <v>0</v>
      </c>
      <c r="BN969" s="10">
        <v>0</v>
      </c>
      <c r="BO969" s="11">
        <v>0</v>
      </c>
      <c r="BP969" s="10">
        <v>0</v>
      </c>
      <c r="BQ969" s="11">
        <v>0</v>
      </c>
      <c r="BR969" s="10">
        <v>0</v>
      </c>
      <c r="BT969" s="19">
        <f>(L969+X969+AJ969+AV969+BH969)/(VLOOKUP($D969,[1]Plan1!$B:$E,4,0))</f>
        <v>0</v>
      </c>
      <c r="BU969" s="20">
        <f>(M969+Y969+AK969+AW969+BI969)/(VLOOKUP($D969,[1]Plan1!$B:$E,4,0))</f>
        <v>0</v>
      </c>
      <c r="BV969" s="19">
        <f>(N969+Z969+AL969+AX969+BJ969)/(VLOOKUP($D969,[1]Plan1!$B:$E,4,0))</f>
        <v>0</v>
      </c>
      <c r="BW969" s="20">
        <f>(O969+AA969+AM969+AY969+BK969)/(VLOOKUP($D969,[1]Plan1!$B:$E,4,0))</f>
        <v>0</v>
      </c>
      <c r="BX969" s="19">
        <f>(P969+AB969+AN969+AZ969+BL969)/(VLOOKUP($D969,[1]Plan1!$B:$E,4,0))</f>
        <v>0</v>
      </c>
      <c r="BY969" s="20">
        <f>(Q969+AC969+AO969+BA969+BM969)/(VLOOKUP($D969,[1]Plan1!$B:$E,4,0))</f>
        <v>0</v>
      </c>
      <c r="BZ969" s="19">
        <f>(R969+AD969+AP969+BB969+BN969)/(VLOOKUP($D969,[1]Plan1!$B:$E,4,0))</f>
        <v>0</v>
      </c>
      <c r="CA969" s="20">
        <f>(S969+AE969+AQ969+BC969+BO969)/(VLOOKUP($D969,[1]Plan1!$B:$E,4,0))</f>
        <v>0</v>
      </c>
      <c r="CB969" s="19">
        <f>(T969+AF969+AR969+BD969+BP969)/(VLOOKUP($D969,[1]Plan1!$B:$E,4,0))</f>
        <v>0</v>
      </c>
      <c r="CC969" s="20">
        <f>(U969+AG969+AS969+BE969+BQ969)/(VLOOKUP($D969,[1]Plan1!$B:$E,4,0))</f>
        <v>0</v>
      </c>
      <c r="CD969" s="19">
        <f>(V969+AH969+AT969+BF969+BR969)/(VLOOKUP($D969,[1]Plan1!$B:$E,4,0))</f>
        <v>0</v>
      </c>
      <c r="CE969" s="18"/>
      <c r="CF969" s="19">
        <f>ROUND((((VLOOKUP($D969,[1]Plan1!$B:$C,2,0)/25) * (VLOOKUP(CF$1,[2]Plan1!$A:$B,2,0))) * BT969),0)</f>
        <v>0</v>
      </c>
      <c r="CG969" s="20">
        <f>ROUND((((VLOOKUP($D969,[1]Plan1!$B:$C,2,0)/25) * (VLOOKUP(CG$1,[2]Plan1!$A:$B,2,0))) * BU969),0)</f>
        <v>0</v>
      </c>
      <c r="CH969" s="19">
        <f>ROUND((((VLOOKUP($D969,[1]Plan1!$B:$C,2,0)/25) * (VLOOKUP(CH$1,[2]Plan1!$A:$B,2,0))) * BV969),0)</f>
        <v>0</v>
      </c>
      <c r="CI969" s="20">
        <f>ROUND((((VLOOKUP($D969,[1]Plan1!$B:$C,2,0)/25) * (VLOOKUP(CI$1,[2]Plan1!$A:$B,2,0))) * BW969),0)</f>
        <v>0</v>
      </c>
      <c r="CJ969" s="19">
        <f>ROUND((((VLOOKUP($D969,[1]Plan1!$B:$C,2,0)/25) * (VLOOKUP(CJ$1,[2]Plan1!$A:$B,2,0))) * BX969),0)</f>
        <v>0</v>
      </c>
      <c r="CK969" s="20">
        <f>ROUND((((VLOOKUP($D969,[1]Plan1!$B:$C,2,0)/25) * (VLOOKUP(CK$1,[2]Plan1!$A:$B,2,0))) * BY969),0)</f>
        <v>0</v>
      </c>
      <c r="CL969" s="19">
        <f>ROUND((((VLOOKUP($D969,[1]Plan1!$B:$C,2,0)/25) * (VLOOKUP(CL$1,[2]Plan1!$A:$B,2,0))) * BZ969),0)</f>
        <v>0</v>
      </c>
      <c r="CM969" s="20">
        <f>ROUND((((VLOOKUP($D969,[1]Plan1!$B:$C,2,0)/25) * (VLOOKUP(CM$1,[2]Plan1!$A:$B,2,0))) * CA969),0)</f>
        <v>0</v>
      </c>
      <c r="CN969" s="19">
        <f>ROUND((((VLOOKUP($D969,[1]Plan1!$B:$C,2,0)/25) * (VLOOKUP(CN$1,[2]Plan1!$A:$B,2,0))) * CB969),0)</f>
        <v>0</v>
      </c>
      <c r="CO969" s="20">
        <f>ROUND((((VLOOKUP($D969,[1]Plan1!$B:$C,2,0)/25) * (VLOOKUP(CO$1,[2]Plan1!$A:$B,2,0))) * CC969),0)</f>
        <v>0</v>
      </c>
      <c r="CP969" s="19">
        <f>ROUND((((VLOOKUP($D969,[1]Plan1!$B:$C,2,0)/25) * (VLOOKUP(CP$1,[2]Plan1!$A:$B,2,0))) * CD969),0)</f>
        <v>0</v>
      </c>
      <c r="CQ969" s="18"/>
      <c r="CR969" s="20">
        <f t="shared" si="60"/>
        <v>0</v>
      </c>
      <c r="CS969" s="19">
        <f>VLOOKUP(D969,[1]Plan1!$B:$C,2,0)</f>
        <v>100</v>
      </c>
      <c r="CT969" s="17">
        <f t="shared" si="61"/>
        <v>-100</v>
      </c>
      <c r="CU969" s="21">
        <f t="shared" si="63"/>
        <v>0</v>
      </c>
      <c r="CV969" s="2"/>
      <c r="CW969" s="2"/>
      <c r="CX969" s="2"/>
      <c r="CY969" s="2"/>
    </row>
    <row r="970" spans="1:103" ht="18.75" hidden="1">
      <c r="A970" s="8" t="s">
        <v>19</v>
      </c>
      <c r="B970" s="15" t="s">
        <v>116</v>
      </c>
      <c r="C970" s="15" t="s">
        <v>21</v>
      </c>
      <c r="D970" s="16" t="s">
        <v>196</v>
      </c>
      <c r="E970" s="16" t="str">
        <f>VLOOKUP(D970,[1]Plan1!$B:$D,3,0)</f>
        <v>03/08/20 a 28/08/20</v>
      </c>
      <c r="F970" s="13">
        <v>187315</v>
      </c>
      <c r="G970" s="13">
        <v>9225</v>
      </c>
      <c r="H970" s="14" t="s">
        <v>121</v>
      </c>
      <c r="I970" s="17" t="str">
        <f t="shared" si="62"/>
        <v/>
      </c>
      <c r="J970" s="17">
        <f>VLOOKUP(D970,[1]Plan1!$B:$E,4,0)</f>
        <v>4</v>
      </c>
      <c r="K970" s="18"/>
      <c r="L970" s="10">
        <v>0</v>
      </c>
      <c r="M970" s="11">
        <v>0</v>
      </c>
      <c r="N970" s="10">
        <v>0</v>
      </c>
      <c r="O970" s="11">
        <v>0</v>
      </c>
      <c r="P970" s="10">
        <v>0</v>
      </c>
      <c r="Q970" s="11">
        <v>0</v>
      </c>
      <c r="R970" s="10">
        <v>0</v>
      </c>
      <c r="S970" s="11">
        <v>0</v>
      </c>
      <c r="T970" s="10">
        <v>0</v>
      </c>
      <c r="U970" s="11">
        <v>0</v>
      </c>
      <c r="V970" s="10">
        <v>0</v>
      </c>
      <c r="W970" s="12"/>
      <c r="X970" s="10">
        <v>0</v>
      </c>
      <c r="Y970" s="11">
        <v>0</v>
      </c>
      <c r="Z970" s="10">
        <v>0</v>
      </c>
      <c r="AA970" s="11">
        <v>0</v>
      </c>
      <c r="AB970" s="10">
        <v>0</v>
      </c>
      <c r="AC970" s="11">
        <v>0</v>
      </c>
      <c r="AD970" s="10">
        <v>0</v>
      </c>
      <c r="AE970" s="11">
        <v>0</v>
      </c>
      <c r="AF970" s="10">
        <v>0</v>
      </c>
      <c r="AG970" s="11">
        <v>0</v>
      </c>
      <c r="AH970" s="10">
        <v>0</v>
      </c>
      <c r="AI970" s="12"/>
      <c r="AJ970" s="10">
        <v>0</v>
      </c>
      <c r="AK970" s="11">
        <v>0</v>
      </c>
      <c r="AL970" s="10">
        <v>0</v>
      </c>
      <c r="AM970" s="11">
        <v>0</v>
      </c>
      <c r="AN970" s="10">
        <v>0</v>
      </c>
      <c r="AO970" s="11">
        <v>0</v>
      </c>
      <c r="AP970" s="10">
        <v>0</v>
      </c>
      <c r="AQ970" s="11">
        <v>0</v>
      </c>
      <c r="AR970" s="10">
        <v>0</v>
      </c>
      <c r="AS970" s="11">
        <v>0</v>
      </c>
      <c r="AT970" s="10">
        <v>0</v>
      </c>
      <c r="AU970" s="12"/>
      <c r="AV970" s="10">
        <v>0</v>
      </c>
      <c r="AW970" s="11">
        <v>0</v>
      </c>
      <c r="AX970" s="10">
        <v>0</v>
      </c>
      <c r="AY970" s="11">
        <v>0</v>
      </c>
      <c r="AZ970" s="10">
        <v>0</v>
      </c>
      <c r="BA970" s="11">
        <v>0</v>
      </c>
      <c r="BB970" s="10">
        <v>0</v>
      </c>
      <c r="BC970" s="11">
        <v>0</v>
      </c>
      <c r="BD970" s="10">
        <v>0</v>
      </c>
      <c r="BE970" s="11">
        <v>0</v>
      </c>
      <c r="BF970" s="10">
        <v>0</v>
      </c>
      <c r="BG970" s="12"/>
      <c r="BH970" s="10">
        <v>0</v>
      </c>
      <c r="BI970" s="11">
        <v>0</v>
      </c>
      <c r="BJ970" s="10">
        <v>0</v>
      </c>
      <c r="BK970" s="11">
        <v>0</v>
      </c>
      <c r="BL970" s="10">
        <v>0</v>
      </c>
      <c r="BM970" s="11">
        <v>0</v>
      </c>
      <c r="BN970" s="10">
        <v>0</v>
      </c>
      <c r="BO970" s="11">
        <v>0</v>
      </c>
      <c r="BP970" s="10">
        <v>0</v>
      </c>
      <c r="BQ970" s="11">
        <v>0</v>
      </c>
      <c r="BR970" s="10">
        <v>0</v>
      </c>
      <c r="BT970" s="19">
        <f>(L970+X970+AJ970+AV970+BH970)/(VLOOKUP($D970,[1]Plan1!$B:$E,4,0))</f>
        <v>0</v>
      </c>
      <c r="BU970" s="20">
        <f>(M970+Y970+AK970+AW970+BI970)/(VLOOKUP($D970,[1]Plan1!$B:$E,4,0))</f>
        <v>0</v>
      </c>
      <c r="BV970" s="19">
        <f>(N970+Z970+AL970+AX970+BJ970)/(VLOOKUP($D970,[1]Plan1!$B:$E,4,0))</f>
        <v>0</v>
      </c>
      <c r="BW970" s="20">
        <f>(O970+AA970+AM970+AY970+BK970)/(VLOOKUP($D970,[1]Plan1!$B:$E,4,0))</f>
        <v>0</v>
      </c>
      <c r="BX970" s="19">
        <f>(P970+AB970+AN970+AZ970+BL970)/(VLOOKUP($D970,[1]Plan1!$B:$E,4,0))</f>
        <v>0</v>
      </c>
      <c r="BY970" s="20">
        <f>(Q970+AC970+AO970+BA970+BM970)/(VLOOKUP($D970,[1]Plan1!$B:$E,4,0))</f>
        <v>0</v>
      </c>
      <c r="BZ970" s="19">
        <f>(R970+AD970+AP970+BB970+BN970)/(VLOOKUP($D970,[1]Plan1!$B:$E,4,0))</f>
        <v>0</v>
      </c>
      <c r="CA970" s="20">
        <f>(S970+AE970+AQ970+BC970+BO970)/(VLOOKUP($D970,[1]Plan1!$B:$E,4,0))</f>
        <v>0</v>
      </c>
      <c r="CB970" s="19">
        <f>(T970+AF970+AR970+BD970+BP970)/(VLOOKUP($D970,[1]Plan1!$B:$E,4,0))</f>
        <v>0</v>
      </c>
      <c r="CC970" s="20">
        <f>(U970+AG970+AS970+BE970+BQ970)/(VLOOKUP($D970,[1]Plan1!$B:$E,4,0))</f>
        <v>0</v>
      </c>
      <c r="CD970" s="19">
        <f>(V970+AH970+AT970+BF970+BR970)/(VLOOKUP($D970,[1]Plan1!$B:$E,4,0))</f>
        <v>0</v>
      </c>
      <c r="CE970" s="18"/>
      <c r="CF970" s="19">
        <f>ROUND((((VLOOKUP($D970,[1]Plan1!$B:$C,2,0)/25) * (VLOOKUP(CF$1,[2]Plan1!$A:$B,2,0))) * BT970),0)</f>
        <v>0</v>
      </c>
      <c r="CG970" s="20">
        <f>ROUND((((VLOOKUP($D970,[1]Plan1!$B:$C,2,0)/25) * (VLOOKUP(CG$1,[2]Plan1!$A:$B,2,0))) * BU970),0)</f>
        <v>0</v>
      </c>
      <c r="CH970" s="19">
        <f>ROUND((((VLOOKUP($D970,[1]Plan1!$B:$C,2,0)/25) * (VLOOKUP(CH$1,[2]Plan1!$A:$B,2,0))) * BV970),0)</f>
        <v>0</v>
      </c>
      <c r="CI970" s="20">
        <f>ROUND((((VLOOKUP($D970,[1]Plan1!$B:$C,2,0)/25) * (VLOOKUP(CI$1,[2]Plan1!$A:$B,2,0))) * BW970),0)</f>
        <v>0</v>
      </c>
      <c r="CJ970" s="19">
        <f>ROUND((((VLOOKUP($D970,[1]Plan1!$B:$C,2,0)/25) * (VLOOKUP(CJ$1,[2]Plan1!$A:$B,2,0))) * BX970),0)</f>
        <v>0</v>
      </c>
      <c r="CK970" s="20">
        <f>ROUND((((VLOOKUP($D970,[1]Plan1!$B:$C,2,0)/25) * (VLOOKUP(CK$1,[2]Plan1!$A:$B,2,0))) * BY970),0)</f>
        <v>0</v>
      </c>
      <c r="CL970" s="19">
        <f>ROUND((((VLOOKUP($D970,[1]Plan1!$B:$C,2,0)/25) * (VLOOKUP(CL$1,[2]Plan1!$A:$B,2,0))) * BZ970),0)</f>
        <v>0</v>
      </c>
      <c r="CM970" s="20">
        <f>ROUND((((VLOOKUP($D970,[1]Plan1!$B:$C,2,0)/25) * (VLOOKUP(CM$1,[2]Plan1!$A:$B,2,0))) * CA970),0)</f>
        <v>0</v>
      </c>
      <c r="CN970" s="19">
        <f>ROUND((((VLOOKUP($D970,[1]Plan1!$B:$C,2,0)/25) * (VLOOKUP(CN$1,[2]Plan1!$A:$B,2,0))) * CB970),0)</f>
        <v>0</v>
      </c>
      <c r="CO970" s="20">
        <f>ROUND((((VLOOKUP($D970,[1]Plan1!$B:$C,2,0)/25) * (VLOOKUP(CO$1,[2]Plan1!$A:$B,2,0))) * CC970),0)</f>
        <v>0</v>
      </c>
      <c r="CP970" s="19">
        <f>ROUND((((VLOOKUP($D970,[1]Plan1!$B:$C,2,0)/25) * (VLOOKUP(CP$1,[2]Plan1!$A:$B,2,0))) * CD970),0)</f>
        <v>0</v>
      </c>
      <c r="CQ970" s="18"/>
      <c r="CR970" s="20">
        <f t="shared" si="60"/>
        <v>0</v>
      </c>
      <c r="CS970" s="19">
        <f>VLOOKUP(D970,[1]Plan1!$B:$C,2,0)</f>
        <v>100</v>
      </c>
      <c r="CT970" s="17">
        <f t="shared" si="61"/>
        <v>-100</v>
      </c>
      <c r="CU970" s="21">
        <f t="shared" si="63"/>
        <v>0</v>
      </c>
      <c r="CV970" s="2"/>
      <c r="CW970" s="2"/>
      <c r="CX970" s="2"/>
      <c r="CY970" s="2"/>
    </row>
    <row r="971" spans="1:103" ht="18.75" hidden="1">
      <c r="A971" s="8" t="s">
        <v>19</v>
      </c>
      <c r="B971" s="15" t="s">
        <v>116</v>
      </c>
      <c r="C971" s="15" t="s">
        <v>21</v>
      </c>
      <c r="D971" s="16" t="s">
        <v>196</v>
      </c>
      <c r="E971" s="16" t="str">
        <f>VLOOKUP(D971,[1]Plan1!$B:$D,3,0)</f>
        <v>03/08/20 a 28/08/20</v>
      </c>
      <c r="F971" s="13">
        <v>11156</v>
      </c>
      <c r="G971" s="13">
        <v>8702</v>
      </c>
      <c r="H971" s="14" t="s">
        <v>122</v>
      </c>
      <c r="I971" s="17" t="str">
        <f t="shared" si="62"/>
        <v/>
      </c>
      <c r="J971" s="17">
        <f>VLOOKUP(D971,[1]Plan1!$B:$E,4,0)</f>
        <v>4</v>
      </c>
      <c r="K971" s="18"/>
      <c r="L971" s="10">
        <v>0</v>
      </c>
      <c r="M971" s="11">
        <v>0</v>
      </c>
      <c r="N971" s="10">
        <v>0</v>
      </c>
      <c r="O971" s="11">
        <v>0</v>
      </c>
      <c r="P971" s="10">
        <v>0</v>
      </c>
      <c r="Q971" s="11">
        <v>0</v>
      </c>
      <c r="R971" s="10">
        <v>0</v>
      </c>
      <c r="S971" s="11">
        <v>0</v>
      </c>
      <c r="T971" s="10">
        <v>0</v>
      </c>
      <c r="U971" s="11">
        <v>0</v>
      </c>
      <c r="V971" s="10">
        <v>0</v>
      </c>
      <c r="W971" s="12"/>
      <c r="X971" s="10">
        <v>0</v>
      </c>
      <c r="Y971" s="11">
        <v>0</v>
      </c>
      <c r="Z971" s="10">
        <v>0</v>
      </c>
      <c r="AA971" s="11">
        <v>0</v>
      </c>
      <c r="AB971" s="10">
        <v>0</v>
      </c>
      <c r="AC971" s="11">
        <v>0</v>
      </c>
      <c r="AD971" s="10">
        <v>0</v>
      </c>
      <c r="AE971" s="11">
        <v>0</v>
      </c>
      <c r="AF971" s="10">
        <v>0</v>
      </c>
      <c r="AG971" s="11">
        <v>0</v>
      </c>
      <c r="AH971" s="10">
        <v>0</v>
      </c>
      <c r="AI971" s="12"/>
      <c r="AJ971" s="10">
        <v>0</v>
      </c>
      <c r="AK971" s="11">
        <v>0</v>
      </c>
      <c r="AL971" s="10">
        <v>0</v>
      </c>
      <c r="AM971" s="11">
        <v>0</v>
      </c>
      <c r="AN971" s="10">
        <v>0</v>
      </c>
      <c r="AO971" s="11">
        <v>0</v>
      </c>
      <c r="AP971" s="10">
        <v>0</v>
      </c>
      <c r="AQ971" s="11">
        <v>0</v>
      </c>
      <c r="AR971" s="10">
        <v>0</v>
      </c>
      <c r="AS971" s="11">
        <v>0</v>
      </c>
      <c r="AT971" s="10">
        <v>0</v>
      </c>
      <c r="AU971" s="12"/>
      <c r="AV971" s="10">
        <v>0</v>
      </c>
      <c r="AW971" s="11">
        <v>0</v>
      </c>
      <c r="AX971" s="10">
        <v>0</v>
      </c>
      <c r="AY971" s="11">
        <v>0</v>
      </c>
      <c r="AZ971" s="10">
        <v>0</v>
      </c>
      <c r="BA971" s="11">
        <v>0</v>
      </c>
      <c r="BB971" s="10">
        <v>0</v>
      </c>
      <c r="BC971" s="11">
        <v>0</v>
      </c>
      <c r="BD971" s="10">
        <v>0</v>
      </c>
      <c r="BE971" s="11">
        <v>0</v>
      </c>
      <c r="BF971" s="10">
        <v>0</v>
      </c>
      <c r="BG971" s="12"/>
      <c r="BH971" s="10">
        <v>0</v>
      </c>
      <c r="BI971" s="11">
        <v>0</v>
      </c>
      <c r="BJ971" s="10">
        <v>0</v>
      </c>
      <c r="BK971" s="11">
        <v>0</v>
      </c>
      <c r="BL971" s="10">
        <v>0</v>
      </c>
      <c r="BM971" s="11">
        <v>0</v>
      </c>
      <c r="BN971" s="10">
        <v>0</v>
      </c>
      <c r="BO971" s="11">
        <v>0</v>
      </c>
      <c r="BP971" s="10">
        <v>0</v>
      </c>
      <c r="BQ971" s="11">
        <v>0</v>
      </c>
      <c r="BR971" s="10">
        <v>0</v>
      </c>
      <c r="BT971" s="19">
        <f>(L971+X971+AJ971+AV971+BH971)/(VLOOKUP($D971,[1]Plan1!$B:$E,4,0))</f>
        <v>0</v>
      </c>
      <c r="BU971" s="20">
        <f>(M971+Y971+AK971+AW971+BI971)/(VLOOKUP($D971,[1]Plan1!$B:$E,4,0))</f>
        <v>0</v>
      </c>
      <c r="BV971" s="19">
        <f>(N971+Z971+AL971+AX971+BJ971)/(VLOOKUP($D971,[1]Plan1!$B:$E,4,0))</f>
        <v>0</v>
      </c>
      <c r="BW971" s="20">
        <f>(O971+AA971+AM971+AY971+BK971)/(VLOOKUP($D971,[1]Plan1!$B:$E,4,0))</f>
        <v>0</v>
      </c>
      <c r="BX971" s="19">
        <f>(P971+AB971+AN971+AZ971+BL971)/(VLOOKUP($D971,[1]Plan1!$B:$E,4,0))</f>
        <v>0</v>
      </c>
      <c r="BY971" s="20">
        <f>(Q971+AC971+AO971+BA971+BM971)/(VLOOKUP($D971,[1]Plan1!$B:$E,4,0))</f>
        <v>0</v>
      </c>
      <c r="BZ971" s="19">
        <f>(R971+AD971+AP971+BB971+BN971)/(VLOOKUP($D971,[1]Plan1!$B:$E,4,0))</f>
        <v>0</v>
      </c>
      <c r="CA971" s="20">
        <f>(S971+AE971+AQ971+BC971+BO971)/(VLOOKUP($D971,[1]Plan1!$B:$E,4,0))</f>
        <v>0</v>
      </c>
      <c r="CB971" s="19">
        <f>(T971+AF971+AR971+BD971+BP971)/(VLOOKUP($D971,[1]Plan1!$B:$E,4,0))</f>
        <v>0</v>
      </c>
      <c r="CC971" s="20">
        <f>(U971+AG971+AS971+BE971+BQ971)/(VLOOKUP($D971,[1]Plan1!$B:$E,4,0))</f>
        <v>0</v>
      </c>
      <c r="CD971" s="19">
        <f>(V971+AH971+AT971+BF971+BR971)/(VLOOKUP($D971,[1]Plan1!$B:$E,4,0))</f>
        <v>0</v>
      </c>
      <c r="CE971" s="18"/>
      <c r="CF971" s="19">
        <f>ROUND((((VLOOKUP($D971,[1]Plan1!$B:$C,2,0)/25) * (VLOOKUP(CF$1,[2]Plan1!$A:$B,2,0))) * BT971),0)</f>
        <v>0</v>
      </c>
      <c r="CG971" s="20">
        <f>ROUND((((VLOOKUP($D971,[1]Plan1!$B:$C,2,0)/25) * (VLOOKUP(CG$1,[2]Plan1!$A:$B,2,0))) * BU971),0)</f>
        <v>0</v>
      </c>
      <c r="CH971" s="19">
        <f>ROUND((((VLOOKUP($D971,[1]Plan1!$B:$C,2,0)/25) * (VLOOKUP(CH$1,[2]Plan1!$A:$B,2,0))) * BV971),0)</f>
        <v>0</v>
      </c>
      <c r="CI971" s="20">
        <f>ROUND((((VLOOKUP($D971,[1]Plan1!$B:$C,2,0)/25) * (VLOOKUP(CI$1,[2]Plan1!$A:$B,2,0))) * BW971),0)</f>
        <v>0</v>
      </c>
      <c r="CJ971" s="19">
        <f>ROUND((((VLOOKUP($D971,[1]Plan1!$B:$C,2,0)/25) * (VLOOKUP(CJ$1,[2]Plan1!$A:$B,2,0))) * BX971),0)</f>
        <v>0</v>
      </c>
      <c r="CK971" s="20">
        <f>ROUND((((VLOOKUP($D971,[1]Plan1!$B:$C,2,0)/25) * (VLOOKUP(CK$1,[2]Plan1!$A:$B,2,0))) * BY971),0)</f>
        <v>0</v>
      </c>
      <c r="CL971" s="19">
        <f>ROUND((((VLOOKUP($D971,[1]Plan1!$B:$C,2,0)/25) * (VLOOKUP(CL$1,[2]Plan1!$A:$B,2,0))) * BZ971),0)</f>
        <v>0</v>
      </c>
      <c r="CM971" s="20">
        <f>ROUND((((VLOOKUP($D971,[1]Plan1!$B:$C,2,0)/25) * (VLOOKUP(CM$1,[2]Plan1!$A:$B,2,0))) * CA971),0)</f>
        <v>0</v>
      </c>
      <c r="CN971" s="19">
        <f>ROUND((((VLOOKUP($D971,[1]Plan1!$B:$C,2,0)/25) * (VLOOKUP(CN$1,[2]Plan1!$A:$B,2,0))) * CB971),0)</f>
        <v>0</v>
      </c>
      <c r="CO971" s="20">
        <f>ROUND((((VLOOKUP($D971,[1]Plan1!$B:$C,2,0)/25) * (VLOOKUP(CO$1,[2]Plan1!$A:$B,2,0))) * CC971),0)</f>
        <v>0</v>
      </c>
      <c r="CP971" s="19">
        <f>ROUND((((VLOOKUP($D971,[1]Plan1!$B:$C,2,0)/25) * (VLOOKUP(CP$1,[2]Plan1!$A:$B,2,0))) * CD971),0)</f>
        <v>0</v>
      </c>
      <c r="CQ971" s="18"/>
      <c r="CR971" s="20">
        <f t="shared" si="60"/>
        <v>0</v>
      </c>
      <c r="CS971" s="19">
        <f>VLOOKUP(D971,[1]Plan1!$B:$C,2,0)</f>
        <v>100</v>
      </c>
      <c r="CT971" s="17">
        <f t="shared" si="61"/>
        <v>-100</v>
      </c>
      <c r="CU971" s="21">
        <f t="shared" si="63"/>
        <v>0</v>
      </c>
      <c r="CV971" s="2"/>
      <c r="CW971" s="2"/>
      <c r="CX971" s="2"/>
      <c r="CY971" s="2"/>
    </row>
    <row r="972" spans="1:103" ht="18.75" hidden="1">
      <c r="A972" s="8" t="s">
        <v>19</v>
      </c>
      <c r="B972" s="15" t="s">
        <v>116</v>
      </c>
      <c r="C972" s="15" t="s">
        <v>21</v>
      </c>
      <c r="D972" s="16" t="s">
        <v>196</v>
      </c>
      <c r="E972" s="16" t="str">
        <f>VLOOKUP(D972,[1]Plan1!$B:$D,3,0)</f>
        <v>03/08/20 a 28/08/20</v>
      </c>
      <c r="F972" s="13">
        <v>109608</v>
      </c>
      <c r="G972" s="13">
        <v>10879</v>
      </c>
      <c r="H972" s="14" t="s">
        <v>123</v>
      </c>
      <c r="I972" s="17" t="str">
        <f t="shared" si="62"/>
        <v/>
      </c>
      <c r="J972" s="17">
        <f>VLOOKUP(D972,[1]Plan1!$B:$E,4,0)</f>
        <v>4</v>
      </c>
      <c r="K972" s="18"/>
      <c r="L972" s="10">
        <v>0</v>
      </c>
      <c r="M972" s="11">
        <v>0</v>
      </c>
      <c r="N972" s="10">
        <v>0</v>
      </c>
      <c r="O972" s="11">
        <v>0</v>
      </c>
      <c r="P972" s="10">
        <v>0</v>
      </c>
      <c r="Q972" s="11">
        <v>0</v>
      </c>
      <c r="R972" s="10">
        <v>0</v>
      </c>
      <c r="S972" s="11">
        <v>0</v>
      </c>
      <c r="T972" s="10">
        <v>0</v>
      </c>
      <c r="U972" s="11">
        <v>0</v>
      </c>
      <c r="V972" s="10">
        <v>0</v>
      </c>
      <c r="W972" s="12"/>
      <c r="X972" s="10">
        <v>0</v>
      </c>
      <c r="Y972" s="11">
        <v>0</v>
      </c>
      <c r="Z972" s="10">
        <v>0</v>
      </c>
      <c r="AA972" s="11">
        <v>0</v>
      </c>
      <c r="AB972" s="10">
        <v>0</v>
      </c>
      <c r="AC972" s="11">
        <v>0</v>
      </c>
      <c r="AD972" s="10">
        <v>0</v>
      </c>
      <c r="AE972" s="11">
        <v>0</v>
      </c>
      <c r="AF972" s="10">
        <v>0</v>
      </c>
      <c r="AG972" s="11">
        <v>0</v>
      </c>
      <c r="AH972" s="10">
        <v>0</v>
      </c>
      <c r="AI972" s="12"/>
      <c r="AJ972" s="10">
        <v>0</v>
      </c>
      <c r="AK972" s="11">
        <v>0</v>
      </c>
      <c r="AL972" s="10">
        <v>0</v>
      </c>
      <c r="AM972" s="11">
        <v>0</v>
      </c>
      <c r="AN972" s="10">
        <v>0</v>
      </c>
      <c r="AO972" s="11">
        <v>0</v>
      </c>
      <c r="AP972" s="10">
        <v>0</v>
      </c>
      <c r="AQ972" s="11">
        <v>0</v>
      </c>
      <c r="AR972" s="10">
        <v>0</v>
      </c>
      <c r="AS972" s="11">
        <v>0</v>
      </c>
      <c r="AT972" s="10">
        <v>0</v>
      </c>
      <c r="AU972" s="12"/>
      <c r="AV972" s="10">
        <v>0</v>
      </c>
      <c r="AW972" s="11">
        <v>0</v>
      </c>
      <c r="AX972" s="10">
        <v>0</v>
      </c>
      <c r="AY972" s="11">
        <v>0</v>
      </c>
      <c r="AZ972" s="10">
        <v>0</v>
      </c>
      <c r="BA972" s="11">
        <v>0</v>
      </c>
      <c r="BB972" s="10">
        <v>0</v>
      </c>
      <c r="BC972" s="11">
        <v>0</v>
      </c>
      <c r="BD972" s="10">
        <v>0</v>
      </c>
      <c r="BE972" s="11">
        <v>0</v>
      </c>
      <c r="BF972" s="10">
        <v>0</v>
      </c>
      <c r="BG972" s="12"/>
      <c r="BH972" s="10">
        <v>0</v>
      </c>
      <c r="BI972" s="11">
        <v>0</v>
      </c>
      <c r="BJ972" s="10">
        <v>0</v>
      </c>
      <c r="BK972" s="11">
        <v>0</v>
      </c>
      <c r="BL972" s="10">
        <v>0</v>
      </c>
      <c r="BM972" s="11">
        <v>0</v>
      </c>
      <c r="BN972" s="10">
        <v>0</v>
      </c>
      <c r="BO972" s="11">
        <v>0</v>
      </c>
      <c r="BP972" s="10">
        <v>0</v>
      </c>
      <c r="BQ972" s="11">
        <v>0</v>
      </c>
      <c r="BR972" s="10">
        <v>0</v>
      </c>
      <c r="BT972" s="19">
        <f>(L972+X972+AJ972+AV972+BH972)/(VLOOKUP($D972,[1]Plan1!$B:$E,4,0))</f>
        <v>0</v>
      </c>
      <c r="BU972" s="20">
        <f>(M972+Y972+AK972+AW972+BI972)/(VLOOKUP($D972,[1]Plan1!$B:$E,4,0))</f>
        <v>0</v>
      </c>
      <c r="BV972" s="19">
        <f>(N972+Z972+AL972+AX972+BJ972)/(VLOOKUP($D972,[1]Plan1!$B:$E,4,0))</f>
        <v>0</v>
      </c>
      <c r="BW972" s="20">
        <f>(O972+AA972+AM972+AY972+BK972)/(VLOOKUP($D972,[1]Plan1!$B:$E,4,0))</f>
        <v>0</v>
      </c>
      <c r="BX972" s="19">
        <f>(P972+AB972+AN972+AZ972+BL972)/(VLOOKUP($D972,[1]Plan1!$B:$E,4,0))</f>
        <v>0</v>
      </c>
      <c r="BY972" s="20">
        <f>(Q972+AC972+AO972+BA972+BM972)/(VLOOKUP($D972,[1]Plan1!$B:$E,4,0))</f>
        <v>0</v>
      </c>
      <c r="BZ972" s="19">
        <f>(R972+AD972+AP972+BB972+BN972)/(VLOOKUP($D972,[1]Plan1!$B:$E,4,0))</f>
        <v>0</v>
      </c>
      <c r="CA972" s="20">
        <f>(S972+AE972+AQ972+BC972+BO972)/(VLOOKUP($D972,[1]Plan1!$B:$E,4,0))</f>
        <v>0</v>
      </c>
      <c r="CB972" s="19">
        <f>(T972+AF972+AR972+BD972+BP972)/(VLOOKUP($D972,[1]Plan1!$B:$E,4,0))</f>
        <v>0</v>
      </c>
      <c r="CC972" s="20">
        <f>(U972+AG972+AS972+BE972+BQ972)/(VLOOKUP($D972,[1]Plan1!$B:$E,4,0))</f>
        <v>0</v>
      </c>
      <c r="CD972" s="19">
        <f>(V972+AH972+AT972+BF972+BR972)/(VLOOKUP($D972,[1]Plan1!$B:$E,4,0))</f>
        <v>0</v>
      </c>
      <c r="CE972" s="18"/>
      <c r="CF972" s="19">
        <f>ROUND((((VLOOKUP($D972,[1]Plan1!$B:$C,2,0)/25) * (VLOOKUP(CF$1,[2]Plan1!$A:$B,2,0))) * BT972),0)</f>
        <v>0</v>
      </c>
      <c r="CG972" s="20">
        <f>ROUND((((VLOOKUP($D972,[1]Plan1!$B:$C,2,0)/25) * (VLOOKUP(CG$1,[2]Plan1!$A:$B,2,0))) * BU972),0)</f>
        <v>0</v>
      </c>
      <c r="CH972" s="19">
        <f>ROUND((((VLOOKUP($D972,[1]Plan1!$B:$C,2,0)/25) * (VLOOKUP(CH$1,[2]Plan1!$A:$B,2,0))) * BV972),0)</f>
        <v>0</v>
      </c>
      <c r="CI972" s="20">
        <f>ROUND((((VLOOKUP($D972,[1]Plan1!$B:$C,2,0)/25) * (VLOOKUP(CI$1,[2]Plan1!$A:$B,2,0))) * BW972),0)</f>
        <v>0</v>
      </c>
      <c r="CJ972" s="19">
        <f>ROUND((((VLOOKUP($D972,[1]Plan1!$B:$C,2,0)/25) * (VLOOKUP(CJ$1,[2]Plan1!$A:$B,2,0))) * BX972),0)</f>
        <v>0</v>
      </c>
      <c r="CK972" s="20">
        <f>ROUND((((VLOOKUP($D972,[1]Plan1!$B:$C,2,0)/25) * (VLOOKUP(CK$1,[2]Plan1!$A:$B,2,0))) * BY972),0)</f>
        <v>0</v>
      </c>
      <c r="CL972" s="19">
        <f>ROUND((((VLOOKUP($D972,[1]Plan1!$B:$C,2,0)/25) * (VLOOKUP(CL$1,[2]Plan1!$A:$B,2,0))) * BZ972),0)</f>
        <v>0</v>
      </c>
      <c r="CM972" s="20">
        <f>ROUND((((VLOOKUP($D972,[1]Plan1!$B:$C,2,0)/25) * (VLOOKUP(CM$1,[2]Plan1!$A:$B,2,0))) * CA972),0)</f>
        <v>0</v>
      </c>
      <c r="CN972" s="19">
        <f>ROUND((((VLOOKUP($D972,[1]Plan1!$B:$C,2,0)/25) * (VLOOKUP(CN$1,[2]Plan1!$A:$B,2,0))) * CB972),0)</f>
        <v>0</v>
      </c>
      <c r="CO972" s="20">
        <f>ROUND((((VLOOKUP($D972,[1]Plan1!$B:$C,2,0)/25) * (VLOOKUP(CO$1,[2]Plan1!$A:$B,2,0))) * CC972),0)</f>
        <v>0</v>
      </c>
      <c r="CP972" s="19">
        <f>ROUND((((VLOOKUP($D972,[1]Plan1!$B:$C,2,0)/25) * (VLOOKUP(CP$1,[2]Plan1!$A:$B,2,0))) * CD972),0)</f>
        <v>0</v>
      </c>
      <c r="CQ972" s="18"/>
      <c r="CR972" s="20">
        <f t="shared" si="60"/>
        <v>0</v>
      </c>
      <c r="CS972" s="19">
        <f>VLOOKUP(D972,[1]Plan1!$B:$C,2,0)</f>
        <v>100</v>
      </c>
      <c r="CT972" s="17">
        <f t="shared" si="61"/>
        <v>-100</v>
      </c>
      <c r="CU972" s="21">
        <f t="shared" si="63"/>
        <v>0</v>
      </c>
      <c r="CV972" s="2"/>
      <c r="CW972" s="2"/>
      <c r="CX972" s="2"/>
      <c r="CY972" s="2"/>
    </row>
    <row r="973" spans="1:103" ht="18.75" hidden="1">
      <c r="A973" s="8" t="s">
        <v>19</v>
      </c>
      <c r="B973" s="15" t="s">
        <v>116</v>
      </c>
      <c r="C973" s="15" t="s">
        <v>21</v>
      </c>
      <c r="D973" s="16" t="s">
        <v>196</v>
      </c>
      <c r="E973" s="16" t="str">
        <f>VLOOKUP(D973,[1]Plan1!$B:$D,3,0)</f>
        <v>03/08/20 a 28/08/20</v>
      </c>
      <c r="F973" s="13">
        <v>76552</v>
      </c>
      <c r="G973" s="13">
        <v>0</v>
      </c>
      <c r="H973" s="14" t="s">
        <v>124</v>
      </c>
      <c r="I973" s="17" t="str">
        <f t="shared" si="62"/>
        <v/>
      </c>
      <c r="J973" s="17">
        <f>VLOOKUP(D973,[1]Plan1!$B:$E,4,0)</f>
        <v>4</v>
      </c>
      <c r="K973" s="18"/>
      <c r="L973" s="10">
        <v>0</v>
      </c>
      <c r="M973" s="11">
        <v>0</v>
      </c>
      <c r="N973" s="10">
        <v>0</v>
      </c>
      <c r="O973" s="11">
        <v>0</v>
      </c>
      <c r="P973" s="10">
        <v>0</v>
      </c>
      <c r="Q973" s="11">
        <v>0</v>
      </c>
      <c r="R973" s="10">
        <v>0</v>
      </c>
      <c r="S973" s="11">
        <v>0</v>
      </c>
      <c r="T973" s="10">
        <v>0</v>
      </c>
      <c r="U973" s="11">
        <v>0</v>
      </c>
      <c r="V973" s="10">
        <v>0</v>
      </c>
      <c r="W973" s="12"/>
      <c r="X973" s="10">
        <v>0</v>
      </c>
      <c r="Y973" s="11">
        <v>0</v>
      </c>
      <c r="Z973" s="10">
        <v>0</v>
      </c>
      <c r="AA973" s="11">
        <v>0</v>
      </c>
      <c r="AB973" s="10">
        <v>0</v>
      </c>
      <c r="AC973" s="11">
        <v>0</v>
      </c>
      <c r="AD973" s="10">
        <v>0</v>
      </c>
      <c r="AE973" s="11">
        <v>0</v>
      </c>
      <c r="AF973" s="10">
        <v>0</v>
      </c>
      <c r="AG973" s="11">
        <v>0</v>
      </c>
      <c r="AH973" s="10">
        <v>0</v>
      </c>
      <c r="AI973" s="12"/>
      <c r="AJ973" s="10">
        <v>0</v>
      </c>
      <c r="AK973" s="11">
        <v>0</v>
      </c>
      <c r="AL973" s="10">
        <v>0</v>
      </c>
      <c r="AM973" s="11">
        <v>0</v>
      </c>
      <c r="AN973" s="10">
        <v>0</v>
      </c>
      <c r="AO973" s="11">
        <v>0</v>
      </c>
      <c r="AP973" s="10">
        <v>0</v>
      </c>
      <c r="AQ973" s="11">
        <v>0</v>
      </c>
      <c r="AR973" s="10">
        <v>0</v>
      </c>
      <c r="AS973" s="11">
        <v>0</v>
      </c>
      <c r="AT973" s="10">
        <v>0</v>
      </c>
      <c r="AU973" s="12"/>
      <c r="AV973" s="10">
        <v>0</v>
      </c>
      <c r="AW973" s="11">
        <v>0</v>
      </c>
      <c r="AX973" s="10">
        <v>0</v>
      </c>
      <c r="AY973" s="11">
        <v>0</v>
      </c>
      <c r="AZ973" s="10">
        <v>0</v>
      </c>
      <c r="BA973" s="11">
        <v>0</v>
      </c>
      <c r="BB973" s="10">
        <v>0</v>
      </c>
      <c r="BC973" s="11">
        <v>0</v>
      </c>
      <c r="BD973" s="10">
        <v>0</v>
      </c>
      <c r="BE973" s="11">
        <v>0</v>
      </c>
      <c r="BF973" s="10">
        <v>0</v>
      </c>
      <c r="BG973" s="12"/>
      <c r="BH973" s="10">
        <v>0</v>
      </c>
      <c r="BI973" s="11">
        <v>0</v>
      </c>
      <c r="BJ973" s="10">
        <v>0</v>
      </c>
      <c r="BK973" s="11">
        <v>0</v>
      </c>
      <c r="BL973" s="10">
        <v>0</v>
      </c>
      <c r="BM973" s="11">
        <v>0</v>
      </c>
      <c r="BN973" s="10">
        <v>0</v>
      </c>
      <c r="BO973" s="11">
        <v>0</v>
      </c>
      <c r="BP973" s="10">
        <v>0</v>
      </c>
      <c r="BQ973" s="11">
        <v>0</v>
      </c>
      <c r="BR973" s="10">
        <v>0</v>
      </c>
      <c r="BT973" s="19">
        <f>(L973+X973+AJ973+AV973+BH973)/(VLOOKUP($D973,[1]Plan1!$B:$E,4,0))</f>
        <v>0</v>
      </c>
      <c r="BU973" s="20">
        <f>(M973+Y973+AK973+AW973+BI973)/(VLOOKUP($D973,[1]Plan1!$B:$E,4,0))</f>
        <v>0</v>
      </c>
      <c r="BV973" s="19">
        <f>(N973+Z973+AL973+AX973+BJ973)/(VLOOKUP($D973,[1]Plan1!$B:$E,4,0))</f>
        <v>0</v>
      </c>
      <c r="BW973" s="20">
        <f>(O973+AA973+AM973+AY973+BK973)/(VLOOKUP($D973,[1]Plan1!$B:$E,4,0))</f>
        <v>0</v>
      </c>
      <c r="BX973" s="19">
        <f>(P973+AB973+AN973+AZ973+BL973)/(VLOOKUP($D973,[1]Plan1!$B:$E,4,0))</f>
        <v>0</v>
      </c>
      <c r="BY973" s="20">
        <f>(Q973+AC973+AO973+BA973+BM973)/(VLOOKUP($D973,[1]Plan1!$B:$E,4,0))</f>
        <v>0</v>
      </c>
      <c r="BZ973" s="19">
        <f>(R973+AD973+AP973+BB973+BN973)/(VLOOKUP($D973,[1]Plan1!$B:$E,4,0))</f>
        <v>0</v>
      </c>
      <c r="CA973" s="20">
        <f>(S973+AE973+AQ973+BC973+BO973)/(VLOOKUP($D973,[1]Plan1!$B:$E,4,0))</f>
        <v>0</v>
      </c>
      <c r="CB973" s="19">
        <f>(T973+AF973+AR973+BD973+BP973)/(VLOOKUP($D973,[1]Plan1!$B:$E,4,0))</f>
        <v>0</v>
      </c>
      <c r="CC973" s="20">
        <f>(U973+AG973+AS973+BE973+BQ973)/(VLOOKUP($D973,[1]Plan1!$B:$E,4,0))</f>
        <v>0</v>
      </c>
      <c r="CD973" s="19">
        <f>(V973+AH973+AT973+BF973+BR973)/(VLOOKUP($D973,[1]Plan1!$B:$E,4,0))</f>
        <v>0</v>
      </c>
      <c r="CE973" s="18"/>
      <c r="CF973" s="19">
        <f>ROUND((((VLOOKUP($D973,[1]Plan1!$B:$C,2,0)/25) * (VLOOKUP(CF$1,[2]Plan1!$A:$B,2,0))) * BT973),0)</f>
        <v>0</v>
      </c>
      <c r="CG973" s="20">
        <f>ROUND((((VLOOKUP($D973,[1]Plan1!$B:$C,2,0)/25) * (VLOOKUP(CG$1,[2]Plan1!$A:$B,2,0))) * BU973),0)</f>
        <v>0</v>
      </c>
      <c r="CH973" s="19">
        <f>ROUND((((VLOOKUP($D973,[1]Plan1!$B:$C,2,0)/25) * (VLOOKUP(CH$1,[2]Plan1!$A:$B,2,0))) * BV973),0)</f>
        <v>0</v>
      </c>
      <c r="CI973" s="20">
        <f>ROUND((((VLOOKUP($D973,[1]Plan1!$B:$C,2,0)/25) * (VLOOKUP(CI$1,[2]Plan1!$A:$B,2,0))) * BW973),0)</f>
        <v>0</v>
      </c>
      <c r="CJ973" s="19">
        <f>ROUND((((VLOOKUP($D973,[1]Plan1!$B:$C,2,0)/25) * (VLOOKUP(CJ$1,[2]Plan1!$A:$B,2,0))) * BX973),0)</f>
        <v>0</v>
      </c>
      <c r="CK973" s="20">
        <f>ROUND((((VLOOKUP($D973,[1]Plan1!$B:$C,2,0)/25) * (VLOOKUP(CK$1,[2]Plan1!$A:$B,2,0))) * BY973),0)</f>
        <v>0</v>
      </c>
      <c r="CL973" s="19">
        <f>ROUND((((VLOOKUP($D973,[1]Plan1!$B:$C,2,0)/25) * (VLOOKUP(CL$1,[2]Plan1!$A:$B,2,0))) * BZ973),0)</f>
        <v>0</v>
      </c>
      <c r="CM973" s="20">
        <f>ROUND((((VLOOKUP($D973,[1]Plan1!$B:$C,2,0)/25) * (VLOOKUP(CM$1,[2]Plan1!$A:$B,2,0))) * CA973),0)</f>
        <v>0</v>
      </c>
      <c r="CN973" s="19">
        <f>ROUND((((VLOOKUP($D973,[1]Plan1!$B:$C,2,0)/25) * (VLOOKUP(CN$1,[2]Plan1!$A:$B,2,0))) * CB973),0)</f>
        <v>0</v>
      </c>
      <c r="CO973" s="20">
        <f>ROUND((((VLOOKUP($D973,[1]Plan1!$B:$C,2,0)/25) * (VLOOKUP(CO$1,[2]Plan1!$A:$B,2,0))) * CC973),0)</f>
        <v>0</v>
      </c>
      <c r="CP973" s="19">
        <f>ROUND((((VLOOKUP($D973,[1]Plan1!$B:$C,2,0)/25) * (VLOOKUP(CP$1,[2]Plan1!$A:$B,2,0))) * CD973),0)</f>
        <v>0</v>
      </c>
      <c r="CQ973" s="18"/>
      <c r="CR973" s="20">
        <f t="shared" si="60"/>
        <v>0</v>
      </c>
      <c r="CS973" s="19">
        <f>VLOOKUP(D973,[1]Plan1!$B:$C,2,0)</f>
        <v>100</v>
      </c>
      <c r="CT973" s="17">
        <f t="shared" si="61"/>
        <v>-100</v>
      </c>
      <c r="CU973" s="21">
        <f t="shared" si="63"/>
        <v>0</v>
      </c>
      <c r="CV973" s="2"/>
      <c r="CW973" s="2"/>
      <c r="CX973" s="2"/>
      <c r="CY973" s="2"/>
    </row>
    <row r="974" spans="1:103" ht="18.75" hidden="1">
      <c r="A974" s="8" t="s">
        <v>19</v>
      </c>
      <c r="B974" s="15" t="s">
        <v>116</v>
      </c>
      <c r="C974" s="15" t="s">
        <v>21</v>
      </c>
      <c r="D974" s="16" t="s">
        <v>196</v>
      </c>
      <c r="E974" s="16" t="str">
        <f>VLOOKUP(D974,[1]Plan1!$B:$D,3,0)</f>
        <v>03/08/20 a 28/08/20</v>
      </c>
      <c r="F974" s="13">
        <v>36047</v>
      </c>
      <c r="G974" s="13">
        <v>9103</v>
      </c>
      <c r="H974" s="14" t="s">
        <v>125</v>
      </c>
      <c r="I974" s="17" t="str">
        <f t="shared" si="62"/>
        <v/>
      </c>
      <c r="J974" s="17">
        <f>VLOOKUP(D974,[1]Plan1!$B:$E,4,0)</f>
        <v>4</v>
      </c>
      <c r="K974" s="18"/>
      <c r="L974" s="10">
        <v>0</v>
      </c>
      <c r="M974" s="11">
        <v>0</v>
      </c>
      <c r="N974" s="10">
        <v>0</v>
      </c>
      <c r="O974" s="11">
        <v>0</v>
      </c>
      <c r="P974" s="10">
        <v>0</v>
      </c>
      <c r="Q974" s="11">
        <v>0</v>
      </c>
      <c r="R974" s="10">
        <v>0</v>
      </c>
      <c r="S974" s="11">
        <v>0</v>
      </c>
      <c r="T974" s="10">
        <v>0</v>
      </c>
      <c r="U974" s="11">
        <v>0</v>
      </c>
      <c r="V974" s="10">
        <v>0</v>
      </c>
      <c r="W974" s="12"/>
      <c r="X974" s="10">
        <v>0</v>
      </c>
      <c r="Y974" s="11">
        <v>0</v>
      </c>
      <c r="Z974" s="10">
        <v>0</v>
      </c>
      <c r="AA974" s="11">
        <v>0</v>
      </c>
      <c r="AB974" s="10">
        <v>0</v>
      </c>
      <c r="AC974" s="11">
        <v>0</v>
      </c>
      <c r="AD974" s="10">
        <v>0</v>
      </c>
      <c r="AE974" s="11">
        <v>0</v>
      </c>
      <c r="AF974" s="10">
        <v>0</v>
      </c>
      <c r="AG974" s="11">
        <v>0</v>
      </c>
      <c r="AH974" s="10">
        <v>0</v>
      </c>
      <c r="AI974" s="12"/>
      <c r="AJ974" s="10">
        <v>0</v>
      </c>
      <c r="AK974" s="11">
        <v>0</v>
      </c>
      <c r="AL974" s="10">
        <v>0</v>
      </c>
      <c r="AM974" s="11">
        <v>0</v>
      </c>
      <c r="AN974" s="10">
        <v>0</v>
      </c>
      <c r="AO974" s="11">
        <v>0</v>
      </c>
      <c r="AP974" s="10">
        <v>0</v>
      </c>
      <c r="AQ974" s="11">
        <v>0</v>
      </c>
      <c r="AR974" s="10">
        <v>0</v>
      </c>
      <c r="AS974" s="11">
        <v>0</v>
      </c>
      <c r="AT974" s="10">
        <v>0</v>
      </c>
      <c r="AU974" s="12"/>
      <c r="AV974" s="10">
        <v>0</v>
      </c>
      <c r="AW974" s="11">
        <v>0</v>
      </c>
      <c r="AX974" s="10">
        <v>0</v>
      </c>
      <c r="AY974" s="11">
        <v>0</v>
      </c>
      <c r="AZ974" s="10">
        <v>0</v>
      </c>
      <c r="BA974" s="11">
        <v>0</v>
      </c>
      <c r="BB974" s="10">
        <v>0</v>
      </c>
      <c r="BC974" s="11">
        <v>0</v>
      </c>
      <c r="BD974" s="10">
        <v>0</v>
      </c>
      <c r="BE974" s="11">
        <v>0</v>
      </c>
      <c r="BF974" s="10">
        <v>0</v>
      </c>
      <c r="BG974" s="12"/>
      <c r="BH974" s="10">
        <v>0</v>
      </c>
      <c r="BI974" s="11">
        <v>0</v>
      </c>
      <c r="BJ974" s="10">
        <v>0</v>
      </c>
      <c r="BK974" s="11">
        <v>0</v>
      </c>
      <c r="BL974" s="10">
        <v>0</v>
      </c>
      <c r="BM974" s="11">
        <v>0</v>
      </c>
      <c r="BN974" s="10">
        <v>0</v>
      </c>
      <c r="BO974" s="11">
        <v>0</v>
      </c>
      <c r="BP974" s="10">
        <v>0</v>
      </c>
      <c r="BQ974" s="11">
        <v>0</v>
      </c>
      <c r="BR974" s="10">
        <v>0</v>
      </c>
      <c r="BT974" s="19">
        <f>(L974+X974+AJ974+AV974+BH974)/(VLOOKUP($D974,[1]Plan1!$B:$E,4,0))</f>
        <v>0</v>
      </c>
      <c r="BU974" s="20">
        <f>(M974+Y974+AK974+AW974+BI974)/(VLOOKUP($D974,[1]Plan1!$B:$E,4,0))</f>
        <v>0</v>
      </c>
      <c r="BV974" s="19">
        <f>(N974+Z974+AL974+AX974+BJ974)/(VLOOKUP($D974,[1]Plan1!$B:$E,4,0))</f>
        <v>0</v>
      </c>
      <c r="BW974" s="20">
        <f>(O974+AA974+AM974+AY974+BK974)/(VLOOKUP($D974,[1]Plan1!$B:$E,4,0))</f>
        <v>0</v>
      </c>
      <c r="BX974" s="19">
        <f>(P974+AB974+AN974+AZ974+BL974)/(VLOOKUP($D974,[1]Plan1!$B:$E,4,0))</f>
        <v>0</v>
      </c>
      <c r="BY974" s="20">
        <f>(Q974+AC974+AO974+BA974+BM974)/(VLOOKUP($D974,[1]Plan1!$B:$E,4,0))</f>
        <v>0</v>
      </c>
      <c r="BZ974" s="19">
        <f>(R974+AD974+AP974+BB974+BN974)/(VLOOKUP($D974,[1]Plan1!$B:$E,4,0))</f>
        <v>0</v>
      </c>
      <c r="CA974" s="20">
        <f>(S974+AE974+AQ974+BC974+BO974)/(VLOOKUP($D974,[1]Plan1!$B:$E,4,0))</f>
        <v>0</v>
      </c>
      <c r="CB974" s="19">
        <f>(T974+AF974+AR974+BD974+BP974)/(VLOOKUP($D974,[1]Plan1!$B:$E,4,0))</f>
        <v>0</v>
      </c>
      <c r="CC974" s="20">
        <f>(U974+AG974+AS974+BE974+BQ974)/(VLOOKUP($D974,[1]Plan1!$B:$E,4,0))</f>
        <v>0</v>
      </c>
      <c r="CD974" s="19">
        <f>(V974+AH974+AT974+BF974+BR974)/(VLOOKUP($D974,[1]Plan1!$B:$E,4,0))</f>
        <v>0</v>
      </c>
      <c r="CE974" s="18"/>
      <c r="CF974" s="19">
        <f>ROUND((((VLOOKUP($D974,[1]Plan1!$B:$C,2,0)/25) * (VLOOKUP(CF$1,[2]Plan1!$A:$B,2,0))) * BT974),0)</f>
        <v>0</v>
      </c>
      <c r="CG974" s="20">
        <f>ROUND((((VLOOKUP($D974,[1]Plan1!$B:$C,2,0)/25) * (VLOOKUP(CG$1,[2]Plan1!$A:$B,2,0))) * BU974),0)</f>
        <v>0</v>
      </c>
      <c r="CH974" s="19">
        <f>ROUND((((VLOOKUP($D974,[1]Plan1!$B:$C,2,0)/25) * (VLOOKUP(CH$1,[2]Plan1!$A:$B,2,0))) * BV974),0)</f>
        <v>0</v>
      </c>
      <c r="CI974" s="20">
        <f>ROUND((((VLOOKUP($D974,[1]Plan1!$B:$C,2,0)/25) * (VLOOKUP(CI$1,[2]Plan1!$A:$B,2,0))) * BW974),0)</f>
        <v>0</v>
      </c>
      <c r="CJ974" s="19">
        <f>ROUND((((VLOOKUP($D974,[1]Plan1!$B:$C,2,0)/25) * (VLOOKUP(CJ$1,[2]Plan1!$A:$B,2,0))) * BX974),0)</f>
        <v>0</v>
      </c>
      <c r="CK974" s="20">
        <f>ROUND((((VLOOKUP($D974,[1]Plan1!$B:$C,2,0)/25) * (VLOOKUP(CK$1,[2]Plan1!$A:$B,2,0))) * BY974),0)</f>
        <v>0</v>
      </c>
      <c r="CL974" s="19">
        <f>ROUND((((VLOOKUP($D974,[1]Plan1!$B:$C,2,0)/25) * (VLOOKUP(CL$1,[2]Plan1!$A:$B,2,0))) * BZ974),0)</f>
        <v>0</v>
      </c>
      <c r="CM974" s="20">
        <f>ROUND((((VLOOKUP($D974,[1]Plan1!$B:$C,2,0)/25) * (VLOOKUP(CM$1,[2]Plan1!$A:$B,2,0))) * CA974),0)</f>
        <v>0</v>
      </c>
      <c r="CN974" s="19">
        <f>ROUND((((VLOOKUP($D974,[1]Plan1!$B:$C,2,0)/25) * (VLOOKUP(CN$1,[2]Plan1!$A:$B,2,0))) * CB974),0)</f>
        <v>0</v>
      </c>
      <c r="CO974" s="20">
        <f>ROUND((((VLOOKUP($D974,[1]Plan1!$B:$C,2,0)/25) * (VLOOKUP(CO$1,[2]Plan1!$A:$B,2,0))) * CC974),0)</f>
        <v>0</v>
      </c>
      <c r="CP974" s="19">
        <f>ROUND((((VLOOKUP($D974,[1]Plan1!$B:$C,2,0)/25) * (VLOOKUP(CP$1,[2]Plan1!$A:$B,2,0))) * CD974),0)</f>
        <v>0</v>
      </c>
      <c r="CQ974" s="18"/>
      <c r="CR974" s="20">
        <f t="shared" si="60"/>
        <v>0</v>
      </c>
      <c r="CS974" s="19">
        <f>VLOOKUP(D974,[1]Plan1!$B:$C,2,0)</f>
        <v>100</v>
      </c>
      <c r="CT974" s="17">
        <f t="shared" si="61"/>
        <v>-100</v>
      </c>
      <c r="CU974" s="21">
        <f t="shared" si="63"/>
        <v>0</v>
      </c>
      <c r="CV974" s="2"/>
      <c r="CW974" s="2"/>
      <c r="CX974" s="2"/>
      <c r="CY974" s="2"/>
    </row>
    <row r="975" spans="1:103" ht="18.75" hidden="1">
      <c r="A975" s="8" t="s">
        <v>19</v>
      </c>
      <c r="B975" s="15" t="s">
        <v>116</v>
      </c>
      <c r="C975" s="15" t="s">
        <v>21</v>
      </c>
      <c r="D975" s="16" t="s">
        <v>196</v>
      </c>
      <c r="E975" s="16" t="str">
        <f>VLOOKUP(D975,[1]Plan1!$B:$D,3,0)</f>
        <v>03/08/20 a 28/08/20</v>
      </c>
      <c r="F975" s="13">
        <v>92359</v>
      </c>
      <c r="G975" s="13">
        <v>10177</v>
      </c>
      <c r="H975" s="14" t="s">
        <v>126</v>
      </c>
      <c r="I975" s="17" t="str">
        <f t="shared" si="62"/>
        <v/>
      </c>
      <c r="J975" s="17">
        <f>VLOOKUP(D975,[1]Plan1!$B:$E,4,0)</f>
        <v>4</v>
      </c>
      <c r="K975" s="18"/>
      <c r="L975" s="10">
        <v>0</v>
      </c>
      <c r="M975" s="11">
        <v>0</v>
      </c>
      <c r="N975" s="10">
        <v>0</v>
      </c>
      <c r="O975" s="11">
        <v>0</v>
      </c>
      <c r="P975" s="10">
        <v>0</v>
      </c>
      <c r="Q975" s="11">
        <v>0</v>
      </c>
      <c r="R975" s="10">
        <v>0</v>
      </c>
      <c r="S975" s="11">
        <v>0</v>
      </c>
      <c r="T975" s="10">
        <v>0</v>
      </c>
      <c r="U975" s="11">
        <v>0</v>
      </c>
      <c r="V975" s="10">
        <v>0</v>
      </c>
      <c r="W975" s="12"/>
      <c r="X975" s="10">
        <v>0</v>
      </c>
      <c r="Y975" s="11">
        <v>0</v>
      </c>
      <c r="Z975" s="10">
        <v>0</v>
      </c>
      <c r="AA975" s="11">
        <v>0</v>
      </c>
      <c r="AB975" s="10">
        <v>0</v>
      </c>
      <c r="AC975" s="11">
        <v>0</v>
      </c>
      <c r="AD975" s="10">
        <v>0</v>
      </c>
      <c r="AE975" s="11">
        <v>0</v>
      </c>
      <c r="AF975" s="10">
        <v>0</v>
      </c>
      <c r="AG975" s="11">
        <v>0</v>
      </c>
      <c r="AH975" s="10">
        <v>0</v>
      </c>
      <c r="AI975" s="12"/>
      <c r="AJ975" s="10">
        <v>0</v>
      </c>
      <c r="AK975" s="11">
        <v>0</v>
      </c>
      <c r="AL975" s="10">
        <v>0</v>
      </c>
      <c r="AM975" s="11">
        <v>0</v>
      </c>
      <c r="AN975" s="10">
        <v>0</v>
      </c>
      <c r="AO975" s="11">
        <v>0</v>
      </c>
      <c r="AP975" s="10">
        <v>0</v>
      </c>
      <c r="AQ975" s="11">
        <v>0</v>
      </c>
      <c r="AR975" s="10">
        <v>0</v>
      </c>
      <c r="AS975" s="11">
        <v>0</v>
      </c>
      <c r="AT975" s="10">
        <v>0</v>
      </c>
      <c r="AU975" s="12"/>
      <c r="AV975" s="10">
        <v>0</v>
      </c>
      <c r="AW975" s="11">
        <v>0</v>
      </c>
      <c r="AX975" s="10">
        <v>0</v>
      </c>
      <c r="AY975" s="11">
        <v>0</v>
      </c>
      <c r="AZ975" s="10">
        <v>0</v>
      </c>
      <c r="BA975" s="11">
        <v>0</v>
      </c>
      <c r="BB975" s="10">
        <v>0</v>
      </c>
      <c r="BC975" s="11">
        <v>0</v>
      </c>
      <c r="BD975" s="10">
        <v>0</v>
      </c>
      <c r="BE975" s="11">
        <v>0</v>
      </c>
      <c r="BF975" s="10">
        <v>0</v>
      </c>
      <c r="BG975" s="12"/>
      <c r="BH975" s="10">
        <v>0</v>
      </c>
      <c r="BI975" s="11">
        <v>0</v>
      </c>
      <c r="BJ975" s="10">
        <v>0</v>
      </c>
      <c r="BK975" s="11">
        <v>0</v>
      </c>
      <c r="BL975" s="10">
        <v>0</v>
      </c>
      <c r="BM975" s="11">
        <v>0</v>
      </c>
      <c r="BN975" s="10">
        <v>0</v>
      </c>
      <c r="BO975" s="11">
        <v>0</v>
      </c>
      <c r="BP975" s="10">
        <v>0</v>
      </c>
      <c r="BQ975" s="11">
        <v>0</v>
      </c>
      <c r="BR975" s="10">
        <v>0</v>
      </c>
      <c r="BT975" s="19">
        <f>(L975+X975+AJ975+AV975+BH975)/(VLOOKUP($D975,[1]Plan1!$B:$E,4,0))</f>
        <v>0</v>
      </c>
      <c r="BU975" s="20">
        <f>(M975+Y975+AK975+AW975+BI975)/(VLOOKUP($D975,[1]Plan1!$B:$E,4,0))</f>
        <v>0</v>
      </c>
      <c r="BV975" s="19">
        <f>(N975+Z975+AL975+AX975+BJ975)/(VLOOKUP($D975,[1]Plan1!$B:$E,4,0))</f>
        <v>0</v>
      </c>
      <c r="BW975" s="20">
        <f>(O975+AA975+AM975+AY975+BK975)/(VLOOKUP($D975,[1]Plan1!$B:$E,4,0))</f>
        <v>0</v>
      </c>
      <c r="BX975" s="19">
        <f>(P975+AB975+AN975+AZ975+BL975)/(VLOOKUP($D975,[1]Plan1!$B:$E,4,0))</f>
        <v>0</v>
      </c>
      <c r="BY975" s="20">
        <f>(Q975+AC975+AO975+BA975+BM975)/(VLOOKUP($D975,[1]Plan1!$B:$E,4,0))</f>
        <v>0</v>
      </c>
      <c r="BZ975" s="19">
        <f>(R975+AD975+AP975+BB975+BN975)/(VLOOKUP($D975,[1]Plan1!$B:$E,4,0))</f>
        <v>0</v>
      </c>
      <c r="CA975" s="20">
        <f>(S975+AE975+AQ975+BC975+BO975)/(VLOOKUP($D975,[1]Plan1!$B:$E,4,0))</f>
        <v>0</v>
      </c>
      <c r="CB975" s="19">
        <f>(T975+AF975+AR975+BD975+BP975)/(VLOOKUP($D975,[1]Plan1!$B:$E,4,0))</f>
        <v>0</v>
      </c>
      <c r="CC975" s="20">
        <f>(U975+AG975+AS975+BE975+BQ975)/(VLOOKUP($D975,[1]Plan1!$B:$E,4,0))</f>
        <v>0</v>
      </c>
      <c r="CD975" s="19">
        <f>(V975+AH975+AT975+BF975+BR975)/(VLOOKUP($D975,[1]Plan1!$B:$E,4,0))</f>
        <v>0</v>
      </c>
      <c r="CE975" s="18"/>
      <c r="CF975" s="19">
        <f>ROUND((((VLOOKUP($D975,[1]Plan1!$B:$C,2,0)/25) * (VLOOKUP(CF$1,[2]Plan1!$A:$B,2,0))) * BT975),0)</f>
        <v>0</v>
      </c>
      <c r="CG975" s="20">
        <f>ROUND((((VLOOKUP($D975,[1]Plan1!$B:$C,2,0)/25) * (VLOOKUP(CG$1,[2]Plan1!$A:$B,2,0))) * BU975),0)</f>
        <v>0</v>
      </c>
      <c r="CH975" s="19">
        <f>ROUND((((VLOOKUP($D975,[1]Plan1!$B:$C,2,0)/25) * (VLOOKUP(CH$1,[2]Plan1!$A:$B,2,0))) * BV975),0)</f>
        <v>0</v>
      </c>
      <c r="CI975" s="20">
        <f>ROUND((((VLOOKUP($D975,[1]Plan1!$B:$C,2,0)/25) * (VLOOKUP(CI$1,[2]Plan1!$A:$B,2,0))) * BW975),0)</f>
        <v>0</v>
      </c>
      <c r="CJ975" s="19">
        <f>ROUND((((VLOOKUP($D975,[1]Plan1!$B:$C,2,0)/25) * (VLOOKUP(CJ$1,[2]Plan1!$A:$B,2,0))) * BX975),0)</f>
        <v>0</v>
      </c>
      <c r="CK975" s="20">
        <f>ROUND((((VLOOKUP($D975,[1]Plan1!$B:$C,2,0)/25) * (VLOOKUP(CK$1,[2]Plan1!$A:$B,2,0))) * BY975),0)</f>
        <v>0</v>
      </c>
      <c r="CL975" s="19">
        <f>ROUND((((VLOOKUP($D975,[1]Plan1!$B:$C,2,0)/25) * (VLOOKUP(CL$1,[2]Plan1!$A:$B,2,0))) * BZ975),0)</f>
        <v>0</v>
      </c>
      <c r="CM975" s="20">
        <f>ROUND((((VLOOKUP($D975,[1]Plan1!$B:$C,2,0)/25) * (VLOOKUP(CM$1,[2]Plan1!$A:$B,2,0))) * CA975),0)</f>
        <v>0</v>
      </c>
      <c r="CN975" s="19">
        <f>ROUND((((VLOOKUP($D975,[1]Plan1!$B:$C,2,0)/25) * (VLOOKUP(CN$1,[2]Plan1!$A:$B,2,0))) * CB975),0)</f>
        <v>0</v>
      </c>
      <c r="CO975" s="20">
        <f>ROUND((((VLOOKUP($D975,[1]Plan1!$B:$C,2,0)/25) * (VLOOKUP(CO$1,[2]Plan1!$A:$B,2,0))) * CC975),0)</f>
        <v>0</v>
      </c>
      <c r="CP975" s="19">
        <f>ROUND((((VLOOKUP($D975,[1]Plan1!$B:$C,2,0)/25) * (VLOOKUP(CP$1,[2]Plan1!$A:$B,2,0))) * CD975),0)</f>
        <v>0</v>
      </c>
      <c r="CQ975" s="18"/>
      <c r="CR975" s="20">
        <f t="shared" si="60"/>
        <v>0</v>
      </c>
      <c r="CS975" s="19">
        <f>VLOOKUP(D975,[1]Plan1!$B:$C,2,0)</f>
        <v>100</v>
      </c>
      <c r="CT975" s="17">
        <f t="shared" si="61"/>
        <v>-100</v>
      </c>
      <c r="CU975" s="21">
        <f t="shared" si="63"/>
        <v>0</v>
      </c>
      <c r="CV975" s="2"/>
      <c r="CW975" s="2"/>
      <c r="CX975" s="2"/>
      <c r="CY975" s="2"/>
    </row>
    <row r="976" spans="1:103" ht="18.75" hidden="1">
      <c r="A976" s="8" t="s">
        <v>19</v>
      </c>
      <c r="B976" s="15" t="s">
        <v>116</v>
      </c>
      <c r="C976" s="15" t="s">
        <v>21</v>
      </c>
      <c r="D976" s="16" t="s">
        <v>196</v>
      </c>
      <c r="E976" s="16" t="str">
        <f>VLOOKUP(D976,[1]Plan1!$B:$D,3,0)</f>
        <v>03/08/20 a 28/08/20</v>
      </c>
      <c r="F976" s="13">
        <v>1553</v>
      </c>
      <c r="G976" s="13">
        <v>11356</v>
      </c>
      <c r="H976" s="14" t="s">
        <v>127</v>
      </c>
      <c r="I976" s="17" t="str">
        <f t="shared" si="62"/>
        <v/>
      </c>
      <c r="J976" s="17">
        <f>VLOOKUP(D976,[1]Plan1!$B:$E,4,0)</f>
        <v>4</v>
      </c>
      <c r="K976" s="18"/>
      <c r="L976" s="10">
        <v>0</v>
      </c>
      <c r="M976" s="11">
        <v>0</v>
      </c>
      <c r="N976" s="10">
        <v>0</v>
      </c>
      <c r="O976" s="11">
        <v>0</v>
      </c>
      <c r="P976" s="10">
        <v>0</v>
      </c>
      <c r="Q976" s="11">
        <v>0</v>
      </c>
      <c r="R976" s="10">
        <v>0</v>
      </c>
      <c r="S976" s="11">
        <v>0</v>
      </c>
      <c r="T976" s="10">
        <v>0</v>
      </c>
      <c r="U976" s="11">
        <v>0</v>
      </c>
      <c r="V976" s="10">
        <v>0</v>
      </c>
      <c r="W976" s="12"/>
      <c r="X976" s="10">
        <v>0</v>
      </c>
      <c r="Y976" s="11">
        <v>0</v>
      </c>
      <c r="Z976" s="10">
        <v>0</v>
      </c>
      <c r="AA976" s="11">
        <v>0</v>
      </c>
      <c r="AB976" s="10">
        <v>0</v>
      </c>
      <c r="AC976" s="11">
        <v>0</v>
      </c>
      <c r="AD976" s="10">
        <v>0</v>
      </c>
      <c r="AE976" s="11">
        <v>0</v>
      </c>
      <c r="AF976" s="10">
        <v>0</v>
      </c>
      <c r="AG976" s="11">
        <v>0</v>
      </c>
      <c r="AH976" s="10">
        <v>0</v>
      </c>
      <c r="AI976" s="12"/>
      <c r="AJ976" s="10">
        <v>0</v>
      </c>
      <c r="AK976" s="11">
        <v>0</v>
      </c>
      <c r="AL976" s="10">
        <v>0</v>
      </c>
      <c r="AM976" s="11">
        <v>0</v>
      </c>
      <c r="AN976" s="10">
        <v>0</v>
      </c>
      <c r="AO976" s="11">
        <v>0</v>
      </c>
      <c r="AP976" s="10">
        <v>0</v>
      </c>
      <c r="AQ976" s="11">
        <v>0</v>
      </c>
      <c r="AR976" s="10">
        <v>0</v>
      </c>
      <c r="AS976" s="11">
        <v>0</v>
      </c>
      <c r="AT976" s="10">
        <v>0</v>
      </c>
      <c r="AU976" s="12"/>
      <c r="AV976" s="10">
        <v>0</v>
      </c>
      <c r="AW976" s="11">
        <v>0</v>
      </c>
      <c r="AX976" s="10">
        <v>0</v>
      </c>
      <c r="AY976" s="11">
        <v>0</v>
      </c>
      <c r="AZ976" s="10">
        <v>0</v>
      </c>
      <c r="BA976" s="11">
        <v>0</v>
      </c>
      <c r="BB976" s="10">
        <v>0</v>
      </c>
      <c r="BC976" s="11">
        <v>0</v>
      </c>
      <c r="BD976" s="10">
        <v>0</v>
      </c>
      <c r="BE976" s="11">
        <v>0</v>
      </c>
      <c r="BF976" s="10">
        <v>0</v>
      </c>
      <c r="BG976" s="12"/>
      <c r="BH976" s="10">
        <v>0</v>
      </c>
      <c r="BI976" s="11">
        <v>0</v>
      </c>
      <c r="BJ976" s="10">
        <v>0</v>
      </c>
      <c r="BK976" s="11">
        <v>0</v>
      </c>
      <c r="BL976" s="10">
        <v>0</v>
      </c>
      <c r="BM976" s="11">
        <v>0</v>
      </c>
      <c r="BN976" s="10">
        <v>0</v>
      </c>
      <c r="BO976" s="11">
        <v>0</v>
      </c>
      <c r="BP976" s="10">
        <v>0</v>
      </c>
      <c r="BQ976" s="11">
        <v>0</v>
      </c>
      <c r="BR976" s="10">
        <v>0</v>
      </c>
      <c r="BT976" s="19">
        <f>(L976+X976+AJ976+AV976+BH976)/(VLOOKUP($D976,[1]Plan1!$B:$E,4,0))</f>
        <v>0</v>
      </c>
      <c r="BU976" s="20">
        <f>(M976+Y976+AK976+AW976+BI976)/(VLOOKUP($D976,[1]Plan1!$B:$E,4,0))</f>
        <v>0</v>
      </c>
      <c r="BV976" s="19">
        <f>(N976+Z976+AL976+AX976+BJ976)/(VLOOKUP($D976,[1]Plan1!$B:$E,4,0))</f>
        <v>0</v>
      </c>
      <c r="BW976" s="20">
        <f>(O976+AA976+AM976+AY976+BK976)/(VLOOKUP($D976,[1]Plan1!$B:$E,4,0))</f>
        <v>0</v>
      </c>
      <c r="BX976" s="19">
        <f>(P976+AB976+AN976+AZ976+BL976)/(VLOOKUP($D976,[1]Plan1!$B:$E,4,0))</f>
        <v>0</v>
      </c>
      <c r="BY976" s="20">
        <f>(Q976+AC976+AO976+BA976+BM976)/(VLOOKUP($D976,[1]Plan1!$B:$E,4,0))</f>
        <v>0</v>
      </c>
      <c r="BZ976" s="19">
        <f>(R976+AD976+AP976+BB976+BN976)/(VLOOKUP($D976,[1]Plan1!$B:$E,4,0))</f>
        <v>0</v>
      </c>
      <c r="CA976" s="20">
        <f>(S976+AE976+AQ976+BC976+BO976)/(VLOOKUP($D976,[1]Plan1!$B:$E,4,0))</f>
        <v>0</v>
      </c>
      <c r="CB976" s="19">
        <f>(T976+AF976+AR976+BD976+BP976)/(VLOOKUP($D976,[1]Plan1!$B:$E,4,0))</f>
        <v>0</v>
      </c>
      <c r="CC976" s="20">
        <f>(U976+AG976+AS976+BE976+BQ976)/(VLOOKUP($D976,[1]Plan1!$B:$E,4,0))</f>
        <v>0</v>
      </c>
      <c r="CD976" s="19">
        <f>(V976+AH976+AT976+BF976+BR976)/(VLOOKUP($D976,[1]Plan1!$B:$E,4,0))</f>
        <v>0</v>
      </c>
      <c r="CE976" s="18"/>
      <c r="CF976" s="19">
        <f>ROUND((((VLOOKUP($D976,[1]Plan1!$B:$C,2,0)/25) * (VLOOKUP(CF$1,[2]Plan1!$A:$B,2,0))) * BT976),0)</f>
        <v>0</v>
      </c>
      <c r="CG976" s="20">
        <f>ROUND((((VLOOKUP($D976,[1]Plan1!$B:$C,2,0)/25) * (VLOOKUP(CG$1,[2]Plan1!$A:$B,2,0))) * BU976),0)</f>
        <v>0</v>
      </c>
      <c r="CH976" s="19">
        <f>ROUND((((VLOOKUP($D976,[1]Plan1!$B:$C,2,0)/25) * (VLOOKUP(CH$1,[2]Plan1!$A:$B,2,0))) * BV976),0)</f>
        <v>0</v>
      </c>
      <c r="CI976" s="20">
        <f>ROUND((((VLOOKUP($D976,[1]Plan1!$B:$C,2,0)/25) * (VLOOKUP(CI$1,[2]Plan1!$A:$B,2,0))) * BW976),0)</f>
        <v>0</v>
      </c>
      <c r="CJ976" s="19">
        <f>ROUND((((VLOOKUP($D976,[1]Plan1!$B:$C,2,0)/25) * (VLOOKUP(CJ$1,[2]Plan1!$A:$B,2,0))) * BX976),0)</f>
        <v>0</v>
      </c>
      <c r="CK976" s="20">
        <f>ROUND((((VLOOKUP($D976,[1]Plan1!$B:$C,2,0)/25) * (VLOOKUP(CK$1,[2]Plan1!$A:$B,2,0))) * BY976),0)</f>
        <v>0</v>
      </c>
      <c r="CL976" s="19">
        <f>ROUND((((VLOOKUP($D976,[1]Plan1!$B:$C,2,0)/25) * (VLOOKUP(CL$1,[2]Plan1!$A:$B,2,0))) * BZ976),0)</f>
        <v>0</v>
      </c>
      <c r="CM976" s="20">
        <f>ROUND((((VLOOKUP($D976,[1]Plan1!$B:$C,2,0)/25) * (VLOOKUP(CM$1,[2]Plan1!$A:$B,2,0))) * CA976),0)</f>
        <v>0</v>
      </c>
      <c r="CN976" s="19">
        <f>ROUND((((VLOOKUP($D976,[1]Plan1!$B:$C,2,0)/25) * (VLOOKUP(CN$1,[2]Plan1!$A:$B,2,0))) * CB976),0)</f>
        <v>0</v>
      </c>
      <c r="CO976" s="20">
        <f>ROUND((((VLOOKUP($D976,[1]Plan1!$B:$C,2,0)/25) * (VLOOKUP(CO$1,[2]Plan1!$A:$B,2,0))) * CC976),0)</f>
        <v>0</v>
      </c>
      <c r="CP976" s="19">
        <f>ROUND((((VLOOKUP($D976,[1]Plan1!$B:$C,2,0)/25) * (VLOOKUP(CP$1,[2]Plan1!$A:$B,2,0))) * CD976),0)</f>
        <v>0</v>
      </c>
      <c r="CQ976" s="18"/>
      <c r="CR976" s="20">
        <f t="shared" si="60"/>
        <v>0</v>
      </c>
      <c r="CS976" s="19">
        <f>VLOOKUP(D976,[1]Plan1!$B:$C,2,0)</f>
        <v>100</v>
      </c>
      <c r="CT976" s="17">
        <f t="shared" si="61"/>
        <v>-100</v>
      </c>
      <c r="CU976" s="21">
        <f t="shared" si="63"/>
        <v>0</v>
      </c>
      <c r="CV976" s="2"/>
      <c r="CW976" s="2"/>
      <c r="CX976" s="2"/>
      <c r="CY976" s="2"/>
    </row>
    <row r="977" spans="1:103" ht="18.75" hidden="1">
      <c r="A977" s="8" t="s">
        <v>19</v>
      </c>
      <c r="B977" s="15" t="s">
        <v>116</v>
      </c>
      <c r="C977" s="15" t="s">
        <v>21</v>
      </c>
      <c r="D977" s="16" t="s">
        <v>196</v>
      </c>
      <c r="E977" s="16" t="str">
        <f>VLOOKUP(D977,[1]Plan1!$B:$D,3,0)</f>
        <v>03/08/20 a 28/08/20</v>
      </c>
      <c r="F977" s="13">
        <v>103514</v>
      </c>
      <c r="G977" s="13">
        <v>10784</v>
      </c>
      <c r="H977" s="14" t="s">
        <v>128</v>
      </c>
      <c r="I977" s="17" t="str">
        <f t="shared" si="62"/>
        <v/>
      </c>
      <c r="J977" s="17">
        <f>VLOOKUP(D977,[1]Plan1!$B:$E,4,0)</f>
        <v>4</v>
      </c>
      <c r="K977" s="18"/>
      <c r="L977" s="10">
        <v>0</v>
      </c>
      <c r="M977" s="11">
        <v>0</v>
      </c>
      <c r="N977" s="10">
        <v>0</v>
      </c>
      <c r="O977" s="11">
        <v>0</v>
      </c>
      <c r="P977" s="10">
        <v>0</v>
      </c>
      <c r="Q977" s="11">
        <v>0</v>
      </c>
      <c r="R977" s="10">
        <v>0</v>
      </c>
      <c r="S977" s="11">
        <v>0</v>
      </c>
      <c r="T977" s="10">
        <v>0</v>
      </c>
      <c r="U977" s="11">
        <v>0</v>
      </c>
      <c r="V977" s="10">
        <v>0</v>
      </c>
      <c r="W977" s="12"/>
      <c r="X977" s="10">
        <v>0</v>
      </c>
      <c r="Y977" s="11">
        <v>0</v>
      </c>
      <c r="Z977" s="10">
        <v>0</v>
      </c>
      <c r="AA977" s="11">
        <v>0</v>
      </c>
      <c r="AB977" s="10">
        <v>0</v>
      </c>
      <c r="AC977" s="11">
        <v>0</v>
      </c>
      <c r="AD977" s="10">
        <v>0</v>
      </c>
      <c r="AE977" s="11">
        <v>0</v>
      </c>
      <c r="AF977" s="10">
        <v>0</v>
      </c>
      <c r="AG977" s="11">
        <v>0</v>
      </c>
      <c r="AH977" s="10">
        <v>0</v>
      </c>
      <c r="AI977" s="12"/>
      <c r="AJ977" s="10">
        <v>0</v>
      </c>
      <c r="AK977" s="11">
        <v>0</v>
      </c>
      <c r="AL977" s="10">
        <v>0</v>
      </c>
      <c r="AM977" s="11">
        <v>0</v>
      </c>
      <c r="AN977" s="10">
        <v>0</v>
      </c>
      <c r="AO977" s="11">
        <v>0</v>
      </c>
      <c r="AP977" s="10">
        <v>0</v>
      </c>
      <c r="AQ977" s="11">
        <v>0</v>
      </c>
      <c r="AR977" s="10">
        <v>0</v>
      </c>
      <c r="AS977" s="11">
        <v>0</v>
      </c>
      <c r="AT977" s="10">
        <v>0</v>
      </c>
      <c r="AU977" s="12"/>
      <c r="AV977" s="10">
        <v>0</v>
      </c>
      <c r="AW977" s="11">
        <v>0</v>
      </c>
      <c r="AX977" s="10">
        <v>0</v>
      </c>
      <c r="AY977" s="11">
        <v>0</v>
      </c>
      <c r="AZ977" s="10">
        <v>0</v>
      </c>
      <c r="BA977" s="11">
        <v>0</v>
      </c>
      <c r="BB977" s="10">
        <v>0</v>
      </c>
      <c r="BC977" s="11">
        <v>0</v>
      </c>
      <c r="BD977" s="10">
        <v>0</v>
      </c>
      <c r="BE977" s="11">
        <v>0</v>
      </c>
      <c r="BF977" s="10">
        <v>0</v>
      </c>
      <c r="BG977" s="12"/>
      <c r="BH977" s="10">
        <v>0</v>
      </c>
      <c r="BI977" s="11">
        <v>0</v>
      </c>
      <c r="BJ977" s="10">
        <v>0</v>
      </c>
      <c r="BK977" s="11">
        <v>0</v>
      </c>
      <c r="BL977" s="10">
        <v>0</v>
      </c>
      <c r="BM977" s="11">
        <v>0</v>
      </c>
      <c r="BN977" s="10">
        <v>0</v>
      </c>
      <c r="BO977" s="11">
        <v>0</v>
      </c>
      <c r="BP977" s="10">
        <v>0</v>
      </c>
      <c r="BQ977" s="11">
        <v>0</v>
      </c>
      <c r="BR977" s="10">
        <v>0</v>
      </c>
      <c r="BT977" s="19">
        <f>(L977+X977+AJ977+AV977+BH977)/(VLOOKUP($D977,[1]Plan1!$B:$E,4,0))</f>
        <v>0</v>
      </c>
      <c r="BU977" s="20">
        <f>(M977+Y977+AK977+AW977+BI977)/(VLOOKUP($D977,[1]Plan1!$B:$E,4,0))</f>
        <v>0</v>
      </c>
      <c r="BV977" s="19">
        <f>(N977+Z977+AL977+AX977+BJ977)/(VLOOKUP($D977,[1]Plan1!$B:$E,4,0))</f>
        <v>0</v>
      </c>
      <c r="BW977" s="20">
        <f>(O977+AA977+AM977+AY977+BK977)/(VLOOKUP($D977,[1]Plan1!$B:$E,4,0))</f>
        <v>0</v>
      </c>
      <c r="BX977" s="19">
        <f>(P977+AB977+AN977+AZ977+BL977)/(VLOOKUP($D977,[1]Plan1!$B:$E,4,0))</f>
        <v>0</v>
      </c>
      <c r="BY977" s="20">
        <f>(Q977+AC977+AO977+BA977+BM977)/(VLOOKUP($D977,[1]Plan1!$B:$E,4,0))</f>
        <v>0</v>
      </c>
      <c r="BZ977" s="19">
        <f>(R977+AD977+AP977+BB977+BN977)/(VLOOKUP($D977,[1]Plan1!$B:$E,4,0))</f>
        <v>0</v>
      </c>
      <c r="CA977" s="20">
        <f>(S977+AE977+AQ977+BC977+BO977)/(VLOOKUP($D977,[1]Plan1!$B:$E,4,0))</f>
        <v>0</v>
      </c>
      <c r="CB977" s="19">
        <f>(T977+AF977+AR977+BD977+BP977)/(VLOOKUP($D977,[1]Plan1!$B:$E,4,0))</f>
        <v>0</v>
      </c>
      <c r="CC977" s="20">
        <f>(U977+AG977+AS977+BE977+BQ977)/(VLOOKUP($D977,[1]Plan1!$B:$E,4,0))</f>
        <v>0</v>
      </c>
      <c r="CD977" s="19">
        <f>(V977+AH977+AT977+BF977+BR977)/(VLOOKUP($D977,[1]Plan1!$B:$E,4,0))</f>
        <v>0</v>
      </c>
      <c r="CE977" s="18"/>
      <c r="CF977" s="19">
        <f>ROUND((((VLOOKUP($D977,[1]Plan1!$B:$C,2,0)/25) * (VLOOKUP(CF$1,[2]Plan1!$A:$B,2,0))) * BT977),0)</f>
        <v>0</v>
      </c>
      <c r="CG977" s="20">
        <f>ROUND((((VLOOKUP($D977,[1]Plan1!$B:$C,2,0)/25) * (VLOOKUP(CG$1,[2]Plan1!$A:$B,2,0))) * BU977),0)</f>
        <v>0</v>
      </c>
      <c r="CH977" s="19">
        <f>ROUND((((VLOOKUP($D977,[1]Plan1!$B:$C,2,0)/25) * (VLOOKUP(CH$1,[2]Plan1!$A:$B,2,0))) * BV977),0)</f>
        <v>0</v>
      </c>
      <c r="CI977" s="20">
        <f>ROUND((((VLOOKUP($D977,[1]Plan1!$B:$C,2,0)/25) * (VLOOKUP(CI$1,[2]Plan1!$A:$B,2,0))) * BW977),0)</f>
        <v>0</v>
      </c>
      <c r="CJ977" s="19">
        <f>ROUND((((VLOOKUP($D977,[1]Plan1!$B:$C,2,0)/25) * (VLOOKUP(CJ$1,[2]Plan1!$A:$B,2,0))) * BX977),0)</f>
        <v>0</v>
      </c>
      <c r="CK977" s="20">
        <f>ROUND((((VLOOKUP($D977,[1]Plan1!$B:$C,2,0)/25) * (VLOOKUP(CK$1,[2]Plan1!$A:$B,2,0))) * BY977),0)</f>
        <v>0</v>
      </c>
      <c r="CL977" s="19">
        <f>ROUND((((VLOOKUP($D977,[1]Plan1!$B:$C,2,0)/25) * (VLOOKUP(CL$1,[2]Plan1!$A:$B,2,0))) * BZ977),0)</f>
        <v>0</v>
      </c>
      <c r="CM977" s="20">
        <f>ROUND((((VLOOKUP($D977,[1]Plan1!$B:$C,2,0)/25) * (VLOOKUP(CM$1,[2]Plan1!$A:$B,2,0))) * CA977),0)</f>
        <v>0</v>
      </c>
      <c r="CN977" s="19">
        <f>ROUND((((VLOOKUP($D977,[1]Plan1!$B:$C,2,0)/25) * (VLOOKUP(CN$1,[2]Plan1!$A:$B,2,0))) * CB977),0)</f>
        <v>0</v>
      </c>
      <c r="CO977" s="20">
        <f>ROUND((((VLOOKUP($D977,[1]Plan1!$B:$C,2,0)/25) * (VLOOKUP(CO$1,[2]Plan1!$A:$B,2,0))) * CC977),0)</f>
        <v>0</v>
      </c>
      <c r="CP977" s="19">
        <f>ROUND((((VLOOKUP($D977,[1]Plan1!$B:$C,2,0)/25) * (VLOOKUP(CP$1,[2]Plan1!$A:$B,2,0))) * CD977),0)</f>
        <v>0</v>
      </c>
      <c r="CQ977" s="18"/>
      <c r="CR977" s="20">
        <f t="shared" si="60"/>
        <v>0</v>
      </c>
      <c r="CS977" s="19">
        <f>VLOOKUP(D977,[1]Plan1!$B:$C,2,0)</f>
        <v>100</v>
      </c>
      <c r="CT977" s="17">
        <f t="shared" si="61"/>
        <v>-100</v>
      </c>
      <c r="CU977" s="21">
        <f t="shared" si="63"/>
        <v>0</v>
      </c>
      <c r="CV977" s="2"/>
      <c r="CW977" s="2"/>
      <c r="CX977" s="2"/>
      <c r="CY977" s="2"/>
    </row>
    <row r="978" spans="1:103" ht="18.75" hidden="1">
      <c r="A978" s="8" t="s">
        <v>19</v>
      </c>
      <c r="B978" s="15" t="s">
        <v>116</v>
      </c>
      <c r="C978" s="15" t="s">
        <v>21</v>
      </c>
      <c r="D978" s="16" t="s">
        <v>196</v>
      </c>
      <c r="E978" s="16" t="str">
        <f>VLOOKUP(D978,[1]Plan1!$B:$D,3,0)</f>
        <v>03/08/20 a 28/08/20</v>
      </c>
      <c r="F978" s="13">
        <v>64290</v>
      </c>
      <c r="G978" s="13">
        <v>11377</v>
      </c>
      <c r="H978" s="14" t="s">
        <v>129</v>
      </c>
      <c r="I978" s="17" t="str">
        <f t="shared" si="62"/>
        <v/>
      </c>
      <c r="J978" s="17">
        <f>VLOOKUP(D978,[1]Plan1!$B:$E,4,0)</f>
        <v>4</v>
      </c>
      <c r="K978" s="18"/>
      <c r="L978" s="10">
        <v>0</v>
      </c>
      <c r="M978" s="11">
        <v>0</v>
      </c>
      <c r="N978" s="10">
        <v>0</v>
      </c>
      <c r="O978" s="11">
        <v>0</v>
      </c>
      <c r="P978" s="10">
        <v>0</v>
      </c>
      <c r="Q978" s="11">
        <v>0</v>
      </c>
      <c r="R978" s="10">
        <v>0</v>
      </c>
      <c r="S978" s="11">
        <v>0</v>
      </c>
      <c r="T978" s="10">
        <v>0</v>
      </c>
      <c r="U978" s="11">
        <v>0</v>
      </c>
      <c r="V978" s="10">
        <v>0</v>
      </c>
      <c r="W978" s="12"/>
      <c r="X978" s="10">
        <v>0</v>
      </c>
      <c r="Y978" s="11">
        <v>0</v>
      </c>
      <c r="Z978" s="10">
        <v>0</v>
      </c>
      <c r="AA978" s="11">
        <v>0</v>
      </c>
      <c r="AB978" s="10">
        <v>0</v>
      </c>
      <c r="AC978" s="11">
        <v>0</v>
      </c>
      <c r="AD978" s="10">
        <v>0</v>
      </c>
      <c r="AE978" s="11">
        <v>0</v>
      </c>
      <c r="AF978" s="10">
        <v>0</v>
      </c>
      <c r="AG978" s="11">
        <v>0</v>
      </c>
      <c r="AH978" s="10">
        <v>0</v>
      </c>
      <c r="AI978" s="12"/>
      <c r="AJ978" s="10">
        <v>0</v>
      </c>
      <c r="AK978" s="11">
        <v>0</v>
      </c>
      <c r="AL978" s="10">
        <v>0</v>
      </c>
      <c r="AM978" s="11">
        <v>0</v>
      </c>
      <c r="AN978" s="10">
        <v>0</v>
      </c>
      <c r="AO978" s="11">
        <v>0</v>
      </c>
      <c r="AP978" s="10">
        <v>0</v>
      </c>
      <c r="AQ978" s="11">
        <v>0</v>
      </c>
      <c r="AR978" s="10">
        <v>0</v>
      </c>
      <c r="AS978" s="11">
        <v>0</v>
      </c>
      <c r="AT978" s="10">
        <v>0</v>
      </c>
      <c r="AU978" s="12"/>
      <c r="AV978" s="10">
        <v>0</v>
      </c>
      <c r="AW978" s="11">
        <v>0</v>
      </c>
      <c r="AX978" s="10">
        <v>0</v>
      </c>
      <c r="AY978" s="11">
        <v>0</v>
      </c>
      <c r="AZ978" s="10">
        <v>0</v>
      </c>
      <c r="BA978" s="11">
        <v>0</v>
      </c>
      <c r="BB978" s="10">
        <v>0</v>
      </c>
      <c r="BC978" s="11">
        <v>0</v>
      </c>
      <c r="BD978" s="10">
        <v>0</v>
      </c>
      <c r="BE978" s="11">
        <v>0</v>
      </c>
      <c r="BF978" s="10">
        <v>0</v>
      </c>
      <c r="BG978" s="12"/>
      <c r="BH978" s="10">
        <v>0</v>
      </c>
      <c r="BI978" s="11">
        <v>0</v>
      </c>
      <c r="BJ978" s="10">
        <v>0</v>
      </c>
      <c r="BK978" s="11">
        <v>0</v>
      </c>
      <c r="BL978" s="10">
        <v>0</v>
      </c>
      <c r="BM978" s="11">
        <v>0</v>
      </c>
      <c r="BN978" s="10">
        <v>0</v>
      </c>
      <c r="BO978" s="11">
        <v>0</v>
      </c>
      <c r="BP978" s="10">
        <v>0</v>
      </c>
      <c r="BQ978" s="11">
        <v>0</v>
      </c>
      <c r="BR978" s="10">
        <v>0</v>
      </c>
      <c r="BT978" s="19">
        <f>(L978+X978+AJ978+AV978+BH978)/(VLOOKUP($D978,[1]Plan1!$B:$E,4,0))</f>
        <v>0</v>
      </c>
      <c r="BU978" s="20">
        <f>(M978+Y978+AK978+AW978+BI978)/(VLOOKUP($D978,[1]Plan1!$B:$E,4,0))</f>
        <v>0</v>
      </c>
      <c r="BV978" s="19">
        <f>(N978+Z978+AL978+AX978+BJ978)/(VLOOKUP($D978,[1]Plan1!$B:$E,4,0))</f>
        <v>0</v>
      </c>
      <c r="BW978" s="20">
        <f>(O978+AA978+AM978+AY978+BK978)/(VLOOKUP($D978,[1]Plan1!$B:$E,4,0))</f>
        <v>0</v>
      </c>
      <c r="BX978" s="19">
        <f>(P978+AB978+AN978+AZ978+BL978)/(VLOOKUP($D978,[1]Plan1!$B:$E,4,0))</f>
        <v>0</v>
      </c>
      <c r="BY978" s="20">
        <f>(Q978+AC978+AO978+BA978+BM978)/(VLOOKUP($D978,[1]Plan1!$B:$E,4,0))</f>
        <v>0</v>
      </c>
      <c r="BZ978" s="19">
        <f>(R978+AD978+AP978+BB978+BN978)/(VLOOKUP($D978,[1]Plan1!$B:$E,4,0))</f>
        <v>0</v>
      </c>
      <c r="CA978" s="20">
        <f>(S978+AE978+AQ978+BC978+BO978)/(VLOOKUP($D978,[1]Plan1!$B:$E,4,0))</f>
        <v>0</v>
      </c>
      <c r="CB978" s="19">
        <f>(T978+AF978+AR978+BD978+BP978)/(VLOOKUP($D978,[1]Plan1!$B:$E,4,0))</f>
        <v>0</v>
      </c>
      <c r="CC978" s="20">
        <f>(U978+AG978+AS978+BE978+BQ978)/(VLOOKUP($D978,[1]Plan1!$B:$E,4,0))</f>
        <v>0</v>
      </c>
      <c r="CD978" s="19">
        <f>(V978+AH978+AT978+BF978+BR978)/(VLOOKUP($D978,[1]Plan1!$B:$E,4,0))</f>
        <v>0</v>
      </c>
      <c r="CE978" s="18"/>
      <c r="CF978" s="19">
        <f>ROUND((((VLOOKUP($D978,[1]Plan1!$B:$C,2,0)/25) * (VLOOKUP(CF$1,[2]Plan1!$A:$B,2,0))) * BT978),0)</f>
        <v>0</v>
      </c>
      <c r="CG978" s="20">
        <f>ROUND((((VLOOKUP($D978,[1]Plan1!$B:$C,2,0)/25) * (VLOOKUP(CG$1,[2]Plan1!$A:$B,2,0))) * BU978),0)</f>
        <v>0</v>
      </c>
      <c r="CH978" s="19">
        <f>ROUND((((VLOOKUP($D978,[1]Plan1!$B:$C,2,0)/25) * (VLOOKUP(CH$1,[2]Plan1!$A:$B,2,0))) * BV978),0)</f>
        <v>0</v>
      </c>
      <c r="CI978" s="20">
        <f>ROUND((((VLOOKUP($D978,[1]Plan1!$B:$C,2,0)/25) * (VLOOKUP(CI$1,[2]Plan1!$A:$B,2,0))) * BW978),0)</f>
        <v>0</v>
      </c>
      <c r="CJ978" s="19">
        <f>ROUND((((VLOOKUP($D978,[1]Plan1!$B:$C,2,0)/25) * (VLOOKUP(CJ$1,[2]Plan1!$A:$B,2,0))) * BX978),0)</f>
        <v>0</v>
      </c>
      <c r="CK978" s="20">
        <f>ROUND((((VLOOKUP($D978,[1]Plan1!$B:$C,2,0)/25) * (VLOOKUP(CK$1,[2]Plan1!$A:$B,2,0))) * BY978),0)</f>
        <v>0</v>
      </c>
      <c r="CL978" s="19">
        <f>ROUND((((VLOOKUP($D978,[1]Plan1!$B:$C,2,0)/25) * (VLOOKUP(CL$1,[2]Plan1!$A:$B,2,0))) * BZ978),0)</f>
        <v>0</v>
      </c>
      <c r="CM978" s="20">
        <f>ROUND((((VLOOKUP($D978,[1]Plan1!$B:$C,2,0)/25) * (VLOOKUP(CM$1,[2]Plan1!$A:$B,2,0))) * CA978),0)</f>
        <v>0</v>
      </c>
      <c r="CN978" s="19">
        <f>ROUND((((VLOOKUP($D978,[1]Plan1!$B:$C,2,0)/25) * (VLOOKUP(CN$1,[2]Plan1!$A:$B,2,0))) * CB978),0)</f>
        <v>0</v>
      </c>
      <c r="CO978" s="20">
        <f>ROUND((((VLOOKUP($D978,[1]Plan1!$B:$C,2,0)/25) * (VLOOKUP(CO$1,[2]Plan1!$A:$B,2,0))) * CC978),0)</f>
        <v>0</v>
      </c>
      <c r="CP978" s="19">
        <f>ROUND((((VLOOKUP($D978,[1]Plan1!$B:$C,2,0)/25) * (VLOOKUP(CP$1,[2]Plan1!$A:$B,2,0))) * CD978),0)</f>
        <v>0</v>
      </c>
      <c r="CQ978" s="18"/>
      <c r="CR978" s="20">
        <f t="shared" si="60"/>
        <v>0</v>
      </c>
      <c r="CS978" s="19">
        <f>VLOOKUP(D978,[1]Plan1!$B:$C,2,0)</f>
        <v>100</v>
      </c>
      <c r="CT978" s="17">
        <f t="shared" si="61"/>
        <v>-100</v>
      </c>
      <c r="CU978" s="21">
        <f t="shared" si="63"/>
        <v>0</v>
      </c>
      <c r="CV978" s="2"/>
      <c r="CW978" s="2"/>
      <c r="CX978" s="2"/>
      <c r="CY978" s="2"/>
    </row>
    <row r="979" spans="1:103" ht="18.75" hidden="1">
      <c r="A979" s="8" t="s">
        <v>19</v>
      </c>
      <c r="B979" s="15" t="s">
        <v>116</v>
      </c>
      <c r="C979" s="15" t="s">
        <v>21</v>
      </c>
      <c r="D979" s="16" t="s">
        <v>196</v>
      </c>
      <c r="E979" s="16" t="str">
        <f>VLOOKUP(D979,[1]Plan1!$B:$D,3,0)</f>
        <v>03/08/20 a 28/08/20</v>
      </c>
      <c r="F979" s="13">
        <v>59868</v>
      </c>
      <c r="G979" s="13">
        <v>11437</v>
      </c>
      <c r="H979" s="14" t="s">
        <v>130</v>
      </c>
      <c r="I979" s="17" t="str">
        <f t="shared" si="62"/>
        <v/>
      </c>
      <c r="J979" s="17">
        <f>VLOOKUP(D979,[1]Plan1!$B:$E,4,0)</f>
        <v>4</v>
      </c>
      <c r="K979" s="18"/>
      <c r="L979" s="10">
        <v>0</v>
      </c>
      <c r="M979" s="11">
        <v>0</v>
      </c>
      <c r="N979" s="10">
        <v>0</v>
      </c>
      <c r="O979" s="11">
        <v>0</v>
      </c>
      <c r="P979" s="10">
        <v>0</v>
      </c>
      <c r="Q979" s="11">
        <v>0</v>
      </c>
      <c r="R979" s="10">
        <v>0</v>
      </c>
      <c r="S979" s="11">
        <v>0</v>
      </c>
      <c r="T979" s="10">
        <v>0</v>
      </c>
      <c r="U979" s="11">
        <v>0</v>
      </c>
      <c r="V979" s="10">
        <v>0</v>
      </c>
      <c r="W979" s="12"/>
      <c r="X979" s="10">
        <v>0</v>
      </c>
      <c r="Y979" s="11">
        <v>0</v>
      </c>
      <c r="Z979" s="10">
        <v>0</v>
      </c>
      <c r="AA979" s="11">
        <v>0</v>
      </c>
      <c r="AB979" s="10">
        <v>0</v>
      </c>
      <c r="AC979" s="11">
        <v>0</v>
      </c>
      <c r="AD979" s="10">
        <v>0</v>
      </c>
      <c r="AE979" s="11">
        <v>0</v>
      </c>
      <c r="AF979" s="10">
        <v>0</v>
      </c>
      <c r="AG979" s="11">
        <v>0</v>
      </c>
      <c r="AH979" s="10">
        <v>0</v>
      </c>
      <c r="AI979" s="12"/>
      <c r="AJ979" s="10">
        <v>0</v>
      </c>
      <c r="AK979" s="11">
        <v>0</v>
      </c>
      <c r="AL979" s="10">
        <v>0</v>
      </c>
      <c r="AM979" s="11">
        <v>0</v>
      </c>
      <c r="AN979" s="10">
        <v>0</v>
      </c>
      <c r="AO979" s="11">
        <v>0</v>
      </c>
      <c r="AP979" s="10">
        <v>0</v>
      </c>
      <c r="AQ979" s="11">
        <v>0</v>
      </c>
      <c r="AR979" s="10">
        <v>0</v>
      </c>
      <c r="AS979" s="11">
        <v>0</v>
      </c>
      <c r="AT979" s="10">
        <v>0</v>
      </c>
      <c r="AU979" s="12"/>
      <c r="AV979" s="10">
        <v>0</v>
      </c>
      <c r="AW979" s="11">
        <v>0</v>
      </c>
      <c r="AX979" s="10">
        <v>0</v>
      </c>
      <c r="AY979" s="11">
        <v>0</v>
      </c>
      <c r="AZ979" s="10">
        <v>0</v>
      </c>
      <c r="BA979" s="11">
        <v>0</v>
      </c>
      <c r="BB979" s="10">
        <v>0</v>
      </c>
      <c r="BC979" s="11">
        <v>0</v>
      </c>
      <c r="BD979" s="10">
        <v>0</v>
      </c>
      <c r="BE979" s="11">
        <v>0</v>
      </c>
      <c r="BF979" s="10">
        <v>0</v>
      </c>
      <c r="BG979" s="12"/>
      <c r="BH979" s="10">
        <v>0</v>
      </c>
      <c r="BI979" s="11">
        <v>0</v>
      </c>
      <c r="BJ979" s="10">
        <v>0</v>
      </c>
      <c r="BK979" s="11">
        <v>0</v>
      </c>
      <c r="BL979" s="10">
        <v>0</v>
      </c>
      <c r="BM979" s="11">
        <v>0</v>
      </c>
      <c r="BN979" s="10">
        <v>0</v>
      </c>
      <c r="BO979" s="11">
        <v>0</v>
      </c>
      <c r="BP979" s="10">
        <v>0</v>
      </c>
      <c r="BQ979" s="11">
        <v>0</v>
      </c>
      <c r="BR979" s="10">
        <v>0</v>
      </c>
      <c r="BT979" s="19">
        <f>(L979+X979+AJ979+AV979+BH979)/(VLOOKUP($D979,[1]Plan1!$B:$E,4,0))</f>
        <v>0</v>
      </c>
      <c r="BU979" s="20">
        <f>(M979+Y979+AK979+AW979+BI979)/(VLOOKUP($D979,[1]Plan1!$B:$E,4,0))</f>
        <v>0</v>
      </c>
      <c r="BV979" s="19">
        <f>(N979+Z979+AL979+AX979+BJ979)/(VLOOKUP($D979,[1]Plan1!$B:$E,4,0))</f>
        <v>0</v>
      </c>
      <c r="BW979" s="20">
        <f>(O979+AA979+AM979+AY979+BK979)/(VLOOKUP($D979,[1]Plan1!$B:$E,4,0))</f>
        <v>0</v>
      </c>
      <c r="BX979" s="19">
        <f>(P979+AB979+AN979+AZ979+BL979)/(VLOOKUP($D979,[1]Plan1!$B:$E,4,0))</f>
        <v>0</v>
      </c>
      <c r="BY979" s="20">
        <f>(Q979+AC979+AO979+BA979+BM979)/(VLOOKUP($D979,[1]Plan1!$B:$E,4,0))</f>
        <v>0</v>
      </c>
      <c r="BZ979" s="19">
        <f>(R979+AD979+AP979+BB979+BN979)/(VLOOKUP($D979,[1]Plan1!$B:$E,4,0))</f>
        <v>0</v>
      </c>
      <c r="CA979" s="20">
        <f>(S979+AE979+AQ979+BC979+BO979)/(VLOOKUP($D979,[1]Plan1!$B:$E,4,0))</f>
        <v>0</v>
      </c>
      <c r="CB979" s="19">
        <f>(T979+AF979+AR979+BD979+BP979)/(VLOOKUP($D979,[1]Plan1!$B:$E,4,0))</f>
        <v>0</v>
      </c>
      <c r="CC979" s="20">
        <f>(U979+AG979+AS979+BE979+BQ979)/(VLOOKUP($D979,[1]Plan1!$B:$E,4,0))</f>
        <v>0</v>
      </c>
      <c r="CD979" s="19">
        <f>(V979+AH979+AT979+BF979+BR979)/(VLOOKUP($D979,[1]Plan1!$B:$E,4,0))</f>
        <v>0</v>
      </c>
      <c r="CE979" s="18"/>
      <c r="CF979" s="19">
        <f>ROUND((((VLOOKUP($D979,[1]Plan1!$B:$C,2,0)/25) * (VLOOKUP(CF$1,[2]Plan1!$A:$B,2,0))) * BT979),0)</f>
        <v>0</v>
      </c>
      <c r="CG979" s="20">
        <f>ROUND((((VLOOKUP($D979,[1]Plan1!$B:$C,2,0)/25) * (VLOOKUP(CG$1,[2]Plan1!$A:$B,2,0))) * BU979),0)</f>
        <v>0</v>
      </c>
      <c r="CH979" s="19">
        <f>ROUND((((VLOOKUP($D979,[1]Plan1!$B:$C,2,0)/25) * (VLOOKUP(CH$1,[2]Plan1!$A:$B,2,0))) * BV979),0)</f>
        <v>0</v>
      </c>
      <c r="CI979" s="20">
        <f>ROUND((((VLOOKUP($D979,[1]Plan1!$B:$C,2,0)/25) * (VLOOKUP(CI$1,[2]Plan1!$A:$B,2,0))) * BW979),0)</f>
        <v>0</v>
      </c>
      <c r="CJ979" s="19">
        <f>ROUND((((VLOOKUP($D979,[1]Plan1!$B:$C,2,0)/25) * (VLOOKUP(CJ$1,[2]Plan1!$A:$B,2,0))) * BX979),0)</f>
        <v>0</v>
      </c>
      <c r="CK979" s="20">
        <f>ROUND((((VLOOKUP($D979,[1]Plan1!$B:$C,2,0)/25) * (VLOOKUP(CK$1,[2]Plan1!$A:$B,2,0))) * BY979),0)</f>
        <v>0</v>
      </c>
      <c r="CL979" s="19">
        <f>ROUND((((VLOOKUP($D979,[1]Plan1!$B:$C,2,0)/25) * (VLOOKUP(CL$1,[2]Plan1!$A:$B,2,0))) * BZ979),0)</f>
        <v>0</v>
      </c>
      <c r="CM979" s="20">
        <f>ROUND((((VLOOKUP($D979,[1]Plan1!$B:$C,2,0)/25) * (VLOOKUP(CM$1,[2]Plan1!$A:$B,2,0))) * CA979),0)</f>
        <v>0</v>
      </c>
      <c r="CN979" s="19">
        <f>ROUND((((VLOOKUP($D979,[1]Plan1!$B:$C,2,0)/25) * (VLOOKUP(CN$1,[2]Plan1!$A:$B,2,0))) * CB979),0)</f>
        <v>0</v>
      </c>
      <c r="CO979" s="20">
        <f>ROUND((((VLOOKUP($D979,[1]Plan1!$B:$C,2,0)/25) * (VLOOKUP(CO$1,[2]Plan1!$A:$B,2,0))) * CC979),0)</f>
        <v>0</v>
      </c>
      <c r="CP979" s="19">
        <f>ROUND((((VLOOKUP($D979,[1]Plan1!$B:$C,2,0)/25) * (VLOOKUP(CP$1,[2]Plan1!$A:$B,2,0))) * CD979),0)</f>
        <v>0</v>
      </c>
      <c r="CQ979" s="18"/>
      <c r="CR979" s="20">
        <f t="shared" si="60"/>
        <v>0</v>
      </c>
      <c r="CS979" s="19">
        <f>VLOOKUP(D979,[1]Plan1!$B:$C,2,0)</f>
        <v>100</v>
      </c>
      <c r="CT979" s="17">
        <f t="shared" si="61"/>
        <v>-100</v>
      </c>
      <c r="CU979" s="21">
        <f t="shared" si="63"/>
        <v>0</v>
      </c>
      <c r="CV979" s="2"/>
      <c r="CW979" s="2"/>
      <c r="CX979" s="2"/>
      <c r="CY979" s="2"/>
    </row>
    <row r="980" spans="1:103" ht="18.75" hidden="1">
      <c r="A980" s="8" t="s">
        <v>19</v>
      </c>
      <c r="B980" s="15" t="s">
        <v>116</v>
      </c>
      <c r="C980" s="15" t="s">
        <v>21</v>
      </c>
      <c r="D980" s="16" t="s">
        <v>196</v>
      </c>
      <c r="E980" s="16" t="str">
        <f>VLOOKUP(D980,[1]Plan1!$B:$D,3,0)</f>
        <v>03/08/20 a 28/08/20</v>
      </c>
      <c r="F980" s="13">
        <v>39841</v>
      </c>
      <c r="G980" s="13">
        <v>0</v>
      </c>
      <c r="H980" s="14" t="s">
        <v>131</v>
      </c>
      <c r="I980" s="17" t="str">
        <f t="shared" si="62"/>
        <v/>
      </c>
      <c r="J980" s="17">
        <f>VLOOKUP(D980,[1]Plan1!$B:$E,4,0)</f>
        <v>4</v>
      </c>
      <c r="K980" s="18"/>
      <c r="L980" s="10">
        <v>0</v>
      </c>
      <c r="M980" s="11">
        <v>0</v>
      </c>
      <c r="N980" s="10">
        <v>0</v>
      </c>
      <c r="O980" s="11">
        <v>0</v>
      </c>
      <c r="P980" s="10">
        <v>0</v>
      </c>
      <c r="Q980" s="11">
        <v>0</v>
      </c>
      <c r="R980" s="10">
        <v>0</v>
      </c>
      <c r="S980" s="11">
        <v>0</v>
      </c>
      <c r="T980" s="10">
        <v>0</v>
      </c>
      <c r="U980" s="11">
        <v>0</v>
      </c>
      <c r="V980" s="10">
        <v>0</v>
      </c>
      <c r="W980" s="12"/>
      <c r="X980" s="10">
        <v>0</v>
      </c>
      <c r="Y980" s="11">
        <v>0</v>
      </c>
      <c r="Z980" s="10">
        <v>0</v>
      </c>
      <c r="AA980" s="11">
        <v>0</v>
      </c>
      <c r="AB980" s="10">
        <v>0</v>
      </c>
      <c r="AC980" s="11">
        <v>0</v>
      </c>
      <c r="AD980" s="10">
        <v>0</v>
      </c>
      <c r="AE980" s="11">
        <v>0</v>
      </c>
      <c r="AF980" s="10">
        <v>0</v>
      </c>
      <c r="AG980" s="11">
        <v>0</v>
      </c>
      <c r="AH980" s="10">
        <v>0</v>
      </c>
      <c r="AI980" s="12"/>
      <c r="AJ980" s="10">
        <v>0</v>
      </c>
      <c r="AK980" s="11">
        <v>0</v>
      </c>
      <c r="AL980" s="10">
        <v>0</v>
      </c>
      <c r="AM980" s="11">
        <v>0</v>
      </c>
      <c r="AN980" s="10">
        <v>0</v>
      </c>
      <c r="AO980" s="11">
        <v>0</v>
      </c>
      <c r="AP980" s="10">
        <v>0</v>
      </c>
      <c r="AQ980" s="11">
        <v>0</v>
      </c>
      <c r="AR980" s="10">
        <v>0</v>
      </c>
      <c r="AS980" s="11">
        <v>0</v>
      </c>
      <c r="AT980" s="10">
        <v>0</v>
      </c>
      <c r="AU980" s="12"/>
      <c r="AV980" s="10">
        <v>0</v>
      </c>
      <c r="AW980" s="11">
        <v>0</v>
      </c>
      <c r="AX980" s="10">
        <v>0</v>
      </c>
      <c r="AY980" s="11">
        <v>0</v>
      </c>
      <c r="AZ980" s="10">
        <v>0</v>
      </c>
      <c r="BA980" s="11">
        <v>0</v>
      </c>
      <c r="BB980" s="10">
        <v>0</v>
      </c>
      <c r="BC980" s="11">
        <v>0</v>
      </c>
      <c r="BD980" s="10">
        <v>0</v>
      </c>
      <c r="BE980" s="11">
        <v>0</v>
      </c>
      <c r="BF980" s="10">
        <v>0</v>
      </c>
      <c r="BG980" s="12"/>
      <c r="BH980" s="10">
        <v>0</v>
      </c>
      <c r="BI980" s="11">
        <v>0</v>
      </c>
      <c r="BJ980" s="10">
        <v>0</v>
      </c>
      <c r="BK980" s="11">
        <v>0</v>
      </c>
      <c r="BL980" s="10">
        <v>0</v>
      </c>
      <c r="BM980" s="11">
        <v>0</v>
      </c>
      <c r="BN980" s="10">
        <v>0</v>
      </c>
      <c r="BO980" s="11">
        <v>0</v>
      </c>
      <c r="BP980" s="10">
        <v>0</v>
      </c>
      <c r="BQ980" s="11">
        <v>0</v>
      </c>
      <c r="BR980" s="10">
        <v>0</v>
      </c>
      <c r="BT980" s="19">
        <f>(L980+X980+AJ980+AV980+BH980)/(VLOOKUP($D980,[1]Plan1!$B:$E,4,0))</f>
        <v>0</v>
      </c>
      <c r="BU980" s="20">
        <f>(M980+Y980+AK980+AW980+BI980)/(VLOOKUP($D980,[1]Plan1!$B:$E,4,0))</f>
        <v>0</v>
      </c>
      <c r="BV980" s="19">
        <f>(N980+Z980+AL980+AX980+BJ980)/(VLOOKUP($D980,[1]Plan1!$B:$E,4,0))</f>
        <v>0</v>
      </c>
      <c r="BW980" s="20">
        <f>(O980+AA980+AM980+AY980+BK980)/(VLOOKUP($D980,[1]Plan1!$B:$E,4,0))</f>
        <v>0</v>
      </c>
      <c r="BX980" s="19">
        <f>(P980+AB980+AN980+AZ980+BL980)/(VLOOKUP($D980,[1]Plan1!$B:$E,4,0))</f>
        <v>0</v>
      </c>
      <c r="BY980" s="20">
        <f>(Q980+AC980+AO980+BA980+BM980)/(VLOOKUP($D980,[1]Plan1!$B:$E,4,0))</f>
        <v>0</v>
      </c>
      <c r="BZ980" s="19">
        <f>(R980+AD980+AP980+BB980+BN980)/(VLOOKUP($D980,[1]Plan1!$B:$E,4,0))</f>
        <v>0</v>
      </c>
      <c r="CA980" s="20">
        <f>(S980+AE980+AQ980+BC980+BO980)/(VLOOKUP($D980,[1]Plan1!$B:$E,4,0))</f>
        <v>0</v>
      </c>
      <c r="CB980" s="19">
        <f>(T980+AF980+AR980+BD980+BP980)/(VLOOKUP($D980,[1]Plan1!$B:$E,4,0))</f>
        <v>0</v>
      </c>
      <c r="CC980" s="20">
        <f>(U980+AG980+AS980+BE980+BQ980)/(VLOOKUP($D980,[1]Plan1!$B:$E,4,0))</f>
        <v>0</v>
      </c>
      <c r="CD980" s="19">
        <f>(V980+AH980+AT980+BF980+BR980)/(VLOOKUP($D980,[1]Plan1!$B:$E,4,0))</f>
        <v>0</v>
      </c>
      <c r="CE980" s="18"/>
      <c r="CF980" s="19">
        <f>ROUND((((VLOOKUP($D980,[1]Plan1!$B:$C,2,0)/25) * (VLOOKUP(CF$1,[2]Plan1!$A:$B,2,0))) * BT980),0)</f>
        <v>0</v>
      </c>
      <c r="CG980" s="20">
        <f>ROUND((((VLOOKUP($D980,[1]Plan1!$B:$C,2,0)/25) * (VLOOKUP(CG$1,[2]Plan1!$A:$B,2,0))) * BU980),0)</f>
        <v>0</v>
      </c>
      <c r="CH980" s="19">
        <f>ROUND((((VLOOKUP($D980,[1]Plan1!$B:$C,2,0)/25) * (VLOOKUP(CH$1,[2]Plan1!$A:$B,2,0))) * BV980),0)</f>
        <v>0</v>
      </c>
      <c r="CI980" s="20">
        <f>ROUND((((VLOOKUP($D980,[1]Plan1!$B:$C,2,0)/25) * (VLOOKUP(CI$1,[2]Plan1!$A:$B,2,0))) * BW980),0)</f>
        <v>0</v>
      </c>
      <c r="CJ980" s="19">
        <f>ROUND((((VLOOKUP($D980,[1]Plan1!$B:$C,2,0)/25) * (VLOOKUP(CJ$1,[2]Plan1!$A:$B,2,0))) * BX980),0)</f>
        <v>0</v>
      </c>
      <c r="CK980" s="20">
        <f>ROUND((((VLOOKUP($D980,[1]Plan1!$B:$C,2,0)/25) * (VLOOKUP(CK$1,[2]Plan1!$A:$B,2,0))) * BY980),0)</f>
        <v>0</v>
      </c>
      <c r="CL980" s="19">
        <f>ROUND((((VLOOKUP($D980,[1]Plan1!$B:$C,2,0)/25) * (VLOOKUP(CL$1,[2]Plan1!$A:$B,2,0))) * BZ980),0)</f>
        <v>0</v>
      </c>
      <c r="CM980" s="20">
        <f>ROUND((((VLOOKUP($D980,[1]Plan1!$B:$C,2,0)/25) * (VLOOKUP(CM$1,[2]Plan1!$A:$B,2,0))) * CA980),0)</f>
        <v>0</v>
      </c>
      <c r="CN980" s="19">
        <f>ROUND((((VLOOKUP($D980,[1]Plan1!$B:$C,2,0)/25) * (VLOOKUP(CN$1,[2]Plan1!$A:$B,2,0))) * CB980),0)</f>
        <v>0</v>
      </c>
      <c r="CO980" s="20">
        <f>ROUND((((VLOOKUP($D980,[1]Plan1!$B:$C,2,0)/25) * (VLOOKUP(CO$1,[2]Plan1!$A:$B,2,0))) * CC980),0)</f>
        <v>0</v>
      </c>
      <c r="CP980" s="19">
        <f>ROUND((((VLOOKUP($D980,[1]Plan1!$B:$C,2,0)/25) * (VLOOKUP(CP$1,[2]Plan1!$A:$B,2,0))) * CD980),0)</f>
        <v>0</v>
      </c>
      <c r="CQ980" s="18"/>
      <c r="CR980" s="20">
        <f t="shared" si="60"/>
        <v>0</v>
      </c>
      <c r="CS980" s="19">
        <f>VLOOKUP(D980,[1]Plan1!$B:$C,2,0)</f>
        <v>100</v>
      </c>
      <c r="CT980" s="17">
        <f t="shared" si="61"/>
        <v>-100</v>
      </c>
      <c r="CU980" s="21">
        <f t="shared" si="63"/>
        <v>0</v>
      </c>
      <c r="CV980" s="2"/>
      <c r="CW980" s="2"/>
      <c r="CX980" s="2"/>
      <c r="CY980" s="2"/>
    </row>
    <row r="981" spans="1:103" ht="18.75" hidden="1">
      <c r="A981" s="8" t="s">
        <v>19</v>
      </c>
      <c r="B981" s="15" t="s">
        <v>116</v>
      </c>
      <c r="C981" s="15" t="s">
        <v>21</v>
      </c>
      <c r="D981" s="16" t="s">
        <v>196</v>
      </c>
      <c r="E981" s="16" t="str">
        <f>VLOOKUP(D981,[1]Plan1!$B:$D,3,0)</f>
        <v>03/08/20 a 28/08/20</v>
      </c>
      <c r="F981" s="13">
        <v>46937</v>
      </c>
      <c r="G981" s="13">
        <v>8724</v>
      </c>
      <c r="H981" s="14" t="s">
        <v>132</v>
      </c>
      <c r="I981" s="17" t="str">
        <f t="shared" si="62"/>
        <v/>
      </c>
      <c r="J981" s="17">
        <f>VLOOKUP(D981,[1]Plan1!$B:$E,4,0)</f>
        <v>4</v>
      </c>
      <c r="K981" s="18"/>
      <c r="L981" s="10">
        <v>0</v>
      </c>
      <c r="M981" s="11">
        <v>0</v>
      </c>
      <c r="N981" s="10">
        <v>0</v>
      </c>
      <c r="O981" s="11">
        <v>0</v>
      </c>
      <c r="P981" s="10">
        <v>0</v>
      </c>
      <c r="Q981" s="11">
        <v>0</v>
      </c>
      <c r="R981" s="10">
        <v>0</v>
      </c>
      <c r="S981" s="11">
        <v>0</v>
      </c>
      <c r="T981" s="10">
        <v>0</v>
      </c>
      <c r="U981" s="11">
        <v>0</v>
      </c>
      <c r="V981" s="10">
        <v>0</v>
      </c>
      <c r="W981" s="12"/>
      <c r="X981" s="10">
        <v>0</v>
      </c>
      <c r="Y981" s="11">
        <v>0</v>
      </c>
      <c r="Z981" s="10">
        <v>0</v>
      </c>
      <c r="AA981" s="11">
        <v>0</v>
      </c>
      <c r="AB981" s="10">
        <v>0</v>
      </c>
      <c r="AC981" s="11">
        <v>0</v>
      </c>
      <c r="AD981" s="10">
        <v>0</v>
      </c>
      <c r="AE981" s="11">
        <v>0</v>
      </c>
      <c r="AF981" s="10">
        <v>0</v>
      </c>
      <c r="AG981" s="11">
        <v>0</v>
      </c>
      <c r="AH981" s="10">
        <v>0</v>
      </c>
      <c r="AI981" s="12"/>
      <c r="AJ981" s="10">
        <v>0</v>
      </c>
      <c r="AK981" s="11">
        <v>0</v>
      </c>
      <c r="AL981" s="10">
        <v>0</v>
      </c>
      <c r="AM981" s="11">
        <v>0</v>
      </c>
      <c r="AN981" s="10">
        <v>0</v>
      </c>
      <c r="AO981" s="11">
        <v>0</v>
      </c>
      <c r="AP981" s="10">
        <v>0</v>
      </c>
      <c r="AQ981" s="11">
        <v>0</v>
      </c>
      <c r="AR981" s="10">
        <v>0</v>
      </c>
      <c r="AS981" s="11">
        <v>0</v>
      </c>
      <c r="AT981" s="10">
        <v>0</v>
      </c>
      <c r="AU981" s="12"/>
      <c r="AV981" s="10">
        <v>0</v>
      </c>
      <c r="AW981" s="11">
        <v>0</v>
      </c>
      <c r="AX981" s="10">
        <v>0</v>
      </c>
      <c r="AY981" s="11">
        <v>0</v>
      </c>
      <c r="AZ981" s="10">
        <v>0</v>
      </c>
      <c r="BA981" s="11">
        <v>0</v>
      </c>
      <c r="BB981" s="10">
        <v>0</v>
      </c>
      <c r="BC981" s="11">
        <v>0</v>
      </c>
      <c r="BD981" s="10">
        <v>0</v>
      </c>
      <c r="BE981" s="11">
        <v>0</v>
      </c>
      <c r="BF981" s="10">
        <v>0</v>
      </c>
      <c r="BG981" s="12"/>
      <c r="BH981" s="10">
        <v>0</v>
      </c>
      <c r="BI981" s="11">
        <v>0</v>
      </c>
      <c r="BJ981" s="10">
        <v>0</v>
      </c>
      <c r="BK981" s="11">
        <v>0</v>
      </c>
      <c r="BL981" s="10">
        <v>0</v>
      </c>
      <c r="BM981" s="11">
        <v>0</v>
      </c>
      <c r="BN981" s="10">
        <v>0</v>
      </c>
      <c r="BO981" s="11">
        <v>0</v>
      </c>
      <c r="BP981" s="10">
        <v>0</v>
      </c>
      <c r="BQ981" s="11">
        <v>0</v>
      </c>
      <c r="BR981" s="10">
        <v>0</v>
      </c>
      <c r="BT981" s="19">
        <f>(L981+X981+AJ981+AV981+BH981)/(VLOOKUP($D981,[1]Plan1!$B:$E,4,0))</f>
        <v>0</v>
      </c>
      <c r="BU981" s="20">
        <f>(M981+Y981+AK981+AW981+BI981)/(VLOOKUP($D981,[1]Plan1!$B:$E,4,0))</f>
        <v>0</v>
      </c>
      <c r="BV981" s="19">
        <f>(N981+Z981+AL981+AX981+BJ981)/(VLOOKUP($D981,[1]Plan1!$B:$E,4,0))</f>
        <v>0</v>
      </c>
      <c r="BW981" s="20">
        <f>(O981+AA981+AM981+AY981+BK981)/(VLOOKUP($D981,[1]Plan1!$B:$E,4,0))</f>
        <v>0</v>
      </c>
      <c r="BX981" s="19">
        <f>(P981+AB981+AN981+AZ981+BL981)/(VLOOKUP($D981,[1]Plan1!$B:$E,4,0))</f>
        <v>0</v>
      </c>
      <c r="BY981" s="20">
        <f>(Q981+AC981+AO981+BA981+BM981)/(VLOOKUP($D981,[1]Plan1!$B:$E,4,0))</f>
        <v>0</v>
      </c>
      <c r="BZ981" s="19">
        <f>(R981+AD981+AP981+BB981+BN981)/(VLOOKUP($D981,[1]Plan1!$B:$E,4,0))</f>
        <v>0</v>
      </c>
      <c r="CA981" s="20">
        <f>(S981+AE981+AQ981+BC981+BO981)/(VLOOKUP($D981,[1]Plan1!$B:$E,4,0))</f>
        <v>0</v>
      </c>
      <c r="CB981" s="19">
        <f>(T981+AF981+AR981+BD981+BP981)/(VLOOKUP($D981,[1]Plan1!$B:$E,4,0))</f>
        <v>0</v>
      </c>
      <c r="CC981" s="20">
        <f>(U981+AG981+AS981+BE981+BQ981)/(VLOOKUP($D981,[1]Plan1!$B:$E,4,0))</f>
        <v>0</v>
      </c>
      <c r="CD981" s="19">
        <f>(V981+AH981+AT981+BF981+BR981)/(VLOOKUP($D981,[1]Plan1!$B:$E,4,0))</f>
        <v>0</v>
      </c>
      <c r="CE981" s="18"/>
      <c r="CF981" s="19">
        <f>ROUND((((VLOOKUP($D981,[1]Plan1!$B:$C,2,0)/25) * (VLOOKUP(CF$1,[2]Plan1!$A:$B,2,0))) * BT981),0)</f>
        <v>0</v>
      </c>
      <c r="CG981" s="20">
        <f>ROUND((((VLOOKUP($D981,[1]Plan1!$B:$C,2,0)/25) * (VLOOKUP(CG$1,[2]Plan1!$A:$B,2,0))) * BU981),0)</f>
        <v>0</v>
      </c>
      <c r="CH981" s="19">
        <f>ROUND((((VLOOKUP($D981,[1]Plan1!$B:$C,2,0)/25) * (VLOOKUP(CH$1,[2]Plan1!$A:$B,2,0))) * BV981),0)</f>
        <v>0</v>
      </c>
      <c r="CI981" s="20">
        <f>ROUND((((VLOOKUP($D981,[1]Plan1!$B:$C,2,0)/25) * (VLOOKUP(CI$1,[2]Plan1!$A:$B,2,0))) * BW981),0)</f>
        <v>0</v>
      </c>
      <c r="CJ981" s="19">
        <f>ROUND((((VLOOKUP($D981,[1]Plan1!$B:$C,2,0)/25) * (VLOOKUP(CJ$1,[2]Plan1!$A:$B,2,0))) * BX981),0)</f>
        <v>0</v>
      </c>
      <c r="CK981" s="20">
        <f>ROUND((((VLOOKUP($D981,[1]Plan1!$B:$C,2,0)/25) * (VLOOKUP(CK$1,[2]Plan1!$A:$B,2,0))) * BY981),0)</f>
        <v>0</v>
      </c>
      <c r="CL981" s="19">
        <f>ROUND((((VLOOKUP($D981,[1]Plan1!$B:$C,2,0)/25) * (VLOOKUP(CL$1,[2]Plan1!$A:$B,2,0))) * BZ981),0)</f>
        <v>0</v>
      </c>
      <c r="CM981" s="20">
        <f>ROUND((((VLOOKUP($D981,[1]Plan1!$B:$C,2,0)/25) * (VLOOKUP(CM$1,[2]Plan1!$A:$B,2,0))) * CA981),0)</f>
        <v>0</v>
      </c>
      <c r="CN981" s="19">
        <f>ROUND((((VLOOKUP($D981,[1]Plan1!$B:$C,2,0)/25) * (VLOOKUP(CN$1,[2]Plan1!$A:$B,2,0))) * CB981),0)</f>
        <v>0</v>
      </c>
      <c r="CO981" s="20">
        <f>ROUND((((VLOOKUP($D981,[1]Plan1!$B:$C,2,0)/25) * (VLOOKUP(CO$1,[2]Plan1!$A:$B,2,0))) * CC981),0)</f>
        <v>0</v>
      </c>
      <c r="CP981" s="19">
        <f>ROUND((((VLOOKUP($D981,[1]Plan1!$B:$C,2,0)/25) * (VLOOKUP(CP$1,[2]Plan1!$A:$B,2,0))) * CD981),0)</f>
        <v>0</v>
      </c>
      <c r="CQ981" s="18"/>
      <c r="CR981" s="20">
        <f t="shared" si="60"/>
        <v>0</v>
      </c>
      <c r="CS981" s="19">
        <f>VLOOKUP(D981,[1]Plan1!$B:$C,2,0)</f>
        <v>100</v>
      </c>
      <c r="CT981" s="17">
        <f t="shared" si="61"/>
        <v>-100</v>
      </c>
      <c r="CU981" s="21">
        <f t="shared" si="63"/>
        <v>0</v>
      </c>
      <c r="CV981" s="2"/>
      <c r="CW981" s="2"/>
      <c r="CX981" s="2"/>
      <c r="CY981" s="2"/>
    </row>
    <row r="982" spans="1:103" ht="18.75" hidden="1">
      <c r="A982" s="8" t="s">
        <v>19</v>
      </c>
      <c r="B982" s="15" t="s">
        <v>116</v>
      </c>
      <c r="C982" s="15" t="s">
        <v>21</v>
      </c>
      <c r="D982" s="16" t="s">
        <v>196</v>
      </c>
      <c r="E982" s="16" t="str">
        <f>VLOOKUP(D982,[1]Plan1!$B:$D,3,0)</f>
        <v>03/08/20 a 28/08/20</v>
      </c>
      <c r="F982" s="13">
        <v>110641</v>
      </c>
      <c r="G982" s="13">
        <v>10904</v>
      </c>
      <c r="H982" s="14" t="s">
        <v>133</v>
      </c>
      <c r="I982" s="17" t="str">
        <f t="shared" si="62"/>
        <v/>
      </c>
      <c r="J982" s="17">
        <f>VLOOKUP(D982,[1]Plan1!$B:$E,4,0)</f>
        <v>4</v>
      </c>
      <c r="K982" s="18"/>
      <c r="L982" s="10">
        <v>0</v>
      </c>
      <c r="M982" s="11">
        <v>0</v>
      </c>
      <c r="N982" s="10">
        <v>0</v>
      </c>
      <c r="O982" s="11">
        <v>0</v>
      </c>
      <c r="P982" s="10">
        <v>0</v>
      </c>
      <c r="Q982" s="11">
        <v>0</v>
      </c>
      <c r="R982" s="10">
        <v>0</v>
      </c>
      <c r="S982" s="11">
        <v>0</v>
      </c>
      <c r="T982" s="10">
        <v>0</v>
      </c>
      <c r="U982" s="11">
        <v>0</v>
      </c>
      <c r="V982" s="10">
        <v>0</v>
      </c>
      <c r="W982" s="12"/>
      <c r="X982" s="10">
        <v>0</v>
      </c>
      <c r="Y982" s="11">
        <v>0</v>
      </c>
      <c r="Z982" s="10">
        <v>0</v>
      </c>
      <c r="AA982" s="11">
        <v>0</v>
      </c>
      <c r="AB982" s="10">
        <v>0</v>
      </c>
      <c r="AC982" s="11">
        <v>0</v>
      </c>
      <c r="AD982" s="10">
        <v>0</v>
      </c>
      <c r="AE982" s="11">
        <v>0</v>
      </c>
      <c r="AF982" s="10">
        <v>0</v>
      </c>
      <c r="AG982" s="11">
        <v>0</v>
      </c>
      <c r="AH982" s="10">
        <v>0</v>
      </c>
      <c r="AI982" s="12"/>
      <c r="AJ982" s="10">
        <v>0</v>
      </c>
      <c r="AK982" s="11">
        <v>0</v>
      </c>
      <c r="AL982" s="10">
        <v>0</v>
      </c>
      <c r="AM982" s="11">
        <v>0</v>
      </c>
      <c r="AN982" s="10">
        <v>0</v>
      </c>
      <c r="AO982" s="11">
        <v>0</v>
      </c>
      <c r="AP982" s="10">
        <v>0</v>
      </c>
      <c r="AQ982" s="11">
        <v>0</v>
      </c>
      <c r="AR982" s="10">
        <v>0</v>
      </c>
      <c r="AS982" s="11">
        <v>0</v>
      </c>
      <c r="AT982" s="10">
        <v>0</v>
      </c>
      <c r="AU982" s="12"/>
      <c r="AV982" s="10">
        <v>0</v>
      </c>
      <c r="AW982" s="11">
        <v>0</v>
      </c>
      <c r="AX982" s="10">
        <v>0</v>
      </c>
      <c r="AY982" s="11">
        <v>0</v>
      </c>
      <c r="AZ982" s="10">
        <v>0</v>
      </c>
      <c r="BA982" s="11">
        <v>0</v>
      </c>
      <c r="BB982" s="10">
        <v>0</v>
      </c>
      <c r="BC982" s="11">
        <v>0</v>
      </c>
      <c r="BD982" s="10">
        <v>0</v>
      </c>
      <c r="BE982" s="11">
        <v>0</v>
      </c>
      <c r="BF982" s="10">
        <v>0</v>
      </c>
      <c r="BG982" s="12"/>
      <c r="BH982" s="10">
        <v>0</v>
      </c>
      <c r="BI982" s="11">
        <v>0</v>
      </c>
      <c r="BJ982" s="10">
        <v>0</v>
      </c>
      <c r="BK982" s="11">
        <v>0</v>
      </c>
      <c r="BL982" s="10">
        <v>0</v>
      </c>
      <c r="BM982" s="11">
        <v>0</v>
      </c>
      <c r="BN982" s="10">
        <v>0</v>
      </c>
      <c r="BO982" s="11">
        <v>0</v>
      </c>
      <c r="BP982" s="10">
        <v>0</v>
      </c>
      <c r="BQ982" s="11">
        <v>0</v>
      </c>
      <c r="BR982" s="10">
        <v>0</v>
      </c>
      <c r="BT982" s="19">
        <f>(L982+X982+AJ982+AV982+BH982)/(VLOOKUP($D982,[1]Plan1!$B:$E,4,0))</f>
        <v>0</v>
      </c>
      <c r="BU982" s="20">
        <f>(M982+Y982+AK982+AW982+BI982)/(VLOOKUP($D982,[1]Plan1!$B:$E,4,0))</f>
        <v>0</v>
      </c>
      <c r="BV982" s="19">
        <f>(N982+Z982+AL982+AX982+BJ982)/(VLOOKUP($D982,[1]Plan1!$B:$E,4,0))</f>
        <v>0</v>
      </c>
      <c r="BW982" s="20">
        <f>(O982+AA982+AM982+AY982+BK982)/(VLOOKUP($D982,[1]Plan1!$B:$E,4,0))</f>
        <v>0</v>
      </c>
      <c r="BX982" s="19">
        <f>(P982+AB982+AN982+AZ982+BL982)/(VLOOKUP($D982,[1]Plan1!$B:$E,4,0))</f>
        <v>0</v>
      </c>
      <c r="BY982" s="20">
        <f>(Q982+AC982+AO982+BA982+BM982)/(VLOOKUP($D982,[1]Plan1!$B:$E,4,0))</f>
        <v>0</v>
      </c>
      <c r="BZ982" s="19">
        <f>(R982+AD982+AP982+BB982+BN982)/(VLOOKUP($D982,[1]Plan1!$B:$E,4,0))</f>
        <v>0</v>
      </c>
      <c r="CA982" s="20">
        <f>(S982+AE982+AQ982+BC982+BO982)/(VLOOKUP($D982,[1]Plan1!$B:$E,4,0))</f>
        <v>0</v>
      </c>
      <c r="CB982" s="19">
        <f>(T982+AF982+AR982+BD982+BP982)/(VLOOKUP($D982,[1]Plan1!$B:$E,4,0))</f>
        <v>0</v>
      </c>
      <c r="CC982" s="20">
        <f>(U982+AG982+AS982+BE982+BQ982)/(VLOOKUP($D982,[1]Plan1!$B:$E,4,0))</f>
        <v>0</v>
      </c>
      <c r="CD982" s="19">
        <f>(V982+AH982+AT982+BF982+BR982)/(VLOOKUP($D982,[1]Plan1!$B:$E,4,0))</f>
        <v>0</v>
      </c>
      <c r="CE982" s="18"/>
      <c r="CF982" s="19">
        <f>ROUND((((VLOOKUP($D982,[1]Plan1!$B:$C,2,0)/25) * (VLOOKUP(CF$1,[2]Plan1!$A:$B,2,0))) * BT982),0)</f>
        <v>0</v>
      </c>
      <c r="CG982" s="20">
        <f>ROUND((((VLOOKUP($D982,[1]Plan1!$B:$C,2,0)/25) * (VLOOKUP(CG$1,[2]Plan1!$A:$B,2,0))) * BU982),0)</f>
        <v>0</v>
      </c>
      <c r="CH982" s="19">
        <f>ROUND((((VLOOKUP($D982,[1]Plan1!$B:$C,2,0)/25) * (VLOOKUP(CH$1,[2]Plan1!$A:$B,2,0))) * BV982),0)</f>
        <v>0</v>
      </c>
      <c r="CI982" s="20">
        <f>ROUND((((VLOOKUP($D982,[1]Plan1!$B:$C,2,0)/25) * (VLOOKUP(CI$1,[2]Plan1!$A:$B,2,0))) * BW982),0)</f>
        <v>0</v>
      </c>
      <c r="CJ982" s="19">
        <f>ROUND((((VLOOKUP($D982,[1]Plan1!$B:$C,2,0)/25) * (VLOOKUP(CJ$1,[2]Plan1!$A:$B,2,0))) * BX982),0)</f>
        <v>0</v>
      </c>
      <c r="CK982" s="20">
        <f>ROUND((((VLOOKUP($D982,[1]Plan1!$B:$C,2,0)/25) * (VLOOKUP(CK$1,[2]Plan1!$A:$B,2,0))) * BY982),0)</f>
        <v>0</v>
      </c>
      <c r="CL982" s="19">
        <f>ROUND((((VLOOKUP($D982,[1]Plan1!$B:$C,2,0)/25) * (VLOOKUP(CL$1,[2]Plan1!$A:$B,2,0))) * BZ982),0)</f>
        <v>0</v>
      </c>
      <c r="CM982" s="20">
        <f>ROUND((((VLOOKUP($D982,[1]Plan1!$B:$C,2,0)/25) * (VLOOKUP(CM$1,[2]Plan1!$A:$B,2,0))) * CA982),0)</f>
        <v>0</v>
      </c>
      <c r="CN982" s="19">
        <f>ROUND((((VLOOKUP($D982,[1]Plan1!$B:$C,2,0)/25) * (VLOOKUP(CN$1,[2]Plan1!$A:$B,2,0))) * CB982),0)</f>
        <v>0</v>
      </c>
      <c r="CO982" s="20">
        <f>ROUND((((VLOOKUP($D982,[1]Plan1!$B:$C,2,0)/25) * (VLOOKUP(CO$1,[2]Plan1!$A:$B,2,0))) * CC982),0)</f>
        <v>0</v>
      </c>
      <c r="CP982" s="19">
        <f>ROUND((((VLOOKUP($D982,[1]Plan1!$B:$C,2,0)/25) * (VLOOKUP(CP$1,[2]Plan1!$A:$B,2,0))) * CD982),0)</f>
        <v>0</v>
      </c>
      <c r="CQ982" s="18"/>
      <c r="CR982" s="20">
        <f t="shared" si="60"/>
        <v>0</v>
      </c>
      <c r="CS982" s="19">
        <f>VLOOKUP(D982,[1]Plan1!$B:$C,2,0)</f>
        <v>100</v>
      </c>
      <c r="CT982" s="17">
        <f t="shared" si="61"/>
        <v>-100</v>
      </c>
      <c r="CU982" s="21">
        <f t="shared" si="63"/>
        <v>0</v>
      </c>
      <c r="CV982" s="2"/>
      <c r="CW982" s="2"/>
      <c r="CX982" s="2"/>
      <c r="CY982" s="2"/>
    </row>
    <row r="983" spans="1:103" ht="18.75" hidden="1">
      <c r="A983" s="8" t="s">
        <v>19</v>
      </c>
      <c r="B983" s="15" t="s">
        <v>116</v>
      </c>
      <c r="C983" s="15" t="s">
        <v>21</v>
      </c>
      <c r="D983" s="16" t="s">
        <v>196</v>
      </c>
      <c r="E983" s="16" t="str">
        <f>VLOOKUP(D983,[1]Plan1!$B:$D,3,0)</f>
        <v>03/08/20 a 28/08/20</v>
      </c>
      <c r="F983" s="13">
        <v>122786</v>
      </c>
      <c r="G983" s="13">
        <v>9190</v>
      </c>
      <c r="H983" s="14" t="s">
        <v>134</v>
      </c>
      <c r="I983" s="17" t="str">
        <f t="shared" si="62"/>
        <v/>
      </c>
      <c r="J983" s="17">
        <f>VLOOKUP(D983,[1]Plan1!$B:$E,4,0)</f>
        <v>4</v>
      </c>
      <c r="K983" s="18"/>
      <c r="L983" s="10">
        <v>0</v>
      </c>
      <c r="M983" s="11">
        <v>0</v>
      </c>
      <c r="N983" s="10">
        <v>0</v>
      </c>
      <c r="O983" s="11">
        <v>0</v>
      </c>
      <c r="P983" s="10">
        <v>0</v>
      </c>
      <c r="Q983" s="11">
        <v>0</v>
      </c>
      <c r="R983" s="10">
        <v>0</v>
      </c>
      <c r="S983" s="11">
        <v>0</v>
      </c>
      <c r="T983" s="10">
        <v>0</v>
      </c>
      <c r="U983" s="11">
        <v>0</v>
      </c>
      <c r="V983" s="10">
        <v>0</v>
      </c>
      <c r="W983" s="12"/>
      <c r="X983" s="10">
        <v>0</v>
      </c>
      <c r="Y983" s="11">
        <v>0</v>
      </c>
      <c r="Z983" s="10">
        <v>0</v>
      </c>
      <c r="AA983" s="11">
        <v>0</v>
      </c>
      <c r="AB983" s="10">
        <v>0</v>
      </c>
      <c r="AC983" s="11">
        <v>0</v>
      </c>
      <c r="AD983" s="10">
        <v>0</v>
      </c>
      <c r="AE983" s="11">
        <v>0</v>
      </c>
      <c r="AF983" s="10">
        <v>0</v>
      </c>
      <c r="AG983" s="11">
        <v>0</v>
      </c>
      <c r="AH983" s="10">
        <v>0</v>
      </c>
      <c r="AI983" s="12"/>
      <c r="AJ983" s="10">
        <v>0</v>
      </c>
      <c r="AK983" s="11">
        <v>0</v>
      </c>
      <c r="AL983" s="10">
        <v>0</v>
      </c>
      <c r="AM983" s="11">
        <v>0</v>
      </c>
      <c r="AN983" s="10">
        <v>0</v>
      </c>
      <c r="AO983" s="11">
        <v>0</v>
      </c>
      <c r="AP983" s="10">
        <v>0</v>
      </c>
      <c r="AQ983" s="11">
        <v>0</v>
      </c>
      <c r="AR983" s="10">
        <v>0</v>
      </c>
      <c r="AS983" s="11">
        <v>0</v>
      </c>
      <c r="AT983" s="10">
        <v>0</v>
      </c>
      <c r="AU983" s="12"/>
      <c r="AV983" s="10">
        <v>0</v>
      </c>
      <c r="AW983" s="11">
        <v>0</v>
      </c>
      <c r="AX983" s="10">
        <v>0</v>
      </c>
      <c r="AY983" s="11">
        <v>0</v>
      </c>
      <c r="AZ983" s="10">
        <v>0</v>
      </c>
      <c r="BA983" s="11">
        <v>0</v>
      </c>
      <c r="BB983" s="10">
        <v>0</v>
      </c>
      <c r="BC983" s="11">
        <v>0</v>
      </c>
      <c r="BD983" s="10">
        <v>0</v>
      </c>
      <c r="BE983" s="11">
        <v>0</v>
      </c>
      <c r="BF983" s="10">
        <v>0</v>
      </c>
      <c r="BG983" s="12"/>
      <c r="BH983" s="10">
        <v>0</v>
      </c>
      <c r="BI983" s="11">
        <v>0</v>
      </c>
      <c r="BJ983" s="10">
        <v>0</v>
      </c>
      <c r="BK983" s="11">
        <v>0</v>
      </c>
      <c r="BL983" s="10">
        <v>0</v>
      </c>
      <c r="BM983" s="11">
        <v>0</v>
      </c>
      <c r="BN983" s="10">
        <v>0</v>
      </c>
      <c r="BO983" s="11">
        <v>0</v>
      </c>
      <c r="BP983" s="10">
        <v>0</v>
      </c>
      <c r="BQ983" s="11">
        <v>0</v>
      </c>
      <c r="BR983" s="10">
        <v>0</v>
      </c>
      <c r="BT983" s="19">
        <f>(L983+X983+AJ983+AV983+BH983)/(VLOOKUP($D983,[1]Plan1!$B:$E,4,0))</f>
        <v>0</v>
      </c>
      <c r="BU983" s="20">
        <f>(M983+Y983+AK983+AW983+BI983)/(VLOOKUP($D983,[1]Plan1!$B:$E,4,0))</f>
        <v>0</v>
      </c>
      <c r="BV983" s="19">
        <f>(N983+Z983+AL983+AX983+BJ983)/(VLOOKUP($D983,[1]Plan1!$B:$E,4,0))</f>
        <v>0</v>
      </c>
      <c r="BW983" s="20">
        <f>(O983+AA983+AM983+AY983+BK983)/(VLOOKUP($D983,[1]Plan1!$B:$E,4,0))</f>
        <v>0</v>
      </c>
      <c r="BX983" s="19">
        <f>(P983+AB983+AN983+AZ983+BL983)/(VLOOKUP($D983,[1]Plan1!$B:$E,4,0))</f>
        <v>0</v>
      </c>
      <c r="BY983" s="20">
        <f>(Q983+AC983+AO983+BA983+BM983)/(VLOOKUP($D983,[1]Plan1!$B:$E,4,0))</f>
        <v>0</v>
      </c>
      <c r="BZ983" s="19">
        <f>(R983+AD983+AP983+BB983+BN983)/(VLOOKUP($D983,[1]Plan1!$B:$E,4,0))</f>
        <v>0</v>
      </c>
      <c r="CA983" s="20">
        <f>(S983+AE983+AQ983+BC983+BO983)/(VLOOKUP($D983,[1]Plan1!$B:$E,4,0))</f>
        <v>0</v>
      </c>
      <c r="CB983" s="19">
        <f>(T983+AF983+AR983+BD983+BP983)/(VLOOKUP($D983,[1]Plan1!$B:$E,4,0))</f>
        <v>0</v>
      </c>
      <c r="CC983" s="20">
        <f>(U983+AG983+AS983+BE983+BQ983)/(VLOOKUP($D983,[1]Plan1!$B:$E,4,0))</f>
        <v>0</v>
      </c>
      <c r="CD983" s="19">
        <f>(V983+AH983+AT983+BF983+BR983)/(VLOOKUP($D983,[1]Plan1!$B:$E,4,0))</f>
        <v>0</v>
      </c>
      <c r="CE983" s="18"/>
      <c r="CF983" s="19">
        <f>ROUND((((VLOOKUP($D983,[1]Plan1!$B:$C,2,0)/25) * (VLOOKUP(CF$1,[2]Plan1!$A:$B,2,0))) * BT983),0)</f>
        <v>0</v>
      </c>
      <c r="CG983" s="20">
        <f>ROUND((((VLOOKUP($D983,[1]Plan1!$B:$C,2,0)/25) * (VLOOKUP(CG$1,[2]Plan1!$A:$B,2,0))) * BU983),0)</f>
        <v>0</v>
      </c>
      <c r="CH983" s="19">
        <f>ROUND((((VLOOKUP($D983,[1]Plan1!$B:$C,2,0)/25) * (VLOOKUP(CH$1,[2]Plan1!$A:$B,2,0))) * BV983),0)</f>
        <v>0</v>
      </c>
      <c r="CI983" s="20">
        <f>ROUND((((VLOOKUP($D983,[1]Plan1!$B:$C,2,0)/25) * (VLOOKUP(CI$1,[2]Plan1!$A:$B,2,0))) * BW983),0)</f>
        <v>0</v>
      </c>
      <c r="CJ983" s="19">
        <f>ROUND((((VLOOKUP($D983,[1]Plan1!$B:$C,2,0)/25) * (VLOOKUP(CJ$1,[2]Plan1!$A:$B,2,0))) * BX983),0)</f>
        <v>0</v>
      </c>
      <c r="CK983" s="20">
        <f>ROUND((((VLOOKUP($D983,[1]Plan1!$B:$C,2,0)/25) * (VLOOKUP(CK$1,[2]Plan1!$A:$B,2,0))) * BY983),0)</f>
        <v>0</v>
      </c>
      <c r="CL983" s="19">
        <f>ROUND((((VLOOKUP($D983,[1]Plan1!$B:$C,2,0)/25) * (VLOOKUP(CL$1,[2]Plan1!$A:$B,2,0))) * BZ983),0)</f>
        <v>0</v>
      </c>
      <c r="CM983" s="20">
        <f>ROUND((((VLOOKUP($D983,[1]Plan1!$B:$C,2,0)/25) * (VLOOKUP(CM$1,[2]Plan1!$A:$B,2,0))) * CA983),0)</f>
        <v>0</v>
      </c>
      <c r="CN983" s="19">
        <f>ROUND((((VLOOKUP($D983,[1]Plan1!$B:$C,2,0)/25) * (VLOOKUP(CN$1,[2]Plan1!$A:$B,2,0))) * CB983),0)</f>
        <v>0</v>
      </c>
      <c r="CO983" s="20">
        <f>ROUND((((VLOOKUP($D983,[1]Plan1!$B:$C,2,0)/25) * (VLOOKUP(CO$1,[2]Plan1!$A:$B,2,0))) * CC983),0)</f>
        <v>0</v>
      </c>
      <c r="CP983" s="19">
        <f>ROUND((((VLOOKUP($D983,[1]Plan1!$B:$C,2,0)/25) * (VLOOKUP(CP$1,[2]Plan1!$A:$B,2,0))) * CD983),0)</f>
        <v>0</v>
      </c>
      <c r="CQ983" s="18"/>
      <c r="CR983" s="20">
        <f t="shared" si="60"/>
        <v>0</v>
      </c>
      <c r="CS983" s="19">
        <f>VLOOKUP(D983,[1]Plan1!$B:$C,2,0)</f>
        <v>100</v>
      </c>
      <c r="CT983" s="17">
        <f t="shared" si="61"/>
        <v>-100</v>
      </c>
      <c r="CU983" s="21">
        <f t="shared" si="63"/>
        <v>0</v>
      </c>
      <c r="CV983" s="2"/>
      <c r="CW983" s="2"/>
      <c r="CX983" s="2"/>
      <c r="CY983" s="2"/>
    </row>
    <row r="984" spans="1:103" ht="18.75" hidden="1">
      <c r="A984" s="8" t="s">
        <v>19</v>
      </c>
      <c r="B984" s="15" t="s">
        <v>116</v>
      </c>
      <c r="C984" s="15" t="s">
        <v>21</v>
      </c>
      <c r="D984" s="16" t="s">
        <v>196</v>
      </c>
      <c r="E984" s="16" t="str">
        <f>VLOOKUP(D984,[1]Plan1!$B:$D,3,0)</f>
        <v>03/08/20 a 28/08/20</v>
      </c>
      <c r="F984" s="13">
        <v>182759</v>
      </c>
      <c r="G984" s="13">
        <v>9132</v>
      </c>
      <c r="H984" s="14" t="s">
        <v>135</v>
      </c>
      <c r="I984" s="17" t="str">
        <f t="shared" si="62"/>
        <v/>
      </c>
      <c r="J984" s="17">
        <f>VLOOKUP(D984,[1]Plan1!$B:$E,4,0)</f>
        <v>4</v>
      </c>
      <c r="K984" s="18"/>
      <c r="L984" s="10">
        <v>0</v>
      </c>
      <c r="M984" s="11">
        <v>0</v>
      </c>
      <c r="N984" s="10">
        <v>0</v>
      </c>
      <c r="O984" s="11">
        <v>0</v>
      </c>
      <c r="P984" s="10">
        <v>0</v>
      </c>
      <c r="Q984" s="11">
        <v>0</v>
      </c>
      <c r="R984" s="10">
        <v>0</v>
      </c>
      <c r="S984" s="11">
        <v>0</v>
      </c>
      <c r="T984" s="10">
        <v>0</v>
      </c>
      <c r="U984" s="11">
        <v>0</v>
      </c>
      <c r="V984" s="10">
        <v>0</v>
      </c>
      <c r="W984" s="12"/>
      <c r="X984" s="10">
        <v>0</v>
      </c>
      <c r="Y984" s="11">
        <v>0</v>
      </c>
      <c r="Z984" s="10">
        <v>0</v>
      </c>
      <c r="AA984" s="11">
        <v>0</v>
      </c>
      <c r="AB984" s="10">
        <v>0</v>
      </c>
      <c r="AC984" s="11">
        <v>0</v>
      </c>
      <c r="AD984" s="10">
        <v>0</v>
      </c>
      <c r="AE984" s="11">
        <v>0</v>
      </c>
      <c r="AF984" s="10">
        <v>0</v>
      </c>
      <c r="AG984" s="11">
        <v>0</v>
      </c>
      <c r="AH984" s="10">
        <v>0</v>
      </c>
      <c r="AI984" s="12"/>
      <c r="AJ984" s="10">
        <v>0</v>
      </c>
      <c r="AK984" s="11">
        <v>0</v>
      </c>
      <c r="AL984" s="10">
        <v>0</v>
      </c>
      <c r="AM984" s="11">
        <v>0</v>
      </c>
      <c r="AN984" s="10">
        <v>0</v>
      </c>
      <c r="AO984" s="11">
        <v>0</v>
      </c>
      <c r="AP984" s="10">
        <v>0</v>
      </c>
      <c r="AQ984" s="11">
        <v>0</v>
      </c>
      <c r="AR984" s="10">
        <v>0</v>
      </c>
      <c r="AS984" s="11">
        <v>0</v>
      </c>
      <c r="AT984" s="10">
        <v>0</v>
      </c>
      <c r="AU984" s="12"/>
      <c r="AV984" s="10">
        <v>0</v>
      </c>
      <c r="AW984" s="11">
        <v>0</v>
      </c>
      <c r="AX984" s="10">
        <v>0</v>
      </c>
      <c r="AY984" s="11">
        <v>0</v>
      </c>
      <c r="AZ984" s="10">
        <v>0</v>
      </c>
      <c r="BA984" s="11">
        <v>0</v>
      </c>
      <c r="BB984" s="10">
        <v>0</v>
      </c>
      <c r="BC984" s="11">
        <v>0</v>
      </c>
      <c r="BD984" s="10">
        <v>0</v>
      </c>
      <c r="BE984" s="11">
        <v>0</v>
      </c>
      <c r="BF984" s="10">
        <v>0</v>
      </c>
      <c r="BG984" s="12"/>
      <c r="BH984" s="10">
        <v>0</v>
      </c>
      <c r="BI984" s="11">
        <v>0</v>
      </c>
      <c r="BJ984" s="10">
        <v>0</v>
      </c>
      <c r="BK984" s="11">
        <v>0</v>
      </c>
      <c r="BL984" s="10">
        <v>0</v>
      </c>
      <c r="BM984" s="11">
        <v>0</v>
      </c>
      <c r="BN984" s="10">
        <v>0</v>
      </c>
      <c r="BO984" s="11">
        <v>0</v>
      </c>
      <c r="BP984" s="10">
        <v>0</v>
      </c>
      <c r="BQ984" s="11">
        <v>0</v>
      </c>
      <c r="BR984" s="10">
        <v>0</v>
      </c>
      <c r="BT984" s="19">
        <f>(L984+X984+AJ984+AV984+BH984)/(VLOOKUP($D984,[1]Plan1!$B:$E,4,0))</f>
        <v>0</v>
      </c>
      <c r="BU984" s="20">
        <f>(M984+Y984+AK984+AW984+BI984)/(VLOOKUP($D984,[1]Plan1!$B:$E,4,0))</f>
        <v>0</v>
      </c>
      <c r="BV984" s="19">
        <f>(N984+Z984+AL984+AX984+BJ984)/(VLOOKUP($D984,[1]Plan1!$B:$E,4,0))</f>
        <v>0</v>
      </c>
      <c r="BW984" s="20">
        <f>(O984+AA984+AM984+AY984+BK984)/(VLOOKUP($D984,[1]Plan1!$B:$E,4,0))</f>
        <v>0</v>
      </c>
      <c r="BX984" s="19">
        <f>(P984+AB984+AN984+AZ984+BL984)/(VLOOKUP($D984,[1]Plan1!$B:$E,4,0))</f>
        <v>0</v>
      </c>
      <c r="BY984" s="20">
        <f>(Q984+AC984+AO984+BA984+BM984)/(VLOOKUP($D984,[1]Plan1!$B:$E,4,0))</f>
        <v>0</v>
      </c>
      <c r="BZ984" s="19">
        <f>(R984+AD984+AP984+BB984+BN984)/(VLOOKUP($D984,[1]Plan1!$B:$E,4,0))</f>
        <v>0</v>
      </c>
      <c r="CA984" s="20">
        <f>(S984+AE984+AQ984+BC984+BO984)/(VLOOKUP($D984,[1]Plan1!$B:$E,4,0))</f>
        <v>0</v>
      </c>
      <c r="CB984" s="19">
        <f>(T984+AF984+AR984+BD984+BP984)/(VLOOKUP($D984,[1]Plan1!$B:$E,4,0))</f>
        <v>0</v>
      </c>
      <c r="CC984" s="20">
        <f>(U984+AG984+AS984+BE984+BQ984)/(VLOOKUP($D984,[1]Plan1!$B:$E,4,0))</f>
        <v>0</v>
      </c>
      <c r="CD984" s="19">
        <f>(V984+AH984+AT984+BF984+BR984)/(VLOOKUP($D984,[1]Plan1!$B:$E,4,0))</f>
        <v>0</v>
      </c>
      <c r="CE984" s="18"/>
      <c r="CF984" s="19">
        <f>ROUND((((VLOOKUP($D984,[1]Plan1!$B:$C,2,0)/25) * (VLOOKUP(CF$1,[2]Plan1!$A:$B,2,0))) * BT984),0)</f>
        <v>0</v>
      </c>
      <c r="CG984" s="20">
        <f>ROUND((((VLOOKUP($D984,[1]Plan1!$B:$C,2,0)/25) * (VLOOKUP(CG$1,[2]Plan1!$A:$B,2,0))) * BU984),0)</f>
        <v>0</v>
      </c>
      <c r="CH984" s="19">
        <f>ROUND((((VLOOKUP($D984,[1]Plan1!$B:$C,2,0)/25) * (VLOOKUP(CH$1,[2]Plan1!$A:$B,2,0))) * BV984),0)</f>
        <v>0</v>
      </c>
      <c r="CI984" s="20">
        <f>ROUND((((VLOOKUP($D984,[1]Plan1!$B:$C,2,0)/25) * (VLOOKUP(CI$1,[2]Plan1!$A:$B,2,0))) * BW984),0)</f>
        <v>0</v>
      </c>
      <c r="CJ984" s="19">
        <f>ROUND((((VLOOKUP($D984,[1]Plan1!$B:$C,2,0)/25) * (VLOOKUP(CJ$1,[2]Plan1!$A:$B,2,0))) * BX984),0)</f>
        <v>0</v>
      </c>
      <c r="CK984" s="20">
        <f>ROUND((((VLOOKUP($D984,[1]Plan1!$B:$C,2,0)/25) * (VLOOKUP(CK$1,[2]Plan1!$A:$B,2,0))) * BY984),0)</f>
        <v>0</v>
      </c>
      <c r="CL984" s="19">
        <f>ROUND((((VLOOKUP($D984,[1]Plan1!$B:$C,2,0)/25) * (VLOOKUP(CL$1,[2]Plan1!$A:$B,2,0))) * BZ984),0)</f>
        <v>0</v>
      </c>
      <c r="CM984" s="20">
        <f>ROUND((((VLOOKUP($D984,[1]Plan1!$B:$C,2,0)/25) * (VLOOKUP(CM$1,[2]Plan1!$A:$B,2,0))) * CA984),0)</f>
        <v>0</v>
      </c>
      <c r="CN984" s="19">
        <f>ROUND((((VLOOKUP($D984,[1]Plan1!$B:$C,2,0)/25) * (VLOOKUP(CN$1,[2]Plan1!$A:$B,2,0))) * CB984),0)</f>
        <v>0</v>
      </c>
      <c r="CO984" s="20">
        <f>ROUND((((VLOOKUP($D984,[1]Plan1!$B:$C,2,0)/25) * (VLOOKUP(CO$1,[2]Plan1!$A:$B,2,0))) * CC984),0)</f>
        <v>0</v>
      </c>
      <c r="CP984" s="19">
        <f>ROUND((((VLOOKUP($D984,[1]Plan1!$B:$C,2,0)/25) * (VLOOKUP(CP$1,[2]Plan1!$A:$B,2,0))) * CD984),0)</f>
        <v>0</v>
      </c>
      <c r="CQ984" s="18"/>
      <c r="CR984" s="20">
        <f t="shared" si="60"/>
        <v>0</v>
      </c>
      <c r="CS984" s="19">
        <f>VLOOKUP(D984,[1]Plan1!$B:$C,2,0)</f>
        <v>100</v>
      </c>
      <c r="CT984" s="17">
        <f t="shared" si="61"/>
        <v>-100</v>
      </c>
      <c r="CU984" s="21">
        <f t="shared" si="63"/>
        <v>0</v>
      </c>
      <c r="CV984" s="2"/>
      <c r="CW984" s="2"/>
      <c r="CX984" s="2"/>
      <c r="CY984" s="2"/>
    </row>
    <row r="985" spans="1:103" ht="18.75" hidden="1">
      <c r="A985" s="8" t="s">
        <v>19</v>
      </c>
      <c r="B985" s="15" t="s">
        <v>116</v>
      </c>
      <c r="C985" s="15" t="s">
        <v>21</v>
      </c>
      <c r="D985" s="16" t="s">
        <v>196</v>
      </c>
      <c r="E985" s="16" t="str">
        <f>VLOOKUP(D985,[1]Plan1!$B:$D,3,0)</f>
        <v>03/08/20 a 28/08/20</v>
      </c>
      <c r="F985" s="13">
        <v>76299</v>
      </c>
      <c r="G985" s="13">
        <v>10575</v>
      </c>
      <c r="H985" s="14" t="s">
        <v>136</v>
      </c>
      <c r="I985" s="17" t="str">
        <f t="shared" si="62"/>
        <v/>
      </c>
      <c r="J985" s="17">
        <f>VLOOKUP(D985,[1]Plan1!$B:$E,4,0)</f>
        <v>4</v>
      </c>
      <c r="K985" s="18"/>
      <c r="L985" s="10">
        <v>0</v>
      </c>
      <c r="M985" s="11">
        <v>0</v>
      </c>
      <c r="N985" s="10">
        <v>0</v>
      </c>
      <c r="O985" s="11">
        <v>0</v>
      </c>
      <c r="P985" s="10">
        <v>0</v>
      </c>
      <c r="Q985" s="11">
        <v>0</v>
      </c>
      <c r="R985" s="10">
        <v>0</v>
      </c>
      <c r="S985" s="11">
        <v>0</v>
      </c>
      <c r="T985" s="10">
        <v>0</v>
      </c>
      <c r="U985" s="11">
        <v>0</v>
      </c>
      <c r="V985" s="10">
        <v>0</v>
      </c>
      <c r="W985" s="12"/>
      <c r="X985" s="10">
        <v>0</v>
      </c>
      <c r="Y985" s="11">
        <v>0</v>
      </c>
      <c r="Z985" s="10">
        <v>0</v>
      </c>
      <c r="AA985" s="11">
        <v>0</v>
      </c>
      <c r="AB985" s="10">
        <v>0</v>
      </c>
      <c r="AC985" s="11">
        <v>0</v>
      </c>
      <c r="AD985" s="10">
        <v>0</v>
      </c>
      <c r="AE985" s="11">
        <v>0</v>
      </c>
      <c r="AF985" s="10">
        <v>0</v>
      </c>
      <c r="AG985" s="11">
        <v>0</v>
      </c>
      <c r="AH985" s="10">
        <v>0</v>
      </c>
      <c r="AI985" s="12"/>
      <c r="AJ985" s="10">
        <v>0</v>
      </c>
      <c r="AK985" s="11">
        <v>0</v>
      </c>
      <c r="AL985" s="10">
        <v>0</v>
      </c>
      <c r="AM985" s="11">
        <v>0</v>
      </c>
      <c r="AN985" s="10">
        <v>0</v>
      </c>
      <c r="AO985" s="11">
        <v>0</v>
      </c>
      <c r="AP985" s="10">
        <v>0</v>
      </c>
      <c r="AQ985" s="11">
        <v>0</v>
      </c>
      <c r="AR985" s="10">
        <v>0</v>
      </c>
      <c r="AS985" s="11">
        <v>0</v>
      </c>
      <c r="AT985" s="10">
        <v>0</v>
      </c>
      <c r="AU985" s="12"/>
      <c r="AV985" s="10">
        <v>0</v>
      </c>
      <c r="AW985" s="11">
        <v>0</v>
      </c>
      <c r="AX985" s="10">
        <v>0</v>
      </c>
      <c r="AY985" s="11">
        <v>0</v>
      </c>
      <c r="AZ985" s="10">
        <v>0</v>
      </c>
      <c r="BA985" s="11">
        <v>0</v>
      </c>
      <c r="BB985" s="10">
        <v>0</v>
      </c>
      <c r="BC985" s="11">
        <v>0</v>
      </c>
      <c r="BD985" s="10">
        <v>0</v>
      </c>
      <c r="BE985" s="11">
        <v>0</v>
      </c>
      <c r="BF985" s="10">
        <v>0</v>
      </c>
      <c r="BG985" s="12"/>
      <c r="BH985" s="10">
        <v>0</v>
      </c>
      <c r="BI985" s="11">
        <v>0</v>
      </c>
      <c r="BJ985" s="10">
        <v>0</v>
      </c>
      <c r="BK985" s="11">
        <v>0</v>
      </c>
      <c r="BL985" s="10">
        <v>0</v>
      </c>
      <c r="BM985" s="11">
        <v>0</v>
      </c>
      <c r="BN985" s="10">
        <v>0</v>
      </c>
      <c r="BO985" s="11">
        <v>0</v>
      </c>
      <c r="BP985" s="10">
        <v>0</v>
      </c>
      <c r="BQ985" s="11">
        <v>0</v>
      </c>
      <c r="BR985" s="10">
        <v>0</v>
      </c>
      <c r="BT985" s="19">
        <f>(L985+X985+AJ985+AV985+BH985)/(VLOOKUP($D985,[1]Plan1!$B:$E,4,0))</f>
        <v>0</v>
      </c>
      <c r="BU985" s="20">
        <f>(M985+Y985+AK985+AW985+BI985)/(VLOOKUP($D985,[1]Plan1!$B:$E,4,0))</f>
        <v>0</v>
      </c>
      <c r="BV985" s="19">
        <f>(N985+Z985+AL985+AX985+BJ985)/(VLOOKUP($D985,[1]Plan1!$B:$E,4,0))</f>
        <v>0</v>
      </c>
      <c r="BW985" s="20">
        <f>(O985+AA985+AM985+AY985+BK985)/(VLOOKUP($D985,[1]Plan1!$B:$E,4,0))</f>
        <v>0</v>
      </c>
      <c r="BX985" s="19">
        <f>(P985+AB985+AN985+AZ985+BL985)/(VLOOKUP($D985,[1]Plan1!$B:$E,4,0))</f>
        <v>0</v>
      </c>
      <c r="BY985" s="20">
        <f>(Q985+AC985+AO985+BA985+BM985)/(VLOOKUP($D985,[1]Plan1!$B:$E,4,0))</f>
        <v>0</v>
      </c>
      <c r="BZ985" s="19">
        <f>(R985+AD985+AP985+BB985+BN985)/(VLOOKUP($D985,[1]Plan1!$B:$E,4,0))</f>
        <v>0</v>
      </c>
      <c r="CA985" s="20">
        <f>(S985+AE985+AQ985+BC985+BO985)/(VLOOKUP($D985,[1]Plan1!$B:$E,4,0))</f>
        <v>0</v>
      </c>
      <c r="CB985" s="19">
        <f>(T985+AF985+AR985+BD985+BP985)/(VLOOKUP($D985,[1]Plan1!$B:$E,4,0))</f>
        <v>0</v>
      </c>
      <c r="CC985" s="20">
        <f>(U985+AG985+AS985+BE985+BQ985)/(VLOOKUP($D985,[1]Plan1!$B:$E,4,0))</f>
        <v>0</v>
      </c>
      <c r="CD985" s="19">
        <f>(V985+AH985+AT985+BF985+BR985)/(VLOOKUP($D985,[1]Plan1!$B:$E,4,0))</f>
        <v>0</v>
      </c>
      <c r="CE985" s="18"/>
      <c r="CF985" s="19">
        <f>ROUND((((VLOOKUP($D985,[1]Plan1!$B:$C,2,0)/25) * (VLOOKUP(CF$1,[2]Plan1!$A:$B,2,0))) * BT985),0)</f>
        <v>0</v>
      </c>
      <c r="CG985" s="20">
        <f>ROUND((((VLOOKUP($D985,[1]Plan1!$B:$C,2,0)/25) * (VLOOKUP(CG$1,[2]Plan1!$A:$B,2,0))) * BU985),0)</f>
        <v>0</v>
      </c>
      <c r="CH985" s="19">
        <f>ROUND((((VLOOKUP($D985,[1]Plan1!$B:$C,2,0)/25) * (VLOOKUP(CH$1,[2]Plan1!$A:$B,2,0))) * BV985),0)</f>
        <v>0</v>
      </c>
      <c r="CI985" s="20">
        <f>ROUND((((VLOOKUP($D985,[1]Plan1!$B:$C,2,0)/25) * (VLOOKUP(CI$1,[2]Plan1!$A:$B,2,0))) * BW985),0)</f>
        <v>0</v>
      </c>
      <c r="CJ985" s="19">
        <f>ROUND((((VLOOKUP($D985,[1]Plan1!$B:$C,2,0)/25) * (VLOOKUP(CJ$1,[2]Plan1!$A:$B,2,0))) * BX985),0)</f>
        <v>0</v>
      </c>
      <c r="CK985" s="20">
        <f>ROUND((((VLOOKUP($D985,[1]Plan1!$B:$C,2,0)/25) * (VLOOKUP(CK$1,[2]Plan1!$A:$B,2,0))) * BY985),0)</f>
        <v>0</v>
      </c>
      <c r="CL985" s="19">
        <f>ROUND((((VLOOKUP($D985,[1]Plan1!$B:$C,2,0)/25) * (VLOOKUP(CL$1,[2]Plan1!$A:$B,2,0))) * BZ985),0)</f>
        <v>0</v>
      </c>
      <c r="CM985" s="20">
        <f>ROUND((((VLOOKUP($D985,[1]Plan1!$B:$C,2,0)/25) * (VLOOKUP(CM$1,[2]Plan1!$A:$B,2,0))) * CA985),0)</f>
        <v>0</v>
      </c>
      <c r="CN985" s="19">
        <f>ROUND((((VLOOKUP($D985,[1]Plan1!$B:$C,2,0)/25) * (VLOOKUP(CN$1,[2]Plan1!$A:$B,2,0))) * CB985),0)</f>
        <v>0</v>
      </c>
      <c r="CO985" s="20">
        <f>ROUND((((VLOOKUP($D985,[1]Plan1!$B:$C,2,0)/25) * (VLOOKUP(CO$1,[2]Plan1!$A:$B,2,0))) * CC985),0)</f>
        <v>0</v>
      </c>
      <c r="CP985" s="19">
        <f>ROUND((((VLOOKUP($D985,[1]Plan1!$B:$C,2,0)/25) * (VLOOKUP(CP$1,[2]Plan1!$A:$B,2,0))) * CD985),0)</f>
        <v>0</v>
      </c>
      <c r="CQ985" s="18"/>
      <c r="CR985" s="20">
        <f t="shared" si="60"/>
        <v>0</v>
      </c>
      <c r="CS985" s="19">
        <f>VLOOKUP(D985,[1]Plan1!$B:$C,2,0)</f>
        <v>100</v>
      </c>
      <c r="CT985" s="17">
        <f t="shared" si="61"/>
        <v>-100</v>
      </c>
      <c r="CU985" s="21">
        <f t="shared" si="63"/>
        <v>0</v>
      </c>
      <c r="CV985" s="2"/>
      <c r="CW985" s="2"/>
      <c r="CX985" s="2"/>
      <c r="CY985" s="2"/>
    </row>
    <row r="986" spans="1:103" ht="18.75" hidden="1">
      <c r="A986" s="8" t="s">
        <v>19</v>
      </c>
      <c r="B986" s="15" t="s">
        <v>116</v>
      </c>
      <c r="C986" s="15" t="s">
        <v>21</v>
      </c>
      <c r="D986" s="16" t="s">
        <v>196</v>
      </c>
      <c r="E986" s="16" t="str">
        <f>VLOOKUP(D986,[1]Plan1!$B:$D,3,0)</f>
        <v>03/08/20 a 28/08/20</v>
      </c>
      <c r="F986" s="13">
        <v>114551</v>
      </c>
      <c r="G986" s="13">
        <v>10760</v>
      </c>
      <c r="H986" s="14" t="s">
        <v>137</v>
      </c>
      <c r="I986" s="17" t="str">
        <f t="shared" si="62"/>
        <v/>
      </c>
      <c r="J986" s="17">
        <f>VLOOKUP(D986,[1]Plan1!$B:$E,4,0)</f>
        <v>4</v>
      </c>
      <c r="K986" s="18"/>
      <c r="L986" s="10">
        <v>0</v>
      </c>
      <c r="M986" s="11">
        <v>0</v>
      </c>
      <c r="N986" s="10">
        <v>0</v>
      </c>
      <c r="O986" s="11">
        <v>0</v>
      </c>
      <c r="P986" s="10">
        <v>0</v>
      </c>
      <c r="Q986" s="11">
        <v>0</v>
      </c>
      <c r="R986" s="10">
        <v>0</v>
      </c>
      <c r="S986" s="11">
        <v>0</v>
      </c>
      <c r="T986" s="10">
        <v>0</v>
      </c>
      <c r="U986" s="11">
        <v>0</v>
      </c>
      <c r="V986" s="10">
        <v>0</v>
      </c>
      <c r="W986" s="12"/>
      <c r="X986" s="10">
        <v>0</v>
      </c>
      <c r="Y986" s="11">
        <v>0</v>
      </c>
      <c r="Z986" s="10">
        <v>0</v>
      </c>
      <c r="AA986" s="11">
        <v>0</v>
      </c>
      <c r="AB986" s="10">
        <v>0</v>
      </c>
      <c r="AC986" s="11">
        <v>0</v>
      </c>
      <c r="AD986" s="10">
        <v>0</v>
      </c>
      <c r="AE986" s="11">
        <v>0</v>
      </c>
      <c r="AF986" s="10">
        <v>0</v>
      </c>
      <c r="AG986" s="11">
        <v>0</v>
      </c>
      <c r="AH986" s="10">
        <v>0</v>
      </c>
      <c r="AI986" s="12"/>
      <c r="AJ986" s="10">
        <v>0</v>
      </c>
      <c r="AK986" s="11">
        <v>0</v>
      </c>
      <c r="AL986" s="10">
        <v>0</v>
      </c>
      <c r="AM986" s="11">
        <v>0</v>
      </c>
      <c r="AN986" s="10">
        <v>0</v>
      </c>
      <c r="AO986" s="11">
        <v>0</v>
      </c>
      <c r="AP986" s="10">
        <v>0</v>
      </c>
      <c r="AQ986" s="11">
        <v>0</v>
      </c>
      <c r="AR986" s="10">
        <v>0</v>
      </c>
      <c r="AS986" s="11">
        <v>0</v>
      </c>
      <c r="AT986" s="10">
        <v>0</v>
      </c>
      <c r="AU986" s="12"/>
      <c r="AV986" s="10">
        <v>0</v>
      </c>
      <c r="AW986" s="11">
        <v>0</v>
      </c>
      <c r="AX986" s="10">
        <v>0</v>
      </c>
      <c r="AY986" s="11">
        <v>0</v>
      </c>
      <c r="AZ986" s="10">
        <v>0</v>
      </c>
      <c r="BA986" s="11">
        <v>0</v>
      </c>
      <c r="BB986" s="10">
        <v>0</v>
      </c>
      <c r="BC986" s="11">
        <v>0</v>
      </c>
      <c r="BD986" s="10">
        <v>0</v>
      </c>
      <c r="BE986" s="11">
        <v>0</v>
      </c>
      <c r="BF986" s="10">
        <v>0</v>
      </c>
      <c r="BG986" s="12"/>
      <c r="BH986" s="10">
        <v>0</v>
      </c>
      <c r="BI986" s="11">
        <v>0</v>
      </c>
      <c r="BJ986" s="10">
        <v>0</v>
      </c>
      <c r="BK986" s="11">
        <v>0</v>
      </c>
      <c r="BL986" s="10">
        <v>0</v>
      </c>
      <c r="BM986" s="11">
        <v>0</v>
      </c>
      <c r="BN986" s="10">
        <v>0</v>
      </c>
      <c r="BO986" s="11">
        <v>0</v>
      </c>
      <c r="BP986" s="10">
        <v>0</v>
      </c>
      <c r="BQ986" s="11">
        <v>0</v>
      </c>
      <c r="BR986" s="10">
        <v>0</v>
      </c>
      <c r="BT986" s="19">
        <f>(L986+X986+AJ986+AV986+BH986)/(VLOOKUP($D986,[1]Plan1!$B:$E,4,0))</f>
        <v>0</v>
      </c>
      <c r="BU986" s="20">
        <f>(M986+Y986+AK986+AW986+BI986)/(VLOOKUP($D986,[1]Plan1!$B:$E,4,0))</f>
        <v>0</v>
      </c>
      <c r="BV986" s="19">
        <f>(N986+Z986+AL986+AX986+BJ986)/(VLOOKUP($D986,[1]Plan1!$B:$E,4,0))</f>
        <v>0</v>
      </c>
      <c r="BW986" s="20">
        <f>(O986+AA986+AM986+AY986+BK986)/(VLOOKUP($D986,[1]Plan1!$B:$E,4,0))</f>
        <v>0</v>
      </c>
      <c r="BX986" s="19">
        <f>(P986+AB986+AN986+AZ986+BL986)/(VLOOKUP($D986,[1]Plan1!$B:$E,4,0))</f>
        <v>0</v>
      </c>
      <c r="BY986" s="20">
        <f>(Q986+AC986+AO986+BA986+BM986)/(VLOOKUP($D986,[1]Plan1!$B:$E,4,0))</f>
        <v>0</v>
      </c>
      <c r="BZ986" s="19">
        <f>(R986+AD986+AP986+BB986+BN986)/(VLOOKUP($D986,[1]Plan1!$B:$E,4,0))</f>
        <v>0</v>
      </c>
      <c r="CA986" s="20">
        <f>(S986+AE986+AQ986+BC986+BO986)/(VLOOKUP($D986,[1]Plan1!$B:$E,4,0))</f>
        <v>0</v>
      </c>
      <c r="CB986" s="19">
        <f>(T986+AF986+AR986+BD986+BP986)/(VLOOKUP($D986,[1]Plan1!$B:$E,4,0))</f>
        <v>0</v>
      </c>
      <c r="CC986" s="20">
        <f>(U986+AG986+AS986+BE986+BQ986)/(VLOOKUP($D986,[1]Plan1!$B:$E,4,0))</f>
        <v>0</v>
      </c>
      <c r="CD986" s="19">
        <f>(V986+AH986+AT986+BF986+BR986)/(VLOOKUP($D986,[1]Plan1!$B:$E,4,0))</f>
        <v>0</v>
      </c>
      <c r="CE986" s="18"/>
      <c r="CF986" s="19">
        <f>ROUND((((VLOOKUP($D986,[1]Plan1!$B:$C,2,0)/25) * (VLOOKUP(CF$1,[2]Plan1!$A:$B,2,0))) * BT986),0)</f>
        <v>0</v>
      </c>
      <c r="CG986" s="20">
        <f>ROUND((((VLOOKUP($D986,[1]Plan1!$B:$C,2,0)/25) * (VLOOKUP(CG$1,[2]Plan1!$A:$B,2,0))) * BU986),0)</f>
        <v>0</v>
      </c>
      <c r="CH986" s="19">
        <f>ROUND((((VLOOKUP($D986,[1]Plan1!$B:$C,2,0)/25) * (VLOOKUP(CH$1,[2]Plan1!$A:$B,2,0))) * BV986),0)</f>
        <v>0</v>
      </c>
      <c r="CI986" s="20">
        <f>ROUND((((VLOOKUP($D986,[1]Plan1!$B:$C,2,0)/25) * (VLOOKUP(CI$1,[2]Plan1!$A:$B,2,0))) * BW986),0)</f>
        <v>0</v>
      </c>
      <c r="CJ986" s="19">
        <f>ROUND((((VLOOKUP($D986,[1]Plan1!$B:$C,2,0)/25) * (VLOOKUP(CJ$1,[2]Plan1!$A:$B,2,0))) * BX986),0)</f>
        <v>0</v>
      </c>
      <c r="CK986" s="20">
        <f>ROUND((((VLOOKUP($D986,[1]Plan1!$B:$C,2,0)/25) * (VLOOKUP(CK$1,[2]Plan1!$A:$B,2,0))) * BY986),0)</f>
        <v>0</v>
      </c>
      <c r="CL986" s="19">
        <f>ROUND((((VLOOKUP($D986,[1]Plan1!$B:$C,2,0)/25) * (VLOOKUP(CL$1,[2]Plan1!$A:$B,2,0))) * BZ986),0)</f>
        <v>0</v>
      </c>
      <c r="CM986" s="20">
        <f>ROUND((((VLOOKUP($D986,[1]Plan1!$B:$C,2,0)/25) * (VLOOKUP(CM$1,[2]Plan1!$A:$B,2,0))) * CA986),0)</f>
        <v>0</v>
      </c>
      <c r="CN986" s="19">
        <f>ROUND((((VLOOKUP($D986,[1]Plan1!$B:$C,2,0)/25) * (VLOOKUP(CN$1,[2]Plan1!$A:$B,2,0))) * CB986),0)</f>
        <v>0</v>
      </c>
      <c r="CO986" s="20">
        <f>ROUND((((VLOOKUP($D986,[1]Plan1!$B:$C,2,0)/25) * (VLOOKUP(CO$1,[2]Plan1!$A:$B,2,0))) * CC986),0)</f>
        <v>0</v>
      </c>
      <c r="CP986" s="19">
        <f>ROUND((((VLOOKUP($D986,[1]Plan1!$B:$C,2,0)/25) * (VLOOKUP(CP$1,[2]Plan1!$A:$B,2,0))) * CD986),0)</f>
        <v>0</v>
      </c>
      <c r="CQ986" s="18"/>
      <c r="CR986" s="20">
        <f t="shared" si="60"/>
        <v>0</v>
      </c>
      <c r="CS986" s="19">
        <f>VLOOKUP(D986,[1]Plan1!$B:$C,2,0)</f>
        <v>100</v>
      </c>
      <c r="CT986" s="17">
        <f t="shared" si="61"/>
        <v>-100</v>
      </c>
      <c r="CU986" s="21">
        <f t="shared" si="63"/>
        <v>0</v>
      </c>
      <c r="CV986" s="2"/>
      <c r="CW986" s="2"/>
      <c r="CX986" s="2"/>
      <c r="CY986" s="2"/>
    </row>
    <row r="987" spans="1:103" ht="18.75" hidden="1">
      <c r="A987" s="8" t="s">
        <v>19</v>
      </c>
      <c r="B987" s="15" t="s">
        <v>116</v>
      </c>
      <c r="C987" s="15" t="s">
        <v>21</v>
      </c>
      <c r="D987" s="16" t="s">
        <v>196</v>
      </c>
      <c r="E987" s="16" t="str">
        <f>VLOOKUP(D987,[1]Plan1!$B:$D,3,0)</f>
        <v>03/08/20 a 28/08/20</v>
      </c>
      <c r="F987" s="13">
        <v>55736</v>
      </c>
      <c r="G987" s="13">
        <v>8715</v>
      </c>
      <c r="H987" s="14" t="s">
        <v>138</v>
      </c>
      <c r="I987" s="17" t="str">
        <f t="shared" si="62"/>
        <v/>
      </c>
      <c r="J987" s="17">
        <f>VLOOKUP(D987,[1]Plan1!$B:$E,4,0)</f>
        <v>4</v>
      </c>
      <c r="K987" s="18"/>
      <c r="L987" s="10">
        <v>0</v>
      </c>
      <c r="M987" s="11">
        <v>0</v>
      </c>
      <c r="N987" s="10">
        <v>0</v>
      </c>
      <c r="O987" s="11">
        <v>0</v>
      </c>
      <c r="P987" s="10">
        <v>0</v>
      </c>
      <c r="Q987" s="11">
        <v>0</v>
      </c>
      <c r="R987" s="10">
        <v>0</v>
      </c>
      <c r="S987" s="11">
        <v>0</v>
      </c>
      <c r="T987" s="10">
        <v>0</v>
      </c>
      <c r="U987" s="11">
        <v>0</v>
      </c>
      <c r="V987" s="10">
        <v>0</v>
      </c>
      <c r="W987" s="12"/>
      <c r="X987" s="10">
        <v>0</v>
      </c>
      <c r="Y987" s="11">
        <v>0</v>
      </c>
      <c r="Z987" s="10">
        <v>0</v>
      </c>
      <c r="AA987" s="11">
        <v>0</v>
      </c>
      <c r="AB987" s="10">
        <v>0</v>
      </c>
      <c r="AC987" s="11">
        <v>0</v>
      </c>
      <c r="AD987" s="10">
        <v>0</v>
      </c>
      <c r="AE987" s="11">
        <v>0</v>
      </c>
      <c r="AF987" s="10">
        <v>0</v>
      </c>
      <c r="AG987" s="11">
        <v>0</v>
      </c>
      <c r="AH987" s="10">
        <v>0</v>
      </c>
      <c r="AI987" s="12"/>
      <c r="AJ987" s="10">
        <v>0</v>
      </c>
      <c r="AK987" s="11">
        <v>0</v>
      </c>
      <c r="AL987" s="10">
        <v>0</v>
      </c>
      <c r="AM987" s="11">
        <v>0</v>
      </c>
      <c r="AN987" s="10">
        <v>0</v>
      </c>
      <c r="AO987" s="11">
        <v>0</v>
      </c>
      <c r="AP987" s="10">
        <v>0</v>
      </c>
      <c r="AQ987" s="11">
        <v>0</v>
      </c>
      <c r="AR987" s="10">
        <v>0</v>
      </c>
      <c r="AS987" s="11">
        <v>0</v>
      </c>
      <c r="AT987" s="10">
        <v>0</v>
      </c>
      <c r="AU987" s="12"/>
      <c r="AV987" s="10">
        <v>0</v>
      </c>
      <c r="AW987" s="11">
        <v>0</v>
      </c>
      <c r="AX987" s="10">
        <v>0</v>
      </c>
      <c r="AY987" s="11">
        <v>0</v>
      </c>
      <c r="AZ987" s="10">
        <v>0</v>
      </c>
      <c r="BA987" s="11">
        <v>0</v>
      </c>
      <c r="BB987" s="10">
        <v>0</v>
      </c>
      <c r="BC987" s="11">
        <v>0</v>
      </c>
      <c r="BD987" s="10">
        <v>0</v>
      </c>
      <c r="BE987" s="11">
        <v>0</v>
      </c>
      <c r="BF987" s="10">
        <v>0</v>
      </c>
      <c r="BG987" s="12"/>
      <c r="BH987" s="10">
        <v>0</v>
      </c>
      <c r="BI987" s="11">
        <v>0</v>
      </c>
      <c r="BJ987" s="10">
        <v>0</v>
      </c>
      <c r="BK987" s="11">
        <v>0</v>
      </c>
      <c r="BL987" s="10">
        <v>0</v>
      </c>
      <c r="BM987" s="11">
        <v>0</v>
      </c>
      <c r="BN987" s="10">
        <v>0</v>
      </c>
      <c r="BO987" s="11">
        <v>0</v>
      </c>
      <c r="BP987" s="10">
        <v>0</v>
      </c>
      <c r="BQ987" s="11">
        <v>0</v>
      </c>
      <c r="BR987" s="10">
        <v>0</v>
      </c>
      <c r="BT987" s="19">
        <f>(L987+X987+AJ987+AV987+BH987)/(VLOOKUP($D987,[1]Plan1!$B:$E,4,0))</f>
        <v>0</v>
      </c>
      <c r="BU987" s="20">
        <f>(M987+Y987+AK987+AW987+BI987)/(VLOOKUP($D987,[1]Plan1!$B:$E,4,0))</f>
        <v>0</v>
      </c>
      <c r="BV987" s="19">
        <f>(N987+Z987+AL987+AX987+BJ987)/(VLOOKUP($D987,[1]Plan1!$B:$E,4,0))</f>
        <v>0</v>
      </c>
      <c r="BW987" s="20">
        <f>(O987+AA987+AM987+AY987+BK987)/(VLOOKUP($D987,[1]Plan1!$B:$E,4,0))</f>
        <v>0</v>
      </c>
      <c r="BX987" s="19">
        <f>(P987+AB987+AN987+AZ987+BL987)/(VLOOKUP($D987,[1]Plan1!$B:$E,4,0))</f>
        <v>0</v>
      </c>
      <c r="BY987" s="20">
        <f>(Q987+AC987+AO987+BA987+BM987)/(VLOOKUP($D987,[1]Plan1!$B:$E,4,0))</f>
        <v>0</v>
      </c>
      <c r="BZ987" s="19">
        <f>(R987+AD987+AP987+BB987+BN987)/(VLOOKUP($D987,[1]Plan1!$B:$E,4,0))</f>
        <v>0</v>
      </c>
      <c r="CA987" s="20">
        <f>(S987+AE987+AQ987+BC987+BO987)/(VLOOKUP($D987,[1]Plan1!$B:$E,4,0))</f>
        <v>0</v>
      </c>
      <c r="CB987" s="19">
        <f>(T987+AF987+AR987+BD987+BP987)/(VLOOKUP($D987,[1]Plan1!$B:$E,4,0))</f>
        <v>0</v>
      </c>
      <c r="CC987" s="20">
        <f>(U987+AG987+AS987+BE987+BQ987)/(VLOOKUP($D987,[1]Plan1!$B:$E,4,0))</f>
        <v>0</v>
      </c>
      <c r="CD987" s="19">
        <f>(V987+AH987+AT987+BF987+BR987)/(VLOOKUP($D987,[1]Plan1!$B:$E,4,0))</f>
        <v>0</v>
      </c>
      <c r="CE987" s="18"/>
      <c r="CF987" s="19">
        <f>ROUND((((VLOOKUP($D987,[1]Plan1!$B:$C,2,0)/25) * (VLOOKUP(CF$1,[2]Plan1!$A:$B,2,0))) * BT987),0)</f>
        <v>0</v>
      </c>
      <c r="CG987" s="20">
        <f>ROUND((((VLOOKUP($D987,[1]Plan1!$B:$C,2,0)/25) * (VLOOKUP(CG$1,[2]Plan1!$A:$B,2,0))) * BU987),0)</f>
        <v>0</v>
      </c>
      <c r="CH987" s="19">
        <f>ROUND((((VLOOKUP($D987,[1]Plan1!$B:$C,2,0)/25) * (VLOOKUP(CH$1,[2]Plan1!$A:$B,2,0))) * BV987),0)</f>
        <v>0</v>
      </c>
      <c r="CI987" s="20">
        <f>ROUND((((VLOOKUP($D987,[1]Plan1!$B:$C,2,0)/25) * (VLOOKUP(CI$1,[2]Plan1!$A:$B,2,0))) * BW987),0)</f>
        <v>0</v>
      </c>
      <c r="CJ987" s="19">
        <f>ROUND((((VLOOKUP($D987,[1]Plan1!$B:$C,2,0)/25) * (VLOOKUP(CJ$1,[2]Plan1!$A:$B,2,0))) * BX987),0)</f>
        <v>0</v>
      </c>
      <c r="CK987" s="20">
        <f>ROUND((((VLOOKUP($D987,[1]Plan1!$B:$C,2,0)/25) * (VLOOKUP(CK$1,[2]Plan1!$A:$B,2,0))) * BY987),0)</f>
        <v>0</v>
      </c>
      <c r="CL987" s="19">
        <f>ROUND((((VLOOKUP($D987,[1]Plan1!$B:$C,2,0)/25) * (VLOOKUP(CL$1,[2]Plan1!$A:$B,2,0))) * BZ987),0)</f>
        <v>0</v>
      </c>
      <c r="CM987" s="20">
        <f>ROUND((((VLOOKUP($D987,[1]Plan1!$B:$C,2,0)/25) * (VLOOKUP(CM$1,[2]Plan1!$A:$B,2,0))) * CA987),0)</f>
        <v>0</v>
      </c>
      <c r="CN987" s="19">
        <f>ROUND((((VLOOKUP($D987,[1]Plan1!$B:$C,2,0)/25) * (VLOOKUP(CN$1,[2]Plan1!$A:$B,2,0))) * CB987),0)</f>
        <v>0</v>
      </c>
      <c r="CO987" s="20">
        <f>ROUND((((VLOOKUP($D987,[1]Plan1!$B:$C,2,0)/25) * (VLOOKUP(CO$1,[2]Plan1!$A:$B,2,0))) * CC987),0)</f>
        <v>0</v>
      </c>
      <c r="CP987" s="19">
        <f>ROUND((((VLOOKUP($D987,[1]Plan1!$B:$C,2,0)/25) * (VLOOKUP(CP$1,[2]Plan1!$A:$B,2,0))) * CD987),0)</f>
        <v>0</v>
      </c>
      <c r="CQ987" s="18"/>
      <c r="CR987" s="20">
        <f t="shared" si="60"/>
        <v>0</v>
      </c>
      <c r="CS987" s="19">
        <f>VLOOKUP(D987,[1]Plan1!$B:$C,2,0)</f>
        <v>100</v>
      </c>
      <c r="CT987" s="17">
        <f t="shared" si="61"/>
        <v>-100</v>
      </c>
      <c r="CU987" s="21">
        <f t="shared" si="63"/>
        <v>0</v>
      </c>
      <c r="CV987" s="2"/>
      <c r="CW987" s="2"/>
      <c r="CX987" s="2"/>
      <c r="CY987" s="2"/>
    </row>
    <row r="988" spans="1:103" ht="18.75" hidden="1">
      <c r="A988" s="8" t="s">
        <v>19</v>
      </c>
      <c r="B988" s="15" t="s">
        <v>116</v>
      </c>
      <c r="C988" s="15" t="s">
        <v>21</v>
      </c>
      <c r="D988" s="16" t="s">
        <v>196</v>
      </c>
      <c r="E988" s="16" t="str">
        <f>VLOOKUP(D988,[1]Plan1!$B:$D,3,0)</f>
        <v>03/08/20 a 28/08/20</v>
      </c>
      <c r="F988" s="13">
        <v>92400</v>
      </c>
      <c r="G988" s="13">
        <v>10978</v>
      </c>
      <c r="H988" s="14" t="s">
        <v>139</v>
      </c>
      <c r="I988" s="17" t="str">
        <f t="shared" si="62"/>
        <v/>
      </c>
      <c r="J988" s="17">
        <f>VLOOKUP(D988,[1]Plan1!$B:$E,4,0)</f>
        <v>4</v>
      </c>
      <c r="K988" s="18"/>
      <c r="L988" s="10">
        <v>0</v>
      </c>
      <c r="M988" s="11">
        <v>0</v>
      </c>
      <c r="N988" s="10">
        <v>0</v>
      </c>
      <c r="O988" s="11">
        <v>0</v>
      </c>
      <c r="P988" s="10">
        <v>0</v>
      </c>
      <c r="Q988" s="11">
        <v>0</v>
      </c>
      <c r="R988" s="10">
        <v>0</v>
      </c>
      <c r="S988" s="11">
        <v>0</v>
      </c>
      <c r="T988" s="10">
        <v>0</v>
      </c>
      <c r="U988" s="11">
        <v>0</v>
      </c>
      <c r="V988" s="10">
        <v>0</v>
      </c>
      <c r="W988" s="12"/>
      <c r="X988" s="10">
        <v>0</v>
      </c>
      <c r="Y988" s="11">
        <v>0</v>
      </c>
      <c r="Z988" s="10">
        <v>0</v>
      </c>
      <c r="AA988" s="11">
        <v>0</v>
      </c>
      <c r="AB988" s="10">
        <v>0</v>
      </c>
      <c r="AC988" s="11">
        <v>0</v>
      </c>
      <c r="AD988" s="10">
        <v>0</v>
      </c>
      <c r="AE988" s="11">
        <v>0</v>
      </c>
      <c r="AF988" s="10">
        <v>0</v>
      </c>
      <c r="AG988" s="11">
        <v>0</v>
      </c>
      <c r="AH988" s="10">
        <v>0</v>
      </c>
      <c r="AI988" s="12"/>
      <c r="AJ988" s="10">
        <v>0</v>
      </c>
      <c r="AK988" s="11">
        <v>0</v>
      </c>
      <c r="AL988" s="10">
        <v>0</v>
      </c>
      <c r="AM988" s="11">
        <v>0</v>
      </c>
      <c r="AN988" s="10">
        <v>0</v>
      </c>
      <c r="AO988" s="11">
        <v>0</v>
      </c>
      <c r="AP988" s="10">
        <v>0</v>
      </c>
      <c r="AQ988" s="11">
        <v>0</v>
      </c>
      <c r="AR988" s="10">
        <v>0</v>
      </c>
      <c r="AS988" s="11">
        <v>0</v>
      </c>
      <c r="AT988" s="10">
        <v>0</v>
      </c>
      <c r="AU988" s="12"/>
      <c r="AV988" s="10">
        <v>0</v>
      </c>
      <c r="AW988" s="11">
        <v>0</v>
      </c>
      <c r="AX988" s="10">
        <v>0</v>
      </c>
      <c r="AY988" s="11">
        <v>0</v>
      </c>
      <c r="AZ988" s="10">
        <v>0</v>
      </c>
      <c r="BA988" s="11">
        <v>0</v>
      </c>
      <c r="BB988" s="10">
        <v>0</v>
      </c>
      <c r="BC988" s="11">
        <v>0</v>
      </c>
      <c r="BD988" s="10">
        <v>0</v>
      </c>
      <c r="BE988" s="11">
        <v>0</v>
      </c>
      <c r="BF988" s="10">
        <v>0</v>
      </c>
      <c r="BG988" s="12"/>
      <c r="BH988" s="10">
        <v>0</v>
      </c>
      <c r="BI988" s="11">
        <v>0</v>
      </c>
      <c r="BJ988" s="10">
        <v>0</v>
      </c>
      <c r="BK988" s="11">
        <v>0</v>
      </c>
      <c r="BL988" s="10">
        <v>0</v>
      </c>
      <c r="BM988" s="11">
        <v>0</v>
      </c>
      <c r="BN988" s="10">
        <v>0</v>
      </c>
      <c r="BO988" s="11">
        <v>0</v>
      </c>
      <c r="BP988" s="10">
        <v>0</v>
      </c>
      <c r="BQ988" s="11">
        <v>0</v>
      </c>
      <c r="BR988" s="10">
        <v>0</v>
      </c>
      <c r="BT988" s="19">
        <f>(L988+X988+AJ988+AV988+BH988)/(VLOOKUP($D988,[1]Plan1!$B:$E,4,0))</f>
        <v>0</v>
      </c>
      <c r="BU988" s="20">
        <f>(M988+Y988+AK988+AW988+BI988)/(VLOOKUP($D988,[1]Plan1!$B:$E,4,0))</f>
        <v>0</v>
      </c>
      <c r="BV988" s="19">
        <f>(N988+Z988+AL988+AX988+BJ988)/(VLOOKUP($D988,[1]Plan1!$B:$E,4,0))</f>
        <v>0</v>
      </c>
      <c r="BW988" s="20">
        <f>(O988+AA988+AM988+AY988+BK988)/(VLOOKUP($D988,[1]Plan1!$B:$E,4,0))</f>
        <v>0</v>
      </c>
      <c r="BX988" s="19">
        <f>(P988+AB988+AN988+AZ988+BL988)/(VLOOKUP($D988,[1]Plan1!$B:$E,4,0))</f>
        <v>0</v>
      </c>
      <c r="BY988" s="20">
        <f>(Q988+AC988+AO988+BA988+BM988)/(VLOOKUP($D988,[1]Plan1!$B:$E,4,0))</f>
        <v>0</v>
      </c>
      <c r="BZ988" s="19">
        <f>(R988+AD988+AP988+BB988+BN988)/(VLOOKUP($D988,[1]Plan1!$B:$E,4,0))</f>
        <v>0</v>
      </c>
      <c r="CA988" s="20">
        <f>(S988+AE988+AQ988+BC988+BO988)/(VLOOKUP($D988,[1]Plan1!$B:$E,4,0))</f>
        <v>0</v>
      </c>
      <c r="CB988" s="19">
        <f>(T988+AF988+AR988+BD988+BP988)/(VLOOKUP($D988,[1]Plan1!$B:$E,4,0))</f>
        <v>0</v>
      </c>
      <c r="CC988" s="20">
        <f>(U988+AG988+AS988+BE988+BQ988)/(VLOOKUP($D988,[1]Plan1!$B:$E,4,0))</f>
        <v>0</v>
      </c>
      <c r="CD988" s="19">
        <f>(V988+AH988+AT988+BF988+BR988)/(VLOOKUP($D988,[1]Plan1!$B:$E,4,0))</f>
        <v>0</v>
      </c>
      <c r="CE988" s="18"/>
      <c r="CF988" s="19">
        <f>ROUND((((VLOOKUP($D988,[1]Plan1!$B:$C,2,0)/25) * (VLOOKUP(CF$1,[2]Plan1!$A:$B,2,0))) * BT988),0)</f>
        <v>0</v>
      </c>
      <c r="CG988" s="20">
        <f>ROUND((((VLOOKUP($D988,[1]Plan1!$B:$C,2,0)/25) * (VLOOKUP(CG$1,[2]Plan1!$A:$B,2,0))) * BU988),0)</f>
        <v>0</v>
      </c>
      <c r="CH988" s="19">
        <f>ROUND((((VLOOKUP($D988,[1]Plan1!$B:$C,2,0)/25) * (VLOOKUP(CH$1,[2]Plan1!$A:$B,2,0))) * BV988),0)</f>
        <v>0</v>
      </c>
      <c r="CI988" s="20">
        <f>ROUND((((VLOOKUP($D988,[1]Plan1!$B:$C,2,0)/25) * (VLOOKUP(CI$1,[2]Plan1!$A:$B,2,0))) * BW988),0)</f>
        <v>0</v>
      </c>
      <c r="CJ988" s="19">
        <f>ROUND((((VLOOKUP($D988,[1]Plan1!$B:$C,2,0)/25) * (VLOOKUP(CJ$1,[2]Plan1!$A:$B,2,0))) * BX988),0)</f>
        <v>0</v>
      </c>
      <c r="CK988" s="20">
        <f>ROUND((((VLOOKUP($D988,[1]Plan1!$B:$C,2,0)/25) * (VLOOKUP(CK$1,[2]Plan1!$A:$B,2,0))) * BY988),0)</f>
        <v>0</v>
      </c>
      <c r="CL988" s="19">
        <f>ROUND((((VLOOKUP($D988,[1]Plan1!$B:$C,2,0)/25) * (VLOOKUP(CL$1,[2]Plan1!$A:$B,2,0))) * BZ988),0)</f>
        <v>0</v>
      </c>
      <c r="CM988" s="20">
        <f>ROUND((((VLOOKUP($D988,[1]Plan1!$B:$C,2,0)/25) * (VLOOKUP(CM$1,[2]Plan1!$A:$B,2,0))) * CA988),0)</f>
        <v>0</v>
      </c>
      <c r="CN988" s="19">
        <f>ROUND((((VLOOKUP($D988,[1]Plan1!$B:$C,2,0)/25) * (VLOOKUP(CN$1,[2]Plan1!$A:$B,2,0))) * CB988),0)</f>
        <v>0</v>
      </c>
      <c r="CO988" s="20">
        <f>ROUND((((VLOOKUP($D988,[1]Plan1!$B:$C,2,0)/25) * (VLOOKUP(CO$1,[2]Plan1!$A:$B,2,0))) * CC988),0)</f>
        <v>0</v>
      </c>
      <c r="CP988" s="19">
        <f>ROUND((((VLOOKUP($D988,[1]Plan1!$B:$C,2,0)/25) * (VLOOKUP(CP$1,[2]Plan1!$A:$B,2,0))) * CD988),0)</f>
        <v>0</v>
      </c>
      <c r="CQ988" s="18"/>
      <c r="CR988" s="20">
        <f t="shared" si="60"/>
        <v>0</v>
      </c>
      <c r="CS988" s="19">
        <f>VLOOKUP(D988,[1]Plan1!$B:$C,2,0)</f>
        <v>100</v>
      </c>
      <c r="CT988" s="17">
        <f t="shared" si="61"/>
        <v>-100</v>
      </c>
      <c r="CU988" s="21">
        <f t="shared" si="63"/>
        <v>0</v>
      </c>
      <c r="CV988" s="2"/>
      <c r="CW988" s="2"/>
      <c r="CX988" s="2"/>
      <c r="CY988" s="2"/>
    </row>
    <row r="989" spans="1:103" ht="18.75" hidden="1">
      <c r="A989" s="8" t="s">
        <v>19</v>
      </c>
      <c r="B989" s="15" t="s">
        <v>116</v>
      </c>
      <c r="C989" s="15" t="s">
        <v>21</v>
      </c>
      <c r="D989" s="16" t="s">
        <v>196</v>
      </c>
      <c r="E989" s="16" t="str">
        <f>VLOOKUP(D989,[1]Plan1!$B:$D,3,0)</f>
        <v>03/08/20 a 28/08/20</v>
      </c>
      <c r="F989" s="13">
        <v>107477</v>
      </c>
      <c r="G989" s="13">
        <v>9380</v>
      </c>
      <c r="H989" s="14" t="s">
        <v>140</v>
      </c>
      <c r="I989" s="17" t="str">
        <f t="shared" si="62"/>
        <v/>
      </c>
      <c r="J989" s="17">
        <f>VLOOKUP(D989,[1]Plan1!$B:$E,4,0)</f>
        <v>4</v>
      </c>
      <c r="K989" s="18"/>
      <c r="L989" s="10">
        <v>0</v>
      </c>
      <c r="M989" s="11">
        <v>0</v>
      </c>
      <c r="N989" s="10">
        <v>0</v>
      </c>
      <c r="O989" s="11">
        <v>0</v>
      </c>
      <c r="P989" s="10">
        <v>0</v>
      </c>
      <c r="Q989" s="11">
        <v>0</v>
      </c>
      <c r="R989" s="10">
        <v>0</v>
      </c>
      <c r="S989" s="11">
        <v>0</v>
      </c>
      <c r="T989" s="10">
        <v>0</v>
      </c>
      <c r="U989" s="11">
        <v>0</v>
      </c>
      <c r="V989" s="10">
        <v>0</v>
      </c>
      <c r="W989" s="12"/>
      <c r="X989" s="10">
        <v>0</v>
      </c>
      <c r="Y989" s="11">
        <v>0</v>
      </c>
      <c r="Z989" s="10">
        <v>0</v>
      </c>
      <c r="AA989" s="11">
        <v>0</v>
      </c>
      <c r="AB989" s="10">
        <v>0</v>
      </c>
      <c r="AC989" s="11">
        <v>0</v>
      </c>
      <c r="AD989" s="10">
        <v>0</v>
      </c>
      <c r="AE989" s="11">
        <v>0</v>
      </c>
      <c r="AF989" s="10">
        <v>0</v>
      </c>
      <c r="AG989" s="11">
        <v>0</v>
      </c>
      <c r="AH989" s="10">
        <v>0</v>
      </c>
      <c r="AI989" s="12"/>
      <c r="AJ989" s="10">
        <v>0</v>
      </c>
      <c r="AK989" s="11">
        <v>0</v>
      </c>
      <c r="AL989" s="10">
        <v>0</v>
      </c>
      <c r="AM989" s="11">
        <v>0</v>
      </c>
      <c r="AN989" s="10">
        <v>0</v>
      </c>
      <c r="AO989" s="11">
        <v>0</v>
      </c>
      <c r="AP989" s="10">
        <v>0</v>
      </c>
      <c r="AQ989" s="11">
        <v>0</v>
      </c>
      <c r="AR989" s="10">
        <v>0</v>
      </c>
      <c r="AS989" s="11">
        <v>0</v>
      </c>
      <c r="AT989" s="10">
        <v>0</v>
      </c>
      <c r="AU989" s="12"/>
      <c r="AV989" s="10">
        <v>0</v>
      </c>
      <c r="AW989" s="11">
        <v>0</v>
      </c>
      <c r="AX989" s="10">
        <v>0</v>
      </c>
      <c r="AY989" s="11">
        <v>0</v>
      </c>
      <c r="AZ989" s="10">
        <v>0</v>
      </c>
      <c r="BA989" s="11">
        <v>0</v>
      </c>
      <c r="BB989" s="10">
        <v>0</v>
      </c>
      <c r="BC989" s="11">
        <v>0</v>
      </c>
      <c r="BD989" s="10">
        <v>0</v>
      </c>
      <c r="BE989" s="11">
        <v>0</v>
      </c>
      <c r="BF989" s="10">
        <v>0</v>
      </c>
      <c r="BG989" s="12"/>
      <c r="BH989" s="10">
        <v>0</v>
      </c>
      <c r="BI989" s="11">
        <v>0</v>
      </c>
      <c r="BJ989" s="10">
        <v>0</v>
      </c>
      <c r="BK989" s="11">
        <v>0</v>
      </c>
      <c r="BL989" s="10">
        <v>0</v>
      </c>
      <c r="BM989" s="11">
        <v>0</v>
      </c>
      <c r="BN989" s="10">
        <v>0</v>
      </c>
      <c r="BO989" s="11">
        <v>0</v>
      </c>
      <c r="BP989" s="10">
        <v>0</v>
      </c>
      <c r="BQ989" s="11">
        <v>0</v>
      </c>
      <c r="BR989" s="10">
        <v>0</v>
      </c>
      <c r="BT989" s="19">
        <f>(L989+X989+AJ989+AV989+BH989)/(VLOOKUP($D989,[1]Plan1!$B:$E,4,0))</f>
        <v>0</v>
      </c>
      <c r="BU989" s="20">
        <f>(M989+Y989+AK989+AW989+BI989)/(VLOOKUP($D989,[1]Plan1!$B:$E,4,0))</f>
        <v>0</v>
      </c>
      <c r="BV989" s="19">
        <f>(N989+Z989+AL989+AX989+BJ989)/(VLOOKUP($D989,[1]Plan1!$B:$E,4,0))</f>
        <v>0</v>
      </c>
      <c r="BW989" s="20">
        <f>(O989+AA989+AM989+AY989+BK989)/(VLOOKUP($D989,[1]Plan1!$B:$E,4,0))</f>
        <v>0</v>
      </c>
      <c r="BX989" s="19">
        <f>(P989+AB989+AN989+AZ989+BL989)/(VLOOKUP($D989,[1]Plan1!$B:$E,4,0))</f>
        <v>0</v>
      </c>
      <c r="BY989" s="20">
        <f>(Q989+AC989+AO989+BA989+BM989)/(VLOOKUP($D989,[1]Plan1!$B:$E,4,0))</f>
        <v>0</v>
      </c>
      <c r="BZ989" s="19">
        <f>(R989+AD989+AP989+BB989+BN989)/(VLOOKUP($D989,[1]Plan1!$B:$E,4,0))</f>
        <v>0</v>
      </c>
      <c r="CA989" s="20">
        <f>(S989+AE989+AQ989+BC989+BO989)/(VLOOKUP($D989,[1]Plan1!$B:$E,4,0))</f>
        <v>0</v>
      </c>
      <c r="CB989" s="19">
        <f>(T989+AF989+AR989+BD989+BP989)/(VLOOKUP($D989,[1]Plan1!$B:$E,4,0))</f>
        <v>0</v>
      </c>
      <c r="CC989" s="20">
        <f>(U989+AG989+AS989+BE989+BQ989)/(VLOOKUP($D989,[1]Plan1!$B:$E,4,0))</f>
        <v>0</v>
      </c>
      <c r="CD989" s="19">
        <f>(V989+AH989+AT989+BF989+BR989)/(VLOOKUP($D989,[1]Plan1!$B:$E,4,0))</f>
        <v>0</v>
      </c>
      <c r="CE989" s="18"/>
      <c r="CF989" s="19">
        <f>ROUND((((VLOOKUP($D989,[1]Plan1!$B:$C,2,0)/25) * (VLOOKUP(CF$1,[2]Plan1!$A:$B,2,0))) * BT989),0)</f>
        <v>0</v>
      </c>
      <c r="CG989" s="20">
        <f>ROUND((((VLOOKUP($D989,[1]Plan1!$B:$C,2,0)/25) * (VLOOKUP(CG$1,[2]Plan1!$A:$B,2,0))) * BU989),0)</f>
        <v>0</v>
      </c>
      <c r="CH989" s="19">
        <f>ROUND((((VLOOKUP($D989,[1]Plan1!$B:$C,2,0)/25) * (VLOOKUP(CH$1,[2]Plan1!$A:$B,2,0))) * BV989),0)</f>
        <v>0</v>
      </c>
      <c r="CI989" s="20">
        <f>ROUND((((VLOOKUP($D989,[1]Plan1!$B:$C,2,0)/25) * (VLOOKUP(CI$1,[2]Plan1!$A:$B,2,0))) * BW989),0)</f>
        <v>0</v>
      </c>
      <c r="CJ989" s="19">
        <f>ROUND((((VLOOKUP($D989,[1]Plan1!$B:$C,2,0)/25) * (VLOOKUP(CJ$1,[2]Plan1!$A:$B,2,0))) * BX989),0)</f>
        <v>0</v>
      </c>
      <c r="CK989" s="20">
        <f>ROUND((((VLOOKUP($D989,[1]Plan1!$B:$C,2,0)/25) * (VLOOKUP(CK$1,[2]Plan1!$A:$B,2,0))) * BY989),0)</f>
        <v>0</v>
      </c>
      <c r="CL989" s="19">
        <f>ROUND((((VLOOKUP($D989,[1]Plan1!$B:$C,2,0)/25) * (VLOOKUP(CL$1,[2]Plan1!$A:$B,2,0))) * BZ989),0)</f>
        <v>0</v>
      </c>
      <c r="CM989" s="20">
        <f>ROUND((((VLOOKUP($D989,[1]Plan1!$B:$C,2,0)/25) * (VLOOKUP(CM$1,[2]Plan1!$A:$B,2,0))) * CA989),0)</f>
        <v>0</v>
      </c>
      <c r="CN989" s="19">
        <f>ROUND((((VLOOKUP($D989,[1]Plan1!$B:$C,2,0)/25) * (VLOOKUP(CN$1,[2]Plan1!$A:$B,2,0))) * CB989),0)</f>
        <v>0</v>
      </c>
      <c r="CO989" s="20">
        <f>ROUND((((VLOOKUP($D989,[1]Plan1!$B:$C,2,0)/25) * (VLOOKUP(CO$1,[2]Plan1!$A:$B,2,0))) * CC989),0)</f>
        <v>0</v>
      </c>
      <c r="CP989" s="19">
        <f>ROUND((((VLOOKUP($D989,[1]Plan1!$B:$C,2,0)/25) * (VLOOKUP(CP$1,[2]Plan1!$A:$B,2,0))) * CD989),0)</f>
        <v>0</v>
      </c>
      <c r="CQ989" s="18"/>
      <c r="CR989" s="20">
        <f t="shared" si="60"/>
        <v>0</v>
      </c>
      <c r="CS989" s="19">
        <f>VLOOKUP(D989,[1]Plan1!$B:$C,2,0)</f>
        <v>100</v>
      </c>
      <c r="CT989" s="17">
        <f t="shared" si="61"/>
        <v>-100</v>
      </c>
      <c r="CU989" s="21">
        <f t="shared" si="63"/>
        <v>0</v>
      </c>
      <c r="CV989" s="2"/>
      <c r="CW989" s="2"/>
      <c r="CX989" s="2"/>
      <c r="CY989" s="2"/>
    </row>
    <row r="990" spans="1:103" ht="18.75" hidden="1">
      <c r="A990" s="8" t="s">
        <v>19</v>
      </c>
      <c r="B990" s="15" t="s">
        <v>116</v>
      </c>
      <c r="C990" s="15" t="s">
        <v>21</v>
      </c>
      <c r="D990" s="16" t="s">
        <v>196</v>
      </c>
      <c r="E990" s="16" t="str">
        <f>VLOOKUP(D990,[1]Plan1!$B:$D,3,0)</f>
        <v>03/08/20 a 28/08/20</v>
      </c>
      <c r="F990" s="13">
        <v>78666</v>
      </c>
      <c r="G990" s="13">
        <v>7694</v>
      </c>
      <c r="H990" s="14" t="s">
        <v>141</v>
      </c>
      <c r="I990" s="17" t="str">
        <f t="shared" si="62"/>
        <v/>
      </c>
      <c r="J990" s="17">
        <f>VLOOKUP(D990,[1]Plan1!$B:$E,4,0)</f>
        <v>4</v>
      </c>
      <c r="K990" s="18"/>
      <c r="L990" s="10">
        <v>0</v>
      </c>
      <c r="M990" s="11">
        <v>0</v>
      </c>
      <c r="N990" s="10">
        <v>0</v>
      </c>
      <c r="O990" s="11">
        <v>0</v>
      </c>
      <c r="P990" s="10">
        <v>0</v>
      </c>
      <c r="Q990" s="11">
        <v>0</v>
      </c>
      <c r="R990" s="10">
        <v>0</v>
      </c>
      <c r="S990" s="11">
        <v>0</v>
      </c>
      <c r="T990" s="10">
        <v>0</v>
      </c>
      <c r="U990" s="11">
        <v>0</v>
      </c>
      <c r="V990" s="10">
        <v>0</v>
      </c>
      <c r="W990" s="12"/>
      <c r="X990" s="10">
        <v>0</v>
      </c>
      <c r="Y990" s="11">
        <v>0</v>
      </c>
      <c r="Z990" s="10">
        <v>0</v>
      </c>
      <c r="AA990" s="11">
        <v>0</v>
      </c>
      <c r="AB990" s="10">
        <v>0</v>
      </c>
      <c r="AC990" s="11">
        <v>0</v>
      </c>
      <c r="AD990" s="10">
        <v>0</v>
      </c>
      <c r="AE990" s="11">
        <v>0</v>
      </c>
      <c r="AF990" s="10">
        <v>0</v>
      </c>
      <c r="AG990" s="11">
        <v>0</v>
      </c>
      <c r="AH990" s="10">
        <v>0</v>
      </c>
      <c r="AI990" s="12"/>
      <c r="AJ990" s="10">
        <v>0</v>
      </c>
      <c r="AK990" s="11">
        <v>0</v>
      </c>
      <c r="AL990" s="10">
        <v>0</v>
      </c>
      <c r="AM990" s="11">
        <v>0</v>
      </c>
      <c r="AN990" s="10">
        <v>0</v>
      </c>
      <c r="AO990" s="11">
        <v>0</v>
      </c>
      <c r="AP990" s="10">
        <v>0</v>
      </c>
      <c r="AQ990" s="11">
        <v>0</v>
      </c>
      <c r="AR990" s="10">
        <v>0</v>
      </c>
      <c r="AS990" s="11">
        <v>0</v>
      </c>
      <c r="AT990" s="10">
        <v>0</v>
      </c>
      <c r="AU990" s="12"/>
      <c r="AV990" s="10">
        <v>0</v>
      </c>
      <c r="AW990" s="11">
        <v>0</v>
      </c>
      <c r="AX990" s="10">
        <v>0</v>
      </c>
      <c r="AY990" s="11">
        <v>0</v>
      </c>
      <c r="AZ990" s="10">
        <v>0</v>
      </c>
      <c r="BA990" s="11">
        <v>0</v>
      </c>
      <c r="BB990" s="10">
        <v>0</v>
      </c>
      <c r="BC990" s="11">
        <v>0</v>
      </c>
      <c r="BD990" s="10">
        <v>0</v>
      </c>
      <c r="BE990" s="11">
        <v>0</v>
      </c>
      <c r="BF990" s="10">
        <v>0</v>
      </c>
      <c r="BG990" s="12"/>
      <c r="BH990" s="10">
        <v>0</v>
      </c>
      <c r="BI990" s="11">
        <v>0</v>
      </c>
      <c r="BJ990" s="10">
        <v>0</v>
      </c>
      <c r="BK990" s="11">
        <v>0</v>
      </c>
      <c r="BL990" s="10">
        <v>0</v>
      </c>
      <c r="BM990" s="11">
        <v>0</v>
      </c>
      <c r="BN990" s="10">
        <v>0</v>
      </c>
      <c r="BO990" s="11">
        <v>0</v>
      </c>
      <c r="BP990" s="10">
        <v>0</v>
      </c>
      <c r="BQ990" s="11">
        <v>0</v>
      </c>
      <c r="BR990" s="10">
        <v>0</v>
      </c>
      <c r="BT990" s="19">
        <f>(L990+X990+AJ990+AV990+BH990)/(VLOOKUP($D990,[1]Plan1!$B:$E,4,0))</f>
        <v>0</v>
      </c>
      <c r="BU990" s="20">
        <f>(M990+Y990+AK990+AW990+BI990)/(VLOOKUP($D990,[1]Plan1!$B:$E,4,0))</f>
        <v>0</v>
      </c>
      <c r="BV990" s="19">
        <f>(N990+Z990+AL990+AX990+BJ990)/(VLOOKUP($D990,[1]Plan1!$B:$E,4,0))</f>
        <v>0</v>
      </c>
      <c r="BW990" s="20">
        <f>(O990+AA990+AM990+AY990+BK990)/(VLOOKUP($D990,[1]Plan1!$B:$E,4,0))</f>
        <v>0</v>
      </c>
      <c r="BX990" s="19">
        <f>(P990+AB990+AN990+AZ990+BL990)/(VLOOKUP($D990,[1]Plan1!$B:$E,4,0))</f>
        <v>0</v>
      </c>
      <c r="BY990" s="20">
        <f>(Q990+AC990+AO990+BA990+BM990)/(VLOOKUP($D990,[1]Plan1!$B:$E,4,0))</f>
        <v>0</v>
      </c>
      <c r="BZ990" s="19">
        <f>(R990+AD990+AP990+BB990+BN990)/(VLOOKUP($D990,[1]Plan1!$B:$E,4,0))</f>
        <v>0</v>
      </c>
      <c r="CA990" s="20">
        <f>(S990+AE990+AQ990+BC990+BO990)/(VLOOKUP($D990,[1]Plan1!$B:$E,4,0))</f>
        <v>0</v>
      </c>
      <c r="CB990" s="19">
        <f>(T990+AF990+AR990+BD990+BP990)/(VLOOKUP($D990,[1]Plan1!$B:$E,4,0))</f>
        <v>0</v>
      </c>
      <c r="CC990" s="20">
        <f>(U990+AG990+AS990+BE990+BQ990)/(VLOOKUP($D990,[1]Plan1!$B:$E,4,0))</f>
        <v>0</v>
      </c>
      <c r="CD990" s="19">
        <f>(V990+AH990+AT990+BF990+BR990)/(VLOOKUP($D990,[1]Plan1!$B:$E,4,0))</f>
        <v>0</v>
      </c>
      <c r="CE990" s="18"/>
      <c r="CF990" s="19">
        <f>ROUND((((VLOOKUP($D990,[1]Plan1!$B:$C,2,0)/25) * (VLOOKUP(CF$1,[2]Plan1!$A:$B,2,0))) * BT990),0)</f>
        <v>0</v>
      </c>
      <c r="CG990" s="20">
        <f>ROUND((((VLOOKUP($D990,[1]Plan1!$B:$C,2,0)/25) * (VLOOKUP(CG$1,[2]Plan1!$A:$B,2,0))) * BU990),0)</f>
        <v>0</v>
      </c>
      <c r="CH990" s="19">
        <f>ROUND((((VLOOKUP($D990,[1]Plan1!$B:$C,2,0)/25) * (VLOOKUP(CH$1,[2]Plan1!$A:$B,2,0))) * BV990),0)</f>
        <v>0</v>
      </c>
      <c r="CI990" s="20">
        <f>ROUND((((VLOOKUP($D990,[1]Plan1!$B:$C,2,0)/25) * (VLOOKUP(CI$1,[2]Plan1!$A:$B,2,0))) * BW990),0)</f>
        <v>0</v>
      </c>
      <c r="CJ990" s="19">
        <f>ROUND((((VLOOKUP($D990,[1]Plan1!$B:$C,2,0)/25) * (VLOOKUP(CJ$1,[2]Plan1!$A:$B,2,0))) * BX990),0)</f>
        <v>0</v>
      </c>
      <c r="CK990" s="20">
        <f>ROUND((((VLOOKUP($D990,[1]Plan1!$B:$C,2,0)/25) * (VLOOKUP(CK$1,[2]Plan1!$A:$B,2,0))) * BY990),0)</f>
        <v>0</v>
      </c>
      <c r="CL990" s="19">
        <f>ROUND((((VLOOKUP($D990,[1]Plan1!$B:$C,2,0)/25) * (VLOOKUP(CL$1,[2]Plan1!$A:$B,2,0))) * BZ990),0)</f>
        <v>0</v>
      </c>
      <c r="CM990" s="20">
        <f>ROUND((((VLOOKUP($D990,[1]Plan1!$B:$C,2,0)/25) * (VLOOKUP(CM$1,[2]Plan1!$A:$B,2,0))) * CA990),0)</f>
        <v>0</v>
      </c>
      <c r="CN990" s="19">
        <f>ROUND((((VLOOKUP($D990,[1]Plan1!$B:$C,2,0)/25) * (VLOOKUP(CN$1,[2]Plan1!$A:$B,2,0))) * CB990),0)</f>
        <v>0</v>
      </c>
      <c r="CO990" s="20">
        <f>ROUND((((VLOOKUP($D990,[1]Plan1!$B:$C,2,0)/25) * (VLOOKUP(CO$1,[2]Plan1!$A:$B,2,0))) * CC990),0)</f>
        <v>0</v>
      </c>
      <c r="CP990" s="19">
        <f>ROUND((((VLOOKUP($D990,[1]Plan1!$B:$C,2,0)/25) * (VLOOKUP(CP$1,[2]Plan1!$A:$B,2,0))) * CD990),0)</f>
        <v>0</v>
      </c>
      <c r="CQ990" s="18"/>
      <c r="CR990" s="20">
        <f t="shared" si="60"/>
        <v>0</v>
      </c>
      <c r="CS990" s="19">
        <f>VLOOKUP(D990,[1]Plan1!$B:$C,2,0)</f>
        <v>100</v>
      </c>
      <c r="CT990" s="17">
        <f t="shared" si="61"/>
        <v>-100</v>
      </c>
      <c r="CU990" s="21">
        <f t="shared" si="63"/>
        <v>0</v>
      </c>
      <c r="CV990" s="2"/>
      <c r="CW990" s="2"/>
      <c r="CX990" s="2"/>
      <c r="CY990" s="2"/>
    </row>
    <row r="991" spans="1:103" ht="18.75" hidden="1">
      <c r="A991" s="8" t="s">
        <v>19</v>
      </c>
      <c r="B991" s="15" t="s">
        <v>116</v>
      </c>
      <c r="C991" s="15" t="s">
        <v>21</v>
      </c>
      <c r="D991" s="16" t="s">
        <v>196</v>
      </c>
      <c r="E991" s="16" t="str">
        <f>VLOOKUP(D991,[1]Plan1!$B:$D,3,0)</f>
        <v>03/08/20 a 28/08/20</v>
      </c>
      <c r="F991" s="13">
        <v>63465</v>
      </c>
      <c r="G991" s="13">
        <v>9178</v>
      </c>
      <c r="H991" s="14" t="s">
        <v>142</v>
      </c>
      <c r="I991" s="17" t="str">
        <f t="shared" si="62"/>
        <v/>
      </c>
      <c r="J991" s="17">
        <f>VLOOKUP(D991,[1]Plan1!$B:$E,4,0)</f>
        <v>4</v>
      </c>
      <c r="K991" s="18"/>
      <c r="L991" s="10">
        <v>0</v>
      </c>
      <c r="M991" s="11">
        <v>0</v>
      </c>
      <c r="N991" s="10">
        <v>0</v>
      </c>
      <c r="O991" s="11">
        <v>0</v>
      </c>
      <c r="P991" s="10">
        <v>0</v>
      </c>
      <c r="Q991" s="11">
        <v>0</v>
      </c>
      <c r="R991" s="10">
        <v>0</v>
      </c>
      <c r="S991" s="11">
        <v>0</v>
      </c>
      <c r="T991" s="10">
        <v>0</v>
      </c>
      <c r="U991" s="11">
        <v>0</v>
      </c>
      <c r="V991" s="10">
        <v>0</v>
      </c>
      <c r="W991" s="12"/>
      <c r="X991" s="10">
        <v>0</v>
      </c>
      <c r="Y991" s="11">
        <v>0</v>
      </c>
      <c r="Z991" s="10">
        <v>0</v>
      </c>
      <c r="AA991" s="11">
        <v>0</v>
      </c>
      <c r="AB991" s="10">
        <v>0</v>
      </c>
      <c r="AC991" s="11">
        <v>0</v>
      </c>
      <c r="AD991" s="10">
        <v>0</v>
      </c>
      <c r="AE991" s="11">
        <v>0</v>
      </c>
      <c r="AF991" s="10">
        <v>0</v>
      </c>
      <c r="AG991" s="11">
        <v>0</v>
      </c>
      <c r="AH991" s="10">
        <v>0</v>
      </c>
      <c r="AI991" s="12"/>
      <c r="AJ991" s="10">
        <v>0</v>
      </c>
      <c r="AK991" s="11">
        <v>0</v>
      </c>
      <c r="AL991" s="10">
        <v>0</v>
      </c>
      <c r="AM991" s="11">
        <v>0</v>
      </c>
      <c r="AN991" s="10">
        <v>0</v>
      </c>
      <c r="AO991" s="11">
        <v>0</v>
      </c>
      <c r="AP991" s="10">
        <v>0</v>
      </c>
      <c r="AQ991" s="11">
        <v>0</v>
      </c>
      <c r="AR991" s="10">
        <v>0</v>
      </c>
      <c r="AS991" s="11">
        <v>0</v>
      </c>
      <c r="AT991" s="10">
        <v>0</v>
      </c>
      <c r="AU991" s="12"/>
      <c r="AV991" s="10">
        <v>0</v>
      </c>
      <c r="AW991" s="11">
        <v>0</v>
      </c>
      <c r="AX991" s="10">
        <v>0</v>
      </c>
      <c r="AY991" s="11">
        <v>0</v>
      </c>
      <c r="AZ991" s="10">
        <v>0</v>
      </c>
      <c r="BA991" s="11">
        <v>0</v>
      </c>
      <c r="BB991" s="10">
        <v>0</v>
      </c>
      <c r="BC991" s="11">
        <v>0</v>
      </c>
      <c r="BD991" s="10">
        <v>0</v>
      </c>
      <c r="BE991" s="11">
        <v>0</v>
      </c>
      <c r="BF991" s="10">
        <v>0</v>
      </c>
      <c r="BG991" s="12"/>
      <c r="BH991" s="10">
        <v>0</v>
      </c>
      <c r="BI991" s="11">
        <v>0</v>
      </c>
      <c r="BJ991" s="10">
        <v>0</v>
      </c>
      <c r="BK991" s="11">
        <v>0</v>
      </c>
      <c r="BL991" s="10">
        <v>0</v>
      </c>
      <c r="BM991" s="11">
        <v>0</v>
      </c>
      <c r="BN991" s="10">
        <v>0</v>
      </c>
      <c r="BO991" s="11">
        <v>0</v>
      </c>
      <c r="BP991" s="10">
        <v>0</v>
      </c>
      <c r="BQ991" s="11">
        <v>0</v>
      </c>
      <c r="BR991" s="10">
        <v>0</v>
      </c>
      <c r="BT991" s="19">
        <f>(L991+X991+AJ991+AV991+BH991)/(VLOOKUP($D991,[1]Plan1!$B:$E,4,0))</f>
        <v>0</v>
      </c>
      <c r="BU991" s="20">
        <f>(M991+Y991+AK991+AW991+BI991)/(VLOOKUP($D991,[1]Plan1!$B:$E,4,0))</f>
        <v>0</v>
      </c>
      <c r="BV991" s="19">
        <f>(N991+Z991+AL991+AX991+BJ991)/(VLOOKUP($D991,[1]Plan1!$B:$E,4,0))</f>
        <v>0</v>
      </c>
      <c r="BW991" s="20">
        <f>(O991+AA991+AM991+AY991+BK991)/(VLOOKUP($D991,[1]Plan1!$B:$E,4,0))</f>
        <v>0</v>
      </c>
      <c r="BX991" s="19">
        <f>(P991+AB991+AN991+AZ991+BL991)/(VLOOKUP($D991,[1]Plan1!$B:$E,4,0))</f>
        <v>0</v>
      </c>
      <c r="BY991" s="20">
        <f>(Q991+AC991+AO991+BA991+BM991)/(VLOOKUP($D991,[1]Plan1!$B:$E,4,0))</f>
        <v>0</v>
      </c>
      <c r="BZ991" s="19">
        <f>(R991+AD991+AP991+BB991+BN991)/(VLOOKUP($D991,[1]Plan1!$B:$E,4,0))</f>
        <v>0</v>
      </c>
      <c r="CA991" s="20">
        <f>(S991+AE991+AQ991+BC991+BO991)/(VLOOKUP($D991,[1]Plan1!$B:$E,4,0))</f>
        <v>0</v>
      </c>
      <c r="CB991" s="19">
        <f>(T991+AF991+AR991+BD991+BP991)/(VLOOKUP($D991,[1]Plan1!$B:$E,4,0))</f>
        <v>0</v>
      </c>
      <c r="CC991" s="20">
        <f>(U991+AG991+AS991+BE991+BQ991)/(VLOOKUP($D991,[1]Plan1!$B:$E,4,0))</f>
        <v>0</v>
      </c>
      <c r="CD991" s="19">
        <f>(V991+AH991+AT991+BF991+BR991)/(VLOOKUP($D991,[1]Plan1!$B:$E,4,0))</f>
        <v>0</v>
      </c>
      <c r="CE991" s="18"/>
      <c r="CF991" s="19">
        <f>ROUND((((VLOOKUP($D991,[1]Plan1!$B:$C,2,0)/25) * (VLOOKUP(CF$1,[2]Plan1!$A:$B,2,0))) * BT991),0)</f>
        <v>0</v>
      </c>
      <c r="CG991" s="20">
        <f>ROUND((((VLOOKUP($D991,[1]Plan1!$B:$C,2,0)/25) * (VLOOKUP(CG$1,[2]Plan1!$A:$B,2,0))) * BU991),0)</f>
        <v>0</v>
      </c>
      <c r="CH991" s="19">
        <f>ROUND((((VLOOKUP($D991,[1]Plan1!$B:$C,2,0)/25) * (VLOOKUP(CH$1,[2]Plan1!$A:$B,2,0))) * BV991),0)</f>
        <v>0</v>
      </c>
      <c r="CI991" s="20">
        <f>ROUND((((VLOOKUP($D991,[1]Plan1!$B:$C,2,0)/25) * (VLOOKUP(CI$1,[2]Plan1!$A:$B,2,0))) * BW991),0)</f>
        <v>0</v>
      </c>
      <c r="CJ991" s="19">
        <f>ROUND((((VLOOKUP($D991,[1]Plan1!$B:$C,2,0)/25) * (VLOOKUP(CJ$1,[2]Plan1!$A:$B,2,0))) * BX991),0)</f>
        <v>0</v>
      </c>
      <c r="CK991" s="20">
        <f>ROUND((((VLOOKUP($D991,[1]Plan1!$B:$C,2,0)/25) * (VLOOKUP(CK$1,[2]Plan1!$A:$B,2,0))) * BY991),0)</f>
        <v>0</v>
      </c>
      <c r="CL991" s="19">
        <f>ROUND((((VLOOKUP($D991,[1]Plan1!$B:$C,2,0)/25) * (VLOOKUP(CL$1,[2]Plan1!$A:$B,2,0))) * BZ991),0)</f>
        <v>0</v>
      </c>
      <c r="CM991" s="20">
        <f>ROUND((((VLOOKUP($D991,[1]Plan1!$B:$C,2,0)/25) * (VLOOKUP(CM$1,[2]Plan1!$A:$B,2,0))) * CA991),0)</f>
        <v>0</v>
      </c>
      <c r="CN991" s="19">
        <f>ROUND((((VLOOKUP($D991,[1]Plan1!$B:$C,2,0)/25) * (VLOOKUP(CN$1,[2]Plan1!$A:$B,2,0))) * CB991),0)</f>
        <v>0</v>
      </c>
      <c r="CO991" s="20">
        <f>ROUND((((VLOOKUP($D991,[1]Plan1!$B:$C,2,0)/25) * (VLOOKUP(CO$1,[2]Plan1!$A:$B,2,0))) * CC991),0)</f>
        <v>0</v>
      </c>
      <c r="CP991" s="19">
        <f>ROUND((((VLOOKUP($D991,[1]Plan1!$B:$C,2,0)/25) * (VLOOKUP(CP$1,[2]Plan1!$A:$B,2,0))) * CD991),0)</f>
        <v>0</v>
      </c>
      <c r="CQ991" s="18"/>
      <c r="CR991" s="20">
        <f t="shared" si="60"/>
        <v>0</v>
      </c>
      <c r="CS991" s="19">
        <f>VLOOKUP(D991,[1]Plan1!$B:$C,2,0)</f>
        <v>100</v>
      </c>
      <c r="CT991" s="17">
        <f t="shared" si="61"/>
        <v>-100</v>
      </c>
      <c r="CU991" s="21">
        <f t="shared" si="63"/>
        <v>0</v>
      </c>
      <c r="CV991" s="2"/>
      <c r="CW991" s="2"/>
      <c r="CX991" s="2"/>
      <c r="CY991" s="2"/>
    </row>
    <row r="992" spans="1:103" ht="18.75" hidden="1">
      <c r="A992" s="8" t="s">
        <v>19</v>
      </c>
      <c r="B992" s="15" t="s">
        <v>116</v>
      </c>
      <c r="C992" s="15" t="s">
        <v>21</v>
      </c>
      <c r="D992" s="16" t="s">
        <v>196</v>
      </c>
      <c r="E992" s="16" t="str">
        <f>VLOOKUP(D992,[1]Plan1!$B:$D,3,0)</f>
        <v>03/08/20 a 28/08/20</v>
      </c>
      <c r="F992" s="13">
        <v>103758</v>
      </c>
      <c r="G992" s="13">
        <v>10865</v>
      </c>
      <c r="H992" s="14" t="s">
        <v>143</v>
      </c>
      <c r="I992" s="17" t="str">
        <f t="shared" si="62"/>
        <v/>
      </c>
      <c r="J992" s="17">
        <f>VLOOKUP(D992,[1]Plan1!$B:$E,4,0)</f>
        <v>4</v>
      </c>
      <c r="K992" s="18"/>
      <c r="L992" s="10">
        <v>0</v>
      </c>
      <c r="M992" s="11">
        <v>0</v>
      </c>
      <c r="N992" s="10">
        <v>0</v>
      </c>
      <c r="O992" s="11">
        <v>0</v>
      </c>
      <c r="P992" s="10">
        <v>0</v>
      </c>
      <c r="Q992" s="11">
        <v>0</v>
      </c>
      <c r="R992" s="10">
        <v>0</v>
      </c>
      <c r="S992" s="11">
        <v>0</v>
      </c>
      <c r="T992" s="10">
        <v>0</v>
      </c>
      <c r="U992" s="11">
        <v>0</v>
      </c>
      <c r="V992" s="10">
        <v>0</v>
      </c>
      <c r="W992" s="12"/>
      <c r="X992" s="10">
        <v>0</v>
      </c>
      <c r="Y992" s="11">
        <v>0</v>
      </c>
      <c r="Z992" s="10">
        <v>0</v>
      </c>
      <c r="AA992" s="11">
        <v>0</v>
      </c>
      <c r="AB992" s="10">
        <v>0</v>
      </c>
      <c r="AC992" s="11">
        <v>0</v>
      </c>
      <c r="AD992" s="10">
        <v>0</v>
      </c>
      <c r="AE992" s="11">
        <v>0</v>
      </c>
      <c r="AF992" s="10">
        <v>0</v>
      </c>
      <c r="AG992" s="11">
        <v>0</v>
      </c>
      <c r="AH992" s="10">
        <v>0</v>
      </c>
      <c r="AI992" s="12"/>
      <c r="AJ992" s="10">
        <v>0</v>
      </c>
      <c r="AK992" s="11">
        <v>0</v>
      </c>
      <c r="AL992" s="10">
        <v>0</v>
      </c>
      <c r="AM992" s="11">
        <v>0</v>
      </c>
      <c r="AN992" s="10">
        <v>0</v>
      </c>
      <c r="AO992" s="11">
        <v>0</v>
      </c>
      <c r="AP992" s="10">
        <v>0</v>
      </c>
      <c r="AQ992" s="11">
        <v>0</v>
      </c>
      <c r="AR992" s="10">
        <v>0</v>
      </c>
      <c r="AS992" s="11">
        <v>0</v>
      </c>
      <c r="AT992" s="10">
        <v>0</v>
      </c>
      <c r="AU992" s="12"/>
      <c r="AV992" s="10">
        <v>0</v>
      </c>
      <c r="AW992" s="11">
        <v>0</v>
      </c>
      <c r="AX992" s="10">
        <v>0</v>
      </c>
      <c r="AY992" s="11">
        <v>0</v>
      </c>
      <c r="AZ992" s="10">
        <v>0</v>
      </c>
      <c r="BA992" s="11">
        <v>0</v>
      </c>
      <c r="BB992" s="10">
        <v>0</v>
      </c>
      <c r="BC992" s="11">
        <v>0</v>
      </c>
      <c r="BD992" s="10">
        <v>0</v>
      </c>
      <c r="BE992" s="11">
        <v>0</v>
      </c>
      <c r="BF992" s="10">
        <v>0</v>
      </c>
      <c r="BG992" s="12"/>
      <c r="BH992" s="10">
        <v>0</v>
      </c>
      <c r="BI992" s="11">
        <v>0</v>
      </c>
      <c r="BJ992" s="10">
        <v>0</v>
      </c>
      <c r="BK992" s="11">
        <v>0</v>
      </c>
      <c r="BL992" s="10">
        <v>0</v>
      </c>
      <c r="BM992" s="11">
        <v>0</v>
      </c>
      <c r="BN992" s="10">
        <v>0</v>
      </c>
      <c r="BO992" s="11">
        <v>0</v>
      </c>
      <c r="BP992" s="10">
        <v>0</v>
      </c>
      <c r="BQ992" s="11">
        <v>0</v>
      </c>
      <c r="BR992" s="10">
        <v>0</v>
      </c>
      <c r="BT992" s="19">
        <f>(L992+X992+AJ992+AV992+BH992)/(VLOOKUP($D992,[1]Plan1!$B:$E,4,0))</f>
        <v>0</v>
      </c>
      <c r="BU992" s="20">
        <f>(M992+Y992+AK992+AW992+BI992)/(VLOOKUP($D992,[1]Plan1!$B:$E,4,0))</f>
        <v>0</v>
      </c>
      <c r="BV992" s="19">
        <f>(N992+Z992+AL992+AX992+BJ992)/(VLOOKUP($D992,[1]Plan1!$B:$E,4,0))</f>
        <v>0</v>
      </c>
      <c r="BW992" s="20">
        <f>(O992+AA992+AM992+AY992+BK992)/(VLOOKUP($D992,[1]Plan1!$B:$E,4,0))</f>
        <v>0</v>
      </c>
      <c r="BX992" s="19">
        <f>(P992+AB992+AN992+AZ992+BL992)/(VLOOKUP($D992,[1]Plan1!$B:$E,4,0))</f>
        <v>0</v>
      </c>
      <c r="BY992" s="20">
        <f>(Q992+AC992+AO992+BA992+BM992)/(VLOOKUP($D992,[1]Plan1!$B:$E,4,0))</f>
        <v>0</v>
      </c>
      <c r="BZ992" s="19">
        <f>(R992+AD992+AP992+BB992+BN992)/(VLOOKUP($D992,[1]Plan1!$B:$E,4,0))</f>
        <v>0</v>
      </c>
      <c r="CA992" s="20">
        <f>(S992+AE992+AQ992+BC992+BO992)/(VLOOKUP($D992,[1]Plan1!$B:$E,4,0))</f>
        <v>0</v>
      </c>
      <c r="CB992" s="19">
        <f>(T992+AF992+AR992+BD992+BP992)/(VLOOKUP($D992,[1]Plan1!$B:$E,4,0))</f>
        <v>0</v>
      </c>
      <c r="CC992" s="20">
        <f>(U992+AG992+AS992+BE992+BQ992)/(VLOOKUP($D992,[1]Plan1!$B:$E,4,0))</f>
        <v>0</v>
      </c>
      <c r="CD992" s="19">
        <f>(V992+AH992+AT992+BF992+BR992)/(VLOOKUP($D992,[1]Plan1!$B:$E,4,0))</f>
        <v>0</v>
      </c>
      <c r="CE992" s="18"/>
      <c r="CF992" s="19">
        <f>ROUND((((VLOOKUP($D992,[1]Plan1!$B:$C,2,0)/25) * (VLOOKUP(CF$1,[2]Plan1!$A:$B,2,0))) * BT992),0)</f>
        <v>0</v>
      </c>
      <c r="CG992" s="20">
        <f>ROUND((((VLOOKUP($D992,[1]Plan1!$B:$C,2,0)/25) * (VLOOKUP(CG$1,[2]Plan1!$A:$B,2,0))) * BU992),0)</f>
        <v>0</v>
      </c>
      <c r="CH992" s="19">
        <f>ROUND((((VLOOKUP($D992,[1]Plan1!$B:$C,2,0)/25) * (VLOOKUP(CH$1,[2]Plan1!$A:$B,2,0))) * BV992),0)</f>
        <v>0</v>
      </c>
      <c r="CI992" s="20">
        <f>ROUND((((VLOOKUP($D992,[1]Plan1!$B:$C,2,0)/25) * (VLOOKUP(CI$1,[2]Plan1!$A:$B,2,0))) * BW992),0)</f>
        <v>0</v>
      </c>
      <c r="CJ992" s="19">
        <f>ROUND((((VLOOKUP($D992,[1]Plan1!$B:$C,2,0)/25) * (VLOOKUP(CJ$1,[2]Plan1!$A:$B,2,0))) * BX992),0)</f>
        <v>0</v>
      </c>
      <c r="CK992" s="20">
        <f>ROUND((((VLOOKUP($D992,[1]Plan1!$B:$C,2,0)/25) * (VLOOKUP(CK$1,[2]Plan1!$A:$B,2,0))) * BY992),0)</f>
        <v>0</v>
      </c>
      <c r="CL992" s="19">
        <f>ROUND((((VLOOKUP($D992,[1]Plan1!$B:$C,2,0)/25) * (VLOOKUP(CL$1,[2]Plan1!$A:$B,2,0))) * BZ992),0)</f>
        <v>0</v>
      </c>
      <c r="CM992" s="20">
        <f>ROUND((((VLOOKUP($D992,[1]Plan1!$B:$C,2,0)/25) * (VLOOKUP(CM$1,[2]Plan1!$A:$B,2,0))) * CA992),0)</f>
        <v>0</v>
      </c>
      <c r="CN992" s="19">
        <f>ROUND((((VLOOKUP($D992,[1]Plan1!$B:$C,2,0)/25) * (VLOOKUP(CN$1,[2]Plan1!$A:$B,2,0))) * CB992),0)</f>
        <v>0</v>
      </c>
      <c r="CO992" s="20">
        <f>ROUND((((VLOOKUP($D992,[1]Plan1!$B:$C,2,0)/25) * (VLOOKUP(CO$1,[2]Plan1!$A:$B,2,0))) * CC992),0)</f>
        <v>0</v>
      </c>
      <c r="CP992" s="19">
        <f>ROUND((((VLOOKUP($D992,[1]Plan1!$B:$C,2,0)/25) * (VLOOKUP(CP$1,[2]Plan1!$A:$B,2,0))) * CD992),0)</f>
        <v>0</v>
      </c>
      <c r="CQ992" s="18"/>
      <c r="CR992" s="20">
        <f t="shared" si="60"/>
        <v>0</v>
      </c>
      <c r="CS992" s="19">
        <f>VLOOKUP(D992,[1]Plan1!$B:$C,2,0)</f>
        <v>100</v>
      </c>
      <c r="CT992" s="17">
        <f t="shared" si="61"/>
        <v>-100</v>
      </c>
      <c r="CU992" s="21">
        <f t="shared" si="63"/>
        <v>0</v>
      </c>
      <c r="CV992" s="2"/>
      <c r="CW992" s="2"/>
      <c r="CX992" s="2"/>
      <c r="CY992" s="2"/>
    </row>
    <row r="993" spans="1:103" ht="18.75" hidden="1">
      <c r="A993" s="8" t="s">
        <v>19</v>
      </c>
      <c r="B993" s="15" t="s">
        <v>116</v>
      </c>
      <c r="C993" s="15" t="s">
        <v>21</v>
      </c>
      <c r="D993" s="16" t="s">
        <v>196</v>
      </c>
      <c r="E993" s="16" t="str">
        <f>VLOOKUP(D993,[1]Plan1!$B:$D,3,0)</f>
        <v>03/08/20 a 28/08/20</v>
      </c>
      <c r="F993" s="13">
        <v>89720</v>
      </c>
      <c r="G993" s="13">
        <v>10913</v>
      </c>
      <c r="H993" s="14" t="s">
        <v>144</v>
      </c>
      <c r="I993" s="17" t="str">
        <f t="shared" si="62"/>
        <v/>
      </c>
      <c r="J993" s="17">
        <f>VLOOKUP(D993,[1]Plan1!$B:$E,4,0)</f>
        <v>4</v>
      </c>
      <c r="K993" s="18"/>
      <c r="L993" s="10">
        <v>0</v>
      </c>
      <c r="M993" s="11">
        <v>0</v>
      </c>
      <c r="N993" s="10">
        <v>0</v>
      </c>
      <c r="O993" s="11">
        <v>0</v>
      </c>
      <c r="P993" s="10">
        <v>0</v>
      </c>
      <c r="Q993" s="11">
        <v>0</v>
      </c>
      <c r="R993" s="10">
        <v>0</v>
      </c>
      <c r="S993" s="11">
        <v>0</v>
      </c>
      <c r="T993" s="10">
        <v>0</v>
      </c>
      <c r="U993" s="11">
        <v>0</v>
      </c>
      <c r="V993" s="10">
        <v>0</v>
      </c>
      <c r="W993" s="12"/>
      <c r="X993" s="10">
        <v>0</v>
      </c>
      <c r="Y993" s="11">
        <v>0</v>
      </c>
      <c r="Z993" s="10">
        <v>0</v>
      </c>
      <c r="AA993" s="11">
        <v>0</v>
      </c>
      <c r="AB993" s="10">
        <v>0</v>
      </c>
      <c r="AC993" s="11">
        <v>0</v>
      </c>
      <c r="AD993" s="10">
        <v>0</v>
      </c>
      <c r="AE993" s="11">
        <v>0</v>
      </c>
      <c r="AF993" s="10">
        <v>0</v>
      </c>
      <c r="AG993" s="11">
        <v>0</v>
      </c>
      <c r="AH993" s="10">
        <v>0</v>
      </c>
      <c r="AI993" s="12"/>
      <c r="AJ993" s="10">
        <v>0</v>
      </c>
      <c r="AK993" s="11">
        <v>0</v>
      </c>
      <c r="AL993" s="10">
        <v>0</v>
      </c>
      <c r="AM993" s="11">
        <v>0</v>
      </c>
      <c r="AN993" s="10">
        <v>0</v>
      </c>
      <c r="AO993" s="11">
        <v>0</v>
      </c>
      <c r="AP993" s="10">
        <v>0</v>
      </c>
      <c r="AQ993" s="11">
        <v>0</v>
      </c>
      <c r="AR993" s="10">
        <v>0</v>
      </c>
      <c r="AS993" s="11">
        <v>0</v>
      </c>
      <c r="AT993" s="10">
        <v>0</v>
      </c>
      <c r="AU993" s="12"/>
      <c r="AV993" s="10">
        <v>0</v>
      </c>
      <c r="AW993" s="11">
        <v>0</v>
      </c>
      <c r="AX993" s="10">
        <v>0</v>
      </c>
      <c r="AY993" s="11">
        <v>0</v>
      </c>
      <c r="AZ993" s="10">
        <v>0</v>
      </c>
      <c r="BA993" s="11">
        <v>0</v>
      </c>
      <c r="BB993" s="10">
        <v>0</v>
      </c>
      <c r="BC993" s="11">
        <v>0</v>
      </c>
      <c r="BD993" s="10">
        <v>0</v>
      </c>
      <c r="BE993" s="11">
        <v>0</v>
      </c>
      <c r="BF993" s="10">
        <v>0</v>
      </c>
      <c r="BG993" s="12"/>
      <c r="BH993" s="10">
        <v>0</v>
      </c>
      <c r="BI993" s="11">
        <v>0</v>
      </c>
      <c r="BJ993" s="10">
        <v>0</v>
      </c>
      <c r="BK993" s="11">
        <v>0</v>
      </c>
      <c r="BL993" s="10">
        <v>0</v>
      </c>
      <c r="BM993" s="11">
        <v>0</v>
      </c>
      <c r="BN993" s="10">
        <v>0</v>
      </c>
      <c r="BO993" s="11">
        <v>0</v>
      </c>
      <c r="BP993" s="10">
        <v>0</v>
      </c>
      <c r="BQ993" s="11">
        <v>0</v>
      </c>
      <c r="BR993" s="10">
        <v>0</v>
      </c>
      <c r="BT993" s="19">
        <f>(L993+X993+AJ993+AV993+BH993)/(VLOOKUP($D993,[1]Plan1!$B:$E,4,0))</f>
        <v>0</v>
      </c>
      <c r="BU993" s="20">
        <f>(M993+Y993+AK993+AW993+BI993)/(VLOOKUP($D993,[1]Plan1!$B:$E,4,0))</f>
        <v>0</v>
      </c>
      <c r="BV993" s="19">
        <f>(N993+Z993+AL993+AX993+BJ993)/(VLOOKUP($D993,[1]Plan1!$B:$E,4,0))</f>
        <v>0</v>
      </c>
      <c r="BW993" s="20">
        <f>(O993+AA993+AM993+AY993+BK993)/(VLOOKUP($D993,[1]Plan1!$B:$E,4,0))</f>
        <v>0</v>
      </c>
      <c r="BX993" s="19">
        <f>(P993+AB993+AN993+AZ993+BL993)/(VLOOKUP($D993,[1]Plan1!$B:$E,4,0))</f>
        <v>0</v>
      </c>
      <c r="BY993" s="20">
        <f>(Q993+AC993+AO993+BA993+BM993)/(VLOOKUP($D993,[1]Plan1!$B:$E,4,0))</f>
        <v>0</v>
      </c>
      <c r="BZ993" s="19">
        <f>(R993+AD993+AP993+BB993+BN993)/(VLOOKUP($D993,[1]Plan1!$B:$E,4,0))</f>
        <v>0</v>
      </c>
      <c r="CA993" s="20">
        <f>(S993+AE993+AQ993+BC993+BO993)/(VLOOKUP($D993,[1]Plan1!$B:$E,4,0))</f>
        <v>0</v>
      </c>
      <c r="CB993" s="19">
        <f>(T993+AF993+AR993+BD993+BP993)/(VLOOKUP($D993,[1]Plan1!$B:$E,4,0))</f>
        <v>0</v>
      </c>
      <c r="CC993" s="20">
        <f>(U993+AG993+AS993+BE993+BQ993)/(VLOOKUP($D993,[1]Plan1!$B:$E,4,0))</f>
        <v>0</v>
      </c>
      <c r="CD993" s="19">
        <f>(V993+AH993+AT993+BF993+BR993)/(VLOOKUP($D993,[1]Plan1!$B:$E,4,0))</f>
        <v>0</v>
      </c>
      <c r="CE993" s="18"/>
      <c r="CF993" s="19">
        <f>ROUND((((VLOOKUP($D993,[1]Plan1!$B:$C,2,0)/25) * (VLOOKUP(CF$1,[2]Plan1!$A:$B,2,0))) * BT993),0)</f>
        <v>0</v>
      </c>
      <c r="CG993" s="20">
        <f>ROUND((((VLOOKUP($D993,[1]Plan1!$B:$C,2,0)/25) * (VLOOKUP(CG$1,[2]Plan1!$A:$B,2,0))) * BU993),0)</f>
        <v>0</v>
      </c>
      <c r="CH993" s="19">
        <f>ROUND((((VLOOKUP($D993,[1]Plan1!$B:$C,2,0)/25) * (VLOOKUP(CH$1,[2]Plan1!$A:$B,2,0))) * BV993),0)</f>
        <v>0</v>
      </c>
      <c r="CI993" s="20">
        <f>ROUND((((VLOOKUP($D993,[1]Plan1!$B:$C,2,0)/25) * (VLOOKUP(CI$1,[2]Plan1!$A:$B,2,0))) * BW993),0)</f>
        <v>0</v>
      </c>
      <c r="CJ993" s="19">
        <f>ROUND((((VLOOKUP($D993,[1]Plan1!$B:$C,2,0)/25) * (VLOOKUP(CJ$1,[2]Plan1!$A:$B,2,0))) * BX993),0)</f>
        <v>0</v>
      </c>
      <c r="CK993" s="20">
        <f>ROUND((((VLOOKUP($D993,[1]Plan1!$B:$C,2,0)/25) * (VLOOKUP(CK$1,[2]Plan1!$A:$B,2,0))) * BY993),0)</f>
        <v>0</v>
      </c>
      <c r="CL993" s="19">
        <f>ROUND((((VLOOKUP($D993,[1]Plan1!$B:$C,2,0)/25) * (VLOOKUP(CL$1,[2]Plan1!$A:$B,2,0))) * BZ993),0)</f>
        <v>0</v>
      </c>
      <c r="CM993" s="20">
        <f>ROUND((((VLOOKUP($D993,[1]Plan1!$B:$C,2,0)/25) * (VLOOKUP(CM$1,[2]Plan1!$A:$B,2,0))) * CA993),0)</f>
        <v>0</v>
      </c>
      <c r="CN993" s="19">
        <f>ROUND((((VLOOKUP($D993,[1]Plan1!$B:$C,2,0)/25) * (VLOOKUP(CN$1,[2]Plan1!$A:$B,2,0))) * CB993),0)</f>
        <v>0</v>
      </c>
      <c r="CO993" s="20">
        <f>ROUND((((VLOOKUP($D993,[1]Plan1!$B:$C,2,0)/25) * (VLOOKUP(CO$1,[2]Plan1!$A:$B,2,0))) * CC993),0)</f>
        <v>0</v>
      </c>
      <c r="CP993" s="19">
        <f>ROUND((((VLOOKUP($D993,[1]Plan1!$B:$C,2,0)/25) * (VLOOKUP(CP$1,[2]Plan1!$A:$B,2,0))) * CD993),0)</f>
        <v>0</v>
      </c>
      <c r="CQ993" s="18"/>
      <c r="CR993" s="20">
        <f t="shared" si="60"/>
        <v>0</v>
      </c>
      <c r="CS993" s="19">
        <f>VLOOKUP(D993,[1]Plan1!$B:$C,2,0)</f>
        <v>100</v>
      </c>
      <c r="CT993" s="17">
        <f t="shared" si="61"/>
        <v>-100</v>
      </c>
      <c r="CU993" s="21">
        <f t="shared" si="63"/>
        <v>0</v>
      </c>
      <c r="CV993" s="2"/>
      <c r="CW993" s="2"/>
      <c r="CX993" s="2"/>
      <c r="CY993" s="2"/>
    </row>
    <row r="994" spans="1:103" ht="18.75" hidden="1">
      <c r="A994" s="8" t="s">
        <v>19</v>
      </c>
      <c r="B994" s="15" t="s">
        <v>116</v>
      </c>
      <c r="C994" s="15" t="s">
        <v>21</v>
      </c>
      <c r="D994" s="16" t="s">
        <v>196</v>
      </c>
      <c r="E994" s="16" t="str">
        <f>VLOOKUP(D994,[1]Plan1!$B:$D,3,0)</f>
        <v>03/08/20 a 28/08/20</v>
      </c>
      <c r="F994" s="13">
        <v>63950</v>
      </c>
      <c r="G994" s="13">
        <v>7696</v>
      </c>
      <c r="H994" s="14" t="s">
        <v>145</v>
      </c>
      <c r="I994" s="17" t="str">
        <f t="shared" si="62"/>
        <v/>
      </c>
      <c r="J994" s="17">
        <f>VLOOKUP(D994,[1]Plan1!$B:$E,4,0)</f>
        <v>4</v>
      </c>
      <c r="K994" s="18"/>
      <c r="L994" s="10">
        <v>0</v>
      </c>
      <c r="M994" s="11">
        <v>0</v>
      </c>
      <c r="N994" s="10">
        <v>0</v>
      </c>
      <c r="O994" s="11">
        <v>0</v>
      </c>
      <c r="P994" s="10">
        <v>0</v>
      </c>
      <c r="Q994" s="11">
        <v>0</v>
      </c>
      <c r="R994" s="10">
        <v>0</v>
      </c>
      <c r="S994" s="11">
        <v>0</v>
      </c>
      <c r="T994" s="10">
        <v>0</v>
      </c>
      <c r="U994" s="11">
        <v>0</v>
      </c>
      <c r="V994" s="10">
        <v>0</v>
      </c>
      <c r="W994" s="12"/>
      <c r="X994" s="10">
        <v>0</v>
      </c>
      <c r="Y994" s="11">
        <v>0</v>
      </c>
      <c r="Z994" s="10">
        <v>0</v>
      </c>
      <c r="AA994" s="11">
        <v>0</v>
      </c>
      <c r="AB994" s="10">
        <v>0</v>
      </c>
      <c r="AC994" s="11">
        <v>0</v>
      </c>
      <c r="AD994" s="10">
        <v>0</v>
      </c>
      <c r="AE994" s="11">
        <v>0</v>
      </c>
      <c r="AF994" s="10">
        <v>0</v>
      </c>
      <c r="AG994" s="11">
        <v>0</v>
      </c>
      <c r="AH994" s="10">
        <v>0</v>
      </c>
      <c r="AI994" s="12"/>
      <c r="AJ994" s="10">
        <v>0</v>
      </c>
      <c r="AK994" s="11">
        <v>0</v>
      </c>
      <c r="AL994" s="10">
        <v>0</v>
      </c>
      <c r="AM994" s="11">
        <v>0</v>
      </c>
      <c r="AN994" s="10">
        <v>0</v>
      </c>
      <c r="AO994" s="11">
        <v>0</v>
      </c>
      <c r="AP994" s="10">
        <v>0</v>
      </c>
      <c r="AQ994" s="11">
        <v>0</v>
      </c>
      <c r="AR994" s="10">
        <v>0</v>
      </c>
      <c r="AS994" s="11">
        <v>0</v>
      </c>
      <c r="AT994" s="10">
        <v>0</v>
      </c>
      <c r="AU994" s="12"/>
      <c r="AV994" s="10">
        <v>0</v>
      </c>
      <c r="AW994" s="11">
        <v>0</v>
      </c>
      <c r="AX994" s="10">
        <v>0</v>
      </c>
      <c r="AY994" s="11">
        <v>0</v>
      </c>
      <c r="AZ994" s="10">
        <v>0</v>
      </c>
      <c r="BA994" s="11">
        <v>0</v>
      </c>
      <c r="BB994" s="10">
        <v>0</v>
      </c>
      <c r="BC994" s="11">
        <v>0</v>
      </c>
      <c r="BD994" s="10">
        <v>0</v>
      </c>
      <c r="BE994" s="11">
        <v>0</v>
      </c>
      <c r="BF994" s="10">
        <v>0</v>
      </c>
      <c r="BG994" s="12"/>
      <c r="BH994" s="10">
        <v>0</v>
      </c>
      <c r="BI994" s="11">
        <v>0</v>
      </c>
      <c r="BJ994" s="10">
        <v>0</v>
      </c>
      <c r="BK994" s="11">
        <v>0</v>
      </c>
      <c r="BL994" s="10">
        <v>0</v>
      </c>
      <c r="BM994" s="11">
        <v>0</v>
      </c>
      <c r="BN994" s="10">
        <v>0</v>
      </c>
      <c r="BO994" s="11">
        <v>0</v>
      </c>
      <c r="BP994" s="10">
        <v>0</v>
      </c>
      <c r="BQ994" s="11">
        <v>0</v>
      </c>
      <c r="BR994" s="10">
        <v>0</v>
      </c>
      <c r="BT994" s="19">
        <f>(L994+X994+AJ994+AV994+BH994)/(VLOOKUP($D994,[1]Plan1!$B:$E,4,0))</f>
        <v>0</v>
      </c>
      <c r="BU994" s="20">
        <f>(M994+Y994+AK994+AW994+BI994)/(VLOOKUP($D994,[1]Plan1!$B:$E,4,0))</f>
        <v>0</v>
      </c>
      <c r="BV994" s="19">
        <f>(N994+Z994+AL994+AX994+BJ994)/(VLOOKUP($D994,[1]Plan1!$B:$E,4,0))</f>
        <v>0</v>
      </c>
      <c r="BW994" s="20">
        <f>(O994+AA994+AM994+AY994+BK994)/(VLOOKUP($D994,[1]Plan1!$B:$E,4,0))</f>
        <v>0</v>
      </c>
      <c r="BX994" s="19">
        <f>(P994+AB994+AN994+AZ994+BL994)/(VLOOKUP($D994,[1]Plan1!$B:$E,4,0))</f>
        <v>0</v>
      </c>
      <c r="BY994" s="20">
        <f>(Q994+AC994+AO994+BA994+BM994)/(VLOOKUP($D994,[1]Plan1!$B:$E,4,0))</f>
        <v>0</v>
      </c>
      <c r="BZ994" s="19">
        <f>(R994+AD994+AP994+BB994+BN994)/(VLOOKUP($D994,[1]Plan1!$B:$E,4,0))</f>
        <v>0</v>
      </c>
      <c r="CA994" s="20">
        <f>(S994+AE994+AQ994+BC994+BO994)/(VLOOKUP($D994,[1]Plan1!$B:$E,4,0))</f>
        <v>0</v>
      </c>
      <c r="CB994" s="19">
        <f>(T994+AF994+AR994+BD994+BP994)/(VLOOKUP($D994,[1]Plan1!$B:$E,4,0))</f>
        <v>0</v>
      </c>
      <c r="CC994" s="20">
        <f>(U994+AG994+AS994+BE994+BQ994)/(VLOOKUP($D994,[1]Plan1!$B:$E,4,0))</f>
        <v>0</v>
      </c>
      <c r="CD994" s="19">
        <f>(V994+AH994+AT994+BF994+BR994)/(VLOOKUP($D994,[1]Plan1!$B:$E,4,0))</f>
        <v>0</v>
      </c>
      <c r="CE994" s="18"/>
      <c r="CF994" s="19">
        <f>ROUND((((VLOOKUP($D994,[1]Plan1!$B:$C,2,0)/25) * (VLOOKUP(CF$1,[2]Plan1!$A:$B,2,0))) * BT994),0)</f>
        <v>0</v>
      </c>
      <c r="CG994" s="20">
        <f>ROUND((((VLOOKUP($D994,[1]Plan1!$B:$C,2,0)/25) * (VLOOKUP(CG$1,[2]Plan1!$A:$B,2,0))) * BU994),0)</f>
        <v>0</v>
      </c>
      <c r="CH994" s="19">
        <f>ROUND((((VLOOKUP($D994,[1]Plan1!$B:$C,2,0)/25) * (VLOOKUP(CH$1,[2]Plan1!$A:$B,2,0))) * BV994),0)</f>
        <v>0</v>
      </c>
      <c r="CI994" s="20">
        <f>ROUND((((VLOOKUP($D994,[1]Plan1!$B:$C,2,0)/25) * (VLOOKUP(CI$1,[2]Plan1!$A:$B,2,0))) * BW994),0)</f>
        <v>0</v>
      </c>
      <c r="CJ994" s="19">
        <f>ROUND((((VLOOKUP($D994,[1]Plan1!$B:$C,2,0)/25) * (VLOOKUP(CJ$1,[2]Plan1!$A:$B,2,0))) * BX994),0)</f>
        <v>0</v>
      </c>
      <c r="CK994" s="20">
        <f>ROUND((((VLOOKUP($D994,[1]Plan1!$B:$C,2,0)/25) * (VLOOKUP(CK$1,[2]Plan1!$A:$B,2,0))) * BY994),0)</f>
        <v>0</v>
      </c>
      <c r="CL994" s="19">
        <f>ROUND((((VLOOKUP($D994,[1]Plan1!$B:$C,2,0)/25) * (VLOOKUP(CL$1,[2]Plan1!$A:$B,2,0))) * BZ994),0)</f>
        <v>0</v>
      </c>
      <c r="CM994" s="20">
        <f>ROUND((((VLOOKUP($D994,[1]Plan1!$B:$C,2,0)/25) * (VLOOKUP(CM$1,[2]Plan1!$A:$B,2,0))) * CA994),0)</f>
        <v>0</v>
      </c>
      <c r="CN994" s="19">
        <f>ROUND((((VLOOKUP($D994,[1]Plan1!$B:$C,2,0)/25) * (VLOOKUP(CN$1,[2]Plan1!$A:$B,2,0))) * CB994),0)</f>
        <v>0</v>
      </c>
      <c r="CO994" s="20">
        <f>ROUND((((VLOOKUP($D994,[1]Plan1!$B:$C,2,0)/25) * (VLOOKUP(CO$1,[2]Plan1!$A:$B,2,0))) * CC994),0)</f>
        <v>0</v>
      </c>
      <c r="CP994" s="19">
        <f>ROUND((((VLOOKUP($D994,[1]Plan1!$B:$C,2,0)/25) * (VLOOKUP(CP$1,[2]Plan1!$A:$B,2,0))) * CD994),0)</f>
        <v>0</v>
      </c>
      <c r="CQ994" s="18"/>
      <c r="CR994" s="20">
        <f t="shared" si="60"/>
        <v>0</v>
      </c>
      <c r="CS994" s="19">
        <f>VLOOKUP(D994,[1]Plan1!$B:$C,2,0)</f>
        <v>100</v>
      </c>
      <c r="CT994" s="17">
        <f t="shared" si="61"/>
        <v>-100</v>
      </c>
      <c r="CU994" s="21">
        <f t="shared" si="63"/>
        <v>0</v>
      </c>
      <c r="CV994" s="2"/>
      <c r="CW994" s="2"/>
      <c r="CX994" s="2"/>
      <c r="CY994" s="2"/>
    </row>
    <row r="995" spans="1:103" ht="18.75" hidden="1">
      <c r="A995" s="8" t="s">
        <v>19</v>
      </c>
      <c r="B995" s="15" t="s">
        <v>116</v>
      </c>
      <c r="C995" s="15" t="s">
        <v>21</v>
      </c>
      <c r="D995" s="16" t="s">
        <v>196</v>
      </c>
      <c r="E995" s="16" t="str">
        <f>VLOOKUP(D995,[1]Plan1!$B:$D,3,0)</f>
        <v>03/08/20 a 28/08/20</v>
      </c>
      <c r="F995" s="13">
        <v>77725</v>
      </c>
      <c r="G995" s="13">
        <v>10830</v>
      </c>
      <c r="H995" s="14" t="s">
        <v>146</v>
      </c>
      <c r="I995" s="17" t="str">
        <f t="shared" si="62"/>
        <v/>
      </c>
      <c r="J995" s="17">
        <f>VLOOKUP(D995,[1]Plan1!$B:$E,4,0)</f>
        <v>4</v>
      </c>
      <c r="K995" s="18"/>
      <c r="L995" s="10">
        <v>0</v>
      </c>
      <c r="M995" s="11">
        <v>0</v>
      </c>
      <c r="N995" s="10">
        <v>0</v>
      </c>
      <c r="O995" s="11">
        <v>0</v>
      </c>
      <c r="P995" s="10">
        <v>0</v>
      </c>
      <c r="Q995" s="11">
        <v>0</v>
      </c>
      <c r="R995" s="10">
        <v>0</v>
      </c>
      <c r="S995" s="11">
        <v>0</v>
      </c>
      <c r="T995" s="10">
        <v>0</v>
      </c>
      <c r="U995" s="11">
        <v>0</v>
      </c>
      <c r="V995" s="10">
        <v>0</v>
      </c>
      <c r="W995" s="12"/>
      <c r="X995" s="10">
        <v>0</v>
      </c>
      <c r="Y995" s="11">
        <v>0</v>
      </c>
      <c r="Z995" s="10">
        <v>0</v>
      </c>
      <c r="AA995" s="11">
        <v>0</v>
      </c>
      <c r="AB995" s="10">
        <v>0</v>
      </c>
      <c r="AC995" s="11">
        <v>0</v>
      </c>
      <c r="AD995" s="10">
        <v>0</v>
      </c>
      <c r="AE995" s="11">
        <v>0</v>
      </c>
      <c r="AF995" s="10">
        <v>0</v>
      </c>
      <c r="AG995" s="11">
        <v>0</v>
      </c>
      <c r="AH995" s="10">
        <v>0</v>
      </c>
      <c r="AI995" s="12"/>
      <c r="AJ995" s="10">
        <v>0</v>
      </c>
      <c r="AK995" s="11">
        <v>0</v>
      </c>
      <c r="AL995" s="10">
        <v>0</v>
      </c>
      <c r="AM995" s="11">
        <v>0</v>
      </c>
      <c r="AN995" s="10">
        <v>0</v>
      </c>
      <c r="AO995" s="11">
        <v>0</v>
      </c>
      <c r="AP995" s="10">
        <v>0</v>
      </c>
      <c r="AQ995" s="11">
        <v>0</v>
      </c>
      <c r="AR995" s="10">
        <v>0</v>
      </c>
      <c r="AS995" s="11">
        <v>0</v>
      </c>
      <c r="AT995" s="10">
        <v>0</v>
      </c>
      <c r="AU995" s="12"/>
      <c r="AV995" s="10">
        <v>0</v>
      </c>
      <c r="AW995" s="11">
        <v>0</v>
      </c>
      <c r="AX995" s="10">
        <v>0</v>
      </c>
      <c r="AY995" s="11">
        <v>0</v>
      </c>
      <c r="AZ995" s="10">
        <v>0</v>
      </c>
      <c r="BA995" s="11">
        <v>0</v>
      </c>
      <c r="BB995" s="10">
        <v>0</v>
      </c>
      <c r="BC995" s="11">
        <v>0</v>
      </c>
      <c r="BD995" s="10">
        <v>0</v>
      </c>
      <c r="BE995" s="11">
        <v>0</v>
      </c>
      <c r="BF995" s="10">
        <v>0</v>
      </c>
      <c r="BG995" s="12"/>
      <c r="BH995" s="10">
        <v>0</v>
      </c>
      <c r="BI995" s="11">
        <v>0</v>
      </c>
      <c r="BJ995" s="10">
        <v>0</v>
      </c>
      <c r="BK995" s="11">
        <v>0</v>
      </c>
      <c r="BL995" s="10">
        <v>0</v>
      </c>
      <c r="BM995" s="11">
        <v>0</v>
      </c>
      <c r="BN995" s="10">
        <v>0</v>
      </c>
      <c r="BO995" s="11">
        <v>0</v>
      </c>
      <c r="BP995" s="10">
        <v>0</v>
      </c>
      <c r="BQ995" s="11">
        <v>0</v>
      </c>
      <c r="BR995" s="10">
        <v>0</v>
      </c>
      <c r="BT995" s="19">
        <f>(L995+X995+AJ995+AV995+BH995)/(VLOOKUP($D995,[1]Plan1!$B:$E,4,0))</f>
        <v>0</v>
      </c>
      <c r="BU995" s="20">
        <f>(M995+Y995+AK995+AW995+BI995)/(VLOOKUP($D995,[1]Plan1!$B:$E,4,0))</f>
        <v>0</v>
      </c>
      <c r="BV995" s="19">
        <f>(N995+Z995+AL995+AX995+BJ995)/(VLOOKUP($D995,[1]Plan1!$B:$E,4,0))</f>
        <v>0</v>
      </c>
      <c r="BW995" s="20">
        <f>(O995+AA995+AM995+AY995+BK995)/(VLOOKUP($D995,[1]Plan1!$B:$E,4,0))</f>
        <v>0</v>
      </c>
      <c r="BX995" s="19">
        <f>(P995+AB995+AN995+AZ995+BL995)/(VLOOKUP($D995,[1]Plan1!$B:$E,4,0))</f>
        <v>0</v>
      </c>
      <c r="BY995" s="20">
        <f>(Q995+AC995+AO995+BA995+BM995)/(VLOOKUP($D995,[1]Plan1!$B:$E,4,0))</f>
        <v>0</v>
      </c>
      <c r="BZ995" s="19">
        <f>(R995+AD995+AP995+BB995+BN995)/(VLOOKUP($D995,[1]Plan1!$B:$E,4,0))</f>
        <v>0</v>
      </c>
      <c r="CA995" s="20">
        <f>(S995+AE995+AQ995+BC995+BO995)/(VLOOKUP($D995,[1]Plan1!$B:$E,4,0))</f>
        <v>0</v>
      </c>
      <c r="CB995" s="19">
        <f>(T995+AF995+AR995+BD995+BP995)/(VLOOKUP($D995,[1]Plan1!$B:$E,4,0))</f>
        <v>0</v>
      </c>
      <c r="CC995" s="20">
        <f>(U995+AG995+AS995+BE995+BQ995)/(VLOOKUP($D995,[1]Plan1!$B:$E,4,0))</f>
        <v>0</v>
      </c>
      <c r="CD995" s="19">
        <f>(V995+AH995+AT995+BF995+BR995)/(VLOOKUP($D995,[1]Plan1!$B:$E,4,0))</f>
        <v>0</v>
      </c>
      <c r="CE995" s="18"/>
      <c r="CF995" s="19">
        <f>ROUND((((VLOOKUP($D995,[1]Plan1!$B:$C,2,0)/25) * (VLOOKUP(CF$1,[2]Plan1!$A:$B,2,0))) * BT995),0)</f>
        <v>0</v>
      </c>
      <c r="CG995" s="20">
        <f>ROUND((((VLOOKUP($D995,[1]Plan1!$B:$C,2,0)/25) * (VLOOKUP(CG$1,[2]Plan1!$A:$B,2,0))) * BU995),0)</f>
        <v>0</v>
      </c>
      <c r="CH995" s="19">
        <f>ROUND((((VLOOKUP($D995,[1]Plan1!$B:$C,2,0)/25) * (VLOOKUP(CH$1,[2]Plan1!$A:$B,2,0))) * BV995),0)</f>
        <v>0</v>
      </c>
      <c r="CI995" s="20">
        <f>ROUND((((VLOOKUP($D995,[1]Plan1!$B:$C,2,0)/25) * (VLOOKUP(CI$1,[2]Plan1!$A:$B,2,0))) * BW995),0)</f>
        <v>0</v>
      </c>
      <c r="CJ995" s="19">
        <f>ROUND((((VLOOKUP($D995,[1]Plan1!$B:$C,2,0)/25) * (VLOOKUP(CJ$1,[2]Plan1!$A:$B,2,0))) * BX995),0)</f>
        <v>0</v>
      </c>
      <c r="CK995" s="20">
        <f>ROUND((((VLOOKUP($D995,[1]Plan1!$B:$C,2,0)/25) * (VLOOKUP(CK$1,[2]Plan1!$A:$B,2,0))) * BY995),0)</f>
        <v>0</v>
      </c>
      <c r="CL995" s="19">
        <f>ROUND((((VLOOKUP($D995,[1]Plan1!$B:$C,2,0)/25) * (VLOOKUP(CL$1,[2]Plan1!$A:$B,2,0))) * BZ995),0)</f>
        <v>0</v>
      </c>
      <c r="CM995" s="20">
        <f>ROUND((((VLOOKUP($D995,[1]Plan1!$B:$C,2,0)/25) * (VLOOKUP(CM$1,[2]Plan1!$A:$B,2,0))) * CA995),0)</f>
        <v>0</v>
      </c>
      <c r="CN995" s="19">
        <f>ROUND((((VLOOKUP($D995,[1]Plan1!$B:$C,2,0)/25) * (VLOOKUP(CN$1,[2]Plan1!$A:$B,2,0))) * CB995),0)</f>
        <v>0</v>
      </c>
      <c r="CO995" s="20">
        <f>ROUND((((VLOOKUP($D995,[1]Plan1!$B:$C,2,0)/25) * (VLOOKUP(CO$1,[2]Plan1!$A:$B,2,0))) * CC995),0)</f>
        <v>0</v>
      </c>
      <c r="CP995" s="19">
        <f>ROUND((((VLOOKUP($D995,[1]Plan1!$B:$C,2,0)/25) * (VLOOKUP(CP$1,[2]Plan1!$A:$B,2,0))) * CD995),0)</f>
        <v>0</v>
      </c>
      <c r="CQ995" s="18"/>
      <c r="CR995" s="20">
        <f t="shared" si="60"/>
        <v>0</v>
      </c>
      <c r="CS995" s="19">
        <f>VLOOKUP(D995,[1]Plan1!$B:$C,2,0)</f>
        <v>100</v>
      </c>
      <c r="CT995" s="17">
        <f t="shared" si="61"/>
        <v>-100</v>
      </c>
      <c r="CU995" s="21">
        <f t="shared" si="63"/>
        <v>0</v>
      </c>
      <c r="CV995" s="2"/>
      <c r="CW995" s="2"/>
      <c r="CX995" s="2"/>
      <c r="CY995" s="2"/>
    </row>
    <row r="996" spans="1:103" ht="18.75" hidden="1">
      <c r="A996" s="8" t="s">
        <v>19</v>
      </c>
      <c r="B996" s="15" t="s">
        <v>116</v>
      </c>
      <c r="C996" s="15" t="s">
        <v>21</v>
      </c>
      <c r="D996" s="16" t="s">
        <v>196</v>
      </c>
      <c r="E996" s="16" t="str">
        <f>VLOOKUP(D996,[1]Plan1!$B:$D,3,0)</f>
        <v>03/08/20 a 28/08/20</v>
      </c>
      <c r="F996" s="13">
        <v>73438</v>
      </c>
      <c r="G996" s="13">
        <v>10577</v>
      </c>
      <c r="H996" s="14" t="s">
        <v>147</v>
      </c>
      <c r="I996" s="17" t="str">
        <f t="shared" si="62"/>
        <v/>
      </c>
      <c r="J996" s="17">
        <f>VLOOKUP(D996,[1]Plan1!$B:$E,4,0)</f>
        <v>4</v>
      </c>
      <c r="K996" s="18"/>
      <c r="L996" s="10">
        <v>0</v>
      </c>
      <c r="M996" s="11">
        <v>0</v>
      </c>
      <c r="N996" s="10">
        <v>0</v>
      </c>
      <c r="O996" s="11">
        <v>0</v>
      </c>
      <c r="P996" s="10">
        <v>0</v>
      </c>
      <c r="Q996" s="11">
        <v>0</v>
      </c>
      <c r="R996" s="10">
        <v>0</v>
      </c>
      <c r="S996" s="11">
        <v>0</v>
      </c>
      <c r="T996" s="10">
        <v>0</v>
      </c>
      <c r="U996" s="11">
        <v>0</v>
      </c>
      <c r="V996" s="10">
        <v>0</v>
      </c>
      <c r="W996" s="12"/>
      <c r="X996" s="10">
        <v>0</v>
      </c>
      <c r="Y996" s="11">
        <v>0</v>
      </c>
      <c r="Z996" s="10">
        <v>0</v>
      </c>
      <c r="AA996" s="11">
        <v>0</v>
      </c>
      <c r="AB996" s="10">
        <v>0</v>
      </c>
      <c r="AC996" s="11">
        <v>0</v>
      </c>
      <c r="AD996" s="10">
        <v>0</v>
      </c>
      <c r="AE996" s="11">
        <v>0</v>
      </c>
      <c r="AF996" s="10">
        <v>0</v>
      </c>
      <c r="AG996" s="11">
        <v>0</v>
      </c>
      <c r="AH996" s="10">
        <v>0</v>
      </c>
      <c r="AI996" s="12"/>
      <c r="AJ996" s="10">
        <v>0</v>
      </c>
      <c r="AK996" s="11">
        <v>0</v>
      </c>
      <c r="AL996" s="10">
        <v>0</v>
      </c>
      <c r="AM996" s="11">
        <v>0</v>
      </c>
      <c r="AN996" s="10">
        <v>0</v>
      </c>
      <c r="AO996" s="11">
        <v>0</v>
      </c>
      <c r="AP996" s="10">
        <v>0</v>
      </c>
      <c r="AQ996" s="11">
        <v>0</v>
      </c>
      <c r="AR996" s="10">
        <v>0</v>
      </c>
      <c r="AS996" s="11">
        <v>0</v>
      </c>
      <c r="AT996" s="10">
        <v>0</v>
      </c>
      <c r="AU996" s="12"/>
      <c r="AV996" s="10">
        <v>0</v>
      </c>
      <c r="AW996" s="11">
        <v>0</v>
      </c>
      <c r="AX996" s="10">
        <v>0</v>
      </c>
      <c r="AY996" s="11">
        <v>0</v>
      </c>
      <c r="AZ996" s="10">
        <v>0</v>
      </c>
      <c r="BA996" s="11">
        <v>0</v>
      </c>
      <c r="BB996" s="10">
        <v>0</v>
      </c>
      <c r="BC996" s="11">
        <v>0</v>
      </c>
      <c r="BD996" s="10">
        <v>0</v>
      </c>
      <c r="BE996" s="11">
        <v>0</v>
      </c>
      <c r="BF996" s="10">
        <v>0</v>
      </c>
      <c r="BG996" s="12"/>
      <c r="BH996" s="10">
        <v>0</v>
      </c>
      <c r="BI996" s="11">
        <v>0</v>
      </c>
      <c r="BJ996" s="10">
        <v>0</v>
      </c>
      <c r="BK996" s="11">
        <v>0</v>
      </c>
      <c r="BL996" s="10">
        <v>0</v>
      </c>
      <c r="BM996" s="11">
        <v>0</v>
      </c>
      <c r="BN996" s="10">
        <v>0</v>
      </c>
      <c r="BO996" s="11">
        <v>0</v>
      </c>
      <c r="BP996" s="10">
        <v>0</v>
      </c>
      <c r="BQ996" s="11">
        <v>0</v>
      </c>
      <c r="BR996" s="10">
        <v>0</v>
      </c>
      <c r="BT996" s="19">
        <f>(L996+X996+AJ996+AV996+BH996)/(VLOOKUP($D996,[1]Plan1!$B:$E,4,0))</f>
        <v>0</v>
      </c>
      <c r="BU996" s="20">
        <f>(M996+Y996+AK996+AW996+BI996)/(VLOOKUP($D996,[1]Plan1!$B:$E,4,0))</f>
        <v>0</v>
      </c>
      <c r="BV996" s="19">
        <f>(N996+Z996+AL996+AX996+BJ996)/(VLOOKUP($D996,[1]Plan1!$B:$E,4,0))</f>
        <v>0</v>
      </c>
      <c r="BW996" s="20">
        <f>(O996+AA996+AM996+AY996+BK996)/(VLOOKUP($D996,[1]Plan1!$B:$E,4,0))</f>
        <v>0</v>
      </c>
      <c r="BX996" s="19">
        <f>(P996+AB996+AN996+AZ996+BL996)/(VLOOKUP($D996,[1]Plan1!$B:$E,4,0))</f>
        <v>0</v>
      </c>
      <c r="BY996" s="20">
        <f>(Q996+AC996+AO996+BA996+BM996)/(VLOOKUP($D996,[1]Plan1!$B:$E,4,0))</f>
        <v>0</v>
      </c>
      <c r="BZ996" s="19">
        <f>(R996+AD996+AP996+BB996+BN996)/(VLOOKUP($D996,[1]Plan1!$B:$E,4,0))</f>
        <v>0</v>
      </c>
      <c r="CA996" s="20">
        <f>(S996+AE996+AQ996+BC996+BO996)/(VLOOKUP($D996,[1]Plan1!$B:$E,4,0))</f>
        <v>0</v>
      </c>
      <c r="CB996" s="19">
        <f>(T996+AF996+AR996+BD996+BP996)/(VLOOKUP($D996,[1]Plan1!$B:$E,4,0))</f>
        <v>0</v>
      </c>
      <c r="CC996" s="20">
        <f>(U996+AG996+AS996+BE996+BQ996)/(VLOOKUP($D996,[1]Plan1!$B:$E,4,0))</f>
        <v>0</v>
      </c>
      <c r="CD996" s="19">
        <f>(V996+AH996+AT996+BF996+BR996)/(VLOOKUP($D996,[1]Plan1!$B:$E,4,0))</f>
        <v>0</v>
      </c>
      <c r="CE996" s="18"/>
      <c r="CF996" s="19">
        <f>ROUND((((VLOOKUP($D996,[1]Plan1!$B:$C,2,0)/25) * (VLOOKUP(CF$1,[2]Plan1!$A:$B,2,0))) * BT996),0)</f>
        <v>0</v>
      </c>
      <c r="CG996" s="20">
        <f>ROUND((((VLOOKUP($D996,[1]Plan1!$B:$C,2,0)/25) * (VLOOKUP(CG$1,[2]Plan1!$A:$B,2,0))) * BU996),0)</f>
        <v>0</v>
      </c>
      <c r="CH996" s="19">
        <f>ROUND((((VLOOKUP($D996,[1]Plan1!$B:$C,2,0)/25) * (VLOOKUP(CH$1,[2]Plan1!$A:$B,2,0))) * BV996),0)</f>
        <v>0</v>
      </c>
      <c r="CI996" s="20">
        <f>ROUND((((VLOOKUP($D996,[1]Plan1!$B:$C,2,0)/25) * (VLOOKUP(CI$1,[2]Plan1!$A:$B,2,0))) * BW996),0)</f>
        <v>0</v>
      </c>
      <c r="CJ996" s="19">
        <f>ROUND((((VLOOKUP($D996,[1]Plan1!$B:$C,2,0)/25) * (VLOOKUP(CJ$1,[2]Plan1!$A:$B,2,0))) * BX996),0)</f>
        <v>0</v>
      </c>
      <c r="CK996" s="20">
        <f>ROUND((((VLOOKUP($D996,[1]Plan1!$B:$C,2,0)/25) * (VLOOKUP(CK$1,[2]Plan1!$A:$B,2,0))) * BY996),0)</f>
        <v>0</v>
      </c>
      <c r="CL996" s="19">
        <f>ROUND((((VLOOKUP($D996,[1]Plan1!$B:$C,2,0)/25) * (VLOOKUP(CL$1,[2]Plan1!$A:$B,2,0))) * BZ996),0)</f>
        <v>0</v>
      </c>
      <c r="CM996" s="20">
        <f>ROUND((((VLOOKUP($D996,[1]Plan1!$B:$C,2,0)/25) * (VLOOKUP(CM$1,[2]Plan1!$A:$B,2,0))) * CA996),0)</f>
        <v>0</v>
      </c>
      <c r="CN996" s="19">
        <f>ROUND((((VLOOKUP($D996,[1]Plan1!$B:$C,2,0)/25) * (VLOOKUP(CN$1,[2]Plan1!$A:$B,2,0))) * CB996),0)</f>
        <v>0</v>
      </c>
      <c r="CO996" s="20">
        <f>ROUND((((VLOOKUP($D996,[1]Plan1!$B:$C,2,0)/25) * (VLOOKUP(CO$1,[2]Plan1!$A:$B,2,0))) * CC996),0)</f>
        <v>0</v>
      </c>
      <c r="CP996" s="19">
        <f>ROUND((((VLOOKUP($D996,[1]Plan1!$B:$C,2,0)/25) * (VLOOKUP(CP$1,[2]Plan1!$A:$B,2,0))) * CD996),0)</f>
        <v>0</v>
      </c>
      <c r="CQ996" s="18"/>
      <c r="CR996" s="20">
        <f t="shared" si="60"/>
        <v>0</v>
      </c>
      <c r="CS996" s="19">
        <f>VLOOKUP(D996,[1]Plan1!$B:$C,2,0)</f>
        <v>100</v>
      </c>
      <c r="CT996" s="17">
        <f t="shared" si="61"/>
        <v>-100</v>
      </c>
      <c r="CU996" s="21">
        <f t="shared" si="63"/>
        <v>0</v>
      </c>
      <c r="CV996" s="2"/>
      <c r="CW996" s="2"/>
      <c r="CX996" s="2"/>
      <c r="CY996" s="2"/>
    </row>
    <row r="997" spans="1:103" ht="18.75" hidden="1">
      <c r="A997" s="8" t="s">
        <v>19</v>
      </c>
      <c r="B997" s="15" t="s">
        <v>116</v>
      </c>
      <c r="C997" s="15" t="s">
        <v>21</v>
      </c>
      <c r="D997" s="16" t="s">
        <v>196</v>
      </c>
      <c r="E997" s="16" t="str">
        <f>VLOOKUP(D997,[1]Plan1!$B:$D,3,0)</f>
        <v>03/08/20 a 28/08/20</v>
      </c>
      <c r="F997" s="13">
        <v>83162</v>
      </c>
      <c r="G997" s="13">
        <v>10581</v>
      </c>
      <c r="H997" s="14" t="s">
        <v>148</v>
      </c>
      <c r="I997" s="17" t="str">
        <f t="shared" si="62"/>
        <v/>
      </c>
      <c r="J997" s="17">
        <f>VLOOKUP(D997,[1]Plan1!$B:$E,4,0)</f>
        <v>4</v>
      </c>
      <c r="K997" s="18"/>
      <c r="L997" s="10">
        <v>0</v>
      </c>
      <c r="M997" s="11">
        <v>0</v>
      </c>
      <c r="N997" s="10">
        <v>0</v>
      </c>
      <c r="O997" s="11">
        <v>0</v>
      </c>
      <c r="P997" s="10">
        <v>0</v>
      </c>
      <c r="Q997" s="11">
        <v>0</v>
      </c>
      <c r="R997" s="10">
        <v>0</v>
      </c>
      <c r="S997" s="11">
        <v>0</v>
      </c>
      <c r="T997" s="10">
        <v>0</v>
      </c>
      <c r="U997" s="11">
        <v>0</v>
      </c>
      <c r="V997" s="10">
        <v>0</v>
      </c>
      <c r="W997" s="12"/>
      <c r="X997" s="10">
        <v>0</v>
      </c>
      <c r="Y997" s="11">
        <v>0</v>
      </c>
      <c r="Z997" s="10">
        <v>0</v>
      </c>
      <c r="AA997" s="11">
        <v>0</v>
      </c>
      <c r="AB997" s="10">
        <v>0</v>
      </c>
      <c r="AC997" s="11">
        <v>0</v>
      </c>
      <c r="AD997" s="10">
        <v>0</v>
      </c>
      <c r="AE997" s="11">
        <v>0</v>
      </c>
      <c r="AF997" s="10">
        <v>0</v>
      </c>
      <c r="AG997" s="11">
        <v>0</v>
      </c>
      <c r="AH997" s="10">
        <v>0</v>
      </c>
      <c r="AI997" s="12"/>
      <c r="AJ997" s="10">
        <v>0</v>
      </c>
      <c r="AK997" s="11">
        <v>0</v>
      </c>
      <c r="AL997" s="10">
        <v>0</v>
      </c>
      <c r="AM997" s="11">
        <v>0</v>
      </c>
      <c r="AN997" s="10">
        <v>0</v>
      </c>
      <c r="AO997" s="11">
        <v>0</v>
      </c>
      <c r="AP997" s="10">
        <v>0</v>
      </c>
      <c r="AQ997" s="11">
        <v>0</v>
      </c>
      <c r="AR997" s="10">
        <v>0</v>
      </c>
      <c r="AS997" s="11">
        <v>0</v>
      </c>
      <c r="AT997" s="10">
        <v>0</v>
      </c>
      <c r="AU997" s="12"/>
      <c r="AV997" s="10">
        <v>0</v>
      </c>
      <c r="AW997" s="11">
        <v>0</v>
      </c>
      <c r="AX997" s="10">
        <v>0</v>
      </c>
      <c r="AY997" s="11">
        <v>0</v>
      </c>
      <c r="AZ997" s="10">
        <v>0</v>
      </c>
      <c r="BA997" s="11">
        <v>0</v>
      </c>
      <c r="BB997" s="10">
        <v>0</v>
      </c>
      <c r="BC997" s="11">
        <v>0</v>
      </c>
      <c r="BD997" s="10">
        <v>0</v>
      </c>
      <c r="BE997" s="11">
        <v>0</v>
      </c>
      <c r="BF997" s="10">
        <v>0</v>
      </c>
      <c r="BG997" s="12"/>
      <c r="BH997" s="10">
        <v>0</v>
      </c>
      <c r="BI997" s="11">
        <v>0</v>
      </c>
      <c r="BJ997" s="10">
        <v>0</v>
      </c>
      <c r="BK997" s="11">
        <v>0</v>
      </c>
      <c r="BL997" s="10">
        <v>0</v>
      </c>
      <c r="BM997" s="11">
        <v>0</v>
      </c>
      <c r="BN997" s="10">
        <v>0</v>
      </c>
      <c r="BO997" s="11">
        <v>0</v>
      </c>
      <c r="BP997" s="10">
        <v>0</v>
      </c>
      <c r="BQ997" s="11">
        <v>0</v>
      </c>
      <c r="BR997" s="10">
        <v>0</v>
      </c>
      <c r="BT997" s="19">
        <f>(L997+X997+AJ997+AV997+BH997)/(VLOOKUP($D997,[1]Plan1!$B:$E,4,0))</f>
        <v>0</v>
      </c>
      <c r="BU997" s="20">
        <f>(M997+Y997+AK997+AW997+BI997)/(VLOOKUP($D997,[1]Plan1!$B:$E,4,0))</f>
        <v>0</v>
      </c>
      <c r="BV997" s="19">
        <f>(N997+Z997+AL997+AX997+BJ997)/(VLOOKUP($D997,[1]Plan1!$B:$E,4,0))</f>
        <v>0</v>
      </c>
      <c r="BW997" s="20">
        <f>(O997+AA997+AM997+AY997+BK997)/(VLOOKUP($D997,[1]Plan1!$B:$E,4,0))</f>
        <v>0</v>
      </c>
      <c r="BX997" s="19">
        <f>(P997+AB997+AN997+AZ997+BL997)/(VLOOKUP($D997,[1]Plan1!$B:$E,4,0))</f>
        <v>0</v>
      </c>
      <c r="BY997" s="20">
        <f>(Q997+AC997+AO997+BA997+BM997)/(VLOOKUP($D997,[1]Plan1!$B:$E,4,0))</f>
        <v>0</v>
      </c>
      <c r="BZ997" s="19">
        <f>(R997+AD997+AP997+BB997+BN997)/(VLOOKUP($D997,[1]Plan1!$B:$E,4,0))</f>
        <v>0</v>
      </c>
      <c r="CA997" s="20">
        <f>(S997+AE997+AQ997+BC997+BO997)/(VLOOKUP($D997,[1]Plan1!$B:$E,4,0))</f>
        <v>0</v>
      </c>
      <c r="CB997" s="19">
        <f>(T997+AF997+AR997+BD997+BP997)/(VLOOKUP($D997,[1]Plan1!$B:$E,4,0))</f>
        <v>0</v>
      </c>
      <c r="CC997" s="20">
        <f>(U997+AG997+AS997+BE997+BQ997)/(VLOOKUP($D997,[1]Plan1!$B:$E,4,0))</f>
        <v>0</v>
      </c>
      <c r="CD997" s="19">
        <f>(V997+AH997+AT997+BF997+BR997)/(VLOOKUP($D997,[1]Plan1!$B:$E,4,0))</f>
        <v>0</v>
      </c>
      <c r="CE997" s="18"/>
      <c r="CF997" s="19">
        <f>ROUND((((VLOOKUP($D997,[1]Plan1!$B:$C,2,0)/25) * (VLOOKUP(CF$1,[2]Plan1!$A:$B,2,0))) * BT997),0)</f>
        <v>0</v>
      </c>
      <c r="CG997" s="20">
        <f>ROUND((((VLOOKUP($D997,[1]Plan1!$B:$C,2,0)/25) * (VLOOKUP(CG$1,[2]Plan1!$A:$B,2,0))) * BU997),0)</f>
        <v>0</v>
      </c>
      <c r="CH997" s="19">
        <f>ROUND((((VLOOKUP($D997,[1]Plan1!$B:$C,2,0)/25) * (VLOOKUP(CH$1,[2]Plan1!$A:$B,2,0))) * BV997),0)</f>
        <v>0</v>
      </c>
      <c r="CI997" s="20">
        <f>ROUND((((VLOOKUP($D997,[1]Plan1!$B:$C,2,0)/25) * (VLOOKUP(CI$1,[2]Plan1!$A:$B,2,0))) * BW997),0)</f>
        <v>0</v>
      </c>
      <c r="CJ997" s="19">
        <f>ROUND((((VLOOKUP($D997,[1]Plan1!$B:$C,2,0)/25) * (VLOOKUP(CJ$1,[2]Plan1!$A:$B,2,0))) * BX997),0)</f>
        <v>0</v>
      </c>
      <c r="CK997" s="20">
        <f>ROUND((((VLOOKUP($D997,[1]Plan1!$B:$C,2,0)/25) * (VLOOKUP(CK$1,[2]Plan1!$A:$B,2,0))) * BY997),0)</f>
        <v>0</v>
      </c>
      <c r="CL997" s="19">
        <f>ROUND((((VLOOKUP($D997,[1]Plan1!$B:$C,2,0)/25) * (VLOOKUP(CL$1,[2]Plan1!$A:$B,2,0))) * BZ997),0)</f>
        <v>0</v>
      </c>
      <c r="CM997" s="20">
        <f>ROUND((((VLOOKUP($D997,[1]Plan1!$B:$C,2,0)/25) * (VLOOKUP(CM$1,[2]Plan1!$A:$B,2,0))) * CA997),0)</f>
        <v>0</v>
      </c>
      <c r="CN997" s="19">
        <f>ROUND((((VLOOKUP($D997,[1]Plan1!$B:$C,2,0)/25) * (VLOOKUP(CN$1,[2]Plan1!$A:$B,2,0))) * CB997),0)</f>
        <v>0</v>
      </c>
      <c r="CO997" s="20">
        <f>ROUND((((VLOOKUP($D997,[1]Plan1!$B:$C,2,0)/25) * (VLOOKUP(CO$1,[2]Plan1!$A:$B,2,0))) * CC997),0)</f>
        <v>0</v>
      </c>
      <c r="CP997" s="19">
        <f>ROUND((((VLOOKUP($D997,[1]Plan1!$B:$C,2,0)/25) * (VLOOKUP(CP$1,[2]Plan1!$A:$B,2,0))) * CD997),0)</f>
        <v>0</v>
      </c>
      <c r="CQ997" s="18"/>
      <c r="CR997" s="20">
        <f t="shared" si="60"/>
        <v>0</v>
      </c>
      <c r="CS997" s="19">
        <f>VLOOKUP(D997,[1]Plan1!$B:$C,2,0)</f>
        <v>100</v>
      </c>
      <c r="CT997" s="17">
        <f t="shared" si="61"/>
        <v>-100</v>
      </c>
      <c r="CU997" s="21">
        <f t="shared" si="63"/>
        <v>0</v>
      </c>
      <c r="CV997" s="2"/>
      <c r="CW997" s="2"/>
      <c r="CX997" s="2"/>
      <c r="CY997" s="2"/>
    </row>
    <row r="998" spans="1:103" ht="18.75" hidden="1">
      <c r="A998" s="8" t="s">
        <v>19</v>
      </c>
      <c r="B998" s="15" t="s">
        <v>116</v>
      </c>
      <c r="C998" s="15" t="s">
        <v>21</v>
      </c>
      <c r="D998" s="16" t="s">
        <v>196</v>
      </c>
      <c r="E998" s="16" t="str">
        <f>VLOOKUP(D998,[1]Plan1!$B:$D,3,0)</f>
        <v>03/08/20 a 28/08/20</v>
      </c>
      <c r="F998" s="13">
        <v>31228</v>
      </c>
      <c r="G998" s="13">
        <v>8018</v>
      </c>
      <c r="H998" s="14" t="s">
        <v>149</v>
      </c>
      <c r="I998" s="17" t="str">
        <f t="shared" si="62"/>
        <v/>
      </c>
      <c r="J998" s="17">
        <f>VLOOKUP(D998,[1]Plan1!$B:$E,4,0)</f>
        <v>4</v>
      </c>
      <c r="K998" s="18"/>
      <c r="L998" s="10">
        <v>0</v>
      </c>
      <c r="M998" s="11">
        <v>0</v>
      </c>
      <c r="N998" s="10">
        <v>0</v>
      </c>
      <c r="O998" s="11">
        <v>0</v>
      </c>
      <c r="P998" s="10">
        <v>0</v>
      </c>
      <c r="Q998" s="11">
        <v>0</v>
      </c>
      <c r="R998" s="10">
        <v>0</v>
      </c>
      <c r="S998" s="11">
        <v>0</v>
      </c>
      <c r="T998" s="10">
        <v>0</v>
      </c>
      <c r="U998" s="11">
        <v>0</v>
      </c>
      <c r="V998" s="10">
        <v>0</v>
      </c>
      <c r="W998" s="12"/>
      <c r="X998" s="10">
        <v>0</v>
      </c>
      <c r="Y998" s="11">
        <v>0</v>
      </c>
      <c r="Z998" s="10">
        <v>0</v>
      </c>
      <c r="AA998" s="11">
        <v>0</v>
      </c>
      <c r="AB998" s="10">
        <v>0</v>
      </c>
      <c r="AC998" s="11">
        <v>0</v>
      </c>
      <c r="AD998" s="10">
        <v>0</v>
      </c>
      <c r="AE998" s="11">
        <v>0</v>
      </c>
      <c r="AF998" s="10">
        <v>0</v>
      </c>
      <c r="AG998" s="11">
        <v>0</v>
      </c>
      <c r="AH998" s="10">
        <v>0</v>
      </c>
      <c r="AI998" s="12"/>
      <c r="AJ998" s="10">
        <v>0</v>
      </c>
      <c r="AK998" s="11">
        <v>0</v>
      </c>
      <c r="AL998" s="10">
        <v>0</v>
      </c>
      <c r="AM998" s="11">
        <v>0</v>
      </c>
      <c r="AN998" s="10">
        <v>0</v>
      </c>
      <c r="AO998" s="11">
        <v>0</v>
      </c>
      <c r="AP998" s="10">
        <v>0</v>
      </c>
      <c r="AQ998" s="11">
        <v>0</v>
      </c>
      <c r="AR998" s="10">
        <v>0</v>
      </c>
      <c r="AS998" s="11">
        <v>0</v>
      </c>
      <c r="AT998" s="10">
        <v>0</v>
      </c>
      <c r="AU998" s="12"/>
      <c r="AV998" s="10">
        <v>0</v>
      </c>
      <c r="AW998" s="11">
        <v>0</v>
      </c>
      <c r="AX998" s="10">
        <v>0</v>
      </c>
      <c r="AY998" s="11">
        <v>0</v>
      </c>
      <c r="AZ998" s="10">
        <v>0</v>
      </c>
      <c r="BA998" s="11">
        <v>0</v>
      </c>
      <c r="BB998" s="10">
        <v>0</v>
      </c>
      <c r="BC998" s="11">
        <v>0</v>
      </c>
      <c r="BD998" s="10">
        <v>0</v>
      </c>
      <c r="BE998" s="11">
        <v>0</v>
      </c>
      <c r="BF998" s="10">
        <v>0</v>
      </c>
      <c r="BG998" s="12"/>
      <c r="BH998" s="10">
        <v>0</v>
      </c>
      <c r="BI998" s="11">
        <v>0</v>
      </c>
      <c r="BJ998" s="10">
        <v>0</v>
      </c>
      <c r="BK998" s="11">
        <v>0</v>
      </c>
      <c r="BL998" s="10">
        <v>0</v>
      </c>
      <c r="BM998" s="11">
        <v>0</v>
      </c>
      <c r="BN998" s="10">
        <v>0</v>
      </c>
      <c r="BO998" s="11">
        <v>0</v>
      </c>
      <c r="BP998" s="10">
        <v>0</v>
      </c>
      <c r="BQ998" s="11">
        <v>0</v>
      </c>
      <c r="BR998" s="10">
        <v>0</v>
      </c>
      <c r="BT998" s="19">
        <f>(L998+X998+AJ998+AV998+BH998)/(VLOOKUP($D998,[1]Plan1!$B:$E,4,0))</f>
        <v>0</v>
      </c>
      <c r="BU998" s="20">
        <f>(M998+Y998+AK998+AW998+BI998)/(VLOOKUP($D998,[1]Plan1!$B:$E,4,0))</f>
        <v>0</v>
      </c>
      <c r="BV998" s="19">
        <f>(N998+Z998+AL998+AX998+BJ998)/(VLOOKUP($D998,[1]Plan1!$B:$E,4,0))</f>
        <v>0</v>
      </c>
      <c r="BW998" s="20">
        <f>(O998+AA998+AM998+AY998+BK998)/(VLOOKUP($D998,[1]Plan1!$B:$E,4,0))</f>
        <v>0</v>
      </c>
      <c r="BX998" s="19">
        <f>(P998+AB998+AN998+AZ998+BL998)/(VLOOKUP($D998,[1]Plan1!$B:$E,4,0))</f>
        <v>0</v>
      </c>
      <c r="BY998" s="20">
        <f>(Q998+AC998+AO998+BA998+BM998)/(VLOOKUP($D998,[1]Plan1!$B:$E,4,0))</f>
        <v>0</v>
      </c>
      <c r="BZ998" s="19">
        <f>(R998+AD998+AP998+BB998+BN998)/(VLOOKUP($D998,[1]Plan1!$B:$E,4,0))</f>
        <v>0</v>
      </c>
      <c r="CA998" s="20">
        <f>(S998+AE998+AQ998+BC998+BO998)/(VLOOKUP($D998,[1]Plan1!$B:$E,4,0))</f>
        <v>0</v>
      </c>
      <c r="CB998" s="19">
        <f>(T998+AF998+AR998+BD998+BP998)/(VLOOKUP($D998,[1]Plan1!$B:$E,4,0))</f>
        <v>0</v>
      </c>
      <c r="CC998" s="20">
        <f>(U998+AG998+AS998+BE998+BQ998)/(VLOOKUP($D998,[1]Plan1!$B:$E,4,0))</f>
        <v>0</v>
      </c>
      <c r="CD998" s="19">
        <f>(V998+AH998+AT998+BF998+BR998)/(VLOOKUP($D998,[1]Plan1!$B:$E,4,0))</f>
        <v>0</v>
      </c>
      <c r="CE998" s="18"/>
      <c r="CF998" s="19">
        <f>ROUND((((VLOOKUP($D998,[1]Plan1!$B:$C,2,0)/25) * (VLOOKUP(CF$1,[2]Plan1!$A:$B,2,0))) * BT998),0)</f>
        <v>0</v>
      </c>
      <c r="CG998" s="20">
        <f>ROUND((((VLOOKUP($D998,[1]Plan1!$B:$C,2,0)/25) * (VLOOKUP(CG$1,[2]Plan1!$A:$B,2,0))) * BU998),0)</f>
        <v>0</v>
      </c>
      <c r="CH998" s="19">
        <f>ROUND((((VLOOKUP($D998,[1]Plan1!$B:$C,2,0)/25) * (VLOOKUP(CH$1,[2]Plan1!$A:$B,2,0))) * BV998),0)</f>
        <v>0</v>
      </c>
      <c r="CI998" s="20">
        <f>ROUND((((VLOOKUP($D998,[1]Plan1!$B:$C,2,0)/25) * (VLOOKUP(CI$1,[2]Plan1!$A:$B,2,0))) * BW998),0)</f>
        <v>0</v>
      </c>
      <c r="CJ998" s="19">
        <f>ROUND((((VLOOKUP($D998,[1]Plan1!$B:$C,2,0)/25) * (VLOOKUP(CJ$1,[2]Plan1!$A:$B,2,0))) * BX998),0)</f>
        <v>0</v>
      </c>
      <c r="CK998" s="20">
        <f>ROUND((((VLOOKUP($D998,[1]Plan1!$B:$C,2,0)/25) * (VLOOKUP(CK$1,[2]Plan1!$A:$B,2,0))) * BY998),0)</f>
        <v>0</v>
      </c>
      <c r="CL998" s="19">
        <f>ROUND((((VLOOKUP($D998,[1]Plan1!$B:$C,2,0)/25) * (VLOOKUP(CL$1,[2]Plan1!$A:$B,2,0))) * BZ998),0)</f>
        <v>0</v>
      </c>
      <c r="CM998" s="20">
        <f>ROUND((((VLOOKUP($D998,[1]Plan1!$B:$C,2,0)/25) * (VLOOKUP(CM$1,[2]Plan1!$A:$B,2,0))) * CA998),0)</f>
        <v>0</v>
      </c>
      <c r="CN998" s="19">
        <f>ROUND((((VLOOKUP($D998,[1]Plan1!$B:$C,2,0)/25) * (VLOOKUP(CN$1,[2]Plan1!$A:$B,2,0))) * CB998),0)</f>
        <v>0</v>
      </c>
      <c r="CO998" s="20">
        <f>ROUND((((VLOOKUP($D998,[1]Plan1!$B:$C,2,0)/25) * (VLOOKUP(CO$1,[2]Plan1!$A:$B,2,0))) * CC998),0)</f>
        <v>0</v>
      </c>
      <c r="CP998" s="19">
        <f>ROUND((((VLOOKUP($D998,[1]Plan1!$B:$C,2,0)/25) * (VLOOKUP(CP$1,[2]Plan1!$A:$B,2,0))) * CD998),0)</f>
        <v>0</v>
      </c>
      <c r="CQ998" s="18"/>
      <c r="CR998" s="20">
        <f t="shared" si="60"/>
        <v>0</v>
      </c>
      <c r="CS998" s="19">
        <f>VLOOKUP(D998,[1]Plan1!$B:$C,2,0)</f>
        <v>100</v>
      </c>
      <c r="CT998" s="17">
        <f t="shared" si="61"/>
        <v>-100</v>
      </c>
      <c r="CU998" s="21">
        <f t="shared" si="63"/>
        <v>0</v>
      </c>
      <c r="CV998" s="2"/>
      <c r="CW998" s="2"/>
      <c r="CX998" s="2"/>
      <c r="CY998" s="2"/>
    </row>
    <row r="999" spans="1:103" ht="18.75" hidden="1">
      <c r="A999" s="8" t="s">
        <v>19</v>
      </c>
      <c r="B999" s="15" t="s">
        <v>116</v>
      </c>
      <c r="C999" s="15" t="s">
        <v>21</v>
      </c>
      <c r="D999" s="16" t="s">
        <v>196</v>
      </c>
      <c r="E999" s="16" t="str">
        <f>VLOOKUP(D999,[1]Plan1!$B:$D,3,0)</f>
        <v>03/08/20 a 28/08/20</v>
      </c>
      <c r="F999" s="13">
        <v>60371</v>
      </c>
      <c r="G999" s="13">
        <v>10173</v>
      </c>
      <c r="H999" s="14" t="s">
        <v>150</v>
      </c>
      <c r="I999" s="17" t="str">
        <f t="shared" si="62"/>
        <v/>
      </c>
      <c r="J999" s="17">
        <f>VLOOKUP(D999,[1]Plan1!$B:$E,4,0)</f>
        <v>4</v>
      </c>
      <c r="K999" s="18"/>
      <c r="L999" s="10">
        <v>0</v>
      </c>
      <c r="M999" s="11">
        <v>0</v>
      </c>
      <c r="N999" s="10">
        <v>0</v>
      </c>
      <c r="O999" s="11">
        <v>0</v>
      </c>
      <c r="P999" s="10">
        <v>0</v>
      </c>
      <c r="Q999" s="11">
        <v>0</v>
      </c>
      <c r="R999" s="10">
        <v>0</v>
      </c>
      <c r="S999" s="11">
        <v>0</v>
      </c>
      <c r="T999" s="10">
        <v>0</v>
      </c>
      <c r="U999" s="11">
        <v>0</v>
      </c>
      <c r="V999" s="10">
        <v>0</v>
      </c>
      <c r="W999" s="12"/>
      <c r="X999" s="10">
        <v>0</v>
      </c>
      <c r="Y999" s="11">
        <v>0</v>
      </c>
      <c r="Z999" s="10">
        <v>0</v>
      </c>
      <c r="AA999" s="11">
        <v>0</v>
      </c>
      <c r="AB999" s="10">
        <v>0</v>
      </c>
      <c r="AC999" s="11">
        <v>0</v>
      </c>
      <c r="AD999" s="10">
        <v>0</v>
      </c>
      <c r="AE999" s="11">
        <v>0</v>
      </c>
      <c r="AF999" s="10">
        <v>0</v>
      </c>
      <c r="AG999" s="11">
        <v>0</v>
      </c>
      <c r="AH999" s="10">
        <v>0</v>
      </c>
      <c r="AI999" s="12"/>
      <c r="AJ999" s="10">
        <v>0</v>
      </c>
      <c r="AK999" s="11">
        <v>0</v>
      </c>
      <c r="AL999" s="10">
        <v>0</v>
      </c>
      <c r="AM999" s="11">
        <v>0</v>
      </c>
      <c r="AN999" s="10">
        <v>0</v>
      </c>
      <c r="AO999" s="11">
        <v>0</v>
      </c>
      <c r="AP999" s="10">
        <v>0</v>
      </c>
      <c r="AQ999" s="11">
        <v>0</v>
      </c>
      <c r="AR999" s="10">
        <v>0</v>
      </c>
      <c r="AS999" s="11">
        <v>0</v>
      </c>
      <c r="AT999" s="10">
        <v>0</v>
      </c>
      <c r="AU999" s="12"/>
      <c r="AV999" s="10">
        <v>0</v>
      </c>
      <c r="AW999" s="11">
        <v>0</v>
      </c>
      <c r="AX999" s="10">
        <v>0</v>
      </c>
      <c r="AY999" s="11">
        <v>0</v>
      </c>
      <c r="AZ999" s="10">
        <v>0</v>
      </c>
      <c r="BA999" s="11">
        <v>0</v>
      </c>
      <c r="BB999" s="10">
        <v>0</v>
      </c>
      <c r="BC999" s="11">
        <v>0</v>
      </c>
      <c r="BD999" s="10">
        <v>0</v>
      </c>
      <c r="BE999" s="11">
        <v>0</v>
      </c>
      <c r="BF999" s="10">
        <v>0</v>
      </c>
      <c r="BG999" s="12"/>
      <c r="BH999" s="10">
        <v>0</v>
      </c>
      <c r="BI999" s="11">
        <v>0</v>
      </c>
      <c r="BJ999" s="10">
        <v>0</v>
      </c>
      <c r="BK999" s="11">
        <v>0</v>
      </c>
      <c r="BL999" s="10">
        <v>0</v>
      </c>
      <c r="BM999" s="11">
        <v>0</v>
      </c>
      <c r="BN999" s="10">
        <v>0</v>
      </c>
      <c r="BO999" s="11">
        <v>0</v>
      </c>
      <c r="BP999" s="10">
        <v>0</v>
      </c>
      <c r="BQ999" s="11">
        <v>0</v>
      </c>
      <c r="BR999" s="10">
        <v>0</v>
      </c>
      <c r="BT999" s="19">
        <f>(L999+X999+AJ999+AV999+BH999)/(VLOOKUP($D999,[1]Plan1!$B:$E,4,0))</f>
        <v>0</v>
      </c>
      <c r="BU999" s="20">
        <f>(M999+Y999+AK999+AW999+BI999)/(VLOOKUP($D999,[1]Plan1!$B:$E,4,0))</f>
        <v>0</v>
      </c>
      <c r="BV999" s="19">
        <f>(N999+Z999+AL999+AX999+BJ999)/(VLOOKUP($D999,[1]Plan1!$B:$E,4,0))</f>
        <v>0</v>
      </c>
      <c r="BW999" s="20">
        <f>(O999+AA999+AM999+AY999+BK999)/(VLOOKUP($D999,[1]Plan1!$B:$E,4,0))</f>
        <v>0</v>
      </c>
      <c r="BX999" s="19">
        <f>(P999+AB999+AN999+AZ999+BL999)/(VLOOKUP($D999,[1]Plan1!$B:$E,4,0))</f>
        <v>0</v>
      </c>
      <c r="BY999" s="20">
        <f>(Q999+AC999+AO999+BA999+BM999)/(VLOOKUP($D999,[1]Plan1!$B:$E,4,0))</f>
        <v>0</v>
      </c>
      <c r="BZ999" s="19">
        <f>(R999+AD999+AP999+BB999+BN999)/(VLOOKUP($D999,[1]Plan1!$B:$E,4,0))</f>
        <v>0</v>
      </c>
      <c r="CA999" s="20">
        <f>(S999+AE999+AQ999+BC999+BO999)/(VLOOKUP($D999,[1]Plan1!$B:$E,4,0))</f>
        <v>0</v>
      </c>
      <c r="CB999" s="19">
        <f>(T999+AF999+AR999+BD999+BP999)/(VLOOKUP($D999,[1]Plan1!$B:$E,4,0))</f>
        <v>0</v>
      </c>
      <c r="CC999" s="20">
        <f>(U999+AG999+AS999+BE999+BQ999)/(VLOOKUP($D999,[1]Plan1!$B:$E,4,0))</f>
        <v>0</v>
      </c>
      <c r="CD999" s="19">
        <f>(V999+AH999+AT999+BF999+BR999)/(VLOOKUP($D999,[1]Plan1!$B:$E,4,0))</f>
        <v>0</v>
      </c>
      <c r="CE999" s="18"/>
      <c r="CF999" s="19">
        <f>ROUND((((VLOOKUP($D999,[1]Plan1!$B:$C,2,0)/25) * (VLOOKUP(CF$1,[2]Plan1!$A:$B,2,0))) * BT999),0)</f>
        <v>0</v>
      </c>
      <c r="CG999" s="20">
        <f>ROUND((((VLOOKUP($D999,[1]Plan1!$B:$C,2,0)/25) * (VLOOKUP(CG$1,[2]Plan1!$A:$B,2,0))) * BU999),0)</f>
        <v>0</v>
      </c>
      <c r="CH999" s="19">
        <f>ROUND((((VLOOKUP($D999,[1]Plan1!$B:$C,2,0)/25) * (VLOOKUP(CH$1,[2]Plan1!$A:$B,2,0))) * BV999),0)</f>
        <v>0</v>
      </c>
      <c r="CI999" s="20">
        <f>ROUND((((VLOOKUP($D999,[1]Plan1!$B:$C,2,0)/25) * (VLOOKUP(CI$1,[2]Plan1!$A:$B,2,0))) * BW999),0)</f>
        <v>0</v>
      </c>
      <c r="CJ999" s="19">
        <f>ROUND((((VLOOKUP($D999,[1]Plan1!$B:$C,2,0)/25) * (VLOOKUP(CJ$1,[2]Plan1!$A:$B,2,0))) * BX999),0)</f>
        <v>0</v>
      </c>
      <c r="CK999" s="20">
        <f>ROUND((((VLOOKUP($D999,[1]Plan1!$B:$C,2,0)/25) * (VLOOKUP(CK$1,[2]Plan1!$A:$B,2,0))) * BY999),0)</f>
        <v>0</v>
      </c>
      <c r="CL999" s="19">
        <f>ROUND((((VLOOKUP($D999,[1]Plan1!$B:$C,2,0)/25) * (VLOOKUP(CL$1,[2]Plan1!$A:$B,2,0))) * BZ999),0)</f>
        <v>0</v>
      </c>
      <c r="CM999" s="20">
        <f>ROUND((((VLOOKUP($D999,[1]Plan1!$B:$C,2,0)/25) * (VLOOKUP(CM$1,[2]Plan1!$A:$B,2,0))) * CA999),0)</f>
        <v>0</v>
      </c>
      <c r="CN999" s="19">
        <f>ROUND((((VLOOKUP($D999,[1]Plan1!$B:$C,2,0)/25) * (VLOOKUP(CN$1,[2]Plan1!$A:$B,2,0))) * CB999),0)</f>
        <v>0</v>
      </c>
      <c r="CO999" s="20">
        <f>ROUND((((VLOOKUP($D999,[1]Plan1!$B:$C,2,0)/25) * (VLOOKUP(CO$1,[2]Plan1!$A:$B,2,0))) * CC999),0)</f>
        <v>0</v>
      </c>
      <c r="CP999" s="19">
        <f>ROUND((((VLOOKUP($D999,[1]Plan1!$B:$C,2,0)/25) * (VLOOKUP(CP$1,[2]Plan1!$A:$B,2,0))) * CD999),0)</f>
        <v>0</v>
      </c>
      <c r="CQ999" s="18"/>
      <c r="CR999" s="20">
        <f t="shared" si="60"/>
        <v>0</v>
      </c>
      <c r="CS999" s="19">
        <f>VLOOKUP(D999,[1]Plan1!$B:$C,2,0)</f>
        <v>100</v>
      </c>
      <c r="CT999" s="17">
        <f t="shared" si="61"/>
        <v>-100</v>
      </c>
      <c r="CU999" s="21">
        <f t="shared" si="63"/>
        <v>0</v>
      </c>
      <c r="CV999" s="2"/>
      <c r="CW999" s="2"/>
      <c r="CX999" s="2"/>
      <c r="CY999" s="2"/>
    </row>
    <row r="1000" spans="1:103" ht="18.75" hidden="1">
      <c r="A1000" s="8" t="s">
        <v>19</v>
      </c>
      <c r="B1000" s="15" t="s">
        <v>116</v>
      </c>
      <c r="C1000" s="15" t="s">
        <v>21</v>
      </c>
      <c r="D1000" s="16" t="s">
        <v>197</v>
      </c>
      <c r="E1000" s="16" t="str">
        <f>VLOOKUP(D1000,[1]Plan1!$B:$D,3,0)</f>
        <v>01/09/20 a 30/09/20</v>
      </c>
      <c r="F1000" s="13">
        <v>106378</v>
      </c>
      <c r="G1000" s="13">
        <v>11027</v>
      </c>
      <c r="H1000" s="14" t="s">
        <v>117</v>
      </c>
      <c r="I1000" s="17" t="str">
        <f t="shared" si="62"/>
        <v/>
      </c>
      <c r="J1000" s="17">
        <f>VLOOKUP(D1000,[1]Plan1!$B:$E,4,0)</f>
        <v>5</v>
      </c>
      <c r="K1000" s="18"/>
      <c r="L1000" s="10">
        <v>0</v>
      </c>
      <c r="M1000" s="11">
        <v>0</v>
      </c>
      <c r="N1000" s="10">
        <v>0</v>
      </c>
      <c r="O1000" s="11">
        <v>0</v>
      </c>
      <c r="P1000" s="10">
        <v>0</v>
      </c>
      <c r="Q1000" s="11">
        <v>0</v>
      </c>
      <c r="R1000" s="10">
        <v>0</v>
      </c>
      <c r="S1000" s="11">
        <v>0</v>
      </c>
      <c r="T1000" s="10">
        <v>0</v>
      </c>
      <c r="U1000" s="11">
        <v>0</v>
      </c>
      <c r="V1000" s="10">
        <v>0</v>
      </c>
      <c r="W1000" s="12"/>
      <c r="X1000" s="10">
        <v>0</v>
      </c>
      <c r="Y1000" s="11">
        <v>0</v>
      </c>
      <c r="Z1000" s="10">
        <v>0</v>
      </c>
      <c r="AA1000" s="11">
        <v>0</v>
      </c>
      <c r="AB1000" s="10">
        <v>0</v>
      </c>
      <c r="AC1000" s="11">
        <v>0</v>
      </c>
      <c r="AD1000" s="10">
        <v>0</v>
      </c>
      <c r="AE1000" s="11">
        <v>0</v>
      </c>
      <c r="AF1000" s="10">
        <v>0</v>
      </c>
      <c r="AG1000" s="11">
        <v>0</v>
      </c>
      <c r="AH1000" s="10">
        <v>0</v>
      </c>
      <c r="AI1000" s="12"/>
      <c r="AJ1000" s="10">
        <v>0</v>
      </c>
      <c r="AK1000" s="11">
        <v>0</v>
      </c>
      <c r="AL1000" s="10">
        <v>0</v>
      </c>
      <c r="AM1000" s="11">
        <v>0</v>
      </c>
      <c r="AN1000" s="10">
        <v>0</v>
      </c>
      <c r="AO1000" s="11">
        <v>0</v>
      </c>
      <c r="AP1000" s="10">
        <v>0</v>
      </c>
      <c r="AQ1000" s="11">
        <v>0</v>
      </c>
      <c r="AR1000" s="10">
        <v>0</v>
      </c>
      <c r="AS1000" s="11">
        <v>0</v>
      </c>
      <c r="AT1000" s="10">
        <v>0</v>
      </c>
      <c r="AU1000" s="12"/>
      <c r="AV1000" s="10">
        <v>0</v>
      </c>
      <c r="AW1000" s="11">
        <v>0</v>
      </c>
      <c r="AX1000" s="10">
        <v>0</v>
      </c>
      <c r="AY1000" s="11">
        <v>0</v>
      </c>
      <c r="AZ1000" s="10">
        <v>0</v>
      </c>
      <c r="BA1000" s="11">
        <v>0</v>
      </c>
      <c r="BB1000" s="10">
        <v>0</v>
      </c>
      <c r="BC1000" s="11">
        <v>0</v>
      </c>
      <c r="BD1000" s="10">
        <v>0</v>
      </c>
      <c r="BE1000" s="11">
        <v>0</v>
      </c>
      <c r="BF1000" s="10">
        <v>0</v>
      </c>
      <c r="BG1000" s="12"/>
      <c r="BH1000" s="10">
        <v>0</v>
      </c>
      <c r="BI1000" s="11">
        <v>0</v>
      </c>
      <c r="BJ1000" s="10">
        <v>0</v>
      </c>
      <c r="BK1000" s="11">
        <v>0</v>
      </c>
      <c r="BL1000" s="10">
        <v>0</v>
      </c>
      <c r="BM1000" s="11">
        <v>0</v>
      </c>
      <c r="BN1000" s="10">
        <v>0</v>
      </c>
      <c r="BO1000" s="11">
        <v>0</v>
      </c>
      <c r="BP1000" s="10">
        <v>0</v>
      </c>
      <c r="BQ1000" s="11">
        <v>0</v>
      </c>
      <c r="BR1000" s="10">
        <v>0</v>
      </c>
      <c r="BT1000" s="19">
        <f>(L1000+X1000+AJ1000+AV1000+BH1000)/(VLOOKUP($D1000,[1]Plan1!$B:$E,4,0))</f>
        <v>0</v>
      </c>
      <c r="BU1000" s="20">
        <f>(M1000+Y1000+AK1000+AW1000+BI1000)/(VLOOKUP($D1000,[1]Plan1!$B:$E,4,0))</f>
        <v>0</v>
      </c>
      <c r="BV1000" s="19">
        <f>(N1000+Z1000+AL1000+AX1000+BJ1000)/(VLOOKUP($D1000,[1]Plan1!$B:$E,4,0))</f>
        <v>0</v>
      </c>
      <c r="BW1000" s="20">
        <f>(O1000+AA1000+AM1000+AY1000+BK1000)/(VLOOKUP($D1000,[1]Plan1!$B:$E,4,0))</f>
        <v>0</v>
      </c>
      <c r="BX1000" s="19">
        <f>(P1000+AB1000+AN1000+AZ1000+BL1000)/(VLOOKUP($D1000,[1]Plan1!$B:$E,4,0))</f>
        <v>0</v>
      </c>
      <c r="BY1000" s="20">
        <f>(Q1000+AC1000+AO1000+BA1000+BM1000)/(VLOOKUP($D1000,[1]Plan1!$B:$E,4,0))</f>
        <v>0</v>
      </c>
      <c r="BZ1000" s="19">
        <f>(R1000+AD1000+AP1000+BB1000+BN1000)/(VLOOKUP($D1000,[1]Plan1!$B:$E,4,0))</f>
        <v>0</v>
      </c>
      <c r="CA1000" s="20">
        <f>(S1000+AE1000+AQ1000+BC1000+BO1000)/(VLOOKUP($D1000,[1]Plan1!$B:$E,4,0))</f>
        <v>0</v>
      </c>
      <c r="CB1000" s="19">
        <f>(T1000+AF1000+AR1000+BD1000+BP1000)/(VLOOKUP($D1000,[1]Plan1!$B:$E,4,0))</f>
        <v>0</v>
      </c>
      <c r="CC1000" s="20">
        <f>(U1000+AG1000+AS1000+BE1000+BQ1000)/(VLOOKUP($D1000,[1]Plan1!$B:$E,4,0))</f>
        <v>0</v>
      </c>
      <c r="CD1000" s="19">
        <f>(V1000+AH1000+AT1000+BF1000+BR1000)/(VLOOKUP($D1000,[1]Plan1!$B:$E,4,0))</f>
        <v>0</v>
      </c>
      <c r="CE1000" s="18"/>
      <c r="CF1000" s="19">
        <f>ROUND((((VLOOKUP($D1000,[1]Plan1!$B:$C,2,0)/25) * (VLOOKUP(CF$1,[2]Plan1!$A:$B,2,0))) * BT1000),0)</f>
        <v>0</v>
      </c>
      <c r="CG1000" s="20">
        <f>ROUND((((VLOOKUP($D1000,[1]Plan1!$B:$C,2,0)/25) * (VLOOKUP(CG$1,[2]Plan1!$A:$B,2,0))) * BU1000),0)</f>
        <v>0</v>
      </c>
      <c r="CH1000" s="19">
        <f>ROUND((((VLOOKUP($D1000,[1]Plan1!$B:$C,2,0)/25) * (VLOOKUP(CH$1,[2]Plan1!$A:$B,2,0))) * BV1000),0)</f>
        <v>0</v>
      </c>
      <c r="CI1000" s="20">
        <f>ROUND((((VLOOKUP($D1000,[1]Plan1!$B:$C,2,0)/25) * (VLOOKUP(CI$1,[2]Plan1!$A:$B,2,0))) * BW1000),0)</f>
        <v>0</v>
      </c>
      <c r="CJ1000" s="19">
        <f>ROUND((((VLOOKUP($D1000,[1]Plan1!$B:$C,2,0)/25) * (VLOOKUP(CJ$1,[2]Plan1!$A:$B,2,0))) * BX1000),0)</f>
        <v>0</v>
      </c>
      <c r="CK1000" s="20">
        <f>ROUND((((VLOOKUP($D1000,[1]Plan1!$B:$C,2,0)/25) * (VLOOKUP(CK$1,[2]Plan1!$A:$B,2,0))) * BY1000),0)</f>
        <v>0</v>
      </c>
      <c r="CL1000" s="19">
        <f>ROUND((((VLOOKUP($D1000,[1]Plan1!$B:$C,2,0)/25) * (VLOOKUP(CL$1,[2]Plan1!$A:$B,2,0))) * BZ1000),0)</f>
        <v>0</v>
      </c>
      <c r="CM1000" s="20">
        <f>ROUND((((VLOOKUP($D1000,[1]Plan1!$B:$C,2,0)/25) * (VLOOKUP(CM$1,[2]Plan1!$A:$B,2,0))) * CA1000),0)</f>
        <v>0</v>
      </c>
      <c r="CN1000" s="19">
        <f>ROUND((((VLOOKUP($D1000,[1]Plan1!$B:$C,2,0)/25) * (VLOOKUP(CN$1,[2]Plan1!$A:$B,2,0))) * CB1000),0)</f>
        <v>0</v>
      </c>
      <c r="CO1000" s="20">
        <f>ROUND((((VLOOKUP($D1000,[1]Plan1!$B:$C,2,0)/25) * (VLOOKUP(CO$1,[2]Plan1!$A:$B,2,0))) * CC1000),0)</f>
        <v>0</v>
      </c>
      <c r="CP1000" s="19">
        <f>ROUND((((VLOOKUP($D1000,[1]Plan1!$B:$C,2,0)/25) * (VLOOKUP(CP$1,[2]Plan1!$A:$B,2,0))) * CD1000),0)</f>
        <v>0</v>
      </c>
      <c r="CQ1000" s="18"/>
      <c r="CR1000" s="20">
        <f t="shared" si="60"/>
        <v>0</v>
      </c>
      <c r="CS1000" s="19">
        <f>VLOOKUP(D1000,[1]Plan1!$B:$C,2,0)</f>
        <v>105</v>
      </c>
      <c r="CT1000" s="17">
        <f t="shared" si="61"/>
        <v>-105</v>
      </c>
      <c r="CU1000" s="21">
        <f t="shared" si="63"/>
        <v>0</v>
      </c>
      <c r="CV1000" s="2"/>
      <c r="CW1000" s="2"/>
      <c r="CX1000" s="2"/>
      <c r="CY1000" s="2"/>
    </row>
    <row r="1001" spans="1:103" ht="18.75" hidden="1">
      <c r="A1001" s="8" t="s">
        <v>19</v>
      </c>
      <c r="B1001" s="15" t="s">
        <v>116</v>
      </c>
      <c r="C1001" s="15" t="s">
        <v>21</v>
      </c>
      <c r="D1001" s="16" t="s">
        <v>197</v>
      </c>
      <c r="E1001" s="16" t="str">
        <f>VLOOKUP(D1001,[1]Plan1!$B:$D,3,0)</f>
        <v>01/09/20 a 30/09/20</v>
      </c>
      <c r="F1001" s="13">
        <v>100959</v>
      </c>
      <c r="G1001" s="13">
        <v>8989</v>
      </c>
      <c r="H1001" s="14" t="s">
        <v>118</v>
      </c>
      <c r="I1001" s="17" t="str">
        <f t="shared" si="62"/>
        <v/>
      </c>
      <c r="J1001" s="17">
        <f>VLOOKUP(D1001,[1]Plan1!$B:$E,4,0)</f>
        <v>5</v>
      </c>
      <c r="K1001" s="18"/>
      <c r="L1001" s="10">
        <v>0</v>
      </c>
      <c r="M1001" s="11">
        <v>0</v>
      </c>
      <c r="N1001" s="10">
        <v>0</v>
      </c>
      <c r="O1001" s="11">
        <v>0</v>
      </c>
      <c r="P1001" s="10">
        <v>0</v>
      </c>
      <c r="Q1001" s="11">
        <v>0</v>
      </c>
      <c r="R1001" s="10">
        <v>0</v>
      </c>
      <c r="S1001" s="11">
        <v>0</v>
      </c>
      <c r="T1001" s="10">
        <v>0</v>
      </c>
      <c r="U1001" s="11">
        <v>0</v>
      </c>
      <c r="V1001" s="10">
        <v>0</v>
      </c>
      <c r="W1001" s="12"/>
      <c r="X1001" s="10">
        <v>0</v>
      </c>
      <c r="Y1001" s="11">
        <v>0</v>
      </c>
      <c r="Z1001" s="10">
        <v>0</v>
      </c>
      <c r="AA1001" s="11">
        <v>0</v>
      </c>
      <c r="AB1001" s="10">
        <v>0</v>
      </c>
      <c r="AC1001" s="11">
        <v>0</v>
      </c>
      <c r="AD1001" s="10">
        <v>0</v>
      </c>
      <c r="AE1001" s="11">
        <v>0</v>
      </c>
      <c r="AF1001" s="10">
        <v>0</v>
      </c>
      <c r="AG1001" s="11">
        <v>0</v>
      </c>
      <c r="AH1001" s="10">
        <v>0</v>
      </c>
      <c r="AI1001" s="12"/>
      <c r="AJ1001" s="10">
        <v>0</v>
      </c>
      <c r="AK1001" s="11">
        <v>0</v>
      </c>
      <c r="AL1001" s="10">
        <v>0</v>
      </c>
      <c r="AM1001" s="11">
        <v>0</v>
      </c>
      <c r="AN1001" s="10">
        <v>0</v>
      </c>
      <c r="AO1001" s="11">
        <v>0</v>
      </c>
      <c r="AP1001" s="10">
        <v>0</v>
      </c>
      <c r="AQ1001" s="11">
        <v>0</v>
      </c>
      <c r="AR1001" s="10">
        <v>0</v>
      </c>
      <c r="AS1001" s="11">
        <v>0</v>
      </c>
      <c r="AT1001" s="10">
        <v>0</v>
      </c>
      <c r="AU1001" s="12"/>
      <c r="AV1001" s="10">
        <v>0</v>
      </c>
      <c r="AW1001" s="11">
        <v>0</v>
      </c>
      <c r="AX1001" s="10">
        <v>0</v>
      </c>
      <c r="AY1001" s="11">
        <v>0</v>
      </c>
      <c r="AZ1001" s="10">
        <v>0</v>
      </c>
      <c r="BA1001" s="11">
        <v>0</v>
      </c>
      <c r="BB1001" s="10">
        <v>0</v>
      </c>
      <c r="BC1001" s="11">
        <v>0</v>
      </c>
      <c r="BD1001" s="10">
        <v>0</v>
      </c>
      <c r="BE1001" s="11">
        <v>0</v>
      </c>
      <c r="BF1001" s="10">
        <v>0</v>
      </c>
      <c r="BG1001" s="12"/>
      <c r="BH1001" s="10">
        <v>0</v>
      </c>
      <c r="BI1001" s="11">
        <v>0</v>
      </c>
      <c r="BJ1001" s="10">
        <v>0</v>
      </c>
      <c r="BK1001" s="11">
        <v>0</v>
      </c>
      <c r="BL1001" s="10">
        <v>0</v>
      </c>
      <c r="BM1001" s="11">
        <v>0</v>
      </c>
      <c r="BN1001" s="10">
        <v>0</v>
      </c>
      <c r="BO1001" s="11">
        <v>0</v>
      </c>
      <c r="BP1001" s="10">
        <v>0</v>
      </c>
      <c r="BQ1001" s="11">
        <v>0</v>
      </c>
      <c r="BR1001" s="10">
        <v>0</v>
      </c>
      <c r="BT1001" s="19">
        <f>(L1001+X1001+AJ1001+AV1001+BH1001)/(VLOOKUP($D1001,[1]Plan1!$B:$E,4,0))</f>
        <v>0</v>
      </c>
      <c r="BU1001" s="20">
        <f>(M1001+Y1001+AK1001+AW1001+BI1001)/(VLOOKUP($D1001,[1]Plan1!$B:$E,4,0))</f>
        <v>0</v>
      </c>
      <c r="BV1001" s="19">
        <f>(N1001+Z1001+AL1001+AX1001+BJ1001)/(VLOOKUP($D1001,[1]Plan1!$B:$E,4,0))</f>
        <v>0</v>
      </c>
      <c r="BW1001" s="20">
        <f>(O1001+AA1001+AM1001+AY1001+BK1001)/(VLOOKUP($D1001,[1]Plan1!$B:$E,4,0))</f>
        <v>0</v>
      </c>
      <c r="BX1001" s="19">
        <f>(P1001+AB1001+AN1001+AZ1001+BL1001)/(VLOOKUP($D1001,[1]Plan1!$B:$E,4,0))</f>
        <v>0</v>
      </c>
      <c r="BY1001" s="20">
        <f>(Q1001+AC1001+AO1001+BA1001+BM1001)/(VLOOKUP($D1001,[1]Plan1!$B:$E,4,0))</f>
        <v>0</v>
      </c>
      <c r="BZ1001" s="19">
        <f>(R1001+AD1001+AP1001+BB1001+BN1001)/(VLOOKUP($D1001,[1]Plan1!$B:$E,4,0))</f>
        <v>0</v>
      </c>
      <c r="CA1001" s="20">
        <f>(S1001+AE1001+AQ1001+BC1001+BO1001)/(VLOOKUP($D1001,[1]Plan1!$B:$E,4,0))</f>
        <v>0</v>
      </c>
      <c r="CB1001" s="19">
        <f>(T1001+AF1001+AR1001+BD1001+BP1001)/(VLOOKUP($D1001,[1]Plan1!$B:$E,4,0))</f>
        <v>0</v>
      </c>
      <c r="CC1001" s="20">
        <f>(U1001+AG1001+AS1001+BE1001+BQ1001)/(VLOOKUP($D1001,[1]Plan1!$B:$E,4,0))</f>
        <v>0</v>
      </c>
      <c r="CD1001" s="19">
        <f>(V1001+AH1001+AT1001+BF1001+BR1001)/(VLOOKUP($D1001,[1]Plan1!$B:$E,4,0))</f>
        <v>0</v>
      </c>
      <c r="CE1001" s="18"/>
      <c r="CF1001" s="19">
        <f>ROUND((((VLOOKUP($D1001,[1]Plan1!$B:$C,2,0)/25) * (VLOOKUP(CF$1,[2]Plan1!$A:$B,2,0))) * BT1001),0)</f>
        <v>0</v>
      </c>
      <c r="CG1001" s="20">
        <f>ROUND((((VLOOKUP($D1001,[1]Plan1!$B:$C,2,0)/25) * (VLOOKUP(CG$1,[2]Plan1!$A:$B,2,0))) * BU1001),0)</f>
        <v>0</v>
      </c>
      <c r="CH1001" s="19">
        <f>ROUND((((VLOOKUP($D1001,[1]Plan1!$B:$C,2,0)/25) * (VLOOKUP(CH$1,[2]Plan1!$A:$B,2,0))) * BV1001),0)</f>
        <v>0</v>
      </c>
      <c r="CI1001" s="20">
        <f>ROUND((((VLOOKUP($D1001,[1]Plan1!$B:$C,2,0)/25) * (VLOOKUP(CI$1,[2]Plan1!$A:$B,2,0))) * BW1001),0)</f>
        <v>0</v>
      </c>
      <c r="CJ1001" s="19">
        <f>ROUND((((VLOOKUP($D1001,[1]Plan1!$B:$C,2,0)/25) * (VLOOKUP(CJ$1,[2]Plan1!$A:$B,2,0))) * BX1001),0)</f>
        <v>0</v>
      </c>
      <c r="CK1001" s="20">
        <f>ROUND((((VLOOKUP($D1001,[1]Plan1!$B:$C,2,0)/25) * (VLOOKUP(CK$1,[2]Plan1!$A:$B,2,0))) * BY1001),0)</f>
        <v>0</v>
      </c>
      <c r="CL1001" s="19">
        <f>ROUND((((VLOOKUP($D1001,[1]Plan1!$B:$C,2,0)/25) * (VLOOKUP(CL$1,[2]Plan1!$A:$B,2,0))) * BZ1001),0)</f>
        <v>0</v>
      </c>
      <c r="CM1001" s="20">
        <f>ROUND((((VLOOKUP($D1001,[1]Plan1!$B:$C,2,0)/25) * (VLOOKUP(CM$1,[2]Plan1!$A:$B,2,0))) * CA1001),0)</f>
        <v>0</v>
      </c>
      <c r="CN1001" s="19">
        <f>ROUND((((VLOOKUP($D1001,[1]Plan1!$B:$C,2,0)/25) * (VLOOKUP(CN$1,[2]Plan1!$A:$B,2,0))) * CB1001),0)</f>
        <v>0</v>
      </c>
      <c r="CO1001" s="20">
        <f>ROUND((((VLOOKUP($D1001,[1]Plan1!$B:$C,2,0)/25) * (VLOOKUP(CO$1,[2]Plan1!$A:$B,2,0))) * CC1001),0)</f>
        <v>0</v>
      </c>
      <c r="CP1001" s="19">
        <f>ROUND((((VLOOKUP($D1001,[1]Plan1!$B:$C,2,0)/25) * (VLOOKUP(CP$1,[2]Plan1!$A:$B,2,0))) * CD1001),0)</f>
        <v>0</v>
      </c>
      <c r="CQ1001" s="18"/>
      <c r="CR1001" s="20">
        <f t="shared" si="60"/>
        <v>0</v>
      </c>
      <c r="CS1001" s="19">
        <f>VLOOKUP(D1001,[1]Plan1!$B:$C,2,0)</f>
        <v>105</v>
      </c>
      <c r="CT1001" s="17">
        <f t="shared" si="61"/>
        <v>-105</v>
      </c>
      <c r="CU1001" s="21">
        <f t="shared" si="63"/>
        <v>0</v>
      </c>
      <c r="CV1001" s="2"/>
      <c r="CW1001" s="2"/>
      <c r="CX1001" s="2"/>
      <c r="CY1001" s="2"/>
    </row>
    <row r="1002" spans="1:103" ht="18.75" hidden="1">
      <c r="A1002" s="8" t="s">
        <v>19</v>
      </c>
      <c r="B1002" s="15" t="s">
        <v>116</v>
      </c>
      <c r="C1002" s="15" t="s">
        <v>21</v>
      </c>
      <c r="D1002" s="16" t="s">
        <v>197</v>
      </c>
      <c r="E1002" s="16" t="str">
        <f>VLOOKUP(D1002,[1]Plan1!$B:$D,3,0)</f>
        <v>01/09/20 a 30/09/20</v>
      </c>
      <c r="F1002" s="13">
        <v>6250</v>
      </c>
      <c r="G1002" s="13">
        <v>10773</v>
      </c>
      <c r="H1002" s="14" t="s">
        <v>119</v>
      </c>
      <c r="I1002" s="17" t="str">
        <f t="shared" si="62"/>
        <v/>
      </c>
      <c r="J1002" s="17">
        <f>VLOOKUP(D1002,[1]Plan1!$B:$E,4,0)</f>
        <v>5</v>
      </c>
      <c r="K1002" s="18"/>
      <c r="L1002" s="10">
        <v>0</v>
      </c>
      <c r="M1002" s="11">
        <v>0</v>
      </c>
      <c r="N1002" s="10">
        <v>0</v>
      </c>
      <c r="O1002" s="11">
        <v>0</v>
      </c>
      <c r="P1002" s="10">
        <v>0</v>
      </c>
      <c r="Q1002" s="11">
        <v>0</v>
      </c>
      <c r="R1002" s="10">
        <v>0</v>
      </c>
      <c r="S1002" s="11">
        <v>0</v>
      </c>
      <c r="T1002" s="10">
        <v>0</v>
      </c>
      <c r="U1002" s="11">
        <v>0</v>
      </c>
      <c r="V1002" s="10">
        <v>0</v>
      </c>
      <c r="W1002" s="12"/>
      <c r="X1002" s="10">
        <v>0</v>
      </c>
      <c r="Y1002" s="11">
        <v>0</v>
      </c>
      <c r="Z1002" s="10">
        <v>0</v>
      </c>
      <c r="AA1002" s="11">
        <v>0</v>
      </c>
      <c r="AB1002" s="10">
        <v>0</v>
      </c>
      <c r="AC1002" s="11">
        <v>0</v>
      </c>
      <c r="AD1002" s="10">
        <v>0</v>
      </c>
      <c r="AE1002" s="11">
        <v>0</v>
      </c>
      <c r="AF1002" s="10">
        <v>0</v>
      </c>
      <c r="AG1002" s="11">
        <v>0</v>
      </c>
      <c r="AH1002" s="10">
        <v>0</v>
      </c>
      <c r="AI1002" s="12"/>
      <c r="AJ1002" s="10">
        <v>0</v>
      </c>
      <c r="AK1002" s="11">
        <v>0</v>
      </c>
      <c r="AL1002" s="10">
        <v>0</v>
      </c>
      <c r="AM1002" s="11">
        <v>0</v>
      </c>
      <c r="AN1002" s="10">
        <v>0</v>
      </c>
      <c r="AO1002" s="11">
        <v>0</v>
      </c>
      <c r="AP1002" s="10">
        <v>0</v>
      </c>
      <c r="AQ1002" s="11">
        <v>0</v>
      </c>
      <c r="AR1002" s="10">
        <v>0</v>
      </c>
      <c r="AS1002" s="11">
        <v>0</v>
      </c>
      <c r="AT1002" s="10">
        <v>0</v>
      </c>
      <c r="AU1002" s="12"/>
      <c r="AV1002" s="10">
        <v>0</v>
      </c>
      <c r="AW1002" s="11">
        <v>0</v>
      </c>
      <c r="AX1002" s="10">
        <v>0</v>
      </c>
      <c r="AY1002" s="11">
        <v>0</v>
      </c>
      <c r="AZ1002" s="10">
        <v>0</v>
      </c>
      <c r="BA1002" s="11">
        <v>0</v>
      </c>
      <c r="BB1002" s="10">
        <v>0</v>
      </c>
      <c r="BC1002" s="11">
        <v>0</v>
      </c>
      <c r="BD1002" s="10">
        <v>0</v>
      </c>
      <c r="BE1002" s="11">
        <v>0</v>
      </c>
      <c r="BF1002" s="10">
        <v>0</v>
      </c>
      <c r="BG1002" s="12"/>
      <c r="BH1002" s="10">
        <v>0</v>
      </c>
      <c r="BI1002" s="11">
        <v>0</v>
      </c>
      <c r="BJ1002" s="10">
        <v>0</v>
      </c>
      <c r="BK1002" s="11">
        <v>0</v>
      </c>
      <c r="BL1002" s="10">
        <v>0</v>
      </c>
      <c r="BM1002" s="11">
        <v>0</v>
      </c>
      <c r="BN1002" s="10">
        <v>0</v>
      </c>
      <c r="BO1002" s="11">
        <v>0</v>
      </c>
      <c r="BP1002" s="10">
        <v>0</v>
      </c>
      <c r="BQ1002" s="11">
        <v>0</v>
      </c>
      <c r="BR1002" s="10">
        <v>0</v>
      </c>
      <c r="BT1002" s="19">
        <f>(L1002+X1002+AJ1002+AV1002+BH1002)/(VLOOKUP($D1002,[1]Plan1!$B:$E,4,0))</f>
        <v>0</v>
      </c>
      <c r="BU1002" s="20">
        <f>(M1002+Y1002+AK1002+AW1002+BI1002)/(VLOOKUP($D1002,[1]Plan1!$B:$E,4,0))</f>
        <v>0</v>
      </c>
      <c r="BV1002" s="19">
        <f>(N1002+Z1002+AL1002+AX1002+BJ1002)/(VLOOKUP($D1002,[1]Plan1!$B:$E,4,0))</f>
        <v>0</v>
      </c>
      <c r="BW1002" s="20">
        <f>(O1002+AA1002+AM1002+AY1002+BK1002)/(VLOOKUP($D1002,[1]Plan1!$B:$E,4,0))</f>
        <v>0</v>
      </c>
      <c r="BX1002" s="19">
        <f>(P1002+AB1002+AN1002+AZ1002+BL1002)/(VLOOKUP($D1002,[1]Plan1!$B:$E,4,0))</f>
        <v>0</v>
      </c>
      <c r="BY1002" s="20">
        <f>(Q1002+AC1002+AO1002+BA1002+BM1002)/(VLOOKUP($D1002,[1]Plan1!$B:$E,4,0))</f>
        <v>0</v>
      </c>
      <c r="BZ1002" s="19">
        <f>(R1002+AD1002+AP1002+BB1002+BN1002)/(VLOOKUP($D1002,[1]Plan1!$B:$E,4,0))</f>
        <v>0</v>
      </c>
      <c r="CA1002" s="20">
        <f>(S1002+AE1002+AQ1002+BC1002+BO1002)/(VLOOKUP($D1002,[1]Plan1!$B:$E,4,0))</f>
        <v>0</v>
      </c>
      <c r="CB1002" s="19">
        <f>(T1002+AF1002+AR1002+BD1002+BP1002)/(VLOOKUP($D1002,[1]Plan1!$B:$E,4,0))</f>
        <v>0</v>
      </c>
      <c r="CC1002" s="20">
        <f>(U1002+AG1002+AS1002+BE1002+BQ1002)/(VLOOKUP($D1002,[1]Plan1!$B:$E,4,0))</f>
        <v>0</v>
      </c>
      <c r="CD1002" s="19">
        <f>(V1002+AH1002+AT1002+BF1002+BR1002)/(VLOOKUP($D1002,[1]Plan1!$B:$E,4,0))</f>
        <v>0</v>
      </c>
      <c r="CE1002" s="18"/>
      <c r="CF1002" s="19">
        <f>ROUND((((VLOOKUP($D1002,[1]Plan1!$B:$C,2,0)/25) * (VLOOKUP(CF$1,[2]Plan1!$A:$B,2,0))) * BT1002),0)</f>
        <v>0</v>
      </c>
      <c r="CG1002" s="20">
        <f>ROUND((((VLOOKUP($D1002,[1]Plan1!$B:$C,2,0)/25) * (VLOOKUP(CG$1,[2]Plan1!$A:$B,2,0))) * BU1002),0)</f>
        <v>0</v>
      </c>
      <c r="CH1002" s="19">
        <f>ROUND((((VLOOKUP($D1002,[1]Plan1!$B:$C,2,0)/25) * (VLOOKUP(CH$1,[2]Plan1!$A:$B,2,0))) * BV1002),0)</f>
        <v>0</v>
      </c>
      <c r="CI1002" s="20">
        <f>ROUND((((VLOOKUP($D1002,[1]Plan1!$B:$C,2,0)/25) * (VLOOKUP(CI$1,[2]Plan1!$A:$B,2,0))) * BW1002),0)</f>
        <v>0</v>
      </c>
      <c r="CJ1002" s="19">
        <f>ROUND((((VLOOKUP($D1002,[1]Plan1!$B:$C,2,0)/25) * (VLOOKUP(CJ$1,[2]Plan1!$A:$B,2,0))) * BX1002),0)</f>
        <v>0</v>
      </c>
      <c r="CK1002" s="20">
        <f>ROUND((((VLOOKUP($D1002,[1]Plan1!$B:$C,2,0)/25) * (VLOOKUP(CK$1,[2]Plan1!$A:$B,2,0))) * BY1002),0)</f>
        <v>0</v>
      </c>
      <c r="CL1002" s="19">
        <f>ROUND((((VLOOKUP($D1002,[1]Plan1!$B:$C,2,0)/25) * (VLOOKUP(CL$1,[2]Plan1!$A:$B,2,0))) * BZ1002),0)</f>
        <v>0</v>
      </c>
      <c r="CM1002" s="20">
        <f>ROUND((((VLOOKUP($D1002,[1]Plan1!$B:$C,2,0)/25) * (VLOOKUP(CM$1,[2]Plan1!$A:$B,2,0))) * CA1002),0)</f>
        <v>0</v>
      </c>
      <c r="CN1002" s="19">
        <f>ROUND((((VLOOKUP($D1002,[1]Plan1!$B:$C,2,0)/25) * (VLOOKUP(CN$1,[2]Plan1!$A:$B,2,0))) * CB1002),0)</f>
        <v>0</v>
      </c>
      <c r="CO1002" s="20">
        <f>ROUND((((VLOOKUP($D1002,[1]Plan1!$B:$C,2,0)/25) * (VLOOKUP(CO$1,[2]Plan1!$A:$B,2,0))) * CC1002),0)</f>
        <v>0</v>
      </c>
      <c r="CP1002" s="19">
        <f>ROUND((((VLOOKUP($D1002,[1]Plan1!$B:$C,2,0)/25) * (VLOOKUP(CP$1,[2]Plan1!$A:$B,2,0))) * CD1002),0)</f>
        <v>0</v>
      </c>
      <c r="CQ1002" s="18"/>
      <c r="CR1002" s="20">
        <f t="shared" si="60"/>
        <v>0</v>
      </c>
      <c r="CS1002" s="19">
        <f>VLOOKUP(D1002,[1]Plan1!$B:$C,2,0)</f>
        <v>105</v>
      </c>
      <c r="CT1002" s="17">
        <f t="shared" si="61"/>
        <v>-105</v>
      </c>
      <c r="CU1002" s="21">
        <f t="shared" si="63"/>
        <v>0</v>
      </c>
      <c r="CV1002" s="2"/>
      <c r="CW1002" s="2"/>
      <c r="CX1002" s="2"/>
      <c r="CY1002" s="2"/>
    </row>
    <row r="1003" spans="1:103" ht="18.75" hidden="1">
      <c r="A1003" s="8" t="s">
        <v>19</v>
      </c>
      <c r="B1003" s="15" t="s">
        <v>116</v>
      </c>
      <c r="C1003" s="15" t="s">
        <v>21</v>
      </c>
      <c r="D1003" s="16" t="s">
        <v>197</v>
      </c>
      <c r="E1003" s="16" t="str">
        <f>VLOOKUP(D1003,[1]Plan1!$B:$D,3,0)</f>
        <v>01/09/20 a 30/09/20</v>
      </c>
      <c r="F1003" s="13">
        <v>63952</v>
      </c>
      <c r="G1003" s="13">
        <v>7759</v>
      </c>
      <c r="H1003" s="14" t="s">
        <v>120</v>
      </c>
      <c r="I1003" s="17" t="str">
        <f t="shared" si="62"/>
        <v/>
      </c>
      <c r="J1003" s="17">
        <f>VLOOKUP(D1003,[1]Plan1!$B:$E,4,0)</f>
        <v>5</v>
      </c>
      <c r="K1003" s="18"/>
      <c r="L1003" s="10">
        <v>0</v>
      </c>
      <c r="M1003" s="11">
        <v>0</v>
      </c>
      <c r="N1003" s="10">
        <v>0</v>
      </c>
      <c r="O1003" s="11">
        <v>0</v>
      </c>
      <c r="P1003" s="10">
        <v>0</v>
      </c>
      <c r="Q1003" s="11">
        <v>0</v>
      </c>
      <c r="R1003" s="10">
        <v>0</v>
      </c>
      <c r="S1003" s="11">
        <v>0</v>
      </c>
      <c r="T1003" s="10">
        <v>0</v>
      </c>
      <c r="U1003" s="11">
        <v>0</v>
      </c>
      <c r="V1003" s="10">
        <v>0</v>
      </c>
      <c r="W1003" s="12"/>
      <c r="X1003" s="10">
        <v>0</v>
      </c>
      <c r="Y1003" s="11">
        <v>0</v>
      </c>
      <c r="Z1003" s="10">
        <v>0</v>
      </c>
      <c r="AA1003" s="11">
        <v>0</v>
      </c>
      <c r="AB1003" s="10">
        <v>0</v>
      </c>
      <c r="AC1003" s="11">
        <v>0</v>
      </c>
      <c r="AD1003" s="10">
        <v>0</v>
      </c>
      <c r="AE1003" s="11">
        <v>0</v>
      </c>
      <c r="AF1003" s="10">
        <v>0</v>
      </c>
      <c r="AG1003" s="11">
        <v>0</v>
      </c>
      <c r="AH1003" s="10">
        <v>0</v>
      </c>
      <c r="AI1003" s="12"/>
      <c r="AJ1003" s="10">
        <v>0</v>
      </c>
      <c r="AK1003" s="11">
        <v>0</v>
      </c>
      <c r="AL1003" s="10">
        <v>0</v>
      </c>
      <c r="AM1003" s="11">
        <v>0</v>
      </c>
      <c r="AN1003" s="10">
        <v>0</v>
      </c>
      <c r="AO1003" s="11">
        <v>0</v>
      </c>
      <c r="AP1003" s="10">
        <v>0</v>
      </c>
      <c r="AQ1003" s="11">
        <v>0</v>
      </c>
      <c r="AR1003" s="10">
        <v>0</v>
      </c>
      <c r="AS1003" s="11">
        <v>0</v>
      </c>
      <c r="AT1003" s="10">
        <v>0</v>
      </c>
      <c r="AU1003" s="12"/>
      <c r="AV1003" s="10">
        <v>0</v>
      </c>
      <c r="AW1003" s="11">
        <v>0</v>
      </c>
      <c r="AX1003" s="10">
        <v>0</v>
      </c>
      <c r="AY1003" s="11">
        <v>0</v>
      </c>
      <c r="AZ1003" s="10">
        <v>0</v>
      </c>
      <c r="BA1003" s="11">
        <v>0</v>
      </c>
      <c r="BB1003" s="10">
        <v>0</v>
      </c>
      <c r="BC1003" s="11">
        <v>0</v>
      </c>
      <c r="BD1003" s="10">
        <v>0</v>
      </c>
      <c r="BE1003" s="11">
        <v>0</v>
      </c>
      <c r="BF1003" s="10">
        <v>0</v>
      </c>
      <c r="BG1003" s="12"/>
      <c r="BH1003" s="10">
        <v>0</v>
      </c>
      <c r="BI1003" s="11">
        <v>0</v>
      </c>
      <c r="BJ1003" s="10">
        <v>0</v>
      </c>
      <c r="BK1003" s="11">
        <v>0</v>
      </c>
      <c r="BL1003" s="10">
        <v>0</v>
      </c>
      <c r="BM1003" s="11">
        <v>0</v>
      </c>
      <c r="BN1003" s="10">
        <v>0</v>
      </c>
      <c r="BO1003" s="11">
        <v>0</v>
      </c>
      <c r="BP1003" s="10">
        <v>0</v>
      </c>
      <c r="BQ1003" s="11">
        <v>0</v>
      </c>
      <c r="BR1003" s="10">
        <v>0</v>
      </c>
      <c r="BT1003" s="19">
        <f>(L1003+X1003+AJ1003+AV1003+BH1003)/(VLOOKUP($D1003,[1]Plan1!$B:$E,4,0))</f>
        <v>0</v>
      </c>
      <c r="BU1003" s="20">
        <f>(M1003+Y1003+AK1003+AW1003+BI1003)/(VLOOKUP($D1003,[1]Plan1!$B:$E,4,0))</f>
        <v>0</v>
      </c>
      <c r="BV1003" s="19">
        <f>(N1003+Z1003+AL1003+AX1003+BJ1003)/(VLOOKUP($D1003,[1]Plan1!$B:$E,4,0))</f>
        <v>0</v>
      </c>
      <c r="BW1003" s="20">
        <f>(O1003+AA1003+AM1003+AY1003+BK1003)/(VLOOKUP($D1003,[1]Plan1!$B:$E,4,0))</f>
        <v>0</v>
      </c>
      <c r="BX1003" s="19">
        <f>(P1003+AB1003+AN1003+AZ1003+BL1003)/(VLOOKUP($D1003,[1]Plan1!$B:$E,4,0))</f>
        <v>0</v>
      </c>
      <c r="BY1003" s="20">
        <f>(Q1003+AC1003+AO1003+BA1003+BM1003)/(VLOOKUP($D1003,[1]Plan1!$B:$E,4,0))</f>
        <v>0</v>
      </c>
      <c r="BZ1003" s="19">
        <f>(R1003+AD1003+AP1003+BB1003+BN1003)/(VLOOKUP($D1003,[1]Plan1!$B:$E,4,0))</f>
        <v>0</v>
      </c>
      <c r="CA1003" s="20">
        <f>(S1003+AE1003+AQ1003+BC1003+BO1003)/(VLOOKUP($D1003,[1]Plan1!$B:$E,4,0))</f>
        <v>0</v>
      </c>
      <c r="CB1003" s="19">
        <f>(T1003+AF1003+AR1003+BD1003+BP1003)/(VLOOKUP($D1003,[1]Plan1!$B:$E,4,0))</f>
        <v>0</v>
      </c>
      <c r="CC1003" s="20">
        <f>(U1003+AG1003+AS1003+BE1003+BQ1003)/(VLOOKUP($D1003,[1]Plan1!$B:$E,4,0))</f>
        <v>0</v>
      </c>
      <c r="CD1003" s="19">
        <f>(V1003+AH1003+AT1003+BF1003+BR1003)/(VLOOKUP($D1003,[1]Plan1!$B:$E,4,0))</f>
        <v>0</v>
      </c>
      <c r="CE1003" s="18"/>
      <c r="CF1003" s="19">
        <f>ROUND((((VLOOKUP($D1003,[1]Plan1!$B:$C,2,0)/25) * (VLOOKUP(CF$1,[2]Plan1!$A:$B,2,0))) * BT1003),0)</f>
        <v>0</v>
      </c>
      <c r="CG1003" s="20">
        <f>ROUND((((VLOOKUP($D1003,[1]Plan1!$B:$C,2,0)/25) * (VLOOKUP(CG$1,[2]Plan1!$A:$B,2,0))) * BU1003),0)</f>
        <v>0</v>
      </c>
      <c r="CH1003" s="19">
        <f>ROUND((((VLOOKUP($D1003,[1]Plan1!$B:$C,2,0)/25) * (VLOOKUP(CH$1,[2]Plan1!$A:$B,2,0))) * BV1003),0)</f>
        <v>0</v>
      </c>
      <c r="CI1003" s="20">
        <f>ROUND((((VLOOKUP($D1003,[1]Plan1!$B:$C,2,0)/25) * (VLOOKUP(CI$1,[2]Plan1!$A:$B,2,0))) * BW1003),0)</f>
        <v>0</v>
      </c>
      <c r="CJ1003" s="19">
        <f>ROUND((((VLOOKUP($D1003,[1]Plan1!$B:$C,2,0)/25) * (VLOOKUP(CJ$1,[2]Plan1!$A:$B,2,0))) * BX1003),0)</f>
        <v>0</v>
      </c>
      <c r="CK1003" s="20">
        <f>ROUND((((VLOOKUP($D1003,[1]Plan1!$B:$C,2,0)/25) * (VLOOKUP(CK$1,[2]Plan1!$A:$B,2,0))) * BY1003),0)</f>
        <v>0</v>
      </c>
      <c r="CL1003" s="19">
        <f>ROUND((((VLOOKUP($D1003,[1]Plan1!$B:$C,2,0)/25) * (VLOOKUP(CL$1,[2]Plan1!$A:$B,2,0))) * BZ1003),0)</f>
        <v>0</v>
      </c>
      <c r="CM1003" s="20">
        <f>ROUND((((VLOOKUP($D1003,[1]Plan1!$B:$C,2,0)/25) * (VLOOKUP(CM$1,[2]Plan1!$A:$B,2,0))) * CA1003),0)</f>
        <v>0</v>
      </c>
      <c r="CN1003" s="19">
        <f>ROUND((((VLOOKUP($D1003,[1]Plan1!$B:$C,2,0)/25) * (VLOOKUP(CN$1,[2]Plan1!$A:$B,2,0))) * CB1003),0)</f>
        <v>0</v>
      </c>
      <c r="CO1003" s="20">
        <f>ROUND((((VLOOKUP($D1003,[1]Plan1!$B:$C,2,0)/25) * (VLOOKUP(CO$1,[2]Plan1!$A:$B,2,0))) * CC1003),0)</f>
        <v>0</v>
      </c>
      <c r="CP1003" s="19">
        <f>ROUND((((VLOOKUP($D1003,[1]Plan1!$B:$C,2,0)/25) * (VLOOKUP(CP$1,[2]Plan1!$A:$B,2,0))) * CD1003),0)</f>
        <v>0</v>
      </c>
      <c r="CQ1003" s="18"/>
      <c r="CR1003" s="20">
        <f t="shared" si="60"/>
        <v>0</v>
      </c>
      <c r="CS1003" s="19">
        <f>VLOOKUP(D1003,[1]Plan1!$B:$C,2,0)</f>
        <v>105</v>
      </c>
      <c r="CT1003" s="17">
        <f t="shared" si="61"/>
        <v>-105</v>
      </c>
      <c r="CU1003" s="21">
        <f t="shared" si="63"/>
        <v>0</v>
      </c>
      <c r="CV1003" s="2"/>
      <c r="CW1003" s="2"/>
      <c r="CX1003" s="2"/>
      <c r="CY1003" s="2"/>
    </row>
    <row r="1004" spans="1:103" ht="18.75" hidden="1">
      <c r="A1004" s="8" t="s">
        <v>19</v>
      </c>
      <c r="B1004" s="15" t="s">
        <v>116</v>
      </c>
      <c r="C1004" s="15" t="s">
        <v>21</v>
      </c>
      <c r="D1004" s="16" t="s">
        <v>197</v>
      </c>
      <c r="E1004" s="16" t="str">
        <f>VLOOKUP(D1004,[1]Plan1!$B:$D,3,0)</f>
        <v>01/09/20 a 30/09/20</v>
      </c>
      <c r="F1004" s="13">
        <v>187315</v>
      </c>
      <c r="G1004" s="13">
        <v>9225</v>
      </c>
      <c r="H1004" s="14" t="s">
        <v>121</v>
      </c>
      <c r="I1004" s="17" t="str">
        <f t="shared" si="62"/>
        <v/>
      </c>
      <c r="J1004" s="17">
        <f>VLOOKUP(D1004,[1]Plan1!$B:$E,4,0)</f>
        <v>5</v>
      </c>
      <c r="K1004" s="18"/>
      <c r="L1004" s="10">
        <v>0</v>
      </c>
      <c r="M1004" s="11">
        <v>0</v>
      </c>
      <c r="N1004" s="10">
        <v>0</v>
      </c>
      <c r="O1004" s="11">
        <v>0</v>
      </c>
      <c r="P1004" s="10">
        <v>0</v>
      </c>
      <c r="Q1004" s="11">
        <v>0</v>
      </c>
      <c r="R1004" s="10">
        <v>0</v>
      </c>
      <c r="S1004" s="11">
        <v>0</v>
      </c>
      <c r="T1004" s="10">
        <v>0</v>
      </c>
      <c r="U1004" s="11">
        <v>0</v>
      </c>
      <c r="V1004" s="10">
        <v>0</v>
      </c>
      <c r="W1004" s="12"/>
      <c r="X1004" s="10">
        <v>0</v>
      </c>
      <c r="Y1004" s="11">
        <v>0</v>
      </c>
      <c r="Z1004" s="10">
        <v>0</v>
      </c>
      <c r="AA1004" s="11">
        <v>0</v>
      </c>
      <c r="AB1004" s="10">
        <v>0</v>
      </c>
      <c r="AC1004" s="11">
        <v>0</v>
      </c>
      <c r="AD1004" s="10">
        <v>0</v>
      </c>
      <c r="AE1004" s="11">
        <v>0</v>
      </c>
      <c r="AF1004" s="10">
        <v>0</v>
      </c>
      <c r="AG1004" s="11">
        <v>0</v>
      </c>
      <c r="AH1004" s="10">
        <v>0</v>
      </c>
      <c r="AI1004" s="12"/>
      <c r="AJ1004" s="10">
        <v>0</v>
      </c>
      <c r="AK1004" s="11">
        <v>0</v>
      </c>
      <c r="AL1004" s="10">
        <v>0</v>
      </c>
      <c r="AM1004" s="11">
        <v>0</v>
      </c>
      <c r="AN1004" s="10">
        <v>0</v>
      </c>
      <c r="AO1004" s="11">
        <v>0</v>
      </c>
      <c r="AP1004" s="10">
        <v>0</v>
      </c>
      <c r="AQ1004" s="11">
        <v>0</v>
      </c>
      <c r="AR1004" s="10">
        <v>0</v>
      </c>
      <c r="AS1004" s="11">
        <v>0</v>
      </c>
      <c r="AT1004" s="10">
        <v>0</v>
      </c>
      <c r="AU1004" s="12"/>
      <c r="AV1004" s="10">
        <v>0</v>
      </c>
      <c r="AW1004" s="11">
        <v>0</v>
      </c>
      <c r="AX1004" s="10">
        <v>0</v>
      </c>
      <c r="AY1004" s="11">
        <v>0</v>
      </c>
      <c r="AZ1004" s="10">
        <v>0</v>
      </c>
      <c r="BA1004" s="11">
        <v>0</v>
      </c>
      <c r="BB1004" s="10">
        <v>0</v>
      </c>
      <c r="BC1004" s="11">
        <v>0</v>
      </c>
      <c r="BD1004" s="10">
        <v>0</v>
      </c>
      <c r="BE1004" s="11">
        <v>0</v>
      </c>
      <c r="BF1004" s="10">
        <v>0</v>
      </c>
      <c r="BG1004" s="12"/>
      <c r="BH1004" s="10">
        <v>0</v>
      </c>
      <c r="BI1004" s="11">
        <v>0</v>
      </c>
      <c r="BJ1004" s="10">
        <v>0</v>
      </c>
      <c r="BK1004" s="11">
        <v>0</v>
      </c>
      <c r="BL1004" s="10">
        <v>0</v>
      </c>
      <c r="BM1004" s="11">
        <v>0</v>
      </c>
      <c r="BN1004" s="10">
        <v>0</v>
      </c>
      <c r="BO1004" s="11">
        <v>0</v>
      </c>
      <c r="BP1004" s="10">
        <v>0</v>
      </c>
      <c r="BQ1004" s="11">
        <v>0</v>
      </c>
      <c r="BR1004" s="10">
        <v>0</v>
      </c>
      <c r="BT1004" s="19">
        <f>(L1004+X1004+AJ1004+AV1004+BH1004)/(VLOOKUP($D1004,[1]Plan1!$B:$E,4,0))</f>
        <v>0</v>
      </c>
      <c r="BU1004" s="20">
        <f>(M1004+Y1004+AK1004+AW1004+BI1004)/(VLOOKUP($D1004,[1]Plan1!$B:$E,4,0))</f>
        <v>0</v>
      </c>
      <c r="BV1004" s="19">
        <f>(N1004+Z1004+AL1004+AX1004+BJ1004)/(VLOOKUP($D1004,[1]Plan1!$B:$E,4,0))</f>
        <v>0</v>
      </c>
      <c r="BW1004" s="20">
        <f>(O1004+AA1004+AM1004+AY1004+BK1004)/(VLOOKUP($D1004,[1]Plan1!$B:$E,4,0))</f>
        <v>0</v>
      </c>
      <c r="BX1004" s="19">
        <f>(P1004+AB1004+AN1004+AZ1004+BL1004)/(VLOOKUP($D1004,[1]Plan1!$B:$E,4,0))</f>
        <v>0</v>
      </c>
      <c r="BY1004" s="20">
        <f>(Q1004+AC1004+AO1004+BA1004+BM1004)/(VLOOKUP($D1004,[1]Plan1!$B:$E,4,0))</f>
        <v>0</v>
      </c>
      <c r="BZ1004" s="19">
        <f>(R1004+AD1004+AP1004+BB1004+BN1004)/(VLOOKUP($D1004,[1]Plan1!$B:$E,4,0))</f>
        <v>0</v>
      </c>
      <c r="CA1004" s="20">
        <f>(S1004+AE1004+AQ1004+BC1004+BO1004)/(VLOOKUP($D1004,[1]Plan1!$B:$E,4,0))</f>
        <v>0</v>
      </c>
      <c r="CB1004" s="19">
        <f>(T1004+AF1004+AR1004+BD1004+BP1004)/(VLOOKUP($D1004,[1]Plan1!$B:$E,4,0))</f>
        <v>0</v>
      </c>
      <c r="CC1004" s="20">
        <f>(U1004+AG1004+AS1004+BE1004+BQ1004)/(VLOOKUP($D1004,[1]Plan1!$B:$E,4,0))</f>
        <v>0</v>
      </c>
      <c r="CD1004" s="19">
        <f>(V1004+AH1004+AT1004+BF1004+BR1004)/(VLOOKUP($D1004,[1]Plan1!$B:$E,4,0))</f>
        <v>0</v>
      </c>
      <c r="CE1004" s="18"/>
      <c r="CF1004" s="19">
        <f>ROUND((((VLOOKUP($D1004,[1]Plan1!$B:$C,2,0)/25) * (VLOOKUP(CF$1,[2]Plan1!$A:$B,2,0))) * BT1004),0)</f>
        <v>0</v>
      </c>
      <c r="CG1004" s="20">
        <f>ROUND((((VLOOKUP($D1004,[1]Plan1!$B:$C,2,0)/25) * (VLOOKUP(CG$1,[2]Plan1!$A:$B,2,0))) * BU1004),0)</f>
        <v>0</v>
      </c>
      <c r="CH1004" s="19">
        <f>ROUND((((VLOOKUP($D1004,[1]Plan1!$B:$C,2,0)/25) * (VLOOKUP(CH$1,[2]Plan1!$A:$B,2,0))) * BV1004),0)</f>
        <v>0</v>
      </c>
      <c r="CI1004" s="20">
        <f>ROUND((((VLOOKUP($D1004,[1]Plan1!$B:$C,2,0)/25) * (VLOOKUP(CI$1,[2]Plan1!$A:$B,2,0))) * BW1004),0)</f>
        <v>0</v>
      </c>
      <c r="CJ1004" s="19">
        <f>ROUND((((VLOOKUP($D1004,[1]Plan1!$B:$C,2,0)/25) * (VLOOKUP(CJ$1,[2]Plan1!$A:$B,2,0))) * BX1004),0)</f>
        <v>0</v>
      </c>
      <c r="CK1004" s="20">
        <f>ROUND((((VLOOKUP($D1004,[1]Plan1!$B:$C,2,0)/25) * (VLOOKUP(CK$1,[2]Plan1!$A:$B,2,0))) * BY1004),0)</f>
        <v>0</v>
      </c>
      <c r="CL1004" s="19">
        <f>ROUND((((VLOOKUP($D1004,[1]Plan1!$B:$C,2,0)/25) * (VLOOKUP(CL$1,[2]Plan1!$A:$B,2,0))) * BZ1004),0)</f>
        <v>0</v>
      </c>
      <c r="CM1004" s="20">
        <f>ROUND((((VLOOKUP($D1004,[1]Plan1!$B:$C,2,0)/25) * (VLOOKUP(CM$1,[2]Plan1!$A:$B,2,0))) * CA1004),0)</f>
        <v>0</v>
      </c>
      <c r="CN1004" s="19">
        <f>ROUND((((VLOOKUP($D1004,[1]Plan1!$B:$C,2,0)/25) * (VLOOKUP(CN$1,[2]Plan1!$A:$B,2,0))) * CB1004),0)</f>
        <v>0</v>
      </c>
      <c r="CO1004" s="20">
        <f>ROUND((((VLOOKUP($D1004,[1]Plan1!$B:$C,2,0)/25) * (VLOOKUP(CO$1,[2]Plan1!$A:$B,2,0))) * CC1004),0)</f>
        <v>0</v>
      </c>
      <c r="CP1004" s="19">
        <f>ROUND((((VLOOKUP($D1004,[1]Plan1!$B:$C,2,0)/25) * (VLOOKUP(CP$1,[2]Plan1!$A:$B,2,0))) * CD1004),0)</f>
        <v>0</v>
      </c>
      <c r="CQ1004" s="18"/>
      <c r="CR1004" s="20">
        <f t="shared" si="60"/>
        <v>0</v>
      </c>
      <c r="CS1004" s="19">
        <f>VLOOKUP(D1004,[1]Plan1!$B:$C,2,0)</f>
        <v>105</v>
      </c>
      <c r="CT1004" s="17">
        <f t="shared" si="61"/>
        <v>-105</v>
      </c>
      <c r="CU1004" s="21">
        <f t="shared" si="63"/>
        <v>0</v>
      </c>
      <c r="CV1004" s="2"/>
      <c r="CW1004" s="2"/>
      <c r="CX1004" s="2"/>
      <c r="CY1004" s="2"/>
    </row>
    <row r="1005" spans="1:103" ht="18.75" hidden="1">
      <c r="A1005" s="8" t="s">
        <v>19</v>
      </c>
      <c r="B1005" s="15" t="s">
        <v>116</v>
      </c>
      <c r="C1005" s="15" t="s">
        <v>21</v>
      </c>
      <c r="D1005" s="16" t="s">
        <v>197</v>
      </c>
      <c r="E1005" s="16" t="str">
        <f>VLOOKUP(D1005,[1]Plan1!$B:$D,3,0)</f>
        <v>01/09/20 a 30/09/20</v>
      </c>
      <c r="F1005" s="13">
        <v>11156</v>
      </c>
      <c r="G1005" s="13">
        <v>8702</v>
      </c>
      <c r="H1005" s="14" t="s">
        <v>122</v>
      </c>
      <c r="I1005" s="17" t="str">
        <f t="shared" si="62"/>
        <v/>
      </c>
      <c r="J1005" s="17">
        <f>VLOOKUP(D1005,[1]Plan1!$B:$E,4,0)</f>
        <v>5</v>
      </c>
      <c r="K1005" s="18"/>
      <c r="L1005" s="10">
        <v>0</v>
      </c>
      <c r="M1005" s="11">
        <v>0</v>
      </c>
      <c r="N1005" s="10">
        <v>0</v>
      </c>
      <c r="O1005" s="11">
        <v>0</v>
      </c>
      <c r="P1005" s="10">
        <v>0</v>
      </c>
      <c r="Q1005" s="11">
        <v>0</v>
      </c>
      <c r="R1005" s="10">
        <v>0</v>
      </c>
      <c r="S1005" s="11">
        <v>0</v>
      </c>
      <c r="T1005" s="10">
        <v>0</v>
      </c>
      <c r="U1005" s="11">
        <v>0</v>
      </c>
      <c r="V1005" s="10">
        <v>0</v>
      </c>
      <c r="W1005" s="12"/>
      <c r="X1005" s="10">
        <v>0</v>
      </c>
      <c r="Y1005" s="11">
        <v>0</v>
      </c>
      <c r="Z1005" s="10">
        <v>0</v>
      </c>
      <c r="AA1005" s="11">
        <v>0</v>
      </c>
      <c r="AB1005" s="10">
        <v>0</v>
      </c>
      <c r="AC1005" s="11">
        <v>0</v>
      </c>
      <c r="AD1005" s="10">
        <v>0</v>
      </c>
      <c r="AE1005" s="11">
        <v>0</v>
      </c>
      <c r="AF1005" s="10">
        <v>0</v>
      </c>
      <c r="AG1005" s="11">
        <v>0</v>
      </c>
      <c r="AH1005" s="10">
        <v>0</v>
      </c>
      <c r="AI1005" s="12"/>
      <c r="AJ1005" s="10">
        <v>0</v>
      </c>
      <c r="AK1005" s="11">
        <v>0</v>
      </c>
      <c r="AL1005" s="10">
        <v>0</v>
      </c>
      <c r="AM1005" s="11">
        <v>0</v>
      </c>
      <c r="AN1005" s="10">
        <v>0</v>
      </c>
      <c r="AO1005" s="11">
        <v>0</v>
      </c>
      <c r="AP1005" s="10">
        <v>0</v>
      </c>
      <c r="AQ1005" s="11">
        <v>0</v>
      </c>
      <c r="AR1005" s="10">
        <v>0</v>
      </c>
      <c r="AS1005" s="11">
        <v>0</v>
      </c>
      <c r="AT1005" s="10">
        <v>0</v>
      </c>
      <c r="AU1005" s="12"/>
      <c r="AV1005" s="10">
        <v>0</v>
      </c>
      <c r="AW1005" s="11">
        <v>0</v>
      </c>
      <c r="AX1005" s="10">
        <v>0</v>
      </c>
      <c r="AY1005" s="11">
        <v>0</v>
      </c>
      <c r="AZ1005" s="10">
        <v>0</v>
      </c>
      <c r="BA1005" s="11">
        <v>0</v>
      </c>
      <c r="BB1005" s="10">
        <v>0</v>
      </c>
      <c r="BC1005" s="11">
        <v>0</v>
      </c>
      <c r="BD1005" s="10">
        <v>0</v>
      </c>
      <c r="BE1005" s="11">
        <v>0</v>
      </c>
      <c r="BF1005" s="10">
        <v>0</v>
      </c>
      <c r="BG1005" s="12"/>
      <c r="BH1005" s="10">
        <v>0</v>
      </c>
      <c r="BI1005" s="11">
        <v>0</v>
      </c>
      <c r="BJ1005" s="10">
        <v>0</v>
      </c>
      <c r="BK1005" s="11">
        <v>0</v>
      </c>
      <c r="BL1005" s="10">
        <v>0</v>
      </c>
      <c r="BM1005" s="11">
        <v>0</v>
      </c>
      <c r="BN1005" s="10">
        <v>0</v>
      </c>
      <c r="BO1005" s="11">
        <v>0</v>
      </c>
      <c r="BP1005" s="10">
        <v>0</v>
      </c>
      <c r="BQ1005" s="11">
        <v>0</v>
      </c>
      <c r="BR1005" s="10">
        <v>0</v>
      </c>
      <c r="BT1005" s="19">
        <f>(L1005+X1005+AJ1005+AV1005+BH1005)/(VLOOKUP($D1005,[1]Plan1!$B:$E,4,0))</f>
        <v>0</v>
      </c>
      <c r="BU1005" s="20">
        <f>(M1005+Y1005+AK1005+AW1005+BI1005)/(VLOOKUP($D1005,[1]Plan1!$B:$E,4,0))</f>
        <v>0</v>
      </c>
      <c r="BV1005" s="19">
        <f>(N1005+Z1005+AL1005+AX1005+BJ1005)/(VLOOKUP($D1005,[1]Plan1!$B:$E,4,0))</f>
        <v>0</v>
      </c>
      <c r="BW1005" s="20">
        <f>(O1005+AA1005+AM1005+AY1005+BK1005)/(VLOOKUP($D1005,[1]Plan1!$B:$E,4,0))</f>
        <v>0</v>
      </c>
      <c r="BX1005" s="19">
        <f>(P1005+AB1005+AN1005+AZ1005+BL1005)/(VLOOKUP($D1005,[1]Plan1!$B:$E,4,0))</f>
        <v>0</v>
      </c>
      <c r="BY1005" s="20">
        <f>(Q1005+AC1005+AO1005+BA1005+BM1005)/(VLOOKUP($D1005,[1]Plan1!$B:$E,4,0))</f>
        <v>0</v>
      </c>
      <c r="BZ1005" s="19">
        <f>(R1005+AD1005+AP1005+BB1005+BN1005)/(VLOOKUP($D1005,[1]Plan1!$B:$E,4,0))</f>
        <v>0</v>
      </c>
      <c r="CA1005" s="20">
        <f>(S1005+AE1005+AQ1005+BC1005+BO1005)/(VLOOKUP($D1005,[1]Plan1!$B:$E,4,0))</f>
        <v>0</v>
      </c>
      <c r="CB1005" s="19">
        <f>(T1005+AF1005+AR1005+BD1005+BP1005)/(VLOOKUP($D1005,[1]Plan1!$B:$E,4,0))</f>
        <v>0</v>
      </c>
      <c r="CC1005" s="20">
        <f>(U1005+AG1005+AS1005+BE1005+BQ1005)/(VLOOKUP($D1005,[1]Plan1!$B:$E,4,0))</f>
        <v>0</v>
      </c>
      <c r="CD1005" s="19">
        <f>(V1005+AH1005+AT1005+BF1005+BR1005)/(VLOOKUP($D1005,[1]Plan1!$B:$E,4,0))</f>
        <v>0</v>
      </c>
      <c r="CE1005" s="18"/>
      <c r="CF1005" s="19">
        <f>ROUND((((VLOOKUP($D1005,[1]Plan1!$B:$C,2,0)/25) * (VLOOKUP(CF$1,[2]Plan1!$A:$B,2,0))) * BT1005),0)</f>
        <v>0</v>
      </c>
      <c r="CG1005" s="20">
        <f>ROUND((((VLOOKUP($D1005,[1]Plan1!$B:$C,2,0)/25) * (VLOOKUP(CG$1,[2]Plan1!$A:$B,2,0))) * BU1005),0)</f>
        <v>0</v>
      </c>
      <c r="CH1005" s="19">
        <f>ROUND((((VLOOKUP($D1005,[1]Plan1!$B:$C,2,0)/25) * (VLOOKUP(CH$1,[2]Plan1!$A:$B,2,0))) * BV1005),0)</f>
        <v>0</v>
      </c>
      <c r="CI1005" s="20">
        <f>ROUND((((VLOOKUP($D1005,[1]Plan1!$B:$C,2,0)/25) * (VLOOKUP(CI$1,[2]Plan1!$A:$B,2,0))) * BW1005),0)</f>
        <v>0</v>
      </c>
      <c r="CJ1005" s="19">
        <f>ROUND((((VLOOKUP($D1005,[1]Plan1!$B:$C,2,0)/25) * (VLOOKUP(CJ$1,[2]Plan1!$A:$B,2,0))) * BX1005),0)</f>
        <v>0</v>
      </c>
      <c r="CK1005" s="20">
        <f>ROUND((((VLOOKUP($D1005,[1]Plan1!$B:$C,2,0)/25) * (VLOOKUP(CK$1,[2]Plan1!$A:$B,2,0))) * BY1005),0)</f>
        <v>0</v>
      </c>
      <c r="CL1005" s="19">
        <f>ROUND((((VLOOKUP($D1005,[1]Plan1!$B:$C,2,0)/25) * (VLOOKUP(CL$1,[2]Plan1!$A:$B,2,0))) * BZ1005),0)</f>
        <v>0</v>
      </c>
      <c r="CM1005" s="20">
        <f>ROUND((((VLOOKUP($D1005,[1]Plan1!$B:$C,2,0)/25) * (VLOOKUP(CM$1,[2]Plan1!$A:$B,2,0))) * CA1005),0)</f>
        <v>0</v>
      </c>
      <c r="CN1005" s="19">
        <f>ROUND((((VLOOKUP($D1005,[1]Plan1!$B:$C,2,0)/25) * (VLOOKUP(CN$1,[2]Plan1!$A:$B,2,0))) * CB1005),0)</f>
        <v>0</v>
      </c>
      <c r="CO1005" s="20">
        <f>ROUND((((VLOOKUP($D1005,[1]Plan1!$B:$C,2,0)/25) * (VLOOKUP(CO$1,[2]Plan1!$A:$B,2,0))) * CC1005),0)</f>
        <v>0</v>
      </c>
      <c r="CP1005" s="19">
        <f>ROUND((((VLOOKUP($D1005,[1]Plan1!$B:$C,2,0)/25) * (VLOOKUP(CP$1,[2]Plan1!$A:$B,2,0))) * CD1005),0)</f>
        <v>0</v>
      </c>
      <c r="CQ1005" s="18"/>
      <c r="CR1005" s="20">
        <f t="shared" si="60"/>
        <v>0</v>
      </c>
      <c r="CS1005" s="19">
        <f>VLOOKUP(D1005,[1]Plan1!$B:$C,2,0)</f>
        <v>105</v>
      </c>
      <c r="CT1005" s="17">
        <f t="shared" si="61"/>
        <v>-105</v>
      </c>
      <c r="CU1005" s="21">
        <f t="shared" si="63"/>
        <v>0</v>
      </c>
      <c r="CV1005" s="2"/>
      <c r="CW1005" s="2"/>
      <c r="CX1005" s="2"/>
      <c r="CY1005" s="2"/>
    </row>
    <row r="1006" spans="1:103" ht="18.75" hidden="1">
      <c r="A1006" s="8" t="s">
        <v>19</v>
      </c>
      <c r="B1006" s="15" t="s">
        <v>116</v>
      </c>
      <c r="C1006" s="15" t="s">
        <v>21</v>
      </c>
      <c r="D1006" s="16" t="s">
        <v>197</v>
      </c>
      <c r="E1006" s="16" t="str">
        <f>VLOOKUP(D1006,[1]Plan1!$B:$D,3,0)</f>
        <v>01/09/20 a 30/09/20</v>
      </c>
      <c r="F1006" s="13">
        <v>109608</v>
      </c>
      <c r="G1006" s="13">
        <v>10879</v>
      </c>
      <c r="H1006" s="14" t="s">
        <v>123</v>
      </c>
      <c r="I1006" s="17" t="str">
        <f t="shared" si="62"/>
        <v/>
      </c>
      <c r="J1006" s="17">
        <f>VLOOKUP(D1006,[1]Plan1!$B:$E,4,0)</f>
        <v>5</v>
      </c>
      <c r="K1006" s="18"/>
      <c r="L1006" s="10">
        <v>0</v>
      </c>
      <c r="M1006" s="11">
        <v>0</v>
      </c>
      <c r="N1006" s="10">
        <v>0</v>
      </c>
      <c r="O1006" s="11">
        <v>0</v>
      </c>
      <c r="P1006" s="10">
        <v>0</v>
      </c>
      <c r="Q1006" s="11">
        <v>0</v>
      </c>
      <c r="R1006" s="10">
        <v>0</v>
      </c>
      <c r="S1006" s="11">
        <v>0</v>
      </c>
      <c r="T1006" s="10">
        <v>0</v>
      </c>
      <c r="U1006" s="11">
        <v>0</v>
      </c>
      <c r="V1006" s="10">
        <v>0</v>
      </c>
      <c r="W1006" s="12"/>
      <c r="X1006" s="10">
        <v>0</v>
      </c>
      <c r="Y1006" s="11">
        <v>0</v>
      </c>
      <c r="Z1006" s="10">
        <v>0</v>
      </c>
      <c r="AA1006" s="11">
        <v>0</v>
      </c>
      <c r="AB1006" s="10">
        <v>0</v>
      </c>
      <c r="AC1006" s="11">
        <v>0</v>
      </c>
      <c r="AD1006" s="10">
        <v>0</v>
      </c>
      <c r="AE1006" s="11">
        <v>0</v>
      </c>
      <c r="AF1006" s="10">
        <v>0</v>
      </c>
      <c r="AG1006" s="11">
        <v>0</v>
      </c>
      <c r="AH1006" s="10">
        <v>0</v>
      </c>
      <c r="AI1006" s="12"/>
      <c r="AJ1006" s="10">
        <v>0</v>
      </c>
      <c r="AK1006" s="11">
        <v>0</v>
      </c>
      <c r="AL1006" s="10">
        <v>0</v>
      </c>
      <c r="AM1006" s="11">
        <v>0</v>
      </c>
      <c r="AN1006" s="10">
        <v>0</v>
      </c>
      <c r="AO1006" s="11">
        <v>0</v>
      </c>
      <c r="AP1006" s="10">
        <v>0</v>
      </c>
      <c r="AQ1006" s="11">
        <v>0</v>
      </c>
      <c r="AR1006" s="10">
        <v>0</v>
      </c>
      <c r="AS1006" s="11">
        <v>0</v>
      </c>
      <c r="AT1006" s="10">
        <v>0</v>
      </c>
      <c r="AU1006" s="12"/>
      <c r="AV1006" s="10">
        <v>0</v>
      </c>
      <c r="AW1006" s="11">
        <v>0</v>
      </c>
      <c r="AX1006" s="10">
        <v>0</v>
      </c>
      <c r="AY1006" s="11">
        <v>0</v>
      </c>
      <c r="AZ1006" s="10">
        <v>0</v>
      </c>
      <c r="BA1006" s="11">
        <v>0</v>
      </c>
      <c r="BB1006" s="10">
        <v>0</v>
      </c>
      <c r="BC1006" s="11">
        <v>0</v>
      </c>
      <c r="BD1006" s="10">
        <v>0</v>
      </c>
      <c r="BE1006" s="11">
        <v>0</v>
      </c>
      <c r="BF1006" s="10">
        <v>0</v>
      </c>
      <c r="BG1006" s="12"/>
      <c r="BH1006" s="10">
        <v>0</v>
      </c>
      <c r="BI1006" s="11">
        <v>0</v>
      </c>
      <c r="BJ1006" s="10">
        <v>0</v>
      </c>
      <c r="BK1006" s="11">
        <v>0</v>
      </c>
      <c r="BL1006" s="10">
        <v>0</v>
      </c>
      <c r="BM1006" s="11">
        <v>0</v>
      </c>
      <c r="BN1006" s="10">
        <v>0</v>
      </c>
      <c r="BO1006" s="11">
        <v>0</v>
      </c>
      <c r="BP1006" s="10">
        <v>0</v>
      </c>
      <c r="BQ1006" s="11">
        <v>0</v>
      </c>
      <c r="BR1006" s="10">
        <v>0</v>
      </c>
      <c r="BT1006" s="19">
        <f>(L1006+X1006+AJ1006+AV1006+BH1006)/(VLOOKUP($D1006,[1]Plan1!$B:$E,4,0))</f>
        <v>0</v>
      </c>
      <c r="BU1006" s="20">
        <f>(M1006+Y1006+AK1006+AW1006+BI1006)/(VLOOKUP($D1006,[1]Plan1!$B:$E,4,0))</f>
        <v>0</v>
      </c>
      <c r="BV1006" s="19">
        <f>(N1006+Z1006+AL1006+AX1006+BJ1006)/(VLOOKUP($D1006,[1]Plan1!$B:$E,4,0))</f>
        <v>0</v>
      </c>
      <c r="BW1006" s="20">
        <f>(O1006+AA1006+AM1006+AY1006+BK1006)/(VLOOKUP($D1006,[1]Plan1!$B:$E,4,0))</f>
        <v>0</v>
      </c>
      <c r="BX1006" s="19">
        <f>(P1006+AB1006+AN1006+AZ1006+BL1006)/(VLOOKUP($D1006,[1]Plan1!$B:$E,4,0))</f>
        <v>0</v>
      </c>
      <c r="BY1006" s="20">
        <f>(Q1006+AC1006+AO1006+BA1006+BM1006)/(VLOOKUP($D1006,[1]Plan1!$B:$E,4,0))</f>
        <v>0</v>
      </c>
      <c r="BZ1006" s="19">
        <f>(R1006+AD1006+AP1006+BB1006+BN1006)/(VLOOKUP($D1006,[1]Plan1!$B:$E,4,0))</f>
        <v>0</v>
      </c>
      <c r="CA1006" s="20">
        <f>(S1006+AE1006+AQ1006+BC1006+BO1006)/(VLOOKUP($D1006,[1]Plan1!$B:$E,4,0))</f>
        <v>0</v>
      </c>
      <c r="CB1006" s="19">
        <f>(T1006+AF1006+AR1006+BD1006+BP1006)/(VLOOKUP($D1006,[1]Plan1!$B:$E,4,0))</f>
        <v>0</v>
      </c>
      <c r="CC1006" s="20">
        <f>(U1006+AG1006+AS1006+BE1006+BQ1006)/(VLOOKUP($D1006,[1]Plan1!$B:$E,4,0))</f>
        <v>0</v>
      </c>
      <c r="CD1006" s="19">
        <f>(V1006+AH1006+AT1006+BF1006+BR1006)/(VLOOKUP($D1006,[1]Plan1!$B:$E,4,0))</f>
        <v>0</v>
      </c>
      <c r="CE1006" s="18"/>
      <c r="CF1006" s="19">
        <f>ROUND((((VLOOKUP($D1006,[1]Plan1!$B:$C,2,0)/25) * (VLOOKUP(CF$1,[2]Plan1!$A:$B,2,0))) * BT1006),0)</f>
        <v>0</v>
      </c>
      <c r="CG1006" s="20">
        <f>ROUND((((VLOOKUP($D1006,[1]Plan1!$B:$C,2,0)/25) * (VLOOKUP(CG$1,[2]Plan1!$A:$B,2,0))) * BU1006),0)</f>
        <v>0</v>
      </c>
      <c r="CH1006" s="19">
        <f>ROUND((((VLOOKUP($D1006,[1]Plan1!$B:$C,2,0)/25) * (VLOOKUP(CH$1,[2]Plan1!$A:$B,2,0))) * BV1006),0)</f>
        <v>0</v>
      </c>
      <c r="CI1006" s="20">
        <f>ROUND((((VLOOKUP($D1006,[1]Plan1!$B:$C,2,0)/25) * (VLOOKUP(CI$1,[2]Plan1!$A:$B,2,0))) * BW1006),0)</f>
        <v>0</v>
      </c>
      <c r="CJ1006" s="19">
        <f>ROUND((((VLOOKUP($D1006,[1]Plan1!$B:$C,2,0)/25) * (VLOOKUP(CJ$1,[2]Plan1!$A:$B,2,0))) * BX1006),0)</f>
        <v>0</v>
      </c>
      <c r="CK1006" s="20">
        <f>ROUND((((VLOOKUP($D1006,[1]Plan1!$B:$C,2,0)/25) * (VLOOKUP(CK$1,[2]Plan1!$A:$B,2,0))) * BY1006),0)</f>
        <v>0</v>
      </c>
      <c r="CL1006" s="19">
        <f>ROUND((((VLOOKUP($D1006,[1]Plan1!$B:$C,2,0)/25) * (VLOOKUP(CL$1,[2]Plan1!$A:$B,2,0))) * BZ1006),0)</f>
        <v>0</v>
      </c>
      <c r="CM1006" s="20">
        <f>ROUND((((VLOOKUP($D1006,[1]Plan1!$B:$C,2,0)/25) * (VLOOKUP(CM$1,[2]Plan1!$A:$B,2,0))) * CA1006),0)</f>
        <v>0</v>
      </c>
      <c r="CN1006" s="19">
        <f>ROUND((((VLOOKUP($D1006,[1]Plan1!$B:$C,2,0)/25) * (VLOOKUP(CN$1,[2]Plan1!$A:$B,2,0))) * CB1006),0)</f>
        <v>0</v>
      </c>
      <c r="CO1006" s="20">
        <f>ROUND((((VLOOKUP($D1006,[1]Plan1!$B:$C,2,0)/25) * (VLOOKUP(CO$1,[2]Plan1!$A:$B,2,0))) * CC1006),0)</f>
        <v>0</v>
      </c>
      <c r="CP1006" s="19">
        <f>ROUND((((VLOOKUP($D1006,[1]Plan1!$B:$C,2,0)/25) * (VLOOKUP(CP$1,[2]Plan1!$A:$B,2,0))) * CD1006),0)</f>
        <v>0</v>
      </c>
      <c r="CQ1006" s="18"/>
      <c r="CR1006" s="20">
        <f t="shared" si="60"/>
        <v>0</v>
      </c>
      <c r="CS1006" s="19">
        <f>VLOOKUP(D1006,[1]Plan1!$B:$C,2,0)</f>
        <v>105</v>
      </c>
      <c r="CT1006" s="17">
        <f t="shared" si="61"/>
        <v>-105</v>
      </c>
      <c r="CU1006" s="21">
        <f t="shared" si="63"/>
        <v>0</v>
      </c>
      <c r="CV1006" s="2"/>
      <c r="CW1006" s="2"/>
      <c r="CX1006" s="2"/>
      <c r="CY1006" s="2"/>
    </row>
    <row r="1007" spans="1:103" ht="18.75" hidden="1">
      <c r="A1007" s="8" t="s">
        <v>19</v>
      </c>
      <c r="B1007" s="15" t="s">
        <v>116</v>
      </c>
      <c r="C1007" s="15" t="s">
        <v>21</v>
      </c>
      <c r="D1007" s="16" t="s">
        <v>197</v>
      </c>
      <c r="E1007" s="16" t="str">
        <f>VLOOKUP(D1007,[1]Plan1!$B:$D,3,0)</f>
        <v>01/09/20 a 30/09/20</v>
      </c>
      <c r="F1007" s="13">
        <v>76552</v>
      </c>
      <c r="G1007" s="13">
        <v>0</v>
      </c>
      <c r="H1007" s="14" t="s">
        <v>124</v>
      </c>
      <c r="I1007" s="17" t="str">
        <f t="shared" si="62"/>
        <v/>
      </c>
      <c r="J1007" s="17">
        <f>VLOOKUP(D1007,[1]Plan1!$B:$E,4,0)</f>
        <v>5</v>
      </c>
      <c r="K1007" s="18"/>
      <c r="L1007" s="10">
        <v>0</v>
      </c>
      <c r="M1007" s="11">
        <v>0</v>
      </c>
      <c r="N1007" s="10">
        <v>0</v>
      </c>
      <c r="O1007" s="11">
        <v>0</v>
      </c>
      <c r="P1007" s="10">
        <v>0</v>
      </c>
      <c r="Q1007" s="11">
        <v>0</v>
      </c>
      <c r="R1007" s="10">
        <v>0</v>
      </c>
      <c r="S1007" s="11">
        <v>0</v>
      </c>
      <c r="T1007" s="10">
        <v>0</v>
      </c>
      <c r="U1007" s="11">
        <v>0</v>
      </c>
      <c r="V1007" s="10">
        <v>0</v>
      </c>
      <c r="W1007" s="12"/>
      <c r="X1007" s="10">
        <v>0</v>
      </c>
      <c r="Y1007" s="11">
        <v>0</v>
      </c>
      <c r="Z1007" s="10">
        <v>0</v>
      </c>
      <c r="AA1007" s="11">
        <v>0</v>
      </c>
      <c r="AB1007" s="10">
        <v>0</v>
      </c>
      <c r="AC1007" s="11">
        <v>0</v>
      </c>
      <c r="AD1007" s="10">
        <v>0</v>
      </c>
      <c r="AE1007" s="11">
        <v>0</v>
      </c>
      <c r="AF1007" s="10">
        <v>0</v>
      </c>
      <c r="AG1007" s="11">
        <v>0</v>
      </c>
      <c r="AH1007" s="10">
        <v>0</v>
      </c>
      <c r="AI1007" s="12"/>
      <c r="AJ1007" s="10">
        <v>0</v>
      </c>
      <c r="AK1007" s="11">
        <v>0</v>
      </c>
      <c r="AL1007" s="10">
        <v>0</v>
      </c>
      <c r="AM1007" s="11">
        <v>0</v>
      </c>
      <c r="AN1007" s="10">
        <v>0</v>
      </c>
      <c r="AO1007" s="11">
        <v>0</v>
      </c>
      <c r="AP1007" s="10">
        <v>0</v>
      </c>
      <c r="AQ1007" s="11">
        <v>0</v>
      </c>
      <c r="AR1007" s="10">
        <v>0</v>
      </c>
      <c r="AS1007" s="11">
        <v>0</v>
      </c>
      <c r="AT1007" s="10">
        <v>0</v>
      </c>
      <c r="AU1007" s="12"/>
      <c r="AV1007" s="10">
        <v>0</v>
      </c>
      <c r="AW1007" s="11">
        <v>0</v>
      </c>
      <c r="AX1007" s="10">
        <v>0</v>
      </c>
      <c r="AY1007" s="11">
        <v>0</v>
      </c>
      <c r="AZ1007" s="10">
        <v>0</v>
      </c>
      <c r="BA1007" s="11">
        <v>0</v>
      </c>
      <c r="BB1007" s="10">
        <v>0</v>
      </c>
      <c r="BC1007" s="11">
        <v>0</v>
      </c>
      <c r="BD1007" s="10">
        <v>0</v>
      </c>
      <c r="BE1007" s="11">
        <v>0</v>
      </c>
      <c r="BF1007" s="10">
        <v>0</v>
      </c>
      <c r="BG1007" s="12"/>
      <c r="BH1007" s="10">
        <v>0</v>
      </c>
      <c r="BI1007" s="11">
        <v>0</v>
      </c>
      <c r="BJ1007" s="10">
        <v>0</v>
      </c>
      <c r="BK1007" s="11">
        <v>0</v>
      </c>
      <c r="BL1007" s="10">
        <v>0</v>
      </c>
      <c r="BM1007" s="11">
        <v>0</v>
      </c>
      <c r="BN1007" s="10">
        <v>0</v>
      </c>
      <c r="BO1007" s="11">
        <v>0</v>
      </c>
      <c r="BP1007" s="10">
        <v>0</v>
      </c>
      <c r="BQ1007" s="11">
        <v>0</v>
      </c>
      <c r="BR1007" s="10">
        <v>0</v>
      </c>
      <c r="BT1007" s="19">
        <f>(L1007+X1007+AJ1007+AV1007+BH1007)/(VLOOKUP($D1007,[1]Plan1!$B:$E,4,0))</f>
        <v>0</v>
      </c>
      <c r="BU1007" s="20">
        <f>(M1007+Y1007+AK1007+AW1007+BI1007)/(VLOOKUP($D1007,[1]Plan1!$B:$E,4,0))</f>
        <v>0</v>
      </c>
      <c r="BV1007" s="19">
        <f>(N1007+Z1007+AL1007+AX1007+BJ1007)/(VLOOKUP($D1007,[1]Plan1!$B:$E,4,0))</f>
        <v>0</v>
      </c>
      <c r="BW1007" s="20">
        <f>(O1007+AA1007+AM1007+AY1007+BK1007)/(VLOOKUP($D1007,[1]Plan1!$B:$E,4,0))</f>
        <v>0</v>
      </c>
      <c r="BX1007" s="19">
        <f>(P1007+AB1007+AN1007+AZ1007+BL1007)/(VLOOKUP($D1007,[1]Plan1!$B:$E,4,0))</f>
        <v>0</v>
      </c>
      <c r="BY1007" s="20">
        <f>(Q1007+AC1007+AO1007+BA1007+BM1007)/(VLOOKUP($D1007,[1]Plan1!$B:$E,4,0))</f>
        <v>0</v>
      </c>
      <c r="BZ1007" s="19">
        <f>(R1007+AD1007+AP1007+BB1007+BN1007)/(VLOOKUP($D1007,[1]Plan1!$B:$E,4,0))</f>
        <v>0</v>
      </c>
      <c r="CA1007" s="20">
        <f>(S1007+AE1007+AQ1007+BC1007+BO1007)/(VLOOKUP($D1007,[1]Plan1!$B:$E,4,0))</f>
        <v>0</v>
      </c>
      <c r="CB1007" s="19">
        <f>(T1007+AF1007+AR1007+BD1007+BP1007)/(VLOOKUP($D1007,[1]Plan1!$B:$E,4,0))</f>
        <v>0</v>
      </c>
      <c r="CC1007" s="20">
        <f>(U1007+AG1007+AS1007+BE1007+BQ1007)/(VLOOKUP($D1007,[1]Plan1!$B:$E,4,0))</f>
        <v>0</v>
      </c>
      <c r="CD1007" s="19">
        <f>(V1007+AH1007+AT1007+BF1007+BR1007)/(VLOOKUP($D1007,[1]Plan1!$B:$E,4,0))</f>
        <v>0</v>
      </c>
      <c r="CE1007" s="18"/>
      <c r="CF1007" s="19">
        <f>ROUND((((VLOOKUP($D1007,[1]Plan1!$B:$C,2,0)/25) * (VLOOKUP(CF$1,[2]Plan1!$A:$B,2,0))) * BT1007),0)</f>
        <v>0</v>
      </c>
      <c r="CG1007" s="20">
        <f>ROUND((((VLOOKUP($D1007,[1]Plan1!$B:$C,2,0)/25) * (VLOOKUP(CG$1,[2]Plan1!$A:$B,2,0))) * BU1007),0)</f>
        <v>0</v>
      </c>
      <c r="CH1007" s="19">
        <f>ROUND((((VLOOKUP($D1007,[1]Plan1!$B:$C,2,0)/25) * (VLOOKUP(CH$1,[2]Plan1!$A:$B,2,0))) * BV1007),0)</f>
        <v>0</v>
      </c>
      <c r="CI1007" s="20">
        <f>ROUND((((VLOOKUP($D1007,[1]Plan1!$B:$C,2,0)/25) * (VLOOKUP(CI$1,[2]Plan1!$A:$B,2,0))) * BW1007),0)</f>
        <v>0</v>
      </c>
      <c r="CJ1007" s="19">
        <f>ROUND((((VLOOKUP($D1007,[1]Plan1!$B:$C,2,0)/25) * (VLOOKUP(CJ$1,[2]Plan1!$A:$B,2,0))) * BX1007),0)</f>
        <v>0</v>
      </c>
      <c r="CK1007" s="20">
        <f>ROUND((((VLOOKUP($D1007,[1]Plan1!$B:$C,2,0)/25) * (VLOOKUP(CK$1,[2]Plan1!$A:$B,2,0))) * BY1007),0)</f>
        <v>0</v>
      </c>
      <c r="CL1007" s="19">
        <f>ROUND((((VLOOKUP($D1007,[1]Plan1!$B:$C,2,0)/25) * (VLOOKUP(CL$1,[2]Plan1!$A:$B,2,0))) * BZ1007),0)</f>
        <v>0</v>
      </c>
      <c r="CM1007" s="20">
        <f>ROUND((((VLOOKUP($D1007,[1]Plan1!$B:$C,2,0)/25) * (VLOOKUP(CM$1,[2]Plan1!$A:$B,2,0))) * CA1007),0)</f>
        <v>0</v>
      </c>
      <c r="CN1007" s="19">
        <f>ROUND((((VLOOKUP($D1007,[1]Plan1!$B:$C,2,0)/25) * (VLOOKUP(CN$1,[2]Plan1!$A:$B,2,0))) * CB1007),0)</f>
        <v>0</v>
      </c>
      <c r="CO1007" s="20">
        <f>ROUND((((VLOOKUP($D1007,[1]Plan1!$B:$C,2,0)/25) * (VLOOKUP(CO$1,[2]Plan1!$A:$B,2,0))) * CC1007),0)</f>
        <v>0</v>
      </c>
      <c r="CP1007" s="19">
        <f>ROUND((((VLOOKUP($D1007,[1]Plan1!$B:$C,2,0)/25) * (VLOOKUP(CP$1,[2]Plan1!$A:$B,2,0))) * CD1007),0)</f>
        <v>0</v>
      </c>
      <c r="CQ1007" s="18"/>
      <c r="CR1007" s="20">
        <f t="shared" si="60"/>
        <v>0</v>
      </c>
      <c r="CS1007" s="19">
        <f>VLOOKUP(D1007,[1]Plan1!$B:$C,2,0)</f>
        <v>105</v>
      </c>
      <c r="CT1007" s="17">
        <f t="shared" si="61"/>
        <v>-105</v>
      </c>
      <c r="CU1007" s="21">
        <f t="shared" si="63"/>
        <v>0</v>
      </c>
      <c r="CV1007" s="2"/>
      <c r="CW1007" s="2"/>
      <c r="CX1007" s="2"/>
      <c r="CY1007" s="2"/>
    </row>
    <row r="1008" spans="1:103" ht="18.75" hidden="1">
      <c r="A1008" s="8" t="s">
        <v>19</v>
      </c>
      <c r="B1008" s="15" t="s">
        <v>116</v>
      </c>
      <c r="C1008" s="15" t="s">
        <v>21</v>
      </c>
      <c r="D1008" s="16" t="s">
        <v>197</v>
      </c>
      <c r="E1008" s="16" t="str">
        <f>VLOOKUP(D1008,[1]Plan1!$B:$D,3,0)</f>
        <v>01/09/20 a 30/09/20</v>
      </c>
      <c r="F1008" s="13">
        <v>36047</v>
      </c>
      <c r="G1008" s="13">
        <v>9103</v>
      </c>
      <c r="H1008" s="14" t="s">
        <v>125</v>
      </c>
      <c r="I1008" s="17" t="str">
        <f t="shared" si="62"/>
        <v/>
      </c>
      <c r="J1008" s="17">
        <f>VLOOKUP(D1008,[1]Plan1!$B:$E,4,0)</f>
        <v>5</v>
      </c>
      <c r="K1008" s="18"/>
      <c r="L1008" s="10">
        <v>0</v>
      </c>
      <c r="M1008" s="11">
        <v>0</v>
      </c>
      <c r="N1008" s="10">
        <v>0</v>
      </c>
      <c r="O1008" s="11">
        <v>0</v>
      </c>
      <c r="P1008" s="10">
        <v>0</v>
      </c>
      <c r="Q1008" s="11">
        <v>0</v>
      </c>
      <c r="R1008" s="10">
        <v>0</v>
      </c>
      <c r="S1008" s="11">
        <v>0</v>
      </c>
      <c r="T1008" s="10">
        <v>0</v>
      </c>
      <c r="U1008" s="11">
        <v>0</v>
      </c>
      <c r="V1008" s="10">
        <v>0</v>
      </c>
      <c r="W1008" s="12"/>
      <c r="X1008" s="10">
        <v>0</v>
      </c>
      <c r="Y1008" s="11">
        <v>0</v>
      </c>
      <c r="Z1008" s="10">
        <v>0</v>
      </c>
      <c r="AA1008" s="11">
        <v>0</v>
      </c>
      <c r="AB1008" s="10">
        <v>0</v>
      </c>
      <c r="AC1008" s="11">
        <v>0</v>
      </c>
      <c r="AD1008" s="10">
        <v>0</v>
      </c>
      <c r="AE1008" s="11">
        <v>0</v>
      </c>
      <c r="AF1008" s="10">
        <v>0</v>
      </c>
      <c r="AG1008" s="11">
        <v>0</v>
      </c>
      <c r="AH1008" s="10">
        <v>0</v>
      </c>
      <c r="AI1008" s="12"/>
      <c r="AJ1008" s="10">
        <v>0</v>
      </c>
      <c r="AK1008" s="11">
        <v>0</v>
      </c>
      <c r="AL1008" s="10">
        <v>0</v>
      </c>
      <c r="AM1008" s="11">
        <v>0</v>
      </c>
      <c r="AN1008" s="10">
        <v>0</v>
      </c>
      <c r="AO1008" s="11">
        <v>0</v>
      </c>
      <c r="AP1008" s="10">
        <v>0</v>
      </c>
      <c r="AQ1008" s="11">
        <v>0</v>
      </c>
      <c r="AR1008" s="10">
        <v>0</v>
      </c>
      <c r="AS1008" s="11">
        <v>0</v>
      </c>
      <c r="AT1008" s="10">
        <v>0</v>
      </c>
      <c r="AU1008" s="12"/>
      <c r="AV1008" s="10">
        <v>0</v>
      </c>
      <c r="AW1008" s="11">
        <v>0</v>
      </c>
      <c r="AX1008" s="10">
        <v>0</v>
      </c>
      <c r="AY1008" s="11">
        <v>0</v>
      </c>
      <c r="AZ1008" s="10">
        <v>0</v>
      </c>
      <c r="BA1008" s="11">
        <v>0</v>
      </c>
      <c r="BB1008" s="10">
        <v>0</v>
      </c>
      <c r="BC1008" s="11">
        <v>0</v>
      </c>
      <c r="BD1008" s="10">
        <v>0</v>
      </c>
      <c r="BE1008" s="11">
        <v>0</v>
      </c>
      <c r="BF1008" s="10">
        <v>0</v>
      </c>
      <c r="BG1008" s="12"/>
      <c r="BH1008" s="10">
        <v>0</v>
      </c>
      <c r="BI1008" s="11">
        <v>0</v>
      </c>
      <c r="BJ1008" s="10">
        <v>0</v>
      </c>
      <c r="BK1008" s="11">
        <v>0</v>
      </c>
      <c r="BL1008" s="10">
        <v>0</v>
      </c>
      <c r="BM1008" s="11">
        <v>0</v>
      </c>
      <c r="BN1008" s="10">
        <v>0</v>
      </c>
      <c r="BO1008" s="11">
        <v>0</v>
      </c>
      <c r="BP1008" s="10">
        <v>0</v>
      </c>
      <c r="BQ1008" s="11">
        <v>0</v>
      </c>
      <c r="BR1008" s="10">
        <v>0</v>
      </c>
      <c r="BT1008" s="19">
        <f>(L1008+X1008+AJ1008+AV1008+BH1008)/(VLOOKUP($D1008,[1]Plan1!$B:$E,4,0))</f>
        <v>0</v>
      </c>
      <c r="BU1008" s="20">
        <f>(M1008+Y1008+AK1008+AW1008+BI1008)/(VLOOKUP($D1008,[1]Plan1!$B:$E,4,0))</f>
        <v>0</v>
      </c>
      <c r="BV1008" s="19">
        <f>(N1008+Z1008+AL1008+AX1008+BJ1008)/(VLOOKUP($D1008,[1]Plan1!$B:$E,4,0))</f>
        <v>0</v>
      </c>
      <c r="BW1008" s="20">
        <f>(O1008+AA1008+AM1008+AY1008+BK1008)/(VLOOKUP($D1008,[1]Plan1!$B:$E,4,0))</f>
        <v>0</v>
      </c>
      <c r="BX1008" s="19">
        <f>(P1008+AB1008+AN1008+AZ1008+BL1008)/(VLOOKUP($D1008,[1]Plan1!$B:$E,4,0))</f>
        <v>0</v>
      </c>
      <c r="BY1008" s="20">
        <f>(Q1008+AC1008+AO1008+BA1008+BM1008)/(VLOOKUP($D1008,[1]Plan1!$B:$E,4,0))</f>
        <v>0</v>
      </c>
      <c r="BZ1008" s="19">
        <f>(R1008+AD1008+AP1008+BB1008+BN1008)/(VLOOKUP($D1008,[1]Plan1!$B:$E,4,0))</f>
        <v>0</v>
      </c>
      <c r="CA1008" s="20">
        <f>(S1008+AE1008+AQ1008+BC1008+BO1008)/(VLOOKUP($D1008,[1]Plan1!$B:$E,4,0))</f>
        <v>0</v>
      </c>
      <c r="CB1008" s="19">
        <f>(T1008+AF1008+AR1008+BD1008+BP1008)/(VLOOKUP($D1008,[1]Plan1!$B:$E,4,0))</f>
        <v>0</v>
      </c>
      <c r="CC1008" s="20">
        <f>(U1008+AG1008+AS1008+BE1008+BQ1008)/(VLOOKUP($D1008,[1]Plan1!$B:$E,4,0))</f>
        <v>0</v>
      </c>
      <c r="CD1008" s="19">
        <f>(V1008+AH1008+AT1008+BF1008+BR1008)/(VLOOKUP($D1008,[1]Plan1!$B:$E,4,0))</f>
        <v>0</v>
      </c>
      <c r="CE1008" s="18"/>
      <c r="CF1008" s="19">
        <f>ROUND((((VLOOKUP($D1008,[1]Plan1!$B:$C,2,0)/25) * (VLOOKUP(CF$1,[2]Plan1!$A:$B,2,0))) * BT1008),0)</f>
        <v>0</v>
      </c>
      <c r="CG1008" s="20">
        <f>ROUND((((VLOOKUP($D1008,[1]Plan1!$B:$C,2,0)/25) * (VLOOKUP(CG$1,[2]Plan1!$A:$B,2,0))) * BU1008),0)</f>
        <v>0</v>
      </c>
      <c r="CH1008" s="19">
        <f>ROUND((((VLOOKUP($D1008,[1]Plan1!$B:$C,2,0)/25) * (VLOOKUP(CH$1,[2]Plan1!$A:$B,2,0))) * BV1008),0)</f>
        <v>0</v>
      </c>
      <c r="CI1008" s="20">
        <f>ROUND((((VLOOKUP($D1008,[1]Plan1!$B:$C,2,0)/25) * (VLOOKUP(CI$1,[2]Plan1!$A:$B,2,0))) * BW1008),0)</f>
        <v>0</v>
      </c>
      <c r="CJ1008" s="19">
        <f>ROUND((((VLOOKUP($D1008,[1]Plan1!$B:$C,2,0)/25) * (VLOOKUP(CJ$1,[2]Plan1!$A:$B,2,0))) * BX1008),0)</f>
        <v>0</v>
      </c>
      <c r="CK1008" s="20">
        <f>ROUND((((VLOOKUP($D1008,[1]Plan1!$B:$C,2,0)/25) * (VLOOKUP(CK$1,[2]Plan1!$A:$B,2,0))) * BY1008),0)</f>
        <v>0</v>
      </c>
      <c r="CL1008" s="19">
        <f>ROUND((((VLOOKUP($D1008,[1]Plan1!$B:$C,2,0)/25) * (VLOOKUP(CL$1,[2]Plan1!$A:$B,2,0))) * BZ1008),0)</f>
        <v>0</v>
      </c>
      <c r="CM1008" s="20">
        <f>ROUND((((VLOOKUP($D1008,[1]Plan1!$B:$C,2,0)/25) * (VLOOKUP(CM$1,[2]Plan1!$A:$B,2,0))) * CA1008),0)</f>
        <v>0</v>
      </c>
      <c r="CN1008" s="19">
        <f>ROUND((((VLOOKUP($D1008,[1]Plan1!$B:$C,2,0)/25) * (VLOOKUP(CN$1,[2]Plan1!$A:$B,2,0))) * CB1008),0)</f>
        <v>0</v>
      </c>
      <c r="CO1008" s="20">
        <f>ROUND((((VLOOKUP($D1008,[1]Plan1!$B:$C,2,0)/25) * (VLOOKUP(CO$1,[2]Plan1!$A:$B,2,0))) * CC1008),0)</f>
        <v>0</v>
      </c>
      <c r="CP1008" s="19">
        <f>ROUND((((VLOOKUP($D1008,[1]Plan1!$B:$C,2,0)/25) * (VLOOKUP(CP$1,[2]Plan1!$A:$B,2,0))) * CD1008),0)</f>
        <v>0</v>
      </c>
      <c r="CQ1008" s="18"/>
      <c r="CR1008" s="20">
        <f t="shared" si="60"/>
        <v>0</v>
      </c>
      <c r="CS1008" s="19">
        <f>VLOOKUP(D1008,[1]Plan1!$B:$C,2,0)</f>
        <v>105</v>
      </c>
      <c r="CT1008" s="17">
        <f t="shared" si="61"/>
        <v>-105</v>
      </c>
      <c r="CU1008" s="21">
        <f t="shared" si="63"/>
        <v>0</v>
      </c>
      <c r="CV1008" s="2"/>
      <c r="CW1008" s="2"/>
      <c r="CX1008" s="2"/>
      <c r="CY1008" s="2"/>
    </row>
    <row r="1009" spans="1:103" ht="18.75" hidden="1">
      <c r="A1009" s="8" t="s">
        <v>19</v>
      </c>
      <c r="B1009" s="15" t="s">
        <v>116</v>
      </c>
      <c r="C1009" s="15" t="s">
        <v>21</v>
      </c>
      <c r="D1009" s="16" t="s">
        <v>197</v>
      </c>
      <c r="E1009" s="16" t="str">
        <f>VLOOKUP(D1009,[1]Plan1!$B:$D,3,0)</f>
        <v>01/09/20 a 30/09/20</v>
      </c>
      <c r="F1009" s="13">
        <v>92359</v>
      </c>
      <c r="G1009" s="13">
        <v>10177</v>
      </c>
      <c r="H1009" s="14" t="s">
        <v>126</v>
      </c>
      <c r="I1009" s="17" t="str">
        <f t="shared" si="62"/>
        <v/>
      </c>
      <c r="J1009" s="17">
        <f>VLOOKUP(D1009,[1]Plan1!$B:$E,4,0)</f>
        <v>5</v>
      </c>
      <c r="K1009" s="18"/>
      <c r="L1009" s="10">
        <v>0</v>
      </c>
      <c r="M1009" s="11">
        <v>0</v>
      </c>
      <c r="N1009" s="10">
        <v>0</v>
      </c>
      <c r="O1009" s="11">
        <v>0</v>
      </c>
      <c r="P1009" s="10">
        <v>0</v>
      </c>
      <c r="Q1009" s="11">
        <v>0</v>
      </c>
      <c r="R1009" s="10">
        <v>0</v>
      </c>
      <c r="S1009" s="11">
        <v>0</v>
      </c>
      <c r="T1009" s="10">
        <v>0</v>
      </c>
      <c r="U1009" s="11">
        <v>0</v>
      </c>
      <c r="V1009" s="10">
        <v>0</v>
      </c>
      <c r="W1009" s="12"/>
      <c r="X1009" s="10">
        <v>0</v>
      </c>
      <c r="Y1009" s="11">
        <v>0</v>
      </c>
      <c r="Z1009" s="10">
        <v>0</v>
      </c>
      <c r="AA1009" s="11">
        <v>0</v>
      </c>
      <c r="AB1009" s="10">
        <v>0</v>
      </c>
      <c r="AC1009" s="11">
        <v>0</v>
      </c>
      <c r="AD1009" s="10">
        <v>0</v>
      </c>
      <c r="AE1009" s="11">
        <v>0</v>
      </c>
      <c r="AF1009" s="10">
        <v>0</v>
      </c>
      <c r="AG1009" s="11">
        <v>0</v>
      </c>
      <c r="AH1009" s="10">
        <v>0</v>
      </c>
      <c r="AI1009" s="12"/>
      <c r="AJ1009" s="10">
        <v>0</v>
      </c>
      <c r="AK1009" s="11">
        <v>0</v>
      </c>
      <c r="AL1009" s="10">
        <v>0</v>
      </c>
      <c r="AM1009" s="11">
        <v>0</v>
      </c>
      <c r="AN1009" s="10">
        <v>0</v>
      </c>
      <c r="AO1009" s="11">
        <v>0</v>
      </c>
      <c r="AP1009" s="10">
        <v>0</v>
      </c>
      <c r="AQ1009" s="11">
        <v>0</v>
      </c>
      <c r="AR1009" s="10">
        <v>0</v>
      </c>
      <c r="AS1009" s="11">
        <v>0</v>
      </c>
      <c r="AT1009" s="10">
        <v>0</v>
      </c>
      <c r="AU1009" s="12"/>
      <c r="AV1009" s="10">
        <v>0</v>
      </c>
      <c r="AW1009" s="11">
        <v>0</v>
      </c>
      <c r="AX1009" s="10">
        <v>0</v>
      </c>
      <c r="AY1009" s="11">
        <v>0</v>
      </c>
      <c r="AZ1009" s="10">
        <v>0</v>
      </c>
      <c r="BA1009" s="11">
        <v>0</v>
      </c>
      <c r="BB1009" s="10">
        <v>0</v>
      </c>
      <c r="BC1009" s="11">
        <v>0</v>
      </c>
      <c r="BD1009" s="10">
        <v>0</v>
      </c>
      <c r="BE1009" s="11">
        <v>0</v>
      </c>
      <c r="BF1009" s="10">
        <v>0</v>
      </c>
      <c r="BG1009" s="12"/>
      <c r="BH1009" s="10">
        <v>0</v>
      </c>
      <c r="BI1009" s="11">
        <v>0</v>
      </c>
      <c r="BJ1009" s="10">
        <v>0</v>
      </c>
      <c r="BK1009" s="11">
        <v>0</v>
      </c>
      <c r="BL1009" s="10">
        <v>0</v>
      </c>
      <c r="BM1009" s="11">
        <v>0</v>
      </c>
      <c r="BN1009" s="10">
        <v>0</v>
      </c>
      <c r="BO1009" s="11">
        <v>0</v>
      </c>
      <c r="BP1009" s="10">
        <v>0</v>
      </c>
      <c r="BQ1009" s="11">
        <v>0</v>
      </c>
      <c r="BR1009" s="10">
        <v>0</v>
      </c>
      <c r="BT1009" s="19">
        <f>(L1009+X1009+AJ1009+AV1009+BH1009)/(VLOOKUP($D1009,[1]Plan1!$B:$E,4,0))</f>
        <v>0</v>
      </c>
      <c r="BU1009" s="20">
        <f>(M1009+Y1009+AK1009+AW1009+BI1009)/(VLOOKUP($D1009,[1]Plan1!$B:$E,4,0))</f>
        <v>0</v>
      </c>
      <c r="BV1009" s="19">
        <f>(N1009+Z1009+AL1009+AX1009+BJ1009)/(VLOOKUP($D1009,[1]Plan1!$B:$E,4,0))</f>
        <v>0</v>
      </c>
      <c r="BW1009" s="20">
        <f>(O1009+AA1009+AM1009+AY1009+BK1009)/(VLOOKUP($D1009,[1]Plan1!$B:$E,4,0))</f>
        <v>0</v>
      </c>
      <c r="BX1009" s="19">
        <f>(P1009+AB1009+AN1009+AZ1009+BL1009)/(VLOOKUP($D1009,[1]Plan1!$B:$E,4,0))</f>
        <v>0</v>
      </c>
      <c r="BY1009" s="20">
        <f>(Q1009+AC1009+AO1009+BA1009+BM1009)/(VLOOKUP($D1009,[1]Plan1!$B:$E,4,0))</f>
        <v>0</v>
      </c>
      <c r="BZ1009" s="19">
        <f>(R1009+AD1009+AP1009+BB1009+BN1009)/(VLOOKUP($D1009,[1]Plan1!$B:$E,4,0))</f>
        <v>0</v>
      </c>
      <c r="CA1009" s="20">
        <f>(S1009+AE1009+AQ1009+BC1009+BO1009)/(VLOOKUP($D1009,[1]Plan1!$B:$E,4,0))</f>
        <v>0</v>
      </c>
      <c r="CB1009" s="19">
        <f>(T1009+AF1009+AR1009+BD1009+BP1009)/(VLOOKUP($D1009,[1]Plan1!$B:$E,4,0))</f>
        <v>0</v>
      </c>
      <c r="CC1009" s="20">
        <f>(U1009+AG1009+AS1009+BE1009+BQ1009)/(VLOOKUP($D1009,[1]Plan1!$B:$E,4,0))</f>
        <v>0</v>
      </c>
      <c r="CD1009" s="19">
        <f>(V1009+AH1009+AT1009+BF1009+BR1009)/(VLOOKUP($D1009,[1]Plan1!$B:$E,4,0))</f>
        <v>0</v>
      </c>
      <c r="CE1009" s="18"/>
      <c r="CF1009" s="19">
        <f>ROUND((((VLOOKUP($D1009,[1]Plan1!$B:$C,2,0)/25) * (VLOOKUP(CF$1,[2]Plan1!$A:$B,2,0))) * BT1009),0)</f>
        <v>0</v>
      </c>
      <c r="CG1009" s="20">
        <f>ROUND((((VLOOKUP($D1009,[1]Plan1!$B:$C,2,0)/25) * (VLOOKUP(CG$1,[2]Plan1!$A:$B,2,0))) * BU1009),0)</f>
        <v>0</v>
      </c>
      <c r="CH1009" s="19">
        <f>ROUND((((VLOOKUP($D1009,[1]Plan1!$B:$C,2,0)/25) * (VLOOKUP(CH$1,[2]Plan1!$A:$B,2,0))) * BV1009),0)</f>
        <v>0</v>
      </c>
      <c r="CI1009" s="20">
        <f>ROUND((((VLOOKUP($D1009,[1]Plan1!$B:$C,2,0)/25) * (VLOOKUP(CI$1,[2]Plan1!$A:$B,2,0))) * BW1009),0)</f>
        <v>0</v>
      </c>
      <c r="CJ1009" s="19">
        <f>ROUND((((VLOOKUP($D1009,[1]Plan1!$B:$C,2,0)/25) * (VLOOKUP(CJ$1,[2]Plan1!$A:$B,2,0))) * BX1009),0)</f>
        <v>0</v>
      </c>
      <c r="CK1009" s="20">
        <f>ROUND((((VLOOKUP($D1009,[1]Plan1!$B:$C,2,0)/25) * (VLOOKUP(CK$1,[2]Plan1!$A:$B,2,0))) * BY1009),0)</f>
        <v>0</v>
      </c>
      <c r="CL1009" s="19">
        <f>ROUND((((VLOOKUP($D1009,[1]Plan1!$B:$C,2,0)/25) * (VLOOKUP(CL$1,[2]Plan1!$A:$B,2,0))) * BZ1009),0)</f>
        <v>0</v>
      </c>
      <c r="CM1009" s="20">
        <f>ROUND((((VLOOKUP($D1009,[1]Plan1!$B:$C,2,0)/25) * (VLOOKUP(CM$1,[2]Plan1!$A:$B,2,0))) * CA1009),0)</f>
        <v>0</v>
      </c>
      <c r="CN1009" s="19">
        <f>ROUND((((VLOOKUP($D1009,[1]Plan1!$B:$C,2,0)/25) * (VLOOKUP(CN$1,[2]Plan1!$A:$B,2,0))) * CB1009),0)</f>
        <v>0</v>
      </c>
      <c r="CO1009" s="20">
        <f>ROUND((((VLOOKUP($D1009,[1]Plan1!$B:$C,2,0)/25) * (VLOOKUP(CO$1,[2]Plan1!$A:$B,2,0))) * CC1009),0)</f>
        <v>0</v>
      </c>
      <c r="CP1009" s="19">
        <f>ROUND((((VLOOKUP($D1009,[1]Plan1!$B:$C,2,0)/25) * (VLOOKUP(CP$1,[2]Plan1!$A:$B,2,0))) * CD1009),0)</f>
        <v>0</v>
      </c>
      <c r="CQ1009" s="18"/>
      <c r="CR1009" s="20">
        <f t="shared" si="60"/>
        <v>0</v>
      </c>
      <c r="CS1009" s="19">
        <f>VLOOKUP(D1009,[1]Plan1!$B:$C,2,0)</f>
        <v>105</v>
      </c>
      <c r="CT1009" s="17">
        <f t="shared" si="61"/>
        <v>-105</v>
      </c>
      <c r="CU1009" s="21">
        <f t="shared" si="63"/>
        <v>0</v>
      </c>
      <c r="CV1009" s="2"/>
      <c r="CW1009" s="2"/>
      <c r="CX1009" s="2"/>
      <c r="CY1009" s="2"/>
    </row>
    <row r="1010" spans="1:103" ht="18.75" hidden="1">
      <c r="A1010" s="8" t="s">
        <v>19</v>
      </c>
      <c r="B1010" s="15" t="s">
        <v>116</v>
      </c>
      <c r="C1010" s="15" t="s">
        <v>21</v>
      </c>
      <c r="D1010" s="16" t="s">
        <v>197</v>
      </c>
      <c r="E1010" s="16" t="str">
        <f>VLOOKUP(D1010,[1]Plan1!$B:$D,3,0)</f>
        <v>01/09/20 a 30/09/20</v>
      </c>
      <c r="F1010" s="13">
        <v>1553</v>
      </c>
      <c r="G1010" s="13">
        <v>11356</v>
      </c>
      <c r="H1010" s="14" t="s">
        <v>127</v>
      </c>
      <c r="I1010" s="17" t="str">
        <f t="shared" si="62"/>
        <v/>
      </c>
      <c r="J1010" s="17">
        <f>VLOOKUP(D1010,[1]Plan1!$B:$E,4,0)</f>
        <v>5</v>
      </c>
      <c r="K1010" s="18"/>
      <c r="L1010" s="10">
        <v>0</v>
      </c>
      <c r="M1010" s="11">
        <v>0</v>
      </c>
      <c r="N1010" s="10">
        <v>0</v>
      </c>
      <c r="O1010" s="11">
        <v>0</v>
      </c>
      <c r="P1010" s="10">
        <v>0</v>
      </c>
      <c r="Q1010" s="11">
        <v>0</v>
      </c>
      <c r="R1010" s="10">
        <v>0</v>
      </c>
      <c r="S1010" s="11">
        <v>0</v>
      </c>
      <c r="T1010" s="10">
        <v>0</v>
      </c>
      <c r="U1010" s="11">
        <v>0</v>
      </c>
      <c r="V1010" s="10">
        <v>0</v>
      </c>
      <c r="W1010" s="12"/>
      <c r="X1010" s="10">
        <v>0</v>
      </c>
      <c r="Y1010" s="11">
        <v>0</v>
      </c>
      <c r="Z1010" s="10">
        <v>0</v>
      </c>
      <c r="AA1010" s="11">
        <v>0</v>
      </c>
      <c r="AB1010" s="10">
        <v>0</v>
      </c>
      <c r="AC1010" s="11">
        <v>0</v>
      </c>
      <c r="AD1010" s="10">
        <v>0</v>
      </c>
      <c r="AE1010" s="11">
        <v>0</v>
      </c>
      <c r="AF1010" s="10">
        <v>0</v>
      </c>
      <c r="AG1010" s="11">
        <v>0</v>
      </c>
      <c r="AH1010" s="10">
        <v>0</v>
      </c>
      <c r="AI1010" s="12"/>
      <c r="AJ1010" s="10">
        <v>0</v>
      </c>
      <c r="AK1010" s="11">
        <v>0</v>
      </c>
      <c r="AL1010" s="10">
        <v>0</v>
      </c>
      <c r="AM1010" s="11">
        <v>0</v>
      </c>
      <c r="AN1010" s="10">
        <v>0</v>
      </c>
      <c r="AO1010" s="11">
        <v>0</v>
      </c>
      <c r="AP1010" s="10">
        <v>0</v>
      </c>
      <c r="AQ1010" s="11">
        <v>0</v>
      </c>
      <c r="AR1010" s="10">
        <v>0</v>
      </c>
      <c r="AS1010" s="11">
        <v>0</v>
      </c>
      <c r="AT1010" s="10">
        <v>0</v>
      </c>
      <c r="AU1010" s="12"/>
      <c r="AV1010" s="10">
        <v>0</v>
      </c>
      <c r="AW1010" s="11">
        <v>0</v>
      </c>
      <c r="AX1010" s="10">
        <v>0</v>
      </c>
      <c r="AY1010" s="11">
        <v>0</v>
      </c>
      <c r="AZ1010" s="10">
        <v>0</v>
      </c>
      <c r="BA1010" s="11">
        <v>0</v>
      </c>
      <c r="BB1010" s="10">
        <v>0</v>
      </c>
      <c r="BC1010" s="11">
        <v>0</v>
      </c>
      <c r="BD1010" s="10">
        <v>0</v>
      </c>
      <c r="BE1010" s="11">
        <v>0</v>
      </c>
      <c r="BF1010" s="10">
        <v>0</v>
      </c>
      <c r="BG1010" s="12"/>
      <c r="BH1010" s="10">
        <v>0</v>
      </c>
      <c r="BI1010" s="11">
        <v>0</v>
      </c>
      <c r="BJ1010" s="10">
        <v>0</v>
      </c>
      <c r="BK1010" s="11">
        <v>0</v>
      </c>
      <c r="BL1010" s="10">
        <v>0</v>
      </c>
      <c r="BM1010" s="11">
        <v>0</v>
      </c>
      <c r="BN1010" s="10">
        <v>0</v>
      </c>
      <c r="BO1010" s="11">
        <v>0</v>
      </c>
      <c r="BP1010" s="10">
        <v>0</v>
      </c>
      <c r="BQ1010" s="11">
        <v>0</v>
      </c>
      <c r="BR1010" s="10">
        <v>0</v>
      </c>
      <c r="BT1010" s="19">
        <f>(L1010+X1010+AJ1010+AV1010+BH1010)/(VLOOKUP($D1010,[1]Plan1!$B:$E,4,0))</f>
        <v>0</v>
      </c>
      <c r="BU1010" s="20">
        <f>(M1010+Y1010+AK1010+AW1010+BI1010)/(VLOOKUP($D1010,[1]Plan1!$B:$E,4,0))</f>
        <v>0</v>
      </c>
      <c r="BV1010" s="19">
        <f>(N1010+Z1010+AL1010+AX1010+BJ1010)/(VLOOKUP($D1010,[1]Plan1!$B:$E,4,0))</f>
        <v>0</v>
      </c>
      <c r="BW1010" s="20">
        <f>(O1010+AA1010+AM1010+AY1010+BK1010)/(VLOOKUP($D1010,[1]Plan1!$B:$E,4,0))</f>
        <v>0</v>
      </c>
      <c r="BX1010" s="19">
        <f>(P1010+AB1010+AN1010+AZ1010+BL1010)/(VLOOKUP($D1010,[1]Plan1!$B:$E,4,0))</f>
        <v>0</v>
      </c>
      <c r="BY1010" s="20">
        <f>(Q1010+AC1010+AO1010+BA1010+BM1010)/(VLOOKUP($D1010,[1]Plan1!$B:$E,4,0))</f>
        <v>0</v>
      </c>
      <c r="BZ1010" s="19">
        <f>(R1010+AD1010+AP1010+BB1010+BN1010)/(VLOOKUP($D1010,[1]Plan1!$B:$E,4,0))</f>
        <v>0</v>
      </c>
      <c r="CA1010" s="20">
        <f>(S1010+AE1010+AQ1010+BC1010+BO1010)/(VLOOKUP($D1010,[1]Plan1!$B:$E,4,0))</f>
        <v>0</v>
      </c>
      <c r="CB1010" s="19">
        <f>(T1010+AF1010+AR1010+BD1010+BP1010)/(VLOOKUP($D1010,[1]Plan1!$B:$E,4,0))</f>
        <v>0</v>
      </c>
      <c r="CC1010" s="20">
        <f>(U1010+AG1010+AS1010+BE1010+BQ1010)/(VLOOKUP($D1010,[1]Plan1!$B:$E,4,0))</f>
        <v>0</v>
      </c>
      <c r="CD1010" s="19">
        <f>(V1010+AH1010+AT1010+BF1010+BR1010)/(VLOOKUP($D1010,[1]Plan1!$B:$E,4,0))</f>
        <v>0</v>
      </c>
      <c r="CE1010" s="18"/>
      <c r="CF1010" s="19">
        <f>ROUND((((VLOOKUP($D1010,[1]Plan1!$B:$C,2,0)/25) * (VLOOKUP(CF$1,[2]Plan1!$A:$B,2,0))) * BT1010),0)</f>
        <v>0</v>
      </c>
      <c r="CG1010" s="20">
        <f>ROUND((((VLOOKUP($D1010,[1]Plan1!$B:$C,2,0)/25) * (VLOOKUP(CG$1,[2]Plan1!$A:$B,2,0))) * BU1010),0)</f>
        <v>0</v>
      </c>
      <c r="CH1010" s="19">
        <f>ROUND((((VLOOKUP($D1010,[1]Plan1!$B:$C,2,0)/25) * (VLOOKUP(CH$1,[2]Plan1!$A:$B,2,0))) * BV1010),0)</f>
        <v>0</v>
      </c>
      <c r="CI1010" s="20">
        <f>ROUND((((VLOOKUP($D1010,[1]Plan1!$B:$C,2,0)/25) * (VLOOKUP(CI$1,[2]Plan1!$A:$B,2,0))) * BW1010),0)</f>
        <v>0</v>
      </c>
      <c r="CJ1010" s="19">
        <f>ROUND((((VLOOKUP($D1010,[1]Plan1!$B:$C,2,0)/25) * (VLOOKUP(CJ$1,[2]Plan1!$A:$B,2,0))) * BX1010),0)</f>
        <v>0</v>
      </c>
      <c r="CK1010" s="20">
        <f>ROUND((((VLOOKUP($D1010,[1]Plan1!$B:$C,2,0)/25) * (VLOOKUP(CK$1,[2]Plan1!$A:$B,2,0))) * BY1010),0)</f>
        <v>0</v>
      </c>
      <c r="CL1010" s="19">
        <f>ROUND((((VLOOKUP($D1010,[1]Plan1!$B:$C,2,0)/25) * (VLOOKUP(CL$1,[2]Plan1!$A:$B,2,0))) * BZ1010),0)</f>
        <v>0</v>
      </c>
      <c r="CM1010" s="20">
        <f>ROUND((((VLOOKUP($D1010,[1]Plan1!$B:$C,2,0)/25) * (VLOOKUP(CM$1,[2]Plan1!$A:$B,2,0))) * CA1010),0)</f>
        <v>0</v>
      </c>
      <c r="CN1010" s="19">
        <f>ROUND((((VLOOKUP($D1010,[1]Plan1!$B:$C,2,0)/25) * (VLOOKUP(CN$1,[2]Plan1!$A:$B,2,0))) * CB1010),0)</f>
        <v>0</v>
      </c>
      <c r="CO1010" s="20">
        <f>ROUND((((VLOOKUP($D1010,[1]Plan1!$B:$C,2,0)/25) * (VLOOKUP(CO$1,[2]Plan1!$A:$B,2,0))) * CC1010),0)</f>
        <v>0</v>
      </c>
      <c r="CP1010" s="19">
        <f>ROUND((((VLOOKUP($D1010,[1]Plan1!$B:$C,2,0)/25) * (VLOOKUP(CP$1,[2]Plan1!$A:$B,2,0))) * CD1010),0)</f>
        <v>0</v>
      </c>
      <c r="CQ1010" s="18"/>
      <c r="CR1010" s="20">
        <f t="shared" si="60"/>
        <v>0</v>
      </c>
      <c r="CS1010" s="19">
        <f>VLOOKUP(D1010,[1]Plan1!$B:$C,2,0)</f>
        <v>105</v>
      </c>
      <c r="CT1010" s="17">
        <f t="shared" si="61"/>
        <v>-105</v>
      </c>
      <c r="CU1010" s="21">
        <f t="shared" si="63"/>
        <v>0</v>
      </c>
      <c r="CV1010" s="2"/>
      <c r="CW1010" s="2"/>
      <c r="CX1010" s="2"/>
      <c r="CY1010" s="2"/>
    </row>
    <row r="1011" spans="1:103" ht="18.75" hidden="1">
      <c r="A1011" s="8" t="s">
        <v>19</v>
      </c>
      <c r="B1011" s="15" t="s">
        <v>116</v>
      </c>
      <c r="C1011" s="15" t="s">
        <v>21</v>
      </c>
      <c r="D1011" s="16" t="s">
        <v>197</v>
      </c>
      <c r="E1011" s="16" t="str">
        <f>VLOOKUP(D1011,[1]Plan1!$B:$D,3,0)</f>
        <v>01/09/20 a 30/09/20</v>
      </c>
      <c r="F1011" s="13">
        <v>103514</v>
      </c>
      <c r="G1011" s="13">
        <v>10784</v>
      </c>
      <c r="H1011" s="14" t="s">
        <v>128</v>
      </c>
      <c r="I1011" s="17" t="str">
        <f t="shared" si="62"/>
        <v/>
      </c>
      <c r="J1011" s="17">
        <f>VLOOKUP(D1011,[1]Plan1!$B:$E,4,0)</f>
        <v>5</v>
      </c>
      <c r="K1011" s="18"/>
      <c r="L1011" s="10">
        <v>0</v>
      </c>
      <c r="M1011" s="11">
        <v>0</v>
      </c>
      <c r="N1011" s="10">
        <v>0</v>
      </c>
      <c r="O1011" s="11">
        <v>0</v>
      </c>
      <c r="P1011" s="10">
        <v>0</v>
      </c>
      <c r="Q1011" s="11">
        <v>0</v>
      </c>
      <c r="R1011" s="10">
        <v>0</v>
      </c>
      <c r="S1011" s="11">
        <v>0</v>
      </c>
      <c r="T1011" s="10">
        <v>0</v>
      </c>
      <c r="U1011" s="11">
        <v>0</v>
      </c>
      <c r="V1011" s="10">
        <v>0</v>
      </c>
      <c r="W1011" s="12"/>
      <c r="X1011" s="10">
        <v>0</v>
      </c>
      <c r="Y1011" s="11">
        <v>0</v>
      </c>
      <c r="Z1011" s="10">
        <v>0</v>
      </c>
      <c r="AA1011" s="11">
        <v>0</v>
      </c>
      <c r="AB1011" s="10">
        <v>0</v>
      </c>
      <c r="AC1011" s="11">
        <v>0</v>
      </c>
      <c r="AD1011" s="10">
        <v>0</v>
      </c>
      <c r="AE1011" s="11">
        <v>0</v>
      </c>
      <c r="AF1011" s="10">
        <v>0</v>
      </c>
      <c r="AG1011" s="11">
        <v>0</v>
      </c>
      <c r="AH1011" s="10">
        <v>0</v>
      </c>
      <c r="AI1011" s="12"/>
      <c r="AJ1011" s="10">
        <v>0</v>
      </c>
      <c r="AK1011" s="11">
        <v>0</v>
      </c>
      <c r="AL1011" s="10">
        <v>0</v>
      </c>
      <c r="AM1011" s="11">
        <v>0</v>
      </c>
      <c r="AN1011" s="10">
        <v>0</v>
      </c>
      <c r="AO1011" s="11">
        <v>0</v>
      </c>
      <c r="AP1011" s="10">
        <v>0</v>
      </c>
      <c r="AQ1011" s="11">
        <v>0</v>
      </c>
      <c r="AR1011" s="10">
        <v>0</v>
      </c>
      <c r="AS1011" s="11">
        <v>0</v>
      </c>
      <c r="AT1011" s="10">
        <v>0</v>
      </c>
      <c r="AU1011" s="12"/>
      <c r="AV1011" s="10">
        <v>0</v>
      </c>
      <c r="AW1011" s="11">
        <v>0</v>
      </c>
      <c r="AX1011" s="10">
        <v>0</v>
      </c>
      <c r="AY1011" s="11">
        <v>0</v>
      </c>
      <c r="AZ1011" s="10">
        <v>0</v>
      </c>
      <c r="BA1011" s="11">
        <v>0</v>
      </c>
      <c r="BB1011" s="10">
        <v>0</v>
      </c>
      <c r="BC1011" s="11">
        <v>0</v>
      </c>
      <c r="BD1011" s="10">
        <v>0</v>
      </c>
      <c r="BE1011" s="11">
        <v>0</v>
      </c>
      <c r="BF1011" s="10">
        <v>0</v>
      </c>
      <c r="BG1011" s="12"/>
      <c r="BH1011" s="10">
        <v>0</v>
      </c>
      <c r="BI1011" s="11">
        <v>0</v>
      </c>
      <c r="BJ1011" s="10">
        <v>0</v>
      </c>
      <c r="BK1011" s="11">
        <v>0</v>
      </c>
      <c r="BL1011" s="10">
        <v>0</v>
      </c>
      <c r="BM1011" s="11">
        <v>0</v>
      </c>
      <c r="BN1011" s="10">
        <v>0</v>
      </c>
      <c r="BO1011" s="11">
        <v>0</v>
      </c>
      <c r="BP1011" s="10">
        <v>0</v>
      </c>
      <c r="BQ1011" s="11">
        <v>0</v>
      </c>
      <c r="BR1011" s="10">
        <v>0</v>
      </c>
      <c r="BT1011" s="19">
        <f>(L1011+X1011+AJ1011+AV1011+BH1011)/(VLOOKUP($D1011,[1]Plan1!$B:$E,4,0))</f>
        <v>0</v>
      </c>
      <c r="BU1011" s="20">
        <f>(M1011+Y1011+AK1011+AW1011+BI1011)/(VLOOKUP($D1011,[1]Plan1!$B:$E,4,0))</f>
        <v>0</v>
      </c>
      <c r="BV1011" s="19">
        <f>(N1011+Z1011+AL1011+AX1011+BJ1011)/(VLOOKUP($D1011,[1]Plan1!$B:$E,4,0))</f>
        <v>0</v>
      </c>
      <c r="BW1011" s="20">
        <f>(O1011+AA1011+AM1011+AY1011+BK1011)/(VLOOKUP($D1011,[1]Plan1!$B:$E,4,0))</f>
        <v>0</v>
      </c>
      <c r="BX1011" s="19">
        <f>(P1011+AB1011+AN1011+AZ1011+BL1011)/(VLOOKUP($D1011,[1]Plan1!$B:$E,4,0))</f>
        <v>0</v>
      </c>
      <c r="BY1011" s="20">
        <f>(Q1011+AC1011+AO1011+BA1011+BM1011)/(VLOOKUP($D1011,[1]Plan1!$B:$E,4,0))</f>
        <v>0</v>
      </c>
      <c r="BZ1011" s="19">
        <f>(R1011+AD1011+AP1011+BB1011+BN1011)/(VLOOKUP($D1011,[1]Plan1!$B:$E,4,0))</f>
        <v>0</v>
      </c>
      <c r="CA1011" s="20">
        <f>(S1011+AE1011+AQ1011+BC1011+BO1011)/(VLOOKUP($D1011,[1]Plan1!$B:$E,4,0))</f>
        <v>0</v>
      </c>
      <c r="CB1011" s="19">
        <f>(T1011+AF1011+AR1011+BD1011+BP1011)/(VLOOKUP($D1011,[1]Plan1!$B:$E,4,0))</f>
        <v>0</v>
      </c>
      <c r="CC1011" s="20">
        <f>(U1011+AG1011+AS1011+BE1011+BQ1011)/(VLOOKUP($D1011,[1]Plan1!$B:$E,4,0))</f>
        <v>0</v>
      </c>
      <c r="CD1011" s="19">
        <f>(V1011+AH1011+AT1011+BF1011+BR1011)/(VLOOKUP($D1011,[1]Plan1!$B:$E,4,0))</f>
        <v>0</v>
      </c>
      <c r="CE1011" s="18"/>
      <c r="CF1011" s="19">
        <f>ROUND((((VLOOKUP($D1011,[1]Plan1!$B:$C,2,0)/25) * (VLOOKUP(CF$1,[2]Plan1!$A:$B,2,0))) * BT1011),0)</f>
        <v>0</v>
      </c>
      <c r="CG1011" s="20">
        <f>ROUND((((VLOOKUP($D1011,[1]Plan1!$B:$C,2,0)/25) * (VLOOKUP(CG$1,[2]Plan1!$A:$B,2,0))) * BU1011),0)</f>
        <v>0</v>
      </c>
      <c r="CH1011" s="19">
        <f>ROUND((((VLOOKUP($D1011,[1]Plan1!$B:$C,2,0)/25) * (VLOOKUP(CH$1,[2]Plan1!$A:$B,2,0))) * BV1011),0)</f>
        <v>0</v>
      </c>
      <c r="CI1011" s="20">
        <f>ROUND((((VLOOKUP($D1011,[1]Plan1!$B:$C,2,0)/25) * (VLOOKUP(CI$1,[2]Plan1!$A:$B,2,0))) * BW1011),0)</f>
        <v>0</v>
      </c>
      <c r="CJ1011" s="19">
        <f>ROUND((((VLOOKUP($D1011,[1]Plan1!$B:$C,2,0)/25) * (VLOOKUP(CJ$1,[2]Plan1!$A:$B,2,0))) * BX1011),0)</f>
        <v>0</v>
      </c>
      <c r="CK1011" s="20">
        <f>ROUND((((VLOOKUP($D1011,[1]Plan1!$B:$C,2,0)/25) * (VLOOKUP(CK$1,[2]Plan1!$A:$B,2,0))) * BY1011),0)</f>
        <v>0</v>
      </c>
      <c r="CL1011" s="19">
        <f>ROUND((((VLOOKUP($D1011,[1]Plan1!$B:$C,2,0)/25) * (VLOOKUP(CL$1,[2]Plan1!$A:$B,2,0))) * BZ1011),0)</f>
        <v>0</v>
      </c>
      <c r="CM1011" s="20">
        <f>ROUND((((VLOOKUP($D1011,[1]Plan1!$B:$C,2,0)/25) * (VLOOKUP(CM$1,[2]Plan1!$A:$B,2,0))) * CA1011),0)</f>
        <v>0</v>
      </c>
      <c r="CN1011" s="19">
        <f>ROUND((((VLOOKUP($D1011,[1]Plan1!$B:$C,2,0)/25) * (VLOOKUP(CN$1,[2]Plan1!$A:$B,2,0))) * CB1011),0)</f>
        <v>0</v>
      </c>
      <c r="CO1011" s="20">
        <f>ROUND((((VLOOKUP($D1011,[1]Plan1!$B:$C,2,0)/25) * (VLOOKUP(CO$1,[2]Plan1!$A:$B,2,0))) * CC1011),0)</f>
        <v>0</v>
      </c>
      <c r="CP1011" s="19">
        <f>ROUND((((VLOOKUP($D1011,[1]Plan1!$B:$C,2,0)/25) * (VLOOKUP(CP$1,[2]Plan1!$A:$B,2,0))) * CD1011),0)</f>
        <v>0</v>
      </c>
      <c r="CQ1011" s="18"/>
      <c r="CR1011" s="20">
        <f t="shared" si="60"/>
        <v>0</v>
      </c>
      <c r="CS1011" s="19">
        <f>VLOOKUP(D1011,[1]Plan1!$B:$C,2,0)</f>
        <v>105</v>
      </c>
      <c r="CT1011" s="17">
        <f t="shared" si="61"/>
        <v>-105</v>
      </c>
      <c r="CU1011" s="21">
        <f t="shared" si="63"/>
        <v>0</v>
      </c>
      <c r="CV1011" s="2"/>
      <c r="CW1011" s="2"/>
      <c r="CX1011" s="2"/>
      <c r="CY1011" s="2"/>
    </row>
    <row r="1012" spans="1:103" ht="18.75" hidden="1">
      <c r="A1012" s="8" t="s">
        <v>19</v>
      </c>
      <c r="B1012" s="15" t="s">
        <v>116</v>
      </c>
      <c r="C1012" s="15" t="s">
        <v>21</v>
      </c>
      <c r="D1012" s="16" t="s">
        <v>197</v>
      </c>
      <c r="E1012" s="16" t="str">
        <f>VLOOKUP(D1012,[1]Plan1!$B:$D,3,0)</f>
        <v>01/09/20 a 30/09/20</v>
      </c>
      <c r="F1012" s="13">
        <v>64290</v>
      </c>
      <c r="G1012" s="13">
        <v>11377</v>
      </c>
      <c r="H1012" s="14" t="s">
        <v>129</v>
      </c>
      <c r="I1012" s="17" t="str">
        <f t="shared" si="62"/>
        <v/>
      </c>
      <c r="J1012" s="17">
        <f>VLOOKUP(D1012,[1]Plan1!$B:$E,4,0)</f>
        <v>5</v>
      </c>
      <c r="K1012" s="18"/>
      <c r="L1012" s="10">
        <v>0</v>
      </c>
      <c r="M1012" s="11">
        <v>0</v>
      </c>
      <c r="N1012" s="10">
        <v>0</v>
      </c>
      <c r="O1012" s="11">
        <v>0</v>
      </c>
      <c r="P1012" s="10">
        <v>0</v>
      </c>
      <c r="Q1012" s="11">
        <v>0</v>
      </c>
      <c r="R1012" s="10">
        <v>0</v>
      </c>
      <c r="S1012" s="11">
        <v>0</v>
      </c>
      <c r="T1012" s="10">
        <v>0</v>
      </c>
      <c r="U1012" s="11">
        <v>0</v>
      </c>
      <c r="V1012" s="10">
        <v>0</v>
      </c>
      <c r="W1012" s="12"/>
      <c r="X1012" s="10">
        <v>0</v>
      </c>
      <c r="Y1012" s="11">
        <v>0</v>
      </c>
      <c r="Z1012" s="10">
        <v>0</v>
      </c>
      <c r="AA1012" s="11">
        <v>0</v>
      </c>
      <c r="AB1012" s="10">
        <v>0</v>
      </c>
      <c r="AC1012" s="11">
        <v>0</v>
      </c>
      <c r="AD1012" s="10">
        <v>0</v>
      </c>
      <c r="AE1012" s="11">
        <v>0</v>
      </c>
      <c r="AF1012" s="10">
        <v>0</v>
      </c>
      <c r="AG1012" s="11">
        <v>0</v>
      </c>
      <c r="AH1012" s="10">
        <v>0</v>
      </c>
      <c r="AI1012" s="12"/>
      <c r="AJ1012" s="10">
        <v>0</v>
      </c>
      <c r="AK1012" s="11">
        <v>0</v>
      </c>
      <c r="AL1012" s="10">
        <v>0</v>
      </c>
      <c r="AM1012" s="11">
        <v>0</v>
      </c>
      <c r="AN1012" s="10">
        <v>0</v>
      </c>
      <c r="AO1012" s="11">
        <v>0</v>
      </c>
      <c r="AP1012" s="10">
        <v>0</v>
      </c>
      <c r="AQ1012" s="11">
        <v>0</v>
      </c>
      <c r="AR1012" s="10">
        <v>0</v>
      </c>
      <c r="AS1012" s="11">
        <v>0</v>
      </c>
      <c r="AT1012" s="10">
        <v>0</v>
      </c>
      <c r="AU1012" s="12"/>
      <c r="AV1012" s="10">
        <v>0</v>
      </c>
      <c r="AW1012" s="11">
        <v>0</v>
      </c>
      <c r="AX1012" s="10">
        <v>0</v>
      </c>
      <c r="AY1012" s="11">
        <v>0</v>
      </c>
      <c r="AZ1012" s="10">
        <v>0</v>
      </c>
      <c r="BA1012" s="11">
        <v>0</v>
      </c>
      <c r="BB1012" s="10">
        <v>0</v>
      </c>
      <c r="BC1012" s="11">
        <v>0</v>
      </c>
      <c r="BD1012" s="10">
        <v>0</v>
      </c>
      <c r="BE1012" s="11">
        <v>0</v>
      </c>
      <c r="BF1012" s="10">
        <v>0</v>
      </c>
      <c r="BG1012" s="12"/>
      <c r="BH1012" s="10">
        <v>0</v>
      </c>
      <c r="BI1012" s="11">
        <v>0</v>
      </c>
      <c r="BJ1012" s="10">
        <v>0</v>
      </c>
      <c r="BK1012" s="11">
        <v>0</v>
      </c>
      <c r="BL1012" s="10">
        <v>0</v>
      </c>
      <c r="BM1012" s="11">
        <v>0</v>
      </c>
      <c r="BN1012" s="10">
        <v>0</v>
      </c>
      <c r="BO1012" s="11">
        <v>0</v>
      </c>
      <c r="BP1012" s="10">
        <v>0</v>
      </c>
      <c r="BQ1012" s="11">
        <v>0</v>
      </c>
      <c r="BR1012" s="10">
        <v>0</v>
      </c>
      <c r="BT1012" s="19">
        <f>(L1012+X1012+AJ1012+AV1012+BH1012)/(VLOOKUP($D1012,[1]Plan1!$B:$E,4,0))</f>
        <v>0</v>
      </c>
      <c r="BU1012" s="20">
        <f>(M1012+Y1012+AK1012+AW1012+BI1012)/(VLOOKUP($D1012,[1]Plan1!$B:$E,4,0))</f>
        <v>0</v>
      </c>
      <c r="BV1012" s="19">
        <f>(N1012+Z1012+AL1012+AX1012+BJ1012)/(VLOOKUP($D1012,[1]Plan1!$B:$E,4,0))</f>
        <v>0</v>
      </c>
      <c r="BW1012" s="20">
        <f>(O1012+AA1012+AM1012+AY1012+BK1012)/(VLOOKUP($D1012,[1]Plan1!$B:$E,4,0))</f>
        <v>0</v>
      </c>
      <c r="BX1012" s="19">
        <f>(P1012+AB1012+AN1012+AZ1012+BL1012)/(VLOOKUP($D1012,[1]Plan1!$B:$E,4,0))</f>
        <v>0</v>
      </c>
      <c r="BY1012" s="20">
        <f>(Q1012+AC1012+AO1012+BA1012+BM1012)/(VLOOKUP($D1012,[1]Plan1!$B:$E,4,0))</f>
        <v>0</v>
      </c>
      <c r="BZ1012" s="19">
        <f>(R1012+AD1012+AP1012+BB1012+BN1012)/(VLOOKUP($D1012,[1]Plan1!$B:$E,4,0))</f>
        <v>0</v>
      </c>
      <c r="CA1012" s="20">
        <f>(S1012+AE1012+AQ1012+BC1012+BO1012)/(VLOOKUP($D1012,[1]Plan1!$B:$E,4,0))</f>
        <v>0</v>
      </c>
      <c r="CB1012" s="19">
        <f>(T1012+AF1012+AR1012+BD1012+BP1012)/(VLOOKUP($D1012,[1]Plan1!$B:$E,4,0))</f>
        <v>0</v>
      </c>
      <c r="CC1012" s="20">
        <f>(U1012+AG1012+AS1012+BE1012+BQ1012)/(VLOOKUP($D1012,[1]Plan1!$B:$E,4,0))</f>
        <v>0</v>
      </c>
      <c r="CD1012" s="19">
        <f>(V1012+AH1012+AT1012+BF1012+BR1012)/(VLOOKUP($D1012,[1]Plan1!$B:$E,4,0))</f>
        <v>0</v>
      </c>
      <c r="CE1012" s="18"/>
      <c r="CF1012" s="19">
        <f>ROUND((((VLOOKUP($D1012,[1]Plan1!$B:$C,2,0)/25) * (VLOOKUP(CF$1,[2]Plan1!$A:$B,2,0))) * BT1012),0)</f>
        <v>0</v>
      </c>
      <c r="CG1012" s="20">
        <f>ROUND((((VLOOKUP($D1012,[1]Plan1!$B:$C,2,0)/25) * (VLOOKUP(CG$1,[2]Plan1!$A:$B,2,0))) * BU1012),0)</f>
        <v>0</v>
      </c>
      <c r="CH1012" s="19">
        <f>ROUND((((VLOOKUP($D1012,[1]Plan1!$B:$C,2,0)/25) * (VLOOKUP(CH$1,[2]Plan1!$A:$B,2,0))) * BV1012),0)</f>
        <v>0</v>
      </c>
      <c r="CI1012" s="20">
        <f>ROUND((((VLOOKUP($D1012,[1]Plan1!$B:$C,2,0)/25) * (VLOOKUP(CI$1,[2]Plan1!$A:$B,2,0))) * BW1012),0)</f>
        <v>0</v>
      </c>
      <c r="CJ1012" s="19">
        <f>ROUND((((VLOOKUP($D1012,[1]Plan1!$B:$C,2,0)/25) * (VLOOKUP(CJ$1,[2]Plan1!$A:$B,2,0))) * BX1012),0)</f>
        <v>0</v>
      </c>
      <c r="CK1012" s="20">
        <f>ROUND((((VLOOKUP($D1012,[1]Plan1!$B:$C,2,0)/25) * (VLOOKUP(CK$1,[2]Plan1!$A:$B,2,0))) * BY1012),0)</f>
        <v>0</v>
      </c>
      <c r="CL1012" s="19">
        <f>ROUND((((VLOOKUP($D1012,[1]Plan1!$B:$C,2,0)/25) * (VLOOKUP(CL$1,[2]Plan1!$A:$B,2,0))) * BZ1012),0)</f>
        <v>0</v>
      </c>
      <c r="CM1012" s="20">
        <f>ROUND((((VLOOKUP($D1012,[1]Plan1!$B:$C,2,0)/25) * (VLOOKUP(CM$1,[2]Plan1!$A:$B,2,0))) * CA1012),0)</f>
        <v>0</v>
      </c>
      <c r="CN1012" s="19">
        <f>ROUND((((VLOOKUP($D1012,[1]Plan1!$B:$C,2,0)/25) * (VLOOKUP(CN$1,[2]Plan1!$A:$B,2,0))) * CB1012),0)</f>
        <v>0</v>
      </c>
      <c r="CO1012" s="20">
        <f>ROUND((((VLOOKUP($D1012,[1]Plan1!$B:$C,2,0)/25) * (VLOOKUP(CO$1,[2]Plan1!$A:$B,2,0))) * CC1012),0)</f>
        <v>0</v>
      </c>
      <c r="CP1012" s="19">
        <f>ROUND((((VLOOKUP($D1012,[1]Plan1!$B:$C,2,0)/25) * (VLOOKUP(CP$1,[2]Plan1!$A:$B,2,0))) * CD1012),0)</f>
        <v>0</v>
      </c>
      <c r="CQ1012" s="18"/>
      <c r="CR1012" s="20">
        <f t="shared" si="60"/>
        <v>0</v>
      </c>
      <c r="CS1012" s="19">
        <f>VLOOKUP(D1012,[1]Plan1!$B:$C,2,0)</f>
        <v>105</v>
      </c>
      <c r="CT1012" s="17">
        <f t="shared" si="61"/>
        <v>-105</v>
      </c>
      <c r="CU1012" s="21">
        <f t="shared" si="63"/>
        <v>0</v>
      </c>
      <c r="CV1012" s="2"/>
      <c r="CW1012" s="2"/>
      <c r="CX1012" s="2"/>
      <c r="CY1012" s="2"/>
    </row>
    <row r="1013" spans="1:103" ht="18.75" hidden="1">
      <c r="A1013" s="8" t="s">
        <v>19</v>
      </c>
      <c r="B1013" s="15" t="s">
        <v>116</v>
      </c>
      <c r="C1013" s="15" t="s">
        <v>21</v>
      </c>
      <c r="D1013" s="16" t="s">
        <v>197</v>
      </c>
      <c r="E1013" s="16" t="str">
        <f>VLOOKUP(D1013,[1]Plan1!$B:$D,3,0)</f>
        <v>01/09/20 a 30/09/20</v>
      </c>
      <c r="F1013" s="13">
        <v>59868</v>
      </c>
      <c r="G1013" s="13">
        <v>11437</v>
      </c>
      <c r="H1013" s="14" t="s">
        <v>130</v>
      </c>
      <c r="I1013" s="17" t="str">
        <f t="shared" si="62"/>
        <v/>
      </c>
      <c r="J1013" s="17">
        <f>VLOOKUP(D1013,[1]Plan1!$B:$E,4,0)</f>
        <v>5</v>
      </c>
      <c r="K1013" s="18"/>
      <c r="L1013" s="10">
        <v>0</v>
      </c>
      <c r="M1013" s="11">
        <v>0</v>
      </c>
      <c r="N1013" s="10">
        <v>0</v>
      </c>
      <c r="O1013" s="11">
        <v>0</v>
      </c>
      <c r="P1013" s="10">
        <v>0</v>
      </c>
      <c r="Q1013" s="11">
        <v>0</v>
      </c>
      <c r="R1013" s="10">
        <v>0</v>
      </c>
      <c r="S1013" s="11">
        <v>0</v>
      </c>
      <c r="T1013" s="10">
        <v>0</v>
      </c>
      <c r="U1013" s="11">
        <v>0</v>
      </c>
      <c r="V1013" s="10">
        <v>0</v>
      </c>
      <c r="W1013" s="12"/>
      <c r="X1013" s="10">
        <v>0</v>
      </c>
      <c r="Y1013" s="11">
        <v>0</v>
      </c>
      <c r="Z1013" s="10">
        <v>0</v>
      </c>
      <c r="AA1013" s="11">
        <v>0</v>
      </c>
      <c r="AB1013" s="10">
        <v>0</v>
      </c>
      <c r="AC1013" s="11">
        <v>0</v>
      </c>
      <c r="AD1013" s="10">
        <v>0</v>
      </c>
      <c r="AE1013" s="11">
        <v>0</v>
      </c>
      <c r="AF1013" s="10">
        <v>0</v>
      </c>
      <c r="AG1013" s="11">
        <v>0</v>
      </c>
      <c r="AH1013" s="10">
        <v>0</v>
      </c>
      <c r="AI1013" s="12"/>
      <c r="AJ1013" s="10">
        <v>0</v>
      </c>
      <c r="AK1013" s="11">
        <v>0</v>
      </c>
      <c r="AL1013" s="10">
        <v>0</v>
      </c>
      <c r="AM1013" s="11">
        <v>0</v>
      </c>
      <c r="AN1013" s="10">
        <v>0</v>
      </c>
      <c r="AO1013" s="11">
        <v>0</v>
      </c>
      <c r="AP1013" s="10">
        <v>0</v>
      </c>
      <c r="AQ1013" s="11">
        <v>0</v>
      </c>
      <c r="AR1013" s="10">
        <v>0</v>
      </c>
      <c r="AS1013" s="11">
        <v>0</v>
      </c>
      <c r="AT1013" s="10">
        <v>0</v>
      </c>
      <c r="AU1013" s="12"/>
      <c r="AV1013" s="10">
        <v>0</v>
      </c>
      <c r="AW1013" s="11">
        <v>0</v>
      </c>
      <c r="AX1013" s="10">
        <v>0</v>
      </c>
      <c r="AY1013" s="11">
        <v>0</v>
      </c>
      <c r="AZ1013" s="10">
        <v>0</v>
      </c>
      <c r="BA1013" s="11">
        <v>0</v>
      </c>
      <c r="BB1013" s="10">
        <v>0</v>
      </c>
      <c r="BC1013" s="11">
        <v>0</v>
      </c>
      <c r="BD1013" s="10">
        <v>0</v>
      </c>
      <c r="BE1013" s="11">
        <v>0</v>
      </c>
      <c r="BF1013" s="10">
        <v>0</v>
      </c>
      <c r="BG1013" s="12"/>
      <c r="BH1013" s="10">
        <v>0</v>
      </c>
      <c r="BI1013" s="11">
        <v>0</v>
      </c>
      <c r="BJ1013" s="10">
        <v>0</v>
      </c>
      <c r="BK1013" s="11">
        <v>0</v>
      </c>
      <c r="BL1013" s="10">
        <v>0</v>
      </c>
      <c r="BM1013" s="11">
        <v>0</v>
      </c>
      <c r="BN1013" s="10">
        <v>0</v>
      </c>
      <c r="BO1013" s="11">
        <v>0</v>
      </c>
      <c r="BP1013" s="10">
        <v>0</v>
      </c>
      <c r="BQ1013" s="11">
        <v>0</v>
      </c>
      <c r="BR1013" s="10">
        <v>0</v>
      </c>
      <c r="BT1013" s="19">
        <f>(L1013+X1013+AJ1013+AV1013+BH1013)/(VLOOKUP($D1013,[1]Plan1!$B:$E,4,0))</f>
        <v>0</v>
      </c>
      <c r="BU1013" s="20">
        <f>(M1013+Y1013+AK1013+AW1013+BI1013)/(VLOOKUP($D1013,[1]Plan1!$B:$E,4,0))</f>
        <v>0</v>
      </c>
      <c r="BV1013" s="19">
        <f>(N1013+Z1013+AL1013+AX1013+BJ1013)/(VLOOKUP($D1013,[1]Plan1!$B:$E,4,0))</f>
        <v>0</v>
      </c>
      <c r="BW1013" s="20">
        <f>(O1013+AA1013+AM1013+AY1013+BK1013)/(VLOOKUP($D1013,[1]Plan1!$B:$E,4,0))</f>
        <v>0</v>
      </c>
      <c r="BX1013" s="19">
        <f>(P1013+AB1013+AN1013+AZ1013+BL1013)/(VLOOKUP($D1013,[1]Plan1!$B:$E,4,0))</f>
        <v>0</v>
      </c>
      <c r="BY1013" s="20">
        <f>(Q1013+AC1013+AO1013+BA1013+BM1013)/(VLOOKUP($D1013,[1]Plan1!$B:$E,4,0))</f>
        <v>0</v>
      </c>
      <c r="BZ1013" s="19">
        <f>(R1013+AD1013+AP1013+BB1013+BN1013)/(VLOOKUP($D1013,[1]Plan1!$B:$E,4,0))</f>
        <v>0</v>
      </c>
      <c r="CA1013" s="20">
        <f>(S1013+AE1013+AQ1013+BC1013+BO1013)/(VLOOKUP($D1013,[1]Plan1!$B:$E,4,0))</f>
        <v>0</v>
      </c>
      <c r="CB1013" s="19">
        <f>(T1013+AF1013+AR1013+BD1013+BP1013)/(VLOOKUP($D1013,[1]Plan1!$B:$E,4,0))</f>
        <v>0</v>
      </c>
      <c r="CC1013" s="20">
        <f>(U1013+AG1013+AS1013+BE1013+BQ1013)/(VLOOKUP($D1013,[1]Plan1!$B:$E,4,0))</f>
        <v>0</v>
      </c>
      <c r="CD1013" s="19">
        <f>(V1013+AH1013+AT1013+BF1013+BR1013)/(VLOOKUP($D1013,[1]Plan1!$B:$E,4,0))</f>
        <v>0</v>
      </c>
      <c r="CE1013" s="18"/>
      <c r="CF1013" s="19">
        <f>ROUND((((VLOOKUP($D1013,[1]Plan1!$B:$C,2,0)/25) * (VLOOKUP(CF$1,[2]Plan1!$A:$B,2,0))) * BT1013),0)</f>
        <v>0</v>
      </c>
      <c r="CG1013" s="20">
        <f>ROUND((((VLOOKUP($D1013,[1]Plan1!$B:$C,2,0)/25) * (VLOOKUP(CG$1,[2]Plan1!$A:$B,2,0))) * BU1013),0)</f>
        <v>0</v>
      </c>
      <c r="CH1013" s="19">
        <f>ROUND((((VLOOKUP($D1013,[1]Plan1!$B:$C,2,0)/25) * (VLOOKUP(CH$1,[2]Plan1!$A:$B,2,0))) * BV1013),0)</f>
        <v>0</v>
      </c>
      <c r="CI1013" s="20">
        <f>ROUND((((VLOOKUP($D1013,[1]Plan1!$B:$C,2,0)/25) * (VLOOKUP(CI$1,[2]Plan1!$A:$B,2,0))) * BW1013),0)</f>
        <v>0</v>
      </c>
      <c r="CJ1013" s="19">
        <f>ROUND((((VLOOKUP($D1013,[1]Plan1!$B:$C,2,0)/25) * (VLOOKUP(CJ$1,[2]Plan1!$A:$B,2,0))) * BX1013),0)</f>
        <v>0</v>
      </c>
      <c r="CK1013" s="20">
        <f>ROUND((((VLOOKUP($D1013,[1]Plan1!$B:$C,2,0)/25) * (VLOOKUP(CK$1,[2]Plan1!$A:$B,2,0))) * BY1013),0)</f>
        <v>0</v>
      </c>
      <c r="CL1013" s="19">
        <f>ROUND((((VLOOKUP($D1013,[1]Plan1!$B:$C,2,0)/25) * (VLOOKUP(CL$1,[2]Plan1!$A:$B,2,0))) * BZ1013),0)</f>
        <v>0</v>
      </c>
      <c r="CM1013" s="20">
        <f>ROUND((((VLOOKUP($D1013,[1]Plan1!$B:$C,2,0)/25) * (VLOOKUP(CM$1,[2]Plan1!$A:$B,2,0))) * CA1013),0)</f>
        <v>0</v>
      </c>
      <c r="CN1013" s="19">
        <f>ROUND((((VLOOKUP($D1013,[1]Plan1!$B:$C,2,0)/25) * (VLOOKUP(CN$1,[2]Plan1!$A:$B,2,0))) * CB1013),0)</f>
        <v>0</v>
      </c>
      <c r="CO1013" s="20">
        <f>ROUND((((VLOOKUP($D1013,[1]Plan1!$B:$C,2,0)/25) * (VLOOKUP(CO$1,[2]Plan1!$A:$B,2,0))) * CC1013),0)</f>
        <v>0</v>
      </c>
      <c r="CP1013" s="19">
        <f>ROUND((((VLOOKUP($D1013,[1]Plan1!$B:$C,2,0)/25) * (VLOOKUP(CP$1,[2]Plan1!$A:$B,2,0))) * CD1013),0)</f>
        <v>0</v>
      </c>
      <c r="CQ1013" s="18"/>
      <c r="CR1013" s="20">
        <f t="shared" si="60"/>
        <v>0</v>
      </c>
      <c r="CS1013" s="19">
        <f>VLOOKUP(D1013,[1]Plan1!$B:$C,2,0)</f>
        <v>105</v>
      </c>
      <c r="CT1013" s="17">
        <f t="shared" si="61"/>
        <v>-105</v>
      </c>
      <c r="CU1013" s="21">
        <f t="shared" si="63"/>
        <v>0</v>
      </c>
      <c r="CV1013" s="2"/>
      <c r="CW1013" s="2"/>
      <c r="CX1013" s="2"/>
      <c r="CY1013" s="2"/>
    </row>
    <row r="1014" spans="1:103" ht="18.75" hidden="1">
      <c r="A1014" s="8" t="s">
        <v>19</v>
      </c>
      <c r="B1014" s="15" t="s">
        <v>116</v>
      </c>
      <c r="C1014" s="15" t="s">
        <v>21</v>
      </c>
      <c r="D1014" s="16" t="s">
        <v>197</v>
      </c>
      <c r="E1014" s="16" t="str">
        <f>VLOOKUP(D1014,[1]Plan1!$B:$D,3,0)</f>
        <v>01/09/20 a 30/09/20</v>
      </c>
      <c r="F1014" s="13">
        <v>39841</v>
      </c>
      <c r="G1014" s="13">
        <v>0</v>
      </c>
      <c r="H1014" s="14" t="s">
        <v>131</v>
      </c>
      <c r="I1014" s="17" t="str">
        <f t="shared" si="62"/>
        <v/>
      </c>
      <c r="J1014" s="17">
        <f>VLOOKUP(D1014,[1]Plan1!$B:$E,4,0)</f>
        <v>5</v>
      </c>
      <c r="K1014" s="18"/>
      <c r="L1014" s="10">
        <v>0</v>
      </c>
      <c r="M1014" s="11">
        <v>0</v>
      </c>
      <c r="N1014" s="10">
        <v>0</v>
      </c>
      <c r="O1014" s="11">
        <v>0</v>
      </c>
      <c r="P1014" s="10">
        <v>0</v>
      </c>
      <c r="Q1014" s="11">
        <v>0</v>
      </c>
      <c r="R1014" s="10">
        <v>0</v>
      </c>
      <c r="S1014" s="11">
        <v>0</v>
      </c>
      <c r="T1014" s="10">
        <v>0</v>
      </c>
      <c r="U1014" s="11">
        <v>0</v>
      </c>
      <c r="V1014" s="10">
        <v>0</v>
      </c>
      <c r="W1014" s="12"/>
      <c r="X1014" s="10">
        <v>0</v>
      </c>
      <c r="Y1014" s="11">
        <v>0</v>
      </c>
      <c r="Z1014" s="10">
        <v>0</v>
      </c>
      <c r="AA1014" s="11">
        <v>0</v>
      </c>
      <c r="AB1014" s="10">
        <v>0</v>
      </c>
      <c r="AC1014" s="11">
        <v>0</v>
      </c>
      <c r="AD1014" s="10">
        <v>0</v>
      </c>
      <c r="AE1014" s="11">
        <v>0</v>
      </c>
      <c r="AF1014" s="10">
        <v>0</v>
      </c>
      <c r="AG1014" s="11">
        <v>0</v>
      </c>
      <c r="AH1014" s="10">
        <v>0</v>
      </c>
      <c r="AI1014" s="12"/>
      <c r="AJ1014" s="10">
        <v>0</v>
      </c>
      <c r="AK1014" s="11">
        <v>0</v>
      </c>
      <c r="AL1014" s="10">
        <v>0</v>
      </c>
      <c r="AM1014" s="11">
        <v>0</v>
      </c>
      <c r="AN1014" s="10">
        <v>0</v>
      </c>
      <c r="AO1014" s="11">
        <v>0</v>
      </c>
      <c r="AP1014" s="10">
        <v>0</v>
      </c>
      <c r="AQ1014" s="11">
        <v>0</v>
      </c>
      <c r="AR1014" s="10">
        <v>0</v>
      </c>
      <c r="AS1014" s="11">
        <v>0</v>
      </c>
      <c r="AT1014" s="10">
        <v>0</v>
      </c>
      <c r="AU1014" s="12"/>
      <c r="AV1014" s="10">
        <v>0</v>
      </c>
      <c r="AW1014" s="11">
        <v>0</v>
      </c>
      <c r="AX1014" s="10">
        <v>0</v>
      </c>
      <c r="AY1014" s="11">
        <v>0</v>
      </c>
      <c r="AZ1014" s="10">
        <v>0</v>
      </c>
      <c r="BA1014" s="11">
        <v>0</v>
      </c>
      <c r="BB1014" s="10">
        <v>0</v>
      </c>
      <c r="BC1014" s="11">
        <v>0</v>
      </c>
      <c r="BD1014" s="10">
        <v>0</v>
      </c>
      <c r="BE1014" s="11">
        <v>0</v>
      </c>
      <c r="BF1014" s="10">
        <v>0</v>
      </c>
      <c r="BG1014" s="12"/>
      <c r="BH1014" s="10">
        <v>0</v>
      </c>
      <c r="BI1014" s="11">
        <v>0</v>
      </c>
      <c r="BJ1014" s="10">
        <v>0</v>
      </c>
      <c r="BK1014" s="11">
        <v>0</v>
      </c>
      <c r="BL1014" s="10">
        <v>0</v>
      </c>
      <c r="BM1014" s="11">
        <v>0</v>
      </c>
      <c r="BN1014" s="10">
        <v>0</v>
      </c>
      <c r="BO1014" s="11">
        <v>0</v>
      </c>
      <c r="BP1014" s="10">
        <v>0</v>
      </c>
      <c r="BQ1014" s="11">
        <v>0</v>
      </c>
      <c r="BR1014" s="10">
        <v>0</v>
      </c>
      <c r="BT1014" s="19">
        <f>(L1014+X1014+AJ1014+AV1014+BH1014)/(VLOOKUP($D1014,[1]Plan1!$B:$E,4,0))</f>
        <v>0</v>
      </c>
      <c r="BU1014" s="20">
        <f>(M1014+Y1014+AK1014+AW1014+BI1014)/(VLOOKUP($D1014,[1]Plan1!$B:$E,4,0))</f>
        <v>0</v>
      </c>
      <c r="BV1014" s="19">
        <f>(N1014+Z1014+AL1014+AX1014+BJ1014)/(VLOOKUP($D1014,[1]Plan1!$B:$E,4,0))</f>
        <v>0</v>
      </c>
      <c r="BW1014" s="20">
        <f>(O1014+AA1014+AM1014+AY1014+BK1014)/(VLOOKUP($D1014,[1]Plan1!$B:$E,4,0))</f>
        <v>0</v>
      </c>
      <c r="BX1014" s="19">
        <f>(P1014+AB1014+AN1014+AZ1014+BL1014)/(VLOOKUP($D1014,[1]Plan1!$B:$E,4,0))</f>
        <v>0</v>
      </c>
      <c r="BY1014" s="20">
        <f>(Q1014+AC1014+AO1014+BA1014+BM1014)/(VLOOKUP($D1014,[1]Plan1!$B:$E,4,0))</f>
        <v>0</v>
      </c>
      <c r="BZ1014" s="19">
        <f>(R1014+AD1014+AP1014+BB1014+BN1014)/(VLOOKUP($D1014,[1]Plan1!$B:$E,4,0))</f>
        <v>0</v>
      </c>
      <c r="CA1014" s="20">
        <f>(S1014+AE1014+AQ1014+BC1014+BO1014)/(VLOOKUP($D1014,[1]Plan1!$B:$E,4,0))</f>
        <v>0</v>
      </c>
      <c r="CB1014" s="19">
        <f>(T1014+AF1014+AR1014+BD1014+BP1014)/(VLOOKUP($D1014,[1]Plan1!$B:$E,4,0))</f>
        <v>0</v>
      </c>
      <c r="CC1014" s="20">
        <f>(U1014+AG1014+AS1014+BE1014+BQ1014)/(VLOOKUP($D1014,[1]Plan1!$B:$E,4,0))</f>
        <v>0</v>
      </c>
      <c r="CD1014" s="19">
        <f>(V1014+AH1014+AT1014+BF1014+BR1014)/(VLOOKUP($D1014,[1]Plan1!$B:$E,4,0))</f>
        <v>0</v>
      </c>
      <c r="CE1014" s="18"/>
      <c r="CF1014" s="19">
        <f>ROUND((((VLOOKUP($D1014,[1]Plan1!$B:$C,2,0)/25) * (VLOOKUP(CF$1,[2]Plan1!$A:$B,2,0))) * BT1014),0)</f>
        <v>0</v>
      </c>
      <c r="CG1014" s="20">
        <f>ROUND((((VLOOKUP($D1014,[1]Plan1!$B:$C,2,0)/25) * (VLOOKUP(CG$1,[2]Plan1!$A:$B,2,0))) * BU1014),0)</f>
        <v>0</v>
      </c>
      <c r="CH1014" s="19">
        <f>ROUND((((VLOOKUP($D1014,[1]Plan1!$B:$C,2,0)/25) * (VLOOKUP(CH$1,[2]Plan1!$A:$B,2,0))) * BV1014),0)</f>
        <v>0</v>
      </c>
      <c r="CI1014" s="20">
        <f>ROUND((((VLOOKUP($D1014,[1]Plan1!$B:$C,2,0)/25) * (VLOOKUP(CI$1,[2]Plan1!$A:$B,2,0))) * BW1014),0)</f>
        <v>0</v>
      </c>
      <c r="CJ1014" s="19">
        <f>ROUND((((VLOOKUP($D1014,[1]Plan1!$B:$C,2,0)/25) * (VLOOKUP(CJ$1,[2]Plan1!$A:$B,2,0))) * BX1014),0)</f>
        <v>0</v>
      </c>
      <c r="CK1014" s="20">
        <f>ROUND((((VLOOKUP($D1014,[1]Plan1!$B:$C,2,0)/25) * (VLOOKUP(CK$1,[2]Plan1!$A:$B,2,0))) * BY1014),0)</f>
        <v>0</v>
      </c>
      <c r="CL1014" s="19">
        <f>ROUND((((VLOOKUP($D1014,[1]Plan1!$B:$C,2,0)/25) * (VLOOKUP(CL$1,[2]Plan1!$A:$B,2,0))) * BZ1014),0)</f>
        <v>0</v>
      </c>
      <c r="CM1014" s="20">
        <f>ROUND((((VLOOKUP($D1014,[1]Plan1!$B:$C,2,0)/25) * (VLOOKUP(CM$1,[2]Plan1!$A:$B,2,0))) * CA1014),0)</f>
        <v>0</v>
      </c>
      <c r="CN1014" s="19">
        <f>ROUND((((VLOOKUP($D1014,[1]Plan1!$B:$C,2,0)/25) * (VLOOKUP(CN$1,[2]Plan1!$A:$B,2,0))) * CB1014),0)</f>
        <v>0</v>
      </c>
      <c r="CO1014" s="20">
        <f>ROUND((((VLOOKUP($D1014,[1]Plan1!$B:$C,2,0)/25) * (VLOOKUP(CO$1,[2]Plan1!$A:$B,2,0))) * CC1014),0)</f>
        <v>0</v>
      </c>
      <c r="CP1014" s="19">
        <f>ROUND((((VLOOKUP($D1014,[1]Plan1!$B:$C,2,0)/25) * (VLOOKUP(CP$1,[2]Plan1!$A:$B,2,0))) * CD1014),0)</f>
        <v>0</v>
      </c>
      <c r="CQ1014" s="18"/>
      <c r="CR1014" s="20">
        <f t="shared" si="60"/>
        <v>0</v>
      </c>
      <c r="CS1014" s="19">
        <f>VLOOKUP(D1014,[1]Plan1!$B:$C,2,0)</f>
        <v>105</v>
      </c>
      <c r="CT1014" s="17">
        <f t="shared" si="61"/>
        <v>-105</v>
      </c>
      <c r="CU1014" s="21">
        <f t="shared" si="63"/>
        <v>0</v>
      </c>
      <c r="CV1014" s="2"/>
      <c r="CW1014" s="2"/>
      <c r="CX1014" s="2"/>
      <c r="CY1014" s="2"/>
    </row>
    <row r="1015" spans="1:103" ht="18.75" hidden="1">
      <c r="A1015" s="8" t="s">
        <v>19</v>
      </c>
      <c r="B1015" s="15" t="s">
        <v>116</v>
      </c>
      <c r="C1015" s="15" t="s">
        <v>21</v>
      </c>
      <c r="D1015" s="16" t="s">
        <v>197</v>
      </c>
      <c r="E1015" s="16" t="str">
        <f>VLOOKUP(D1015,[1]Plan1!$B:$D,3,0)</f>
        <v>01/09/20 a 30/09/20</v>
      </c>
      <c r="F1015" s="13">
        <v>46937</v>
      </c>
      <c r="G1015" s="13">
        <v>8724</v>
      </c>
      <c r="H1015" s="14" t="s">
        <v>132</v>
      </c>
      <c r="I1015" s="17" t="str">
        <f t="shared" si="62"/>
        <v/>
      </c>
      <c r="J1015" s="17">
        <f>VLOOKUP(D1015,[1]Plan1!$B:$E,4,0)</f>
        <v>5</v>
      </c>
      <c r="K1015" s="18"/>
      <c r="L1015" s="10">
        <v>0</v>
      </c>
      <c r="M1015" s="11">
        <v>0</v>
      </c>
      <c r="N1015" s="10">
        <v>0</v>
      </c>
      <c r="O1015" s="11">
        <v>0</v>
      </c>
      <c r="P1015" s="10">
        <v>0</v>
      </c>
      <c r="Q1015" s="11">
        <v>0</v>
      </c>
      <c r="R1015" s="10">
        <v>0</v>
      </c>
      <c r="S1015" s="11">
        <v>0</v>
      </c>
      <c r="T1015" s="10">
        <v>0</v>
      </c>
      <c r="U1015" s="11">
        <v>0</v>
      </c>
      <c r="V1015" s="10">
        <v>0</v>
      </c>
      <c r="W1015" s="12"/>
      <c r="X1015" s="10">
        <v>0</v>
      </c>
      <c r="Y1015" s="11">
        <v>0</v>
      </c>
      <c r="Z1015" s="10">
        <v>0</v>
      </c>
      <c r="AA1015" s="11">
        <v>0</v>
      </c>
      <c r="AB1015" s="10">
        <v>0</v>
      </c>
      <c r="AC1015" s="11">
        <v>0</v>
      </c>
      <c r="AD1015" s="10">
        <v>0</v>
      </c>
      <c r="AE1015" s="11">
        <v>0</v>
      </c>
      <c r="AF1015" s="10">
        <v>0</v>
      </c>
      <c r="AG1015" s="11">
        <v>0</v>
      </c>
      <c r="AH1015" s="10">
        <v>0</v>
      </c>
      <c r="AI1015" s="12"/>
      <c r="AJ1015" s="10">
        <v>0</v>
      </c>
      <c r="AK1015" s="11">
        <v>0</v>
      </c>
      <c r="AL1015" s="10">
        <v>0</v>
      </c>
      <c r="AM1015" s="11">
        <v>0</v>
      </c>
      <c r="AN1015" s="10">
        <v>0</v>
      </c>
      <c r="AO1015" s="11">
        <v>0</v>
      </c>
      <c r="AP1015" s="10">
        <v>0</v>
      </c>
      <c r="AQ1015" s="11">
        <v>0</v>
      </c>
      <c r="AR1015" s="10">
        <v>0</v>
      </c>
      <c r="AS1015" s="11">
        <v>0</v>
      </c>
      <c r="AT1015" s="10">
        <v>0</v>
      </c>
      <c r="AU1015" s="12"/>
      <c r="AV1015" s="10">
        <v>0</v>
      </c>
      <c r="AW1015" s="11">
        <v>0</v>
      </c>
      <c r="AX1015" s="10">
        <v>0</v>
      </c>
      <c r="AY1015" s="11">
        <v>0</v>
      </c>
      <c r="AZ1015" s="10">
        <v>0</v>
      </c>
      <c r="BA1015" s="11">
        <v>0</v>
      </c>
      <c r="BB1015" s="10">
        <v>0</v>
      </c>
      <c r="BC1015" s="11">
        <v>0</v>
      </c>
      <c r="BD1015" s="10">
        <v>0</v>
      </c>
      <c r="BE1015" s="11">
        <v>0</v>
      </c>
      <c r="BF1015" s="10">
        <v>0</v>
      </c>
      <c r="BG1015" s="12"/>
      <c r="BH1015" s="10">
        <v>0</v>
      </c>
      <c r="BI1015" s="11">
        <v>0</v>
      </c>
      <c r="BJ1015" s="10">
        <v>0</v>
      </c>
      <c r="BK1015" s="11">
        <v>0</v>
      </c>
      <c r="BL1015" s="10">
        <v>0</v>
      </c>
      <c r="BM1015" s="11">
        <v>0</v>
      </c>
      <c r="BN1015" s="10">
        <v>0</v>
      </c>
      <c r="BO1015" s="11">
        <v>0</v>
      </c>
      <c r="BP1015" s="10">
        <v>0</v>
      </c>
      <c r="BQ1015" s="11">
        <v>0</v>
      </c>
      <c r="BR1015" s="10">
        <v>0</v>
      </c>
      <c r="BT1015" s="19">
        <f>(L1015+X1015+AJ1015+AV1015+BH1015)/(VLOOKUP($D1015,[1]Plan1!$B:$E,4,0))</f>
        <v>0</v>
      </c>
      <c r="BU1015" s="20">
        <f>(M1015+Y1015+AK1015+AW1015+BI1015)/(VLOOKUP($D1015,[1]Plan1!$B:$E,4,0))</f>
        <v>0</v>
      </c>
      <c r="BV1015" s="19">
        <f>(N1015+Z1015+AL1015+AX1015+BJ1015)/(VLOOKUP($D1015,[1]Plan1!$B:$E,4,0))</f>
        <v>0</v>
      </c>
      <c r="BW1015" s="20">
        <f>(O1015+AA1015+AM1015+AY1015+BK1015)/(VLOOKUP($D1015,[1]Plan1!$B:$E,4,0))</f>
        <v>0</v>
      </c>
      <c r="BX1015" s="19">
        <f>(P1015+AB1015+AN1015+AZ1015+BL1015)/(VLOOKUP($D1015,[1]Plan1!$B:$E,4,0))</f>
        <v>0</v>
      </c>
      <c r="BY1015" s="20">
        <f>(Q1015+AC1015+AO1015+BA1015+BM1015)/(VLOOKUP($D1015,[1]Plan1!$B:$E,4,0))</f>
        <v>0</v>
      </c>
      <c r="BZ1015" s="19">
        <f>(R1015+AD1015+AP1015+BB1015+BN1015)/(VLOOKUP($D1015,[1]Plan1!$B:$E,4,0))</f>
        <v>0</v>
      </c>
      <c r="CA1015" s="20">
        <f>(S1015+AE1015+AQ1015+BC1015+BO1015)/(VLOOKUP($D1015,[1]Plan1!$B:$E,4,0))</f>
        <v>0</v>
      </c>
      <c r="CB1015" s="19">
        <f>(T1015+AF1015+AR1015+BD1015+BP1015)/(VLOOKUP($D1015,[1]Plan1!$B:$E,4,0))</f>
        <v>0</v>
      </c>
      <c r="CC1015" s="20">
        <f>(U1015+AG1015+AS1015+BE1015+BQ1015)/(VLOOKUP($D1015,[1]Plan1!$B:$E,4,0))</f>
        <v>0</v>
      </c>
      <c r="CD1015" s="19">
        <f>(V1015+AH1015+AT1015+BF1015+BR1015)/(VLOOKUP($D1015,[1]Plan1!$B:$E,4,0))</f>
        <v>0</v>
      </c>
      <c r="CE1015" s="18"/>
      <c r="CF1015" s="19">
        <f>ROUND((((VLOOKUP($D1015,[1]Plan1!$B:$C,2,0)/25) * (VLOOKUP(CF$1,[2]Plan1!$A:$B,2,0))) * BT1015),0)</f>
        <v>0</v>
      </c>
      <c r="CG1015" s="20">
        <f>ROUND((((VLOOKUP($D1015,[1]Plan1!$B:$C,2,0)/25) * (VLOOKUP(CG$1,[2]Plan1!$A:$B,2,0))) * BU1015),0)</f>
        <v>0</v>
      </c>
      <c r="CH1015" s="19">
        <f>ROUND((((VLOOKUP($D1015,[1]Plan1!$B:$C,2,0)/25) * (VLOOKUP(CH$1,[2]Plan1!$A:$B,2,0))) * BV1015),0)</f>
        <v>0</v>
      </c>
      <c r="CI1015" s="20">
        <f>ROUND((((VLOOKUP($D1015,[1]Plan1!$B:$C,2,0)/25) * (VLOOKUP(CI$1,[2]Plan1!$A:$B,2,0))) * BW1015),0)</f>
        <v>0</v>
      </c>
      <c r="CJ1015" s="19">
        <f>ROUND((((VLOOKUP($D1015,[1]Plan1!$B:$C,2,0)/25) * (VLOOKUP(CJ$1,[2]Plan1!$A:$B,2,0))) * BX1015),0)</f>
        <v>0</v>
      </c>
      <c r="CK1015" s="20">
        <f>ROUND((((VLOOKUP($D1015,[1]Plan1!$B:$C,2,0)/25) * (VLOOKUP(CK$1,[2]Plan1!$A:$B,2,0))) * BY1015),0)</f>
        <v>0</v>
      </c>
      <c r="CL1015" s="19">
        <f>ROUND((((VLOOKUP($D1015,[1]Plan1!$B:$C,2,0)/25) * (VLOOKUP(CL$1,[2]Plan1!$A:$B,2,0))) * BZ1015),0)</f>
        <v>0</v>
      </c>
      <c r="CM1015" s="20">
        <f>ROUND((((VLOOKUP($D1015,[1]Plan1!$B:$C,2,0)/25) * (VLOOKUP(CM$1,[2]Plan1!$A:$B,2,0))) * CA1015),0)</f>
        <v>0</v>
      </c>
      <c r="CN1015" s="19">
        <f>ROUND((((VLOOKUP($D1015,[1]Plan1!$B:$C,2,0)/25) * (VLOOKUP(CN$1,[2]Plan1!$A:$B,2,0))) * CB1015),0)</f>
        <v>0</v>
      </c>
      <c r="CO1015" s="20">
        <f>ROUND((((VLOOKUP($D1015,[1]Plan1!$B:$C,2,0)/25) * (VLOOKUP(CO$1,[2]Plan1!$A:$B,2,0))) * CC1015),0)</f>
        <v>0</v>
      </c>
      <c r="CP1015" s="19">
        <f>ROUND((((VLOOKUP($D1015,[1]Plan1!$B:$C,2,0)/25) * (VLOOKUP(CP$1,[2]Plan1!$A:$B,2,0))) * CD1015),0)</f>
        <v>0</v>
      </c>
      <c r="CQ1015" s="18"/>
      <c r="CR1015" s="20">
        <f t="shared" si="60"/>
        <v>0</v>
      </c>
      <c r="CS1015" s="19">
        <f>VLOOKUP(D1015,[1]Plan1!$B:$C,2,0)</f>
        <v>105</v>
      </c>
      <c r="CT1015" s="17">
        <f t="shared" si="61"/>
        <v>-105</v>
      </c>
      <c r="CU1015" s="21">
        <f t="shared" si="63"/>
        <v>0</v>
      </c>
      <c r="CV1015" s="2"/>
      <c r="CW1015" s="2"/>
      <c r="CX1015" s="2"/>
      <c r="CY1015" s="2"/>
    </row>
    <row r="1016" spans="1:103" ht="18.75" hidden="1">
      <c r="A1016" s="8" t="s">
        <v>19</v>
      </c>
      <c r="B1016" s="15" t="s">
        <v>116</v>
      </c>
      <c r="C1016" s="15" t="s">
        <v>21</v>
      </c>
      <c r="D1016" s="16" t="s">
        <v>197</v>
      </c>
      <c r="E1016" s="16" t="str">
        <f>VLOOKUP(D1016,[1]Plan1!$B:$D,3,0)</f>
        <v>01/09/20 a 30/09/20</v>
      </c>
      <c r="F1016" s="13">
        <v>110641</v>
      </c>
      <c r="G1016" s="13">
        <v>10904</v>
      </c>
      <c r="H1016" s="14" t="s">
        <v>133</v>
      </c>
      <c r="I1016" s="17" t="str">
        <f t="shared" si="62"/>
        <v/>
      </c>
      <c r="J1016" s="17">
        <f>VLOOKUP(D1016,[1]Plan1!$B:$E,4,0)</f>
        <v>5</v>
      </c>
      <c r="K1016" s="18"/>
      <c r="L1016" s="10">
        <v>0</v>
      </c>
      <c r="M1016" s="11">
        <v>0</v>
      </c>
      <c r="N1016" s="10">
        <v>0</v>
      </c>
      <c r="O1016" s="11">
        <v>0</v>
      </c>
      <c r="P1016" s="10">
        <v>0</v>
      </c>
      <c r="Q1016" s="11">
        <v>0</v>
      </c>
      <c r="R1016" s="10">
        <v>0</v>
      </c>
      <c r="S1016" s="11">
        <v>0</v>
      </c>
      <c r="T1016" s="10">
        <v>0</v>
      </c>
      <c r="U1016" s="11">
        <v>0</v>
      </c>
      <c r="V1016" s="10">
        <v>0</v>
      </c>
      <c r="W1016" s="12"/>
      <c r="X1016" s="10">
        <v>0</v>
      </c>
      <c r="Y1016" s="11">
        <v>0</v>
      </c>
      <c r="Z1016" s="10">
        <v>0</v>
      </c>
      <c r="AA1016" s="11">
        <v>0</v>
      </c>
      <c r="AB1016" s="10">
        <v>0</v>
      </c>
      <c r="AC1016" s="11">
        <v>0</v>
      </c>
      <c r="AD1016" s="10">
        <v>0</v>
      </c>
      <c r="AE1016" s="11">
        <v>0</v>
      </c>
      <c r="AF1016" s="10">
        <v>0</v>
      </c>
      <c r="AG1016" s="11">
        <v>0</v>
      </c>
      <c r="AH1016" s="10">
        <v>0</v>
      </c>
      <c r="AI1016" s="12"/>
      <c r="AJ1016" s="10">
        <v>0</v>
      </c>
      <c r="AK1016" s="11">
        <v>0</v>
      </c>
      <c r="AL1016" s="10">
        <v>0</v>
      </c>
      <c r="AM1016" s="11">
        <v>0</v>
      </c>
      <c r="AN1016" s="10">
        <v>0</v>
      </c>
      <c r="AO1016" s="11">
        <v>0</v>
      </c>
      <c r="AP1016" s="10">
        <v>0</v>
      </c>
      <c r="AQ1016" s="11">
        <v>0</v>
      </c>
      <c r="AR1016" s="10">
        <v>0</v>
      </c>
      <c r="AS1016" s="11">
        <v>0</v>
      </c>
      <c r="AT1016" s="10">
        <v>0</v>
      </c>
      <c r="AU1016" s="12"/>
      <c r="AV1016" s="10">
        <v>0</v>
      </c>
      <c r="AW1016" s="11">
        <v>0</v>
      </c>
      <c r="AX1016" s="10">
        <v>0</v>
      </c>
      <c r="AY1016" s="11">
        <v>0</v>
      </c>
      <c r="AZ1016" s="10">
        <v>0</v>
      </c>
      <c r="BA1016" s="11">
        <v>0</v>
      </c>
      <c r="BB1016" s="10">
        <v>0</v>
      </c>
      <c r="BC1016" s="11">
        <v>0</v>
      </c>
      <c r="BD1016" s="10">
        <v>0</v>
      </c>
      <c r="BE1016" s="11">
        <v>0</v>
      </c>
      <c r="BF1016" s="10">
        <v>0</v>
      </c>
      <c r="BG1016" s="12"/>
      <c r="BH1016" s="10">
        <v>0</v>
      </c>
      <c r="BI1016" s="11">
        <v>0</v>
      </c>
      <c r="BJ1016" s="10">
        <v>0</v>
      </c>
      <c r="BK1016" s="11">
        <v>0</v>
      </c>
      <c r="BL1016" s="10">
        <v>0</v>
      </c>
      <c r="BM1016" s="11">
        <v>0</v>
      </c>
      <c r="BN1016" s="10">
        <v>0</v>
      </c>
      <c r="BO1016" s="11">
        <v>0</v>
      </c>
      <c r="BP1016" s="10">
        <v>0</v>
      </c>
      <c r="BQ1016" s="11">
        <v>0</v>
      </c>
      <c r="BR1016" s="10">
        <v>0</v>
      </c>
      <c r="BT1016" s="19">
        <f>(L1016+X1016+AJ1016+AV1016+BH1016)/(VLOOKUP($D1016,[1]Plan1!$B:$E,4,0))</f>
        <v>0</v>
      </c>
      <c r="BU1016" s="20">
        <f>(M1016+Y1016+AK1016+AW1016+BI1016)/(VLOOKUP($D1016,[1]Plan1!$B:$E,4,0))</f>
        <v>0</v>
      </c>
      <c r="BV1016" s="19">
        <f>(N1016+Z1016+AL1016+AX1016+BJ1016)/(VLOOKUP($D1016,[1]Plan1!$B:$E,4,0))</f>
        <v>0</v>
      </c>
      <c r="BW1016" s="20">
        <f>(O1016+AA1016+AM1016+AY1016+BK1016)/(VLOOKUP($D1016,[1]Plan1!$B:$E,4,0))</f>
        <v>0</v>
      </c>
      <c r="BX1016" s="19">
        <f>(P1016+AB1016+AN1016+AZ1016+BL1016)/(VLOOKUP($D1016,[1]Plan1!$B:$E,4,0))</f>
        <v>0</v>
      </c>
      <c r="BY1016" s="20">
        <f>(Q1016+AC1016+AO1016+BA1016+BM1016)/(VLOOKUP($D1016,[1]Plan1!$B:$E,4,0))</f>
        <v>0</v>
      </c>
      <c r="BZ1016" s="19">
        <f>(R1016+AD1016+AP1016+BB1016+BN1016)/(VLOOKUP($D1016,[1]Plan1!$B:$E,4,0))</f>
        <v>0</v>
      </c>
      <c r="CA1016" s="20">
        <f>(S1016+AE1016+AQ1016+BC1016+BO1016)/(VLOOKUP($D1016,[1]Plan1!$B:$E,4,0))</f>
        <v>0</v>
      </c>
      <c r="CB1016" s="19">
        <f>(T1016+AF1016+AR1016+BD1016+BP1016)/(VLOOKUP($D1016,[1]Plan1!$B:$E,4,0))</f>
        <v>0</v>
      </c>
      <c r="CC1016" s="20">
        <f>(U1016+AG1016+AS1016+BE1016+BQ1016)/(VLOOKUP($D1016,[1]Plan1!$B:$E,4,0))</f>
        <v>0</v>
      </c>
      <c r="CD1016" s="19">
        <f>(V1016+AH1016+AT1016+BF1016+BR1016)/(VLOOKUP($D1016,[1]Plan1!$B:$E,4,0))</f>
        <v>0</v>
      </c>
      <c r="CE1016" s="18"/>
      <c r="CF1016" s="19">
        <f>ROUND((((VLOOKUP($D1016,[1]Plan1!$B:$C,2,0)/25) * (VLOOKUP(CF$1,[2]Plan1!$A:$B,2,0))) * BT1016),0)</f>
        <v>0</v>
      </c>
      <c r="CG1016" s="20">
        <f>ROUND((((VLOOKUP($D1016,[1]Plan1!$B:$C,2,0)/25) * (VLOOKUP(CG$1,[2]Plan1!$A:$B,2,0))) * BU1016),0)</f>
        <v>0</v>
      </c>
      <c r="CH1016" s="19">
        <f>ROUND((((VLOOKUP($D1016,[1]Plan1!$B:$C,2,0)/25) * (VLOOKUP(CH$1,[2]Plan1!$A:$B,2,0))) * BV1016),0)</f>
        <v>0</v>
      </c>
      <c r="CI1016" s="20">
        <f>ROUND((((VLOOKUP($D1016,[1]Plan1!$B:$C,2,0)/25) * (VLOOKUP(CI$1,[2]Plan1!$A:$B,2,0))) * BW1016),0)</f>
        <v>0</v>
      </c>
      <c r="CJ1016" s="19">
        <f>ROUND((((VLOOKUP($D1016,[1]Plan1!$B:$C,2,0)/25) * (VLOOKUP(CJ$1,[2]Plan1!$A:$B,2,0))) * BX1016),0)</f>
        <v>0</v>
      </c>
      <c r="CK1016" s="20">
        <f>ROUND((((VLOOKUP($D1016,[1]Plan1!$B:$C,2,0)/25) * (VLOOKUP(CK$1,[2]Plan1!$A:$B,2,0))) * BY1016),0)</f>
        <v>0</v>
      </c>
      <c r="CL1016" s="19">
        <f>ROUND((((VLOOKUP($D1016,[1]Plan1!$B:$C,2,0)/25) * (VLOOKUP(CL$1,[2]Plan1!$A:$B,2,0))) * BZ1016),0)</f>
        <v>0</v>
      </c>
      <c r="CM1016" s="20">
        <f>ROUND((((VLOOKUP($D1016,[1]Plan1!$B:$C,2,0)/25) * (VLOOKUP(CM$1,[2]Plan1!$A:$B,2,0))) * CA1016),0)</f>
        <v>0</v>
      </c>
      <c r="CN1016" s="19">
        <f>ROUND((((VLOOKUP($D1016,[1]Plan1!$B:$C,2,0)/25) * (VLOOKUP(CN$1,[2]Plan1!$A:$B,2,0))) * CB1016),0)</f>
        <v>0</v>
      </c>
      <c r="CO1016" s="20">
        <f>ROUND((((VLOOKUP($D1016,[1]Plan1!$B:$C,2,0)/25) * (VLOOKUP(CO$1,[2]Plan1!$A:$B,2,0))) * CC1016),0)</f>
        <v>0</v>
      </c>
      <c r="CP1016" s="19">
        <f>ROUND((((VLOOKUP($D1016,[1]Plan1!$B:$C,2,0)/25) * (VLOOKUP(CP$1,[2]Plan1!$A:$B,2,0))) * CD1016),0)</f>
        <v>0</v>
      </c>
      <c r="CQ1016" s="18"/>
      <c r="CR1016" s="20">
        <f t="shared" si="60"/>
        <v>0</v>
      </c>
      <c r="CS1016" s="19">
        <f>VLOOKUP(D1016,[1]Plan1!$B:$C,2,0)</f>
        <v>105</v>
      </c>
      <c r="CT1016" s="17">
        <f t="shared" si="61"/>
        <v>-105</v>
      </c>
      <c r="CU1016" s="21">
        <f t="shared" si="63"/>
        <v>0</v>
      </c>
      <c r="CV1016" s="2"/>
      <c r="CW1016" s="2"/>
      <c r="CX1016" s="2"/>
      <c r="CY1016" s="2"/>
    </row>
    <row r="1017" spans="1:103" ht="18.75" hidden="1">
      <c r="A1017" s="8" t="s">
        <v>19</v>
      </c>
      <c r="B1017" s="15" t="s">
        <v>116</v>
      </c>
      <c r="C1017" s="15" t="s">
        <v>21</v>
      </c>
      <c r="D1017" s="16" t="s">
        <v>197</v>
      </c>
      <c r="E1017" s="16" t="str">
        <f>VLOOKUP(D1017,[1]Plan1!$B:$D,3,0)</f>
        <v>01/09/20 a 30/09/20</v>
      </c>
      <c r="F1017" s="13">
        <v>122786</v>
      </c>
      <c r="G1017" s="13">
        <v>9190</v>
      </c>
      <c r="H1017" s="14" t="s">
        <v>134</v>
      </c>
      <c r="I1017" s="17" t="str">
        <f t="shared" si="62"/>
        <v/>
      </c>
      <c r="J1017" s="17">
        <f>VLOOKUP(D1017,[1]Plan1!$B:$E,4,0)</f>
        <v>5</v>
      </c>
      <c r="K1017" s="18"/>
      <c r="L1017" s="10">
        <v>0</v>
      </c>
      <c r="M1017" s="11">
        <v>0</v>
      </c>
      <c r="N1017" s="10">
        <v>0</v>
      </c>
      <c r="O1017" s="11">
        <v>0</v>
      </c>
      <c r="P1017" s="10">
        <v>0</v>
      </c>
      <c r="Q1017" s="11">
        <v>0</v>
      </c>
      <c r="R1017" s="10">
        <v>0</v>
      </c>
      <c r="S1017" s="11">
        <v>0</v>
      </c>
      <c r="T1017" s="10">
        <v>0</v>
      </c>
      <c r="U1017" s="11">
        <v>0</v>
      </c>
      <c r="V1017" s="10">
        <v>0</v>
      </c>
      <c r="W1017" s="12"/>
      <c r="X1017" s="10">
        <v>0</v>
      </c>
      <c r="Y1017" s="11">
        <v>0</v>
      </c>
      <c r="Z1017" s="10">
        <v>0</v>
      </c>
      <c r="AA1017" s="11">
        <v>0</v>
      </c>
      <c r="AB1017" s="10">
        <v>0</v>
      </c>
      <c r="AC1017" s="11">
        <v>0</v>
      </c>
      <c r="AD1017" s="10">
        <v>0</v>
      </c>
      <c r="AE1017" s="11">
        <v>0</v>
      </c>
      <c r="AF1017" s="10">
        <v>0</v>
      </c>
      <c r="AG1017" s="11">
        <v>0</v>
      </c>
      <c r="AH1017" s="10">
        <v>0</v>
      </c>
      <c r="AI1017" s="12"/>
      <c r="AJ1017" s="10">
        <v>0</v>
      </c>
      <c r="AK1017" s="11">
        <v>0</v>
      </c>
      <c r="AL1017" s="10">
        <v>0</v>
      </c>
      <c r="AM1017" s="11">
        <v>0</v>
      </c>
      <c r="AN1017" s="10">
        <v>0</v>
      </c>
      <c r="AO1017" s="11">
        <v>0</v>
      </c>
      <c r="AP1017" s="10">
        <v>0</v>
      </c>
      <c r="AQ1017" s="11">
        <v>0</v>
      </c>
      <c r="AR1017" s="10">
        <v>0</v>
      </c>
      <c r="AS1017" s="11">
        <v>0</v>
      </c>
      <c r="AT1017" s="10">
        <v>0</v>
      </c>
      <c r="AU1017" s="12"/>
      <c r="AV1017" s="10">
        <v>0</v>
      </c>
      <c r="AW1017" s="11">
        <v>0</v>
      </c>
      <c r="AX1017" s="10">
        <v>0</v>
      </c>
      <c r="AY1017" s="11">
        <v>0</v>
      </c>
      <c r="AZ1017" s="10">
        <v>0</v>
      </c>
      <c r="BA1017" s="11">
        <v>0</v>
      </c>
      <c r="BB1017" s="10">
        <v>0</v>
      </c>
      <c r="BC1017" s="11">
        <v>0</v>
      </c>
      <c r="BD1017" s="10">
        <v>0</v>
      </c>
      <c r="BE1017" s="11">
        <v>0</v>
      </c>
      <c r="BF1017" s="10">
        <v>0</v>
      </c>
      <c r="BG1017" s="12"/>
      <c r="BH1017" s="10">
        <v>0</v>
      </c>
      <c r="BI1017" s="11">
        <v>0</v>
      </c>
      <c r="BJ1017" s="10">
        <v>0</v>
      </c>
      <c r="BK1017" s="11">
        <v>0</v>
      </c>
      <c r="BL1017" s="10">
        <v>0</v>
      </c>
      <c r="BM1017" s="11">
        <v>0</v>
      </c>
      <c r="BN1017" s="10">
        <v>0</v>
      </c>
      <c r="BO1017" s="11">
        <v>0</v>
      </c>
      <c r="BP1017" s="10">
        <v>0</v>
      </c>
      <c r="BQ1017" s="11">
        <v>0</v>
      </c>
      <c r="BR1017" s="10">
        <v>0</v>
      </c>
      <c r="BT1017" s="19">
        <f>(L1017+X1017+AJ1017+AV1017+BH1017)/(VLOOKUP($D1017,[1]Plan1!$B:$E,4,0))</f>
        <v>0</v>
      </c>
      <c r="BU1017" s="20">
        <f>(M1017+Y1017+AK1017+AW1017+BI1017)/(VLOOKUP($D1017,[1]Plan1!$B:$E,4,0))</f>
        <v>0</v>
      </c>
      <c r="BV1017" s="19">
        <f>(N1017+Z1017+AL1017+AX1017+BJ1017)/(VLOOKUP($D1017,[1]Plan1!$B:$E,4,0))</f>
        <v>0</v>
      </c>
      <c r="BW1017" s="20">
        <f>(O1017+AA1017+AM1017+AY1017+BK1017)/(VLOOKUP($D1017,[1]Plan1!$B:$E,4,0))</f>
        <v>0</v>
      </c>
      <c r="BX1017" s="19">
        <f>(P1017+AB1017+AN1017+AZ1017+BL1017)/(VLOOKUP($D1017,[1]Plan1!$B:$E,4,0))</f>
        <v>0</v>
      </c>
      <c r="BY1017" s="20">
        <f>(Q1017+AC1017+AO1017+BA1017+BM1017)/(VLOOKUP($D1017,[1]Plan1!$B:$E,4,0))</f>
        <v>0</v>
      </c>
      <c r="BZ1017" s="19">
        <f>(R1017+AD1017+AP1017+BB1017+BN1017)/(VLOOKUP($D1017,[1]Plan1!$B:$E,4,0))</f>
        <v>0</v>
      </c>
      <c r="CA1017" s="20">
        <f>(S1017+AE1017+AQ1017+BC1017+BO1017)/(VLOOKUP($D1017,[1]Plan1!$B:$E,4,0))</f>
        <v>0</v>
      </c>
      <c r="CB1017" s="19">
        <f>(T1017+AF1017+AR1017+BD1017+BP1017)/(VLOOKUP($D1017,[1]Plan1!$B:$E,4,0))</f>
        <v>0</v>
      </c>
      <c r="CC1017" s="20">
        <f>(U1017+AG1017+AS1017+BE1017+BQ1017)/(VLOOKUP($D1017,[1]Plan1!$B:$E,4,0))</f>
        <v>0</v>
      </c>
      <c r="CD1017" s="19">
        <f>(V1017+AH1017+AT1017+BF1017+BR1017)/(VLOOKUP($D1017,[1]Plan1!$B:$E,4,0))</f>
        <v>0</v>
      </c>
      <c r="CE1017" s="18"/>
      <c r="CF1017" s="19">
        <f>ROUND((((VLOOKUP($D1017,[1]Plan1!$B:$C,2,0)/25) * (VLOOKUP(CF$1,[2]Plan1!$A:$B,2,0))) * BT1017),0)</f>
        <v>0</v>
      </c>
      <c r="CG1017" s="20">
        <f>ROUND((((VLOOKUP($D1017,[1]Plan1!$B:$C,2,0)/25) * (VLOOKUP(CG$1,[2]Plan1!$A:$B,2,0))) * BU1017),0)</f>
        <v>0</v>
      </c>
      <c r="CH1017" s="19">
        <f>ROUND((((VLOOKUP($D1017,[1]Plan1!$B:$C,2,0)/25) * (VLOOKUP(CH$1,[2]Plan1!$A:$B,2,0))) * BV1017),0)</f>
        <v>0</v>
      </c>
      <c r="CI1017" s="20">
        <f>ROUND((((VLOOKUP($D1017,[1]Plan1!$B:$C,2,0)/25) * (VLOOKUP(CI$1,[2]Plan1!$A:$B,2,0))) * BW1017),0)</f>
        <v>0</v>
      </c>
      <c r="CJ1017" s="19">
        <f>ROUND((((VLOOKUP($D1017,[1]Plan1!$B:$C,2,0)/25) * (VLOOKUP(CJ$1,[2]Plan1!$A:$B,2,0))) * BX1017),0)</f>
        <v>0</v>
      </c>
      <c r="CK1017" s="20">
        <f>ROUND((((VLOOKUP($D1017,[1]Plan1!$B:$C,2,0)/25) * (VLOOKUP(CK$1,[2]Plan1!$A:$B,2,0))) * BY1017),0)</f>
        <v>0</v>
      </c>
      <c r="CL1017" s="19">
        <f>ROUND((((VLOOKUP($D1017,[1]Plan1!$B:$C,2,0)/25) * (VLOOKUP(CL$1,[2]Plan1!$A:$B,2,0))) * BZ1017),0)</f>
        <v>0</v>
      </c>
      <c r="CM1017" s="20">
        <f>ROUND((((VLOOKUP($D1017,[1]Plan1!$B:$C,2,0)/25) * (VLOOKUP(CM$1,[2]Plan1!$A:$B,2,0))) * CA1017),0)</f>
        <v>0</v>
      </c>
      <c r="CN1017" s="19">
        <f>ROUND((((VLOOKUP($D1017,[1]Plan1!$B:$C,2,0)/25) * (VLOOKUP(CN$1,[2]Plan1!$A:$B,2,0))) * CB1017),0)</f>
        <v>0</v>
      </c>
      <c r="CO1017" s="20">
        <f>ROUND((((VLOOKUP($D1017,[1]Plan1!$B:$C,2,0)/25) * (VLOOKUP(CO$1,[2]Plan1!$A:$B,2,0))) * CC1017),0)</f>
        <v>0</v>
      </c>
      <c r="CP1017" s="19">
        <f>ROUND((((VLOOKUP($D1017,[1]Plan1!$B:$C,2,0)/25) * (VLOOKUP(CP$1,[2]Plan1!$A:$B,2,0))) * CD1017),0)</f>
        <v>0</v>
      </c>
      <c r="CQ1017" s="18"/>
      <c r="CR1017" s="20">
        <f t="shared" si="60"/>
        <v>0</v>
      </c>
      <c r="CS1017" s="19">
        <f>VLOOKUP(D1017,[1]Plan1!$B:$C,2,0)</f>
        <v>105</v>
      </c>
      <c r="CT1017" s="17">
        <f t="shared" si="61"/>
        <v>-105</v>
      </c>
      <c r="CU1017" s="21">
        <f t="shared" si="63"/>
        <v>0</v>
      </c>
      <c r="CV1017" s="2"/>
      <c r="CW1017" s="2"/>
      <c r="CX1017" s="2"/>
      <c r="CY1017" s="2"/>
    </row>
    <row r="1018" spans="1:103" ht="18.75" hidden="1">
      <c r="A1018" s="8" t="s">
        <v>19</v>
      </c>
      <c r="B1018" s="15" t="s">
        <v>116</v>
      </c>
      <c r="C1018" s="15" t="s">
        <v>21</v>
      </c>
      <c r="D1018" s="16" t="s">
        <v>197</v>
      </c>
      <c r="E1018" s="16" t="str">
        <f>VLOOKUP(D1018,[1]Plan1!$B:$D,3,0)</f>
        <v>01/09/20 a 30/09/20</v>
      </c>
      <c r="F1018" s="13">
        <v>182759</v>
      </c>
      <c r="G1018" s="13">
        <v>9132</v>
      </c>
      <c r="H1018" s="14" t="s">
        <v>135</v>
      </c>
      <c r="I1018" s="17" t="str">
        <f t="shared" si="62"/>
        <v/>
      </c>
      <c r="J1018" s="17">
        <f>VLOOKUP(D1018,[1]Plan1!$B:$E,4,0)</f>
        <v>5</v>
      </c>
      <c r="K1018" s="18"/>
      <c r="L1018" s="10">
        <v>0</v>
      </c>
      <c r="M1018" s="11">
        <v>0</v>
      </c>
      <c r="N1018" s="10">
        <v>0</v>
      </c>
      <c r="O1018" s="11">
        <v>0</v>
      </c>
      <c r="P1018" s="10">
        <v>0</v>
      </c>
      <c r="Q1018" s="11">
        <v>0</v>
      </c>
      <c r="R1018" s="10">
        <v>0</v>
      </c>
      <c r="S1018" s="11">
        <v>0</v>
      </c>
      <c r="T1018" s="10">
        <v>0</v>
      </c>
      <c r="U1018" s="11">
        <v>0</v>
      </c>
      <c r="V1018" s="10">
        <v>0</v>
      </c>
      <c r="W1018" s="12"/>
      <c r="X1018" s="10">
        <v>0</v>
      </c>
      <c r="Y1018" s="11">
        <v>0</v>
      </c>
      <c r="Z1018" s="10">
        <v>0</v>
      </c>
      <c r="AA1018" s="11">
        <v>0</v>
      </c>
      <c r="AB1018" s="10">
        <v>0</v>
      </c>
      <c r="AC1018" s="11">
        <v>0</v>
      </c>
      <c r="AD1018" s="10">
        <v>0</v>
      </c>
      <c r="AE1018" s="11">
        <v>0</v>
      </c>
      <c r="AF1018" s="10">
        <v>0</v>
      </c>
      <c r="AG1018" s="11">
        <v>0</v>
      </c>
      <c r="AH1018" s="10">
        <v>0</v>
      </c>
      <c r="AI1018" s="12"/>
      <c r="AJ1018" s="10">
        <v>0</v>
      </c>
      <c r="AK1018" s="11">
        <v>0</v>
      </c>
      <c r="AL1018" s="10">
        <v>0</v>
      </c>
      <c r="AM1018" s="11">
        <v>0</v>
      </c>
      <c r="AN1018" s="10">
        <v>0</v>
      </c>
      <c r="AO1018" s="11">
        <v>0</v>
      </c>
      <c r="AP1018" s="10">
        <v>0</v>
      </c>
      <c r="AQ1018" s="11">
        <v>0</v>
      </c>
      <c r="AR1018" s="10">
        <v>0</v>
      </c>
      <c r="AS1018" s="11">
        <v>0</v>
      </c>
      <c r="AT1018" s="10">
        <v>0</v>
      </c>
      <c r="AU1018" s="12"/>
      <c r="AV1018" s="10">
        <v>0</v>
      </c>
      <c r="AW1018" s="11">
        <v>0</v>
      </c>
      <c r="AX1018" s="10">
        <v>0</v>
      </c>
      <c r="AY1018" s="11">
        <v>0</v>
      </c>
      <c r="AZ1018" s="10">
        <v>0</v>
      </c>
      <c r="BA1018" s="11">
        <v>0</v>
      </c>
      <c r="BB1018" s="10">
        <v>0</v>
      </c>
      <c r="BC1018" s="11">
        <v>0</v>
      </c>
      <c r="BD1018" s="10">
        <v>0</v>
      </c>
      <c r="BE1018" s="11">
        <v>0</v>
      </c>
      <c r="BF1018" s="10">
        <v>0</v>
      </c>
      <c r="BG1018" s="12"/>
      <c r="BH1018" s="10">
        <v>0</v>
      </c>
      <c r="BI1018" s="11">
        <v>0</v>
      </c>
      <c r="BJ1018" s="10">
        <v>0</v>
      </c>
      <c r="BK1018" s="11">
        <v>0</v>
      </c>
      <c r="BL1018" s="10">
        <v>0</v>
      </c>
      <c r="BM1018" s="11">
        <v>0</v>
      </c>
      <c r="BN1018" s="10">
        <v>0</v>
      </c>
      <c r="BO1018" s="11">
        <v>0</v>
      </c>
      <c r="BP1018" s="10">
        <v>0</v>
      </c>
      <c r="BQ1018" s="11">
        <v>0</v>
      </c>
      <c r="BR1018" s="10">
        <v>0</v>
      </c>
      <c r="BT1018" s="19">
        <f>(L1018+X1018+AJ1018+AV1018+BH1018)/(VLOOKUP($D1018,[1]Plan1!$B:$E,4,0))</f>
        <v>0</v>
      </c>
      <c r="BU1018" s="20">
        <f>(M1018+Y1018+AK1018+AW1018+BI1018)/(VLOOKUP($D1018,[1]Plan1!$B:$E,4,0))</f>
        <v>0</v>
      </c>
      <c r="BV1018" s="19">
        <f>(N1018+Z1018+AL1018+AX1018+BJ1018)/(VLOOKUP($D1018,[1]Plan1!$B:$E,4,0))</f>
        <v>0</v>
      </c>
      <c r="BW1018" s="20">
        <f>(O1018+AA1018+AM1018+AY1018+BK1018)/(VLOOKUP($D1018,[1]Plan1!$B:$E,4,0))</f>
        <v>0</v>
      </c>
      <c r="BX1018" s="19">
        <f>(P1018+AB1018+AN1018+AZ1018+BL1018)/(VLOOKUP($D1018,[1]Plan1!$B:$E,4,0))</f>
        <v>0</v>
      </c>
      <c r="BY1018" s="20">
        <f>(Q1018+AC1018+AO1018+BA1018+BM1018)/(VLOOKUP($D1018,[1]Plan1!$B:$E,4,0))</f>
        <v>0</v>
      </c>
      <c r="BZ1018" s="19">
        <f>(R1018+AD1018+AP1018+BB1018+BN1018)/(VLOOKUP($D1018,[1]Plan1!$B:$E,4,0))</f>
        <v>0</v>
      </c>
      <c r="CA1018" s="20">
        <f>(S1018+AE1018+AQ1018+BC1018+BO1018)/(VLOOKUP($D1018,[1]Plan1!$B:$E,4,0))</f>
        <v>0</v>
      </c>
      <c r="CB1018" s="19">
        <f>(T1018+AF1018+AR1018+BD1018+BP1018)/(VLOOKUP($D1018,[1]Plan1!$B:$E,4,0))</f>
        <v>0</v>
      </c>
      <c r="CC1018" s="20">
        <f>(U1018+AG1018+AS1018+BE1018+BQ1018)/(VLOOKUP($D1018,[1]Plan1!$B:$E,4,0))</f>
        <v>0</v>
      </c>
      <c r="CD1018" s="19">
        <f>(V1018+AH1018+AT1018+BF1018+BR1018)/(VLOOKUP($D1018,[1]Plan1!$B:$E,4,0))</f>
        <v>0</v>
      </c>
      <c r="CE1018" s="18"/>
      <c r="CF1018" s="19">
        <f>ROUND((((VLOOKUP($D1018,[1]Plan1!$B:$C,2,0)/25) * (VLOOKUP(CF$1,[2]Plan1!$A:$B,2,0))) * BT1018),0)</f>
        <v>0</v>
      </c>
      <c r="CG1018" s="20">
        <f>ROUND((((VLOOKUP($D1018,[1]Plan1!$B:$C,2,0)/25) * (VLOOKUP(CG$1,[2]Plan1!$A:$B,2,0))) * BU1018),0)</f>
        <v>0</v>
      </c>
      <c r="CH1018" s="19">
        <f>ROUND((((VLOOKUP($D1018,[1]Plan1!$B:$C,2,0)/25) * (VLOOKUP(CH$1,[2]Plan1!$A:$B,2,0))) * BV1018),0)</f>
        <v>0</v>
      </c>
      <c r="CI1018" s="20">
        <f>ROUND((((VLOOKUP($D1018,[1]Plan1!$B:$C,2,0)/25) * (VLOOKUP(CI$1,[2]Plan1!$A:$B,2,0))) * BW1018),0)</f>
        <v>0</v>
      </c>
      <c r="CJ1018" s="19">
        <f>ROUND((((VLOOKUP($D1018,[1]Plan1!$B:$C,2,0)/25) * (VLOOKUP(CJ$1,[2]Plan1!$A:$B,2,0))) * BX1018),0)</f>
        <v>0</v>
      </c>
      <c r="CK1018" s="20">
        <f>ROUND((((VLOOKUP($D1018,[1]Plan1!$B:$C,2,0)/25) * (VLOOKUP(CK$1,[2]Plan1!$A:$B,2,0))) * BY1018),0)</f>
        <v>0</v>
      </c>
      <c r="CL1018" s="19">
        <f>ROUND((((VLOOKUP($D1018,[1]Plan1!$B:$C,2,0)/25) * (VLOOKUP(CL$1,[2]Plan1!$A:$B,2,0))) * BZ1018),0)</f>
        <v>0</v>
      </c>
      <c r="CM1018" s="20">
        <f>ROUND((((VLOOKUP($D1018,[1]Plan1!$B:$C,2,0)/25) * (VLOOKUP(CM$1,[2]Plan1!$A:$B,2,0))) * CA1018),0)</f>
        <v>0</v>
      </c>
      <c r="CN1018" s="19">
        <f>ROUND((((VLOOKUP($D1018,[1]Plan1!$B:$C,2,0)/25) * (VLOOKUP(CN$1,[2]Plan1!$A:$B,2,0))) * CB1018),0)</f>
        <v>0</v>
      </c>
      <c r="CO1018" s="20">
        <f>ROUND((((VLOOKUP($D1018,[1]Plan1!$B:$C,2,0)/25) * (VLOOKUP(CO$1,[2]Plan1!$A:$B,2,0))) * CC1018),0)</f>
        <v>0</v>
      </c>
      <c r="CP1018" s="19">
        <f>ROUND((((VLOOKUP($D1018,[1]Plan1!$B:$C,2,0)/25) * (VLOOKUP(CP$1,[2]Plan1!$A:$B,2,0))) * CD1018),0)</f>
        <v>0</v>
      </c>
      <c r="CQ1018" s="18"/>
      <c r="CR1018" s="20">
        <f t="shared" si="60"/>
        <v>0</v>
      </c>
      <c r="CS1018" s="19">
        <f>VLOOKUP(D1018,[1]Plan1!$B:$C,2,0)</f>
        <v>105</v>
      </c>
      <c r="CT1018" s="17">
        <f t="shared" si="61"/>
        <v>-105</v>
      </c>
      <c r="CU1018" s="21">
        <f t="shared" si="63"/>
        <v>0</v>
      </c>
      <c r="CV1018" s="2"/>
      <c r="CW1018" s="2"/>
      <c r="CX1018" s="2"/>
      <c r="CY1018" s="2"/>
    </row>
    <row r="1019" spans="1:103" ht="18.75" hidden="1">
      <c r="A1019" s="8" t="s">
        <v>19</v>
      </c>
      <c r="B1019" s="15" t="s">
        <v>116</v>
      </c>
      <c r="C1019" s="15" t="s">
        <v>21</v>
      </c>
      <c r="D1019" s="16" t="s">
        <v>197</v>
      </c>
      <c r="E1019" s="16" t="str">
        <f>VLOOKUP(D1019,[1]Plan1!$B:$D,3,0)</f>
        <v>01/09/20 a 30/09/20</v>
      </c>
      <c r="F1019" s="13">
        <v>76299</v>
      </c>
      <c r="G1019" s="13">
        <v>10575</v>
      </c>
      <c r="H1019" s="14" t="s">
        <v>136</v>
      </c>
      <c r="I1019" s="17" t="str">
        <f t="shared" si="62"/>
        <v/>
      </c>
      <c r="J1019" s="17">
        <f>VLOOKUP(D1019,[1]Plan1!$B:$E,4,0)</f>
        <v>5</v>
      </c>
      <c r="K1019" s="18"/>
      <c r="L1019" s="10">
        <v>0</v>
      </c>
      <c r="M1019" s="11">
        <v>0</v>
      </c>
      <c r="N1019" s="10">
        <v>0</v>
      </c>
      <c r="O1019" s="11">
        <v>0</v>
      </c>
      <c r="P1019" s="10">
        <v>0</v>
      </c>
      <c r="Q1019" s="11">
        <v>0</v>
      </c>
      <c r="R1019" s="10">
        <v>0</v>
      </c>
      <c r="S1019" s="11">
        <v>0</v>
      </c>
      <c r="T1019" s="10">
        <v>0</v>
      </c>
      <c r="U1019" s="11">
        <v>0</v>
      </c>
      <c r="V1019" s="10">
        <v>0</v>
      </c>
      <c r="W1019" s="12"/>
      <c r="X1019" s="10">
        <v>0</v>
      </c>
      <c r="Y1019" s="11">
        <v>0</v>
      </c>
      <c r="Z1019" s="10">
        <v>0</v>
      </c>
      <c r="AA1019" s="11">
        <v>0</v>
      </c>
      <c r="AB1019" s="10">
        <v>0</v>
      </c>
      <c r="AC1019" s="11">
        <v>0</v>
      </c>
      <c r="AD1019" s="10">
        <v>0</v>
      </c>
      <c r="AE1019" s="11">
        <v>0</v>
      </c>
      <c r="AF1019" s="10">
        <v>0</v>
      </c>
      <c r="AG1019" s="11">
        <v>0</v>
      </c>
      <c r="AH1019" s="10">
        <v>0</v>
      </c>
      <c r="AI1019" s="12"/>
      <c r="AJ1019" s="10">
        <v>0</v>
      </c>
      <c r="AK1019" s="11">
        <v>0</v>
      </c>
      <c r="AL1019" s="10">
        <v>0</v>
      </c>
      <c r="AM1019" s="11">
        <v>0</v>
      </c>
      <c r="AN1019" s="10">
        <v>0</v>
      </c>
      <c r="AO1019" s="11">
        <v>0</v>
      </c>
      <c r="AP1019" s="10">
        <v>0</v>
      </c>
      <c r="AQ1019" s="11">
        <v>0</v>
      </c>
      <c r="AR1019" s="10">
        <v>0</v>
      </c>
      <c r="AS1019" s="11">
        <v>0</v>
      </c>
      <c r="AT1019" s="10">
        <v>0</v>
      </c>
      <c r="AU1019" s="12"/>
      <c r="AV1019" s="10">
        <v>0</v>
      </c>
      <c r="AW1019" s="11">
        <v>0</v>
      </c>
      <c r="AX1019" s="10">
        <v>0</v>
      </c>
      <c r="AY1019" s="11">
        <v>0</v>
      </c>
      <c r="AZ1019" s="10">
        <v>0</v>
      </c>
      <c r="BA1019" s="11">
        <v>0</v>
      </c>
      <c r="BB1019" s="10">
        <v>0</v>
      </c>
      <c r="BC1019" s="11">
        <v>0</v>
      </c>
      <c r="BD1019" s="10">
        <v>0</v>
      </c>
      <c r="BE1019" s="11">
        <v>0</v>
      </c>
      <c r="BF1019" s="10">
        <v>0</v>
      </c>
      <c r="BG1019" s="12"/>
      <c r="BH1019" s="10">
        <v>0</v>
      </c>
      <c r="BI1019" s="11">
        <v>0</v>
      </c>
      <c r="BJ1019" s="10">
        <v>0</v>
      </c>
      <c r="BK1019" s="11">
        <v>0</v>
      </c>
      <c r="BL1019" s="10">
        <v>0</v>
      </c>
      <c r="BM1019" s="11">
        <v>0</v>
      </c>
      <c r="BN1019" s="10">
        <v>0</v>
      </c>
      <c r="BO1019" s="11">
        <v>0</v>
      </c>
      <c r="BP1019" s="10">
        <v>0</v>
      </c>
      <c r="BQ1019" s="11">
        <v>0</v>
      </c>
      <c r="BR1019" s="10">
        <v>0</v>
      </c>
      <c r="BT1019" s="19">
        <f>(L1019+X1019+AJ1019+AV1019+BH1019)/(VLOOKUP($D1019,[1]Plan1!$B:$E,4,0))</f>
        <v>0</v>
      </c>
      <c r="BU1019" s="20">
        <f>(M1019+Y1019+AK1019+AW1019+BI1019)/(VLOOKUP($D1019,[1]Plan1!$B:$E,4,0))</f>
        <v>0</v>
      </c>
      <c r="BV1019" s="19">
        <f>(N1019+Z1019+AL1019+AX1019+BJ1019)/(VLOOKUP($D1019,[1]Plan1!$B:$E,4,0))</f>
        <v>0</v>
      </c>
      <c r="BW1019" s="20">
        <f>(O1019+AA1019+AM1019+AY1019+BK1019)/(VLOOKUP($D1019,[1]Plan1!$B:$E,4,0))</f>
        <v>0</v>
      </c>
      <c r="BX1019" s="19">
        <f>(P1019+AB1019+AN1019+AZ1019+BL1019)/(VLOOKUP($D1019,[1]Plan1!$B:$E,4,0))</f>
        <v>0</v>
      </c>
      <c r="BY1019" s="20">
        <f>(Q1019+AC1019+AO1019+BA1019+BM1019)/(VLOOKUP($D1019,[1]Plan1!$B:$E,4,0))</f>
        <v>0</v>
      </c>
      <c r="BZ1019" s="19">
        <f>(R1019+AD1019+AP1019+BB1019+BN1019)/(VLOOKUP($D1019,[1]Plan1!$B:$E,4,0))</f>
        <v>0</v>
      </c>
      <c r="CA1019" s="20">
        <f>(S1019+AE1019+AQ1019+BC1019+BO1019)/(VLOOKUP($D1019,[1]Plan1!$B:$E,4,0))</f>
        <v>0</v>
      </c>
      <c r="CB1019" s="19">
        <f>(T1019+AF1019+AR1019+BD1019+BP1019)/(VLOOKUP($D1019,[1]Plan1!$B:$E,4,0))</f>
        <v>0</v>
      </c>
      <c r="CC1019" s="20">
        <f>(U1019+AG1019+AS1019+BE1019+BQ1019)/(VLOOKUP($D1019,[1]Plan1!$B:$E,4,0))</f>
        <v>0</v>
      </c>
      <c r="CD1019" s="19">
        <f>(V1019+AH1019+AT1019+BF1019+BR1019)/(VLOOKUP($D1019,[1]Plan1!$B:$E,4,0))</f>
        <v>0</v>
      </c>
      <c r="CE1019" s="18"/>
      <c r="CF1019" s="19">
        <f>ROUND((((VLOOKUP($D1019,[1]Plan1!$B:$C,2,0)/25) * (VLOOKUP(CF$1,[2]Plan1!$A:$B,2,0))) * BT1019),0)</f>
        <v>0</v>
      </c>
      <c r="CG1019" s="20">
        <f>ROUND((((VLOOKUP($D1019,[1]Plan1!$B:$C,2,0)/25) * (VLOOKUP(CG$1,[2]Plan1!$A:$B,2,0))) * BU1019),0)</f>
        <v>0</v>
      </c>
      <c r="CH1019" s="19">
        <f>ROUND((((VLOOKUP($D1019,[1]Plan1!$B:$C,2,0)/25) * (VLOOKUP(CH$1,[2]Plan1!$A:$B,2,0))) * BV1019),0)</f>
        <v>0</v>
      </c>
      <c r="CI1019" s="20">
        <f>ROUND((((VLOOKUP($D1019,[1]Plan1!$B:$C,2,0)/25) * (VLOOKUP(CI$1,[2]Plan1!$A:$B,2,0))) * BW1019),0)</f>
        <v>0</v>
      </c>
      <c r="CJ1019" s="19">
        <f>ROUND((((VLOOKUP($D1019,[1]Plan1!$B:$C,2,0)/25) * (VLOOKUP(CJ$1,[2]Plan1!$A:$B,2,0))) * BX1019),0)</f>
        <v>0</v>
      </c>
      <c r="CK1019" s="20">
        <f>ROUND((((VLOOKUP($D1019,[1]Plan1!$B:$C,2,0)/25) * (VLOOKUP(CK$1,[2]Plan1!$A:$B,2,0))) * BY1019),0)</f>
        <v>0</v>
      </c>
      <c r="CL1019" s="19">
        <f>ROUND((((VLOOKUP($D1019,[1]Plan1!$B:$C,2,0)/25) * (VLOOKUP(CL$1,[2]Plan1!$A:$B,2,0))) * BZ1019),0)</f>
        <v>0</v>
      </c>
      <c r="CM1019" s="20">
        <f>ROUND((((VLOOKUP($D1019,[1]Plan1!$B:$C,2,0)/25) * (VLOOKUP(CM$1,[2]Plan1!$A:$B,2,0))) * CA1019),0)</f>
        <v>0</v>
      </c>
      <c r="CN1019" s="19">
        <f>ROUND((((VLOOKUP($D1019,[1]Plan1!$B:$C,2,0)/25) * (VLOOKUP(CN$1,[2]Plan1!$A:$B,2,0))) * CB1019),0)</f>
        <v>0</v>
      </c>
      <c r="CO1019" s="20">
        <f>ROUND((((VLOOKUP($D1019,[1]Plan1!$B:$C,2,0)/25) * (VLOOKUP(CO$1,[2]Plan1!$A:$B,2,0))) * CC1019),0)</f>
        <v>0</v>
      </c>
      <c r="CP1019" s="19">
        <f>ROUND((((VLOOKUP($D1019,[1]Plan1!$B:$C,2,0)/25) * (VLOOKUP(CP$1,[2]Plan1!$A:$B,2,0))) * CD1019),0)</f>
        <v>0</v>
      </c>
      <c r="CQ1019" s="18"/>
      <c r="CR1019" s="20">
        <f t="shared" si="60"/>
        <v>0</v>
      </c>
      <c r="CS1019" s="19">
        <f>VLOOKUP(D1019,[1]Plan1!$B:$C,2,0)</f>
        <v>105</v>
      </c>
      <c r="CT1019" s="17">
        <f t="shared" si="61"/>
        <v>-105</v>
      </c>
      <c r="CU1019" s="21">
        <f t="shared" si="63"/>
        <v>0</v>
      </c>
      <c r="CV1019" s="2"/>
      <c r="CW1019" s="2"/>
      <c r="CX1019" s="2"/>
      <c r="CY1019" s="2"/>
    </row>
    <row r="1020" spans="1:103" ht="18.75" hidden="1">
      <c r="A1020" s="8" t="s">
        <v>19</v>
      </c>
      <c r="B1020" s="15" t="s">
        <v>116</v>
      </c>
      <c r="C1020" s="15" t="s">
        <v>21</v>
      </c>
      <c r="D1020" s="16" t="s">
        <v>197</v>
      </c>
      <c r="E1020" s="16" t="str">
        <f>VLOOKUP(D1020,[1]Plan1!$B:$D,3,0)</f>
        <v>01/09/20 a 30/09/20</v>
      </c>
      <c r="F1020" s="13">
        <v>114551</v>
      </c>
      <c r="G1020" s="13">
        <v>10760</v>
      </c>
      <c r="H1020" s="14" t="s">
        <v>137</v>
      </c>
      <c r="I1020" s="17" t="str">
        <f t="shared" si="62"/>
        <v/>
      </c>
      <c r="J1020" s="17">
        <f>VLOOKUP(D1020,[1]Plan1!$B:$E,4,0)</f>
        <v>5</v>
      </c>
      <c r="K1020" s="18"/>
      <c r="L1020" s="10">
        <v>0</v>
      </c>
      <c r="M1020" s="11">
        <v>0</v>
      </c>
      <c r="N1020" s="10">
        <v>0</v>
      </c>
      <c r="O1020" s="11">
        <v>0</v>
      </c>
      <c r="P1020" s="10">
        <v>0</v>
      </c>
      <c r="Q1020" s="11">
        <v>0</v>
      </c>
      <c r="R1020" s="10">
        <v>0</v>
      </c>
      <c r="S1020" s="11">
        <v>0</v>
      </c>
      <c r="T1020" s="10">
        <v>0</v>
      </c>
      <c r="U1020" s="11">
        <v>0</v>
      </c>
      <c r="V1020" s="10">
        <v>0</v>
      </c>
      <c r="W1020" s="12"/>
      <c r="X1020" s="10">
        <v>0</v>
      </c>
      <c r="Y1020" s="11">
        <v>0</v>
      </c>
      <c r="Z1020" s="10">
        <v>0</v>
      </c>
      <c r="AA1020" s="11">
        <v>0</v>
      </c>
      <c r="AB1020" s="10">
        <v>0</v>
      </c>
      <c r="AC1020" s="11">
        <v>0</v>
      </c>
      <c r="AD1020" s="10">
        <v>0</v>
      </c>
      <c r="AE1020" s="11">
        <v>0</v>
      </c>
      <c r="AF1020" s="10">
        <v>0</v>
      </c>
      <c r="AG1020" s="11">
        <v>0</v>
      </c>
      <c r="AH1020" s="10">
        <v>0</v>
      </c>
      <c r="AI1020" s="12"/>
      <c r="AJ1020" s="10">
        <v>0</v>
      </c>
      <c r="AK1020" s="11">
        <v>0</v>
      </c>
      <c r="AL1020" s="10">
        <v>0</v>
      </c>
      <c r="AM1020" s="11">
        <v>0</v>
      </c>
      <c r="AN1020" s="10">
        <v>0</v>
      </c>
      <c r="AO1020" s="11">
        <v>0</v>
      </c>
      <c r="AP1020" s="10">
        <v>0</v>
      </c>
      <c r="AQ1020" s="11">
        <v>0</v>
      </c>
      <c r="AR1020" s="10">
        <v>0</v>
      </c>
      <c r="AS1020" s="11">
        <v>0</v>
      </c>
      <c r="AT1020" s="10">
        <v>0</v>
      </c>
      <c r="AU1020" s="12"/>
      <c r="AV1020" s="10">
        <v>0</v>
      </c>
      <c r="AW1020" s="11">
        <v>0</v>
      </c>
      <c r="AX1020" s="10">
        <v>0</v>
      </c>
      <c r="AY1020" s="11">
        <v>0</v>
      </c>
      <c r="AZ1020" s="10">
        <v>0</v>
      </c>
      <c r="BA1020" s="11">
        <v>0</v>
      </c>
      <c r="BB1020" s="10">
        <v>0</v>
      </c>
      <c r="BC1020" s="11">
        <v>0</v>
      </c>
      <c r="BD1020" s="10">
        <v>0</v>
      </c>
      <c r="BE1020" s="11">
        <v>0</v>
      </c>
      <c r="BF1020" s="10">
        <v>0</v>
      </c>
      <c r="BG1020" s="12"/>
      <c r="BH1020" s="10">
        <v>0</v>
      </c>
      <c r="BI1020" s="11">
        <v>0</v>
      </c>
      <c r="BJ1020" s="10">
        <v>0</v>
      </c>
      <c r="BK1020" s="11">
        <v>0</v>
      </c>
      <c r="BL1020" s="10">
        <v>0</v>
      </c>
      <c r="BM1020" s="11">
        <v>0</v>
      </c>
      <c r="BN1020" s="10">
        <v>0</v>
      </c>
      <c r="BO1020" s="11">
        <v>0</v>
      </c>
      <c r="BP1020" s="10">
        <v>0</v>
      </c>
      <c r="BQ1020" s="11">
        <v>0</v>
      </c>
      <c r="BR1020" s="10">
        <v>0</v>
      </c>
      <c r="BT1020" s="19">
        <f>(L1020+X1020+AJ1020+AV1020+BH1020)/(VLOOKUP($D1020,[1]Plan1!$B:$E,4,0))</f>
        <v>0</v>
      </c>
      <c r="BU1020" s="20">
        <f>(M1020+Y1020+AK1020+AW1020+BI1020)/(VLOOKUP($D1020,[1]Plan1!$B:$E,4,0))</f>
        <v>0</v>
      </c>
      <c r="BV1020" s="19">
        <f>(N1020+Z1020+AL1020+AX1020+BJ1020)/(VLOOKUP($D1020,[1]Plan1!$B:$E,4,0))</f>
        <v>0</v>
      </c>
      <c r="BW1020" s="20">
        <f>(O1020+AA1020+AM1020+AY1020+BK1020)/(VLOOKUP($D1020,[1]Plan1!$B:$E,4,0))</f>
        <v>0</v>
      </c>
      <c r="BX1020" s="19">
        <f>(P1020+AB1020+AN1020+AZ1020+BL1020)/(VLOOKUP($D1020,[1]Plan1!$B:$E,4,0))</f>
        <v>0</v>
      </c>
      <c r="BY1020" s="20">
        <f>(Q1020+AC1020+AO1020+BA1020+BM1020)/(VLOOKUP($D1020,[1]Plan1!$B:$E,4,0))</f>
        <v>0</v>
      </c>
      <c r="BZ1020" s="19">
        <f>(R1020+AD1020+AP1020+BB1020+BN1020)/(VLOOKUP($D1020,[1]Plan1!$B:$E,4,0))</f>
        <v>0</v>
      </c>
      <c r="CA1020" s="20">
        <f>(S1020+AE1020+AQ1020+BC1020+BO1020)/(VLOOKUP($D1020,[1]Plan1!$B:$E,4,0))</f>
        <v>0</v>
      </c>
      <c r="CB1020" s="19">
        <f>(T1020+AF1020+AR1020+BD1020+BP1020)/(VLOOKUP($D1020,[1]Plan1!$B:$E,4,0))</f>
        <v>0</v>
      </c>
      <c r="CC1020" s="20">
        <f>(U1020+AG1020+AS1020+BE1020+BQ1020)/(VLOOKUP($D1020,[1]Plan1!$B:$E,4,0))</f>
        <v>0</v>
      </c>
      <c r="CD1020" s="19">
        <f>(V1020+AH1020+AT1020+BF1020+BR1020)/(VLOOKUP($D1020,[1]Plan1!$B:$E,4,0))</f>
        <v>0</v>
      </c>
      <c r="CE1020" s="18"/>
      <c r="CF1020" s="19">
        <f>ROUND((((VLOOKUP($D1020,[1]Plan1!$B:$C,2,0)/25) * (VLOOKUP(CF$1,[2]Plan1!$A:$B,2,0))) * BT1020),0)</f>
        <v>0</v>
      </c>
      <c r="CG1020" s="20">
        <f>ROUND((((VLOOKUP($D1020,[1]Plan1!$B:$C,2,0)/25) * (VLOOKUP(CG$1,[2]Plan1!$A:$B,2,0))) * BU1020),0)</f>
        <v>0</v>
      </c>
      <c r="CH1020" s="19">
        <f>ROUND((((VLOOKUP($D1020,[1]Plan1!$B:$C,2,0)/25) * (VLOOKUP(CH$1,[2]Plan1!$A:$B,2,0))) * BV1020),0)</f>
        <v>0</v>
      </c>
      <c r="CI1020" s="20">
        <f>ROUND((((VLOOKUP($D1020,[1]Plan1!$B:$C,2,0)/25) * (VLOOKUP(CI$1,[2]Plan1!$A:$B,2,0))) * BW1020),0)</f>
        <v>0</v>
      </c>
      <c r="CJ1020" s="19">
        <f>ROUND((((VLOOKUP($D1020,[1]Plan1!$B:$C,2,0)/25) * (VLOOKUP(CJ$1,[2]Plan1!$A:$B,2,0))) * BX1020),0)</f>
        <v>0</v>
      </c>
      <c r="CK1020" s="20">
        <f>ROUND((((VLOOKUP($D1020,[1]Plan1!$B:$C,2,0)/25) * (VLOOKUP(CK$1,[2]Plan1!$A:$B,2,0))) * BY1020),0)</f>
        <v>0</v>
      </c>
      <c r="CL1020" s="19">
        <f>ROUND((((VLOOKUP($D1020,[1]Plan1!$B:$C,2,0)/25) * (VLOOKUP(CL$1,[2]Plan1!$A:$B,2,0))) * BZ1020),0)</f>
        <v>0</v>
      </c>
      <c r="CM1020" s="20">
        <f>ROUND((((VLOOKUP($D1020,[1]Plan1!$B:$C,2,0)/25) * (VLOOKUP(CM$1,[2]Plan1!$A:$B,2,0))) * CA1020),0)</f>
        <v>0</v>
      </c>
      <c r="CN1020" s="19">
        <f>ROUND((((VLOOKUP($D1020,[1]Plan1!$B:$C,2,0)/25) * (VLOOKUP(CN$1,[2]Plan1!$A:$B,2,0))) * CB1020),0)</f>
        <v>0</v>
      </c>
      <c r="CO1020" s="20">
        <f>ROUND((((VLOOKUP($D1020,[1]Plan1!$B:$C,2,0)/25) * (VLOOKUP(CO$1,[2]Plan1!$A:$B,2,0))) * CC1020),0)</f>
        <v>0</v>
      </c>
      <c r="CP1020" s="19">
        <f>ROUND((((VLOOKUP($D1020,[1]Plan1!$B:$C,2,0)/25) * (VLOOKUP(CP$1,[2]Plan1!$A:$B,2,0))) * CD1020),0)</f>
        <v>0</v>
      </c>
      <c r="CQ1020" s="18"/>
      <c r="CR1020" s="20">
        <f t="shared" si="60"/>
        <v>0</v>
      </c>
      <c r="CS1020" s="19">
        <f>VLOOKUP(D1020,[1]Plan1!$B:$C,2,0)</f>
        <v>105</v>
      </c>
      <c r="CT1020" s="17">
        <f t="shared" si="61"/>
        <v>-105</v>
      </c>
      <c r="CU1020" s="21">
        <f t="shared" si="63"/>
        <v>0</v>
      </c>
      <c r="CV1020" s="2"/>
      <c r="CW1020" s="2"/>
      <c r="CX1020" s="2"/>
      <c r="CY1020" s="2"/>
    </row>
    <row r="1021" spans="1:103" ht="18.75" hidden="1">
      <c r="A1021" s="8" t="s">
        <v>19</v>
      </c>
      <c r="B1021" s="15" t="s">
        <v>116</v>
      </c>
      <c r="C1021" s="15" t="s">
        <v>21</v>
      </c>
      <c r="D1021" s="16" t="s">
        <v>197</v>
      </c>
      <c r="E1021" s="16" t="str">
        <f>VLOOKUP(D1021,[1]Plan1!$B:$D,3,0)</f>
        <v>01/09/20 a 30/09/20</v>
      </c>
      <c r="F1021" s="13">
        <v>55736</v>
      </c>
      <c r="G1021" s="13">
        <v>8715</v>
      </c>
      <c r="H1021" s="14" t="s">
        <v>138</v>
      </c>
      <c r="I1021" s="17" t="str">
        <f t="shared" si="62"/>
        <v/>
      </c>
      <c r="J1021" s="17">
        <f>VLOOKUP(D1021,[1]Plan1!$B:$E,4,0)</f>
        <v>5</v>
      </c>
      <c r="K1021" s="18"/>
      <c r="L1021" s="10">
        <v>0</v>
      </c>
      <c r="M1021" s="11">
        <v>0</v>
      </c>
      <c r="N1021" s="10">
        <v>0</v>
      </c>
      <c r="O1021" s="11">
        <v>0</v>
      </c>
      <c r="P1021" s="10">
        <v>0</v>
      </c>
      <c r="Q1021" s="11">
        <v>0</v>
      </c>
      <c r="R1021" s="10">
        <v>0</v>
      </c>
      <c r="S1021" s="11">
        <v>0</v>
      </c>
      <c r="T1021" s="10">
        <v>0</v>
      </c>
      <c r="U1021" s="11">
        <v>0</v>
      </c>
      <c r="V1021" s="10">
        <v>0</v>
      </c>
      <c r="W1021" s="12"/>
      <c r="X1021" s="10">
        <v>0</v>
      </c>
      <c r="Y1021" s="11">
        <v>0</v>
      </c>
      <c r="Z1021" s="10">
        <v>0</v>
      </c>
      <c r="AA1021" s="11">
        <v>0</v>
      </c>
      <c r="AB1021" s="10">
        <v>0</v>
      </c>
      <c r="AC1021" s="11">
        <v>0</v>
      </c>
      <c r="AD1021" s="10">
        <v>0</v>
      </c>
      <c r="AE1021" s="11">
        <v>0</v>
      </c>
      <c r="AF1021" s="10">
        <v>0</v>
      </c>
      <c r="AG1021" s="11">
        <v>0</v>
      </c>
      <c r="AH1021" s="10">
        <v>0</v>
      </c>
      <c r="AI1021" s="12"/>
      <c r="AJ1021" s="10">
        <v>0</v>
      </c>
      <c r="AK1021" s="11">
        <v>0</v>
      </c>
      <c r="AL1021" s="10">
        <v>0</v>
      </c>
      <c r="AM1021" s="11">
        <v>0</v>
      </c>
      <c r="AN1021" s="10">
        <v>0</v>
      </c>
      <c r="AO1021" s="11">
        <v>0</v>
      </c>
      <c r="AP1021" s="10">
        <v>0</v>
      </c>
      <c r="AQ1021" s="11">
        <v>0</v>
      </c>
      <c r="AR1021" s="10">
        <v>0</v>
      </c>
      <c r="AS1021" s="11">
        <v>0</v>
      </c>
      <c r="AT1021" s="10">
        <v>0</v>
      </c>
      <c r="AU1021" s="12"/>
      <c r="AV1021" s="10">
        <v>0</v>
      </c>
      <c r="AW1021" s="11">
        <v>0</v>
      </c>
      <c r="AX1021" s="10">
        <v>0</v>
      </c>
      <c r="AY1021" s="11">
        <v>0</v>
      </c>
      <c r="AZ1021" s="10">
        <v>0</v>
      </c>
      <c r="BA1021" s="11">
        <v>0</v>
      </c>
      <c r="BB1021" s="10">
        <v>0</v>
      </c>
      <c r="BC1021" s="11">
        <v>0</v>
      </c>
      <c r="BD1021" s="10">
        <v>0</v>
      </c>
      <c r="BE1021" s="11">
        <v>0</v>
      </c>
      <c r="BF1021" s="10">
        <v>0</v>
      </c>
      <c r="BG1021" s="12"/>
      <c r="BH1021" s="10">
        <v>0</v>
      </c>
      <c r="BI1021" s="11">
        <v>0</v>
      </c>
      <c r="BJ1021" s="10">
        <v>0</v>
      </c>
      <c r="BK1021" s="11">
        <v>0</v>
      </c>
      <c r="BL1021" s="10">
        <v>0</v>
      </c>
      <c r="BM1021" s="11">
        <v>0</v>
      </c>
      <c r="BN1021" s="10">
        <v>0</v>
      </c>
      <c r="BO1021" s="11">
        <v>0</v>
      </c>
      <c r="BP1021" s="10">
        <v>0</v>
      </c>
      <c r="BQ1021" s="11">
        <v>0</v>
      </c>
      <c r="BR1021" s="10">
        <v>0</v>
      </c>
      <c r="BT1021" s="19">
        <f>(L1021+X1021+AJ1021+AV1021+BH1021)/(VLOOKUP($D1021,[1]Plan1!$B:$E,4,0))</f>
        <v>0</v>
      </c>
      <c r="BU1021" s="20">
        <f>(M1021+Y1021+AK1021+AW1021+BI1021)/(VLOOKUP($D1021,[1]Plan1!$B:$E,4,0))</f>
        <v>0</v>
      </c>
      <c r="BV1021" s="19">
        <f>(N1021+Z1021+AL1021+AX1021+BJ1021)/(VLOOKUP($D1021,[1]Plan1!$B:$E,4,0))</f>
        <v>0</v>
      </c>
      <c r="BW1021" s="20">
        <f>(O1021+AA1021+AM1021+AY1021+BK1021)/(VLOOKUP($D1021,[1]Plan1!$B:$E,4,0))</f>
        <v>0</v>
      </c>
      <c r="BX1021" s="19">
        <f>(P1021+AB1021+AN1021+AZ1021+BL1021)/(VLOOKUP($D1021,[1]Plan1!$B:$E,4,0))</f>
        <v>0</v>
      </c>
      <c r="BY1021" s="20">
        <f>(Q1021+AC1021+AO1021+BA1021+BM1021)/(VLOOKUP($D1021,[1]Plan1!$B:$E,4,0))</f>
        <v>0</v>
      </c>
      <c r="BZ1021" s="19">
        <f>(R1021+AD1021+AP1021+BB1021+BN1021)/(VLOOKUP($D1021,[1]Plan1!$B:$E,4,0))</f>
        <v>0</v>
      </c>
      <c r="CA1021" s="20">
        <f>(S1021+AE1021+AQ1021+BC1021+BO1021)/(VLOOKUP($D1021,[1]Plan1!$B:$E,4,0))</f>
        <v>0</v>
      </c>
      <c r="CB1021" s="19">
        <f>(T1021+AF1021+AR1021+BD1021+BP1021)/(VLOOKUP($D1021,[1]Plan1!$B:$E,4,0))</f>
        <v>0</v>
      </c>
      <c r="CC1021" s="20">
        <f>(U1021+AG1021+AS1021+BE1021+BQ1021)/(VLOOKUP($D1021,[1]Plan1!$B:$E,4,0))</f>
        <v>0</v>
      </c>
      <c r="CD1021" s="19">
        <f>(V1021+AH1021+AT1021+BF1021+BR1021)/(VLOOKUP($D1021,[1]Plan1!$B:$E,4,0))</f>
        <v>0</v>
      </c>
      <c r="CE1021" s="18"/>
      <c r="CF1021" s="19">
        <f>ROUND((((VLOOKUP($D1021,[1]Plan1!$B:$C,2,0)/25) * (VLOOKUP(CF$1,[2]Plan1!$A:$B,2,0))) * BT1021),0)</f>
        <v>0</v>
      </c>
      <c r="CG1021" s="20">
        <f>ROUND((((VLOOKUP($D1021,[1]Plan1!$B:$C,2,0)/25) * (VLOOKUP(CG$1,[2]Plan1!$A:$B,2,0))) * BU1021),0)</f>
        <v>0</v>
      </c>
      <c r="CH1021" s="19">
        <f>ROUND((((VLOOKUP($D1021,[1]Plan1!$B:$C,2,0)/25) * (VLOOKUP(CH$1,[2]Plan1!$A:$B,2,0))) * BV1021),0)</f>
        <v>0</v>
      </c>
      <c r="CI1021" s="20">
        <f>ROUND((((VLOOKUP($D1021,[1]Plan1!$B:$C,2,0)/25) * (VLOOKUP(CI$1,[2]Plan1!$A:$B,2,0))) * BW1021),0)</f>
        <v>0</v>
      </c>
      <c r="CJ1021" s="19">
        <f>ROUND((((VLOOKUP($D1021,[1]Plan1!$B:$C,2,0)/25) * (VLOOKUP(CJ$1,[2]Plan1!$A:$B,2,0))) * BX1021),0)</f>
        <v>0</v>
      </c>
      <c r="CK1021" s="20">
        <f>ROUND((((VLOOKUP($D1021,[1]Plan1!$B:$C,2,0)/25) * (VLOOKUP(CK$1,[2]Plan1!$A:$B,2,0))) * BY1021),0)</f>
        <v>0</v>
      </c>
      <c r="CL1021" s="19">
        <f>ROUND((((VLOOKUP($D1021,[1]Plan1!$B:$C,2,0)/25) * (VLOOKUP(CL$1,[2]Plan1!$A:$B,2,0))) * BZ1021),0)</f>
        <v>0</v>
      </c>
      <c r="CM1021" s="20">
        <f>ROUND((((VLOOKUP($D1021,[1]Plan1!$B:$C,2,0)/25) * (VLOOKUP(CM$1,[2]Plan1!$A:$B,2,0))) * CA1021),0)</f>
        <v>0</v>
      </c>
      <c r="CN1021" s="19">
        <f>ROUND((((VLOOKUP($D1021,[1]Plan1!$B:$C,2,0)/25) * (VLOOKUP(CN$1,[2]Plan1!$A:$B,2,0))) * CB1021),0)</f>
        <v>0</v>
      </c>
      <c r="CO1021" s="20">
        <f>ROUND((((VLOOKUP($D1021,[1]Plan1!$B:$C,2,0)/25) * (VLOOKUP(CO$1,[2]Plan1!$A:$B,2,0))) * CC1021),0)</f>
        <v>0</v>
      </c>
      <c r="CP1021" s="19">
        <f>ROUND((((VLOOKUP($D1021,[1]Plan1!$B:$C,2,0)/25) * (VLOOKUP(CP$1,[2]Plan1!$A:$B,2,0))) * CD1021),0)</f>
        <v>0</v>
      </c>
      <c r="CQ1021" s="18"/>
      <c r="CR1021" s="20">
        <f t="shared" si="60"/>
        <v>0</v>
      </c>
      <c r="CS1021" s="19">
        <f>VLOOKUP(D1021,[1]Plan1!$B:$C,2,0)</f>
        <v>105</v>
      </c>
      <c r="CT1021" s="17">
        <f t="shared" si="61"/>
        <v>-105</v>
      </c>
      <c r="CU1021" s="21">
        <f t="shared" si="63"/>
        <v>0</v>
      </c>
      <c r="CV1021" s="2"/>
      <c r="CW1021" s="2"/>
      <c r="CX1021" s="2"/>
      <c r="CY1021" s="2"/>
    </row>
    <row r="1022" spans="1:103" ht="18.75" hidden="1">
      <c r="A1022" s="8" t="s">
        <v>19</v>
      </c>
      <c r="B1022" s="15" t="s">
        <v>116</v>
      </c>
      <c r="C1022" s="15" t="s">
        <v>21</v>
      </c>
      <c r="D1022" s="16" t="s">
        <v>197</v>
      </c>
      <c r="E1022" s="16" t="str">
        <f>VLOOKUP(D1022,[1]Plan1!$B:$D,3,0)</f>
        <v>01/09/20 a 30/09/20</v>
      </c>
      <c r="F1022" s="13">
        <v>92400</v>
      </c>
      <c r="G1022" s="13">
        <v>10978</v>
      </c>
      <c r="H1022" s="14" t="s">
        <v>139</v>
      </c>
      <c r="I1022" s="17" t="str">
        <f t="shared" si="62"/>
        <v/>
      </c>
      <c r="J1022" s="17">
        <f>VLOOKUP(D1022,[1]Plan1!$B:$E,4,0)</f>
        <v>5</v>
      </c>
      <c r="K1022" s="18"/>
      <c r="L1022" s="10">
        <v>0</v>
      </c>
      <c r="M1022" s="11">
        <v>0</v>
      </c>
      <c r="N1022" s="10">
        <v>0</v>
      </c>
      <c r="O1022" s="11">
        <v>0</v>
      </c>
      <c r="P1022" s="10">
        <v>0</v>
      </c>
      <c r="Q1022" s="11">
        <v>0</v>
      </c>
      <c r="R1022" s="10">
        <v>0</v>
      </c>
      <c r="S1022" s="11">
        <v>0</v>
      </c>
      <c r="T1022" s="10">
        <v>0</v>
      </c>
      <c r="U1022" s="11">
        <v>0</v>
      </c>
      <c r="V1022" s="10">
        <v>0</v>
      </c>
      <c r="W1022" s="12"/>
      <c r="X1022" s="10">
        <v>0</v>
      </c>
      <c r="Y1022" s="11">
        <v>0</v>
      </c>
      <c r="Z1022" s="10">
        <v>0</v>
      </c>
      <c r="AA1022" s="11">
        <v>0</v>
      </c>
      <c r="AB1022" s="10">
        <v>0</v>
      </c>
      <c r="AC1022" s="11">
        <v>0</v>
      </c>
      <c r="AD1022" s="10">
        <v>0</v>
      </c>
      <c r="AE1022" s="11">
        <v>0</v>
      </c>
      <c r="AF1022" s="10">
        <v>0</v>
      </c>
      <c r="AG1022" s="11">
        <v>0</v>
      </c>
      <c r="AH1022" s="10">
        <v>0</v>
      </c>
      <c r="AI1022" s="12"/>
      <c r="AJ1022" s="10">
        <v>0</v>
      </c>
      <c r="AK1022" s="11">
        <v>0</v>
      </c>
      <c r="AL1022" s="10">
        <v>0</v>
      </c>
      <c r="AM1022" s="11">
        <v>0</v>
      </c>
      <c r="AN1022" s="10">
        <v>0</v>
      </c>
      <c r="AO1022" s="11">
        <v>0</v>
      </c>
      <c r="AP1022" s="10">
        <v>0</v>
      </c>
      <c r="AQ1022" s="11">
        <v>0</v>
      </c>
      <c r="AR1022" s="10">
        <v>0</v>
      </c>
      <c r="AS1022" s="11">
        <v>0</v>
      </c>
      <c r="AT1022" s="10">
        <v>0</v>
      </c>
      <c r="AU1022" s="12"/>
      <c r="AV1022" s="10">
        <v>0</v>
      </c>
      <c r="AW1022" s="11">
        <v>0</v>
      </c>
      <c r="AX1022" s="10">
        <v>0</v>
      </c>
      <c r="AY1022" s="11">
        <v>0</v>
      </c>
      <c r="AZ1022" s="10">
        <v>0</v>
      </c>
      <c r="BA1022" s="11">
        <v>0</v>
      </c>
      <c r="BB1022" s="10">
        <v>0</v>
      </c>
      <c r="BC1022" s="11">
        <v>0</v>
      </c>
      <c r="BD1022" s="10">
        <v>0</v>
      </c>
      <c r="BE1022" s="11">
        <v>0</v>
      </c>
      <c r="BF1022" s="10">
        <v>0</v>
      </c>
      <c r="BG1022" s="12"/>
      <c r="BH1022" s="10">
        <v>0</v>
      </c>
      <c r="BI1022" s="11">
        <v>0</v>
      </c>
      <c r="BJ1022" s="10">
        <v>0</v>
      </c>
      <c r="BK1022" s="11">
        <v>0</v>
      </c>
      <c r="BL1022" s="10">
        <v>0</v>
      </c>
      <c r="BM1022" s="11">
        <v>0</v>
      </c>
      <c r="BN1022" s="10">
        <v>0</v>
      </c>
      <c r="BO1022" s="11">
        <v>0</v>
      </c>
      <c r="BP1022" s="10">
        <v>0</v>
      </c>
      <c r="BQ1022" s="11">
        <v>0</v>
      </c>
      <c r="BR1022" s="10">
        <v>0</v>
      </c>
      <c r="BT1022" s="19">
        <f>(L1022+X1022+AJ1022+AV1022+BH1022)/(VLOOKUP($D1022,[1]Plan1!$B:$E,4,0))</f>
        <v>0</v>
      </c>
      <c r="BU1022" s="20">
        <f>(M1022+Y1022+AK1022+AW1022+BI1022)/(VLOOKUP($D1022,[1]Plan1!$B:$E,4,0))</f>
        <v>0</v>
      </c>
      <c r="BV1022" s="19">
        <f>(N1022+Z1022+AL1022+AX1022+BJ1022)/(VLOOKUP($D1022,[1]Plan1!$B:$E,4,0))</f>
        <v>0</v>
      </c>
      <c r="BW1022" s="20">
        <f>(O1022+AA1022+AM1022+AY1022+BK1022)/(VLOOKUP($D1022,[1]Plan1!$B:$E,4,0))</f>
        <v>0</v>
      </c>
      <c r="BX1022" s="19">
        <f>(P1022+AB1022+AN1022+AZ1022+BL1022)/(VLOOKUP($D1022,[1]Plan1!$B:$E,4,0))</f>
        <v>0</v>
      </c>
      <c r="BY1022" s="20">
        <f>(Q1022+AC1022+AO1022+BA1022+BM1022)/(VLOOKUP($D1022,[1]Plan1!$B:$E,4,0))</f>
        <v>0</v>
      </c>
      <c r="BZ1022" s="19">
        <f>(R1022+AD1022+AP1022+BB1022+BN1022)/(VLOOKUP($D1022,[1]Plan1!$B:$E,4,0))</f>
        <v>0</v>
      </c>
      <c r="CA1022" s="20">
        <f>(S1022+AE1022+AQ1022+BC1022+BO1022)/(VLOOKUP($D1022,[1]Plan1!$B:$E,4,0))</f>
        <v>0</v>
      </c>
      <c r="CB1022" s="19">
        <f>(T1022+AF1022+AR1022+BD1022+BP1022)/(VLOOKUP($D1022,[1]Plan1!$B:$E,4,0))</f>
        <v>0</v>
      </c>
      <c r="CC1022" s="20">
        <f>(U1022+AG1022+AS1022+BE1022+BQ1022)/(VLOOKUP($D1022,[1]Plan1!$B:$E,4,0))</f>
        <v>0</v>
      </c>
      <c r="CD1022" s="19">
        <f>(V1022+AH1022+AT1022+BF1022+BR1022)/(VLOOKUP($D1022,[1]Plan1!$B:$E,4,0))</f>
        <v>0</v>
      </c>
      <c r="CE1022" s="18"/>
      <c r="CF1022" s="19">
        <f>ROUND((((VLOOKUP($D1022,[1]Plan1!$B:$C,2,0)/25) * (VLOOKUP(CF$1,[2]Plan1!$A:$B,2,0))) * BT1022),0)</f>
        <v>0</v>
      </c>
      <c r="CG1022" s="20">
        <f>ROUND((((VLOOKUP($D1022,[1]Plan1!$B:$C,2,0)/25) * (VLOOKUP(CG$1,[2]Plan1!$A:$B,2,0))) * BU1022),0)</f>
        <v>0</v>
      </c>
      <c r="CH1022" s="19">
        <f>ROUND((((VLOOKUP($D1022,[1]Plan1!$B:$C,2,0)/25) * (VLOOKUP(CH$1,[2]Plan1!$A:$B,2,0))) * BV1022),0)</f>
        <v>0</v>
      </c>
      <c r="CI1022" s="20">
        <f>ROUND((((VLOOKUP($D1022,[1]Plan1!$B:$C,2,0)/25) * (VLOOKUP(CI$1,[2]Plan1!$A:$B,2,0))) * BW1022),0)</f>
        <v>0</v>
      </c>
      <c r="CJ1022" s="19">
        <f>ROUND((((VLOOKUP($D1022,[1]Plan1!$B:$C,2,0)/25) * (VLOOKUP(CJ$1,[2]Plan1!$A:$B,2,0))) * BX1022),0)</f>
        <v>0</v>
      </c>
      <c r="CK1022" s="20">
        <f>ROUND((((VLOOKUP($D1022,[1]Plan1!$B:$C,2,0)/25) * (VLOOKUP(CK$1,[2]Plan1!$A:$B,2,0))) * BY1022),0)</f>
        <v>0</v>
      </c>
      <c r="CL1022" s="19">
        <f>ROUND((((VLOOKUP($D1022,[1]Plan1!$B:$C,2,0)/25) * (VLOOKUP(CL$1,[2]Plan1!$A:$B,2,0))) * BZ1022),0)</f>
        <v>0</v>
      </c>
      <c r="CM1022" s="20">
        <f>ROUND((((VLOOKUP($D1022,[1]Plan1!$B:$C,2,0)/25) * (VLOOKUP(CM$1,[2]Plan1!$A:$B,2,0))) * CA1022),0)</f>
        <v>0</v>
      </c>
      <c r="CN1022" s="19">
        <f>ROUND((((VLOOKUP($D1022,[1]Plan1!$B:$C,2,0)/25) * (VLOOKUP(CN$1,[2]Plan1!$A:$B,2,0))) * CB1022),0)</f>
        <v>0</v>
      </c>
      <c r="CO1022" s="20">
        <f>ROUND((((VLOOKUP($D1022,[1]Plan1!$B:$C,2,0)/25) * (VLOOKUP(CO$1,[2]Plan1!$A:$B,2,0))) * CC1022),0)</f>
        <v>0</v>
      </c>
      <c r="CP1022" s="19">
        <f>ROUND((((VLOOKUP($D1022,[1]Plan1!$B:$C,2,0)/25) * (VLOOKUP(CP$1,[2]Plan1!$A:$B,2,0))) * CD1022),0)</f>
        <v>0</v>
      </c>
      <c r="CQ1022" s="18"/>
      <c r="CR1022" s="20">
        <f t="shared" si="60"/>
        <v>0</v>
      </c>
      <c r="CS1022" s="19">
        <f>VLOOKUP(D1022,[1]Plan1!$B:$C,2,0)</f>
        <v>105</v>
      </c>
      <c r="CT1022" s="17">
        <f t="shared" si="61"/>
        <v>-105</v>
      </c>
      <c r="CU1022" s="21">
        <f t="shared" si="63"/>
        <v>0</v>
      </c>
      <c r="CV1022" s="2"/>
      <c r="CW1022" s="2"/>
      <c r="CX1022" s="2"/>
      <c r="CY1022" s="2"/>
    </row>
    <row r="1023" spans="1:103" ht="18.75" hidden="1">
      <c r="A1023" s="8" t="s">
        <v>19</v>
      </c>
      <c r="B1023" s="15" t="s">
        <v>116</v>
      </c>
      <c r="C1023" s="15" t="s">
        <v>21</v>
      </c>
      <c r="D1023" s="16" t="s">
        <v>197</v>
      </c>
      <c r="E1023" s="16" t="str">
        <f>VLOOKUP(D1023,[1]Plan1!$B:$D,3,0)</f>
        <v>01/09/20 a 30/09/20</v>
      </c>
      <c r="F1023" s="13">
        <v>107477</v>
      </c>
      <c r="G1023" s="13">
        <v>9380</v>
      </c>
      <c r="H1023" s="14" t="s">
        <v>140</v>
      </c>
      <c r="I1023" s="17" t="str">
        <f t="shared" si="62"/>
        <v/>
      </c>
      <c r="J1023" s="17">
        <f>VLOOKUP(D1023,[1]Plan1!$B:$E,4,0)</f>
        <v>5</v>
      </c>
      <c r="K1023" s="18"/>
      <c r="L1023" s="10">
        <v>0</v>
      </c>
      <c r="M1023" s="11">
        <v>0</v>
      </c>
      <c r="N1023" s="10">
        <v>0</v>
      </c>
      <c r="O1023" s="11">
        <v>0</v>
      </c>
      <c r="P1023" s="10">
        <v>0</v>
      </c>
      <c r="Q1023" s="11">
        <v>0</v>
      </c>
      <c r="R1023" s="10">
        <v>0</v>
      </c>
      <c r="S1023" s="11">
        <v>0</v>
      </c>
      <c r="T1023" s="10">
        <v>0</v>
      </c>
      <c r="U1023" s="11">
        <v>0</v>
      </c>
      <c r="V1023" s="10">
        <v>0</v>
      </c>
      <c r="W1023" s="12"/>
      <c r="X1023" s="10">
        <v>0</v>
      </c>
      <c r="Y1023" s="11">
        <v>0</v>
      </c>
      <c r="Z1023" s="10">
        <v>0</v>
      </c>
      <c r="AA1023" s="11">
        <v>0</v>
      </c>
      <c r="AB1023" s="10">
        <v>0</v>
      </c>
      <c r="AC1023" s="11">
        <v>0</v>
      </c>
      <c r="AD1023" s="10">
        <v>0</v>
      </c>
      <c r="AE1023" s="11">
        <v>0</v>
      </c>
      <c r="AF1023" s="10">
        <v>0</v>
      </c>
      <c r="AG1023" s="11">
        <v>0</v>
      </c>
      <c r="AH1023" s="10">
        <v>0</v>
      </c>
      <c r="AI1023" s="12"/>
      <c r="AJ1023" s="10">
        <v>0</v>
      </c>
      <c r="AK1023" s="11">
        <v>0</v>
      </c>
      <c r="AL1023" s="10">
        <v>0</v>
      </c>
      <c r="AM1023" s="11">
        <v>0</v>
      </c>
      <c r="AN1023" s="10">
        <v>0</v>
      </c>
      <c r="AO1023" s="11">
        <v>0</v>
      </c>
      <c r="AP1023" s="10">
        <v>0</v>
      </c>
      <c r="AQ1023" s="11">
        <v>0</v>
      </c>
      <c r="AR1023" s="10">
        <v>0</v>
      </c>
      <c r="AS1023" s="11">
        <v>0</v>
      </c>
      <c r="AT1023" s="10">
        <v>0</v>
      </c>
      <c r="AU1023" s="12"/>
      <c r="AV1023" s="10">
        <v>0</v>
      </c>
      <c r="AW1023" s="11">
        <v>0</v>
      </c>
      <c r="AX1023" s="10">
        <v>0</v>
      </c>
      <c r="AY1023" s="11">
        <v>0</v>
      </c>
      <c r="AZ1023" s="10">
        <v>0</v>
      </c>
      <c r="BA1023" s="11">
        <v>0</v>
      </c>
      <c r="BB1023" s="10">
        <v>0</v>
      </c>
      <c r="BC1023" s="11">
        <v>0</v>
      </c>
      <c r="BD1023" s="10">
        <v>0</v>
      </c>
      <c r="BE1023" s="11">
        <v>0</v>
      </c>
      <c r="BF1023" s="10">
        <v>0</v>
      </c>
      <c r="BG1023" s="12"/>
      <c r="BH1023" s="10">
        <v>0</v>
      </c>
      <c r="BI1023" s="11">
        <v>0</v>
      </c>
      <c r="BJ1023" s="10">
        <v>0</v>
      </c>
      <c r="BK1023" s="11">
        <v>0</v>
      </c>
      <c r="BL1023" s="10">
        <v>0</v>
      </c>
      <c r="BM1023" s="11">
        <v>0</v>
      </c>
      <c r="BN1023" s="10">
        <v>0</v>
      </c>
      <c r="BO1023" s="11">
        <v>0</v>
      </c>
      <c r="BP1023" s="10">
        <v>0</v>
      </c>
      <c r="BQ1023" s="11">
        <v>0</v>
      </c>
      <c r="BR1023" s="10">
        <v>0</v>
      </c>
      <c r="BT1023" s="19">
        <f>(L1023+X1023+AJ1023+AV1023+BH1023)/(VLOOKUP($D1023,[1]Plan1!$B:$E,4,0))</f>
        <v>0</v>
      </c>
      <c r="BU1023" s="20">
        <f>(M1023+Y1023+AK1023+AW1023+BI1023)/(VLOOKUP($D1023,[1]Plan1!$B:$E,4,0))</f>
        <v>0</v>
      </c>
      <c r="BV1023" s="19">
        <f>(N1023+Z1023+AL1023+AX1023+BJ1023)/(VLOOKUP($D1023,[1]Plan1!$B:$E,4,0))</f>
        <v>0</v>
      </c>
      <c r="BW1023" s="20">
        <f>(O1023+AA1023+AM1023+AY1023+BK1023)/(VLOOKUP($D1023,[1]Plan1!$B:$E,4,0))</f>
        <v>0</v>
      </c>
      <c r="BX1023" s="19">
        <f>(P1023+AB1023+AN1023+AZ1023+BL1023)/(VLOOKUP($D1023,[1]Plan1!$B:$E,4,0))</f>
        <v>0</v>
      </c>
      <c r="BY1023" s="20">
        <f>(Q1023+AC1023+AO1023+BA1023+BM1023)/(VLOOKUP($D1023,[1]Plan1!$B:$E,4,0))</f>
        <v>0</v>
      </c>
      <c r="BZ1023" s="19">
        <f>(R1023+AD1023+AP1023+BB1023+BN1023)/(VLOOKUP($D1023,[1]Plan1!$B:$E,4,0))</f>
        <v>0</v>
      </c>
      <c r="CA1023" s="20">
        <f>(S1023+AE1023+AQ1023+BC1023+BO1023)/(VLOOKUP($D1023,[1]Plan1!$B:$E,4,0))</f>
        <v>0</v>
      </c>
      <c r="CB1023" s="19">
        <f>(T1023+AF1023+AR1023+BD1023+BP1023)/(VLOOKUP($D1023,[1]Plan1!$B:$E,4,0))</f>
        <v>0</v>
      </c>
      <c r="CC1023" s="20">
        <f>(U1023+AG1023+AS1023+BE1023+BQ1023)/(VLOOKUP($D1023,[1]Plan1!$B:$E,4,0))</f>
        <v>0</v>
      </c>
      <c r="CD1023" s="19">
        <f>(V1023+AH1023+AT1023+BF1023+BR1023)/(VLOOKUP($D1023,[1]Plan1!$B:$E,4,0))</f>
        <v>0</v>
      </c>
      <c r="CE1023" s="18"/>
      <c r="CF1023" s="19">
        <f>ROUND((((VLOOKUP($D1023,[1]Plan1!$B:$C,2,0)/25) * (VLOOKUP(CF$1,[2]Plan1!$A:$B,2,0))) * BT1023),0)</f>
        <v>0</v>
      </c>
      <c r="CG1023" s="20">
        <f>ROUND((((VLOOKUP($D1023,[1]Plan1!$B:$C,2,0)/25) * (VLOOKUP(CG$1,[2]Plan1!$A:$B,2,0))) * BU1023),0)</f>
        <v>0</v>
      </c>
      <c r="CH1023" s="19">
        <f>ROUND((((VLOOKUP($D1023,[1]Plan1!$B:$C,2,0)/25) * (VLOOKUP(CH$1,[2]Plan1!$A:$B,2,0))) * BV1023),0)</f>
        <v>0</v>
      </c>
      <c r="CI1023" s="20">
        <f>ROUND((((VLOOKUP($D1023,[1]Plan1!$B:$C,2,0)/25) * (VLOOKUP(CI$1,[2]Plan1!$A:$B,2,0))) * BW1023),0)</f>
        <v>0</v>
      </c>
      <c r="CJ1023" s="19">
        <f>ROUND((((VLOOKUP($D1023,[1]Plan1!$B:$C,2,0)/25) * (VLOOKUP(CJ$1,[2]Plan1!$A:$B,2,0))) * BX1023),0)</f>
        <v>0</v>
      </c>
      <c r="CK1023" s="20">
        <f>ROUND((((VLOOKUP($D1023,[1]Plan1!$B:$C,2,0)/25) * (VLOOKUP(CK$1,[2]Plan1!$A:$B,2,0))) * BY1023),0)</f>
        <v>0</v>
      </c>
      <c r="CL1023" s="19">
        <f>ROUND((((VLOOKUP($D1023,[1]Plan1!$B:$C,2,0)/25) * (VLOOKUP(CL$1,[2]Plan1!$A:$B,2,0))) * BZ1023),0)</f>
        <v>0</v>
      </c>
      <c r="CM1023" s="20">
        <f>ROUND((((VLOOKUP($D1023,[1]Plan1!$B:$C,2,0)/25) * (VLOOKUP(CM$1,[2]Plan1!$A:$B,2,0))) * CA1023),0)</f>
        <v>0</v>
      </c>
      <c r="CN1023" s="19">
        <f>ROUND((((VLOOKUP($D1023,[1]Plan1!$B:$C,2,0)/25) * (VLOOKUP(CN$1,[2]Plan1!$A:$B,2,0))) * CB1023),0)</f>
        <v>0</v>
      </c>
      <c r="CO1023" s="20">
        <f>ROUND((((VLOOKUP($D1023,[1]Plan1!$B:$C,2,0)/25) * (VLOOKUP(CO$1,[2]Plan1!$A:$B,2,0))) * CC1023),0)</f>
        <v>0</v>
      </c>
      <c r="CP1023" s="19">
        <f>ROUND((((VLOOKUP($D1023,[1]Plan1!$B:$C,2,0)/25) * (VLOOKUP(CP$1,[2]Plan1!$A:$B,2,0))) * CD1023),0)</f>
        <v>0</v>
      </c>
      <c r="CQ1023" s="18"/>
      <c r="CR1023" s="20">
        <f t="shared" si="60"/>
        <v>0</v>
      </c>
      <c r="CS1023" s="19">
        <f>VLOOKUP(D1023,[1]Plan1!$B:$C,2,0)</f>
        <v>105</v>
      </c>
      <c r="CT1023" s="17">
        <f t="shared" si="61"/>
        <v>-105</v>
      </c>
      <c r="CU1023" s="21">
        <f t="shared" si="63"/>
        <v>0</v>
      </c>
      <c r="CV1023" s="2"/>
      <c r="CW1023" s="2"/>
      <c r="CX1023" s="2"/>
      <c r="CY1023" s="2"/>
    </row>
    <row r="1024" spans="1:103" ht="18.75" hidden="1">
      <c r="A1024" s="8" t="s">
        <v>19</v>
      </c>
      <c r="B1024" s="15" t="s">
        <v>116</v>
      </c>
      <c r="C1024" s="15" t="s">
        <v>21</v>
      </c>
      <c r="D1024" s="16" t="s">
        <v>197</v>
      </c>
      <c r="E1024" s="16" t="str">
        <f>VLOOKUP(D1024,[1]Plan1!$B:$D,3,0)</f>
        <v>01/09/20 a 30/09/20</v>
      </c>
      <c r="F1024" s="13">
        <v>78666</v>
      </c>
      <c r="G1024" s="13">
        <v>7694</v>
      </c>
      <c r="H1024" s="14" t="s">
        <v>141</v>
      </c>
      <c r="I1024" s="17" t="str">
        <f t="shared" si="62"/>
        <v/>
      </c>
      <c r="J1024" s="17">
        <f>VLOOKUP(D1024,[1]Plan1!$B:$E,4,0)</f>
        <v>5</v>
      </c>
      <c r="K1024" s="18"/>
      <c r="L1024" s="10">
        <v>0</v>
      </c>
      <c r="M1024" s="11">
        <v>0</v>
      </c>
      <c r="N1024" s="10">
        <v>0</v>
      </c>
      <c r="O1024" s="11">
        <v>0</v>
      </c>
      <c r="P1024" s="10">
        <v>0</v>
      </c>
      <c r="Q1024" s="11">
        <v>0</v>
      </c>
      <c r="R1024" s="10">
        <v>0</v>
      </c>
      <c r="S1024" s="11">
        <v>0</v>
      </c>
      <c r="T1024" s="10">
        <v>0</v>
      </c>
      <c r="U1024" s="11">
        <v>0</v>
      </c>
      <c r="V1024" s="10">
        <v>0</v>
      </c>
      <c r="W1024" s="12"/>
      <c r="X1024" s="10">
        <v>0</v>
      </c>
      <c r="Y1024" s="11">
        <v>0</v>
      </c>
      <c r="Z1024" s="10">
        <v>0</v>
      </c>
      <c r="AA1024" s="11">
        <v>0</v>
      </c>
      <c r="AB1024" s="10">
        <v>0</v>
      </c>
      <c r="AC1024" s="11">
        <v>0</v>
      </c>
      <c r="AD1024" s="10">
        <v>0</v>
      </c>
      <c r="AE1024" s="11">
        <v>0</v>
      </c>
      <c r="AF1024" s="10">
        <v>0</v>
      </c>
      <c r="AG1024" s="11">
        <v>0</v>
      </c>
      <c r="AH1024" s="10">
        <v>0</v>
      </c>
      <c r="AI1024" s="12"/>
      <c r="AJ1024" s="10">
        <v>0</v>
      </c>
      <c r="AK1024" s="11">
        <v>0</v>
      </c>
      <c r="AL1024" s="10">
        <v>0</v>
      </c>
      <c r="AM1024" s="11">
        <v>0</v>
      </c>
      <c r="AN1024" s="10">
        <v>0</v>
      </c>
      <c r="AO1024" s="11">
        <v>0</v>
      </c>
      <c r="AP1024" s="10">
        <v>0</v>
      </c>
      <c r="AQ1024" s="11">
        <v>0</v>
      </c>
      <c r="AR1024" s="10">
        <v>0</v>
      </c>
      <c r="AS1024" s="11">
        <v>0</v>
      </c>
      <c r="AT1024" s="10">
        <v>0</v>
      </c>
      <c r="AU1024" s="12"/>
      <c r="AV1024" s="10">
        <v>0</v>
      </c>
      <c r="AW1024" s="11">
        <v>0</v>
      </c>
      <c r="AX1024" s="10">
        <v>0</v>
      </c>
      <c r="AY1024" s="11">
        <v>0</v>
      </c>
      <c r="AZ1024" s="10">
        <v>0</v>
      </c>
      <c r="BA1024" s="11">
        <v>0</v>
      </c>
      <c r="BB1024" s="10">
        <v>0</v>
      </c>
      <c r="BC1024" s="11">
        <v>0</v>
      </c>
      <c r="BD1024" s="10">
        <v>0</v>
      </c>
      <c r="BE1024" s="11">
        <v>0</v>
      </c>
      <c r="BF1024" s="10">
        <v>0</v>
      </c>
      <c r="BG1024" s="12"/>
      <c r="BH1024" s="10">
        <v>0</v>
      </c>
      <c r="BI1024" s="11">
        <v>0</v>
      </c>
      <c r="BJ1024" s="10">
        <v>0</v>
      </c>
      <c r="BK1024" s="11">
        <v>0</v>
      </c>
      <c r="BL1024" s="10">
        <v>0</v>
      </c>
      <c r="BM1024" s="11">
        <v>0</v>
      </c>
      <c r="BN1024" s="10">
        <v>0</v>
      </c>
      <c r="BO1024" s="11">
        <v>0</v>
      </c>
      <c r="BP1024" s="10">
        <v>0</v>
      </c>
      <c r="BQ1024" s="11">
        <v>0</v>
      </c>
      <c r="BR1024" s="10">
        <v>0</v>
      </c>
      <c r="BT1024" s="19">
        <f>(L1024+X1024+AJ1024+AV1024+BH1024)/(VLOOKUP($D1024,[1]Plan1!$B:$E,4,0))</f>
        <v>0</v>
      </c>
      <c r="BU1024" s="20">
        <f>(M1024+Y1024+AK1024+AW1024+BI1024)/(VLOOKUP($D1024,[1]Plan1!$B:$E,4,0))</f>
        <v>0</v>
      </c>
      <c r="BV1024" s="19">
        <f>(N1024+Z1024+AL1024+AX1024+BJ1024)/(VLOOKUP($D1024,[1]Plan1!$B:$E,4,0))</f>
        <v>0</v>
      </c>
      <c r="BW1024" s="20">
        <f>(O1024+AA1024+AM1024+AY1024+BK1024)/(VLOOKUP($D1024,[1]Plan1!$B:$E,4,0))</f>
        <v>0</v>
      </c>
      <c r="BX1024" s="19">
        <f>(P1024+AB1024+AN1024+AZ1024+BL1024)/(VLOOKUP($D1024,[1]Plan1!$B:$E,4,0))</f>
        <v>0</v>
      </c>
      <c r="BY1024" s="20">
        <f>(Q1024+AC1024+AO1024+BA1024+BM1024)/(VLOOKUP($D1024,[1]Plan1!$B:$E,4,0))</f>
        <v>0</v>
      </c>
      <c r="BZ1024" s="19">
        <f>(R1024+AD1024+AP1024+BB1024+BN1024)/(VLOOKUP($D1024,[1]Plan1!$B:$E,4,0))</f>
        <v>0</v>
      </c>
      <c r="CA1024" s="20">
        <f>(S1024+AE1024+AQ1024+BC1024+BO1024)/(VLOOKUP($D1024,[1]Plan1!$B:$E,4,0))</f>
        <v>0</v>
      </c>
      <c r="CB1024" s="19">
        <f>(T1024+AF1024+AR1024+BD1024+BP1024)/(VLOOKUP($D1024,[1]Plan1!$B:$E,4,0))</f>
        <v>0</v>
      </c>
      <c r="CC1024" s="20">
        <f>(U1024+AG1024+AS1024+BE1024+BQ1024)/(VLOOKUP($D1024,[1]Plan1!$B:$E,4,0))</f>
        <v>0</v>
      </c>
      <c r="CD1024" s="19">
        <f>(V1024+AH1024+AT1024+BF1024+BR1024)/(VLOOKUP($D1024,[1]Plan1!$B:$E,4,0))</f>
        <v>0</v>
      </c>
      <c r="CE1024" s="18"/>
      <c r="CF1024" s="19">
        <f>ROUND((((VLOOKUP($D1024,[1]Plan1!$B:$C,2,0)/25) * (VLOOKUP(CF$1,[2]Plan1!$A:$B,2,0))) * BT1024),0)</f>
        <v>0</v>
      </c>
      <c r="CG1024" s="20">
        <f>ROUND((((VLOOKUP($D1024,[1]Plan1!$B:$C,2,0)/25) * (VLOOKUP(CG$1,[2]Plan1!$A:$B,2,0))) * BU1024),0)</f>
        <v>0</v>
      </c>
      <c r="CH1024" s="19">
        <f>ROUND((((VLOOKUP($D1024,[1]Plan1!$B:$C,2,0)/25) * (VLOOKUP(CH$1,[2]Plan1!$A:$B,2,0))) * BV1024),0)</f>
        <v>0</v>
      </c>
      <c r="CI1024" s="20">
        <f>ROUND((((VLOOKUP($D1024,[1]Plan1!$B:$C,2,0)/25) * (VLOOKUP(CI$1,[2]Plan1!$A:$B,2,0))) * BW1024),0)</f>
        <v>0</v>
      </c>
      <c r="CJ1024" s="19">
        <f>ROUND((((VLOOKUP($D1024,[1]Plan1!$B:$C,2,0)/25) * (VLOOKUP(CJ$1,[2]Plan1!$A:$B,2,0))) * BX1024),0)</f>
        <v>0</v>
      </c>
      <c r="CK1024" s="20">
        <f>ROUND((((VLOOKUP($D1024,[1]Plan1!$B:$C,2,0)/25) * (VLOOKUP(CK$1,[2]Plan1!$A:$B,2,0))) * BY1024),0)</f>
        <v>0</v>
      </c>
      <c r="CL1024" s="19">
        <f>ROUND((((VLOOKUP($D1024,[1]Plan1!$B:$C,2,0)/25) * (VLOOKUP(CL$1,[2]Plan1!$A:$B,2,0))) * BZ1024),0)</f>
        <v>0</v>
      </c>
      <c r="CM1024" s="20">
        <f>ROUND((((VLOOKUP($D1024,[1]Plan1!$B:$C,2,0)/25) * (VLOOKUP(CM$1,[2]Plan1!$A:$B,2,0))) * CA1024),0)</f>
        <v>0</v>
      </c>
      <c r="CN1024" s="19">
        <f>ROUND((((VLOOKUP($D1024,[1]Plan1!$B:$C,2,0)/25) * (VLOOKUP(CN$1,[2]Plan1!$A:$B,2,0))) * CB1024),0)</f>
        <v>0</v>
      </c>
      <c r="CO1024" s="20">
        <f>ROUND((((VLOOKUP($D1024,[1]Plan1!$B:$C,2,0)/25) * (VLOOKUP(CO$1,[2]Plan1!$A:$B,2,0))) * CC1024),0)</f>
        <v>0</v>
      </c>
      <c r="CP1024" s="19">
        <f>ROUND((((VLOOKUP($D1024,[1]Plan1!$B:$C,2,0)/25) * (VLOOKUP(CP$1,[2]Plan1!$A:$B,2,0))) * CD1024),0)</f>
        <v>0</v>
      </c>
      <c r="CQ1024" s="18"/>
      <c r="CR1024" s="20">
        <f t="shared" si="60"/>
        <v>0</v>
      </c>
      <c r="CS1024" s="19">
        <f>VLOOKUP(D1024,[1]Plan1!$B:$C,2,0)</f>
        <v>105</v>
      </c>
      <c r="CT1024" s="17">
        <f t="shared" si="61"/>
        <v>-105</v>
      </c>
      <c r="CU1024" s="21">
        <f t="shared" si="63"/>
        <v>0</v>
      </c>
      <c r="CV1024" s="2"/>
      <c r="CW1024" s="2"/>
      <c r="CX1024" s="2"/>
      <c r="CY1024" s="2"/>
    </row>
    <row r="1025" spans="1:103" ht="18.75" hidden="1">
      <c r="A1025" s="8" t="s">
        <v>19</v>
      </c>
      <c r="B1025" s="15" t="s">
        <v>116</v>
      </c>
      <c r="C1025" s="15" t="s">
        <v>21</v>
      </c>
      <c r="D1025" s="16" t="s">
        <v>197</v>
      </c>
      <c r="E1025" s="16" t="str">
        <f>VLOOKUP(D1025,[1]Plan1!$B:$D,3,0)</f>
        <v>01/09/20 a 30/09/20</v>
      </c>
      <c r="F1025" s="13">
        <v>63465</v>
      </c>
      <c r="G1025" s="13">
        <v>9178</v>
      </c>
      <c r="H1025" s="14" t="s">
        <v>142</v>
      </c>
      <c r="I1025" s="17" t="str">
        <f t="shared" si="62"/>
        <v/>
      </c>
      <c r="J1025" s="17">
        <f>VLOOKUP(D1025,[1]Plan1!$B:$E,4,0)</f>
        <v>5</v>
      </c>
      <c r="K1025" s="18"/>
      <c r="L1025" s="10">
        <v>0</v>
      </c>
      <c r="M1025" s="11">
        <v>0</v>
      </c>
      <c r="N1025" s="10">
        <v>0</v>
      </c>
      <c r="O1025" s="11">
        <v>0</v>
      </c>
      <c r="P1025" s="10">
        <v>0</v>
      </c>
      <c r="Q1025" s="11">
        <v>0</v>
      </c>
      <c r="R1025" s="10">
        <v>0</v>
      </c>
      <c r="S1025" s="11">
        <v>0</v>
      </c>
      <c r="T1025" s="10">
        <v>0</v>
      </c>
      <c r="U1025" s="11">
        <v>0</v>
      </c>
      <c r="V1025" s="10">
        <v>0</v>
      </c>
      <c r="W1025" s="12"/>
      <c r="X1025" s="10">
        <v>0</v>
      </c>
      <c r="Y1025" s="11">
        <v>0</v>
      </c>
      <c r="Z1025" s="10">
        <v>0</v>
      </c>
      <c r="AA1025" s="11">
        <v>0</v>
      </c>
      <c r="AB1025" s="10">
        <v>0</v>
      </c>
      <c r="AC1025" s="11">
        <v>0</v>
      </c>
      <c r="AD1025" s="10">
        <v>0</v>
      </c>
      <c r="AE1025" s="11">
        <v>0</v>
      </c>
      <c r="AF1025" s="10">
        <v>0</v>
      </c>
      <c r="AG1025" s="11">
        <v>0</v>
      </c>
      <c r="AH1025" s="10">
        <v>0</v>
      </c>
      <c r="AI1025" s="12"/>
      <c r="AJ1025" s="10">
        <v>0</v>
      </c>
      <c r="AK1025" s="11">
        <v>0</v>
      </c>
      <c r="AL1025" s="10">
        <v>0</v>
      </c>
      <c r="AM1025" s="11">
        <v>0</v>
      </c>
      <c r="AN1025" s="10">
        <v>0</v>
      </c>
      <c r="AO1025" s="11">
        <v>0</v>
      </c>
      <c r="AP1025" s="10">
        <v>0</v>
      </c>
      <c r="AQ1025" s="11">
        <v>0</v>
      </c>
      <c r="AR1025" s="10">
        <v>0</v>
      </c>
      <c r="AS1025" s="11">
        <v>0</v>
      </c>
      <c r="AT1025" s="10">
        <v>0</v>
      </c>
      <c r="AU1025" s="12"/>
      <c r="AV1025" s="10">
        <v>0</v>
      </c>
      <c r="AW1025" s="11">
        <v>0</v>
      </c>
      <c r="AX1025" s="10">
        <v>0</v>
      </c>
      <c r="AY1025" s="11">
        <v>0</v>
      </c>
      <c r="AZ1025" s="10">
        <v>0</v>
      </c>
      <c r="BA1025" s="11">
        <v>0</v>
      </c>
      <c r="BB1025" s="10">
        <v>0</v>
      </c>
      <c r="BC1025" s="11">
        <v>0</v>
      </c>
      <c r="BD1025" s="10">
        <v>0</v>
      </c>
      <c r="BE1025" s="11">
        <v>0</v>
      </c>
      <c r="BF1025" s="10">
        <v>0</v>
      </c>
      <c r="BG1025" s="12"/>
      <c r="BH1025" s="10">
        <v>0</v>
      </c>
      <c r="BI1025" s="11">
        <v>0</v>
      </c>
      <c r="BJ1025" s="10">
        <v>0</v>
      </c>
      <c r="BK1025" s="11">
        <v>0</v>
      </c>
      <c r="BL1025" s="10">
        <v>0</v>
      </c>
      <c r="BM1025" s="11">
        <v>0</v>
      </c>
      <c r="BN1025" s="10">
        <v>0</v>
      </c>
      <c r="BO1025" s="11">
        <v>0</v>
      </c>
      <c r="BP1025" s="10">
        <v>0</v>
      </c>
      <c r="BQ1025" s="11">
        <v>0</v>
      </c>
      <c r="BR1025" s="10">
        <v>0</v>
      </c>
      <c r="BT1025" s="19">
        <f>(L1025+X1025+AJ1025+AV1025+BH1025)/(VLOOKUP($D1025,[1]Plan1!$B:$E,4,0))</f>
        <v>0</v>
      </c>
      <c r="BU1025" s="20">
        <f>(M1025+Y1025+AK1025+AW1025+BI1025)/(VLOOKUP($D1025,[1]Plan1!$B:$E,4,0))</f>
        <v>0</v>
      </c>
      <c r="BV1025" s="19">
        <f>(N1025+Z1025+AL1025+AX1025+BJ1025)/(VLOOKUP($D1025,[1]Plan1!$B:$E,4,0))</f>
        <v>0</v>
      </c>
      <c r="BW1025" s="20">
        <f>(O1025+AA1025+AM1025+AY1025+BK1025)/(VLOOKUP($D1025,[1]Plan1!$B:$E,4,0))</f>
        <v>0</v>
      </c>
      <c r="BX1025" s="19">
        <f>(P1025+AB1025+AN1025+AZ1025+BL1025)/(VLOOKUP($D1025,[1]Plan1!$B:$E,4,0))</f>
        <v>0</v>
      </c>
      <c r="BY1025" s="20">
        <f>(Q1025+AC1025+AO1025+BA1025+BM1025)/(VLOOKUP($D1025,[1]Plan1!$B:$E,4,0))</f>
        <v>0</v>
      </c>
      <c r="BZ1025" s="19">
        <f>(R1025+AD1025+AP1025+BB1025+BN1025)/(VLOOKUP($D1025,[1]Plan1!$B:$E,4,0))</f>
        <v>0</v>
      </c>
      <c r="CA1025" s="20">
        <f>(S1025+AE1025+AQ1025+BC1025+BO1025)/(VLOOKUP($D1025,[1]Plan1!$B:$E,4,0))</f>
        <v>0</v>
      </c>
      <c r="CB1025" s="19">
        <f>(T1025+AF1025+AR1025+BD1025+BP1025)/(VLOOKUP($D1025,[1]Plan1!$B:$E,4,0))</f>
        <v>0</v>
      </c>
      <c r="CC1025" s="20">
        <f>(U1025+AG1025+AS1025+BE1025+BQ1025)/(VLOOKUP($D1025,[1]Plan1!$B:$E,4,0))</f>
        <v>0</v>
      </c>
      <c r="CD1025" s="19">
        <f>(V1025+AH1025+AT1025+BF1025+BR1025)/(VLOOKUP($D1025,[1]Plan1!$B:$E,4,0))</f>
        <v>0</v>
      </c>
      <c r="CE1025" s="18"/>
      <c r="CF1025" s="19">
        <f>ROUND((((VLOOKUP($D1025,[1]Plan1!$B:$C,2,0)/25) * (VLOOKUP(CF$1,[2]Plan1!$A:$B,2,0))) * BT1025),0)</f>
        <v>0</v>
      </c>
      <c r="CG1025" s="20">
        <f>ROUND((((VLOOKUP($D1025,[1]Plan1!$B:$C,2,0)/25) * (VLOOKUP(CG$1,[2]Plan1!$A:$B,2,0))) * BU1025),0)</f>
        <v>0</v>
      </c>
      <c r="CH1025" s="19">
        <f>ROUND((((VLOOKUP($D1025,[1]Plan1!$B:$C,2,0)/25) * (VLOOKUP(CH$1,[2]Plan1!$A:$B,2,0))) * BV1025),0)</f>
        <v>0</v>
      </c>
      <c r="CI1025" s="20">
        <f>ROUND((((VLOOKUP($D1025,[1]Plan1!$B:$C,2,0)/25) * (VLOOKUP(CI$1,[2]Plan1!$A:$B,2,0))) * BW1025),0)</f>
        <v>0</v>
      </c>
      <c r="CJ1025" s="19">
        <f>ROUND((((VLOOKUP($D1025,[1]Plan1!$B:$C,2,0)/25) * (VLOOKUP(CJ$1,[2]Plan1!$A:$B,2,0))) * BX1025),0)</f>
        <v>0</v>
      </c>
      <c r="CK1025" s="20">
        <f>ROUND((((VLOOKUP($D1025,[1]Plan1!$B:$C,2,0)/25) * (VLOOKUP(CK$1,[2]Plan1!$A:$B,2,0))) * BY1025),0)</f>
        <v>0</v>
      </c>
      <c r="CL1025" s="19">
        <f>ROUND((((VLOOKUP($D1025,[1]Plan1!$B:$C,2,0)/25) * (VLOOKUP(CL$1,[2]Plan1!$A:$B,2,0))) * BZ1025),0)</f>
        <v>0</v>
      </c>
      <c r="CM1025" s="20">
        <f>ROUND((((VLOOKUP($D1025,[1]Plan1!$B:$C,2,0)/25) * (VLOOKUP(CM$1,[2]Plan1!$A:$B,2,0))) * CA1025),0)</f>
        <v>0</v>
      </c>
      <c r="CN1025" s="19">
        <f>ROUND((((VLOOKUP($D1025,[1]Plan1!$B:$C,2,0)/25) * (VLOOKUP(CN$1,[2]Plan1!$A:$B,2,0))) * CB1025),0)</f>
        <v>0</v>
      </c>
      <c r="CO1025" s="20">
        <f>ROUND((((VLOOKUP($D1025,[1]Plan1!$B:$C,2,0)/25) * (VLOOKUP(CO$1,[2]Plan1!$A:$B,2,0))) * CC1025),0)</f>
        <v>0</v>
      </c>
      <c r="CP1025" s="19">
        <f>ROUND((((VLOOKUP($D1025,[1]Plan1!$B:$C,2,0)/25) * (VLOOKUP(CP$1,[2]Plan1!$A:$B,2,0))) * CD1025),0)</f>
        <v>0</v>
      </c>
      <c r="CQ1025" s="18"/>
      <c r="CR1025" s="20">
        <f t="shared" si="60"/>
        <v>0</v>
      </c>
      <c r="CS1025" s="19">
        <f>VLOOKUP(D1025,[1]Plan1!$B:$C,2,0)</f>
        <v>105</v>
      </c>
      <c r="CT1025" s="17">
        <f t="shared" si="61"/>
        <v>-105</v>
      </c>
      <c r="CU1025" s="21">
        <f t="shared" si="63"/>
        <v>0</v>
      </c>
      <c r="CV1025" s="2"/>
      <c r="CW1025" s="2"/>
      <c r="CX1025" s="2"/>
      <c r="CY1025" s="2"/>
    </row>
    <row r="1026" spans="1:103" ht="18.75" hidden="1">
      <c r="A1026" s="8" t="s">
        <v>19</v>
      </c>
      <c r="B1026" s="15" t="s">
        <v>116</v>
      </c>
      <c r="C1026" s="15" t="s">
        <v>21</v>
      </c>
      <c r="D1026" s="16" t="s">
        <v>197</v>
      </c>
      <c r="E1026" s="16" t="str">
        <f>VLOOKUP(D1026,[1]Plan1!$B:$D,3,0)</f>
        <v>01/09/20 a 30/09/20</v>
      </c>
      <c r="F1026" s="13">
        <v>103758</v>
      </c>
      <c r="G1026" s="13">
        <v>10865</v>
      </c>
      <c r="H1026" s="14" t="s">
        <v>143</v>
      </c>
      <c r="I1026" s="17" t="str">
        <f t="shared" si="62"/>
        <v/>
      </c>
      <c r="J1026" s="17">
        <f>VLOOKUP(D1026,[1]Plan1!$B:$E,4,0)</f>
        <v>5</v>
      </c>
      <c r="K1026" s="18"/>
      <c r="L1026" s="10">
        <v>0</v>
      </c>
      <c r="M1026" s="11">
        <v>0</v>
      </c>
      <c r="N1026" s="10">
        <v>0</v>
      </c>
      <c r="O1026" s="11">
        <v>0</v>
      </c>
      <c r="P1026" s="10">
        <v>0</v>
      </c>
      <c r="Q1026" s="11">
        <v>0</v>
      </c>
      <c r="R1026" s="10">
        <v>0</v>
      </c>
      <c r="S1026" s="11">
        <v>0</v>
      </c>
      <c r="T1026" s="10">
        <v>0</v>
      </c>
      <c r="U1026" s="11">
        <v>0</v>
      </c>
      <c r="V1026" s="10">
        <v>0</v>
      </c>
      <c r="W1026" s="12"/>
      <c r="X1026" s="10">
        <v>0</v>
      </c>
      <c r="Y1026" s="11">
        <v>0</v>
      </c>
      <c r="Z1026" s="10">
        <v>0</v>
      </c>
      <c r="AA1026" s="11">
        <v>0</v>
      </c>
      <c r="AB1026" s="10">
        <v>0</v>
      </c>
      <c r="AC1026" s="11">
        <v>0</v>
      </c>
      <c r="AD1026" s="10">
        <v>0</v>
      </c>
      <c r="AE1026" s="11">
        <v>0</v>
      </c>
      <c r="AF1026" s="10">
        <v>0</v>
      </c>
      <c r="AG1026" s="11">
        <v>0</v>
      </c>
      <c r="AH1026" s="10">
        <v>0</v>
      </c>
      <c r="AI1026" s="12"/>
      <c r="AJ1026" s="10">
        <v>0</v>
      </c>
      <c r="AK1026" s="11">
        <v>0</v>
      </c>
      <c r="AL1026" s="10">
        <v>0</v>
      </c>
      <c r="AM1026" s="11">
        <v>0</v>
      </c>
      <c r="AN1026" s="10">
        <v>0</v>
      </c>
      <c r="AO1026" s="11">
        <v>0</v>
      </c>
      <c r="AP1026" s="10">
        <v>0</v>
      </c>
      <c r="AQ1026" s="11">
        <v>0</v>
      </c>
      <c r="AR1026" s="10">
        <v>0</v>
      </c>
      <c r="AS1026" s="11">
        <v>0</v>
      </c>
      <c r="AT1026" s="10">
        <v>0</v>
      </c>
      <c r="AU1026" s="12"/>
      <c r="AV1026" s="10">
        <v>0</v>
      </c>
      <c r="AW1026" s="11">
        <v>0</v>
      </c>
      <c r="AX1026" s="10">
        <v>0</v>
      </c>
      <c r="AY1026" s="11">
        <v>0</v>
      </c>
      <c r="AZ1026" s="10">
        <v>0</v>
      </c>
      <c r="BA1026" s="11">
        <v>0</v>
      </c>
      <c r="BB1026" s="10">
        <v>0</v>
      </c>
      <c r="BC1026" s="11">
        <v>0</v>
      </c>
      <c r="BD1026" s="10">
        <v>0</v>
      </c>
      <c r="BE1026" s="11">
        <v>0</v>
      </c>
      <c r="BF1026" s="10">
        <v>0</v>
      </c>
      <c r="BG1026" s="12"/>
      <c r="BH1026" s="10">
        <v>0</v>
      </c>
      <c r="BI1026" s="11">
        <v>0</v>
      </c>
      <c r="BJ1026" s="10">
        <v>0</v>
      </c>
      <c r="BK1026" s="11">
        <v>0</v>
      </c>
      <c r="BL1026" s="10">
        <v>0</v>
      </c>
      <c r="BM1026" s="11">
        <v>0</v>
      </c>
      <c r="BN1026" s="10">
        <v>0</v>
      </c>
      <c r="BO1026" s="11">
        <v>0</v>
      </c>
      <c r="BP1026" s="10">
        <v>0</v>
      </c>
      <c r="BQ1026" s="11">
        <v>0</v>
      </c>
      <c r="BR1026" s="10">
        <v>0</v>
      </c>
      <c r="BT1026" s="19">
        <f>(L1026+X1026+AJ1026+AV1026+BH1026)/(VLOOKUP($D1026,[1]Plan1!$B:$E,4,0))</f>
        <v>0</v>
      </c>
      <c r="BU1026" s="20">
        <f>(M1026+Y1026+AK1026+AW1026+BI1026)/(VLOOKUP($D1026,[1]Plan1!$B:$E,4,0))</f>
        <v>0</v>
      </c>
      <c r="BV1026" s="19">
        <f>(N1026+Z1026+AL1026+AX1026+BJ1026)/(VLOOKUP($D1026,[1]Plan1!$B:$E,4,0))</f>
        <v>0</v>
      </c>
      <c r="BW1026" s="20">
        <f>(O1026+AA1026+AM1026+AY1026+BK1026)/(VLOOKUP($D1026,[1]Plan1!$B:$E,4,0))</f>
        <v>0</v>
      </c>
      <c r="BX1026" s="19">
        <f>(P1026+AB1026+AN1026+AZ1026+BL1026)/(VLOOKUP($D1026,[1]Plan1!$B:$E,4,0))</f>
        <v>0</v>
      </c>
      <c r="BY1026" s="20">
        <f>(Q1026+AC1026+AO1026+BA1026+BM1026)/(VLOOKUP($D1026,[1]Plan1!$B:$E,4,0))</f>
        <v>0</v>
      </c>
      <c r="BZ1026" s="19">
        <f>(R1026+AD1026+AP1026+BB1026+BN1026)/(VLOOKUP($D1026,[1]Plan1!$B:$E,4,0))</f>
        <v>0</v>
      </c>
      <c r="CA1026" s="20">
        <f>(S1026+AE1026+AQ1026+BC1026+BO1026)/(VLOOKUP($D1026,[1]Plan1!$B:$E,4,0))</f>
        <v>0</v>
      </c>
      <c r="CB1026" s="19">
        <f>(T1026+AF1026+AR1026+BD1026+BP1026)/(VLOOKUP($D1026,[1]Plan1!$B:$E,4,0))</f>
        <v>0</v>
      </c>
      <c r="CC1026" s="20">
        <f>(U1026+AG1026+AS1026+BE1026+BQ1026)/(VLOOKUP($D1026,[1]Plan1!$B:$E,4,0))</f>
        <v>0</v>
      </c>
      <c r="CD1026" s="19">
        <f>(V1026+AH1026+AT1026+BF1026+BR1026)/(VLOOKUP($D1026,[1]Plan1!$B:$E,4,0))</f>
        <v>0</v>
      </c>
      <c r="CE1026" s="18"/>
      <c r="CF1026" s="19">
        <f>ROUND((((VLOOKUP($D1026,[1]Plan1!$B:$C,2,0)/25) * (VLOOKUP(CF$1,[2]Plan1!$A:$B,2,0))) * BT1026),0)</f>
        <v>0</v>
      </c>
      <c r="CG1026" s="20">
        <f>ROUND((((VLOOKUP($D1026,[1]Plan1!$B:$C,2,0)/25) * (VLOOKUP(CG$1,[2]Plan1!$A:$B,2,0))) * BU1026),0)</f>
        <v>0</v>
      </c>
      <c r="CH1026" s="19">
        <f>ROUND((((VLOOKUP($D1026,[1]Plan1!$B:$C,2,0)/25) * (VLOOKUP(CH$1,[2]Plan1!$A:$B,2,0))) * BV1026),0)</f>
        <v>0</v>
      </c>
      <c r="CI1026" s="20">
        <f>ROUND((((VLOOKUP($D1026,[1]Plan1!$B:$C,2,0)/25) * (VLOOKUP(CI$1,[2]Plan1!$A:$B,2,0))) * BW1026),0)</f>
        <v>0</v>
      </c>
      <c r="CJ1026" s="19">
        <f>ROUND((((VLOOKUP($D1026,[1]Plan1!$B:$C,2,0)/25) * (VLOOKUP(CJ$1,[2]Plan1!$A:$B,2,0))) * BX1026),0)</f>
        <v>0</v>
      </c>
      <c r="CK1026" s="20">
        <f>ROUND((((VLOOKUP($D1026,[1]Plan1!$B:$C,2,0)/25) * (VLOOKUP(CK$1,[2]Plan1!$A:$B,2,0))) * BY1026),0)</f>
        <v>0</v>
      </c>
      <c r="CL1026" s="19">
        <f>ROUND((((VLOOKUP($D1026,[1]Plan1!$B:$C,2,0)/25) * (VLOOKUP(CL$1,[2]Plan1!$A:$B,2,0))) * BZ1026),0)</f>
        <v>0</v>
      </c>
      <c r="CM1026" s="20">
        <f>ROUND((((VLOOKUP($D1026,[1]Plan1!$B:$C,2,0)/25) * (VLOOKUP(CM$1,[2]Plan1!$A:$B,2,0))) * CA1026),0)</f>
        <v>0</v>
      </c>
      <c r="CN1026" s="19">
        <f>ROUND((((VLOOKUP($D1026,[1]Plan1!$B:$C,2,0)/25) * (VLOOKUP(CN$1,[2]Plan1!$A:$B,2,0))) * CB1026),0)</f>
        <v>0</v>
      </c>
      <c r="CO1026" s="20">
        <f>ROUND((((VLOOKUP($D1026,[1]Plan1!$B:$C,2,0)/25) * (VLOOKUP(CO$1,[2]Plan1!$A:$B,2,0))) * CC1026),0)</f>
        <v>0</v>
      </c>
      <c r="CP1026" s="19">
        <f>ROUND((((VLOOKUP($D1026,[1]Plan1!$B:$C,2,0)/25) * (VLOOKUP(CP$1,[2]Plan1!$A:$B,2,0))) * CD1026),0)</f>
        <v>0</v>
      </c>
      <c r="CQ1026" s="18"/>
      <c r="CR1026" s="20">
        <f t="shared" ref="CR1026:CR1089" si="64">SUM(CF1026:CP1026)</f>
        <v>0</v>
      </c>
      <c r="CS1026" s="19">
        <f>VLOOKUP(D1026,[1]Plan1!$B:$C,2,0)</f>
        <v>105</v>
      </c>
      <c r="CT1026" s="17">
        <f t="shared" ref="CT1026:CT1089" si="65">CR1026-CS1026</f>
        <v>-105</v>
      </c>
      <c r="CU1026" s="21">
        <f t="shared" si="63"/>
        <v>0</v>
      </c>
      <c r="CV1026" s="2"/>
      <c r="CW1026" s="2"/>
      <c r="CX1026" s="2"/>
      <c r="CY1026" s="2"/>
    </row>
    <row r="1027" spans="1:103" ht="18.75" hidden="1">
      <c r="A1027" s="8" t="s">
        <v>19</v>
      </c>
      <c r="B1027" s="15" t="s">
        <v>116</v>
      </c>
      <c r="C1027" s="15" t="s">
        <v>21</v>
      </c>
      <c r="D1027" s="16" t="s">
        <v>197</v>
      </c>
      <c r="E1027" s="16" t="str">
        <f>VLOOKUP(D1027,[1]Plan1!$B:$D,3,0)</f>
        <v>01/09/20 a 30/09/20</v>
      </c>
      <c r="F1027" s="13">
        <v>89720</v>
      </c>
      <c r="G1027" s="13">
        <v>10913</v>
      </c>
      <c r="H1027" s="14" t="s">
        <v>144</v>
      </c>
      <c r="I1027" s="17" t="str">
        <f t="shared" ref="I1027:I1090" si="66">IF(CT1027=1,"ERRO",IF(CT1027=-1,"ERRO",""))</f>
        <v/>
      </c>
      <c r="J1027" s="17">
        <f>VLOOKUP(D1027,[1]Plan1!$B:$E,4,0)</f>
        <v>5</v>
      </c>
      <c r="K1027" s="18"/>
      <c r="L1027" s="10">
        <v>0</v>
      </c>
      <c r="M1027" s="11">
        <v>0</v>
      </c>
      <c r="N1027" s="10">
        <v>0</v>
      </c>
      <c r="O1027" s="11">
        <v>0</v>
      </c>
      <c r="P1027" s="10">
        <v>0</v>
      </c>
      <c r="Q1027" s="11">
        <v>0</v>
      </c>
      <c r="R1027" s="10">
        <v>0</v>
      </c>
      <c r="S1027" s="11">
        <v>0</v>
      </c>
      <c r="T1027" s="10">
        <v>0</v>
      </c>
      <c r="U1027" s="11">
        <v>0</v>
      </c>
      <c r="V1027" s="10">
        <v>0</v>
      </c>
      <c r="W1027" s="12"/>
      <c r="X1027" s="10">
        <v>0</v>
      </c>
      <c r="Y1027" s="11">
        <v>0</v>
      </c>
      <c r="Z1027" s="10">
        <v>0</v>
      </c>
      <c r="AA1027" s="11">
        <v>0</v>
      </c>
      <c r="AB1027" s="10">
        <v>0</v>
      </c>
      <c r="AC1027" s="11">
        <v>0</v>
      </c>
      <c r="AD1027" s="10">
        <v>0</v>
      </c>
      <c r="AE1027" s="11">
        <v>0</v>
      </c>
      <c r="AF1027" s="10">
        <v>0</v>
      </c>
      <c r="AG1027" s="11">
        <v>0</v>
      </c>
      <c r="AH1027" s="10">
        <v>0</v>
      </c>
      <c r="AI1027" s="12"/>
      <c r="AJ1027" s="10">
        <v>0</v>
      </c>
      <c r="AK1027" s="11">
        <v>0</v>
      </c>
      <c r="AL1027" s="10">
        <v>0</v>
      </c>
      <c r="AM1027" s="11">
        <v>0</v>
      </c>
      <c r="AN1027" s="10">
        <v>0</v>
      </c>
      <c r="AO1027" s="11">
        <v>0</v>
      </c>
      <c r="AP1027" s="10">
        <v>0</v>
      </c>
      <c r="AQ1027" s="11">
        <v>0</v>
      </c>
      <c r="AR1027" s="10">
        <v>0</v>
      </c>
      <c r="AS1027" s="11">
        <v>0</v>
      </c>
      <c r="AT1027" s="10">
        <v>0</v>
      </c>
      <c r="AU1027" s="12"/>
      <c r="AV1027" s="10">
        <v>0</v>
      </c>
      <c r="AW1027" s="11">
        <v>0</v>
      </c>
      <c r="AX1027" s="10">
        <v>0</v>
      </c>
      <c r="AY1027" s="11">
        <v>0</v>
      </c>
      <c r="AZ1027" s="10">
        <v>0</v>
      </c>
      <c r="BA1027" s="11">
        <v>0</v>
      </c>
      <c r="BB1027" s="10">
        <v>0</v>
      </c>
      <c r="BC1027" s="11">
        <v>0</v>
      </c>
      <c r="BD1027" s="10">
        <v>0</v>
      </c>
      <c r="BE1027" s="11">
        <v>0</v>
      </c>
      <c r="BF1027" s="10">
        <v>0</v>
      </c>
      <c r="BG1027" s="12"/>
      <c r="BH1027" s="10">
        <v>0</v>
      </c>
      <c r="BI1027" s="11">
        <v>0</v>
      </c>
      <c r="BJ1027" s="10">
        <v>0</v>
      </c>
      <c r="BK1027" s="11">
        <v>0</v>
      </c>
      <c r="BL1027" s="10">
        <v>0</v>
      </c>
      <c r="BM1027" s="11">
        <v>0</v>
      </c>
      <c r="BN1027" s="10">
        <v>0</v>
      </c>
      <c r="BO1027" s="11">
        <v>0</v>
      </c>
      <c r="BP1027" s="10">
        <v>0</v>
      </c>
      <c r="BQ1027" s="11">
        <v>0</v>
      </c>
      <c r="BR1027" s="10">
        <v>0</v>
      </c>
      <c r="BT1027" s="19">
        <f>(L1027+X1027+AJ1027+AV1027+BH1027)/(VLOOKUP($D1027,[1]Plan1!$B:$E,4,0))</f>
        <v>0</v>
      </c>
      <c r="BU1027" s="20">
        <f>(M1027+Y1027+AK1027+AW1027+BI1027)/(VLOOKUP($D1027,[1]Plan1!$B:$E,4,0))</f>
        <v>0</v>
      </c>
      <c r="BV1027" s="19">
        <f>(N1027+Z1027+AL1027+AX1027+BJ1027)/(VLOOKUP($D1027,[1]Plan1!$B:$E,4,0))</f>
        <v>0</v>
      </c>
      <c r="BW1027" s="20">
        <f>(O1027+AA1027+AM1027+AY1027+BK1027)/(VLOOKUP($D1027,[1]Plan1!$B:$E,4,0))</f>
        <v>0</v>
      </c>
      <c r="BX1027" s="19">
        <f>(P1027+AB1027+AN1027+AZ1027+BL1027)/(VLOOKUP($D1027,[1]Plan1!$B:$E,4,0))</f>
        <v>0</v>
      </c>
      <c r="BY1027" s="20">
        <f>(Q1027+AC1027+AO1027+BA1027+BM1027)/(VLOOKUP($D1027,[1]Plan1!$B:$E,4,0))</f>
        <v>0</v>
      </c>
      <c r="BZ1027" s="19">
        <f>(R1027+AD1027+AP1027+BB1027+BN1027)/(VLOOKUP($D1027,[1]Plan1!$B:$E,4,0))</f>
        <v>0</v>
      </c>
      <c r="CA1027" s="20">
        <f>(S1027+AE1027+AQ1027+BC1027+BO1027)/(VLOOKUP($D1027,[1]Plan1!$B:$E,4,0))</f>
        <v>0</v>
      </c>
      <c r="CB1027" s="19">
        <f>(T1027+AF1027+AR1027+BD1027+BP1027)/(VLOOKUP($D1027,[1]Plan1!$B:$E,4,0))</f>
        <v>0</v>
      </c>
      <c r="CC1027" s="20">
        <f>(U1027+AG1027+AS1027+BE1027+BQ1027)/(VLOOKUP($D1027,[1]Plan1!$B:$E,4,0))</f>
        <v>0</v>
      </c>
      <c r="CD1027" s="19">
        <f>(V1027+AH1027+AT1027+BF1027+BR1027)/(VLOOKUP($D1027,[1]Plan1!$B:$E,4,0))</f>
        <v>0</v>
      </c>
      <c r="CE1027" s="18"/>
      <c r="CF1027" s="19">
        <f>ROUND((((VLOOKUP($D1027,[1]Plan1!$B:$C,2,0)/25) * (VLOOKUP(CF$1,[2]Plan1!$A:$B,2,0))) * BT1027),0)</f>
        <v>0</v>
      </c>
      <c r="CG1027" s="20">
        <f>ROUND((((VLOOKUP($D1027,[1]Plan1!$B:$C,2,0)/25) * (VLOOKUP(CG$1,[2]Plan1!$A:$B,2,0))) * BU1027),0)</f>
        <v>0</v>
      </c>
      <c r="CH1027" s="19">
        <f>ROUND((((VLOOKUP($D1027,[1]Plan1!$B:$C,2,0)/25) * (VLOOKUP(CH$1,[2]Plan1!$A:$B,2,0))) * BV1027),0)</f>
        <v>0</v>
      </c>
      <c r="CI1027" s="20">
        <f>ROUND((((VLOOKUP($D1027,[1]Plan1!$B:$C,2,0)/25) * (VLOOKUP(CI$1,[2]Plan1!$A:$B,2,0))) * BW1027),0)</f>
        <v>0</v>
      </c>
      <c r="CJ1027" s="19">
        <f>ROUND((((VLOOKUP($D1027,[1]Plan1!$B:$C,2,0)/25) * (VLOOKUP(CJ$1,[2]Plan1!$A:$B,2,0))) * BX1027),0)</f>
        <v>0</v>
      </c>
      <c r="CK1027" s="20">
        <f>ROUND((((VLOOKUP($D1027,[1]Plan1!$B:$C,2,0)/25) * (VLOOKUP(CK$1,[2]Plan1!$A:$B,2,0))) * BY1027),0)</f>
        <v>0</v>
      </c>
      <c r="CL1027" s="19">
        <f>ROUND((((VLOOKUP($D1027,[1]Plan1!$B:$C,2,0)/25) * (VLOOKUP(CL$1,[2]Plan1!$A:$B,2,0))) * BZ1027),0)</f>
        <v>0</v>
      </c>
      <c r="CM1027" s="20">
        <f>ROUND((((VLOOKUP($D1027,[1]Plan1!$B:$C,2,0)/25) * (VLOOKUP(CM$1,[2]Plan1!$A:$B,2,0))) * CA1027),0)</f>
        <v>0</v>
      </c>
      <c r="CN1027" s="19">
        <f>ROUND((((VLOOKUP($D1027,[1]Plan1!$B:$C,2,0)/25) * (VLOOKUP(CN$1,[2]Plan1!$A:$B,2,0))) * CB1027),0)</f>
        <v>0</v>
      </c>
      <c r="CO1027" s="20">
        <f>ROUND((((VLOOKUP($D1027,[1]Plan1!$B:$C,2,0)/25) * (VLOOKUP(CO$1,[2]Plan1!$A:$B,2,0))) * CC1027),0)</f>
        <v>0</v>
      </c>
      <c r="CP1027" s="19">
        <f>ROUND((((VLOOKUP($D1027,[1]Plan1!$B:$C,2,0)/25) * (VLOOKUP(CP$1,[2]Plan1!$A:$B,2,0))) * CD1027),0)</f>
        <v>0</v>
      </c>
      <c r="CQ1027" s="18"/>
      <c r="CR1027" s="20">
        <f t="shared" si="64"/>
        <v>0</v>
      </c>
      <c r="CS1027" s="19">
        <f>VLOOKUP(D1027,[1]Plan1!$B:$C,2,0)</f>
        <v>105</v>
      </c>
      <c r="CT1027" s="17">
        <f t="shared" si="65"/>
        <v>-105</v>
      </c>
      <c r="CU1027" s="21">
        <f t="shared" ref="CU1027:CU1090" si="67">CR1027/CS1027</f>
        <v>0</v>
      </c>
      <c r="CV1027" s="2"/>
      <c r="CW1027" s="2"/>
      <c r="CX1027" s="2"/>
      <c r="CY1027" s="2"/>
    </row>
    <row r="1028" spans="1:103" ht="18.75" hidden="1">
      <c r="A1028" s="8" t="s">
        <v>19</v>
      </c>
      <c r="B1028" s="15" t="s">
        <v>116</v>
      </c>
      <c r="C1028" s="15" t="s">
        <v>21</v>
      </c>
      <c r="D1028" s="16" t="s">
        <v>197</v>
      </c>
      <c r="E1028" s="16" t="str">
        <f>VLOOKUP(D1028,[1]Plan1!$B:$D,3,0)</f>
        <v>01/09/20 a 30/09/20</v>
      </c>
      <c r="F1028" s="13">
        <v>63950</v>
      </c>
      <c r="G1028" s="13">
        <v>7696</v>
      </c>
      <c r="H1028" s="14" t="s">
        <v>145</v>
      </c>
      <c r="I1028" s="17" t="str">
        <f t="shared" si="66"/>
        <v/>
      </c>
      <c r="J1028" s="17">
        <f>VLOOKUP(D1028,[1]Plan1!$B:$E,4,0)</f>
        <v>5</v>
      </c>
      <c r="K1028" s="18"/>
      <c r="L1028" s="10">
        <v>0</v>
      </c>
      <c r="M1028" s="11">
        <v>0</v>
      </c>
      <c r="N1028" s="10">
        <v>0</v>
      </c>
      <c r="O1028" s="11">
        <v>0</v>
      </c>
      <c r="P1028" s="10">
        <v>0</v>
      </c>
      <c r="Q1028" s="11">
        <v>0</v>
      </c>
      <c r="R1028" s="10">
        <v>0</v>
      </c>
      <c r="S1028" s="11">
        <v>0</v>
      </c>
      <c r="T1028" s="10">
        <v>0</v>
      </c>
      <c r="U1028" s="11">
        <v>0</v>
      </c>
      <c r="V1028" s="10">
        <v>0</v>
      </c>
      <c r="W1028" s="12"/>
      <c r="X1028" s="10">
        <v>0</v>
      </c>
      <c r="Y1028" s="11">
        <v>0</v>
      </c>
      <c r="Z1028" s="10">
        <v>0</v>
      </c>
      <c r="AA1028" s="11">
        <v>0</v>
      </c>
      <c r="AB1028" s="10">
        <v>0</v>
      </c>
      <c r="AC1028" s="11">
        <v>0</v>
      </c>
      <c r="AD1028" s="10">
        <v>0</v>
      </c>
      <c r="AE1028" s="11">
        <v>0</v>
      </c>
      <c r="AF1028" s="10">
        <v>0</v>
      </c>
      <c r="AG1028" s="11">
        <v>0</v>
      </c>
      <c r="AH1028" s="10">
        <v>0</v>
      </c>
      <c r="AI1028" s="12"/>
      <c r="AJ1028" s="10">
        <v>0</v>
      </c>
      <c r="AK1028" s="11">
        <v>0</v>
      </c>
      <c r="AL1028" s="10">
        <v>0</v>
      </c>
      <c r="AM1028" s="11">
        <v>0</v>
      </c>
      <c r="AN1028" s="10">
        <v>0</v>
      </c>
      <c r="AO1028" s="11">
        <v>0</v>
      </c>
      <c r="AP1028" s="10">
        <v>0</v>
      </c>
      <c r="AQ1028" s="11">
        <v>0</v>
      </c>
      <c r="AR1028" s="10">
        <v>0</v>
      </c>
      <c r="AS1028" s="11">
        <v>0</v>
      </c>
      <c r="AT1028" s="10">
        <v>0</v>
      </c>
      <c r="AU1028" s="12"/>
      <c r="AV1028" s="10">
        <v>0</v>
      </c>
      <c r="AW1028" s="11">
        <v>0</v>
      </c>
      <c r="AX1028" s="10">
        <v>0</v>
      </c>
      <c r="AY1028" s="11">
        <v>0</v>
      </c>
      <c r="AZ1028" s="10">
        <v>0</v>
      </c>
      <c r="BA1028" s="11">
        <v>0</v>
      </c>
      <c r="BB1028" s="10">
        <v>0</v>
      </c>
      <c r="BC1028" s="11">
        <v>0</v>
      </c>
      <c r="BD1028" s="10">
        <v>0</v>
      </c>
      <c r="BE1028" s="11">
        <v>0</v>
      </c>
      <c r="BF1028" s="10">
        <v>0</v>
      </c>
      <c r="BG1028" s="12"/>
      <c r="BH1028" s="10">
        <v>0</v>
      </c>
      <c r="BI1028" s="11">
        <v>0</v>
      </c>
      <c r="BJ1028" s="10">
        <v>0</v>
      </c>
      <c r="BK1028" s="11">
        <v>0</v>
      </c>
      <c r="BL1028" s="10">
        <v>0</v>
      </c>
      <c r="BM1028" s="11">
        <v>0</v>
      </c>
      <c r="BN1028" s="10">
        <v>0</v>
      </c>
      <c r="BO1028" s="11">
        <v>0</v>
      </c>
      <c r="BP1028" s="10">
        <v>0</v>
      </c>
      <c r="BQ1028" s="11">
        <v>0</v>
      </c>
      <c r="BR1028" s="10">
        <v>0</v>
      </c>
      <c r="BT1028" s="19">
        <f>(L1028+X1028+AJ1028+AV1028+BH1028)/(VLOOKUP($D1028,[1]Plan1!$B:$E,4,0))</f>
        <v>0</v>
      </c>
      <c r="BU1028" s="20">
        <f>(M1028+Y1028+AK1028+AW1028+BI1028)/(VLOOKUP($D1028,[1]Plan1!$B:$E,4,0))</f>
        <v>0</v>
      </c>
      <c r="BV1028" s="19">
        <f>(N1028+Z1028+AL1028+AX1028+BJ1028)/(VLOOKUP($D1028,[1]Plan1!$B:$E,4,0))</f>
        <v>0</v>
      </c>
      <c r="BW1028" s="20">
        <f>(O1028+AA1028+AM1028+AY1028+BK1028)/(VLOOKUP($D1028,[1]Plan1!$B:$E,4,0))</f>
        <v>0</v>
      </c>
      <c r="BX1028" s="19">
        <f>(P1028+AB1028+AN1028+AZ1028+BL1028)/(VLOOKUP($D1028,[1]Plan1!$B:$E,4,0))</f>
        <v>0</v>
      </c>
      <c r="BY1028" s="20">
        <f>(Q1028+AC1028+AO1028+BA1028+BM1028)/(VLOOKUP($D1028,[1]Plan1!$B:$E,4,0))</f>
        <v>0</v>
      </c>
      <c r="BZ1028" s="19">
        <f>(R1028+AD1028+AP1028+BB1028+BN1028)/(VLOOKUP($D1028,[1]Plan1!$B:$E,4,0))</f>
        <v>0</v>
      </c>
      <c r="CA1028" s="20">
        <f>(S1028+AE1028+AQ1028+BC1028+BO1028)/(VLOOKUP($D1028,[1]Plan1!$B:$E,4,0))</f>
        <v>0</v>
      </c>
      <c r="CB1028" s="19">
        <f>(T1028+AF1028+AR1028+BD1028+BP1028)/(VLOOKUP($D1028,[1]Plan1!$B:$E,4,0))</f>
        <v>0</v>
      </c>
      <c r="CC1028" s="20">
        <f>(U1028+AG1028+AS1028+BE1028+BQ1028)/(VLOOKUP($D1028,[1]Plan1!$B:$E,4,0))</f>
        <v>0</v>
      </c>
      <c r="CD1028" s="19">
        <f>(V1028+AH1028+AT1028+BF1028+BR1028)/(VLOOKUP($D1028,[1]Plan1!$B:$E,4,0))</f>
        <v>0</v>
      </c>
      <c r="CE1028" s="18"/>
      <c r="CF1028" s="19">
        <f>ROUND((((VLOOKUP($D1028,[1]Plan1!$B:$C,2,0)/25) * (VLOOKUP(CF$1,[2]Plan1!$A:$B,2,0))) * BT1028),0)</f>
        <v>0</v>
      </c>
      <c r="CG1028" s="20">
        <f>ROUND((((VLOOKUP($D1028,[1]Plan1!$B:$C,2,0)/25) * (VLOOKUP(CG$1,[2]Plan1!$A:$B,2,0))) * BU1028),0)</f>
        <v>0</v>
      </c>
      <c r="CH1028" s="19">
        <f>ROUND((((VLOOKUP($D1028,[1]Plan1!$B:$C,2,0)/25) * (VLOOKUP(CH$1,[2]Plan1!$A:$B,2,0))) * BV1028),0)</f>
        <v>0</v>
      </c>
      <c r="CI1028" s="20">
        <f>ROUND((((VLOOKUP($D1028,[1]Plan1!$B:$C,2,0)/25) * (VLOOKUP(CI$1,[2]Plan1!$A:$B,2,0))) * BW1028),0)</f>
        <v>0</v>
      </c>
      <c r="CJ1028" s="19">
        <f>ROUND((((VLOOKUP($D1028,[1]Plan1!$B:$C,2,0)/25) * (VLOOKUP(CJ$1,[2]Plan1!$A:$B,2,0))) * BX1028),0)</f>
        <v>0</v>
      </c>
      <c r="CK1028" s="20">
        <f>ROUND((((VLOOKUP($D1028,[1]Plan1!$B:$C,2,0)/25) * (VLOOKUP(CK$1,[2]Plan1!$A:$B,2,0))) * BY1028),0)</f>
        <v>0</v>
      </c>
      <c r="CL1028" s="19">
        <f>ROUND((((VLOOKUP($D1028,[1]Plan1!$B:$C,2,0)/25) * (VLOOKUP(CL$1,[2]Plan1!$A:$B,2,0))) * BZ1028),0)</f>
        <v>0</v>
      </c>
      <c r="CM1028" s="20">
        <f>ROUND((((VLOOKUP($D1028,[1]Plan1!$B:$C,2,0)/25) * (VLOOKUP(CM$1,[2]Plan1!$A:$B,2,0))) * CA1028),0)</f>
        <v>0</v>
      </c>
      <c r="CN1028" s="19">
        <f>ROUND((((VLOOKUP($D1028,[1]Plan1!$B:$C,2,0)/25) * (VLOOKUP(CN$1,[2]Plan1!$A:$B,2,0))) * CB1028),0)</f>
        <v>0</v>
      </c>
      <c r="CO1028" s="20">
        <f>ROUND((((VLOOKUP($D1028,[1]Plan1!$B:$C,2,0)/25) * (VLOOKUP(CO$1,[2]Plan1!$A:$B,2,0))) * CC1028),0)</f>
        <v>0</v>
      </c>
      <c r="CP1028" s="19">
        <f>ROUND((((VLOOKUP($D1028,[1]Plan1!$B:$C,2,0)/25) * (VLOOKUP(CP$1,[2]Plan1!$A:$B,2,0))) * CD1028),0)</f>
        <v>0</v>
      </c>
      <c r="CQ1028" s="18"/>
      <c r="CR1028" s="20">
        <f t="shared" si="64"/>
        <v>0</v>
      </c>
      <c r="CS1028" s="19">
        <f>VLOOKUP(D1028,[1]Plan1!$B:$C,2,0)</f>
        <v>105</v>
      </c>
      <c r="CT1028" s="17">
        <f t="shared" si="65"/>
        <v>-105</v>
      </c>
      <c r="CU1028" s="21">
        <f t="shared" si="67"/>
        <v>0</v>
      </c>
      <c r="CV1028" s="2"/>
      <c r="CW1028" s="2"/>
      <c r="CX1028" s="2"/>
      <c r="CY1028" s="2"/>
    </row>
    <row r="1029" spans="1:103" ht="18.75" hidden="1">
      <c r="A1029" s="8" t="s">
        <v>19</v>
      </c>
      <c r="B1029" s="15" t="s">
        <v>116</v>
      </c>
      <c r="C1029" s="15" t="s">
        <v>21</v>
      </c>
      <c r="D1029" s="16" t="s">
        <v>197</v>
      </c>
      <c r="E1029" s="16" t="str">
        <f>VLOOKUP(D1029,[1]Plan1!$B:$D,3,0)</f>
        <v>01/09/20 a 30/09/20</v>
      </c>
      <c r="F1029" s="13">
        <v>77725</v>
      </c>
      <c r="G1029" s="13">
        <v>10830</v>
      </c>
      <c r="H1029" s="14" t="s">
        <v>146</v>
      </c>
      <c r="I1029" s="17" t="str">
        <f t="shared" si="66"/>
        <v/>
      </c>
      <c r="J1029" s="17">
        <f>VLOOKUP(D1029,[1]Plan1!$B:$E,4,0)</f>
        <v>5</v>
      </c>
      <c r="K1029" s="18"/>
      <c r="L1029" s="10">
        <v>0</v>
      </c>
      <c r="M1029" s="11">
        <v>0</v>
      </c>
      <c r="N1029" s="10">
        <v>0</v>
      </c>
      <c r="O1029" s="11">
        <v>0</v>
      </c>
      <c r="P1029" s="10">
        <v>0</v>
      </c>
      <c r="Q1029" s="11">
        <v>0</v>
      </c>
      <c r="R1029" s="10">
        <v>0</v>
      </c>
      <c r="S1029" s="11">
        <v>0</v>
      </c>
      <c r="T1029" s="10">
        <v>0</v>
      </c>
      <c r="U1029" s="11">
        <v>0</v>
      </c>
      <c r="V1029" s="10">
        <v>0</v>
      </c>
      <c r="W1029" s="12"/>
      <c r="X1029" s="10">
        <v>0</v>
      </c>
      <c r="Y1029" s="11">
        <v>0</v>
      </c>
      <c r="Z1029" s="10">
        <v>0</v>
      </c>
      <c r="AA1029" s="11">
        <v>0</v>
      </c>
      <c r="AB1029" s="10">
        <v>0</v>
      </c>
      <c r="AC1029" s="11">
        <v>0</v>
      </c>
      <c r="AD1029" s="10">
        <v>0</v>
      </c>
      <c r="AE1029" s="11">
        <v>0</v>
      </c>
      <c r="AF1029" s="10">
        <v>0</v>
      </c>
      <c r="AG1029" s="11">
        <v>0</v>
      </c>
      <c r="AH1029" s="10">
        <v>0</v>
      </c>
      <c r="AI1029" s="12"/>
      <c r="AJ1029" s="10">
        <v>0</v>
      </c>
      <c r="AK1029" s="11">
        <v>0</v>
      </c>
      <c r="AL1029" s="10">
        <v>0</v>
      </c>
      <c r="AM1029" s="11">
        <v>0</v>
      </c>
      <c r="AN1029" s="10">
        <v>0</v>
      </c>
      <c r="AO1029" s="11">
        <v>0</v>
      </c>
      <c r="AP1029" s="10">
        <v>0</v>
      </c>
      <c r="AQ1029" s="11">
        <v>0</v>
      </c>
      <c r="AR1029" s="10">
        <v>0</v>
      </c>
      <c r="AS1029" s="11">
        <v>0</v>
      </c>
      <c r="AT1029" s="10">
        <v>0</v>
      </c>
      <c r="AU1029" s="12"/>
      <c r="AV1029" s="10">
        <v>0</v>
      </c>
      <c r="AW1029" s="11">
        <v>0</v>
      </c>
      <c r="AX1029" s="10">
        <v>0</v>
      </c>
      <c r="AY1029" s="11">
        <v>0</v>
      </c>
      <c r="AZ1029" s="10">
        <v>0</v>
      </c>
      <c r="BA1029" s="11">
        <v>0</v>
      </c>
      <c r="BB1029" s="10">
        <v>0</v>
      </c>
      <c r="BC1029" s="11">
        <v>0</v>
      </c>
      <c r="BD1029" s="10">
        <v>0</v>
      </c>
      <c r="BE1029" s="11">
        <v>0</v>
      </c>
      <c r="BF1029" s="10">
        <v>0</v>
      </c>
      <c r="BG1029" s="12"/>
      <c r="BH1029" s="10">
        <v>0</v>
      </c>
      <c r="BI1029" s="11">
        <v>0</v>
      </c>
      <c r="BJ1029" s="10">
        <v>0</v>
      </c>
      <c r="BK1029" s="11">
        <v>0</v>
      </c>
      <c r="BL1029" s="10">
        <v>0</v>
      </c>
      <c r="BM1029" s="11">
        <v>0</v>
      </c>
      <c r="BN1029" s="10">
        <v>0</v>
      </c>
      <c r="BO1029" s="11">
        <v>0</v>
      </c>
      <c r="BP1029" s="10">
        <v>0</v>
      </c>
      <c r="BQ1029" s="11">
        <v>0</v>
      </c>
      <c r="BR1029" s="10">
        <v>0</v>
      </c>
      <c r="BT1029" s="19">
        <f>(L1029+X1029+AJ1029+AV1029+BH1029)/(VLOOKUP($D1029,[1]Plan1!$B:$E,4,0))</f>
        <v>0</v>
      </c>
      <c r="BU1029" s="20">
        <f>(M1029+Y1029+AK1029+AW1029+BI1029)/(VLOOKUP($D1029,[1]Plan1!$B:$E,4,0))</f>
        <v>0</v>
      </c>
      <c r="BV1029" s="19">
        <f>(N1029+Z1029+AL1029+AX1029+BJ1029)/(VLOOKUP($D1029,[1]Plan1!$B:$E,4,0))</f>
        <v>0</v>
      </c>
      <c r="BW1029" s="20">
        <f>(O1029+AA1029+AM1029+AY1029+BK1029)/(VLOOKUP($D1029,[1]Plan1!$B:$E,4,0))</f>
        <v>0</v>
      </c>
      <c r="BX1029" s="19">
        <f>(P1029+AB1029+AN1029+AZ1029+BL1029)/(VLOOKUP($D1029,[1]Plan1!$B:$E,4,0))</f>
        <v>0</v>
      </c>
      <c r="BY1029" s="20">
        <f>(Q1029+AC1029+AO1029+BA1029+BM1029)/(VLOOKUP($D1029,[1]Plan1!$B:$E,4,0))</f>
        <v>0</v>
      </c>
      <c r="BZ1029" s="19">
        <f>(R1029+AD1029+AP1029+BB1029+BN1029)/(VLOOKUP($D1029,[1]Plan1!$B:$E,4,0))</f>
        <v>0</v>
      </c>
      <c r="CA1029" s="20">
        <f>(S1029+AE1029+AQ1029+BC1029+BO1029)/(VLOOKUP($D1029,[1]Plan1!$B:$E,4,0))</f>
        <v>0</v>
      </c>
      <c r="CB1029" s="19">
        <f>(T1029+AF1029+AR1029+BD1029+BP1029)/(VLOOKUP($D1029,[1]Plan1!$B:$E,4,0))</f>
        <v>0</v>
      </c>
      <c r="CC1029" s="20">
        <f>(U1029+AG1029+AS1029+BE1029+BQ1029)/(VLOOKUP($D1029,[1]Plan1!$B:$E,4,0))</f>
        <v>0</v>
      </c>
      <c r="CD1029" s="19">
        <f>(V1029+AH1029+AT1029+BF1029+BR1029)/(VLOOKUP($D1029,[1]Plan1!$B:$E,4,0))</f>
        <v>0</v>
      </c>
      <c r="CE1029" s="18"/>
      <c r="CF1029" s="19">
        <f>ROUND((((VLOOKUP($D1029,[1]Plan1!$B:$C,2,0)/25) * (VLOOKUP(CF$1,[2]Plan1!$A:$B,2,0))) * BT1029),0)</f>
        <v>0</v>
      </c>
      <c r="CG1029" s="20">
        <f>ROUND((((VLOOKUP($D1029,[1]Plan1!$B:$C,2,0)/25) * (VLOOKUP(CG$1,[2]Plan1!$A:$B,2,0))) * BU1029),0)</f>
        <v>0</v>
      </c>
      <c r="CH1029" s="19">
        <f>ROUND((((VLOOKUP($D1029,[1]Plan1!$B:$C,2,0)/25) * (VLOOKUP(CH$1,[2]Plan1!$A:$B,2,0))) * BV1029),0)</f>
        <v>0</v>
      </c>
      <c r="CI1029" s="20">
        <f>ROUND((((VLOOKUP($D1029,[1]Plan1!$B:$C,2,0)/25) * (VLOOKUP(CI$1,[2]Plan1!$A:$B,2,0))) * BW1029),0)</f>
        <v>0</v>
      </c>
      <c r="CJ1029" s="19">
        <f>ROUND((((VLOOKUP($D1029,[1]Plan1!$B:$C,2,0)/25) * (VLOOKUP(CJ$1,[2]Plan1!$A:$B,2,0))) * BX1029),0)</f>
        <v>0</v>
      </c>
      <c r="CK1029" s="20">
        <f>ROUND((((VLOOKUP($D1029,[1]Plan1!$B:$C,2,0)/25) * (VLOOKUP(CK$1,[2]Plan1!$A:$B,2,0))) * BY1029),0)</f>
        <v>0</v>
      </c>
      <c r="CL1029" s="19">
        <f>ROUND((((VLOOKUP($D1029,[1]Plan1!$B:$C,2,0)/25) * (VLOOKUP(CL$1,[2]Plan1!$A:$B,2,0))) * BZ1029),0)</f>
        <v>0</v>
      </c>
      <c r="CM1029" s="20">
        <f>ROUND((((VLOOKUP($D1029,[1]Plan1!$B:$C,2,0)/25) * (VLOOKUP(CM$1,[2]Plan1!$A:$B,2,0))) * CA1029),0)</f>
        <v>0</v>
      </c>
      <c r="CN1029" s="19">
        <f>ROUND((((VLOOKUP($D1029,[1]Plan1!$B:$C,2,0)/25) * (VLOOKUP(CN$1,[2]Plan1!$A:$B,2,0))) * CB1029),0)</f>
        <v>0</v>
      </c>
      <c r="CO1029" s="20">
        <f>ROUND((((VLOOKUP($D1029,[1]Plan1!$B:$C,2,0)/25) * (VLOOKUP(CO$1,[2]Plan1!$A:$B,2,0))) * CC1029),0)</f>
        <v>0</v>
      </c>
      <c r="CP1029" s="19">
        <f>ROUND((((VLOOKUP($D1029,[1]Plan1!$B:$C,2,0)/25) * (VLOOKUP(CP$1,[2]Plan1!$A:$B,2,0))) * CD1029),0)</f>
        <v>0</v>
      </c>
      <c r="CQ1029" s="18"/>
      <c r="CR1029" s="20">
        <f t="shared" si="64"/>
        <v>0</v>
      </c>
      <c r="CS1029" s="19">
        <f>VLOOKUP(D1029,[1]Plan1!$B:$C,2,0)</f>
        <v>105</v>
      </c>
      <c r="CT1029" s="17">
        <f t="shared" si="65"/>
        <v>-105</v>
      </c>
      <c r="CU1029" s="21">
        <f t="shared" si="67"/>
        <v>0</v>
      </c>
      <c r="CV1029" s="2"/>
      <c r="CW1029" s="2"/>
      <c r="CX1029" s="2"/>
      <c r="CY1029" s="2"/>
    </row>
    <row r="1030" spans="1:103" ht="18.75" hidden="1">
      <c r="A1030" s="8" t="s">
        <v>19</v>
      </c>
      <c r="B1030" s="15" t="s">
        <v>116</v>
      </c>
      <c r="C1030" s="15" t="s">
        <v>21</v>
      </c>
      <c r="D1030" s="16" t="s">
        <v>197</v>
      </c>
      <c r="E1030" s="16" t="str">
        <f>VLOOKUP(D1030,[1]Plan1!$B:$D,3,0)</f>
        <v>01/09/20 a 30/09/20</v>
      </c>
      <c r="F1030" s="13">
        <v>73438</v>
      </c>
      <c r="G1030" s="13">
        <v>10577</v>
      </c>
      <c r="H1030" s="14" t="s">
        <v>147</v>
      </c>
      <c r="I1030" s="17" t="str">
        <f t="shared" si="66"/>
        <v/>
      </c>
      <c r="J1030" s="17">
        <f>VLOOKUP(D1030,[1]Plan1!$B:$E,4,0)</f>
        <v>5</v>
      </c>
      <c r="K1030" s="18"/>
      <c r="L1030" s="10">
        <v>0</v>
      </c>
      <c r="M1030" s="11">
        <v>0</v>
      </c>
      <c r="N1030" s="10">
        <v>0</v>
      </c>
      <c r="O1030" s="11">
        <v>0</v>
      </c>
      <c r="P1030" s="10">
        <v>0</v>
      </c>
      <c r="Q1030" s="11">
        <v>0</v>
      </c>
      <c r="R1030" s="10">
        <v>0</v>
      </c>
      <c r="S1030" s="11">
        <v>0</v>
      </c>
      <c r="T1030" s="10">
        <v>0</v>
      </c>
      <c r="U1030" s="11">
        <v>0</v>
      </c>
      <c r="V1030" s="10">
        <v>0</v>
      </c>
      <c r="W1030" s="12"/>
      <c r="X1030" s="10">
        <v>0</v>
      </c>
      <c r="Y1030" s="11">
        <v>0</v>
      </c>
      <c r="Z1030" s="10">
        <v>0</v>
      </c>
      <c r="AA1030" s="11">
        <v>0</v>
      </c>
      <c r="AB1030" s="10">
        <v>0</v>
      </c>
      <c r="AC1030" s="11">
        <v>0</v>
      </c>
      <c r="AD1030" s="10">
        <v>0</v>
      </c>
      <c r="AE1030" s="11">
        <v>0</v>
      </c>
      <c r="AF1030" s="10">
        <v>0</v>
      </c>
      <c r="AG1030" s="11">
        <v>0</v>
      </c>
      <c r="AH1030" s="10">
        <v>0</v>
      </c>
      <c r="AI1030" s="12"/>
      <c r="AJ1030" s="10">
        <v>0</v>
      </c>
      <c r="AK1030" s="11">
        <v>0</v>
      </c>
      <c r="AL1030" s="10">
        <v>0</v>
      </c>
      <c r="AM1030" s="11">
        <v>0</v>
      </c>
      <c r="AN1030" s="10">
        <v>0</v>
      </c>
      <c r="AO1030" s="11">
        <v>0</v>
      </c>
      <c r="AP1030" s="10">
        <v>0</v>
      </c>
      <c r="AQ1030" s="11">
        <v>0</v>
      </c>
      <c r="AR1030" s="10">
        <v>0</v>
      </c>
      <c r="AS1030" s="11">
        <v>0</v>
      </c>
      <c r="AT1030" s="10">
        <v>0</v>
      </c>
      <c r="AU1030" s="12"/>
      <c r="AV1030" s="10">
        <v>0</v>
      </c>
      <c r="AW1030" s="11">
        <v>0</v>
      </c>
      <c r="AX1030" s="10">
        <v>0</v>
      </c>
      <c r="AY1030" s="11">
        <v>0</v>
      </c>
      <c r="AZ1030" s="10">
        <v>0</v>
      </c>
      <c r="BA1030" s="11">
        <v>0</v>
      </c>
      <c r="BB1030" s="10">
        <v>0</v>
      </c>
      <c r="BC1030" s="11">
        <v>0</v>
      </c>
      <c r="BD1030" s="10">
        <v>0</v>
      </c>
      <c r="BE1030" s="11">
        <v>0</v>
      </c>
      <c r="BF1030" s="10">
        <v>0</v>
      </c>
      <c r="BG1030" s="12"/>
      <c r="BH1030" s="10">
        <v>0</v>
      </c>
      <c r="BI1030" s="11">
        <v>0</v>
      </c>
      <c r="BJ1030" s="10">
        <v>0</v>
      </c>
      <c r="BK1030" s="11">
        <v>0</v>
      </c>
      <c r="BL1030" s="10">
        <v>0</v>
      </c>
      <c r="BM1030" s="11">
        <v>0</v>
      </c>
      <c r="BN1030" s="10">
        <v>0</v>
      </c>
      <c r="BO1030" s="11">
        <v>0</v>
      </c>
      <c r="BP1030" s="10">
        <v>0</v>
      </c>
      <c r="BQ1030" s="11">
        <v>0</v>
      </c>
      <c r="BR1030" s="10">
        <v>0</v>
      </c>
      <c r="BT1030" s="19">
        <f>(L1030+X1030+AJ1030+AV1030+BH1030)/(VLOOKUP($D1030,[1]Plan1!$B:$E,4,0))</f>
        <v>0</v>
      </c>
      <c r="BU1030" s="20">
        <f>(M1030+Y1030+AK1030+AW1030+BI1030)/(VLOOKUP($D1030,[1]Plan1!$B:$E,4,0))</f>
        <v>0</v>
      </c>
      <c r="BV1030" s="19">
        <f>(N1030+Z1030+AL1030+AX1030+BJ1030)/(VLOOKUP($D1030,[1]Plan1!$B:$E,4,0))</f>
        <v>0</v>
      </c>
      <c r="BW1030" s="20">
        <f>(O1030+AA1030+AM1030+AY1030+BK1030)/(VLOOKUP($D1030,[1]Plan1!$B:$E,4,0))</f>
        <v>0</v>
      </c>
      <c r="BX1030" s="19">
        <f>(P1030+AB1030+AN1030+AZ1030+BL1030)/(VLOOKUP($D1030,[1]Plan1!$B:$E,4,0))</f>
        <v>0</v>
      </c>
      <c r="BY1030" s="20">
        <f>(Q1030+AC1030+AO1030+BA1030+BM1030)/(VLOOKUP($D1030,[1]Plan1!$B:$E,4,0))</f>
        <v>0</v>
      </c>
      <c r="BZ1030" s="19">
        <f>(R1030+AD1030+AP1030+BB1030+BN1030)/(VLOOKUP($D1030,[1]Plan1!$B:$E,4,0))</f>
        <v>0</v>
      </c>
      <c r="CA1030" s="20">
        <f>(S1030+AE1030+AQ1030+BC1030+BO1030)/(VLOOKUP($D1030,[1]Plan1!$B:$E,4,0))</f>
        <v>0</v>
      </c>
      <c r="CB1030" s="19">
        <f>(T1030+AF1030+AR1030+BD1030+BP1030)/(VLOOKUP($D1030,[1]Plan1!$B:$E,4,0))</f>
        <v>0</v>
      </c>
      <c r="CC1030" s="20">
        <f>(U1030+AG1030+AS1030+BE1030+BQ1030)/(VLOOKUP($D1030,[1]Plan1!$B:$E,4,0))</f>
        <v>0</v>
      </c>
      <c r="CD1030" s="19">
        <f>(V1030+AH1030+AT1030+BF1030+BR1030)/(VLOOKUP($D1030,[1]Plan1!$B:$E,4,0))</f>
        <v>0</v>
      </c>
      <c r="CE1030" s="18"/>
      <c r="CF1030" s="19">
        <f>ROUND((((VLOOKUP($D1030,[1]Plan1!$B:$C,2,0)/25) * (VLOOKUP(CF$1,[2]Plan1!$A:$B,2,0))) * BT1030),0)</f>
        <v>0</v>
      </c>
      <c r="CG1030" s="20">
        <f>ROUND((((VLOOKUP($D1030,[1]Plan1!$B:$C,2,0)/25) * (VLOOKUP(CG$1,[2]Plan1!$A:$B,2,0))) * BU1030),0)</f>
        <v>0</v>
      </c>
      <c r="CH1030" s="19">
        <f>ROUND((((VLOOKUP($D1030,[1]Plan1!$B:$C,2,0)/25) * (VLOOKUP(CH$1,[2]Plan1!$A:$B,2,0))) * BV1030),0)</f>
        <v>0</v>
      </c>
      <c r="CI1030" s="20">
        <f>ROUND((((VLOOKUP($D1030,[1]Plan1!$B:$C,2,0)/25) * (VLOOKUP(CI$1,[2]Plan1!$A:$B,2,0))) * BW1030),0)</f>
        <v>0</v>
      </c>
      <c r="CJ1030" s="19">
        <f>ROUND((((VLOOKUP($D1030,[1]Plan1!$B:$C,2,0)/25) * (VLOOKUP(CJ$1,[2]Plan1!$A:$B,2,0))) * BX1030),0)</f>
        <v>0</v>
      </c>
      <c r="CK1030" s="20">
        <f>ROUND((((VLOOKUP($D1030,[1]Plan1!$B:$C,2,0)/25) * (VLOOKUP(CK$1,[2]Plan1!$A:$B,2,0))) * BY1030),0)</f>
        <v>0</v>
      </c>
      <c r="CL1030" s="19">
        <f>ROUND((((VLOOKUP($D1030,[1]Plan1!$B:$C,2,0)/25) * (VLOOKUP(CL$1,[2]Plan1!$A:$B,2,0))) * BZ1030),0)</f>
        <v>0</v>
      </c>
      <c r="CM1030" s="20">
        <f>ROUND((((VLOOKUP($D1030,[1]Plan1!$B:$C,2,0)/25) * (VLOOKUP(CM$1,[2]Plan1!$A:$B,2,0))) * CA1030),0)</f>
        <v>0</v>
      </c>
      <c r="CN1030" s="19">
        <f>ROUND((((VLOOKUP($D1030,[1]Plan1!$B:$C,2,0)/25) * (VLOOKUP(CN$1,[2]Plan1!$A:$B,2,0))) * CB1030),0)</f>
        <v>0</v>
      </c>
      <c r="CO1030" s="20">
        <f>ROUND((((VLOOKUP($D1030,[1]Plan1!$B:$C,2,0)/25) * (VLOOKUP(CO$1,[2]Plan1!$A:$B,2,0))) * CC1030),0)</f>
        <v>0</v>
      </c>
      <c r="CP1030" s="19">
        <f>ROUND((((VLOOKUP($D1030,[1]Plan1!$B:$C,2,0)/25) * (VLOOKUP(CP$1,[2]Plan1!$A:$B,2,0))) * CD1030),0)</f>
        <v>0</v>
      </c>
      <c r="CQ1030" s="18"/>
      <c r="CR1030" s="20">
        <f t="shared" si="64"/>
        <v>0</v>
      </c>
      <c r="CS1030" s="19">
        <f>VLOOKUP(D1030,[1]Plan1!$B:$C,2,0)</f>
        <v>105</v>
      </c>
      <c r="CT1030" s="17">
        <f t="shared" si="65"/>
        <v>-105</v>
      </c>
      <c r="CU1030" s="21">
        <f t="shared" si="67"/>
        <v>0</v>
      </c>
      <c r="CV1030" s="2"/>
      <c r="CW1030" s="2"/>
      <c r="CX1030" s="2"/>
      <c r="CY1030" s="2"/>
    </row>
    <row r="1031" spans="1:103" ht="18.75" hidden="1">
      <c r="A1031" s="8" t="s">
        <v>19</v>
      </c>
      <c r="B1031" s="15" t="s">
        <v>116</v>
      </c>
      <c r="C1031" s="15" t="s">
        <v>21</v>
      </c>
      <c r="D1031" s="16" t="s">
        <v>197</v>
      </c>
      <c r="E1031" s="16" t="str">
        <f>VLOOKUP(D1031,[1]Plan1!$B:$D,3,0)</f>
        <v>01/09/20 a 30/09/20</v>
      </c>
      <c r="F1031" s="13">
        <v>83162</v>
      </c>
      <c r="G1031" s="13">
        <v>10581</v>
      </c>
      <c r="H1031" s="14" t="s">
        <v>148</v>
      </c>
      <c r="I1031" s="17" t="str">
        <f t="shared" si="66"/>
        <v/>
      </c>
      <c r="J1031" s="17">
        <f>VLOOKUP(D1031,[1]Plan1!$B:$E,4,0)</f>
        <v>5</v>
      </c>
      <c r="K1031" s="18"/>
      <c r="L1031" s="10">
        <v>0</v>
      </c>
      <c r="M1031" s="11">
        <v>0</v>
      </c>
      <c r="N1031" s="10">
        <v>0</v>
      </c>
      <c r="O1031" s="11">
        <v>0</v>
      </c>
      <c r="P1031" s="10">
        <v>0</v>
      </c>
      <c r="Q1031" s="11">
        <v>0</v>
      </c>
      <c r="R1031" s="10">
        <v>0</v>
      </c>
      <c r="S1031" s="11">
        <v>0</v>
      </c>
      <c r="T1031" s="10">
        <v>0</v>
      </c>
      <c r="U1031" s="11">
        <v>0</v>
      </c>
      <c r="V1031" s="10">
        <v>0</v>
      </c>
      <c r="W1031" s="12"/>
      <c r="X1031" s="10">
        <v>0</v>
      </c>
      <c r="Y1031" s="11">
        <v>0</v>
      </c>
      <c r="Z1031" s="10">
        <v>0</v>
      </c>
      <c r="AA1031" s="11">
        <v>0</v>
      </c>
      <c r="AB1031" s="10">
        <v>0</v>
      </c>
      <c r="AC1031" s="11">
        <v>0</v>
      </c>
      <c r="AD1031" s="10">
        <v>0</v>
      </c>
      <c r="AE1031" s="11">
        <v>0</v>
      </c>
      <c r="AF1031" s="10">
        <v>0</v>
      </c>
      <c r="AG1031" s="11">
        <v>0</v>
      </c>
      <c r="AH1031" s="10">
        <v>0</v>
      </c>
      <c r="AI1031" s="12"/>
      <c r="AJ1031" s="10">
        <v>0</v>
      </c>
      <c r="AK1031" s="11">
        <v>0</v>
      </c>
      <c r="AL1031" s="10">
        <v>0</v>
      </c>
      <c r="AM1031" s="11">
        <v>0</v>
      </c>
      <c r="AN1031" s="10">
        <v>0</v>
      </c>
      <c r="AO1031" s="11">
        <v>0</v>
      </c>
      <c r="AP1031" s="10">
        <v>0</v>
      </c>
      <c r="AQ1031" s="11">
        <v>0</v>
      </c>
      <c r="AR1031" s="10">
        <v>0</v>
      </c>
      <c r="AS1031" s="11">
        <v>0</v>
      </c>
      <c r="AT1031" s="10">
        <v>0</v>
      </c>
      <c r="AU1031" s="12"/>
      <c r="AV1031" s="10">
        <v>0</v>
      </c>
      <c r="AW1031" s="11">
        <v>0</v>
      </c>
      <c r="AX1031" s="10">
        <v>0</v>
      </c>
      <c r="AY1031" s="11">
        <v>0</v>
      </c>
      <c r="AZ1031" s="10">
        <v>0</v>
      </c>
      <c r="BA1031" s="11">
        <v>0</v>
      </c>
      <c r="BB1031" s="10">
        <v>0</v>
      </c>
      <c r="BC1031" s="11">
        <v>0</v>
      </c>
      <c r="BD1031" s="10">
        <v>0</v>
      </c>
      <c r="BE1031" s="11">
        <v>0</v>
      </c>
      <c r="BF1031" s="10">
        <v>0</v>
      </c>
      <c r="BG1031" s="12"/>
      <c r="BH1031" s="10">
        <v>0</v>
      </c>
      <c r="BI1031" s="11">
        <v>0</v>
      </c>
      <c r="BJ1031" s="10">
        <v>0</v>
      </c>
      <c r="BK1031" s="11">
        <v>0</v>
      </c>
      <c r="BL1031" s="10">
        <v>0</v>
      </c>
      <c r="BM1031" s="11">
        <v>0</v>
      </c>
      <c r="BN1031" s="10">
        <v>0</v>
      </c>
      <c r="BO1031" s="11">
        <v>0</v>
      </c>
      <c r="BP1031" s="10">
        <v>0</v>
      </c>
      <c r="BQ1031" s="11">
        <v>0</v>
      </c>
      <c r="BR1031" s="10">
        <v>0</v>
      </c>
      <c r="BT1031" s="19">
        <f>(L1031+X1031+AJ1031+AV1031+BH1031)/(VLOOKUP($D1031,[1]Plan1!$B:$E,4,0))</f>
        <v>0</v>
      </c>
      <c r="BU1031" s="20">
        <f>(M1031+Y1031+AK1031+AW1031+BI1031)/(VLOOKUP($D1031,[1]Plan1!$B:$E,4,0))</f>
        <v>0</v>
      </c>
      <c r="BV1031" s="19">
        <f>(N1031+Z1031+AL1031+AX1031+BJ1031)/(VLOOKUP($D1031,[1]Plan1!$B:$E,4,0))</f>
        <v>0</v>
      </c>
      <c r="BW1031" s="20">
        <f>(O1031+AA1031+AM1031+AY1031+BK1031)/(VLOOKUP($D1031,[1]Plan1!$B:$E,4,0))</f>
        <v>0</v>
      </c>
      <c r="BX1031" s="19">
        <f>(P1031+AB1031+AN1031+AZ1031+BL1031)/(VLOOKUP($D1031,[1]Plan1!$B:$E,4,0))</f>
        <v>0</v>
      </c>
      <c r="BY1031" s="20">
        <f>(Q1031+AC1031+AO1031+BA1031+BM1031)/(VLOOKUP($D1031,[1]Plan1!$B:$E,4,0))</f>
        <v>0</v>
      </c>
      <c r="BZ1031" s="19">
        <f>(R1031+AD1031+AP1031+BB1031+BN1031)/(VLOOKUP($D1031,[1]Plan1!$B:$E,4,0))</f>
        <v>0</v>
      </c>
      <c r="CA1031" s="20">
        <f>(S1031+AE1031+AQ1031+BC1031+BO1031)/(VLOOKUP($D1031,[1]Plan1!$B:$E,4,0))</f>
        <v>0</v>
      </c>
      <c r="CB1031" s="19">
        <f>(T1031+AF1031+AR1031+BD1031+BP1031)/(VLOOKUP($D1031,[1]Plan1!$B:$E,4,0))</f>
        <v>0</v>
      </c>
      <c r="CC1031" s="20">
        <f>(U1031+AG1031+AS1031+BE1031+BQ1031)/(VLOOKUP($D1031,[1]Plan1!$B:$E,4,0))</f>
        <v>0</v>
      </c>
      <c r="CD1031" s="19">
        <f>(V1031+AH1031+AT1031+BF1031+BR1031)/(VLOOKUP($D1031,[1]Plan1!$B:$E,4,0))</f>
        <v>0</v>
      </c>
      <c r="CE1031" s="18"/>
      <c r="CF1031" s="19">
        <f>ROUND((((VLOOKUP($D1031,[1]Plan1!$B:$C,2,0)/25) * (VLOOKUP(CF$1,[2]Plan1!$A:$B,2,0))) * BT1031),0)</f>
        <v>0</v>
      </c>
      <c r="CG1031" s="20">
        <f>ROUND((((VLOOKUP($D1031,[1]Plan1!$B:$C,2,0)/25) * (VLOOKUP(CG$1,[2]Plan1!$A:$B,2,0))) * BU1031),0)</f>
        <v>0</v>
      </c>
      <c r="CH1031" s="19">
        <f>ROUND((((VLOOKUP($D1031,[1]Plan1!$B:$C,2,0)/25) * (VLOOKUP(CH$1,[2]Plan1!$A:$B,2,0))) * BV1031),0)</f>
        <v>0</v>
      </c>
      <c r="CI1031" s="20">
        <f>ROUND((((VLOOKUP($D1031,[1]Plan1!$B:$C,2,0)/25) * (VLOOKUP(CI$1,[2]Plan1!$A:$B,2,0))) * BW1031),0)</f>
        <v>0</v>
      </c>
      <c r="CJ1031" s="19">
        <f>ROUND((((VLOOKUP($D1031,[1]Plan1!$B:$C,2,0)/25) * (VLOOKUP(CJ$1,[2]Plan1!$A:$B,2,0))) * BX1031),0)</f>
        <v>0</v>
      </c>
      <c r="CK1031" s="20">
        <f>ROUND((((VLOOKUP($D1031,[1]Plan1!$B:$C,2,0)/25) * (VLOOKUP(CK$1,[2]Plan1!$A:$B,2,0))) * BY1031),0)</f>
        <v>0</v>
      </c>
      <c r="CL1031" s="19">
        <f>ROUND((((VLOOKUP($D1031,[1]Plan1!$B:$C,2,0)/25) * (VLOOKUP(CL$1,[2]Plan1!$A:$B,2,0))) * BZ1031),0)</f>
        <v>0</v>
      </c>
      <c r="CM1031" s="20">
        <f>ROUND((((VLOOKUP($D1031,[1]Plan1!$B:$C,2,0)/25) * (VLOOKUP(CM$1,[2]Plan1!$A:$B,2,0))) * CA1031),0)</f>
        <v>0</v>
      </c>
      <c r="CN1031" s="19">
        <f>ROUND((((VLOOKUP($D1031,[1]Plan1!$B:$C,2,0)/25) * (VLOOKUP(CN$1,[2]Plan1!$A:$B,2,0))) * CB1031),0)</f>
        <v>0</v>
      </c>
      <c r="CO1031" s="20">
        <f>ROUND((((VLOOKUP($D1031,[1]Plan1!$B:$C,2,0)/25) * (VLOOKUP(CO$1,[2]Plan1!$A:$B,2,0))) * CC1031),0)</f>
        <v>0</v>
      </c>
      <c r="CP1031" s="19">
        <f>ROUND((((VLOOKUP($D1031,[1]Plan1!$B:$C,2,0)/25) * (VLOOKUP(CP$1,[2]Plan1!$A:$B,2,0))) * CD1031),0)</f>
        <v>0</v>
      </c>
      <c r="CQ1031" s="18"/>
      <c r="CR1031" s="20">
        <f t="shared" si="64"/>
        <v>0</v>
      </c>
      <c r="CS1031" s="19">
        <f>VLOOKUP(D1031,[1]Plan1!$B:$C,2,0)</f>
        <v>105</v>
      </c>
      <c r="CT1031" s="17">
        <f t="shared" si="65"/>
        <v>-105</v>
      </c>
      <c r="CU1031" s="21">
        <f t="shared" si="67"/>
        <v>0</v>
      </c>
      <c r="CV1031" s="2"/>
      <c r="CW1031" s="2"/>
      <c r="CX1031" s="2"/>
      <c r="CY1031" s="2"/>
    </row>
    <row r="1032" spans="1:103" ht="18.75" hidden="1">
      <c r="A1032" s="8" t="s">
        <v>19</v>
      </c>
      <c r="B1032" s="15" t="s">
        <v>116</v>
      </c>
      <c r="C1032" s="15" t="s">
        <v>21</v>
      </c>
      <c r="D1032" s="16" t="s">
        <v>197</v>
      </c>
      <c r="E1032" s="16" t="str">
        <f>VLOOKUP(D1032,[1]Plan1!$B:$D,3,0)</f>
        <v>01/09/20 a 30/09/20</v>
      </c>
      <c r="F1032" s="13">
        <v>31228</v>
      </c>
      <c r="G1032" s="13">
        <v>8018</v>
      </c>
      <c r="H1032" s="14" t="s">
        <v>149</v>
      </c>
      <c r="I1032" s="17" t="str">
        <f t="shared" si="66"/>
        <v/>
      </c>
      <c r="J1032" s="17">
        <f>VLOOKUP(D1032,[1]Plan1!$B:$E,4,0)</f>
        <v>5</v>
      </c>
      <c r="K1032" s="18"/>
      <c r="L1032" s="10">
        <v>0</v>
      </c>
      <c r="M1032" s="11">
        <v>0</v>
      </c>
      <c r="N1032" s="10">
        <v>0</v>
      </c>
      <c r="O1032" s="11">
        <v>0</v>
      </c>
      <c r="P1032" s="10">
        <v>0</v>
      </c>
      <c r="Q1032" s="11">
        <v>0</v>
      </c>
      <c r="R1032" s="10">
        <v>0</v>
      </c>
      <c r="S1032" s="11">
        <v>0</v>
      </c>
      <c r="T1032" s="10">
        <v>0</v>
      </c>
      <c r="U1032" s="11">
        <v>0</v>
      </c>
      <c r="V1032" s="10">
        <v>0</v>
      </c>
      <c r="W1032" s="12"/>
      <c r="X1032" s="10">
        <v>0</v>
      </c>
      <c r="Y1032" s="11">
        <v>0</v>
      </c>
      <c r="Z1032" s="10">
        <v>0</v>
      </c>
      <c r="AA1032" s="11">
        <v>0</v>
      </c>
      <c r="AB1032" s="10">
        <v>0</v>
      </c>
      <c r="AC1032" s="11">
        <v>0</v>
      </c>
      <c r="AD1032" s="10">
        <v>0</v>
      </c>
      <c r="AE1032" s="11">
        <v>0</v>
      </c>
      <c r="AF1032" s="10">
        <v>0</v>
      </c>
      <c r="AG1032" s="11">
        <v>0</v>
      </c>
      <c r="AH1032" s="10">
        <v>0</v>
      </c>
      <c r="AI1032" s="12"/>
      <c r="AJ1032" s="10">
        <v>0</v>
      </c>
      <c r="AK1032" s="11">
        <v>0</v>
      </c>
      <c r="AL1032" s="10">
        <v>0</v>
      </c>
      <c r="AM1032" s="11">
        <v>0</v>
      </c>
      <c r="AN1032" s="10">
        <v>0</v>
      </c>
      <c r="AO1032" s="11">
        <v>0</v>
      </c>
      <c r="AP1032" s="10">
        <v>0</v>
      </c>
      <c r="AQ1032" s="11">
        <v>0</v>
      </c>
      <c r="AR1032" s="10">
        <v>0</v>
      </c>
      <c r="AS1032" s="11">
        <v>0</v>
      </c>
      <c r="AT1032" s="10">
        <v>0</v>
      </c>
      <c r="AU1032" s="12"/>
      <c r="AV1032" s="10">
        <v>0</v>
      </c>
      <c r="AW1032" s="11">
        <v>0</v>
      </c>
      <c r="AX1032" s="10">
        <v>0</v>
      </c>
      <c r="AY1032" s="11">
        <v>0</v>
      </c>
      <c r="AZ1032" s="10">
        <v>0</v>
      </c>
      <c r="BA1032" s="11">
        <v>0</v>
      </c>
      <c r="BB1032" s="10">
        <v>0</v>
      </c>
      <c r="BC1032" s="11">
        <v>0</v>
      </c>
      <c r="BD1032" s="10">
        <v>0</v>
      </c>
      <c r="BE1032" s="11">
        <v>0</v>
      </c>
      <c r="BF1032" s="10">
        <v>0</v>
      </c>
      <c r="BG1032" s="12"/>
      <c r="BH1032" s="10">
        <v>0</v>
      </c>
      <c r="BI1032" s="11">
        <v>0</v>
      </c>
      <c r="BJ1032" s="10">
        <v>0</v>
      </c>
      <c r="BK1032" s="11">
        <v>0</v>
      </c>
      <c r="BL1032" s="10">
        <v>0</v>
      </c>
      <c r="BM1032" s="11">
        <v>0</v>
      </c>
      <c r="BN1032" s="10">
        <v>0</v>
      </c>
      <c r="BO1032" s="11">
        <v>0</v>
      </c>
      <c r="BP1032" s="10">
        <v>0</v>
      </c>
      <c r="BQ1032" s="11">
        <v>0</v>
      </c>
      <c r="BR1032" s="10">
        <v>0</v>
      </c>
      <c r="BT1032" s="19">
        <f>(L1032+X1032+AJ1032+AV1032+BH1032)/(VLOOKUP($D1032,[1]Plan1!$B:$E,4,0))</f>
        <v>0</v>
      </c>
      <c r="BU1032" s="20">
        <f>(M1032+Y1032+AK1032+AW1032+BI1032)/(VLOOKUP($D1032,[1]Plan1!$B:$E,4,0))</f>
        <v>0</v>
      </c>
      <c r="BV1032" s="19">
        <f>(N1032+Z1032+AL1032+AX1032+BJ1032)/(VLOOKUP($D1032,[1]Plan1!$B:$E,4,0))</f>
        <v>0</v>
      </c>
      <c r="BW1032" s="20">
        <f>(O1032+AA1032+AM1032+AY1032+BK1032)/(VLOOKUP($D1032,[1]Plan1!$B:$E,4,0))</f>
        <v>0</v>
      </c>
      <c r="BX1032" s="19">
        <f>(P1032+AB1032+AN1032+AZ1032+BL1032)/(VLOOKUP($D1032,[1]Plan1!$B:$E,4,0))</f>
        <v>0</v>
      </c>
      <c r="BY1032" s="20">
        <f>(Q1032+AC1032+AO1032+BA1032+BM1032)/(VLOOKUP($D1032,[1]Plan1!$B:$E,4,0))</f>
        <v>0</v>
      </c>
      <c r="BZ1032" s="19">
        <f>(R1032+AD1032+AP1032+BB1032+BN1032)/(VLOOKUP($D1032,[1]Plan1!$B:$E,4,0))</f>
        <v>0</v>
      </c>
      <c r="CA1032" s="20">
        <f>(S1032+AE1032+AQ1032+BC1032+BO1032)/(VLOOKUP($D1032,[1]Plan1!$B:$E,4,0))</f>
        <v>0</v>
      </c>
      <c r="CB1032" s="19">
        <f>(T1032+AF1032+AR1032+BD1032+BP1032)/(VLOOKUP($D1032,[1]Plan1!$B:$E,4,0))</f>
        <v>0</v>
      </c>
      <c r="CC1032" s="20">
        <f>(U1032+AG1032+AS1032+BE1032+BQ1032)/(VLOOKUP($D1032,[1]Plan1!$B:$E,4,0))</f>
        <v>0</v>
      </c>
      <c r="CD1032" s="19">
        <f>(V1032+AH1032+AT1032+BF1032+BR1032)/(VLOOKUP($D1032,[1]Plan1!$B:$E,4,0))</f>
        <v>0</v>
      </c>
      <c r="CE1032" s="18"/>
      <c r="CF1032" s="19">
        <f>ROUND((((VLOOKUP($D1032,[1]Plan1!$B:$C,2,0)/25) * (VLOOKUP(CF$1,[2]Plan1!$A:$B,2,0))) * BT1032),0)</f>
        <v>0</v>
      </c>
      <c r="CG1032" s="20">
        <f>ROUND((((VLOOKUP($D1032,[1]Plan1!$B:$C,2,0)/25) * (VLOOKUP(CG$1,[2]Plan1!$A:$B,2,0))) * BU1032),0)</f>
        <v>0</v>
      </c>
      <c r="CH1032" s="19">
        <f>ROUND((((VLOOKUP($D1032,[1]Plan1!$B:$C,2,0)/25) * (VLOOKUP(CH$1,[2]Plan1!$A:$B,2,0))) * BV1032),0)</f>
        <v>0</v>
      </c>
      <c r="CI1032" s="20">
        <f>ROUND((((VLOOKUP($D1032,[1]Plan1!$B:$C,2,0)/25) * (VLOOKUP(CI$1,[2]Plan1!$A:$B,2,0))) * BW1032),0)</f>
        <v>0</v>
      </c>
      <c r="CJ1032" s="19">
        <f>ROUND((((VLOOKUP($D1032,[1]Plan1!$B:$C,2,0)/25) * (VLOOKUP(CJ$1,[2]Plan1!$A:$B,2,0))) * BX1032),0)</f>
        <v>0</v>
      </c>
      <c r="CK1032" s="20">
        <f>ROUND((((VLOOKUP($D1032,[1]Plan1!$B:$C,2,0)/25) * (VLOOKUP(CK$1,[2]Plan1!$A:$B,2,0))) * BY1032),0)</f>
        <v>0</v>
      </c>
      <c r="CL1032" s="19">
        <f>ROUND((((VLOOKUP($D1032,[1]Plan1!$B:$C,2,0)/25) * (VLOOKUP(CL$1,[2]Plan1!$A:$B,2,0))) * BZ1032),0)</f>
        <v>0</v>
      </c>
      <c r="CM1032" s="20">
        <f>ROUND((((VLOOKUP($D1032,[1]Plan1!$B:$C,2,0)/25) * (VLOOKUP(CM$1,[2]Plan1!$A:$B,2,0))) * CA1032),0)</f>
        <v>0</v>
      </c>
      <c r="CN1032" s="19">
        <f>ROUND((((VLOOKUP($D1032,[1]Plan1!$B:$C,2,0)/25) * (VLOOKUP(CN$1,[2]Plan1!$A:$B,2,0))) * CB1032),0)</f>
        <v>0</v>
      </c>
      <c r="CO1032" s="20">
        <f>ROUND((((VLOOKUP($D1032,[1]Plan1!$B:$C,2,0)/25) * (VLOOKUP(CO$1,[2]Plan1!$A:$B,2,0))) * CC1032),0)</f>
        <v>0</v>
      </c>
      <c r="CP1032" s="19">
        <f>ROUND((((VLOOKUP($D1032,[1]Plan1!$B:$C,2,0)/25) * (VLOOKUP(CP$1,[2]Plan1!$A:$B,2,0))) * CD1032),0)</f>
        <v>0</v>
      </c>
      <c r="CQ1032" s="18"/>
      <c r="CR1032" s="20">
        <f t="shared" si="64"/>
        <v>0</v>
      </c>
      <c r="CS1032" s="19">
        <f>VLOOKUP(D1032,[1]Plan1!$B:$C,2,0)</f>
        <v>105</v>
      </c>
      <c r="CT1032" s="17">
        <f t="shared" si="65"/>
        <v>-105</v>
      </c>
      <c r="CU1032" s="21">
        <f t="shared" si="67"/>
        <v>0</v>
      </c>
      <c r="CV1032" s="2"/>
      <c r="CW1032" s="2"/>
      <c r="CX1032" s="2"/>
      <c r="CY1032" s="2"/>
    </row>
    <row r="1033" spans="1:103" ht="18.75" hidden="1">
      <c r="A1033" s="8" t="s">
        <v>19</v>
      </c>
      <c r="B1033" s="15" t="s">
        <v>116</v>
      </c>
      <c r="C1033" s="15" t="s">
        <v>21</v>
      </c>
      <c r="D1033" s="16" t="s">
        <v>197</v>
      </c>
      <c r="E1033" s="16" t="str">
        <f>VLOOKUP(D1033,[1]Plan1!$B:$D,3,0)</f>
        <v>01/09/20 a 30/09/20</v>
      </c>
      <c r="F1033" s="13">
        <v>60371</v>
      </c>
      <c r="G1033" s="13">
        <v>10173</v>
      </c>
      <c r="H1033" s="14" t="s">
        <v>150</v>
      </c>
      <c r="I1033" s="17" t="str">
        <f t="shared" si="66"/>
        <v/>
      </c>
      <c r="J1033" s="17">
        <f>VLOOKUP(D1033,[1]Plan1!$B:$E,4,0)</f>
        <v>5</v>
      </c>
      <c r="K1033" s="18"/>
      <c r="L1033" s="10">
        <v>0</v>
      </c>
      <c r="M1033" s="11">
        <v>0</v>
      </c>
      <c r="N1033" s="10">
        <v>0</v>
      </c>
      <c r="O1033" s="11">
        <v>0</v>
      </c>
      <c r="P1033" s="10">
        <v>0</v>
      </c>
      <c r="Q1033" s="11">
        <v>0</v>
      </c>
      <c r="R1033" s="10">
        <v>0</v>
      </c>
      <c r="S1033" s="11">
        <v>0</v>
      </c>
      <c r="T1033" s="10">
        <v>0</v>
      </c>
      <c r="U1033" s="11">
        <v>0</v>
      </c>
      <c r="V1033" s="10">
        <v>0</v>
      </c>
      <c r="W1033" s="12"/>
      <c r="X1033" s="10">
        <v>0</v>
      </c>
      <c r="Y1033" s="11">
        <v>0</v>
      </c>
      <c r="Z1033" s="10">
        <v>0</v>
      </c>
      <c r="AA1033" s="11">
        <v>0</v>
      </c>
      <c r="AB1033" s="10">
        <v>0</v>
      </c>
      <c r="AC1033" s="11">
        <v>0</v>
      </c>
      <c r="AD1033" s="10">
        <v>0</v>
      </c>
      <c r="AE1033" s="11">
        <v>0</v>
      </c>
      <c r="AF1033" s="10">
        <v>0</v>
      </c>
      <c r="AG1033" s="11">
        <v>0</v>
      </c>
      <c r="AH1033" s="10">
        <v>0</v>
      </c>
      <c r="AI1033" s="12"/>
      <c r="AJ1033" s="10">
        <v>0</v>
      </c>
      <c r="AK1033" s="11">
        <v>0</v>
      </c>
      <c r="AL1033" s="10">
        <v>0</v>
      </c>
      <c r="AM1033" s="11">
        <v>0</v>
      </c>
      <c r="AN1033" s="10">
        <v>0</v>
      </c>
      <c r="AO1033" s="11">
        <v>0</v>
      </c>
      <c r="AP1033" s="10">
        <v>0</v>
      </c>
      <c r="AQ1033" s="11">
        <v>0</v>
      </c>
      <c r="AR1033" s="10">
        <v>0</v>
      </c>
      <c r="AS1033" s="11">
        <v>0</v>
      </c>
      <c r="AT1033" s="10">
        <v>0</v>
      </c>
      <c r="AU1033" s="12"/>
      <c r="AV1033" s="10">
        <v>0</v>
      </c>
      <c r="AW1033" s="11">
        <v>0</v>
      </c>
      <c r="AX1033" s="10">
        <v>0</v>
      </c>
      <c r="AY1033" s="11">
        <v>0</v>
      </c>
      <c r="AZ1033" s="10">
        <v>0</v>
      </c>
      <c r="BA1033" s="11">
        <v>0</v>
      </c>
      <c r="BB1033" s="10">
        <v>0</v>
      </c>
      <c r="BC1033" s="11">
        <v>0</v>
      </c>
      <c r="BD1033" s="10">
        <v>0</v>
      </c>
      <c r="BE1033" s="11">
        <v>0</v>
      </c>
      <c r="BF1033" s="10">
        <v>0</v>
      </c>
      <c r="BG1033" s="12"/>
      <c r="BH1033" s="10">
        <v>0</v>
      </c>
      <c r="BI1033" s="11">
        <v>0</v>
      </c>
      <c r="BJ1033" s="10">
        <v>0</v>
      </c>
      <c r="BK1033" s="11">
        <v>0</v>
      </c>
      <c r="BL1033" s="10">
        <v>0</v>
      </c>
      <c r="BM1033" s="11">
        <v>0</v>
      </c>
      <c r="BN1033" s="10">
        <v>0</v>
      </c>
      <c r="BO1033" s="11">
        <v>0</v>
      </c>
      <c r="BP1033" s="10">
        <v>0</v>
      </c>
      <c r="BQ1033" s="11">
        <v>0</v>
      </c>
      <c r="BR1033" s="10">
        <v>0</v>
      </c>
      <c r="BT1033" s="19">
        <f>(L1033+X1033+AJ1033+AV1033+BH1033)/(VLOOKUP($D1033,[1]Plan1!$B:$E,4,0))</f>
        <v>0</v>
      </c>
      <c r="BU1033" s="20">
        <f>(M1033+Y1033+AK1033+AW1033+BI1033)/(VLOOKUP($D1033,[1]Plan1!$B:$E,4,0))</f>
        <v>0</v>
      </c>
      <c r="BV1033" s="19">
        <f>(N1033+Z1033+AL1033+AX1033+BJ1033)/(VLOOKUP($D1033,[1]Plan1!$B:$E,4,0))</f>
        <v>0</v>
      </c>
      <c r="BW1033" s="20">
        <f>(O1033+AA1033+AM1033+AY1033+BK1033)/(VLOOKUP($D1033,[1]Plan1!$B:$E,4,0))</f>
        <v>0</v>
      </c>
      <c r="BX1033" s="19">
        <f>(P1033+AB1033+AN1033+AZ1033+BL1033)/(VLOOKUP($D1033,[1]Plan1!$B:$E,4,0))</f>
        <v>0</v>
      </c>
      <c r="BY1033" s="20">
        <f>(Q1033+AC1033+AO1033+BA1033+BM1033)/(VLOOKUP($D1033,[1]Plan1!$B:$E,4,0))</f>
        <v>0</v>
      </c>
      <c r="BZ1033" s="19">
        <f>(R1033+AD1033+AP1033+BB1033+BN1033)/(VLOOKUP($D1033,[1]Plan1!$B:$E,4,0))</f>
        <v>0</v>
      </c>
      <c r="CA1033" s="20">
        <f>(S1033+AE1033+AQ1033+BC1033+BO1033)/(VLOOKUP($D1033,[1]Plan1!$B:$E,4,0))</f>
        <v>0</v>
      </c>
      <c r="CB1033" s="19">
        <f>(T1033+AF1033+AR1033+BD1033+BP1033)/(VLOOKUP($D1033,[1]Plan1!$B:$E,4,0))</f>
        <v>0</v>
      </c>
      <c r="CC1033" s="20">
        <f>(U1033+AG1033+AS1033+BE1033+BQ1033)/(VLOOKUP($D1033,[1]Plan1!$B:$E,4,0))</f>
        <v>0</v>
      </c>
      <c r="CD1033" s="19">
        <f>(V1033+AH1033+AT1033+BF1033+BR1033)/(VLOOKUP($D1033,[1]Plan1!$B:$E,4,0))</f>
        <v>0</v>
      </c>
      <c r="CE1033" s="18"/>
      <c r="CF1033" s="19">
        <f>ROUND((((VLOOKUP($D1033,[1]Plan1!$B:$C,2,0)/25) * (VLOOKUP(CF$1,[2]Plan1!$A:$B,2,0))) * BT1033),0)</f>
        <v>0</v>
      </c>
      <c r="CG1033" s="20">
        <f>ROUND((((VLOOKUP($D1033,[1]Plan1!$B:$C,2,0)/25) * (VLOOKUP(CG$1,[2]Plan1!$A:$B,2,0))) * BU1033),0)</f>
        <v>0</v>
      </c>
      <c r="CH1033" s="19">
        <f>ROUND((((VLOOKUP($D1033,[1]Plan1!$B:$C,2,0)/25) * (VLOOKUP(CH$1,[2]Plan1!$A:$B,2,0))) * BV1033),0)</f>
        <v>0</v>
      </c>
      <c r="CI1033" s="20">
        <f>ROUND((((VLOOKUP($D1033,[1]Plan1!$B:$C,2,0)/25) * (VLOOKUP(CI$1,[2]Plan1!$A:$B,2,0))) * BW1033),0)</f>
        <v>0</v>
      </c>
      <c r="CJ1033" s="19">
        <f>ROUND((((VLOOKUP($D1033,[1]Plan1!$B:$C,2,0)/25) * (VLOOKUP(CJ$1,[2]Plan1!$A:$B,2,0))) * BX1033),0)</f>
        <v>0</v>
      </c>
      <c r="CK1033" s="20">
        <f>ROUND((((VLOOKUP($D1033,[1]Plan1!$B:$C,2,0)/25) * (VLOOKUP(CK$1,[2]Plan1!$A:$B,2,0))) * BY1033),0)</f>
        <v>0</v>
      </c>
      <c r="CL1033" s="19">
        <f>ROUND((((VLOOKUP($D1033,[1]Plan1!$B:$C,2,0)/25) * (VLOOKUP(CL$1,[2]Plan1!$A:$B,2,0))) * BZ1033),0)</f>
        <v>0</v>
      </c>
      <c r="CM1033" s="20">
        <f>ROUND((((VLOOKUP($D1033,[1]Plan1!$B:$C,2,0)/25) * (VLOOKUP(CM$1,[2]Plan1!$A:$B,2,0))) * CA1033),0)</f>
        <v>0</v>
      </c>
      <c r="CN1033" s="19">
        <f>ROUND((((VLOOKUP($D1033,[1]Plan1!$B:$C,2,0)/25) * (VLOOKUP(CN$1,[2]Plan1!$A:$B,2,0))) * CB1033),0)</f>
        <v>0</v>
      </c>
      <c r="CO1033" s="20">
        <f>ROUND((((VLOOKUP($D1033,[1]Plan1!$B:$C,2,0)/25) * (VLOOKUP(CO$1,[2]Plan1!$A:$B,2,0))) * CC1033),0)</f>
        <v>0</v>
      </c>
      <c r="CP1033" s="19">
        <f>ROUND((((VLOOKUP($D1033,[1]Plan1!$B:$C,2,0)/25) * (VLOOKUP(CP$1,[2]Plan1!$A:$B,2,0))) * CD1033),0)</f>
        <v>0</v>
      </c>
      <c r="CQ1033" s="18"/>
      <c r="CR1033" s="20">
        <f t="shared" si="64"/>
        <v>0</v>
      </c>
      <c r="CS1033" s="19">
        <f>VLOOKUP(D1033,[1]Plan1!$B:$C,2,0)</f>
        <v>105</v>
      </c>
      <c r="CT1033" s="17">
        <f t="shared" si="65"/>
        <v>-105</v>
      </c>
      <c r="CU1033" s="21">
        <f t="shared" si="67"/>
        <v>0</v>
      </c>
      <c r="CV1033" s="2"/>
      <c r="CW1033" s="2"/>
      <c r="CX1033" s="2"/>
      <c r="CY1033" s="2"/>
    </row>
    <row r="1034" spans="1:103" ht="18.75" hidden="1">
      <c r="A1034" s="8" t="s">
        <v>19</v>
      </c>
      <c r="B1034" s="15" t="s">
        <v>116</v>
      </c>
      <c r="C1034" s="15" t="s">
        <v>21</v>
      </c>
      <c r="D1034" s="16" t="s">
        <v>198</v>
      </c>
      <c r="E1034" s="16" t="str">
        <f>VLOOKUP(D1034,[1]Plan1!$B:$D,3,0)</f>
        <v>01/10/20 a 29/10/20</v>
      </c>
      <c r="F1034" s="13">
        <v>106378</v>
      </c>
      <c r="G1034" s="13">
        <v>11027</v>
      </c>
      <c r="H1034" s="14" t="s">
        <v>117</v>
      </c>
      <c r="I1034" s="17" t="str">
        <f t="shared" si="66"/>
        <v/>
      </c>
      <c r="J1034" s="17">
        <f>VLOOKUP(D1034,[1]Plan1!$B:$E,4,0)</f>
        <v>4</v>
      </c>
      <c r="K1034" s="18"/>
      <c r="L1034" s="10">
        <v>0</v>
      </c>
      <c r="M1034" s="11">
        <v>0</v>
      </c>
      <c r="N1034" s="10">
        <v>0</v>
      </c>
      <c r="O1034" s="11">
        <v>0</v>
      </c>
      <c r="P1034" s="10">
        <v>0</v>
      </c>
      <c r="Q1034" s="11">
        <v>0</v>
      </c>
      <c r="R1034" s="10">
        <v>0</v>
      </c>
      <c r="S1034" s="11">
        <v>0</v>
      </c>
      <c r="T1034" s="10">
        <v>0</v>
      </c>
      <c r="U1034" s="11">
        <v>0</v>
      </c>
      <c r="V1034" s="10">
        <v>0</v>
      </c>
      <c r="W1034" s="12"/>
      <c r="X1034" s="10">
        <v>0</v>
      </c>
      <c r="Y1034" s="11">
        <v>0</v>
      </c>
      <c r="Z1034" s="10">
        <v>0</v>
      </c>
      <c r="AA1034" s="11">
        <v>0</v>
      </c>
      <c r="AB1034" s="10">
        <v>0</v>
      </c>
      <c r="AC1034" s="11">
        <v>0</v>
      </c>
      <c r="AD1034" s="10">
        <v>0</v>
      </c>
      <c r="AE1034" s="11">
        <v>0</v>
      </c>
      <c r="AF1034" s="10">
        <v>0</v>
      </c>
      <c r="AG1034" s="11">
        <v>0</v>
      </c>
      <c r="AH1034" s="10">
        <v>0</v>
      </c>
      <c r="AI1034" s="12"/>
      <c r="AJ1034" s="10">
        <v>0</v>
      </c>
      <c r="AK1034" s="11">
        <v>0</v>
      </c>
      <c r="AL1034" s="10">
        <v>0</v>
      </c>
      <c r="AM1034" s="11">
        <v>0</v>
      </c>
      <c r="AN1034" s="10">
        <v>0</v>
      </c>
      <c r="AO1034" s="11">
        <v>0</v>
      </c>
      <c r="AP1034" s="10">
        <v>0</v>
      </c>
      <c r="AQ1034" s="11">
        <v>0</v>
      </c>
      <c r="AR1034" s="10">
        <v>0</v>
      </c>
      <c r="AS1034" s="11">
        <v>0</v>
      </c>
      <c r="AT1034" s="10">
        <v>0</v>
      </c>
      <c r="AU1034" s="12"/>
      <c r="AV1034" s="10">
        <v>0</v>
      </c>
      <c r="AW1034" s="11">
        <v>0</v>
      </c>
      <c r="AX1034" s="10">
        <v>0</v>
      </c>
      <c r="AY1034" s="11">
        <v>0</v>
      </c>
      <c r="AZ1034" s="10">
        <v>0</v>
      </c>
      <c r="BA1034" s="11">
        <v>0</v>
      </c>
      <c r="BB1034" s="10">
        <v>0</v>
      </c>
      <c r="BC1034" s="11">
        <v>0</v>
      </c>
      <c r="BD1034" s="10">
        <v>0</v>
      </c>
      <c r="BE1034" s="11">
        <v>0</v>
      </c>
      <c r="BF1034" s="10">
        <v>0</v>
      </c>
      <c r="BG1034" s="12"/>
      <c r="BH1034" s="10">
        <v>0</v>
      </c>
      <c r="BI1034" s="11">
        <v>0</v>
      </c>
      <c r="BJ1034" s="10">
        <v>0</v>
      </c>
      <c r="BK1034" s="11">
        <v>0</v>
      </c>
      <c r="BL1034" s="10">
        <v>0</v>
      </c>
      <c r="BM1034" s="11">
        <v>0</v>
      </c>
      <c r="BN1034" s="10">
        <v>0</v>
      </c>
      <c r="BO1034" s="11">
        <v>0</v>
      </c>
      <c r="BP1034" s="10">
        <v>0</v>
      </c>
      <c r="BQ1034" s="11">
        <v>0</v>
      </c>
      <c r="BR1034" s="10">
        <v>0</v>
      </c>
      <c r="BT1034" s="19">
        <f>(L1034+X1034+AJ1034+AV1034+BH1034)/(VLOOKUP($D1034,[1]Plan1!$B:$E,4,0))</f>
        <v>0</v>
      </c>
      <c r="BU1034" s="20">
        <f>(M1034+Y1034+AK1034+AW1034+BI1034)/(VLOOKUP($D1034,[1]Plan1!$B:$E,4,0))</f>
        <v>0</v>
      </c>
      <c r="BV1034" s="19">
        <f>(N1034+Z1034+AL1034+AX1034+BJ1034)/(VLOOKUP($D1034,[1]Plan1!$B:$E,4,0))</f>
        <v>0</v>
      </c>
      <c r="BW1034" s="20">
        <f>(O1034+AA1034+AM1034+AY1034+BK1034)/(VLOOKUP($D1034,[1]Plan1!$B:$E,4,0))</f>
        <v>0</v>
      </c>
      <c r="BX1034" s="19">
        <f>(P1034+AB1034+AN1034+AZ1034+BL1034)/(VLOOKUP($D1034,[1]Plan1!$B:$E,4,0))</f>
        <v>0</v>
      </c>
      <c r="BY1034" s="20">
        <f>(Q1034+AC1034+AO1034+BA1034+BM1034)/(VLOOKUP($D1034,[1]Plan1!$B:$E,4,0))</f>
        <v>0</v>
      </c>
      <c r="BZ1034" s="19">
        <f>(R1034+AD1034+AP1034+BB1034+BN1034)/(VLOOKUP($D1034,[1]Plan1!$B:$E,4,0))</f>
        <v>0</v>
      </c>
      <c r="CA1034" s="20">
        <f>(S1034+AE1034+AQ1034+BC1034+BO1034)/(VLOOKUP($D1034,[1]Plan1!$B:$E,4,0))</f>
        <v>0</v>
      </c>
      <c r="CB1034" s="19">
        <f>(T1034+AF1034+AR1034+BD1034+BP1034)/(VLOOKUP($D1034,[1]Plan1!$B:$E,4,0))</f>
        <v>0</v>
      </c>
      <c r="CC1034" s="20">
        <f>(U1034+AG1034+AS1034+BE1034+BQ1034)/(VLOOKUP($D1034,[1]Plan1!$B:$E,4,0))</f>
        <v>0</v>
      </c>
      <c r="CD1034" s="19">
        <f>(V1034+AH1034+AT1034+BF1034+BR1034)/(VLOOKUP($D1034,[1]Plan1!$B:$E,4,0))</f>
        <v>0</v>
      </c>
      <c r="CE1034" s="18"/>
      <c r="CF1034" s="19">
        <f>ROUND((((VLOOKUP($D1034,[1]Plan1!$B:$C,2,0)/25) * (VLOOKUP(CF$1,[2]Plan1!$A:$B,2,0))) * BT1034),0)</f>
        <v>0</v>
      </c>
      <c r="CG1034" s="20">
        <f>ROUND((((VLOOKUP($D1034,[1]Plan1!$B:$C,2,0)/25) * (VLOOKUP(CG$1,[2]Plan1!$A:$B,2,0))) * BU1034),0)</f>
        <v>0</v>
      </c>
      <c r="CH1034" s="19">
        <f>ROUND((((VLOOKUP($D1034,[1]Plan1!$B:$C,2,0)/25) * (VLOOKUP(CH$1,[2]Plan1!$A:$B,2,0))) * BV1034),0)</f>
        <v>0</v>
      </c>
      <c r="CI1034" s="20">
        <f>ROUND((((VLOOKUP($D1034,[1]Plan1!$B:$C,2,0)/25) * (VLOOKUP(CI$1,[2]Plan1!$A:$B,2,0))) * BW1034),0)</f>
        <v>0</v>
      </c>
      <c r="CJ1034" s="19">
        <f>ROUND((((VLOOKUP($D1034,[1]Plan1!$B:$C,2,0)/25) * (VLOOKUP(CJ$1,[2]Plan1!$A:$B,2,0))) * BX1034),0)</f>
        <v>0</v>
      </c>
      <c r="CK1034" s="20">
        <f>ROUND((((VLOOKUP($D1034,[1]Plan1!$B:$C,2,0)/25) * (VLOOKUP(CK$1,[2]Plan1!$A:$B,2,0))) * BY1034),0)</f>
        <v>0</v>
      </c>
      <c r="CL1034" s="19">
        <f>ROUND((((VLOOKUP($D1034,[1]Plan1!$B:$C,2,0)/25) * (VLOOKUP(CL$1,[2]Plan1!$A:$B,2,0))) * BZ1034),0)</f>
        <v>0</v>
      </c>
      <c r="CM1034" s="20">
        <f>ROUND((((VLOOKUP($D1034,[1]Plan1!$B:$C,2,0)/25) * (VLOOKUP(CM$1,[2]Plan1!$A:$B,2,0))) * CA1034),0)</f>
        <v>0</v>
      </c>
      <c r="CN1034" s="19">
        <f>ROUND((((VLOOKUP($D1034,[1]Plan1!$B:$C,2,0)/25) * (VLOOKUP(CN$1,[2]Plan1!$A:$B,2,0))) * CB1034),0)</f>
        <v>0</v>
      </c>
      <c r="CO1034" s="20">
        <f>ROUND((((VLOOKUP($D1034,[1]Plan1!$B:$C,2,0)/25) * (VLOOKUP(CO$1,[2]Plan1!$A:$B,2,0))) * CC1034),0)</f>
        <v>0</v>
      </c>
      <c r="CP1034" s="19">
        <f>ROUND((((VLOOKUP($D1034,[1]Plan1!$B:$C,2,0)/25) * (VLOOKUP(CP$1,[2]Plan1!$A:$B,2,0))) * CD1034),0)</f>
        <v>0</v>
      </c>
      <c r="CQ1034" s="18"/>
      <c r="CR1034" s="20">
        <f t="shared" si="64"/>
        <v>0</v>
      </c>
      <c r="CS1034" s="19">
        <f>VLOOKUP(D1034,[1]Plan1!$B:$C,2,0)</f>
        <v>110</v>
      </c>
      <c r="CT1034" s="17">
        <f t="shared" si="65"/>
        <v>-110</v>
      </c>
      <c r="CU1034" s="21">
        <f t="shared" si="67"/>
        <v>0</v>
      </c>
      <c r="CV1034" s="2"/>
      <c r="CW1034" s="2"/>
      <c r="CX1034" s="2"/>
      <c r="CY1034" s="2"/>
    </row>
    <row r="1035" spans="1:103" ht="18.75" hidden="1">
      <c r="A1035" s="8" t="s">
        <v>19</v>
      </c>
      <c r="B1035" s="15" t="s">
        <v>116</v>
      </c>
      <c r="C1035" s="15" t="s">
        <v>21</v>
      </c>
      <c r="D1035" s="16" t="s">
        <v>198</v>
      </c>
      <c r="E1035" s="16" t="str">
        <f>VLOOKUP(D1035,[1]Plan1!$B:$D,3,0)</f>
        <v>01/10/20 a 29/10/20</v>
      </c>
      <c r="F1035" s="13">
        <v>100959</v>
      </c>
      <c r="G1035" s="13">
        <v>8989</v>
      </c>
      <c r="H1035" s="14" t="s">
        <v>118</v>
      </c>
      <c r="I1035" s="17" t="str">
        <f t="shared" si="66"/>
        <v/>
      </c>
      <c r="J1035" s="17">
        <f>VLOOKUP(D1035,[1]Plan1!$B:$E,4,0)</f>
        <v>4</v>
      </c>
      <c r="K1035" s="18"/>
      <c r="L1035" s="10">
        <v>0</v>
      </c>
      <c r="M1035" s="11">
        <v>0</v>
      </c>
      <c r="N1035" s="10">
        <v>0</v>
      </c>
      <c r="O1035" s="11">
        <v>0</v>
      </c>
      <c r="P1035" s="10">
        <v>0</v>
      </c>
      <c r="Q1035" s="11">
        <v>0</v>
      </c>
      <c r="R1035" s="10">
        <v>0</v>
      </c>
      <c r="S1035" s="11">
        <v>0</v>
      </c>
      <c r="T1035" s="10">
        <v>0</v>
      </c>
      <c r="U1035" s="11">
        <v>0</v>
      </c>
      <c r="V1035" s="10">
        <v>0</v>
      </c>
      <c r="W1035" s="12"/>
      <c r="X1035" s="10">
        <v>0</v>
      </c>
      <c r="Y1035" s="11">
        <v>0</v>
      </c>
      <c r="Z1035" s="10">
        <v>0</v>
      </c>
      <c r="AA1035" s="11">
        <v>0</v>
      </c>
      <c r="AB1035" s="10">
        <v>0</v>
      </c>
      <c r="AC1035" s="11">
        <v>0</v>
      </c>
      <c r="AD1035" s="10">
        <v>0</v>
      </c>
      <c r="AE1035" s="11">
        <v>0</v>
      </c>
      <c r="AF1035" s="10">
        <v>0</v>
      </c>
      <c r="AG1035" s="11">
        <v>0</v>
      </c>
      <c r="AH1035" s="10">
        <v>0</v>
      </c>
      <c r="AI1035" s="12"/>
      <c r="AJ1035" s="10">
        <v>0</v>
      </c>
      <c r="AK1035" s="11">
        <v>0</v>
      </c>
      <c r="AL1035" s="10">
        <v>0</v>
      </c>
      <c r="AM1035" s="11">
        <v>0</v>
      </c>
      <c r="AN1035" s="10">
        <v>0</v>
      </c>
      <c r="AO1035" s="11">
        <v>0</v>
      </c>
      <c r="AP1035" s="10">
        <v>0</v>
      </c>
      <c r="AQ1035" s="11">
        <v>0</v>
      </c>
      <c r="AR1035" s="10">
        <v>0</v>
      </c>
      <c r="AS1035" s="11">
        <v>0</v>
      </c>
      <c r="AT1035" s="10">
        <v>0</v>
      </c>
      <c r="AU1035" s="12"/>
      <c r="AV1035" s="10">
        <v>0</v>
      </c>
      <c r="AW1035" s="11">
        <v>0</v>
      </c>
      <c r="AX1035" s="10">
        <v>0</v>
      </c>
      <c r="AY1035" s="11">
        <v>0</v>
      </c>
      <c r="AZ1035" s="10">
        <v>0</v>
      </c>
      <c r="BA1035" s="11">
        <v>0</v>
      </c>
      <c r="BB1035" s="10">
        <v>0</v>
      </c>
      <c r="BC1035" s="11">
        <v>0</v>
      </c>
      <c r="BD1035" s="10">
        <v>0</v>
      </c>
      <c r="BE1035" s="11">
        <v>0</v>
      </c>
      <c r="BF1035" s="10">
        <v>0</v>
      </c>
      <c r="BG1035" s="12"/>
      <c r="BH1035" s="10">
        <v>0</v>
      </c>
      <c r="BI1035" s="11">
        <v>0</v>
      </c>
      <c r="BJ1035" s="10">
        <v>0</v>
      </c>
      <c r="BK1035" s="11">
        <v>0</v>
      </c>
      <c r="BL1035" s="10">
        <v>0</v>
      </c>
      <c r="BM1035" s="11">
        <v>0</v>
      </c>
      <c r="BN1035" s="10">
        <v>0</v>
      </c>
      <c r="BO1035" s="11">
        <v>0</v>
      </c>
      <c r="BP1035" s="10">
        <v>0</v>
      </c>
      <c r="BQ1035" s="11">
        <v>0</v>
      </c>
      <c r="BR1035" s="10">
        <v>0</v>
      </c>
      <c r="BT1035" s="19">
        <f>(L1035+X1035+AJ1035+AV1035+BH1035)/(VLOOKUP($D1035,[1]Plan1!$B:$E,4,0))</f>
        <v>0</v>
      </c>
      <c r="BU1035" s="20">
        <f>(M1035+Y1035+AK1035+AW1035+BI1035)/(VLOOKUP($D1035,[1]Plan1!$B:$E,4,0))</f>
        <v>0</v>
      </c>
      <c r="BV1035" s="19">
        <f>(N1035+Z1035+AL1035+AX1035+BJ1035)/(VLOOKUP($D1035,[1]Plan1!$B:$E,4,0))</f>
        <v>0</v>
      </c>
      <c r="BW1035" s="20">
        <f>(O1035+AA1035+AM1035+AY1035+BK1035)/(VLOOKUP($D1035,[1]Plan1!$B:$E,4,0))</f>
        <v>0</v>
      </c>
      <c r="BX1035" s="19">
        <f>(P1035+AB1035+AN1035+AZ1035+BL1035)/(VLOOKUP($D1035,[1]Plan1!$B:$E,4,0))</f>
        <v>0</v>
      </c>
      <c r="BY1035" s="20">
        <f>(Q1035+AC1035+AO1035+BA1035+BM1035)/(VLOOKUP($D1035,[1]Plan1!$B:$E,4,0))</f>
        <v>0</v>
      </c>
      <c r="BZ1035" s="19">
        <f>(R1035+AD1035+AP1035+BB1035+BN1035)/(VLOOKUP($D1035,[1]Plan1!$B:$E,4,0))</f>
        <v>0</v>
      </c>
      <c r="CA1035" s="20">
        <f>(S1035+AE1035+AQ1035+BC1035+BO1035)/(VLOOKUP($D1035,[1]Plan1!$B:$E,4,0))</f>
        <v>0</v>
      </c>
      <c r="CB1035" s="19">
        <f>(T1035+AF1035+AR1035+BD1035+BP1035)/(VLOOKUP($D1035,[1]Plan1!$B:$E,4,0))</f>
        <v>0</v>
      </c>
      <c r="CC1035" s="20">
        <f>(U1035+AG1035+AS1035+BE1035+BQ1035)/(VLOOKUP($D1035,[1]Plan1!$B:$E,4,0))</f>
        <v>0</v>
      </c>
      <c r="CD1035" s="19">
        <f>(V1035+AH1035+AT1035+BF1035+BR1035)/(VLOOKUP($D1035,[1]Plan1!$B:$E,4,0))</f>
        <v>0</v>
      </c>
      <c r="CE1035" s="18"/>
      <c r="CF1035" s="19">
        <f>ROUND((((VLOOKUP($D1035,[1]Plan1!$B:$C,2,0)/25) * (VLOOKUP(CF$1,[2]Plan1!$A:$B,2,0))) * BT1035),0)</f>
        <v>0</v>
      </c>
      <c r="CG1035" s="20">
        <f>ROUND((((VLOOKUP($D1035,[1]Plan1!$B:$C,2,0)/25) * (VLOOKUP(CG$1,[2]Plan1!$A:$B,2,0))) * BU1035),0)</f>
        <v>0</v>
      </c>
      <c r="CH1035" s="19">
        <f>ROUND((((VLOOKUP($D1035,[1]Plan1!$B:$C,2,0)/25) * (VLOOKUP(CH$1,[2]Plan1!$A:$B,2,0))) * BV1035),0)</f>
        <v>0</v>
      </c>
      <c r="CI1035" s="20">
        <f>ROUND((((VLOOKUP($D1035,[1]Plan1!$B:$C,2,0)/25) * (VLOOKUP(CI$1,[2]Plan1!$A:$B,2,0))) * BW1035),0)</f>
        <v>0</v>
      </c>
      <c r="CJ1035" s="19">
        <f>ROUND((((VLOOKUP($D1035,[1]Plan1!$B:$C,2,0)/25) * (VLOOKUP(CJ$1,[2]Plan1!$A:$B,2,0))) * BX1035),0)</f>
        <v>0</v>
      </c>
      <c r="CK1035" s="20">
        <f>ROUND((((VLOOKUP($D1035,[1]Plan1!$B:$C,2,0)/25) * (VLOOKUP(CK$1,[2]Plan1!$A:$B,2,0))) * BY1035),0)</f>
        <v>0</v>
      </c>
      <c r="CL1035" s="19">
        <f>ROUND((((VLOOKUP($D1035,[1]Plan1!$B:$C,2,0)/25) * (VLOOKUP(CL$1,[2]Plan1!$A:$B,2,0))) * BZ1035),0)</f>
        <v>0</v>
      </c>
      <c r="CM1035" s="20">
        <f>ROUND((((VLOOKUP($D1035,[1]Plan1!$B:$C,2,0)/25) * (VLOOKUP(CM$1,[2]Plan1!$A:$B,2,0))) * CA1035),0)</f>
        <v>0</v>
      </c>
      <c r="CN1035" s="19">
        <f>ROUND((((VLOOKUP($D1035,[1]Plan1!$B:$C,2,0)/25) * (VLOOKUP(CN$1,[2]Plan1!$A:$B,2,0))) * CB1035),0)</f>
        <v>0</v>
      </c>
      <c r="CO1035" s="20">
        <f>ROUND((((VLOOKUP($D1035,[1]Plan1!$B:$C,2,0)/25) * (VLOOKUP(CO$1,[2]Plan1!$A:$B,2,0))) * CC1035),0)</f>
        <v>0</v>
      </c>
      <c r="CP1035" s="19">
        <f>ROUND((((VLOOKUP($D1035,[1]Plan1!$B:$C,2,0)/25) * (VLOOKUP(CP$1,[2]Plan1!$A:$B,2,0))) * CD1035),0)</f>
        <v>0</v>
      </c>
      <c r="CQ1035" s="18"/>
      <c r="CR1035" s="20">
        <f t="shared" si="64"/>
        <v>0</v>
      </c>
      <c r="CS1035" s="19">
        <f>VLOOKUP(D1035,[1]Plan1!$B:$C,2,0)</f>
        <v>110</v>
      </c>
      <c r="CT1035" s="17">
        <f t="shared" si="65"/>
        <v>-110</v>
      </c>
      <c r="CU1035" s="21">
        <f t="shared" si="67"/>
        <v>0</v>
      </c>
      <c r="CV1035" s="2"/>
      <c r="CW1035" s="2"/>
      <c r="CX1035" s="2"/>
      <c r="CY1035" s="2"/>
    </row>
    <row r="1036" spans="1:103" ht="18.75" hidden="1">
      <c r="A1036" s="8" t="s">
        <v>19</v>
      </c>
      <c r="B1036" s="15" t="s">
        <v>116</v>
      </c>
      <c r="C1036" s="15" t="s">
        <v>21</v>
      </c>
      <c r="D1036" s="16" t="s">
        <v>198</v>
      </c>
      <c r="E1036" s="16" t="str">
        <f>VLOOKUP(D1036,[1]Plan1!$B:$D,3,0)</f>
        <v>01/10/20 a 29/10/20</v>
      </c>
      <c r="F1036" s="13">
        <v>6250</v>
      </c>
      <c r="G1036" s="13">
        <v>10773</v>
      </c>
      <c r="H1036" s="14" t="s">
        <v>119</v>
      </c>
      <c r="I1036" s="17" t="str">
        <f t="shared" si="66"/>
        <v/>
      </c>
      <c r="J1036" s="17">
        <f>VLOOKUP(D1036,[1]Plan1!$B:$E,4,0)</f>
        <v>4</v>
      </c>
      <c r="K1036" s="18"/>
      <c r="L1036" s="10">
        <v>0</v>
      </c>
      <c r="M1036" s="11">
        <v>0</v>
      </c>
      <c r="N1036" s="10">
        <v>0</v>
      </c>
      <c r="O1036" s="11">
        <v>0</v>
      </c>
      <c r="P1036" s="10">
        <v>0</v>
      </c>
      <c r="Q1036" s="11">
        <v>0</v>
      </c>
      <c r="R1036" s="10">
        <v>0</v>
      </c>
      <c r="S1036" s="11">
        <v>0</v>
      </c>
      <c r="T1036" s="10">
        <v>0</v>
      </c>
      <c r="U1036" s="11">
        <v>0</v>
      </c>
      <c r="V1036" s="10">
        <v>0</v>
      </c>
      <c r="W1036" s="12"/>
      <c r="X1036" s="10">
        <v>0</v>
      </c>
      <c r="Y1036" s="11">
        <v>0</v>
      </c>
      <c r="Z1036" s="10">
        <v>0</v>
      </c>
      <c r="AA1036" s="11">
        <v>0</v>
      </c>
      <c r="AB1036" s="10">
        <v>0</v>
      </c>
      <c r="AC1036" s="11">
        <v>0</v>
      </c>
      <c r="AD1036" s="10">
        <v>0</v>
      </c>
      <c r="AE1036" s="11">
        <v>0</v>
      </c>
      <c r="AF1036" s="10">
        <v>0</v>
      </c>
      <c r="AG1036" s="11">
        <v>0</v>
      </c>
      <c r="AH1036" s="10">
        <v>0</v>
      </c>
      <c r="AI1036" s="12"/>
      <c r="AJ1036" s="10">
        <v>0</v>
      </c>
      <c r="AK1036" s="11">
        <v>0</v>
      </c>
      <c r="AL1036" s="10">
        <v>0</v>
      </c>
      <c r="AM1036" s="11">
        <v>0</v>
      </c>
      <c r="AN1036" s="10">
        <v>0</v>
      </c>
      <c r="AO1036" s="11">
        <v>0</v>
      </c>
      <c r="AP1036" s="10">
        <v>0</v>
      </c>
      <c r="AQ1036" s="11">
        <v>0</v>
      </c>
      <c r="AR1036" s="10">
        <v>0</v>
      </c>
      <c r="AS1036" s="11">
        <v>0</v>
      </c>
      <c r="AT1036" s="10">
        <v>0</v>
      </c>
      <c r="AU1036" s="12"/>
      <c r="AV1036" s="10">
        <v>0</v>
      </c>
      <c r="AW1036" s="11">
        <v>0</v>
      </c>
      <c r="AX1036" s="10">
        <v>0</v>
      </c>
      <c r="AY1036" s="11">
        <v>0</v>
      </c>
      <c r="AZ1036" s="10">
        <v>0</v>
      </c>
      <c r="BA1036" s="11">
        <v>0</v>
      </c>
      <c r="BB1036" s="10">
        <v>0</v>
      </c>
      <c r="BC1036" s="11">
        <v>0</v>
      </c>
      <c r="BD1036" s="10">
        <v>0</v>
      </c>
      <c r="BE1036" s="11">
        <v>0</v>
      </c>
      <c r="BF1036" s="10">
        <v>0</v>
      </c>
      <c r="BG1036" s="12"/>
      <c r="BH1036" s="10">
        <v>0</v>
      </c>
      <c r="BI1036" s="11">
        <v>0</v>
      </c>
      <c r="BJ1036" s="10">
        <v>0</v>
      </c>
      <c r="BK1036" s="11">
        <v>0</v>
      </c>
      <c r="BL1036" s="10">
        <v>0</v>
      </c>
      <c r="BM1036" s="11">
        <v>0</v>
      </c>
      <c r="BN1036" s="10">
        <v>0</v>
      </c>
      <c r="BO1036" s="11">
        <v>0</v>
      </c>
      <c r="BP1036" s="10">
        <v>0</v>
      </c>
      <c r="BQ1036" s="11">
        <v>0</v>
      </c>
      <c r="BR1036" s="10">
        <v>0</v>
      </c>
      <c r="BT1036" s="19">
        <f>(L1036+X1036+AJ1036+AV1036+BH1036)/(VLOOKUP($D1036,[1]Plan1!$B:$E,4,0))</f>
        <v>0</v>
      </c>
      <c r="BU1036" s="20">
        <f>(M1036+Y1036+AK1036+AW1036+BI1036)/(VLOOKUP($D1036,[1]Plan1!$B:$E,4,0))</f>
        <v>0</v>
      </c>
      <c r="BV1036" s="19">
        <f>(N1036+Z1036+AL1036+AX1036+BJ1036)/(VLOOKUP($D1036,[1]Plan1!$B:$E,4,0))</f>
        <v>0</v>
      </c>
      <c r="BW1036" s="20">
        <f>(O1036+AA1036+AM1036+AY1036+BK1036)/(VLOOKUP($D1036,[1]Plan1!$B:$E,4,0))</f>
        <v>0</v>
      </c>
      <c r="BX1036" s="19">
        <f>(P1036+AB1036+AN1036+AZ1036+BL1036)/(VLOOKUP($D1036,[1]Plan1!$B:$E,4,0))</f>
        <v>0</v>
      </c>
      <c r="BY1036" s="20">
        <f>(Q1036+AC1036+AO1036+BA1036+BM1036)/(VLOOKUP($D1036,[1]Plan1!$B:$E,4,0))</f>
        <v>0</v>
      </c>
      <c r="BZ1036" s="19">
        <f>(R1036+AD1036+AP1036+BB1036+BN1036)/(VLOOKUP($D1036,[1]Plan1!$B:$E,4,0))</f>
        <v>0</v>
      </c>
      <c r="CA1036" s="20">
        <f>(S1036+AE1036+AQ1036+BC1036+BO1036)/(VLOOKUP($D1036,[1]Plan1!$B:$E,4,0))</f>
        <v>0</v>
      </c>
      <c r="CB1036" s="19">
        <f>(T1036+AF1036+AR1036+BD1036+BP1036)/(VLOOKUP($D1036,[1]Plan1!$B:$E,4,0))</f>
        <v>0</v>
      </c>
      <c r="CC1036" s="20">
        <f>(U1036+AG1036+AS1036+BE1036+BQ1036)/(VLOOKUP($D1036,[1]Plan1!$B:$E,4,0))</f>
        <v>0</v>
      </c>
      <c r="CD1036" s="19">
        <f>(V1036+AH1036+AT1036+BF1036+BR1036)/(VLOOKUP($D1036,[1]Plan1!$B:$E,4,0))</f>
        <v>0</v>
      </c>
      <c r="CE1036" s="18"/>
      <c r="CF1036" s="19">
        <f>ROUND((((VLOOKUP($D1036,[1]Plan1!$B:$C,2,0)/25) * (VLOOKUP(CF$1,[2]Plan1!$A:$B,2,0))) * BT1036),0)</f>
        <v>0</v>
      </c>
      <c r="CG1036" s="20">
        <f>ROUND((((VLOOKUP($D1036,[1]Plan1!$B:$C,2,0)/25) * (VLOOKUP(CG$1,[2]Plan1!$A:$B,2,0))) * BU1036),0)</f>
        <v>0</v>
      </c>
      <c r="CH1036" s="19">
        <f>ROUND((((VLOOKUP($D1036,[1]Plan1!$B:$C,2,0)/25) * (VLOOKUP(CH$1,[2]Plan1!$A:$B,2,0))) * BV1036),0)</f>
        <v>0</v>
      </c>
      <c r="CI1036" s="20">
        <f>ROUND((((VLOOKUP($D1036,[1]Plan1!$B:$C,2,0)/25) * (VLOOKUP(CI$1,[2]Plan1!$A:$B,2,0))) * BW1036),0)</f>
        <v>0</v>
      </c>
      <c r="CJ1036" s="19">
        <f>ROUND((((VLOOKUP($D1036,[1]Plan1!$B:$C,2,0)/25) * (VLOOKUP(CJ$1,[2]Plan1!$A:$B,2,0))) * BX1036),0)</f>
        <v>0</v>
      </c>
      <c r="CK1036" s="20">
        <f>ROUND((((VLOOKUP($D1036,[1]Plan1!$B:$C,2,0)/25) * (VLOOKUP(CK$1,[2]Plan1!$A:$B,2,0))) * BY1036),0)</f>
        <v>0</v>
      </c>
      <c r="CL1036" s="19">
        <f>ROUND((((VLOOKUP($D1036,[1]Plan1!$B:$C,2,0)/25) * (VLOOKUP(CL$1,[2]Plan1!$A:$B,2,0))) * BZ1036),0)</f>
        <v>0</v>
      </c>
      <c r="CM1036" s="20">
        <f>ROUND((((VLOOKUP($D1036,[1]Plan1!$B:$C,2,0)/25) * (VLOOKUP(CM$1,[2]Plan1!$A:$B,2,0))) * CA1036),0)</f>
        <v>0</v>
      </c>
      <c r="CN1036" s="19">
        <f>ROUND((((VLOOKUP($D1036,[1]Plan1!$B:$C,2,0)/25) * (VLOOKUP(CN$1,[2]Plan1!$A:$B,2,0))) * CB1036),0)</f>
        <v>0</v>
      </c>
      <c r="CO1036" s="20">
        <f>ROUND((((VLOOKUP($D1036,[1]Plan1!$B:$C,2,0)/25) * (VLOOKUP(CO$1,[2]Plan1!$A:$B,2,0))) * CC1036),0)</f>
        <v>0</v>
      </c>
      <c r="CP1036" s="19">
        <f>ROUND((((VLOOKUP($D1036,[1]Plan1!$B:$C,2,0)/25) * (VLOOKUP(CP$1,[2]Plan1!$A:$B,2,0))) * CD1036),0)</f>
        <v>0</v>
      </c>
      <c r="CQ1036" s="18"/>
      <c r="CR1036" s="20">
        <f t="shared" si="64"/>
        <v>0</v>
      </c>
      <c r="CS1036" s="19">
        <f>VLOOKUP(D1036,[1]Plan1!$B:$C,2,0)</f>
        <v>110</v>
      </c>
      <c r="CT1036" s="17">
        <f t="shared" si="65"/>
        <v>-110</v>
      </c>
      <c r="CU1036" s="21">
        <f t="shared" si="67"/>
        <v>0</v>
      </c>
      <c r="CV1036" s="2"/>
      <c r="CW1036" s="2"/>
      <c r="CX1036" s="2"/>
      <c r="CY1036" s="2"/>
    </row>
    <row r="1037" spans="1:103" ht="18.75" hidden="1">
      <c r="A1037" s="8" t="s">
        <v>19</v>
      </c>
      <c r="B1037" s="15" t="s">
        <v>116</v>
      </c>
      <c r="C1037" s="15" t="s">
        <v>21</v>
      </c>
      <c r="D1037" s="16" t="s">
        <v>198</v>
      </c>
      <c r="E1037" s="16" t="str">
        <f>VLOOKUP(D1037,[1]Plan1!$B:$D,3,0)</f>
        <v>01/10/20 a 29/10/20</v>
      </c>
      <c r="F1037" s="13">
        <v>63952</v>
      </c>
      <c r="G1037" s="13">
        <v>7759</v>
      </c>
      <c r="H1037" s="14" t="s">
        <v>120</v>
      </c>
      <c r="I1037" s="17" t="str">
        <f t="shared" si="66"/>
        <v/>
      </c>
      <c r="J1037" s="17">
        <f>VLOOKUP(D1037,[1]Plan1!$B:$E,4,0)</f>
        <v>4</v>
      </c>
      <c r="K1037" s="18"/>
      <c r="L1037" s="10">
        <v>0</v>
      </c>
      <c r="M1037" s="11">
        <v>0</v>
      </c>
      <c r="N1037" s="10">
        <v>0</v>
      </c>
      <c r="O1037" s="11">
        <v>0</v>
      </c>
      <c r="P1037" s="10">
        <v>0</v>
      </c>
      <c r="Q1037" s="11">
        <v>0</v>
      </c>
      <c r="R1037" s="10">
        <v>0</v>
      </c>
      <c r="S1037" s="11">
        <v>0</v>
      </c>
      <c r="T1037" s="10">
        <v>0</v>
      </c>
      <c r="U1037" s="11">
        <v>0</v>
      </c>
      <c r="V1037" s="10">
        <v>0</v>
      </c>
      <c r="W1037" s="12"/>
      <c r="X1037" s="10">
        <v>0</v>
      </c>
      <c r="Y1037" s="11">
        <v>0</v>
      </c>
      <c r="Z1037" s="10">
        <v>0</v>
      </c>
      <c r="AA1037" s="11">
        <v>0</v>
      </c>
      <c r="AB1037" s="10">
        <v>0</v>
      </c>
      <c r="AC1037" s="11">
        <v>0</v>
      </c>
      <c r="AD1037" s="10">
        <v>0</v>
      </c>
      <c r="AE1037" s="11">
        <v>0</v>
      </c>
      <c r="AF1037" s="10">
        <v>0</v>
      </c>
      <c r="AG1037" s="11">
        <v>0</v>
      </c>
      <c r="AH1037" s="10">
        <v>0</v>
      </c>
      <c r="AI1037" s="12"/>
      <c r="AJ1037" s="10">
        <v>0</v>
      </c>
      <c r="AK1037" s="11">
        <v>0</v>
      </c>
      <c r="AL1037" s="10">
        <v>0</v>
      </c>
      <c r="AM1037" s="11">
        <v>0</v>
      </c>
      <c r="AN1037" s="10">
        <v>0</v>
      </c>
      <c r="AO1037" s="11">
        <v>0</v>
      </c>
      <c r="AP1037" s="10">
        <v>0</v>
      </c>
      <c r="AQ1037" s="11">
        <v>0</v>
      </c>
      <c r="AR1037" s="10">
        <v>0</v>
      </c>
      <c r="AS1037" s="11">
        <v>0</v>
      </c>
      <c r="AT1037" s="10">
        <v>0</v>
      </c>
      <c r="AU1037" s="12"/>
      <c r="AV1037" s="10">
        <v>0</v>
      </c>
      <c r="AW1037" s="11">
        <v>0</v>
      </c>
      <c r="AX1037" s="10">
        <v>0</v>
      </c>
      <c r="AY1037" s="11">
        <v>0</v>
      </c>
      <c r="AZ1037" s="10">
        <v>0</v>
      </c>
      <c r="BA1037" s="11">
        <v>0</v>
      </c>
      <c r="BB1037" s="10">
        <v>0</v>
      </c>
      <c r="BC1037" s="11">
        <v>0</v>
      </c>
      <c r="BD1037" s="10">
        <v>0</v>
      </c>
      <c r="BE1037" s="11">
        <v>0</v>
      </c>
      <c r="BF1037" s="10">
        <v>0</v>
      </c>
      <c r="BG1037" s="12"/>
      <c r="BH1037" s="10">
        <v>0</v>
      </c>
      <c r="BI1037" s="11">
        <v>0</v>
      </c>
      <c r="BJ1037" s="10">
        <v>0</v>
      </c>
      <c r="BK1037" s="11">
        <v>0</v>
      </c>
      <c r="BL1037" s="10">
        <v>0</v>
      </c>
      <c r="BM1037" s="11">
        <v>0</v>
      </c>
      <c r="BN1037" s="10">
        <v>0</v>
      </c>
      <c r="BO1037" s="11">
        <v>0</v>
      </c>
      <c r="BP1037" s="10">
        <v>0</v>
      </c>
      <c r="BQ1037" s="11">
        <v>0</v>
      </c>
      <c r="BR1037" s="10">
        <v>0</v>
      </c>
      <c r="BT1037" s="19">
        <f>(L1037+X1037+AJ1037+AV1037+BH1037)/(VLOOKUP($D1037,[1]Plan1!$B:$E,4,0))</f>
        <v>0</v>
      </c>
      <c r="BU1037" s="20">
        <f>(M1037+Y1037+AK1037+AW1037+BI1037)/(VLOOKUP($D1037,[1]Plan1!$B:$E,4,0))</f>
        <v>0</v>
      </c>
      <c r="BV1037" s="19">
        <f>(N1037+Z1037+AL1037+AX1037+BJ1037)/(VLOOKUP($D1037,[1]Plan1!$B:$E,4,0))</f>
        <v>0</v>
      </c>
      <c r="BW1037" s="20">
        <f>(O1037+AA1037+AM1037+AY1037+BK1037)/(VLOOKUP($D1037,[1]Plan1!$B:$E,4,0))</f>
        <v>0</v>
      </c>
      <c r="BX1037" s="19">
        <f>(P1037+AB1037+AN1037+AZ1037+BL1037)/(VLOOKUP($D1037,[1]Plan1!$B:$E,4,0))</f>
        <v>0</v>
      </c>
      <c r="BY1037" s="20">
        <f>(Q1037+AC1037+AO1037+BA1037+BM1037)/(VLOOKUP($D1037,[1]Plan1!$B:$E,4,0))</f>
        <v>0</v>
      </c>
      <c r="BZ1037" s="19">
        <f>(R1037+AD1037+AP1037+BB1037+BN1037)/(VLOOKUP($D1037,[1]Plan1!$B:$E,4,0))</f>
        <v>0</v>
      </c>
      <c r="CA1037" s="20">
        <f>(S1037+AE1037+AQ1037+BC1037+BO1037)/(VLOOKUP($D1037,[1]Plan1!$B:$E,4,0))</f>
        <v>0</v>
      </c>
      <c r="CB1037" s="19">
        <f>(T1037+AF1037+AR1037+BD1037+BP1037)/(VLOOKUP($D1037,[1]Plan1!$B:$E,4,0))</f>
        <v>0</v>
      </c>
      <c r="CC1037" s="20">
        <f>(U1037+AG1037+AS1037+BE1037+BQ1037)/(VLOOKUP($D1037,[1]Plan1!$B:$E,4,0))</f>
        <v>0</v>
      </c>
      <c r="CD1037" s="19">
        <f>(V1037+AH1037+AT1037+BF1037+BR1037)/(VLOOKUP($D1037,[1]Plan1!$B:$E,4,0))</f>
        <v>0</v>
      </c>
      <c r="CE1037" s="18"/>
      <c r="CF1037" s="19">
        <f>ROUND((((VLOOKUP($D1037,[1]Plan1!$B:$C,2,0)/25) * (VLOOKUP(CF$1,[2]Plan1!$A:$B,2,0))) * BT1037),0)</f>
        <v>0</v>
      </c>
      <c r="CG1037" s="20">
        <f>ROUND((((VLOOKUP($D1037,[1]Plan1!$B:$C,2,0)/25) * (VLOOKUP(CG$1,[2]Plan1!$A:$B,2,0))) * BU1037),0)</f>
        <v>0</v>
      </c>
      <c r="CH1037" s="19">
        <f>ROUND((((VLOOKUP($D1037,[1]Plan1!$B:$C,2,0)/25) * (VLOOKUP(CH$1,[2]Plan1!$A:$B,2,0))) * BV1037),0)</f>
        <v>0</v>
      </c>
      <c r="CI1037" s="20">
        <f>ROUND((((VLOOKUP($D1037,[1]Plan1!$B:$C,2,0)/25) * (VLOOKUP(CI$1,[2]Plan1!$A:$B,2,0))) * BW1037),0)</f>
        <v>0</v>
      </c>
      <c r="CJ1037" s="19">
        <f>ROUND((((VLOOKUP($D1037,[1]Plan1!$B:$C,2,0)/25) * (VLOOKUP(CJ$1,[2]Plan1!$A:$B,2,0))) * BX1037),0)</f>
        <v>0</v>
      </c>
      <c r="CK1037" s="20">
        <f>ROUND((((VLOOKUP($D1037,[1]Plan1!$B:$C,2,0)/25) * (VLOOKUP(CK$1,[2]Plan1!$A:$B,2,0))) * BY1037),0)</f>
        <v>0</v>
      </c>
      <c r="CL1037" s="19">
        <f>ROUND((((VLOOKUP($D1037,[1]Plan1!$B:$C,2,0)/25) * (VLOOKUP(CL$1,[2]Plan1!$A:$B,2,0))) * BZ1037),0)</f>
        <v>0</v>
      </c>
      <c r="CM1037" s="20">
        <f>ROUND((((VLOOKUP($D1037,[1]Plan1!$B:$C,2,0)/25) * (VLOOKUP(CM$1,[2]Plan1!$A:$B,2,0))) * CA1037),0)</f>
        <v>0</v>
      </c>
      <c r="CN1037" s="19">
        <f>ROUND((((VLOOKUP($D1037,[1]Plan1!$B:$C,2,0)/25) * (VLOOKUP(CN$1,[2]Plan1!$A:$B,2,0))) * CB1037),0)</f>
        <v>0</v>
      </c>
      <c r="CO1037" s="20">
        <f>ROUND((((VLOOKUP($D1037,[1]Plan1!$B:$C,2,0)/25) * (VLOOKUP(CO$1,[2]Plan1!$A:$B,2,0))) * CC1037),0)</f>
        <v>0</v>
      </c>
      <c r="CP1037" s="19">
        <f>ROUND((((VLOOKUP($D1037,[1]Plan1!$B:$C,2,0)/25) * (VLOOKUP(CP$1,[2]Plan1!$A:$B,2,0))) * CD1037),0)</f>
        <v>0</v>
      </c>
      <c r="CQ1037" s="18"/>
      <c r="CR1037" s="20">
        <f t="shared" si="64"/>
        <v>0</v>
      </c>
      <c r="CS1037" s="19">
        <f>VLOOKUP(D1037,[1]Plan1!$B:$C,2,0)</f>
        <v>110</v>
      </c>
      <c r="CT1037" s="17">
        <f t="shared" si="65"/>
        <v>-110</v>
      </c>
      <c r="CU1037" s="21">
        <f t="shared" si="67"/>
        <v>0</v>
      </c>
      <c r="CV1037" s="2"/>
      <c r="CW1037" s="2"/>
      <c r="CX1037" s="2"/>
      <c r="CY1037" s="2"/>
    </row>
    <row r="1038" spans="1:103" ht="18.75" hidden="1">
      <c r="A1038" s="8" t="s">
        <v>19</v>
      </c>
      <c r="B1038" s="15" t="s">
        <v>116</v>
      </c>
      <c r="C1038" s="15" t="s">
        <v>21</v>
      </c>
      <c r="D1038" s="16" t="s">
        <v>198</v>
      </c>
      <c r="E1038" s="16" t="str">
        <f>VLOOKUP(D1038,[1]Plan1!$B:$D,3,0)</f>
        <v>01/10/20 a 29/10/20</v>
      </c>
      <c r="F1038" s="13">
        <v>187315</v>
      </c>
      <c r="G1038" s="13">
        <v>9225</v>
      </c>
      <c r="H1038" s="14" t="s">
        <v>121</v>
      </c>
      <c r="I1038" s="17" t="str">
        <f t="shared" si="66"/>
        <v/>
      </c>
      <c r="J1038" s="17">
        <f>VLOOKUP(D1038,[1]Plan1!$B:$E,4,0)</f>
        <v>4</v>
      </c>
      <c r="K1038" s="18"/>
      <c r="L1038" s="10">
        <v>0</v>
      </c>
      <c r="M1038" s="11">
        <v>0</v>
      </c>
      <c r="N1038" s="10">
        <v>0</v>
      </c>
      <c r="O1038" s="11">
        <v>0</v>
      </c>
      <c r="P1038" s="10">
        <v>0</v>
      </c>
      <c r="Q1038" s="11">
        <v>0</v>
      </c>
      <c r="R1038" s="10">
        <v>0</v>
      </c>
      <c r="S1038" s="11">
        <v>0</v>
      </c>
      <c r="T1038" s="10">
        <v>0</v>
      </c>
      <c r="U1038" s="11">
        <v>0</v>
      </c>
      <c r="V1038" s="10">
        <v>0</v>
      </c>
      <c r="W1038" s="12"/>
      <c r="X1038" s="10">
        <v>0</v>
      </c>
      <c r="Y1038" s="11">
        <v>0</v>
      </c>
      <c r="Z1038" s="10">
        <v>0</v>
      </c>
      <c r="AA1038" s="11">
        <v>0</v>
      </c>
      <c r="AB1038" s="10">
        <v>0</v>
      </c>
      <c r="AC1038" s="11">
        <v>0</v>
      </c>
      <c r="AD1038" s="10">
        <v>0</v>
      </c>
      <c r="AE1038" s="11">
        <v>0</v>
      </c>
      <c r="AF1038" s="10">
        <v>0</v>
      </c>
      <c r="AG1038" s="11">
        <v>0</v>
      </c>
      <c r="AH1038" s="10">
        <v>0</v>
      </c>
      <c r="AI1038" s="12"/>
      <c r="AJ1038" s="10">
        <v>0</v>
      </c>
      <c r="AK1038" s="11">
        <v>0</v>
      </c>
      <c r="AL1038" s="10">
        <v>0</v>
      </c>
      <c r="AM1038" s="11">
        <v>0</v>
      </c>
      <c r="AN1038" s="10">
        <v>0</v>
      </c>
      <c r="AO1038" s="11">
        <v>0</v>
      </c>
      <c r="AP1038" s="10">
        <v>0</v>
      </c>
      <c r="AQ1038" s="11">
        <v>0</v>
      </c>
      <c r="AR1038" s="10">
        <v>0</v>
      </c>
      <c r="AS1038" s="11">
        <v>0</v>
      </c>
      <c r="AT1038" s="10">
        <v>0</v>
      </c>
      <c r="AU1038" s="12"/>
      <c r="AV1038" s="10">
        <v>0</v>
      </c>
      <c r="AW1038" s="11">
        <v>0</v>
      </c>
      <c r="AX1038" s="10">
        <v>0</v>
      </c>
      <c r="AY1038" s="11">
        <v>0</v>
      </c>
      <c r="AZ1038" s="10">
        <v>0</v>
      </c>
      <c r="BA1038" s="11">
        <v>0</v>
      </c>
      <c r="BB1038" s="10">
        <v>0</v>
      </c>
      <c r="BC1038" s="11">
        <v>0</v>
      </c>
      <c r="BD1038" s="10">
        <v>0</v>
      </c>
      <c r="BE1038" s="11">
        <v>0</v>
      </c>
      <c r="BF1038" s="10">
        <v>0</v>
      </c>
      <c r="BG1038" s="12"/>
      <c r="BH1038" s="10">
        <v>0</v>
      </c>
      <c r="BI1038" s="11">
        <v>0</v>
      </c>
      <c r="BJ1038" s="10">
        <v>0</v>
      </c>
      <c r="BK1038" s="11">
        <v>0</v>
      </c>
      <c r="BL1038" s="10">
        <v>0</v>
      </c>
      <c r="BM1038" s="11">
        <v>0</v>
      </c>
      <c r="BN1038" s="10">
        <v>0</v>
      </c>
      <c r="BO1038" s="11">
        <v>0</v>
      </c>
      <c r="BP1038" s="10">
        <v>0</v>
      </c>
      <c r="BQ1038" s="11">
        <v>0</v>
      </c>
      <c r="BR1038" s="10">
        <v>0</v>
      </c>
      <c r="BT1038" s="19">
        <f>(L1038+X1038+AJ1038+AV1038+BH1038)/(VLOOKUP($D1038,[1]Plan1!$B:$E,4,0))</f>
        <v>0</v>
      </c>
      <c r="BU1038" s="20">
        <f>(M1038+Y1038+AK1038+AW1038+BI1038)/(VLOOKUP($D1038,[1]Plan1!$B:$E,4,0))</f>
        <v>0</v>
      </c>
      <c r="BV1038" s="19">
        <f>(N1038+Z1038+AL1038+AX1038+BJ1038)/(VLOOKUP($D1038,[1]Plan1!$B:$E,4,0))</f>
        <v>0</v>
      </c>
      <c r="BW1038" s="20">
        <f>(O1038+AA1038+AM1038+AY1038+BK1038)/(VLOOKUP($D1038,[1]Plan1!$B:$E,4,0))</f>
        <v>0</v>
      </c>
      <c r="BX1038" s="19">
        <f>(P1038+AB1038+AN1038+AZ1038+BL1038)/(VLOOKUP($D1038,[1]Plan1!$B:$E,4,0))</f>
        <v>0</v>
      </c>
      <c r="BY1038" s="20">
        <f>(Q1038+AC1038+AO1038+BA1038+BM1038)/(VLOOKUP($D1038,[1]Plan1!$B:$E,4,0))</f>
        <v>0</v>
      </c>
      <c r="BZ1038" s="19">
        <f>(R1038+AD1038+AP1038+BB1038+BN1038)/(VLOOKUP($D1038,[1]Plan1!$B:$E,4,0))</f>
        <v>0</v>
      </c>
      <c r="CA1038" s="20">
        <f>(S1038+AE1038+AQ1038+BC1038+BO1038)/(VLOOKUP($D1038,[1]Plan1!$B:$E,4,0))</f>
        <v>0</v>
      </c>
      <c r="CB1038" s="19">
        <f>(T1038+AF1038+AR1038+BD1038+BP1038)/(VLOOKUP($D1038,[1]Plan1!$B:$E,4,0))</f>
        <v>0</v>
      </c>
      <c r="CC1038" s="20">
        <f>(U1038+AG1038+AS1038+BE1038+BQ1038)/(VLOOKUP($D1038,[1]Plan1!$B:$E,4,0))</f>
        <v>0</v>
      </c>
      <c r="CD1038" s="19">
        <f>(V1038+AH1038+AT1038+BF1038+BR1038)/(VLOOKUP($D1038,[1]Plan1!$B:$E,4,0))</f>
        <v>0</v>
      </c>
      <c r="CE1038" s="18"/>
      <c r="CF1038" s="19">
        <f>ROUND((((VLOOKUP($D1038,[1]Plan1!$B:$C,2,0)/25) * (VLOOKUP(CF$1,[2]Plan1!$A:$B,2,0))) * BT1038),0)</f>
        <v>0</v>
      </c>
      <c r="CG1038" s="20">
        <f>ROUND((((VLOOKUP($D1038,[1]Plan1!$B:$C,2,0)/25) * (VLOOKUP(CG$1,[2]Plan1!$A:$B,2,0))) * BU1038),0)</f>
        <v>0</v>
      </c>
      <c r="CH1038" s="19">
        <f>ROUND((((VLOOKUP($D1038,[1]Plan1!$B:$C,2,0)/25) * (VLOOKUP(CH$1,[2]Plan1!$A:$B,2,0))) * BV1038),0)</f>
        <v>0</v>
      </c>
      <c r="CI1038" s="20">
        <f>ROUND((((VLOOKUP($D1038,[1]Plan1!$B:$C,2,0)/25) * (VLOOKUP(CI$1,[2]Plan1!$A:$B,2,0))) * BW1038),0)</f>
        <v>0</v>
      </c>
      <c r="CJ1038" s="19">
        <f>ROUND((((VLOOKUP($D1038,[1]Plan1!$B:$C,2,0)/25) * (VLOOKUP(CJ$1,[2]Plan1!$A:$B,2,0))) * BX1038),0)</f>
        <v>0</v>
      </c>
      <c r="CK1038" s="20">
        <f>ROUND((((VLOOKUP($D1038,[1]Plan1!$B:$C,2,0)/25) * (VLOOKUP(CK$1,[2]Plan1!$A:$B,2,0))) * BY1038),0)</f>
        <v>0</v>
      </c>
      <c r="CL1038" s="19">
        <f>ROUND((((VLOOKUP($D1038,[1]Plan1!$B:$C,2,0)/25) * (VLOOKUP(CL$1,[2]Plan1!$A:$B,2,0))) * BZ1038),0)</f>
        <v>0</v>
      </c>
      <c r="CM1038" s="20">
        <f>ROUND((((VLOOKUP($D1038,[1]Plan1!$B:$C,2,0)/25) * (VLOOKUP(CM$1,[2]Plan1!$A:$B,2,0))) * CA1038),0)</f>
        <v>0</v>
      </c>
      <c r="CN1038" s="19">
        <f>ROUND((((VLOOKUP($D1038,[1]Plan1!$B:$C,2,0)/25) * (VLOOKUP(CN$1,[2]Plan1!$A:$B,2,0))) * CB1038),0)</f>
        <v>0</v>
      </c>
      <c r="CO1038" s="20">
        <f>ROUND((((VLOOKUP($D1038,[1]Plan1!$B:$C,2,0)/25) * (VLOOKUP(CO$1,[2]Plan1!$A:$B,2,0))) * CC1038),0)</f>
        <v>0</v>
      </c>
      <c r="CP1038" s="19">
        <f>ROUND((((VLOOKUP($D1038,[1]Plan1!$B:$C,2,0)/25) * (VLOOKUP(CP$1,[2]Plan1!$A:$B,2,0))) * CD1038),0)</f>
        <v>0</v>
      </c>
      <c r="CQ1038" s="18"/>
      <c r="CR1038" s="20">
        <f t="shared" si="64"/>
        <v>0</v>
      </c>
      <c r="CS1038" s="19">
        <f>VLOOKUP(D1038,[1]Plan1!$B:$C,2,0)</f>
        <v>110</v>
      </c>
      <c r="CT1038" s="17">
        <f t="shared" si="65"/>
        <v>-110</v>
      </c>
      <c r="CU1038" s="21">
        <f t="shared" si="67"/>
        <v>0</v>
      </c>
      <c r="CV1038" s="2"/>
      <c r="CW1038" s="2"/>
      <c r="CX1038" s="2"/>
      <c r="CY1038" s="2"/>
    </row>
    <row r="1039" spans="1:103" ht="18.75" hidden="1">
      <c r="A1039" s="8" t="s">
        <v>19</v>
      </c>
      <c r="B1039" s="15" t="s">
        <v>116</v>
      </c>
      <c r="C1039" s="15" t="s">
        <v>21</v>
      </c>
      <c r="D1039" s="16" t="s">
        <v>198</v>
      </c>
      <c r="E1039" s="16" t="str">
        <f>VLOOKUP(D1039,[1]Plan1!$B:$D,3,0)</f>
        <v>01/10/20 a 29/10/20</v>
      </c>
      <c r="F1039" s="13">
        <v>11156</v>
      </c>
      <c r="G1039" s="13">
        <v>8702</v>
      </c>
      <c r="H1039" s="14" t="s">
        <v>122</v>
      </c>
      <c r="I1039" s="17" t="str">
        <f t="shared" si="66"/>
        <v/>
      </c>
      <c r="J1039" s="17">
        <f>VLOOKUP(D1039,[1]Plan1!$B:$E,4,0)</f>
        <v>4</v>
      </c>
      <c r="K1039" s="18"/>
      <c r="L1039" s="10">
        <v>0</v>
      </c>
      <c r="M1039" s="11">
        <v>0</v>
      </c>
      <c r="N1039" s="10">
        <v>0</v>
      </c>
      <c r="O1039" s="11">
        <v>0</v>
      </c>
      <c r="P1039" s="10">
        <v>0</v>
      </c>
      <c r="Q1039" s="11">
        <v>0</v>
      </c>
      <c r="R1039" s="10">
        <v>0</v>
      </c>
      <c r="S1039" s="11">
        <v>0</v>
      </c>
      <c r="T1039" s="10">
        <v>0</v>
      </c>
      <c r="U1039" s="11">
        <v>0</v>
      </c>
      <c r="V1039" s="10">
        <v>0</v>
      </c>
      <c r="W1039" s="12"/>
      <c r="X1039" s="10">
        <v>0</v>
      </c>
      <c r="Y1039" s="11">
        <v>0</v>
      </c>
      <c r="Z1039" s="10">
        <v>0</v>
      </c>
      <c r="AA1039" s="11">
        <v>0</v>
      </c>
      <c r="AB1039" s="10">
        <v>0</v>
      </c>
      <c r="AC1039" s="11">
        <v>0</v>
      </c>
      <c r="AD1039" s="10">
        <v>0</v>
      </c>
      <c r="AE1039" s="11">
        <v>0</v>
      </c>
      <c r="AF1039" s="10">
        <v>0</v>
      </c>
      <c r="AG1039" s="11">
        <v>0</v>
      </c>
      <c r="AH1039" s="10">
        <v>0</v>
      </c>
      <c r="AI1039" s="12"/>
      <c r="AJ1039" s="10">
        <v>0</v>
      </c>
      <c r="AK1039" s="11">
        <v>0</v>
      </c>
      <c r="AL1039" s="10">
        <v>0</v>
      </c>
      <c r="AM1039" s="11">
        <v>0</v>
      </c>
      <c r="AN1039" s="10">
        <v>0</v>
      </c>
      <c r="AO1039" s="11">
        <v>0</v>
      </c>
      <c r="AP1039" s="10">
        <v>0</v>
      </c>
      <c r="AQ1039" s="11">
        <v>0</v>
      </c>
      <c r="AR1039" s="10">
        <v>0</v>
      </c>
      <c r="AS1039" s="11">
        <v>0</v>
      </c>
      <c r="AT1039" s="10">
        <v>0</v>
      </c>
      <c r="AU1039" s="12"/>
      <c r="AV1039" s="10">
        <v>0</v>
      </c>
      <c r="AW1039" s="11">
        <v>0</v>
      </c>
      <c r="AX1039" s="10">
        <v>0</v>
      </c>
      <c r="AY1039" s="11">
        <v>0</v>
      </c>
      <c r="AZ1039" s="10">
        <v>0</v>
      </c>
      <c r="BA1039" s="11">
        <v>0</v>
      </c>
      <c r="BB1039" s="10">
        <v>0</v>
      </c>
      <c r="BC1039" s="11">
        <v>0</v>
      </c>
      <c r="BD1039" s="10">
        <v>0</v>
      </c>
      <c r="BE1039" s="11">
        <v>0</v>
      </c>
      <c r="BF1039" s="10">
        <v>0</v>
      </c>
      <c r="BG1039" s="12"/>
      <c r="BH1039" s="10">
        <v>0</v>
      </c>
      <c r="BI1039" s="11">
        <v>0</v>
      </c>
      <c r="BJ1039" s="10">
        <v>0</v>
      </c>
      <c r="BK1039" s="11">
        <v>0</v>
      </c>
      <c r="BL1039" s="10">
        <v>0</v>
      </c>
      <c r="BM1039" s="11">
        <v>0</v>
      </c>
      <c r="BN1039" s="10">
        <v>0</v>
      </c>
      <c r="BO1039" s="11">
        <v>0</v>
      </c>
      <c r="BP1039" s="10">
        <v>0</v>
      </c>
      <c r="BQ1039" s="11">
        <v>0</v>
      </c>
      <c r="BR1039" s="10">
        <v>0</v>
      </c>
      <c r="BT1039" s="19">
        <f>(L1039+X1039+AJ1039+AV1039+BH1039)/(VLOOKUP($D1039,[1]Plan1!$B:$E,4,0))</f>
        <v>0</v>
      </c>
      <c r="BU1039" s="20">
        <f>(M1039+Y1039+AK1039+AW1039+BI1039)/(VLOOKUP($D1039,[1]Plan1!$B:$E,4,0))</f>
        <v>0</v>
      </c>
      <c r="BV1039" s="19">
        <f>(N1039+Z1039+AL1039+AX1039+BJ1039)/(VLOOKUP($D1039,[1]Plan1!$B:$E,4,0))</f>
        <v>0</v>
      </c>
      <c r="BW1039" s="20">
        <f>(O1039+AA1039+AM1039+AY1039+BK1039)/(VLOOKUP($D1039,[1]Plan1!$B:$E,4,0))</f>
        <v>0</v>
      </c>
      <c r="BX1039" s="19">
        <f>(P1039+AB1039+AN1039+AZ1039+BL1039)/(VLOOKUP($D1039,[1]Plan1!$B:$E,4,0))</f>
        <v>0</v>
      </c>
      <c r="BY1039" s="20">
        <f>(Q1039+AC1039+AO1039+BA1039+BM1039)/(VLOOKUP($D1039,[1]Plan1!$B:$E,4,0))</f>
        <v>0</v>
      </c>
      <c r="BZ1039" s="19">
        <f>(R1039+AD1039+AP1039+BB1039+BN1039)/(VLOOKUP($D1039,[1]Plan1!$B:$E,4,0))</f>
        <v>0</v>
      </c>
      <c r="CA1039" s="20">
        <f>(S1039+AE1039+AQ1039+BC1039+BO1039)/(VLOOKUP($D1039,[1]Plan1!$B:$E,4,0))</f>
        <v>0</v>
      </c>
      <c r="CB1039" s="19">
        <f>(T1039+AF1039+AR1039+BD1039+BP1039)/(VLOOKUP($D1039,[1]Plan1!$B:$E,4,0))</f>
        <v>0</v>
      </c>
      <c r="CC1039" s="20">
        <f>(U1039+AG1039+AS1039+BE1039+BQ1039)/(VLOOKUP($D1039,[1]Plan1!$B:$E,4,0))</f>
        <v>0</v>
      </c>
      <c r="CD1039" s="19">
        <f>(V1039+AH1039+AT1039+BF1039+BR1039)/(VLOOKUP($D1039,[1]Plan1!$B:$E,4,0))</f>
        <v>0</v>
      </c>
      <c r="CE1039" s="18"/>
      <c r="CF1039" s="19">
        <f>ROUND((((VLOOKUP($D1039,[1]Plan1!$B:$C,2,0)/25) * (VLOOKUP(CF$1,[2]Plan1!$A:$B,2,0))) * BT1039),0)</f>
        <v>0</v>
      </c>
      <c r="CG1039" s="20">
        <f>ROUND((((VLOOKUP($D1039,[1]Plan1!$B:$C,2,0)/25) * (VLOOKUP(CG$1,[2]Plan1!$A:$B,2,0))) * BU1039),0)</f>
        <v>0</v>
      </c>
      <c r="CH1039" s="19">
        <f>ROUND((((VLOOKUP($D1039,[1]Plan1!$B:$C,2,0)/25) * (VLOOKUP(CH$1,[2]Plan1!$A:$B,2,0))) * BV1039),0)</f>
        <v>0</v>
      </c>
      <c r="CI1039" s="20">
        <f>ROUND((((VLOOKUP($D1039,[1]Plan1!$B:$C,2,0)/25) * (VLOOKUP(CI$1,[2]Plan1!$A:$B,2,0))) * BW1039),0)</f>
        <v>0</v>
      </c>
      <c r="CJ1039" s="19">
        <f>ROUND((((VLOOKUP($D1039,[1]Plan1!$B:$C,2,0)/25) * (VLOOKUP(CJ$1,[2]Plan1!$A:$B,2,0))) * BX1039),0)</f>
        <v>0</v>
      </c>
      <c r="CK1039" s="20">
        <f>ROUND((((VLOOKUP($D1039,[1]Plan1!$B:$C,2,0)/25) * (VLOOKUP(CK$1,[2]Plan1!$A:$B,2,0))) * BY1039),0)</f>
        <v>0</v>
      </c>
      <c r="CL1039" s="19">
        <f>ROUND((((VLOOKUP($D1039,[1]Plan1!$B:$C,2,0)/25) * (VLOOKUP(CL$1,[2]Plan1!$A:$B,2,0))) * BZ1039),0)</f>
        <v>0</v>
      </c>
      <c r="CM1039" s="20">
        <f>ROUND((((VLOOKUP($D1039,[1]Plan1!$B:$C,2,0)/25) * (VLOOKUP(CM$1,[2]Plan1!$A:$B,2,0))) * CA1039),0)</f>
        <v>0</v>
      </c>
      <c r="CN1039" s="19">
        <f>ROUND((((VLOOKUP($D1039,[1]Plan1!$B:$C,2,0)/25) * (VLOOKUP(CN$1,[2]Plan1!$A:$B,2,0))) * CB1039),0)</f>
        <v>0</v>
      </c>
      <c r="CO1039" s="20">
        <f>ROUND((((VLOOKUP($D1039,[1]Plan1!$B:$C,2,0)/25) * (VLOOKUP(CO$1,[2]Plan1!$A:$B,2,0))) * CC1039),0)</f>
        <v>0</v>
      </c>
      <c r="CP1039" s="19">
        <f>ROUND((((VLOOKUP($D1039,[1]Plan1!$B:$C,2,0)/25) * (VLOOKUP(CP$1,[2]Plan1!$A:$B,2,0))) * CD1039),0)</f>
        <v>0</v>
      </c>
      <c r="CQ1039" s="18"/>
      <c r="CR1039" s="20">
        <f t="shared" si="64"/>
        <v>0</v>
      </c>
      <c r="CS1039" s="19">
        <f>VLOOKUP(D1039,[1]Plan1!$B:$C,2,0)</f>
        <v>110</v>
      </c>
      <c r="CT1039" s="17">
        <f t="shared" si="65"/>
        <v>-110</v>
      </c>
      <c r="CU1039" s="21">
        <f t="shared" si="67"/>
        <v>0</v>
      </c>
      <c r="CV1039" s="2"/>
      <c r="CW1039" s="2"/>
      <c r="CX1039" s="2"/>
      <c r="CY1039" s="2"/>
    </row>
    <row r="1040" spans="1:103" ht="18.75" hidden="1">
      <c r="A1040" s="8" t="s">
        <v>19</v>
      </c>
      <c r="B1040" s="15" t="s">
        <v>116</v>
      </c>
      <c r="C1040" s="15" t="s">
        <v>21</v>
      </c>
      <c r="D1040" s="16" t="s">
        <v>198</v>
      </c>
      <c r="E1040" s="16" t="str">
        <f>VLOOKUP(D1040,[1]Plan1!$B:$D,3,0)</f>
        <v>01/10/20 a 29/10/20</v>
      </c>
      <c r="F1040" s="13">
        <v>109608</v>
      </c>
      <c r="G1040" s="13">
        <v>10879</v>
      </c>
      <c r="H1040" s="14" t="s">
        <v>123</v>
      </c>
      <c r="I1040" s="17" t="str">
        <f t="shared" si="66"/>
        <v/>
      </c>
      <c r="J1040" s="17">
        <f>VLOOKUP(D1040,[1]Plan1!$B:$E,4,0)</f>
        <v>4</v>
      </c>
      <c r="K1040" s="18"/>
      <c r="L1040" s="10">
        <v>0</v>
      </c>
      <c r="M1040" s="11">
        <v>0</v>
      </c>
      <c r="N1040" s="10">
        <v>0</v>
      </c>
      <c r="O1040" s="11">
        <v>0</v>
      </c>
      <c r="P1040" s="10">
        <v>0</v>
      </c>
      <c r="Q1040" s="11">
        <v>0</v>
      </c>
      <c r="R1040" s="10">
        <v>0</v>
      </c>
      <c r="S1040" s="11">
        <v>0</v>
      </c>
      <c r="T1040" s="10">
        <v>0</v>
      </c>
      <c r="U1040" s="11">
        <v>0</v>
      </c>
      <c r="V1040" s="10">
        <v>0</v>
      </c>
      <c r="W1040" s="12"/>
      <c r="X1040" s="10">
        <v>0</v>
      </c>
      <c r="Y1040" s="11">
        <v>0</v>
      </c>
      <c r="Z1040" s="10">
        <v>0</v>
      </c>
      <c r="AA1040" s="11">
        <v>0</v>
      </c>
      <c r="AB1040" s="10">
        <v>0</v>
      </c>
      <c r="AC1040" s="11">
        <v>0</v>
      </c>
      <c r="AD1040" s="10">
        <v>0</v>
      </c>
      <c r="AE1040" s="11">
        <v>0</v>
      </c>
      <c r="AF1040" s="10">
        <v>0</v>
      </c>
      <c r="AG1040" s="11">
        <v>0</v>
      </c>
      <c r="AH1040" s="10">
        <v>0</v>
      </c>
      <c r="AI1040" s="12"/>
      <c r="AJ1040" s="10">
        <v>0</v>
      </c>
      <c r="AK1040" s="11">
        <v>0</v>
      </c>
      <c r="AL1040" s="10">
        <v>0</v>
      </c>
      <c r="AM1040" s="11">
        <v>0</v>
      </c>
      <c r="AN1040" s="10">
        <v>0</v>
      </c>
      <c r="AO1040" s="11">
        <v>0</v>
      </c>
      <c r="AP1040" s="10">
        <v>0</v>
      </c>
      <c r="AQ1040" s="11">
        <v>0</v>
      </c>
      <c r="AR1040" s="10">
        <v>0</v>
      </c>
      <c r="AS1040" s="11">
        <v>0</v>
      </c>
      <c r="AT1040" s="10">
        <v>0</v>
      </c>
      <c r="AU1040" s="12"/>
      <c r="AV1040" s="10">
        <v>0</v>
      </c>
      <c r="AW1040" s="11">
        <v>0</v>
      </c>
      <c r="AX1040" s="10">
        <v>0</v>
      </c>
      <c r="AY1040" s="11">
        <v>0</v>
      </c>
      <c r="AZ1040" s="10">
        <v>0</v>
      </c>
      <c r="BA1040" s="11">
        <v>0</v>
      </c>
      <c r="BB1040" s="10">
        <v>0</v>
      </c>
      <c r="BC1040" s="11">
        <v>0</v>
      </c>
      <c r="BD1040" s="10">
        <v>0</v>
      </c>
      <c r="BE1040" s="11">
        <v>0</v>
      </c>
      <c r="BF1040" s="10">
        <v>0</v>
      </c>
      <c r="BG1040" s="12"/>
      <c r="BH1040" s="10">
        <v>0</v>
      </c>
      <c r="BI1040" s="11">
        <v>0</v>
      </c>
      <c r="BJ1040" s="10">
        <v>0</v>
      </c>
      <c r="BK1040" s="11">
        <v>0</v>
      </c>
      <c r="BL1040" s="10">
        <v>0</v>
      </c>
      <c r="BM1040" s="11">
        <v>0</v>
      </c>
      <c r="BN1040" s="10">
        <v>0</v>
      </c>
      <c r="BO1040" s="11">
        <v>0</v>
      </c>
      <c r="BP1040" s="10">
        <v>0</v>
      </c>
      <c r="BQ1040" s="11">
        <v>0</v>
      </c>
      <c r="BR1040" s="10">
        <v>0</v>
      </c>
      <c r="BT1040" s="19">
        <f>(L1040+X1040+AJ1040+AV1040+BH1040)/(VLOOKUP($D1040,[1]Plan1!$B:$E,4,0))</f>
        <v>0</v>
      </c>
      <c r="BU1040" s="20">
        <f>(M1040+Y1040+AK1040+AW1040+BI1040)/(VLOOKUP($D1040,[1]Plan1!$B:$E,4,0))</f>
        <v>0</v>
      </c>
      <c r="BV1040" s="19">
        <f>(N1040+Z1040+AL1040+AX1040+BJ1040)/(VLOOKUP($D1040,[1]Plan1!$B:$E,4,0))</f>
        <v>0</v>
      </c>
      <c r="BW1040" s="20">
        <f>(O1040+AA1040+AM1040+AY1040+BK1040)/(VLOOKUP($D1040,[1]Plan1!$B:$E,4,0))</f>
        <v>0</v>
      </c>
      <c r="BX1040" s="19">
        <f>(P1040+AB1040+AN1040+AZ1040+BL1040)/(VLOOKUP($D1040,[1]Plan1!$B:$E,4,0))</f>
        <v>0</v>
      </c>
      <c r="BY1040" s="20">
        <f>(Q1040+AC1040+AO1040+BA1040+BM1040)/(VLOOKUP($D1040,[1]Plan1!$B:$E,4,0))</f>
        <v>0</v>
      </c>
      <c r="BZ1040" s="19">
        <f>(R1040+AD1040+AP1040+BB1040+BN1040)/(VLOOKUP($D1040,[1]Plan1!$B:$E,4,0))</f>
        <v>0</v>
      </c>
      <c r="CA1040" s="20">
        <f>(S1040+AE1040+AQ1040+BC1040+BO1040)/(VLOOKUP($D1040,[1]Plan1!$B:$E,4,0))</f>
        <v>0</v>
      </c>
      <c r="CB1040" s="19">
        <f>(T1040+AF1040+AR1040+BD1040+BP1040)/(VLOOKUP($D1040,[1]Plan1!$B:$E,4,0))</f>
        <v>0</v>
      </c>
      <c r="CC1040" s="20">
        <f>(U1040+AG1040+AS1040+BE1040+BQ1040)/(VLOOKUP($D1040,[1]Plan1!$B:$E,4,0))</f>
        <v>0</v>
      </c>
      <c r="CD1040" s="19">
        <f>(V1040+AH1040+AT1040+BF1040+BR1040)/(VLOOKUP($D1040,[1]Plan1!$B:$E,4,0))</f>
        <v>0</v>
      </c>
      <c r="CE1040" s="18"/>
      <c r="CF1040" s="19">
        <f>ROUND((((VLOOKUP($D1040,[1]Plan1!$B:$C,2,0)/25) * (VLOOKUP(CF$1,[2]Plan1!$A:$B,2,0))) * BT1040),0)</f>
        <v>0</v>
      </c>
      <c r="CG1040" s="20">
        <f>ROUND((((VLOOKUP($D1040,[1]Plan1!$B:$C,2,0)/25) * (VLOOKUP(CG$1,[2]Plan1!$A:$B,2,0))) * BU1040),0)</f>
        <v>0</v>
      </c>
      <c r="CH1040" s="19">
        <f>ROUND((((VLOOKUP($D1040,[1]Plan1!$B:$C,2,0)/25) * (VLOOKUP(CH$1,[2]Plan1!$A:$B,2,0))) * BV1040),0)</f>
        <v>0</v>
      </c>
      <c r="CI1040" s="20">
        <f>ROUND((((VLOOKUP($D1040,[1]Plan1!$B:$C,2,0)/25) * (VLOOKUP(CI$1,[2]Plan1!$A:$B,2,0))) * BW1040),0)</f>
        <v>0</v>
      </c>
      <c r="CJ1040" s="19">
        <f>ROUND((((VLOOKUP($D1040,[1]Plan1!$B:$C,2,0)/25) * (VLOOKUP(CJ$1,[2]Plan1!$A:$B,2,0))) * BX1040),0)</f>
        <v>0</v>
      </c>
      <c r="CK1040" s="20">
        <f>ROUND((((VLOOKUP($D1040,[1]Plan1!$B:$C,2,0)/25) * (VLOOKUP(CK$1,[2]Plan1!$A:$B,2,0))) * BY1040),0)</f>
        <v>0</v>
      </c>
      <c r="CL1040" s="19">
        <f>ROUND((((VLOOKUP($D1040,[1]Plan1!$B:$C,2,0)/25) * (VLOOKUP(CL$1,[2]Plan1!$A:$B,2,0))) * BZ1040),0)</f>
        <v>0</v>
      </c>
      <c r="CM1040" s="20">
        <f>ROUND((((VLOOKUP($D1040,[1]Plan1!$B:$C,2,0)/25) * (VLOOKUP(CM$1,[2]Plan1!$A:$B,2,0))) * CA1040),0)</f>
        <v>0</v>
      </c>
      <c r="CN1040" s="19">
        <f>ROUND((((VLOOKUP($D1040,[1]Plan1!$B:$C,2,0)/25) * (VLOOKUP(CN$1,[2]Plan1!$A:$B,2,0))) * CB1040),0)</f>
        <v>0</v>
      </c>
      <c r="CO1040" s="20">
        <f>ROUND((((VLOOKUP($D1040,[1]Plan1!$B:$C,2,0)/25) * (VLOOKUP(CO$1,[2]Plan1!$A:$B,2,0))) * CC1040),0)</f>
        <v>0</v>
      </c>
      <c r="CP1040" s="19">
        <f>ROUND((((VLOOKUP($D1040,[1]Plan1!$B:$C,2,0)/25) * (VLOOKUP(CP$1,[2]Plan1!$A:$B,2,0))) * CD1040),0)</f>
        <v>0</v>
      </c>
      <c r="CQ1040" s="18"/>
      <c r="CR1040" s="20">
        <f t="shared" si="64"/>
        <v>0</v>
      </c>
      <c r="CS1040" s="19">
        <f>VLOOKUP(D1040,[1]Plan1!$B:$C,2,0)</f>
        <v>110</v>
      </c>
      <c r="CT1040" s="17">
        <f t="shared" si="65"/>
        <v>-110</v>
      </c>
      <c r="CU1040" s="21">
        <f t="shared" si="67"/>
        <v>0</v>
      </c>
      <c r="CV1040" s="2"/>
      <c r="CW1040" s="2"/>
      <c r="CX1040" s="2"/>
      <c r="CY1040" s="2"/>
    </row>
    <row r="1041" spans="1:103" ht="18.75" hidden="1">
      <c r="A1041" s="8" t="s">
        <v>19</v>
      </c>
      <c r="B1041" s="15" t="s">
        <v>116</v>
      </c>
      <c r="C1041" s="15" t="s">
        <v>21</v>
      </c>
      <c r="D1041" s="16" t="s">
        <v>198</v>
      </c>
      <c r="E1041" s="16" t="str">
        <f>VLOOKUP(D1041,[1]Plan1!$B:$D,3,0)</f>
        <v>01/10/20 a 29/10/20</v>
      </c>
      <c r="F1041" s="13">
        <v>76552</v>
      </c>
      <c r="G1041" s="13">
        <v>0</v>
      </c>
      <c r="H1041" s="14" t="s">
        <v>124</v>
      </c>
      <c r="I1041" s="17" t="str">
        <f t="shared" si="66"/>
        <v/>
      </c>
      <c r="J1041" s="17">
        <f>VLOOKUP(D1041,[1]Plan1!$B:$E,4,0)</f>
        <v>4</v>
      </c>
      <c r="K1041" s="18"/>
      <c r="L1041" s="10">
        <v>0</v>
      </c>
      <c r="M1041" s="11">
        <v>0</v>
      </c>
      <c r="N1041" s="10">
        <v>0</v>
      </c>
      <c r="O1041" s="11">
        <v>0</v>
      </c>
      <c r="P1041" s="10">
        <v>0</v>
      </c>
      <c r="Q1041" s="11">
        <v>0</v>
      </c>
      <c r="R1041" s="10">
        <v>0</v>
      </c>
      <c r="S1041" s="11">
        <v>0</v>
      </c>
      <c r="T1041" s="10">
        <v>0</v>
      </c>
      <c r="U1041" s="11">
        <v>0</v>
      </c>
      <c r="V1041" s="10">
        <v>0</v>
      </c>
      <c r="W1041" s="12"/>
      <c r="X1041" s="10">
        <v>0</v>
      </c>
      <c r="Y1041" s="11">
        <v>0</v>
      </c>
      <c r="Z1041" s="10">
        <v>0</v>
      </c>
      <c r="AA1041" s="11">
        <v>0</v>
      </c>
      <c r="AB1041" s="10">
        <v>0</v>
      </c>
      <c r="AC1041" s="11">
        <v>0</v>
      </c>
      <c r="AD1041" s="10">
        <v>0</v>
      </c>
      <c r="AE1041" s="11">
        <v>0</v>
      </c>
      <c r="AF1041" s="10">
        <v>0</v>
      </c>
      <c r="AG1041" s="11">
        <v>0</v>
      </c>
      <c r="AH1041" s="10">
        <v>0</v>
      </c>
      <c r="AI1041" s="12"/>
      <c r="AJ1041" s="10">
        <v>0</v>
      </c>
      <c r="AK1041" s="11">
        <v>0</v>
      </c>
      <c r="AL1041" s="10">
        <v>0</v>
      </c>
      <c r="AM1041" s="11">
        <v>0</v>
      </c>
      <c r="AN1041" s="10">
        <v>0</v>
      </c>
      <c r="AO1041" s="11">
        <v>0</v>
      </c>
      <c r="AP1041" s="10">
        <v>0</v>
      </c>
      <c r="AQ1041" s="11">
        <v>0</v>
      </c>
      <c r="AR1041" s="10">
        <v>0</v>
      </c>
      <c r="AS1041" s="11">
        <v>0</v>
      </c>
      <c r="AT1041" s="10">
        <v>0</v>
      </c>
      <c r="AU1041" s="12"/>
      <c r="AV1041" s="10">
        <v>0</v>
      </c>
      <c r="AW1041" s="11">
        <v>0</v>
      </c>
      <c r="AX1041" s="10">
        <v>0</v>
      </c>
      <c r="AY1041" s="11">
        <v>0</v>
      </c>
      <c r="AZ1041" s="10">
        <v>0</v>
      </c>
      <c r="BA1041" s="11">
        <v>0</v>
      </c>
      <c r="BB1041" s="10">
        <v>0</v>
      </c>
      <c r="BC1041" s="11">
        <v>0</v>
      </c>
      <c r="BD1041" s="10">
        <v>0</v>
      </c>
      <c r="BE1041" s="11">
        <v>0</v>
      </c>
      <c r="BF1041" s="10">
        <v>0</v>
      </c>
      <c r="BG1041" s="12"/>
      <c r="BH1041" s="10">
        <v>0</v>
      </c>
      <c r="BI1041" s="11">
        <v>0</v>
      </c>
      <c r="BJ1041" s="10">
        <v>0</v>
      </c>
      <c r="BK1041" s="11">
        <v>0</v>
      </c>
      <c r="BL1041" s="10">
        <v>0</v>
      </c>
      <c r="BM1041" s="11">
        <v>0</v>
      </c>
      <c r="BN1041" s="10">
        <v>0</v>
      </c>
      <c r="BO1041" s="11">
        <v>0</v>
      </c>
      <c r="BP1041" s="10">
        <v>0</v>
      </c>
      <c r="BQ1041" s="11">
        <v>0</v>
      </c>
      <c r="BR1041" s="10">
        <v>0</v>
      </c>
      <c r="BT1041" s="19">
        <f>(L1041+X1041+AJ1041+AV1041+BH1041)/(VLOOKUP($D1041,[1]Plan1!$B:$E,4,0))</f>
        <v>0</v>
      </c>
      <c r="BU1041" s="20">
        <f>(M1041+Y1041+AK1041+AW1041+BI1041)/(VLOOKUP($D1041,[1]Plan1!$B:$E,4,0))</f>
        <v>0</v>
      </c>
      <c r="BV1041" s="19">
        <f>(N1041+Z1041+AL1041+AX1041+BJ1041)/(VLOOKUP($D1041,[1]Plan1!$B:$E,4,0))</f>
        <v>0</v>
      </c>
      <c r="BW1041" s="20">
        <f>(O1041+AA1041+AM1041+AY1041+BK1041)/(VLOOKUP($D1041,[1]Plan1!$B:$E,4,0))</f>
        <v>0</v>
      </c>
      <c r="BX1041" s="19">
        <f>(P1041+AB1041+AN1041+AZ1041+BL1041)/(VLOOKUP($D1041,[1]Plan1!$B:$E,4,0))</f>
        <v>0</v>
      </c>
      <c r="BY1041" s="20">
        <f>(Q1041+AC1041+AO1041+BA1041+BM1041)/(VLOOKUP($D1041,[1]Plan1!$B:$E,4,0))</f>
        <v>0</v>
      </c>
      <c r="BZ1041" s="19">
        <f>(R1041+AD1041+AP1041+BB1041+BN1041)/(VLOOKUP($D1041,[1]Plan1!$B:$E,4,0))</f>
        <v>0</v>
      </c>
      <c r="CA1041" s="20">
        <f>(S1041+AE1041+AQ1041+BC1041+BO1041)/(VLOOKUP($D1041,[1]Plan1!$B:$E,4,0))</f>
        <v>0</v>
      </c>
      <c r="CB1041" s="19">
        <f>(T1041+AF1041+AR1041+BD1041+BP1041)/(VLOOKUP($D1041,[1]Plan1!$B:$E,4,0))</f>
        <v>0</v>
      </c>
      <c r="CC1041" s="20">
        <f>(U1041+AG1041+AS1041+BE1041+BQ1041)/(VLOOKUP($D1041,[1]Plan1!$B:$E,4,0))</f>
        <v>0</v>
      </c>
      <c r="CD1041" s="19">
        <f>(V1041+AH1041+AT1041+BF1041+BR1041)/(VLOOKUP($D1041,[1]Plan1!$B:$E,4,0))</f>
        <v>0</v>
      </c>
      <c r="CE1041" s="18"/>
      <c r="CF1041" s="19">
        <f>ROUND((((VLOOKUP($D1041,[1]Plan1!$B:$C,2,0)/25) * (VLOOKUP(CF$1,[2]Plan1!$A:$B,2,0))) * BT1041),0)</f>
        <v>0</v>
      </c>
      <c r="CG1041" s="20">
        <f>ROUND((((VLOOKUP($D1041,[1]Plan1!$B:$C,2,0)/25) * (VLOOKUP(CG$1,[2]Plan1!$A:$B,2,0))) * BU1041),0)</f>
        <v>0</v>
      </c>
      <c r="CH1041" s="19">
        <f>ROUND((((VLOOKUP($D1041,[1]Plan1!$B:$C,2,0)/25) * (VLOOKUP(CH$1,[2]Plan1!$A:$B,2,0))) * BV1041),0)</f>
        <v>0</v>
      </c>
      <c r="CI1041" s="20">
        <f>ROUND((((VLOOKUP($D1041,[1]Plan1!$B:$C,2,0)/25) * (VLOOKUP(CI$1,[2]Plan1!$A:$B,2,0))) * BW1041),0)</f>
        <v>0</v>
      </c>
      <c r="CJ1041" s="19">
        <f>ROUND((((VLOOKUP($D1041,[1]Plan1!$B:$C,2,0)/25) * (VLOOKUP(CJ$1,[2]Plan1!$A:$B,2,0))) * BX1041),0)</f>
        <v>0</v>
      </c>
      <c r="CK1041" s="20">
        <f>ROUND((((VLOOKUP($D1041,[1]Plan1!$B:$C,2,0)/25) * (VLOOKUP(CK$1,[2]Plan1!$A:$B,2,0))) * BY1041),0)</f>
        <v>0</v>
      </c>
      <c r="CL1041" s="19">
        <f>ROUND((((VLOOKUP($D1041,[1]Plan1!$B:$C,2,0)/25) * (VLOOKUP(CL$1,[2]Plan1!$A:$B,2,0))) * BZ1041),0)</f>
        <v>0</v>
      </c>
      <c r="CM1041" s="20">
        <f>ROUND((((VLOOKUP($D1041,[1]Plan1!$B:$C,2,0)/25) * (VLOOKUP(CM$1,[2]Plan1!$A:$B,2,0))) * CA1041),0)</f>
        <v>0</v>
      </c>
      <c r="CN1041" s="19">
        <f>ROUND((((VLOOKUP($D1041,[1]Plan1!$B:$C,2,0)/25) * (VLOOKUP(CN$1,[2]Plan1!$A:$B,2,0))) * CB1041),0)</f>
        <v>0</v>
      </c>
      <c r="CO1041" s="20">
        <f>ROUND((((VLOOKUP($D1041,[1]Plan1!$B:$C,2,0)/25) * (VLOOKUP(CO$1,[2]Plan1!$A:$B,2,0))) * CC1041),0)</f>
        <v>0</v>
      </c>
      <c r="CP1041" s="19">
        <f>ROUND((((VLOOKUP($D1041,[1]Plan1!$B:$C,2,0)/25) * (VLOOKUP(CP$1,[2]Plan1!$A:$B,2,0))) * CD1041),0)</f>
        <v>0</v>
      </c>
      <c r="CQ1041" s="18"/>
      <c r="CR1041" s="20">
        <f t="shared" si="64"/>
        <v>0</v>
      </c>
      <c r="CS1041" s="19">
        <f>VLOOKUP(D1041,[1]Plan1!$B:$C,2,0)</f>
        <v>110</v>
      </c>
      <c r="CT1041" s="17">
        <f t="shared" si="65"/>
        <v>-110</v>
      </c>
      <c r="CU1041" s="21">
        <f t="shared" si="67"/>
        <v>0</v>
      </c>
      <c r="CV1041" s="2"/>
      <c r="CW1041" s="2"/>
      <c r="CX1041" s="2"/>
      <c r="CY1041" s="2"/>
    </row>
    <row r="1042" spans="1:103" ht="18.75" hidden="1">
      <c r="A1042" s="8" t="s">
        <v>19</v>
      </c>
      <c r="B1042" s="15" t="s">
        <v>116</v>
      </c>
      <c r="C1042" s="15" t="s">
        <v>21</v>
      </c>
      <c r="D1042" s="16" t="s">
        <v>198</v>
      </c>
      <c r="E1042" s="16" t="str">
        <f>VLOOKUP(D1042,[1]Plan1!$B:$D,3,0)</f>
        <v>01/10/20 a 29/10/20</v>
      </c>
      <c r="F1042" s="13">
        <v>36047</v>
      </c>
      <c r="G1042" s="13">
        <v>9103</v>
      </c>
      <c r="H1042" s="14" t="s">
        <v>125</v>
      </c>
      <c r="I1042" s="17" t="str">
        <f t="shared" si="66"/>
        <v/>
      </c>
      <c r="J1042" s="17">
        <f>VLOOKUP(D1042,[1]Plan1!$B:$E,4,0)</f>
        <v>4</v>
      </c>
      <c r="K1042" s="18"/>
      <c r="L1042" s="10">
        <v>0</v>
      </c>
      <c r="M1042" s="11">
        <v>0</v>
      </c>
      <c r="N1042" s="10">
        <v>0</v>
      </c>
      <c r="O1042" s="11">
        <v>0</v>
      </c>
      <c r="P1042" s="10">
        <v>0</v>
      </c>
      <c r="Q1042" s="11">
        <v>0</v>
      </c>
      <c r="R1042" s="10">
        <v>0</v>
      </c>
      <c r="S1042" s="11">
        <v>0</v>
      </c>
      <c r="T1042" s="10">
        <v>0</v>
      </c>
      <c r="U1042" s="11">
        <v>0</v>
      </c>
      <c r="V1042" s="10">
        <v>0</v>
      </c>
      <c r="W1042" s="12"/>
      <c r="X1042" s="10">
        <v>0</v>
      </c>
      <c r="Y1042" s="11">
        <v>0</v>
      </c>
      <c r="Z1042" s="10">
        <v>0</v>
      </c>
      <c r="AA1042" s="11">
        <v>0</v>
      </c>
      <c r="AB1042" s="10">
        <v>0</v>
      </c>
      <c r="AC1042" s="11">
        <v>0</v>
      </c>
      <c r="AD1042" s="10">
        <v>0</v>
      </c>
      <c r="AE1042" s="11">
        <v>0</v>
      </c>
      <c r="AF1042" s="10">
        <v>0</v>
      </c>
      <c r="AG1042" s="11">
        <v>0</v>
      </c>
      <c r="AH1042" s="10">
        <v>0</v>
      </c>
      <c r="AI1042" s="12"/>
      <c r="AJ1042" s="10">
        <v>0</v>
      </c>
      <c r="AK1042" s="11">
        <v>0</v>
      </c>
      <c r="AL1042" s="10">
        <v>0</v>
      </c>
      <c r="AM1042" s="11">
        <v>0</v>
      </c>
      <c r="AN1042" s="10">
        <v>0</v>
      </c>
      <c r="AO1042" s="11">
        <v>0</v>
      </c>
      <c r="AP1042" s="10">
        <v>0</v>
      </c>
      <c r="AQ1042" s="11">
        <v>0</v>
      </c>
      <c r="AR1042" s="10">
        <v>0</v>
      </c>
      <c r="AS1042" s="11">
        <v>0</v>
      </c>
      <c r="AT1042" s="10">
        <v>0</v>
      </c>
      <c r="AU1042" s="12"/>
      <c r="AV1042" s="10">
        <v>0</v>
      </c>
      <c r="AW1042" s="11">
        <v>0</v>
      </c>
      <c r="AX1042" s="10">
        <v>0</v>
      </c>
      <c r="AY1042" s="11">
        <v>0</v>
      </c>
      <c r="AZ1042" s="10">
        <v>0</v>
      </c>
      <c r="BA1042" s="11">
        <v>0</v>
      </c>
      <c r="BB1042" s="10">
        <v>0</v>
      </c>
      <c r="BC1042" s="11">
        <v>0</v>
      </c>
      <c r="BD1042" s="10">
        <v>0</v>
      </c>
      <c r="BE1042" s="11">
        <v>0</v>
      </c>
      <c r="BF1042" s="10">
        <v>0</v>
      </c>
      <c r="BG1042" s="12"/>
      <c r="BH1042" s="10">
        <v>0</v>
      </c>
      <c r="BI1042" s="11">
        <v>0</v>
      </c>
      <c r="BJ1042" s="10">
        <v>0</v>
      </c>
      <c r="BK1042" s="11">
        <v>0</v>
      </c>
      <c r="BL1042" s="10">
        <v>0</v>
      </c>
      <c r="BM1042" s="11">
        <v>0</v>
      </c>
      <c r="BN1042" s="10">
        <v>0</v>
      </c>
      <c r="BO1042" s="11">
        <v>0</v>
      </c>
      <c r="BP1042" s="10">
        <v>0</v>
      </c>
      <c r="BQ1042" s="11">
        <v>0</v>
      </c>
      <c r="BR1042" s="10">
        <v>0</v>
      </c>
      <c r="BT1042" s="19">
        <f>(L1042+X1042+AJ1042+AV1042+BH1042)/(VLOOKUP($D1042,[1]Plan1!$B:$E,4,0))</f>
        <v>0</v>
      </c>
      <c r="BU1042" s="20">
        <f>(M1042+Y1042+AK1042+AW1042+BI1042)/(VLOOKUP($D1042,[1]Plan1!$B:$E,4,0))</f>
        <v>0</v>
      </c>
      <c r="BV1042" s="19">
        <f>(N1042+Z1042+AL1042+AX1042+BJ1042)/(VLOOKUP($D1042,[1]Plan1!$B:$E,4,0))</f>
        <v>0</v>
      </c>
      <c r="BW1042" s="20">
        <f>(O1042+AA1042+AM1042+AY1042+BK1042)/(VLOOKUP($D1042,[1]Plan1!$B:$E,4,0))</f>
        <v>0</v>
      </c>
      <c r="BX1042" s="19">
        <f>(P1042+AB1042+AN1042+AZ1042+BL1042)/(VLOOKUP($D1042,[1]Plan1!$B:$E,4,0))</f>
        <v>0</v>
      </c>
      <c r="BY1042" s="20">
        <f>(Q1042+AC1042+AO1042+BA1042+BM1042)/(VLOOKUP($D1042,[1]Plan1!$B:$E,4,0))</f>
        <v>0</v>
      </c>
      <c r="BZ1042" s="19">
        <f>(R1042+AD1042+AP1042+BB1042+BN1042)/(VLOOKUP($D1042,[1]Plan1!$B:$E,4,0))</f>
        <v>0</v>
      </c>
      <c r="CA1042" s="20">
        <f>(S1042+AE1042+AQ1042+BC1042+BO1042)/(VLOOKUP($D1042,[1]Plan1!$B:$E,4,0))</f>
        <v>0</v>
      </c>
      <c r="CB1042" s="19">
        <f>(T1042+AF1042+AR1042+BD1042+BP1042)/(VLOOKUP($D1042,[1]Plan1!$B:$E,4,0))</f>
        <v>0</v>
      </c>
      <c r="CC1042" s="20">
        <f>(U1042+AG1042+AS1042+BE1042+BQ1042)/(VLOOKUP($D1042,[1]Plan1!$B:$E,4,0))</f>
        <v>0</v>
      </c>
      <c r="CD1042" s="19">
        <f>(V1042+AH1042+AT1042+BF1042+BR1042)/(VLOOKUP($D1042,[1]Plan1!$B:$E,4,0))</f>
        <v>0</v>
      </c>
      <c r="CE1042" s="18"/>
      <c r="CF1042" s="19">
        <f>ROUND((((VLOOKUP($D1042,[1]Plan1!$B:$C,2,0)/25) * (VLOOKUP(CF$1,[2]Plan1!$A:$B,2,0))) * BT1042),0)</f>
        <v>0</v>
      </c>
      <c r="CG1042" s="20">
        <f>ROUND((((VLOOKUP($D1042,[1]Plan1!$B:$C,2,0)/25) * (VLOOKUP(CG$1,[2]Plan1!$A:$B,2,0))) * BU1042),0)</f>
        <v>0</v>
      </c>
      <c r="CH1042" s="19">
        <f>ROUND((((VLOOKUP($D1042,[1]Plan1!$B:$C,2,0)/25) * (VLOOKUP(CH$1,[2]Plan1!$A:$B,2,0))) * BV1042),0)</f>
        <v>0</v>
      </c>
      <c r="CI1042" s="20">
        <f>ROUND((((VLOOKUP($D1042,[1]Plan1!$B:$C,2,0)/25) * (VLOOKUP(CI$1,[2]Plan1!$A:$B,2,0))) * BW1042),0)</f>
        <v>0</v>
      </c>
      <c r="CJ1042" s="19">
        <f>ROUND((((VLOOKUP($D1042,[1]Plan1!$B:$C,2,0)/25) * (VLOOKUP(CJ$1,[2]Plan1!$A:$B,2,0))) * BX1042),0)</f>
        <v>0</v>
      </c>
      <c r="CK1042" s="20">
        <f>ROUND((((VLOOKUP($D1042,[1]Plan1!$B:$C,2,0)/25) * (VLOOKUP(CK$1,[2]Plan1!$A:$B,2,0))) * BY1042),0)</f>
        <v>0</v>
      </c>
      <c r="CL1042" s="19">
        <f>ROUND((((VLOOKUP($D1042,[1]Plan1!$B:$C,2,0)/25) * (VLOOKUP(CL$1,[2]Plan1!$A:$B,2,0))) * BZ1042),0)</f>
        <v>0</v>
      </c>
      <c r="CM1042" s="20">
        <f>ROUND((((VLOOKUP($D1042,[1]Plan1!$B:$C,2,0)/25) * (VLOOKUP(CM$1,[2]Plan1!$A:$B,2,0))) * CA1042),0)</f>
        <v>0</v>
      </c>
      <c r="CN1042" s="19">
        <f>ROUND((((VLOOKUP($D1042,[1]Plan1!$B:$C,2,0)/25) * (VLOOKUP(CN$1,[2]Plan1!$A:$B,2,0))) * CB1042),0)</f>
        <v>0</v>
      </c>
      <c r="CO1042" s="20">
        <f>ROUND((((VLOOKUP($D1042,[1]Plan1!$B:$C,2,0)/25) * (VLOOKUP(CO$1,[2]Plan1!$A:$B,2,0))) * CC1042),0)</f>
        <v>0</v>
      </c>
      <c r="CP1042" s="19">
        <f>ROUND((((VLOOKUP($D1042,[1]Plan1!$B:$C,2,0)/25) * (VLOOKUP(CP$1,[2]Plan1!$A:$B,2,0))) * CD1042),0)</f>
        <v>0</v>
      </c>
      <c r="CQ1042" s="18"/>
      <c r="CR1042" s="20">
        <f t="shared" si="64"/>
        <v>0</v>
      </c>
      <c r="CS1042" s="19">
        <f>VLOOKUP(D1042,[1]Plan1!$B:$C,2,0)</f>
        <v>110</v>
      </c>
      <c r="CT1042" s="17">
        <f t="shared" si="65"/>
        <v>-110</v>
      </c>
      <c r="CU1042" s="21">
        <f t="shared" si="67"/>
        <v>0</v>
      </c>
      <c r="CV1042" s="2"/>
      <c r="CW1042" s="2"/>
      <c r="CX1042" s="2"/>
      <c r="CY1042" s="2"/>
    </row>
    <row r="1043" spans="1:103" ht="18.75" hidden="1">
      <c r="A1043" s="8" t="s">
        <v>19</v>
      </c>
      <c r="B1043" s="15" t="s">
        <v>116</v>
      </c>
      <c r="C1043" s="15" t="s">
        <v>21</v>
      </c>
      <c r="D1043" s="16" t="s">
        <v>198</v>
      </c>
      <c r="E1043" s="16" t="str">
        <f>VLOOKUP(D1043,[1]Plan1!$B:$D,3,0)</f>
        <v>01/10/20 a 29/10/20</v>
      </c>
      <c r="F1043" s="13">
        <v>92359</v>
      </c>
      <c r="G1043" s="13">
        <v>10177</v>
      </c>
      <c r="H1043" s="14" t="s">
        <v>126</v>
      </c>
      <c r="I1043" s="17" t="str">
        <f t="shared" si="66"/>
        <v/>
      </c>
      <c r="J1043" s="17">
        <f>VLOOKUP(D1043,[1]Plan1!$B:$E,4,0)</f>
        <v>4</v>
      </c>
      <c r="K1043" s="18"/>
      <c r="L1043" s="10">
        <v>0</v>
      </c>
      <c r="M1043" s="11">
        <v>0</v>
      </c>
      <c r="N1043" s="10">
        <v>0</v>
      </c>
      <c r="O1043" s="11">
        <v>0</v>
      </c>
      <c r="P1043" s="10">
        <v>0</v>
      </c>
      <c r="Q1043" s="11">
        <v>0</v>
      </c>
      <c r="R1043" s="10">
        <v>0</v>
      </c>
      <c r="S1043" s="11">
        <v>0</v>
      </c>
      <c r="T1043" s="10">
        <v>0</v>
      </c>
      <c r="U1043" s="11">
        <v>0</v>
      </c>
      <c r="V1043" s="10">
        <v>0</v>
      </c>
      <c r="W1043" s="12"/>
      <c r="X1043" s="10">
        <v>0</v>
      </c>
      <c r="Y1043" s="11">
        <v>0</v>
      </c>
      <c r="Z1043" s="10">
        <v>0</v>
      </c>
      <c r="AA1043" s="11">
        <v>0</v>
      </c>
      <c r="AB1043" s="10">
        <v>0</v>
      </c>
      <c r="AC1043" s="11">
        <v>0</v>
      </c>
      <c r="AD1043" s="10">
        <v>0</v>
      </c>
      <c r="AE1043" s="11">
        <v>0</v>
      </c>
      <c r="AF1043" s="10">
        <v>0</v>
      </c>
      <c r="AG1043" s="11">
        <v>0</v>
      </c>
      <c r="AH1043" s="10">
        <v>0</v>
      </c>
      <c r="AI1043" s="12"/>
      <c r="AJ1043" s="10">
        <v>0</v>
      </c>
      <c r="AK1043" s="11">
        <v>0</v>
      </c>
      <c r="AL1043" s="10">
        <v>0</v>
      </c>
      <c r="AM1043" s="11">
        <v>0</v>
      </c>
      <c r="AN1043" s="10">
        <v>0</v>
      </c>
      <c r="AO1043" s="11">
        <v>0</v>
      </c>
      <c r="AP1043" s="10">
        <v>0</v>
      </c>
      <c r="AQ1043" s="11">
        <v>0</v>
      </c>
      <c r="AR1043" s="10">
        <v>0</v>
      </c>
      <c r="AS1043" s="11">
        <v>0</v>
      </c>
      <c r="AT1043" s="10">
        <v>0</v>
      </c>
      <c r="AU1043" s="12"/>
      <c r="AV1043" s="10">
        <v>0</v>
      </c>
      <c r="AW1043" s="11">
        <v>0</v>
      </c>
      <c r="AX1043" s="10">
        <v>0</v>
      </c>
      <c r="AY1043" s="11">
        <v>0</v>
      </c>
      <c r="AZ1043" s="10">
        <v>0</v>
      </c>
      <c r="BA1043" s="11">
        <v>0</v>
      </c>
      <c r="BB1043" s="10">
        <v>0</v>
      </c>
      <c r="BC1043" s="11">
        <v>0</v>
      </c>
      <c r="BD1043" s="10">
        <v>0</v>
      </c>
      <c r="BE1043" s="11">
        <v>0</v>
      </c>
      <c r="BF1043" s="10">
        <v>0</v>
      </c>
      <c r="BG1043" s="12"/>
      <c r="BH1043" s="10">
        <v>0</v>
      </c>
      <c r="BI1043" s="11">
        <v>0</v>
      </c>
      <c r="BJ1043" s="10">
        <v>0</v>
      </c>
      <c r="BK1043" s="11">
        <v>0</v>
      </c>
      <c r="BL1043" s="10">
        <v>0</v>
      </c>
      <c r="BM1043" s="11">
        <v>0</v>
      </c>
      <c r="BN1043" s="10">
        <v>0</v>
      </c>
      <c r="BO1043" s="11">
        <v>0</v>
      </c>
      <c r="BP1043" s="10">
        <v>0</v>
      </c>
      <c r="BQ1043" s="11">
        <v>0</v>
      </c>
      <c r="BR1043" s="10">
        <v>0</v>
      </c>
      <c r="BT1043" s="19">
        <f>(L1043+X1043+AJ1043+AV1043+BH1043)/(VLOOKUP($D1043,[1]Plan1!$B:$E,4,0))</f>
        <v>0</v>
      </c>
      <c r="BU1043" s="20">
        <f>(M1043+Y1043+AK1043+AW1043+BI1043)/(VLOOKUP($D1043,[1]Plan1!$B:$E,4,0))</f>
        <v>0</v>
      </c>
      <c r="BV1043" s="19">
        <f>(N1043+Z1043+AL1043+AX1043+BJ1043)/(VLOOKUP($D1043,[1]Plan1!$B:$E,4,0))</f>
        <v>0</v>
      </c>
      <c r="BW1043" s="20">
        <f>(O1043+AA1043+AM1043+AY1043+BK1043)/(VLOOKUP($D1043,[1]Plan1!$B:$E,4,0))</f>
        <v>0</v>
      </c>
      <c r="BX1043" s="19">
        <f>(P1043+AB1043+AN1043+AZ1043+BL1043)/(VLOOKUP($D1043,[1]Plan1!$B:$E,4,0))</f>
        <v>0</v>
      </c>
      <c r="BY1043" s="20">
        <f>(Q1043+AC1043+AO1043+BA1043+BM1043)/(VLOOKUP($D1043,[1]Plan1!$B:$E,4,0))</f>
        <v>0</v>
      </c>
      <c r="BZ1043" s="19">
        <f>(R1043+AD1043+AP1043+BB1043+BN1043)/(VLOOKUP($D1043,[1]Plan1!$B:$E,4,0))</f>
        <v>0</v>
      </c>
      <c r="CA1043" s="20">
        <f>(S1043+AE1043+AQ1043+BC1043+BO1043)/(VLOOKUP($D1043,[1]Plan1!$B:$E,4,0))</f>
        <v>0</v>
      </c>
      <c r="CB1043" s="19">
        <f>(T1043+AF1043+AR1043+BD1043+BP1043)/(VLOOKUP($D1043,[1]Plan1!$B:$E,4,0))</f>
        <v>0</v>
      </c>
      <c r="CC1043" s="20">
        <f>(U1043+AG1043+AS1043+BE1043+BQ1043)/(VLOOKUP($D1043,[1]Plan1!$B:$E,4,0))</f>
        <v>0</v>
      </c>
      <c r="CD1043" s="19">
        <f>(V1043+AH1043+AT1043+BF1043+BR1043)/(VLOOKUP($D1043,[1]Plan1!$B:$E,4,0))</f>
        <v>0</v>
      </c>
      <c r="CE1043" s="18"/>
      <c r="CF1043" s="19">
        <f>ROUND((((VLOOKUP($D1043,[1]Plan1!$B:$C,2,0)/25) * (VLOOKUP(CF$1,[2]Plan1!$A:$B,2,0))) * BT1043),0)</f>
        <v>0</v>
      </c>
      <c r="CG1043" s="20">
        <f>ROUND((((VLOOKUP($D1043,[1]Plan1!$B:$C,2,0)/25) * (VLOOKUP(CG$1,[2]Plan1!$A:$B,2,0))) * BU1043),0)</f>
        <v>0</v>
      </c>
      <c r="CH1043" s="19">
        <f>ROUND((((VLOOKUP($D1043,[1]Plan1!$B:$C,2,0)/25) * (VLOOKUP(CH$1,[2]Plan1!$A:$B,2,0))) * BV1043),0)</f>
        <v>0</v>
      </c>
      <c r="CI1043" s="20">
        <f>ROUND((((VLOOKUP($D1043,[1]Plan1!$B:$C,2,0)/25) * (VLOOKUP(CI$1,[2]Plan1!$A:$B,2,0))) * BW1043),0)</f>
        <v>0</v>
      </c>
      <c r="CJ1043" s="19">
        <f>ROUND((((VLOOKUP($D1043,[1]Plan1!$B:$C,2,0)/25) * (VLOOKUP(CJ$1,[2]Plan1!$A:$B,2,0))) * BX1043),0)</f>
        <v>0</v>
      </c>
      <c r="CK1043" s="20">
        <f>ROUND((((VLOOKUP($D1043,[1]Plan1!$B:$C,2,0)/25) * (VLOOKUP(CK$1,[2]Plan1!$A:$B,2,0))) * BY1043),0)</f>
        <v>0</v>
      </c>
      <c r="CL1043" s="19">
        <f>ROUND((((VLOOKUP($D1043,[1]Plan1!$B:$C,2,0)/25) * (VLOOKUP(CL$1,[2]Plan1!$A:$B,2,0))) * BZ1043),0)</f>
        <v>0</v>
      </c>
      <c r="CM1043" s="20">
        <f>ROUND((((VLOOKUP($D1043,[1]Plan1!$B:$C,2,0)/25) * (VLOOKUP(CM$1,[2]Plan1!$A:$B,2,0))) * CA1043),0)</f>
        <v>0</v>
      </c>
      <c r="CN1043" s="19">
        <f>ROUND((((VLOOKUP($D1043,[1]Plan1!$B:$C,2,0)/25) * (VLOOKUP(CN$1,[2]Plan1!$A:$B,2,0))) * CB1043),0)</f>
        <v>0</v>
      </c>
      <c r="CO1043" s="20">
        <f>ROUND((((VLOOKUP($D1043,[1]Plan1!$B:$C,2,0)/25) * (VLOOKUP(CO$1,[2]Plan1!$A:$B,2,0))) * CC1043),0)</f>
        <v>0</v>
      </c>
      <c r="CP1043" s="19">
        <f>ROUND((((VLOOKUP($D1043,[1]Plan1!$B:$C,2,0)/25) * (VLOOKUP(CP$1,[2]Plan1!$A:$B,2,0))) * CD1043),0)</f>
        <v>0</v>
      </c>
      <c r="CQ1043" s="18"/>
      <c r="CR1043" s="20">
        <f t="shared" si="64"/>
        <v>0</v>
      </c>
      <c r="CS1043" s="19">
        <f>VLOOKUP(D1043,[1]Plan1!$B:$C,2,0)</f>
        <v>110</v>
      </c>
      <c r="CT1043" s="17">
        <f t="shared" si="65"/>
        <v>-110</v>
      </c>
      <c r="CU1043" s="21">
        <f t="shared" si="67"/>
        <v>0</v>
      </c>
      <c r="CV1043" s="2"/>
      <c r="CW1043" s="2"/>
      <c r="CX1043" s="2"/>
      <c r="CY1043" s="2"/>
    </row>
    <row r="1044" spans="1:103" ht="18.75" hidden="1">
      <c r="A1044" s="8" t="s">
        <v>19</v>
      </c>
      <c r="B1044" s="15" t="s">
        <v>116</v>
      </c>
      <c r="C1044" s="15" t="s">
        <v>21</v>
      </c>
      <c r="D1044" s="16" t="s">
        <v>198</v>
      </c>
      <c r="E1044" s="16" t="str">
        <f>VLOOKUP(D1044,[1]Plan1!$B:$D,3,0)</f>
        <v>01/10/20 a 29/10/20</v>
      </c>
      <c r="F1044" s="13">
        <v>1553</v>
      </c>
      <c r="G1044" s="13">
        <v>11356</v>
      </c>
      <c r="H1044" s="14" t="s">
        <v>127</v>
      </c>
      <c r="I1044" s="17" t="str">
        <f t="shared" si="66"/>
        <v/>
      </c>
      <c r="J1044" s="17">
        <f>VLOOKUP(D1044,[1]Plan1!$B:$E,4,0)</f>
        <v>4</v>
      </c>
      <c r="K1044" s="18"/>
      <c r="L1044" s="10">
        <v>0</v>
      </c>
      <c r="M1044" s="11">
        <v>0</v>
      </c>
      <c r="N1044" s="10">
        <v>0</v>
      </c>
      <c r="O1044" s="11">
        <v>0</v>
      </c>
      <c r="P1044" s="10">
        <v>0</v>
      </c>
      <c r="Q1044" s="11">
        <v>0</v>
      </c>
      <c r="R1044" s="10">
        <v>0</v>
      </c>
      <c r="S1044" s="11">
        <v>0</v>
      </c>
      <c r="T1044" s="10">
        <v>0</v>
      </c>
      <c r="U1044" s="11">
        <v>0</v>
      </c>
      <c r="V1044" s="10">
        <v>0</v>
      </c>
      <c r="W1044" s="12"/>
      <c r="X1044" s="10">
        <v>0</v>
      </c>
      <c r="Y1044" s="11">
        <v>0</v>
      </c>
      <c r="Z1044" s="10">
        <v>0</v>
      </c>
      <c r="AA1044" s="11">
        <v>0</v>
      </c>
      <c r="AB1044" s="10">
        <v>0</v>
      </c>
      <c r="AC1044" s="11">
        <v>0</v>
      </c>
      <c r="AD1044" s="10">
        <v>0</v>
      </c>
      <c r="AE1044" s="11">
        <v>0</v>
      </c>
      <c r="AF1044" s="10">
        <v>0</v>
      </c>
      <c r="AG1044" s="11">
        <v>0</v>
      </c>
      <c r="AH1044" s="10">
        <v>0</v>
      </c>
      <c r="AI1044" s="12"/>
      <c r="AJ1044" s="10">
        <v>0</v>
      </c>
      <c r="AK1044" s="11">
        <v>0</v>
      </c>
      <c r="AL1044" s="10">
        <v>0</v>
      </c>
      <c r="AM1044" s="11">
        <v>0</v>
      </c>
      <c r="AN1044" s="10">
        <v>0</v>
      </c>
      <c r="AO1044" s="11">
        <v>0</v>
      </c>
      <c r="AP1044" s="10">
        <v>0</v>
      </c>
      <c r="AQ1044" s="11">
        <v>0</v>
      </c>
      <c r="AR1044" s="10">
        <v>0</v>
      </c>
      <c r="AS1044" s="11">
        <v>0</v>
      </c>
      <c r="AT1044" s="10">
        <v>0</v>
      </c>
      <c r="AU1044" s="12"/>
      <c r="AV1044" s="10">
        <v>0</v>
      </c>
      <c r="AW1044" s="11">
        <v>0</v>
      </c>
      <c r="AX1044" s="10">
        <v>0</v>
      </c>
      <c r="AY1044" s="11">
        <v>0</v>
      </c>
      <c r="AZ1044" s="10">
        <v>0</v>
      </c>
      <c r="BA1044" s="11">
        <v>0</v>
      </c>
      <c r="BB1044" s="10">
        <v>0</v>
      </c>
      <c r="BC1044" s="11">
        <v>0</v>
      </c>
      <c r="BD1044" s="10">
        <v>0</v>
      </c>
      <c r="BE1044" s="11">
        <v>0</v>
      </c>
      <c r="BF1044" s="10">
        <v>0</v>
      </c>
      <c r="BG1044" s="12"/>
      <c r="BH1044" s="10">
        <v>0</v>
      </c>
      <c r="BI1044" s="11">
        <v>0</v>
      </c>
      <c r="BJ1044" s="10">
        <v>0</v>
      </c>
      <c r="BK1044" s="11">
        <v>0</v>
      </c>
      <c r="BL1044" s="10">
        <v>0</v>
      </c>
      <c r="BM1044" s="11">
        <v>0</v>
      </c>
      <c r="BN1044" s="10">
        <v>0</v>
      </c>
      <c r="BO1044" s="11">
        <v>0</v>
      </c>
      <c r="BP1044" s="10">
        <v>0</v>
      </c>
      <c r="BQ1044" s="11">
        <v>0</v>
      </c>
      <c r="BR1044" s="10">
        <v>0</v>
      </c>
      <c r="BT1044" s="19">
        <f>(L1044+X1044+AJ1044+AV1044+BH1044)/(VLOOKUP($D1044,[1]Plan1!$B:$E,4,0))</f>
        <v>0</v>
      </c>
      <c r="BU1044" s="20">
        <f>(M1044+Y1044+AK1044+AW1044+BI1044)/(VLOOKUP($D1044,[1]Plan1!$B:$E,4,0))</f>
        <v>0</v>
      </c>
      <c r="BV1044" s="19">
        <f>(N1044+Z1044+AL1044+AX1044+BJ1044)/(VLOOKUP($D1044,[1]Plan1!$B:$E,4,0))</f>
        <v>0</v>
      </c>
      <c r="BW1044" s="20">
        <f>(O1044+AA1044+AM1044+AY1044+BK1044)/(VLOOKUP($D1044,[1]Plan1!$B:$E,4,0))</f>
        <v>0</v>
      </c>
      <c r="BX1044" s="19">
        <f>(P1044+AB1044+AN1044+AZ1044+BL1044)/(VLOOKUP($D1044,[1]Plan1!$B:$E,4,0))</f>
        <v>0</v>
      </c>
      <c r="BY1044" s="20">
        <f>(Q1044+AC1044+AO1044+BA1044+BM1044)/(VLOOKUP($D1044,[1]Plan1!$B:$E,4,0))</f>
        <v>0</v>
      </c>
      <c r="BZ1044" s="19">
        <f>(R1044+AD1044+AP1044+BB1044+BN1044)/(VLOOKUP($D1044,[1]Plan1!$B:$E,4,0))</f>
        <v>0</v>
      </c>
      <c r="CA1044" s="20">
        <f>(S1044+AE1044+AQ1044+BC1044+BO1044)/(VLOOKUP($D1044,[1]Plan1!$B:$E,4,0))</f>
        <v>0</v>
      </c>
      <c r="CB1044" s="19">
        <f>(T1044+AF1044+AR1044+BD1044+BP1044)/(VLOOKUP($D1044,[1]Plan1!$B:$E,4,0))</f>
        <v>0</v>
      </c>
      <c r="CC1044" s="20">
        <f>(U1044+AG1044+AS1044+BE1044+BQ1044)/(VLOOKUP($D1044,[1]Plan1!$B:$E,4,0))</f>
        <v>0</v>
      </c>
      <c r="CD1044" s="19">
        <f>(V1044+AH1044+AT1044+BF1044+BR1044)/(VLOOKUP($D1044,[1]Plan1!$B:$E,4,0))</f>
        <v>0</v>
      </c>
      <c r="CE1044" s="18"/>
      <c r="CF1044" s="19">
        <f>ROUND((((VLOOKUP($D1044,[1]Plan1!$B:$C,2,0)/25) * (VLOOKUP(CF$1,[2]Plan1!$A:$B,2,0))) * BT1044),0)</f>
        <v>0</v>
      </c>
      <c r="CG1044" s="20">
        <f>ROUND((((VLOOKUP($D1044,[1]Plan1!$B:$C,2,0)/25) * (VLOOKUP(CG$1,[2]Plan1!$A:$B,2,0))) * BU1044),0)</f>
        <v>0</v>
      </c>
      <c r="CH1044" s="19">
        <f>ROUND((((VLOOKUP($D1044,[1]Plan1!$B:$C,2,0)/25) * (VLOOKUP(CH$1,[2]Plan1!$A:$B,2,0))) * BV1044),0)</f>
        <v>0</v>
      </c>
      <c r="CI1044" s="20">
        <f>ROUND((((VLOOKUP($D1044,[1]Plan1!$B:$C,2,0)/25) * (VLOOKUP(CI$1,[2]Plan1!$A:$B,2,0))) * BW1044),0)</f>
        <v>0</v>
      </c>
      <c r="CJ1044" s="19">
        <f>ROUND((((VLOOKUP($D1044,[1]Plan1!$B:$C,2,0)/25) * (VLOOKUP(CJ$1,[2]Plan1!$A:$B,2,0))) * BX1044),0)</f>
        <v>0</v>
      </c>
      <c r="CK1044" s="20">
        <f>ROUND((((VLOOKUP($D1044,[1]Plan1!$B:$C,2,0)/25) * (VLOOKUP(CK$1,[2]Plan1!$A:$B,2,0))) * BY1044),0)</f>
        <v>0</v>
      </c>
      <c r="CL1044" s="19">
        <f>ROUND((((VLOOKUP($D1044,[1]Plan1!$B:$C,2,0)/25) * (VLOOKUP(CL$1,[2]Plan1!$A:$B,2,0))) * BZ1044),0)</f>
        <v>0</v>
      </c>
      <c r="CM1044" s="20">
        <f>ROUND((((VLOOKUP($D1044,[1]Plan1!$B:$C,2,0)/25) * (VLOOKUP(CM$1,[2]Plan1!$A:$B,2,0))) * CA1044),0)</f>
        <v>0</v>
      </c>
      <c r="CN1044" s="19">
        <f>ROUND((((VLOOKUP($D1044,[1]Plan1!$B:$C,2,0)/25) * (VLOOKUP(CN$1,[2]Plan1!$A:$B,2,0))) * CB1044),0)</f>
        <v>0</v>
      </c>
      <c r="CO1044" s="20">
        <f>ROUND((((VLOOKUP($D1044,[1]Plan1!$B:$C,2,0)/25) * (VLOOKUP(CO$1,[2]Plan1!$A:$B,2,0))) * CC1044),0)</f>
        <v>0</v>
      </c>
      <c r="CP1044" s="19">
        <f>ROUND((((VLOOKUP($D1044,[1]Plan1!$B:$C,2,0)/25) * (VLOOKUP(CP$1,[2]Plan1!$A:$B,2,0))) * CD1044),0)</f>
        <v>0</v>
      </c>
      <c r="CQ1044" s="18"/>
      <c r="CR1044" s="20">
        <f t="shared" si="64"/>
        <v>0</v>
      </c>
      <c r="CS1044" s="19">
        <f>VLOOKUP(D1044,[1]Plan1!$B:$C,2,0)</f>
        <v>110</v>
      </c>
      <c r="CT1044" s="17">
        <f t="shared" si="65"/>
        <v>-110</v>
      </c>
      <c r="CU1044" s="21">
        <f t="shared" si="67"/>
        <v>0</v>
      </c>
      <c r="CV1044" s="2"/>
      <c r="CW1044" s="2"/>
      <c r="CX1044" s="2"/>
      <c r="CY1044" s="2"/>
    </row>
    <row r="1045" spans="1:103" ht="18.75" hidden="1">
      <c r="A1045" s="8" t="s">
        <v>19</v>
      </c>
      <c r="B1045" s="15" t="s">
        <v>116</v>
      </c>
      <c r="C1045" s="15" t="s">
        <v>21</v>
      </c>
      <c r="D1045" s="16" t="s">
        <v>198</v>
      </c>
      <c r="E1045" s="16" t="str">
        <f>VLOOKUP(D1045,[1]Plan1!$B:$D,3,0)</f>
        <v>01/10/20 a 29/10/20</v>
      </c>
      <c r="F1045" s="13">
        <v>103514</v>
      </c>
      <c r="G1045" s="13">
        <v>10784</v>
      </c>
      <c r="H1045" s="14" t="s">
        <v>128</v>
      </c>
      <c r="I1045" s="17" t="str">
        <f t="shared" si="66"/>
        <v/>
      </c>
      <c r="J1045" s="17">
        <f>VLOOKUP(D1045,[1]Plan1!$B:$E,4,0)</f>
        <v>4</v>
      </c>
      <c r="K1045" s="18"/>
      <c r="L1045" s="10">
        <v>0</v>
      </c>
      <c r="M1045" s="11">
        <v>0</v>
      </c>
      <c r="N1045" s="10">
        <v>0</v>
      </c>
      <c r="O1045" s="11">
        <v>0</v>
      </c>
      <c r="P1045" s="10">
        <v>0</v>
      </c>
      <c r="Q1045" s="11">
        <v>0</v>
      </c>
      <c r="R1045" s="10">
        <v>0</v>
      </c>
      <c r="S1045" s="11">
        <v>0</v>
      </c>
      <c r="T1045" s="10">
        <v>0</v>
      </c>
      <c r="U1045" s="11">
        <v>0</v>
      </c>
      <c r="V1045" s="10">
        <v>0</v>
      </c>
      <c r="W1045" s="12"/>
      <c r="X1045" s="10">
        <v>0</v>
      </c>
      <c r="Y1045" s="11">
        <v>0</v>
      </c>
      <c r="Z1045" s="10">
        <v>0</v>
      </c>
      <c r="AA1045" s="11">
        <v>0</v>
      </c>
      <c r="AB1045" s="10">
        <v>0</v>
      </c>
      <c r="AC1045" s="11">
        <v>0</v>
      </c>
      <c r="AD1045" s="10">
        <v>0</v>
      </c>
      <c r="AE1045" s="11">
        <v>0</v>
      </c>
      <c r="AF1045" s="10">
        <v>0</v>
      </c>
      <c r="AG1045" s="11">
        <v>0</v>
      </c>
      <c r="AH1045" s="10">
        <v>0</v>
      </c>
      <c r="AI1045" s="12"/>
      <c r="AJ1045" s="10">
        <v>0</v>
      </c>
      <c r="AK1045" s="11">
        <v>0</v>
      </c>
      <c r="AL1045" s="10">
        <v>0</v>
      </c>
      <c r="AM1045" s="11">
        <v>0</v>
      </c>
      <c r="AN1045" s="10">
        <v>0</v>
      </c>
      <c r="AO1045" s="11">
        <v>0</v>
      </c>
      <c r="AP1045" s="10">
        <v>0</v>
      </c>
      <c r="AQ1045" s="11">
        <v>0</v>
      </c>
      <c r="AR1045" s="10">
        <v>0</v>
      </c>
      <c r="AS1045" s="11">
        <v>0</v>
      </c>
      <c r="AT1045" s="10">
        <v>0</v>
      </c>
      <c r="AU1045" s="12"/>
      <c r="AV1045" s="10">
        <v>0</v>
      </c>
      <c r="AW1045" s="11">
        <v>0</v>
      </c>
      <c r="AX1045" s="10">
        <v>0</v>
      </c>
      <c r="AY1045" s="11">
        <v>0</v>
      </c>
      <c r="AZ1045" s="10">
        <v>0</v>
      </c>
      <c r="BA1045" s="11">
        <v>0</v>
      </c>
      <c r="BB1045" s="10">
        <v>0</v>
      </c>
      <c r="BC1045" s="11">
        <v>0</v>
      </c>
      <c r="BD1045" s="10">
        <v>0</v>
      </c>
      <c r="BE1045" s="11">
        <v>0</v>
      </c>
      <c r="BF1045" s="10">
        <v>0</v>
      </c>
      <c r="BG1045" s="12"/>
      <c r="BH1045" s="10">
        <v>0</v>
      </c>
      <c r="BI1045" s="11">
        <v>0</v>
      </c>
      <c r="BJ1045" s="10">
        <v>0</v>
      </c>
      <c r="BK1045" s="11">
        <v>0</v>
      </c>
      <c r="BL1045" s="10">
        <v>0</v>
      </c>
      <c r="BM1045" s="11">
        <v>0</v>
      </c>
      <c r="BN1045" s="10">
        <v>0</v>
      </c>
      <c r="BO1045" s="11">
        <v>0</v>
      </c>
      <c r="BP1045" s="10">
        <v>0</v>
      </c>
      <c r="BQ1045" s="11">
        <v>0</v>
      </c>
      <c r="BR1045" s="10">
        <v>0</v>
      </c>
      <c r="BT1045" s="19">
        <f>(L1045+X1045+AJ1045+AV1045+BH1045)/(VLOOKUP($D1045,[1]Plan1!$B:$E,4,0))</f>
        <v>0</v>
      </c>
      <c r="BU1045" s="20">
        <f>(M1045+Y1045+AK1045+AW1045+BI1045)/(VLOOKUP($D1045,[1]Plan1!$B:$E,4,0))</f>
        <v>0</v>
      </c>
      <c r="BV1045" s="19">
        <f>(N1045+Z1045+AL1045+AX1045+BJ1045)/(VLOOKUP($D1045,[1]Plan1!$B:$E,4,0))</f>
        <v>0</v>
      </c>
      <c r="BW1045" s="20">
        <f>(O1045+AA1045+AM1045+AY1045+BK1045)/(VLOOKUP($D1045,[1]Plan1!$B:$E,4,0))</f>
        <v>0</v>
      </c>
      <c r="BX1045" s="19">
        <f>(P1045+AB1045+AN1045+AZ1045+BL1045)/(VLOOKUP($D1045,[1]Plan1!$B:$E,4,0))</f>
        <v>0</v>
      </c>
      <c r="BY1045" s="20">
        <f>(Q1045+AC1045+AO1045+BA1045+BM1045)/(VLOOKUP($D1045,[1]Plan1!$B:$E,4,0))</f>
        <v>0</v>
      </c>
      <c r="BZ1045" s="19">
        <f>(R1045+AD1045+AP1045+BB1045+BN1045)/(VLOOKUP($D1045,[1]Plan1!$B:$E,4,0))</f>
        <v>0</v>
      </c>
      <c r="CA1045" s="20">
        <f>(S1045+AE1045+AQ1045+BC1045+BO1045)/(VLOOKUP($D1045,[1]Plan1!$B:$E,4,0))</f>
        <v>0</v>
      </c>
      <c r="CB1045" s="19">
        <f>(T1045+AF1045+AR1045+BD1045+BP1045)/(VLOOKUP($D1045,[1]Plan1!$B:$E,4,0))</f>
        <v>0</v>
      </c>
      <c r="CC1045" s="20">
        <f>(U1045+AG1045+AS1045+BE1045+BQ1045)/(VLOOKUP($D1045,[1]Plan1!$B:$E,4,0))</f>
        <v>0</v>
      </c>
      <c r="CD1045" s="19">
        <f>(V1045+AH1045+AT1045+BF1045+BR1045)/(VLOOKUP($D1045,[1]Plan1!$B:$E,4,0))</f>
        <v>0</v>
      </c>
      <c r="CE1045" s="18"/>
      <c r="CF1045" s="19">
        <f>ROUND((((VLOOKUP($D1045,[1]Plan1!$B:$C,2,0)/25) * (VLOOKUP(CF$1,[2]Plan1!$A:$B,2,0))) * BT1045),0)</f>
        <v>0</v>
      </c>
      <c r="CG1045" s="20">
        <f>ROUND((((VLOOKUP($D1045,[1]Plan1!$B:$C,2,0)/25) * (VLOOKUP(CG$1,[2]Plan1!$A:$B,2,0))) * BU1045),0)</f>
        <v>0</v>
      </c>
      <c r="CH1045" s="19">
        <f>ROUND((((VLOOKUP($D1045,[1]Plan1!$B:$C,2,0)/25) * (VLOOKUP(CH$1,[2]Plan1!$A:$B,2,0))) * BV1045),0)</f>
        <v>0</v>
      </c>
      <c r="CI1045" s="20">
        <f>ROUND((((VLOOKUP($D1045,[1]Plan1!$B:$C,2,0)/25) * (VLOOKUP(CI$1,[2]Plan1!$A:$B,2,0))) * BW1045),0)</f>
        <v>0</v>
      </c>
      <c r="CJ1045" s="19">
        <f>ROUND((((VLOOKUP($D1045,[1]Plan1!$B:$C,2,0)/25) * (VLOOKUP(CJ$1,[2]Plan1!$A:$B,2,0))) * BX1045),0)</f>
        <v>0</v>
      </c>
      <c r="CK1045" s="20">
        <f>ROUND((((VLOOKUP($D1045,[1]Plan1!$B:$C,2,0)/25) * (VLOOKUP(CK$1,[2]Plan1!$A:$B,2,0))) * BY1045),0)</f>
        <v>0</v>
      </c>
      <c r="CL1045" s="19">
        <f>ROUND((((VLOOKUP($D1045,[1]Plan1!$B:$C,2,0)/25) * (VLOOKUP(CL$1,[2]Plan1!$A:$B,2,0))) * BZ1045),0)</f>
        <v>0</v>
      </c>
      <c r="CM1045" s="20">
        <f>ROUND((((VLOOKUP($D1045,[1]Plan1!$B:$C,2,0)/25) * (VLOOKUP(CM$1,[2]Plan1!$A:$B,2,0))) * CA1045),0)</f>
        <v>0</v>
      </c>
      <c r="CN1045" s="19">
        <f>ROUND((((VLOOKUP($D1045,[1]Plan1!$B:$C,2,0)/25) * (VLOOKUP(CN$1,[2]Plan1!$A:$B,2,0))) * CB1045),0)</f>
        <v>0</v>
      </c>
      <c r="CO1045" s="20">
        <f>ROUND((((VLOOKUP($D1045,[1]Plan1!$B:$C,2,0)/25) * (VLOOKUP(CO$1,[2]Plan1!$A:$B,2,0))) * CC1045),0)</f>
        <v>0</v>
      </c>
      <c r="CP1045" s="19">
        <f>ROUND((((VLOOKUP($D1045,[1]Plan1!$B:$C,2,0)/25) * (VLOOKUP(CP$1,[2]Plan1!$A:$B,2,0))) * CD1045),0)</f>
        <v>0</v>
      </c>
      <c r="CQ1045" s="18"/>
      <c r="CR1045" s="20">
        <f t="shared" si="64"/>
        <v>0</v>
      </c>
      <c r="CS1045" s="19">
        <f>VLOOKUP(D1045,[1]Plan1!$B:$C,2,0)</f>
        <v>110</v>
      </c>
      <c r="CT1045" s="17">
        <f t="shared" si="65"/>
        <v>-110</v>
      </c>
      <c r="CU1045" s="21">
        <f t="shared" si="67"/>
        <v>0</v>
      </c>
      <c r="CV1045" s="2"/>
      <c r="CW1045" s="2"/>
      <c r="CX1045" s="2"/>
      <c r="CY1045" s="2"/>
    </row>
    <row r="1046" spans="1:103" ht="18.75" hidden="1">
      <c r="A1046" s="8" t="s">
        <v>19</v>
      </c>
      <c r="B1046" s="15" t="s">
        <v>116</v>
      </c>
      <c r="C1046" s="15" t="s">
        <v>21</v>
      </c>
      <c r="D1046" s="16" t="s">
        <v>198</v>
      </c>
      <c r="E1046" s="16" t="str">
        <f>VLOOKUP(D1046,[1]Plan1!$B:$D,3,0)</f>
        <v>01/10/20 a 29/10/20</v>
      </c>
      <c r="F1046" s="13">
        <v>64290</v>
      </c>
      <c r="G1046" s="13">
        <v>11377</v>
      </c>
      <c r="H1046" s="14" t="s">
        <v>129</v>
      </c>
      <c r="I1046" s="17" t="str">
        <f t="shared" si="66"/>
        <v/>
      </c>
      <c r="J1046" s="17">
        <f>VLOOKUP(D1046,[1]Plan1!$B:$E,4,0)</f>
        <v>4</v>
      </c>
      <c r="K1046" s="18"/>
      <c r="L1046" s="10">
        <v>0</v>
      </c>
      <c r="M1046" s="11">
        <v>0</v>
      </c>
      <c r="N1046" s="10">
        <v>0</v>
      </c>
      <c r="O1046" s="11">
        <v>0</v>
      </c>
      <c r="P1046" s="10">
        <v>0</v>
      </c>
      <c r="Q1046" s="11">
        <v>0</v>
      </c>
      <c r="R1046" s="10">
        <v>0</v>
      </c>
      <c r="S1046" s="11">
        <v>0</v>
      </c>
      <c r="T1046" s="10">
        <v>0</v>
      </c>
      <c r="U1046" s="11">
        <v>0</v>
      </c>
      <c r="V1046" s="10">
        <v>0</v>
      </c>
      <c r="W1046" s="12"/>
      <c r="X1046" s="10">
        <v>0</v>
      </c>
      <c r="Y1046" s="11">
        <v>0</v>
      </c>
      <c r="Z1046" s="10">
        <v>0</v>
      </c>
      <c r="AA1046" s="11">
        <v>0</v>
      </c>
      <c r="AB1046" s="10">
        <v>0</v>
      </c>
      <c r="AC1046" s="11">
        <v>0</v>
      </c>
      <c r="AD1046" s="10">
        <v>0</v>
      </c>
      <c r="AE1046" s="11">
        <v>0</v>
      </c>
      <c r="AF1046" s="10">
        <v>0</v>
      </c>
      <c r="AG1046" s="11">
        <v>0</v>
      </c>
      <c r="AH1046" s="10">
        <v>0</v>
      </c>
      <c r="AI1046" s="12"/>
      <c r="AJ1046" s="10">
        <v>0</v>
      </c>
      <c r="AK1046" s="11">
        <v>0</v>
      </c>
      <c r="AL1046" s="10">
        <v>0</v>
      </c>
      <c r="AM1046" s="11">
        <v>0</v>
      </c>
      <c r="AN1046" s="10">
        <v>0</v>
      </c>
      <c r="AO1046" s="11">
        <v>0</v>
      </c>
      <c r="AP1046" s="10">
        <v>0</v>
      </c>
      <c r="AQ1046" s="11">
        <v>0</v>
      </c>
      <c r="AR1046" s="10">
        <v>0</v>
      </c>
      <c r="AS1046" s="11">
        <v>0</v>
      </c>
      <c r="AT1046" s="10">
        <v>0</v>
      </c>
      <c r="AU1046" s="12"/>
      <c r="AV1046" s="10">
        <v>0</v>
      </c>
      <c r="AW1046" s="11">
        <v>0</v>
      </c>
      <c r="AX1046" s="10">
        <v>0</v>
      </c>
      <c r="AY1046" s="11">
        <v>0</v>
      </c>
      <c r="AZ1046" s="10">
        <v>0</v>
      </c>
      <c r="BA1046" s="11">
        <v>0</v>
      </c>
      <c r="BB1046" s="10">
        <v>0</v>
      </c>
      <c r="BC1046" s="11">
        <v>0</v>
      </c>
      <c r="BD1046" s="10">
        <v>0</v>
      </c>
      <c r="BE1046" s="11">
        <v>0</v>
      </c>
      <c r="BF1046" s="10">
        <v>0</v>
      </c>
      <c r="BG1046" s="12"/>
      <c r="BH1046" s="10">
        <v>0</v>
      </c>
      <c r="BI1046" s="11">
        <v>0</v>
      </c>
      <c r="BJ1046" s="10">
        <v>0</v>
      </c>
      <c r="BK1046" s="11">
        <v>0</v>
      </c>
      <c r="BL1046" s="10">
        <v>0</v>
      </c>
      <c r="BM1046" s="11">
        <v>0</v>
      </c>
      <c r="BN1046" s="10">
        <v>0</v>
      </c>
      <c r="BO1046" s="11">
        <v>0</v>
      </c>
      <c r="BP1046" s="10">
        <v>0</v>
      </c>
      <c r="BQ1046" s="11">
        <v>0</v>
      </c>
      <c r="BR1046" s="10">
        <v>0</v>
      </c>
      <c r="BT1046" s="19">
        <f>(L1046+X1046+AJ1046+AV1046+BH1046)/(VLOOKUP($D1046,[1]Plan1!$B:$E,4,0))</f>
        <v>0</v>
      </c>
      <c r="BU1046" s="20">
        <f>(M1046+Y1046+AK1046+AW1046+BI1046)/(VLOOKUP($D1046,[1]Plan1!$B:$E,4,0))</f>
        <v>0</v>
      </c>
      <c r="BV1046" s="19">
        <f>(N1046+Z1046+AL1046+AX1046+BJ1046)/(VLOOKUP($D1046,[1]Plan1!$B:$E,4,0))</f>
        <v>0</v>
      </c>
      <c r="BW1046" s="20">
        <f>(O1046+AA1046+AM1046+AY1046+BK1046)/(VLOOKUP($D1046,[1]Plan1!$B:$E,4,0))</f>
        <v>0</v>
      </c>
      <c r="BX1046" s="19">
        <f>(P1046+AB1046+AN1046+AZ1046+BL1046)/(VLOOKUP($D1046,[1]Plan1!$B:$E,4,0))</f>
        <v>0</v>
      </c>
      <c r="BY1046" s="20">
        <f>(Q1046+AC1046+AO1046+BA1046+BM1046)/(VLOOKUP($D1046,[1]Plan1!$B:$E,4,0))</f>
        <v>0</v>
      </c>
      <c r="BZ1046" s="19">
        <f>(R1046+AD1046+AP1046+BB1046+BN1046)/(VLOOKUP($D1046,[1]Plan1!$B:$E,4,0))</f>
        <v>0</v>
      </c>
      <c r="CA1046" s="20">
        <f>(S1046+AE1046+AQ1046+BC1046+BO1046)/(VLOOKUP($D1046,[1]Plan1!$B:$E,4,0))</f>
        <v>0</v>
      </c>
      <c r="CB1046" s="19">
        <f>(T1046+AF1046+AR1046+BD1046+BP1046)/(VLOOKUP($D1046,[1]Plan1!$B:$E,4,0))</f>
        <v>0</v>
      </c>
      <c r="CC1046" s="20">
        <f>(U1046+AG1046+AS1046+BE1046+BQ1046)/(VLOOKUP($D1046,[1]Plan1!$B:$E,4,0))</f>
        <v>0</v>
      </c>
      <c r="CD1046" s="19">
        <f>(V1046+AH1046+AT1046+BF1046+BR1046)/(VLOOKUP($D1046,[1]Plan1!$B:$E,4,0))</f>
        <v>0</v>
      </c>
      <c r="CE1046" s="18"/>
      <c r="CF1046" s="19">
        <f>ROUND((((VLOOKUP($D1046,[1]Plan1!$B:$C,2,0)/25) * (VLOOKUP(CF$1,[2]Plan1!$A:$B,2,0))) * BT1046),0)</f>
        <v>0</v>
      </c>
      <c r="CG1046" s="20">
        <f>ROUND((((VLOOKUP($D1046,[1]Plan1!$B:$C,2,0)/25) * (VLOOKUP(CG$1,[2]Plan1!$A:$B,2,0))) * BU1046),0)</f>
        <v>0</v>
      </c>
      <c r="CH1046" s="19">
        <f>ROUND((((VLOOKUP($D1046,[1]Plan1!$B:$C,2,0)/25) * (VLOOKUP(CH$1,[2]Plan1!$A:$B,2,0))) * BV1046),0)</f>
        <v>0</v>
      </c>
      <c r="CI1046" s="20">
        <f>ROUND((((VLOOKUP($D1046,[1]Plan1!$B:$C,2,0)/25) * (VLOOKUP(CI$1,[2]Plan1!$A:$B,2,0))) * BW1046),0)</f>
        <v>0</v>
      </c>
      <c r="CJ1046" s="19">
        <f>ROUND((((VLOOKUP($D1046,[1]Plan1!$B:$C,2,0)/25) * (VLOOKUP(CJ$1,[2]Plan1!$A:$B,2,0))) * BX1046),0)</f>
        <v>0</v>
      </c>
      <c r="CK1046" s="20">
        <f>ROUND((((VLOOKUP($D1046,[1]Plan1!$B:$C,2,0)/25) * (VLOOKUP(CK$1,[2]Plan1!$A:$B,2,0))) * BY1046),0)</f>
        <v>0</v>
      </c>
      <c r="CL1046" s="19">
        <f>ROUND((((VLOOKUP($D1046,[1]Plan1!$B:$C,2,0)/25) * (VLOOKUP(CL$1,[2]Plan1!$A:$B,2,0))) * BZ1046),0)</f>
        <v>0</v>
      </c>
      <c r="CM1046" s="20">
        <f>ROUND((((VLOOKUP($D1046,[1]Plan1!$B:$C,2,0)/25) * (VLOOKUP(CM$1,[2]Plan1!$A:$B,2,0))) * CA1046),0)</f>
        <v>0</v>
      </c>
      <c r="CN1046" s="19">
        <f>ROUND((((VLOOKUP($D1046,[1]Plan1!$B:$C,2,0)/25) * (VLOOKUP(CN$1,[2]Plan1!$A:$B,2,0))) * CB1046),0)</f>
        <v>0</v>
      </c>
      <c r="CO1046" s="20">
        <f>ROUND((((VLOOKUP($D1046,[1]Plan1!$B:$C,2,0)/25) * (VLOOKUP(CO$1,[2]Plan1!$A:$B,2,0))) * CC1046),0)</f>
        <v>0</v>
      </c>
      <c r="CP1046" s="19">
        <f>ROUND((((VLOOKUP($D1046,[1]Plan1!$B:$C,2,0)/25) * (VLOOKUP(CP$1,[2]Plan1!$A:$B,2,0))) * CD1046),0)</f>
        <v>0</v>
      </c>
      <c r="CQ1046" s="18"/>
      <c r="CR1046" s="20">
        <f t="shared" si="64"/>
        <v>0</v>
      </c>
      <c r="CS1046" s="19">
        <f>VLOOKUP(D1046,[1]Plan1!$B:$C,2,0)</f>
        <v>110</v>
      </c>
      <c r="CT1046" s="17">
        <f t="shared" si="65"/>
        <v>-110</v>
      </c>
      <c r="CU1046" s="21">
        <f t="shared" si="67"/>
        <v>0</v>
      </c>
      <c r="CV1046" s="2"/>
      <c r="CW1046" s="2"/>
      <c r="CX1046" s="2"/>
      <c r="CY1046" s="2"/>
    </row>
    <row r="1047" spans="1:103" ht="18.75" hidden="1">
      <c r="A1047" s="8" t="s">
        <v>19</v>
      </c>
      <c r="B1047" s="15" t="s">
        <v>116</v>
      </c>
      <c r="C1047" s="15" t="s">
        <v>21</v>
      </c>
      <c r="D1047" s="16" t="s">
        <v>198</v>
      </c>
      <c r="E1047" s="16" t="str">
        <f>VLOOKUP(D1047,[1]Plan1!$B:$D,3,0)</f>
        <v>01/10/20 a 29/10/20</v>
      </c>
      <c r="F1047" s="13">
        <v>59868</v>
      </c>
      <c r="G1047" s="13">
        <v>11437</v>
      </c>
      <c r="H1047" s="14" t="s">
        <v>130</v>
      </c>
      <c r="I1047" s="17" t="str">
        <f t="shared" si="66"/>
        <v/>
      </c>
      <c r="J1047" s="17">
        <f>VLOOKUP(D1047,[1]Plan1!$B:$E,4,0)</f>
        <v>4</v>
      </c>
      <c r="K1047" s="18"/>
      <c r="L1047" s="10">
        <v>0</v>
      </c>
      <c r="M1047" s="11">
        <v>0</v>
      </c>
      <c r="N1047" s="10">
        <v>0</v>
      </c>
      <c r="O1047" s="11">
        <v>0</v>
      </c>
      <c r="P1047" s="10">
        <v>0</v>
      </c>
      <c r="Q1047" s="11">
        <v>0</v>
      </c>
      <c r="R1047" s="10">
        <v>0</v>
      </c>
      <c r="S1047" s="11">
        <v>0</v>
      </c>
      <c r="T1047" s="10">
        <v>0</v>
      </c>
      <c r="U1047" s="11">
        <v>0</v>
      </c>
      <c r="V1047" s="10">
        <v>0</v>
      </c>
      <c r="W1047" s="12"/>
      <c r="X1047" s="10">
        <v>0</v>
      </c>
      <c r="Y1047" s="11">
        <v>0</v>
      </c>
      <c r="Z1047" s="10">
        <v>0</v>
      </c>
      <c r="AA1047" s="11">
        <v>0</v>
      </c>
      <c r="AB1047" s="10">
        <v>0</v>
      </c>
      <c r="AC1047" s="11">
        <v>0</v>
      </c>
      <c r="AD1047" s="10">
        <v>0</v>
      </c>
      <c r="AE1047" s="11">
        <v>0</v>
      </c>
      <c r="AF1047" s="10">
        <v>0</v>
      </c>
      <c r="AG1047" s="11">
        <v>0</v>
      </c>
      <c r="AH1047" s="10">
        <v>0</v>
      </c>
      <c r="AI1047" s="12"/>
      <c r="AJ1047" s="10">
        <v>0</v>
      </c>
      <c r="AK1047" s="11">
        <v>0</v>
      </c>
      <c r="AL1047" s="10">
        <v>0</v>
      </c>
      <c r="AM1047" s="11">
        <v>0</v>
      </c>
      <c r="AN1047" s="10">
        <v>0</v>
      </c>
      <c r="AO1047" s="11">
        <v>0</v>
      </c>
      <c r="AP1047" s="10">
        <v>0</v>
      </c>
      <c r="AQ1047" s="11">
        <v>0</v>
      </c>
      <c r="AR1047" s="10">
        <v>0</v>
      </c>
      <c r="AS1047" s="11">
        <v>0</v>
      </c>
      <c r="AT1047" s="10">
        <v>0</v>
      </c>
      <c r="AU1047" s="12"/>
      <c r="AV1047" s="10">
        <v>0</v>
      </c>
      <c r="AW1047" s="11">
        <v>0</v>
      </c>
      <c r="AX1047" s="10">
        <v>0</v>
      </c>
      <c r="AY1047" s="11">
        <v>0</v>
      </c>
      <c r="AZ1047" s="10">
        <v>0</v>
      </c>
      <c r="BA1047" s="11">
        <v>0</v>
      </c>
      <c r="BB1047" s="10">
        <v>0</v>
      </c>
      <c r="BC1047" s="11">
        <v>0</v>
      </c>
      <c r="BD1047" s="10">
        <v>0</v>
      </c>
      <c r="BE1047" s="11">
        <v>0</v>
      </c>
      <c r="BF1047" s="10">
        <v>0</v>
      </c>
      <c r="BG1047" s="12"/>
      <c r="BH1047" s="10">
        <v>0</v>
      </c>
      <c r="BI1047" s="11">
        <v>0</v>
      </c>
      <c r="BJ1047" s="10">
        <v>0</v>
      </c>
      <c r="BK1047" s="11">
        <v>0</v>
      </c>
      <c r="BL1047" s="10">
        <v>0</v>
      </c>
      <c r="BM1047" s="11">
        <v>0</v>
      </c>
      <c r="BN1047" s="10">
        <v>0</v>
      </c>
      <c r="BO1047" s="11">
        <v>0</v>
      </c>
      <c r="BP1047" s="10">
        <v>0</v>
      </c>
      <c r="BQ1047" s="11">
        <v>0</v>
      </c>
      <c r="BR1047" s="10">
        <v>0</v>
      </c>
      <c r="BT1047" s="19">
        <f>(L1047+X1047+AJ1047+AV1047+BH1047)/(VLOOKUP($D1047,[1]Plan1!$B:$E,4,0))</f>
        <v>0</v>
      </c>
      <c r="BU1047" s="20">
        <f>(M1047+Y1047+AK1047+AW1047+BI1047)/(VLOOKUP($D1047,[1]Plan1!$B:$E,4,0))</f>
        <v>0</v>
      </c>
      <c r="BV1047" s="19">
        <f>(N1047+Z1047+AL1047+AX1047+BJ1047)/(VLOOKUP($D1047,[1]Plan1!$B:$E,4,0))</f>
        <v>0</v>
      </c>
      <c r="BW1047" s="20">
        <f>(O1047+AA1047+AM1047+AY1047+BK1047)/(VLOOKUP($D1047,[1]Plan1!$B:$E,4,0))</f>
        <v>0</v>
      </c>
      <c r="BX1047" s="19">
        <f>(P1047+AB1047+AN1047+AZ1047+BL1047)/(VLOOKUP($D1047,[1]Plan1!$B:$E,4,0))</f>
        <v>0</v>
      </c>
      <c r="BY1047" s="20">
        <f>(Q1047+AC1047+AO1047+BA1047+BM1047)/(VLOOKUP($D1047,[1]Plan1!$B:$E,4,0))</f>
        <v>0</v>
      </c>
      <c r="BZ1047" s="19">
        <f>(R1047+AD1047+AP1047+BB1047+BN1047)/(VLOOKUP($D1047,[1]Plan1!$B:$E,4,0))</f>
        <v>0</v>
      </c>
      <c r="CA1047" s="20">
        <f>(S1047+AE1047+AQ1047+BC1047+BO1047)/(VLOOKUP($D1047,[1]Plan1!$B:$E,4,0))</f>
        <v>0</v>
      </c>
      <c r="CB1047" s="19">
        <f>(T1047+AF1047+AR1047+BD1047+BP1047)/(VLOOKUP($D1047,[1]Plan1!$B:$E,4,0))</f>
        <v>0</v>
      </c>
      <c r="CC1047" s="20">
        <f>(U1047+AG1047+AS1047+BE1047+BQ1047)/(VLOOKUP($D1047,[1]Plan1!$B:$E,4,0))</f>
        <v>0</v>
      </c>
      <c r="CD1047" s="19">
        <f>(V1047+AH1047+AT1047+BF1047+BR1047)/(VLOOKUP($D1047,[1]Plan1!$B:$E,4,0))</f>
        <v>0</v>
      </c>
      <c r="CE1047" s="18"/>
      <c r="CF1047" s="19">
        <f>ROUND((((VLOOKUP($D1047,[1]Plan1!$B:$C,2,0)/25) * (VLOOKUP(CF$1,[2]Plan1!$A:$B,2,0))) * BT1047),0)</f>
        <v>0</v>
      </c>
      <c r="CG1047" s="20">
        <f>ROUND((((VLOOKUP($D1047,[1]Plan1!$B:$C,2,0)/25) * (VLOOKUP(CG$1,[2]Plan1!$A:$B,2,0))) * BU1047),0)</f>
        <v>0</v>
      </c>
      <c r="CH1047" s="19">
        <f>ROUND((((VLOOKUP($D1047,[1]Plan1!$B:$C,2,0)/25) * (VLOOKUP(CH$1,[2]Plan1!$A:$B,2,0))) * BV1047),0)</f>
        <v>0</v>
      </c>
      <c r="CI1047" s="20">
        <f>ROUND((((VLOOKUP($D1047,[1]Plan1!$B:$C,2,0)/25) * (VLOOKUP(CI$1,[2]Plan1!$A:$B,2,0))) * BW1047),0)</f>
        <v>0</v>
      </c>
      <c r="CJ1047" s="19">
        <f>ROUND((((VLOOKUP($D1047,[1]Plan1!$B:$C,2,0)/25) * (VLOOKUP(CJ$1,[2]Plan1!$A:$B,2,0))) * BX1047),0)</f>
        <v>0</v>
      </c>
      <c r="CK1047" s="20">
        <f>ROUND((((VLOOKUP($D1047,[1]Plan1!$B:$C,2,0)/25) * (VLOOKUP(CK$1,[2]Plan1!$A:$B,2,0))) * BY1047),0)</f>
        <v>0</v>
      </c>
      <c r="CL1047" s="19">
        <f>ROUND((((VLOOKUP($D1047,[1]Plan1!$B:$C,2,0)/25) * (VLOOKUP(CL$1,[2]Plan1!$A:$B,2,0))) * BZ1047),0)</f>
        <v>0</v>
      </c>
      <c r="CM1047" s="20">
        <f>ROUND((((VLOOKUP($D1047,[1]Plan1!$B:$C,2,0)/25) * (VLOOKUP(CM$1,[2]Plan1!$A:$B,2,0))) * CA1047),0)</f>
        <v>0</v>
      </c>
      <c r="CN1047" s="19">
        <f>ROUND((((VLOOKUP($D1047,[1]Plan1!$B:$C,2,0)/25) * (VLOOKUP(CN$1,[2]Plan1!$A:$B,2,0))) * CB1047),0)</f>
        <v>0</v>
      </c>
      <c r="CO1047" s="20">
        <f>ROUND((((VLOOKUP($D1047,[1]Plan1!$B:$C,2,0)/25) * (VLOOKUP(CO$1,[2]Plan1!$A:$B,2,0))) * CC1047),0)</f>
        <v>0</v>
      </c>
      <c r="CP1047" s="19">
        <f>ROUND((((VLOOKUP($D1047,[1]Plan1!$B:$C,2,0)/25) * (VLOOKUP(CP$1,[2]Plan1!$A:$B,2,0))) * CD1047),0)</f>
        <v>0</v>
      </c>
      <c r="CQ1047" s="18"/>
      <c r="CR1047" s="20">
        <f t="shared" si="64"/>
        <v>0</v>
      </c>
      <c r="CS1047" s="19">
        <f>VLOOKUP(D1047,[1]Plan1!$B:$C,2,0)</f>
        <v>110</v>
      </c>
      <c r="CT1047" s="17">
        <f t="shared" si="65"/>
        <v>-110</v>
      </c>
      <c r="CU1047" s="21">
        <f t="shared" si="67"/>
        <v>0</v>
      </c>
      <c r="CV1047" s="2"/>
      <c r="CW1047" s="2"/>
      <c r="CX1047" s="2"/>
      <c r="CY1047" s="2"/>
    </row>
    <row r="1048" spans="1:103" ht="18.75" hidden="1">
      <c r="A1048" s="8" t="s">
        <v>19</v>
      </c>
      <c r="B1048" s="15" t="s">
        <v>116</v>
      </c>
      <c r="C1048" s="15" t="s">
        <v>21</v>
      </c>
      <c r="D1048" s="16" t="s">
        <v>198</v>
      </c>
      <c r="E1048" s="16" t="str">
        <f>VLOOKUP(D1048,[1]Plan1!$B:$D,3,0)</f>
        <v>01/10/20 a 29/10/20</v>
      </c>
      <c r="F1048" s="13">
        <v>39841</v>
      </c>
      <c r="G1048" s="13">
        <v>0</v>
      </c>
      <c r="H1048" s="14" t="s">
        <v>131</v>
      </c>
      <c r="I1048" s="17" t="str">
        <f t="shared" si="66"/>
        <v/>
      </c>
      <c r="J1048" s="17">
        <f>VLOOKUP(D1048,[1]Plan1!$B:$E,4,0)</f>
        <v>4</v>
      </c>
      <c r="K1048" s="18"/>
      <c r="L1048" s="10">
        <v>0</v>
      </c>
      <c r="M1048" s="11">
        <v>0</v>
      </c>
      <c r="N1048" s="10">
        <v>0</v>
      </c>
      <c r="O1048" s="11">
        <v>0</v>
      </c>
      <c r="P1048" s="10">
        <v>0</v>
      </c>
      <c r="Q1048" s="11">
        <v>0</v>
      </c>
      <c r="R1048" s="10">
        <v>0</v>
      </c>
      <c r="S1048" s="11">
        <v>0</v>
      </c>
      <c r="T1048" s="10">
        <v>0</v>
      </c>
      <c r="U1048" s="11">
        <v>0</v>
      </c>
      <c r="V1048" s="10">
        <v>0</v>
      </c>
      <c r="W1048" s="12"/>
      <c r="X1048" s="10">
        <v>0</v>
      </c>
      <c r="Y1048" s="11">
        <v>0</v>
      </c>
      <c r="Z1048" s="10">
        <v>0</v>
      </c>
      <c r="AA1048" s="11">
        <v>0</v>
      </c>
      <c r="AB1048" s="10">
        <v>0</v>
      </c>
      <c r="AC1048" s="11">
        <v>0</v>
      </c>
      <c r="AD1048" s="10">
        <v>0</v>
      </c>
      <c r="AE1048" s="11">
        <v>0</v>
      </c>
      <c r="AF1048" s="10">
        <v>0</v>
      </c>
      <c r="AG1048" s="11">
        <v>0</v>
      </c>
      <c r="AH1048" s="10">
        <v>0</v>
      </c>
      <c r="AI1048" s="12"/>
      <c r="AJ1048" s="10">
        <v>0</v>
      </c>
      <c r="AK1048" s="11">
        <v>0</v>
      </c>
      <c r="AL1048" s="10">
        <v>0</v>
      </c>
      <c r="AM1048" s="11">
        <v>0</v>
      </c>
      <c r="AN1048" s="10">
        <v>0</v>
      </c>
      <c r="AO1048" s="11">
        <v>0</v>
      </c>
      <c r="AP1048" s="10">
        <v>0</v>
      </c>
      <c r="AQ1048" s="11">
        <v>0</v>
      </c>
      <c r="AR1048" s="10">
        <v>0</v>
      </c>
      <c r="AS1048" s="11">
        <v>0</v>
      </c>
      <c r="AT1048" s="10">
        <v>0</v>
      </c>
      <c r="AU1048" s="12"/>
      <c r="AV1048" s="10">
        <v>0</v>
      </c>
      <c r="AW1048" s="11">
        <v>0</v>
      </c>
      <c r="AX1048" s="10">
        <v>0</v>
      </c>
      <c r="AY1048" s="11">
        <v>0</v>
      </c>
      <c r="AZ1048" s="10">
        <v>0</v>
      </c>
      <c r="BA1048" s="11">
        <v>0</v>
      </c>
      <c r="BB1048" s="10">
        <v>0</v>
      </c>
      <c r="BC1048" s="11">
        <v>0</v>
      </c>
      <c r="BD1048" s="10">
        <v>0</v>
      </c>
      <c r="BE1048" s="11">
        <v>0</v>
      </c>
      <c r="BF1048" s="10">
        <v>0</v>
      </c>
      <c r="BG1048" s="12"/>
      <c r="BH1048" s="10">
        <v>0</v>
      </c>
      <c r="BI1048" s="11">
        <v>0</v>
      </c>
      <c r="BJ1048" s="10">
        <v>0</v>
      </c>
      <c r="BK1048" s="11">
        <v>0</v>
      </c>
      <c r="BL1048" s="10">
        <v>0</v>
      </c>
      <c r="BM1048" s="11">
        <v>0</v>
      </c>
      <c r="BN1048" s="10">
        <v>0</v>
      </c>
      <c r="BO1048" s="11">
        <v>0</v>
      </c>
      <c r="BP1048" s="10">
        <v>0</v>
      </c>
      <c r="BQ1048" s="11">
        <v>0</v>
      </c>
      <c r="BR1048" s="10">
        <v>0</v>
      </c>
      <c r="BT1048" s="19">
        <f>(L1048+X1048+AJ1048+AV1048+BH1048)/(VLOOKUP($D1048,[1]Plan1!$B:$E,4,0))</f>
        <v>0</v>
      </c>
      <c r="BU1048" s="20">
        <f>(M1048+Y1048+AK1048+AW1048+BI1048)/(VLOOKUP($D1048,[1]Plan1!$B:$E,4,0))</f>
        <v>0</v>
      </c>
      <c r="BV1048" s="19">
        <f>(N1048+Z1048+AL1048+AX1048+BJ1048)/(VLOOKUP($D1048,[1]Plan1!$B:$E,4,0))</f>
        <v>0</v>
      </c>
      <c r="BW1048" s="20">
        <f>(O1048+AA1048+AM1048+AY1048+BK1048)/(VLOOKUP($D1048,[1]Plan1!$B:$E,4,0))</f>
        <v>0</v>
      </c>
      <c r="BX1048" s="19">
        <f>(P1048+AB1048+AN1048+AZ1048+BL1048)/(VLOOKUP($D1048,[1]Plan1!$B:$E,4,0))</f>
        <v>0</v>
      </c>
      <c r="BY1048" s="20">
        <f>(Q1048+AC1048+AO1048+BA1048+BM1048)/(VLOOKUP($D1048,[1]Plan1!$B:$E,4,0))</f>
        <v>0</v>
      </c>
      <c r="BZ1048" s="19">
        <f>(R1048+AD1048+AP1048+BB1048+BN1048)/(VLOOKUP($D1048,[1]Plan1!$B:$E,4,0))</f>
        <v>0</v>
      </c>
      <c r="CA1048" s="20">
        <f>(S1048+AE1048+AQ1048+BC1048+BO1048)/(VLOOKUP($D1048,[1]Plan1!$B:$E,4,0))</f>
        <v>0</v>
      </c>
      <c r="CB1048" s="19">
        <f>(T1048+AF1048+AR1048+BD1048+BP1048)/(VLOOKUP($D1048,[1]Plan1!$B:$E,4,0))</f>
        <v>0</v>
      </c>
      <c r="CC1048" s="20">
        <f>(U1048+AG1048+AS1048+BE1048+BQ1048)/(VLOOKUP($D1048,[1]Plan1!$B:$E,4,0))</f>
        <v>0</v>
      </c>
      <c r="CD1048" s="19">
        <f>(V1048+AH1048+AT1048+BF1048+BR1048)/(VLOOKUP($D1048,[1]Plan1!$B:$E,4,0))</f>
        <v>0</v>
      </c>
      <c r="CE1048" s="18"/>
      <c r="CF1048" s="19">
        <f>ROUND((((VLOOKUP($D1048,[1]Plan1!$B:$C,2,0)/25) * (VLOOKUP(CF$1,[2]Plan1!$A:$B,2,0))) * BT1048),0)</f>
        <v>0</v>
      </c>
      <c r="CG1048" s="20">
        <f>ROUND((((VLOOKUP($D1048,[1]Plan1!$B:$C,2,0)/25) * (VLOOKUP(CG$1,[2]Plan1!$A:$B,2,0))) * BU1048),0)</f>
        <v>0</v>
      </c>
      <c r="CH1048" s="19">
        <f>ROUND((((VLOOKUP($D1048,[1]Plan1!$B:$C,2,0)/25) * (VLOOKUP(CH$1,[2]Plan1!$A:$B,2,0))) * BV1048),0)</f>
        <v>0</v>
      </c>
      <c r="CI1048" s="20">
        <f>ROUND((((VLOOKUP($D1048,[1]Plan1!$B:$C,2,0)/25) * (VLOOKUP(CI$1,[2]Plan1!$A:$B,2,0))) * BW1048),0)</f>
        <v>0</v>
      </c>
      <c r="CJ1048" s="19">
        <f>ROUND((((VLOOKUP($D1048,[1]Plan1!$B:$C,2,0)/25) * (VLOOKUP(CJ$1,[2]Plan1!$A:$B,2,0))) * BX1048),0)</f>
        <v>0</v>
      </c>
      <c r="CK1048" s="20">
        <f>ROUND((((VLOOKUP($D1048,[1]Plan1!$B:$C,2,0)/25) * (VLOOKUP(CK$1,[2]Plan1!$A:$B,2,0))) * BY1048),0)</f>
        <v>0</v>
      </c>
      <c r="CL1048" s="19">
        <f>ROUND((((VLOOKUP($D1048,[1]Plan1!$B:$C,2,0)/25) * (VLOOKUP(CL$1,[2]Plan1!$A:$B,2,0))) * BZ1048),0)</f>
        <v>0</v>
      </c>
      <c r="CM1048" s="20">
        <f>ROUND((((VLOOKUP($D1048,[1]Plan1!$B:$C,2,0)/25) * (VLOOKUP(CM$1,[2]Plan1!$A:$B,2,0))) * CA1048),0)</f>
        <v>0</v>
      </c>
      <c r="CN1048" s="19">
        <f>ROUND((((VLOOKUP($D1048,[1]Plan1!$B:$C,2,0)/25) * (VLOOKUP(CN$1,[2]Plan1!$A:$B,2,0))) * CB1048),0)</f>
        <v>0</v>
      </c>
      <c r="CO1048" s="20">
        <f>ROUND((((VLOOKUP($D1048,[1]Plan1!$B:$C,2,0)/25) * (VLOOKUP(CO$1,[2]Plan1!$A:$B,2,0))) * CC1048),0)</f>
        <v>0</v>
      </c>
      <c r="CP1048" s="19">
        <f>ROUND((((VLOOKUP($D1048,[1]Plan1!$B:$C,2,0)/25) * (VLOOKUP(CP$1,[2]Plan1!$A:$B,2,0))) * CD1048),0)</f>
        <v>0</v>
      </c>
      <c r="CQ1048" s="18"/>
      <c r="CR1048" s="20">
        <f t="shared" si="64"/>
        <v>0</v>
      </c>
      <c r="CS1048" s="19">
        <f>VLOOKUP(D1048,[1]Plan1!$B:$C,2,0)</f>
        <v>110</v>
      </c>
      <c r="CT1048" s="17">
        <f t="shared" si="65"/>
        <v>-110</v>
      </c>
      <c r="CU1048" s="21">
        <f t="shared" si="67"/>
        <v>0</v>
      </c>
      <c r="CV1048" s="2"/>
      <c r="CW1048" s="2"/>
      <c r="CX1048" s="2"/>
      <c r="CY1048" s="2"/>
    </row>
    <row r="1049" spans="1:103" ht="18.75" hidden="1">
      <c r="A1049" s="8" t="s">
        <v>19</v>
      </c>
      <c r="B1049" s="15" t="s">
        <v>116</v>
      </c>
      <c r="C1049" s="15" t="s">
        <v>21</v>
      </c>
      <c r="D1049" s="16" t="s">
        <v>198</v>
      </c>
      <c r="E1049" s="16" t="str">
        <f>VLOOKUP(D1049,[1]Plan1!$B:$D,3,0)</f>
        <v>01/10/20 a 29/10/20</v>
      </c>
      <c r="F1049" s="13">
        <v>46937</v>
      </c>
      <c r="G1049" s="13">
        <v>8724</v>
      </c>
      <c r="H1049" s="14" t="s">
        <v>132</v>
      </c>
      <c r="I1049" s="17" t="str">
        <f t="shared" si="66"/>
        <v/>
      </c>
      <c r="J1049" s="17">
        <f>VLOOKUP(D1049,[1]Plan1!$B:$E,4,0)</f>
        <v>4</v>
      </c>
      <c r="K1049" s="18"/>
      <c r="L1049" s="10">
        <v>0</v>
      </c>
      <c r="M1049" s="11">
        <v>0</v>
      </c>
      <c r="N1049" s="10">
        <v>0</v>
      </c>
      <c r="O1049" s="11">
        <v>0</v>
      </c>
      <c r="P1049" s="10">
        <v>0</v>
      </c>
      <c r="Q1049" s="11">
        <v>0</v>
      </c>
      <c r="R1049" s="10">
        <v>0</v>
      </c>
      <c r="S1049" s="11">
        <v>0</v>
      </c>
      <c r="T1049" s="10">
        <v>0</v>
      </c>
      <c r="U1049" s="11">
        <v>0</v>
      </c>
      <c r="V1049" s="10">
        <v>0</v>
      </c>
      <c r="W1049" s="12"/>
      <c r="X1049" s="10">
        <v>0</v>
      </c>
      <c r="Y1049" s="11">
        <v>0</v>
      </c>
      <c r="Z1049" s="10">
        <v>0</v>
      </c>
      <c r="AA1049" s="11">
        <v>0</v>
      </c>
      <c r="AB1049" s="10">
        <v>0</v>
      </c>
      <c r="AC1049" s="11">
        <v>0</v>
      </c>
      <c r="AD1049" s="10">
        <v>0</v>
      </c>
      <c r="AE1049" s="11">
        <v>0</v>
      </c>
      <c r="AF1049" s="10">
        <v>0</v>
      </c>
      <c r="AG1049" s="11">
        <v>0</v>
      </c>
      <c r="AH1049" s="10">
        <v>0</v>
      </c>
      <c r="AI1049" s="12"/>
      <c r="AJ1049" s="10">
        <v>0</v>
      </c>
      <c r="AK1049" s="11">
        <v>0</v>
      </c>
      <c r="AL1049" s="10">
        <v>0</v>
      </c>
      <c r="AM1049" s="11">
        <v>0</v>
      </c>
      <c r="AN1049" s="10">
        <v>0</v>
      </c>
      <c r="AO1049" s="11">
        <v>0</v>
      </c>
      <c r="AP1049" s="10">
        <v>0</v>
      </c>
      <c r="AQ1049" s="11">
        <v>0</v>
      </c>
      <c r="AR1049" s="10">
        <v>0</v>
      </c>
      <c r="AS1049" s="11">
        <v>0</v>
      </c>
      <c r="AT1049" s="10">
        <v>0</v>
      </c>
      <c r="AU1049" s="12"/>
      <c r="AV1049" s="10">
        <v>0</v>
      </c>
      <c r="AW1049" s="11">
        <v>0</v>
      </c>
      <c r="AX1049" s="10">
        <v>0</v>
      </c>
      <c r="AY1049" s="11">
        <v>0</v>
      </c>
      <c r="AZ1049" s="10">
        <v>0</v>
      </c>
      <c r="BA1049" s="11">
        <v>0</v>
      </c>
      <c r="BB1049" s="10">
        <v>0</v>
      </c>
      <c r="BC1049" s="11">
        <v>0</v>
      </c>
      <c r="BD1049" s="10">
        <v>0</v>
      </c>
      <c r="BE1049" s="11">
        <v>0</v>
      </c>
      <c r="BF1049" s="10">
        <v>0</v>
      </c>
      <c r="BG1049" s="12"/>
      <c r="BH1049" s="10">
        <v>0</v>
      </c>
      <c r="BI1049" s="11">
        <v>0</v>
      </c>
      <c r="BJ1049" s="10">
        <v>0</v>
      </c>
      <c r="BK1049" s="11">
        <v>0</v>
      </c>
      <c r="BL1049" s="10">
        <v>0</v>
      </c>
      <c r="BM1049" s="11">
        <v>0</v>
      </c>
      <c r="BN1049" s="10">
        <v>0</v>
      </c>
      <c r="BO1049" s="11">
        <v>0</v>
      </c>
      <c r="BP1049" s="10">
        <v>0</v>
      </c>
      <c r="BQ1049" s="11">
        <v>0</v>
      </c>
      <c r="BR1049" s="10">
        <v>0</v>
      </c>
      <c r="BT1049" s="19">
        <f>(L1049+X1049+AJ1049+AV1049+BH1049)/(VLOOKUP($D1049,[1]Plan1!$B:$E,4,0))</f>
        <v>0</v>
      </c>
      <c r="BU1049" s="20">
        <f>(M1049+Y1049+AK1049+AW1049+BI1049)/(VLOOKUP($D1049,[1]Plan1!$B:$E,4,0))</f>
        <v>0</v>
      </c>
      <c r="BV1049" s="19">
        <f>(N1049+Z1049+AL1049+AX1049+BJ1049)/(VLOOKUP($D1049,[1]Plan1!$B:$E,4,0))</f>
        <v>0</v>
      </c>
      <c r="BW1049" s="20">
        <f>(O1049+AA1049+AM1049+AY1049+BK1049)/(VLOOKUP($D1049,[1]Plan1!$B:$E,4,0))</f>
        <v>0</v>
      </c>
      <c r="BX1049" s="19">
        <f>(P1049+AB1049+AN1049+AZ1049+BL1049)/(VLOOKUP($D1049,[1]Plan1!$B:$E,4,0))</f>
        <v>0</v>
      </c>
      <c r="BY1049" s="20">
        <f>(Q1049+AC1049+AO1049+BA1049+BM1049)/(VLOOKUP($D1049,[1]Plan1!$B:$E,4,0))</f>
        <v>0</v>
      </c>
      <c r="BZ1049" s="19">
        <f>(R1049+AD1049+AP1049+BB1049+BN1049)/(VLOOKUP($D1049,[1]Plan1!$B:$E,4,0))</f>
        <v>0</v>
      </c>
      <c r="CA1049" s="20">
        <f>(S1049+AE1049+AQ1049+BC1049+BO1049)/(VLOOKUP($D1049,[1]Plan1!$B:$E,4,0))</f>
        <v>0</v>
      </c>
      <c r="CB1049" s="19">
        <f>(T1049+AF1049+AR1049+BD1049+BP1049)/(VLOOKUP($D1049,[1]Plan1!$B:$E,4,0))</f>
        <v>0</v>
      </c>
      <c r="CC1049" s="20">
        <f>(U1049+AG1049+AS1049+BE1049+BQ1049)/(VLOOKUP($D1049,[1]Plan1!$B:$E,4,0))</f>
        <v>0</v>
      </c>
      <c r="CD1049" s="19">
        <f>(V1049+AH1049+AT1049+BF1049+BR1049)/(VLOOKUP($D1049,[1]Plan1!$B:$E,4,0))</f>
        <v>0</v>
      </c>
      <c r="CE1049" s="18"/>
      <c r="CF1049" s="19">
        <f>ROUND((((VLOOKUP($D1049,[1]Plan1!$B:$C,2,0)/25) * (VLOOKUP(CF$1,[2]Plan1!$A:$B,2,0))) * BT1049),0)</f>
        <v>0</v>
      </c>
      <c r="CG1049" s="20">
        <f>ROUND((((VLOOKUP($D1049,[1]Plan1!$B:$C,2,0)/25) * (VLOOKUP(CG$1,[2]Plan1!$A:$B,2,0))) * BU1049),0)</f>
        <v>0</v>
      </c>
      <c r="CH1049" s="19">
        <f>ROUND((((VLOOKUP($D1049,[1]Plan1!$B:$C,2,0)/25) * (VLOOKUP(CH$1,[2]Plan1!$A:$B,2,0))) * BV1049),0)</f>
        <v>0</v>
      </c>
      <c r="CI1049" s="20">
        <f>ROUND((((VLOOKUP($D1049,[1]Plan1!$B:$C,2,0)/25) * (VLOOKUP(CI$1,[2]Plan1!$A:$B,2,0))) * BW1049),0)</f>
        <v>0</v>
      </c>
      <c r="CJ1049" s="19">
        <f>ROUND((((VLOOKUP($D1049,[1]Plan1!$B:$C,2,0)/25) * (VLOOKUP(CJ$1,[2]Plan1!$A:$B,2,0))) * BX1049),0)</f>
        <v>0</v>
      </c>
      <c r="CK1049" s="20">
        <f>ROUND((((VLOOKUP($D1049,[1]Plan1!$B:$C,2,0)/25) * (VLOOKUP(CK$1,[2]Plan1!$A:$B,2,0))) * BY1049),0)</f>
        <v>0</v>
      </c>
      <c r="CL1049" s="19">
        <f>ROUND((((VLOOKUP($D1049,[1]Plan1!$B:$C,2,0)/25) * (VLOOKUP(CL$1,[2]Plan1!$A:$B,2,0))) * BZ1049),0)</f>
        <v>0</v>
      </c>
      <c r="CM1049" s="20">
        <f>ROUND((((VLOOKUP($D1049,[1]Plan1!$B:$C,2,0)/25) * (VLOOKUP(CM$1,[2]Plan1!$A:$B,2,0))) * CA1049),0)</f>
        <v>0</v>
      </c>
      <c r="CN1049" s="19">
        <f>ROUND((((VLOOKUP($D1049,[1]Plan1!$B:$C,2,0)/25) * (VLOOKUP(CN$1,[2]Plan1!$A:$B,2,0))) * CB1049),0)</f>
        <v>0</v>
      </c>
      <c r="CO1049" s="20">
        <f>ROUND((((VLOOKUP($D1049,[1]Plan1!$B:$C,2,0)/25) * (VLOOKUP(CO$1,[2]Plan1!$A:$B,2,0))) * CC1049),0)</f>
        <v>0</v>
      </c>
      <c r="CP1049" s="19">
        <f>ROUND((((VLOOKUP($D1049,[1]Plan1!$B:$C,2,0)/25) * (VLOOKUP(CP$1,[2]Plan1!$A:$B,2,0))) * CD1049),0)</f>
        <v>0</v>
      </c>
      <c r="CQ1049" s="18"/>
      <c r="CR1049" s="20">
        <f t="shared" si="64"/>
        <v>0</v>
      </c>
      <c r="CS1049" s="19">
        <f>VLOOKUP(D1049,[1]Plan1!$B:$C,2,0)</f>
        <v>110</v>
      </c>
      <c r="CT1049" s="17">
        <f t="shared" si="65"/>
        <v>-110</v>
      </c>
      <c r="CU1049" s="21">
        <f t="shared" si="67"/>
        <v>0</v>
      </c>
      <c r="CV1049" s="2"/>
      <c r="CW1049" s="2"/>
      <c r="CX1049" s="2"/>
      <c r="CY1049" s="2"/>
    </row>
    <row r="1050" spans="1:103" ht="18.75" hidden="1">
      <c r="A1050" s="8" t="s">
        <v>19</v>
      </c>
      <c r="B1050" s="15" t="s">
        <v>116</v>
      </c>
      <c r="C1050" s="15" t="s">
        <v>21</v>
      </c>
      <c r="D1050" s="16" t="s">
        <v>198</v>
      </c>
      <c r="E1050" s="16" t="str">
        <f>VLOOKUP(D1050,[1]Plan1!$B:$D,3,0)</f>
        <v>01/10/20 a 29/10/20</v>
      </c>
      <c r="F1050" s="13">
        <v>110641</v>
      </c>
      <c r="G1050" s="13">
        <v>10904</v>
      </c>
      <c r="H1050" s="14" t="s">
        <v>133</v>
      </c>
      <c r="I1050" s="17" t="str">
        <f t="shared" si="66"/>
        <v/>
      </c>
      <c r="J1050" s="17">
        <f>VLOOKUP(D1050,[1]Plan1!$B:$E,4,0)</f>
        <v>4</v>
      </c>
      <c r="K1050" s="18"/>
      <c r="L1050" s="10">
        <v>0</v>
      </c>
      <c r="M1050" s="11">
        <v>0</v>
      </c>
      <c r="N1050" s="10">
        <v>0</v>
      </c>
      <c r="O1050" s="11">
        <v>0</v>
      </c>
      <c r="P1050" s="10">
        <v>0</v>
      </c>
      <c r="Q1050" s="11">
        <v>0</v>
      </c>
      <c r="R1050" s="10">
        <v>0</v>
      </c>
      <c r="S1050" s="11">
        <v>0</v>
      </c>
      <c r="T1050" s="10">
        <v>0</v>
      </c>
      <c r="U1050" s="11">
        <v>0</v>
      </c>
      <c r="V1050" s="10">
        <v>0</v>
      </c>
      <c r="W1050" s="12"/>
      <c r="X1050" s="10">
        <v>0</v>
      </c>
      <c r="Y1050" s="11">
        <v>0</v>
      </c>
      <c r="Z1050" s="10">
        <v>0</v>
      </c>
      <c r="AA1050" s="11">
        <v>0</v>
      </c>
      <c r="AB1050" s="10">
        <v>0</v>
      </c>
      <c r="AC1050" s="11">
        <v>0</v>
      </c>
      <c r="AD1050" s="10">
        <v>0</v>
      </c>
      <c r="AE1050" s="11">
        <v>0</v>
      </c>
      <c r="AF1050" s="10">
        <v>0</v>
      </c>
      <c r="AG1050" s="11">
        <v>0</v>
      </c>
      <c r="AH1050" s="10">
        <v>0</v>
      </c>
      <c r="AI1050" s="12"/>
      <c r="AJ1050" s="10">
        <v>0</v>
      </c>
      <c r="AK1050" s="11">
        <v>0</v>
      </c>
      <c r="AL1050" s="10">
        <v>0</v>
      </c>
      <c r="AM1050" s="11">
        <v>0</v>
      </c>
      <c r="AN1050" s="10">
        <v>0</v>
      </c>
      <c r="AO1050" s="11">
        <v>0</v>
      </c>
      <c r="AP1050" s="10">
        <v>0</v>
      </c>
      <c r="AQ1050" s="11">
        <v>0</v>
      </c>
      <c r="AR1050" s="10">
        <v>0</v>
      </c>
      <c r="AS1050" s="11">
        <v>0</v>
      </c>
      <c r="AT1050" s="10">
        <v>0</v>
      </c>
      <c r="AU1050" s="12"/>
      <c r="AV1050" s="10">
        <v>0</v>
      </c>
      <c r="AW1050" s="11">
        <v>0</v>
      </c>
      <c r="AX1050" s="10">
        <v>0</v>
      </c>
      <c r="AY1050" s="11">
        <v>0</v>
      </c>
      <c r="AZ1050" s="10">
        <v>0</v>
      </c>
      <c r="BA1050" s="11">
        <v>0</v>
      </c>
      <c r="BB1050" s="10">
        <v>0</v>
      </c>
      <c r="BC1050" s="11">
        <v>0</v>
      </c>
      <c r="BD1050" s="10">
        <v>0</v>
      </c>
      <c r="BE1050" s="11">
        <v>0</v>
      </c>
      <c r="BF1050" s="10">
        <v>0</v>
      </c>
      <c r="BG1050" s="12"/>
      <c r="BH1050" s="10">
        <v>0</v>
      </c>
      <c r="BI1050" s="11">
        <v>0</v>
      </c>
      <c r="BJ1050" s="10">
        <v>0</v>
      </c>
      <c r="BK1050" s="11">
        <v>0</v>
      </c>
      <c r="BL1050" s="10">
        <v>0</v>
      </c>
      <c r="BM1050" s="11">
        <v>0</v>
      </c>
      <c r="BN1050" s="10">
        <v>0</v>
      </c>
      <c r="BO1050" s="11">
        <v>0</v>
      </c>
      <c r="BP1050" s="10">
        <v>0</v>
      </c>
      <c r="BQ1050" s="11">
        <v>0</v>
      </c>
      <c r="BR1050" s="10">
        <v>0</v>
      </c>
      <c r="BT1050" s="19">
        <f>(L1050+X1050+AJ1050+AV1050+BH1050)/(VLOOKUP($D1050,[1]Plan1!$B:$E,4,0))</f>
        <v>0</v>
      </c>
      <c r="BU1050" s="20">
        <f>(M1050+Y1050+AK1050+AW1050+BI1050)/(VLOOKUP($D1050,[1]Plan1!$B:$E,4,0))</f>
        <v>0</v>
      </c>
      <c r="BV1050" s="19">
        <f>(N1050+Z1050+AL1050+AX1050+BJ1050)/(VLOOKUP($D1050,[1]Plan1!$B:$E,4,0))</f>
        <v>0</v>
      </c>
      <c r="BW1050" s="20">
        <f>(O1050+AA1050+AM1050+AY1050+BK1050)/(VLOOKUP($D1050,[1]Plan1!$B:$E,4,0))</f>
        <v>0</v>
      </c>
      <c r="BX1050" s="19">
        <f>(P1050+AB1050+AN1050+AZ1050+BL1050)/(VLOOKUP($D1050,[1]Plan1!$B:$E,4,0))</f>
        <v>0</v>
      </c>
      <c r="BY1050" s="20">
        <f>(Q1050+AC1050+AO1050+BA1050+BM1050)/(VLOOKUP($D1050,[1]Plan1!$B:$E,4,0))</f>
        <v>0</v>
      </c>
      <c r="BZ1050" s="19">
        <f>(R1050+AD1050+AP1050+BB1050+BN1050)/(VLOOKUP($D1050,[1]Plan1!$B:$E,4,0))</f>
        <v>0</v>
      </c>
      <c r="CA1050" s="20">
        <f>(S1050+AE1050+AQ1050+BC1050+BO1050)/(VLOOKUP($D1050,[1]Plan1!$B:$E,4,0))</f>
        <v>0</v>
      </c>
      <c r="CB1050" s="19">
        <f>(T1050+AF1050+AR1050+BD1050+BP1050)/(VLOOKUP($D1050,[1]Plan1!$B:$E,4,0))</f>
        <v>0</v>
      </c>
      <c r="CC1050" s="20">
        <f>(U1050+AG1050+AS1050+BE1050+BQ1050)/(VLOOKUP($D1050,[1]Plan1!$B:$E,4,0))</f>
        <v>0</v>
      </c>
      <c r="CD1050" s="19">
        <f>(V1050+AH1050+AT1050+BF1050+BR1050)/(VLOOKUP($D1050,[1]Plan1!$B:$E,4,0))</f>
        <v>0</v>
      </c>
      <c r="CE1050" s="18"/>
      <c r="CF1050" s="19">
        <f>ROUND((((VLOOKUP($D1050,[1]Plan1!$B:$C,2,0)/25) * (VLOOKUP(CF$1,[2]Plan1!$A:$B,2,0))) * BT1050),0)</f>
        <v>0</v>
      </c>
      <c r="CG1050" s="20">
        <f>ROUND((((VLOOKUP($D1050,[1]Plan1!$B:$C,2,0)/25) * (VLOOKUP(CG$1,[2]Plan1!$A:$B,2,0))) * BU1050),0)</f>
        <v>0</v>
      </c>
      <c r="CH1050" s="19">
        <f>ROUND((((VLOOKUP($D1050,[1]Plan1!$B:$C,2,0)/25) * (VLOOKUP(CH$1,[2]Plan1!$A:$B,2,0))) * BV1050),0)</f>
        <v>0</v>
      </c>
      <c r="CI1050" s="20">
        <f>ROUND((((VLOOKUP($D1050,[1]Plan1!$B:$C,2,0)/25) * (VLOOKUP(CI$1,[2]Plan1!$A:$B,2,0))) * BW1050),0)</f>
        <v>0</v>
      </c>
      <c r="CJ1050" s="19">
        <f>ROUND((((VLOOKUP($D1050,[1]Plan1!$B:$C,2,0)/25) * (VLOOKUP(CJ$1,[2]Plan1!$A:$B,2,0))) * BX1050),0)</f>
        <v>0</v>
      </c>
      <c r="CK1050" s="20">
        <f>ROUND((((VLOOKUP($D1050,[1]Plan1!$B:$C,2,0)/25) * (VLOOKUP(CK$1,[2]Plan1!$A:$B,2,0))) * BY1050),0)</f>
        <v>0</v>
      </c>
      <c r="CL1050" s="19">
        <f>ROUND((((VLOOKUP($D1050,[1]Plan1!$B:$C,2,0)/25) * (VLOOKUP(CL$1,[2]Plan1!$A:$B,2,0))) * BZ1050),0)</f>
        <v>0</v>
      </c>
      <c r="CM1050" s="20">
        <f>ROUND((((VLOOKUP($D1050,[1]Plan1!$B:$C,2,0)/25) * (VLOOKUP(CM$1,[2]Plan1!$A:$B,2,0))) * CA1050),0)</f>
        <v>0</v>
      </c>
      <c r="CN1050" s="19">
        <f>ROUND((((VLOOKUP($D1050,[1]Plan1!$B:$C,2,0)/25) * (VLOOKUP(CN$1,[2]Plan1!$A:$B,2,0))) * CB1050),0)</f>
        <v>0</v>
      </c>
      <c r="CO1050" s="20">
        <f>ROUND((((VLOOKUP($D1050,[1]Plan1!$B:$C,2,0)/25) * (VLOOKUP(CO$1,[2]Plan1!$A:$B,2,0))) * CC1050),0)</f>
        <v>0</v>
      </c>
      <c r="CP1050" s="19">
        <f>ROUND((((VLOOKUP($D1050,[1]Plan1!$B:$C,2,0)/25) * (VLOOKUP(CP$1,[2]Plan1!$A:$B,2,0))) * CD1050),0)</f>
        <v>0</v>
      </c>
      <c r="CQ1050" s="18"/>
      <c r="CR1050" s="20">
        <f t="shared" si="64"/>
        <v>0</v>
      </c>
      <c r="CS1050" s="19">
        <f>VLOOKUP(D1050,[1]Plan1!$B:$C,2,0)</f>
        <v>110</v>
      </c>
      <c r="CT1050" s="17">
        <f t="shared" si="65"/>
        <v>-110</v>
      </c>
      <c r="CU1050" s="21">
        <f t="shared" si="67"/>
        <v>0</v>
      </c>
      <c r="CV1050" s="2"/>
      <c r="CW1050" s="2"/>
      <c r="CX1050" s="2"/>
      <c r="CY1050" s="2"/>
    </row>
    <row r="1051" spans="1:103" ht="18.75" hidden="1">
      <c r="A1051" s="8" t="s">
        <v>19</v>
      </c>
      <c r="B1051" s="15" t="s">
        <v>116</v>
      </c>
      <c r="C1051" s="15" t="s">
        <v>21</v>
      </c>
      <c r="D1051" s="16" t="s">
        <v>198</v>
      </c>
      <c r="E1051" s="16" t="str">
        <f>VLOOKUP(D1051,[1]Plan1!$B:$D,3,0)</f>
        <v>01/10/20 a 29/10/20</v>
      </c>
      <c r="F1051" s="13">
        <v>122786</v>
      </c>
      <c r="G1051" s="13">
        <v>9190</v>
      </c>
      <c r="H1051" s="14" t="s">
        <v>134</v>
      </c>
      <c r="I1051" s="17" t="str">
        <f t="shared" si="66"/>
        <v/>
      </c>
      <c r="J1051" s="17">
        <f>VLOOKUP(D1051,[1]Plan1!$B:$E,4,0)</f>
        <v>4</v>
      </c>
      <c r="K1051" s="18"/>
      <c r="L1051" s="10">
        <v>0</v>
      </c>
      <c r="M1051" s="11">
        <v>0</v>
      </c>
      <c r="N1051" s="10">
        <v>0</v>
      </c>
      <c r="O1051" s="11">
        <v>0</v>
      </c>
      <c r="P1051" s="10">
        <v>0</v>
      </c>
      <c r="Q1051" s="11">
        <v>0</v>
      </c>
      <c r="R1051" s="10">
        <v>0</v>
      </c>
      <c r="S1051" s="11">
        <v>0</v>
      </c>
      <c r="T1051" s="10">
        <v>0</v>
      </c>
      <c r="U1051" s="11">
        <v>0</v>
      </c>
      <c r="V1051" s="10">
        <v>0</v>
      </c>
      <c r="W1051" s="12"/>
      <c r="X1051" s="10">
        <v>0</v>
      </c>
      <c r="Y1051" s="11">
        <v>0</v>
      </c>
      <c r="Z1051" s="10">
        <v>0</v>
      </c>
      <c r="AA1051" s="11">
        <v>0</v>
      </c>
      <c r="AB1051" s="10">
        <v>0</v>
      </c>
      <c r="AC1051" s="11">
        <v>0</v>
      </c>
      <c r="AD1051" s="10">
        <v>0</v>
      </c>
      <c r="AE1051" s="11">
        <v>0</v>
      </c>
      <c r="AF1051" s="10">
        <v>0</v>
      </c>
      <c r="AG1051" s="11">
        <v>0</v>
      </c>
      <c r="AH1051" s="10">
        <v>0</v>
      </c>
      <c r="AI1051" s="12"/>
      <c r="AJ1051" s="10">
        <v>0</v>
      </c>
      <c r="AK1051" s="11">
        <v>0</v>
      </c>
      <c r="AL1051" s="10">
        <v>0</v>
      </c>
      <c r="AM1051" s="11">
        <v>0</v>
      </c>
      <c r="AN1051" s="10">
        <v>0</v>
      </c>
      <c r="AO1051" s="11">
        <v>0</v>
      </c>
      <c r="AP1051" s="10">
        <v>0</v>
      </c>
      <c r="AQ1051" s="11">
        <v>0</v>
      </c>
      <c r="AR1051" s="10">
        <v>0</v>
      </c>
      <c r="AS1051" s="11">
        <v>0</v>
      </c>
      <c r="AT1051" s="10">
        <v>0</v>
      </c>
      <c r="AU1051" s="12"/>
      <c r="AV1051" s="10">
        <v>0</v>
      </c>
      <c r="AW1051" s="11">
        <v>0</v>
      </c>
      <c r="AX1051" s="10">
        <v>0</v>
      </c>
      <c r="AY1051" s="11">
        <v>0</v>
      </c>
      <c r="AZ1051" s="10">
        <v>0</v>
      </c>
      <c r="BA1051" s="11">
        <v>0</v>
      </c>
      <c r="BB1051" s="10">
        <v>0</v>
      </c>
      <c r="BC1051" s="11">
        <v>0</v>
      </c>
      <c r="BD1051" s="10">
        <v>0</v>
      </c>
      <c r="BE1051" s="11">
        <v>0</v>
      </c>
      <c r="BF1051" s="10">
        <v>0</v>
      </c>
      <c r="BG1051" s="12"/>
      <c r="BH1051" s="10">
        <v>0</v>
      </c>
      <c r="BI1051" s="11">
        <v>0</v>
      </c>
      <c r="BJ1051" s="10">
        <v>0</v>
      </c>
      <c r="BK1051" s="11">
        <v>0</v>
      </c>
      <c r="BL1051" s="10">
        <v>0</v>
      </c>
      <c r="BM1051" s="11">
        <v>0</v>
      </c>
      <c r="BN1051" s="10">
        <v>0</v>
      </c>
      <c r="BO1051" s="11">
        <v>0</v>
      </c>
      <c r="BP1051" s="10">
        <v>0</v>
      </c>
      <c r="BQ1051" s="11">
        <v>0</v>
      </c>
      <c r="BR1051" s="10">
        <v>0</v>
      </c>
      <c r="BT1051" s="19">
        <f>(L1051+X1051+AJ1051+AV1051+BH1051)/(VLOOKUP($D1051,[1]Plan1!$B:$E,4,0))</f>
        <v>0</v>
      </c>
      <c r="BU1051" s="20">
        <f>(M1051+Y1051+AK1051+AW1051+BI1051)/(VLOOKUP($D1051,[1]Plan1!$B:$E,4,0))</f>
        <v>0</v>
      </c>
      <c r="BV1051" s="19">
        <f>(N1051+Z1051+AL1051+AX1051+BJ1051)/(VLOOKUP($D1051,[1]Plan1!$B:$E,4,0))</f>
        <v>0</v>
      </c>
      <c r="BW1051" s="20">
        <f>(O1051+AA1051+AM1051+AY1051+BK1051)/(VLOOKUP($D1051,[1]Plan1!$B:$E,4,0))</f>
        <v>0</v>
      </c>
      <c r="BX1051" s="19">
        <f>(P1051+AB1051+AN1051+AZ1051+BL1051)/(VLOOKUP($D1051,[1]Plan1!$B:$E,4,0))</f>
        <v>0</v>
      </c>
      <c r="BY1051" s="20">
        <f>(Q1051+AC1051+AO1051+BA1051+BM1051)/(VLOOKUP($D1051,[1]Plan1!$B:$E,4,0))</f>
        <v>0</v>
      </c>
      <c r="BZ1051" s="19">
        <f>(R1051+AD1051+AP1051+BB1051+BN1051)/(VLOOKUP($D1051,[1]Plan1!$B:$E,4,0))</f>
        <v>0</v>
      </c>
      <c r="CA1051" s="20">
        <f>(S1051+AE1051+AQ1051+BC1051+BO1051)/(VLOOKUP($D1051,[1]Plan1!$B:$E,4,0))</f>
        <v>0</v>
      </c>
      <c r="CB1051" s="19">
        <f>(T1051+AF1051+AR1051+BD1051+BP1051)/(VLOOKUP($D1051,[1]Plan1!$B:$E,4,0))</f>
        <v>0</v>
      </c>
      <c r="CC1051" s="20">
        <f>(U1051+AG1051+AS1051+BE1051+BQ1051)/(VLOOKUP($D1051,[1]Plan1!$B:$E,4,0))</f>
        <v>0</v>
      </c>
      <c r="CD1051" s="19">
        <f>(V1051+AH1051+AT1051+BF1051+BR1051)/(VLOOKUP($D1051,[1]Plan1!$B:$E,4,0))</f>
        <v>0</v>
      </c>
      <c r="CE1051" s="18"/>
      <c r="CF1051" s="19">
        <f>ROUND((((VLOOKUP($D1051,[1]Plan1!$B:$C,2,0)/25) * (VLOOKUP(CF$1,[2]Plan1!$A:$B,2,0))) * BT1051),0)</f>
        <v>0</v>
      </c>
      <c r="CG1051" s="20">
        <f>ROUND((((VLOOKUP($D1051,[1]Plan1!$B:$C,2,0)/25) * (VLOOKUP(CG$1,[2]Plan1!$A:$B,2,0))) * BU1051),0)</f>
        <v>0</v>
      </c>
      <c r="CH1051" s="19">
        <f>ROUND((((VLOOKUP($D1051,[1]Plan1!$B:$C,2,0)/25) * (VLOOKUP(CH$1,[2]Plan1!$A:$B,2,0))) * BV1051),0)</f>
        <v>0</v>
      </c>
      <c r="CI1051" s="20">
        <f>ROUND((((VLOOKUP($D1051,[1]Plan1!$B:$C,2,0)/25) * (VLOOKUP(CI$1,[2]Plan1!$A:$B,2,0))) * BW1051),0)</f>
        <v>0</v>
      </c>
      <c r="CJ1051" s="19">
        <f>ROUND((((VLOOKUP($D1051,[1]Plan1!$B:$C,2,0)/25) * (VLOOKUP(CJ$1,[2]Plan1!$A:$B,2,0))) * BX1051),0)</f>
        <v>0</v>
      </c>
      <c r="CK1051" s="20">
        <f>ROUND((((VLOOKUP($D1051,[1]Plan1!$B:$C,2,0)/25) * (VLOOKUP(CK$1,[2]Plan1!$A:$B,2,0))) * BY1051),0)</f>
        <v>0</v>
      </c>
      <c r="CL1051" s="19">
        <f>ROUND((((VLOOKUP($D1051,[1]Plan1!$B:$C,2,0)/25) * (VLOOKUP(CL$1,[2]Plan1!$A:$B,2,0))) * BZ1051),0)</f>
        <v>0</v>
      </c>
      <c r="CM1051" s="20">
        <f>ROUND((((VLOOKUP($D1051,[1]Plan1!$B:$C,2,0)/25) * (VLOOKUP(CM$1,[2]Plan1!$A:$B,2,0))) * CA1051),0)</f>
        <v>0</v>
      </c>
      <c r="CN1051" s="19">
        <f>ROUND((((VLOOKUP($D1051,[1]Plan1!$B:$C,2,0)/25) * (VLOOKUP(CN$1,[2]Plan1!$A:$B,2,0))) * CB1051),0)</f>
        <v>0</v>
      </c>
      <c r="CO1051" s="20">
        <f>ROUND((((VLOOKUP($D1051,[1]Plan1!$B:$C,2,0)/25) * (VLOOKUP(CO$1,[2]Plan1!$A:$B,2,0))) * CC1051),0)</f>
        <v>0</v>
      </c>
      <c r="CP1051" s="19">
        <f>ROUND((((VLOOKUP($D1051,[1]Plan1!$B:$C,2,0)/25) * (VLOOKUP(CP$1,[2]Plan1!$A:$B,2,0))) * CD1051),0)</f>
        <v>0</v>
      </c>
      <c r="CQ1051" s="18"/>
      <c r="CR1051" s="20">
        <f t="shared" si="64"/>
        <v>0</v>
      </c>
      <c r="CS1051" s="19">
        <f>VLOOKUP(D1051,[1]Plan1!$B:$C,2,0)</f>
        <v>110</v>
      </c>
      <c r="CT1051" s="17">
        <f t="shared" si="65"/>
        <v>-110</v>
      </c>
      <c r="CU1051" s="21">
        <f t="shared" si="67"/>
        <v>0</v>
      </c>
      <c r="CV1051" s="2"/>
      <c r="CW1051" s="2"/>
      <c r="CX1051" s="2"/>
      <c r="CY1051" s="2"/>
    </row>
    <row r="1052" spans="1:103" ht="18.75" hidden="1">
      <c r="A1052" s="8" t="s">
        <v>19</v>
      </c>
      <c r="B1052" s="15" t="s">
        <v>116</v>
      </c>
      <c r="C1052" s="15" t="s">
        <v>21</v>
      </c>
      <c r="D1052" s="16" t="s">
        <v>198</v>
      </c>
      <c r="E1052" s="16" t="str">
        <f>VLOOKUP(D1052,[1]Plan1!$B:$D,3,0)</f>
        <v>01/10/20 a 29/10/20</v>
      </c>
      <c r="F1052" s="13">
        <v>182759</v>
      </c>
      <c r="G1052" s="13">
        <v>9132</v>
      </c>
      <c r="H1052" s="14" t="s">
        <v>135</v>
      </c>
      <c r="I1052" s="17" t="str">
        <f t="shared" si="66"/>
        <v/>
      </c>
      <c r="J1052" s="17">
        <f>VLOOKUP(D1052,[1]Plan1!$B:$E,4,0)</f>
        <v>4</v>
      </c>
      <c r="K1052" s="18"/>
      <c r="L1052" s="10">
        <v>0</v>
      </c>
      <c r="M1052" s="11">
        <v>0</v>
      </c>
      <c r="N1052" s="10">
        <v>0</v>
      </c>
      <c r="O1052" s="11">
        <v>0</v>
      </c>
      <c r="P1052" s="10">
        <v>0</v>
      </c>
      <c r="Q1052" s="11">
        <v>0</v>
      </c>
      <c r="R1052" s="10">
        <v>0</v>
      </c>
      <c r="S1052" s="11">
        <v>0</v>
      </c>
      <c r="T1052" s="10">
        <v>0</v>
      </c>
      <c r="U1052" s="11">
        <v>0</v>
      </c>
      <c r="V1052" s="10">
        <v>0</v>
      </c>
      <c r="W1052" s="12"/>
      <c r="X1052" s="10">
        <v>0</v>
      </c>
      <c r="Y1052" s="11">
        <v>0</v>
      </c>
      <c r="Z1052" s="10">
        <v>0</v>
      </c>
      <c r="AA1052" s="11">
        <v>0</v>
      </c>
      <c r="AB1052" s="10">
        <v>0</v>
      </c>
      <c r="AC1052" s="11">
        <v>0</v>
      </c>
      <c r="AD1052" s="10">
        <v>0</v>
      </c>
      <c r="AE1052" s="11">
        <v>0</v>
      </c>
      <c r="AF1052" s="10">
        <v>0</v>
      </c>
      <c r="AG1052" s="11">
        <v>0</v>
      </c>
      <c r="AH1052" s="10">
        <v>0</v>
      </c>
      <c r="AI1052" s="12"/>
      <c r="AJ1052" s="10">
        <v>0</v>
      </c>
      <c r="AK1052" s="11">
        <v>0</v>
      </c>
      <c r="AL1052" s="10">
        <v>0</v>
      </c>
      <c r="AM1052" s="11">
        <v>0</v>
      </c>
      <c r="AN1052" s="10">
        <v>0</v>
      </c>
      <c r="AO1052" s="11">
        <v>0</v>
      </c>
      <c r="AP1052" s="10">
        <v>0</v>
      </c>
      <c r="AQ1052" s="11">
        <v>0</v>
      </c>
      <c r="AR1052" s="10">
        <v>0</v>
      </c>
      <c r="AS1052" s="11">
        <v>0</v>
      </c>
      <c r="AT1052" s="10">
        <v>0</v>
      </c>
      <c r="AU1052" s="12"/>
      <c r="AV1052" s="10">
        <v>0</v>
      </c>
      <c r="AW1052" s="11">
        <v>0</v>
      </c>
      <c r="AX1052" s="10">
        <v>0</v>
      </c>
      <c r="AY1052" s="11">
        <v>0</v>
      </c>
      <c r="AZ1052" s="10">
        <v>0</v>
      </c>
      <c r="BA1052" s="11">
        <v>0</v>
      </c>
      <c r="BB1052" s="10">
        <v>0</v>
      </c>
      <c r="BC1052" s="11">
        <v>0</v>
      </c>
      <c r="BD1052" s="10">
        <v>0</v>
      </c>
      <c r="BE1052" s="11">
        <v>0</v>
      </c>
      <c r="BF1052" s="10">
        <v>0</v>
      </c>
      <c r="BG1052" s="12"/>
      <c r="BH1052" s="10">
        <v>0</v>
      </c>
      <c r="BI1052" s="11">
        <v>0</v>
      </c>
      <c r="BJ1052" s="10">
        <v>0</v>
      </c>
      <c r="BK1052" s="11">
        <v>0</v>
      </c>
      <c r="BL1052" s="10">
        <v>0</v>
      </c>
      <c r="BM1052" s="11">
        <v>0</v>
      </c>
      <c r="BN1052" s="10">
        <v>0</v>
      </c>
      <c r="BO1052" s="11">
        <v>0</v>
      </c>
      <c r="BP1052" s="10">
        <v>0</v>
      </c>
      <c r="BQ1052" s="11">
        <v>0</v>
      </c>
      <c r="BR1052" s="10">
        <v>0</v>
      </c>
      <c r="BT1052" s="19">
        <f>(L1052+X1052+AJ1052+AV1052+BH1052)/(VLOOKUP($D1052,[1]Plan1!$B:$E,4,0))</f>
        <v>0</v>
      </c>
      <c r="BU1052" s="20">
        <f>(M1052+Y1052+AK1052+AW1052+BI1052)/(VLOOKUP($D1052,[1]Plan1!$B:$E,4,0))</f>
        <v>0</v>
      </c>
      <c r="BV1052" s="19">
        <f>(N1052+Z1052+AL1052+AX1052+BJ1052)/(VLOOKUP($D1052,[1]Plan1!$B:$E,4,0))</f>
        <v>0</v>
      </c>
      <c r="BW1052" s="20">
        <f>(O1052+AA1052+AM1052+AY1052+BK1052)/(VLOOKUP($D1052,[1]Plan1!$B:$E,4,0))</f>
        <v>0</v>
      </c>
      <c r="BX1052" s="19">
        <f>(P1052+AB1052+AN1052+AZ1052+BL1052)/(VLOOKUP($D1052,[1]Plan1!$B:$E,4,0))</f>
        <v>0</v>
      </c>
      <c r="BY1052" s="20">
        <f>(Q1052+AC1052+AO1052+BA1052+BM1052)/(VLOOKUP($D1052,[1]Plan1!$B:$E,4,0))</f>
        <v>0</v>
      </c>
      <c r="BZ1052" s="19">
        <f>(R1052+AD1052+AP1052+BB1052+BN1052)/(VLOOKUP($D1052,[1]Plan1!$B:$E,4,0))</f>
        <v>0</v>
      </c>
      <c r="CA1052" s="20">
        <f>(S1052+AE1052+AQ1052+BC1052+BO1052)/(VLOOKUP($D1052,[1]Plan1!$B:$E,4,0))</f>
        <v>0</v>
      </c>
      <c r="CB1052" s="19">
        <f>(T1052+AF1052+AR1052+BD1052+BP1052)/(VLOOKUP($D1052,[1]Plan1!$B:$E,4,0))</f>
        <v>0</v>
      </c>
      <c r="CC1052" s="20">
        <f>(U1052+AG1052+AS1052+BE1052+BQ1052)/(VLOOKUP($D1052,[1]Plan1!$B:$E,4,0))</f>
        <v>0</v>
      </c>
      <c r="CD1052" s="19">
        <f>(V1052+AH1052+AT1052+BF1052+BR1052)/(VLOOKUP($D1052,[1]Plan1!$B:$E,4,0))</f>
        <v>0</v>
      </c>
      <c r="CE1052" s="18"/>
      <c r="CF1052" s="19">
        <f>ROUND((((VLOOKUP($D1052,[1]Plan1!$B:$C,2,0)/25) * (VLOOKUP(CF$1,[2]Plan1!$A:$B,2,0))) * BT1052),0)</f>
        <v>0</v>
      </c>
      <c r="CG1052" s="20">
        <f>ROUND((((VLOOKUP($D1052,[1]Plan1!$B:$C,2,0)/25) * (VLOOKUP(CG$1,[2]Plan1!$A:$B,2,0))) * BU1052),0)</f>
        <v>0</v>
      </c>
      <c r="CH1052" s="19">
        <f>ROUND((((VLOOKUP($D1052,[1]Plan1!$B:$C,2,0)/25) * (VLOOKUP(CH$1,[2]Plan1!$A:$B,2,0))) * BV1052),0)</f>
        <v>0</v>
      </c>
      <c r="CI1052" s="20">
        <f>ROUND((((VLOOKUP($D1052,[1]Plan1!$B:$C,2,0)/25) * (VLOOKUP(CI$1,[2]Plan1!$A:$B,2,0))) * BW1052),0)</f>
        <v>0</v>
      </c>
      <c r="CJ1052" s="19">
        <f>ROUND((((VLOOKUP($D1052,[1]Plan1!$B:$C,2,0)/25) * (VLOOKUP(CJ$1,[2]Plan1!$A:$B,2,0))) * BX1052),0)</f>
        <v>0</v>
      </c>
      <c r="CK1052" s="20">
        <f>ROUND((((VLOOKUP($D1052,[1]Plan1!$B:$C,2,0)/25) * (VLOOKUP(CK$1,[2]Plan1!$A:$B,2,0))) * BY1052),0)</f>
        <v>0</v>
      </c>
      <c r="CL1052" s="19">
        <f>ROUND((((VLOOKUP($D1052,[1]Plan1!$B:$C,2,0)/25) * (VLOOKUP(CL$1,[2]Plan1!$A:$B,2,0))) * BZ1052),0)</f>
        <v>0</v>
      </c>
      <c r="CM1052" s="20">
        <f>ROUND((((VLOOKUP($D1052,[1]Plan1!$B:$C,2,0)/25) * (VLOOKUP(CM$1,[2]Plan1!$A:$B,2,0))) * CA1052),0)</f>
        <v>0</v>
      </c>
      <c r="CN1052" s="19">
        <f>ROUND((((VLOOKUP($D1052,[1]Plan1!$B:$C,2,0)/25) * (VLOOKUP(CN$1,[2]Plan1!$A:$B,2,0))) * CB1052),0)</f>
        <v>0</v>
      </c>
      <c r="CO1052" s="20">
        <f>ROUND((((VLOOKUP($D1052,[1]Plan1!$B:$C,2,0)/25) * (VLOOKUP(CO$1,[2]Plan1!$A:$B,2,0))) * CC1052),0)</f>
        <v>0</v>
      </c>
      <c r="CP1052" s="19">
        <f>ROUND((((VLOOKUP($D1052,[1]Plan1!$B:$C,2,0)/25) * (VLOOKUP(CP$1,[2]Plan1!$A:$B,2,0))) * CD1052),0)</f>
        <v>0</v>
      </c>
      <c r="CQ1052" s="18"/>
      <c r="CR1052" s="20">
        <f t="shared" si="64"/>
        <v>0</v>
      </c>
      <c r="CS1052" s="19">
        <f>VLOOKUP(D1052,[1]Plan1!$B:$C,2,0)</f>
        <v>110</v>
      </c>
      <c r="CT1052" s="17">
        <f t="shared" si="65"/>
        <v>-110</v>
      </c>
      <c r="CU1052" s="21">
        <f t="shared" si="67"/>
        <v>0</v>
      </c>
      <c r="CV1052" s="2"/>
      <c r="CW1052" s="2"/>
      <c r="CX1052" s="2"/>
      <c r="CY1052" s="2"/>
    </row>
    <row r="1053" spans="1:103" ht="18.75" hidden="1">
      <c r="A1053" s="8" t="s">
        <v>19</v>
      </c>
      <c r="B1053" s="15" t="s">
        <v>116</v>
      </c>
      <c r="C1053" s="15" t="s">
        <v>21</v>
      </c>
      <c r="D1053" s="16" t="s">
        <v>198</v>
      </c>
      <c r="E1053" s="16" t="str">
        <f>VLOOKUP(D1053,[1]Plan1!$B:$D,3,0)</f>
        <v>01/10/20 a 29/10/20</v>
      </c>
      <c r="F1053" s="13">
        <v>76299</v>
      </c>
      <c r="G1053" s="13">
        <v>10575</v>
      </c>
      <c r="H1053" s="14" t="s">
        <v>136</v>
      </c>
      <c r="I1053" s="17" t="str">
        <f t="shared" si="66"/>
        <v/>
      </c>
      <c r="J1053" s="17">
        <f>VLOOKUP(D1053,[1]Plan1!$B:$E,4,0)</f>
        <v>4</v>
      </c>
      <c r="K1053" s="18"/>
      <c r="L1053" s="10">
        <v>0</v>
      </c>
      <c r="M1053" s="11">
        <v>0</v>
      </c>
      <c r="N1053" s="10">
        <v>0</v>
      </c>
      <c r="O1053" s="11">
        <v>0</v>
      </c>
      <c r="P1053" s="10">
        <v>0</v>
      </c>
      <c r="Q1053" s="11">
        <v>0</v>
      </c>
      <c r="R1053" s="10">
        <v>0</v>
      </c>
      <c r="S1053" s="11">
        <v>0</v>
      </c>
      <c r="T1053" s="10">
        <v>0</v>
      </c>
      <c r="U1053" s="11">
        <v>0</v>
      </c>
      <c r="V1053" s="10">
        <v>0</v>
      </c>
      <c r="W1053" s="12"/>
      <c r="X1053" s="10">
        <v>0</v>
      </c>
      <c r="Y1053" s="11">
        <v>0</v>
      </c>
      <c r="Z1053" s="10">
        <v>0</v>
      </c>
      <c r="AA1053" s="11">
        <v>0</v>
      </c>
      <c r="AB1053" s="10">
        <v>0</v>
      </c>
      <c r="AC1053" s="11">
        <v>0</v>
      </c>
      <c r="AD1053" s="10">
        <v>0</v>
      </c>
      <c r="AE1053" s="11">
        <v>0</v>
      </c>
      <c r="AF1053" s="10">
        <v>0</v>
      </c>
      <c r="AG1053" s="11">
        <v>0</v>
      </c>
      <c r="AH1053" s="10">
        <v>0</v>
      </c>
      <c r="AI1053" s="12"/>
      <c r="AJ1053" s="10">
        <v>0</v>
      </c>
      <c r="AK1053" s="11">
        <v>0</v>
      </c>
      <c r="AL1053" s="10">
        <v>0</v>
      </c>
      <c r="AM1053" s="11">
        <v>0</v>
      </c>
      <c r="AN1053" s="10">
        <v>0</v>
      </c>
      <c r="AO1053" s="11">
        <v>0</v>
      </c>
      <c r="AP1053" s="10">
        <v>0</v>
      </c>
      <c r="AQ1053" s="11">
        <v>0</v>
      </c>
      <c r="AR1053" s="10">
        <v>0</v>
      </c>
      <c r="AS1053" s="11">
        <v>0</v>
      </c>
      <c r="AT1053" s="10">
        <v>0</v>
      </c>
      <c r="AU1053" s="12"/>
      <c r="AV1053" s="10">
        <v>0</v>
      </c>
      <c r="AW1053" s="11">
        <v>0</v>
      </c>
      <c r="AX1053" s="10">
        <v>0</v>
      </c>
      <c r="AY1053" s="11">
        <v>0</v>
      </c>
      <c r="AZ1053" s="10">
        <v>0</v>
      </c>
      <c r="BA1053" s="11">
        <v>0</v>
      </c>
      <c r="BB1053" s="10">
        <v>0</v>
      </c>
      <c r="BC1053" s="11">
        <v>0</v>
      </c>
      <c r="BD1053" s="10">
        <v>0</v>
      </c>
      <c r="BE1053" s="11">
        <v>0</v>
      </c>
      <c r="BF1053" s="10">
        <v>0</v>
      </c>
      <c r="BG1053" s="12"/>
      <c r="BH1053" s="10">
        <v>0</v>
      </c>
      <c r="BI1053" s="11">
        <v>0</v>
      </c>
      <c r="BJ1053" s="10">
        <v>0</v>
      </c>
      <c r="BK1053" s="11">
        <v>0</v>
      </c>
      <c r="BL1053" s="10">
        <v>0</v>
      </c>
      <c r="BM1053" s="11">
        <v>0</v>
      </c>
      <c r="BN1053" s="10">
        <v>0</v>
      </c>
      <c r="BO1053" s="11">
        <v>0</v>
      </c>
      <c r="BP1053" s="10">
        <v>0</v>
      </c>
      <c r="BQ1053" s="11">
        <v>0</v>
      </c>
      <c r="BR1053" s="10">
        <v>0</v>
      </c>
      <c r="BT1053" s="19">
        <f>(L1053+X1053+AJ1053+AV1053+BH1053)/(VLOOKUP($D1053,[1]Plan1!$B:$E,4,0))</f>
        <v>0</v>
      </c>
      <c r="BU1053" s="20">
        <f>(M1053+Y1053+AK1053+AW1053+BI1053)/(VLOOKUP($D1053,[1]Plan1!$B:$E,4,0))</f>
        <v>0</v>
      </c>
      <c r="BV1053" s="19">
        <f>(N1053+Z1053+AL1053+AX1053+BJ1053)/(VLOOKUP($D1053,[1]Plan1!$B:$E,4,0))</f>
        <v>0</v>
      </c>
      <c r="BW1053" s="20">
        <f>(O1053+AA1053+AM1053+AY1053+BK1053)/(VLOOKUP($D1053,[1]Plan1!$B:$E,4,0))</f>
        <v>0</v>
      </c>
      <c r="BX1053" s="19">
        <f>(P1053+AB1053+AN1053+AZ1053+BL1053)/(VLOOKUP($D1053,[1]Plan1!$B:$E,4,0))</f>
        <v>0</v>
      </c>
      <c r="BY1053" s="20">
        <f>(Q1053+AC1053+AO1053+BA1053+BM1053)/(VLOOKUP($D1053,[1]Plan1!$B:$E,4,0))</f>
        <v>0</v>
      </c>
      <c r="BZ1053" s="19">
        <f>(R1053+AD1053+AP1053+BB1053+BN1053)/(VLOOKUP($D1053,[1]Plan1!$B:$E,4,0))</f>
        <v>0</v>
      </c>
      <c r="CA1053" s="20">
        <f>(S1053+AE1053+AQ1053+BC1053+BO1053)/(VLOOKUP($D1053,[1]Plan1!$B:$E,4,0))</f>
        <v>0</v>
      </c>
      <c r="CB1053" s="19">
        <f>(T1053+AF1053+AR1053+BD1053+BP1053)/(VLOOKUP($D1053,[1]Plan1!$B:$E,4,0))</f>
        <v>0</v>
      </c>
      <c r="CC1053" s="20">
        <f>(U1053+AG1053+AS1053+BE1053+BQ1053)/(VLOOKUP($D1053,[1]Plan1!$B:$E,4,0))</f>
        <v>0</v>
      </c>
      <c r="CD1053" s="19">
        <f>(V1053+AH1053+AT1053+BF1053+BR1053)/(VLOOKUP($D1053,[1]Plan1!$B:$E,4,0))</f>
        <v>0</v>
      </c>
      <c r="CE1053" s="18"/>
      <c r="CF1053" s="19">
        <f>ROUND((((VLOOKUP($D1053,[1]Plan1!$B:$C,2,0)/25) * (VLOOKUP(CF$1,[2]Plan1!$A:$B,2,0))) * BT1053),0)</f>
        <v>0</v>
      </c>
      <c r="CG1053" s="20">
        <f>ROUND((((VLOOKUP($D1053,[1]Plan1!$B:$C,2,0)/25) * (VLOOKUP(CG$1,[2]Plan1!$A:$B,2,0))) * BU1053),0)</f>
        <v>0</v>
      </c>
      <c r="CH1053" s="19">
        <f>ROUND((((VLOOKUP($D1053,[1]Plan1!$B:$C,2,0)/25) * (VLOOKUP(CH$1,[2]Plan1!$A:$B,2,0))) * BV1053),0)</f>
        <v>0</v>
      </c>
      <c r="CI1053" s="20">
        <f>ROUND((((VLOOKUP($D1053,[1]Plan1!$B:$C,2,0)/25) * (VLOOKUP(CI$1,[2]Plan1!$A:$B,2,0))) * BW1053),0)</f>
        <v>0</v>
      </c>
      <c r="CJ1053" s="19">
        <f>ROUND((((VLOOKUP($D1053,[1]Plan1!$B:$C,2,0)/25) * (VLOOKUP(CJ$1,[2]Plan1!$A:$B,2,0))) * BX1053),0)</f>
        <v>0</v>
      </c>
      <c r="CK1053" s="20">
        <f>ROUND((((VLOOKUP($D1053,[1]Plan1!$B:$C,2,0)/25) * (VLOOKUP(CK$1,[2]Plan1!$A:$B,2,0))) * BY1053),0)</f>
        <v>0</v>
      </c>
      <c r="CL1053" s="19">
        <f>ROUND((((VLOOKUP($D1053,[1]Plan1!$B:$C,2,0)/25) * (VLOOKUP(CL$1,[2]Plan1!$A:$B,2,0))) * BZ1053),0)</f>
        <v>0</v>
      </c>
      <c r="CM1053" s="20">
        <f>ROUND((((VLOOKUP($D1053,[1]Plan1!$B:$C,2,0)/25) * (VLOOKUP(CM$1,[2]Plan1!$A:$B,2,0))) * CA1053),0)</f>
        <v>0</v>
      </c>
      <c r="CN1053" s="19">
        <f>ROUND((((VLOOKUP($D1053,[1]Plan1!$B:$C,2,0)/25) * (VLOOKUP(CN$1,[2]Plan1!$A:$B,2,0))) * CB1053),0)</f>
        <v>0</v>
      </c>
      <c r="CO1053" s="20">
        <f>ROUND((((VLOOKUP($D1053,[1]Plan1!$B:$C,2,0)/25) * (VLOOKUP(CO$1,[2]Plan1!$A:$B,2,0))) * CC1053),0)</f>
        <v>0</v>
      </c>
      <c r="CP1053" s="19">
        <f>ROUND((((VLOOKUP($D1053,[1]Plan1!$B:$C,2,0)/25) * (VLOOKUP(CP$1,[2]Plan1!$A:$B,2,0))) * CD1053),0)</f>
        <v>0</v>
      </c>
      <c r="CQ1053" s="18"/>
      <c r="CR1053" s="20">
        <f t="shared" si="64"/>
        <v>0</v>
      </c>
      <c r="CS1053" s="19">
        <f>VLOOKUP(D1053,[1]Plan1!$B:$C,2,0)</f>
        <v>110</v>
      </c>
      <c r="CT1053" s="17">
        <f t="shared" si="65"/>
        <v>-110</v>
      </c>
      <c r="CU1053" s="21">
        <f t="shared" si="67"/>
        <v>0</v>
      </c>
      <c r="CV1053" s="2"/>
      <c r="CW1053" s="2"/>
      <c r="CX1053" s="2"/>
      <c r="CY1053" s="2"/>
    </row>
    <row r="1054" spans="1:103" ht="18.75" hidden="1">
      <c r="A1054" s="8" t="s">
        <v>19</v>
      </c>
      <c r="B1054" s="15" t="s">
        <v>116</v>
      </c>
      <c r="C1054" s="15" t="s">
        <v>21</v>
      </c>
      <c r="D1054" s="16" t="s">
        <v>198</v>
      </c>
      <c r="E1054" s="16" t="str">
        <f>VLOOKUP(D1054,[1]Plan1!$B:$D,3,0)</f>
        <v>01/10/20 a 29/10/20</v>
      </c>
      <c r="F1054" s="13">
        <v>114551</v>
      </c>
      <c r="G1054" s="13">
        <v>10760</v>
      </c>
      <c r="H1054" s="14" t="s">
        <v>137</v>
      </c>
      <c r="I1054" s="17" t="str">
        <f t="shared" si="66"/>
        <v/>
      </c>
      <c r="J1054" s="17">
        <f>VLOOKUP(D1054,[1]Plan1!$B:$E,4,0)</f>
        <v>4</v>
      </c>
      <c r="K1054" s="18"/>
      <c r="L1054" s="10">
        <v>0</v>
      </c>
      <c r="M1054" s="11">
        <v>0</v>
      </c>
      <c r="N1054" s="10">
        <v>0</v>
      </c>
      <c r="O1054" s="11">
        <v>0</v>
      </c>
      <c r="P1054" s="10">
        <v>0</v>
      </c>
      <c r="Q1054" s="11">
        <v>0</v>
      </c>
      <c r="R1054" s="10">
        <v>0</v>
      </c>
      <c r="S1054" s="11">
        <v>0</v>
      </c>
      <c r="T1054" s="10">
        <v>0</v>
      </c>
      <c r="U1054" s="11">
        <v>0</v>
      </c>
      <c r="V1054" s="10">
        <v>0</v>
      </c>
      <c r="W1054" s="12"/>
      <c r="X1054" s="10">
        <v>0</v>
      </c>
      <c r="Y1054" s="11">
        <v>0</v>
      </c>
      <c r="Z1054" s="10">
        <v>0</v>
      </c>
      <c r="AA1054" s="11">
        <v>0</v>
      </c>
      <c r="AB1054" s="10">
        <v>0</v>
      </c>
      <c r="AC1054" s="11">
        <v>0</v>
      </c>
      <c r="AD1054" s="10">
        <v>0</v>
      </c>
      <c r="AE1054" s="11">
        <v>0</v>
      </c>
      <c r="AF1054" s="10">
        <v>0</v>
      </c>
      <c r="AG1054" s="11">
        <v>0</v>
      </c>
      <c r="AH1054" s="10">
        <v>0</v>
      </c>
      <c r="AI1054" s="12"/>
      <c r="AJ1054" s="10">
        <v>0</v>
      </c>
      <c r="AK1054" s="11">
        <v>0</v>
      </c>
      <c r="AL1054" s="10">
        <v>0</v>
      </c>
      <c r="AM1054" s="11">
        <v>0</v>
      </c>
      <c r="AN1054" s="10">
        <v>0</v>
      </c>
      <c r="AO1054" s="11">
        <v>0</v>
      </c>
      <c r="AP1054" s="10">
        <v>0</v>
      </c>
      <c r="AQ1054" s="11">
        <v>0</v>
      </c>
      <c r="AR1054" s="10">
        <v>0</v>
      </c>
      <c r="AS1054" s="11">
        <v>0</v>
      </c>
      <c r="AT1054" s="10">
        <v>0</v>
      </c>
      <c r="AU1054" s="12"/>
      <c r="AV1054" s="10">
        <v>0</v>
      </c>
      <c r="AW1054" s="11">
        <v>0</v>
      </c>
      <c r="AX1054" s="10">
        <v>0</v>
      </c>
      <c r="AY1054" s="11">
        <v>0</v>
      </c>
      <c r="AZ1054" s="10">
        <v>0</v>
      </c>
      <c r="BA1054" s="11">
        <v>0</v>
      </c>
      <c r="BB1054" s="10">
        <v>0</v>
      </c>
      <c r="BC1054" s="11">
        <v>0</v>
      </c>
      <c r="BD1054" s="10">
        <v>0</v>
      </c>
      <c r="BE1054" s="11">
        <v>0</v>
      </c>
      <c r="BF1054" s="10">
        <v>0</v>
      </c>
      <c r="BG1054" s="12"/>
      <c r="BH1054" s="10">
        <v>0</v>
      </c>
      <c r="BI1054" s="11">
        <v>0</v>
      </c>
      <c r="BJ1054" s="10">
        <v>0</v>
      </c>
      <c r="BK1054" s="11">
        <v>0</v>
      </c>
      <c r="BL1054" s="10">
        <v>0</v>
      </c>
      <c r="BM1054" s="11">
        <v>0</v>
      </c>
      <c r="BN1054" s="10">
        <v>0</v>
      </c>
      <c r="BO1054" s="11">
        <v>0</v>
      </c>
      <c r="BP1054" s="10">
        <v>0</v>
      </c>
      <c r="BQ1054" s="11">
        <v>0</v>
      </c>
      <c r="BR1054" s="10">
        <v>0</v>
      </c>
      <c r="BT1054" s="19">
        <f>(L1054+X1054+AJ1054+AV1054+BH1054)/(VLOOKUP($D1054,[1]Plan1!$B:$E,4,0))</f>
        <v>0</v>
      </c>
      <c r="BU1054" s="20">
        <f>(M1054+Y1054+AK1054+AW1054+BI1054)/(VLOOKUP($D1054,[1]Plan1!$B:$E,4,0))</f>
        <v>0</v>
      </c>
      <c r="BV1054" s="19">
        <f>(N1054+Z1054+AL1054+AX1054+BJ1054)/(VLOOKUP($D1054,[1]Plan1!$B:$E,4,0))</f>
        <v>0</v>
      </c>
      <c r="BW1054" s="20">
        <f>(O1054+AA1054+AM1054+AY1054+BK1054)/(VLOOKUP($D1054,[1]Plan1!$B:$E,4,0))</f>
        <v>0</v>
      </c>
      <c r="BX1054" s="19">
        <f>(P1054+AB1054+AN1054+AZ1054+BL1054)/(VLOOKUP($D1054,[1]Plan1!$B:$E,4,0))</f>
        <v>0</v>
      </c>
      <c r="BY1054" s="20">
        <f>(Q1054+AC1054+AO1054+BA1054+BM1054)/(VLOOKUP($D1054,[1]Plan1!$B:$E,4,0))</f>
        <v>0</v>
      </c>
      <c r="BZ1054" s="19">
        <f>(R1054+AD1054+AP1054+BB1054+BN1054)/(VLOOKUP($D1054,[1]Plan1!$B:$E,4,0))</f>
        <v>0</v>
      </c>
      <c r="CA1054" s="20">
        <f>(S1054+AE1054+AQ1054+BC1054+BO1054)/(VLOOKUP($D1054,[1]Plan1!$B:$E,4,0))</f>
        <v>0</v>
      </c>
      <c r="CB1054" s="19">
        <f>(T1054+AF1054+AR1054+BD1054+BP1054)/(VLOOKUP($D1054,[1]Plan1!$B:$E,4,0))</f>
        <v>0</v>
      </c>
      <c r="CC1054" s="20">
        <f>(U1054+AG1054+AS1054+BE1054+BQ1054)/(VLOOKUP($D1054,[1]Plan1!$B:$E,4,0))</f>
        <v>0</v>
      </c>
      <c r="CD1054" s="19">
        <f>(V1054+AH1054+AT1054+BF1054+BR1054)/(VLOOKUP($D1054,[1]Plan1!$B:$E,4,0))</f>
        <v>0</v>
      </c>
      <c r="CE1054" s="18"/>
      <c r="CF1054" s="19">
        <f>ROUND((((VLOOKUP($D1054,[1]Plan1!$B:$C,2,0)/25) * (VLOOKUP(CF$1,[2]Plan1!$A:$B,2,0))) * BT1054),0)</f>
        <v>0</v>
      </c>
      <c r="CG1054" s="20">
        <f>ROUND((((VLOOKUP($D1054,[1]Plan1!$B:$C,2,0)/25) * (VLOOKUP(CG$1,[2]Plan1!$A:$B,2,0))) * BU1054),0)</f>
        <v>0</v>
      </c>
      <c r="CH1054" s="19">
        <f>ROUND((((VLOOKUP($D1054,[1]Plan1!$B:$C,2,0)/25) * (VLOOKUP(CH$1,[2]Plan1!$A:$B,2,0))) * BV1054),0)</f>
        <v>0</v>
      </c>
      <c r="CI1054" s="20">
        <f>ROUND((((VLOOKUP($D1054,[1]Plan1!$B:$C,2,0)/25) * (VLOOKUP(CI$1,[2]Plan1!$A:$B,2,0))) * BW1054),0)</f>
        <v>0</v>
      </c>
      <c r="CJ1054" s="19">
        <f>ROUND((((VLOOKUP($D1054,[1]Plan1!$B:$C,2,0)/25) * (VLOOKUP(CJ$1,[2]Plan1!$A:$B,2,0))) * BX1054),0)</f>
        <v>0</v>
      </c>
      <c r="CK1054" s="20">
        <f>ROUND((((VLOOKUP($D1054,[1]Plan1!$B:$C,2,0)/25) * (VLOOKUP(CK$1,[2]Plan1!$A:$B,2,0))) * BY1054),0)</f>
        <v>0</v>
      </c>
      <c r="CL1054" s="19">
        <f>ROUND((((VLOOKUP($D1054,[1]Plan1!$B:$C,2,0)/25) * (VLOOKUP(CL$1,[2]Plan1!$A:$B,2,0))) * BZ1054),0)</f>
        <v>0</v>
      </c>
      <c r="CM1054" s="20">
        <f>ROUND((((VLOOKUP($D1054,[1]Plan1!$B:$C,2,0)/25) * (VLOOKUP(CM$1,[2]Plan1!$A:$B,2,0))) * CA1054),0)</f>
        <v>0</v>
      </c>
      <c r="CN1054" s="19">
        <f>ROUND((((VLOOKUP($D1054,[1]Plan1!$B:$C,2,0)/25) * (VLOOKUP(CN$1,[2]Plan1!$A:$B,2,0))) * CB1054),0)</f>
        <v>0</v>
      </c>
      <c r="CO1054" s="20">
        <f>ROUND((((VLOOKUP($D1054,[1]Plan1!$B:$C,2,0)/25) * (VLOOKUP(CO$1,[2]Plan1!$A:$B,2,0))) * CC1054),0)</f>
        <v>0</v>
      </c>
      <c r="CP1054" s="19">
        <f>ROUND((((VLOOKUP($D1054,[1]Plan1!$B:$C,2,0)/25) * (VLOOKUP(CP$1,[2]Plan1!$A:$B,2,0))) * CD1054),0)</f>
        <v>0</v>
      </c>
      <c r="CQ1054" s="18"/>
      <c r="CR1054" s="20">
        <f t="shared" si="64"/>
        <v>0</v>
      </c>
      <c r="CS1054" s="19">
        <f>VLOOKUP(D1054,[1]Plan1!$B:$C,2,0)</f>
        <v>110</v>
      </c>
      <c r="CT1054" s="17">
        <f t="shared" si="65"/>
        <v>-110</v>
      </c>
      <c r="CU1054" s="21">
        <f t="shared" si="67"/>
        <v>0</v>
      </c>
      <c r="CV1054" s="2"/>
      <c r="CW1054" s="2"/>
      <c r="CX1054" s="2"/>
      <c r="CY1054" s="2"/>
    </row>
    <row r="1055" spans="1:103" ht="18.75" hidden="1">
      <c r="A1055" s="8" t="s">
        <v>19</v>
      </c>
      <c r="B1055" s="15" t="s">
        <v>116</v>
      </c>
      <c r="C1055" s="15" t="s">
        <v>21</v>
      </c>
      <c r="D1055" s="16" t="s">
        <v>198</v>
      </c>
      <c r="E1055" s="16" t="str">
        <f>VLOOKUP(D1055,[1]Plan1!$B:$D,3,0)</f>
        <v>01/10/20 a 29/10/20</v>
      </c>
      <c r="F1055" s="13">
        <v>55736</v>
      </c>
      <c r="G1055" s="13">
        <v>8715</v>
      </c>
      <c r="H1055" s="14" t="s">
        <v>138</v>
      </c>
      <c r="I1055" s="17" t="str">
        <f t="shared" si="66"/>
        <v/>
      </c>
      <c r="J1055" s="17">
        <f>VLOOKUP(D1055,[1]Plan1!$B:$E,4,0)</f>
        <v>4</v>
      </c>
      <c r="K1055" s="18"/>
      <c r="L1055" s="10">
        <v>0</v>
      </c>
      <c r="M1055" s="11">
        <v>0</v>
      </c>
      <c r="N1055" s="10">
        <v>0</v>
      </c>
      <c r="O1055" s="11">
        <v>0</v>
      </c>
      <c r="P1055" s="10">
        <v>0</v>
      </c>
      <c r="Q1055" s="11">
        <v>0</v>
      </c>
      <c r="R1055" s="10">
        <v>0</v>
      </c>
      <c r="S1055" s="11">
        <v>0</v>
      </c>
      <c r="T1055" s="10">
        <v>0</v>
      </c>
      <c r="U1055" s="11">
        <v>0</v>
      </c>
      <c r="V1055" s="10">
        <v>0</v>
      </c>
      <c r="W1055" s="12"/>
      <c r="X1055" s="10">
        <v>0</v>
      </c>
      <c r="Y1055" s="11">
        <v>0</v>
      </c>
      <c r="Z1055" s="10">
        <v>0</v>
      </c>
      <c r="AA1055" s="11">
        <v>0</v>
      </c>
      <c r="AB1055" s="10">
        <v>0</v>
      </c>
      <c r="AC1055" s="11">
        <v>0</v>
      </c>
      <c r="AD1055" s="10">
        <v>0</v>
      </c>
      <c r="AE1055" s="11">
        <v>0</v>
      </c>
      <c r="AF1055" s="10">
        <v>0</v>
      </c>
      <c r="AG1055" s="11">
        <v>0</v>
      </c>
      <c r="AH1055" s="10">
        <v>0</v>
      </c>
      <c r="AI1055" s="12"/>
      <c r="AJ1055" s="10">
        <v>0</v>
      </c>
      <c r="AK1055" s="11">
        <v>0</v>
      </c>
      <c r="AL1055" s="10">
        <v>0</v>
      </c>
      <c r="AM1055" s="11">
        <v>0</v>
      </c>
      <c r="AN1055" s="10">
        <v>0</v>
      </c>
      <c r="AO1055" s="11">
        <v>0</v>
      </c>
      <c r="AP1055" s="10">
        <v>0</v>
      </c>
      <c r="AQ1055" s="11">
        <v>0</v>
      </c>
      <c r="AR1055" s="10">
        <v>0</v>
      </c>
      <c r="AS1055" s="11">
        <v>0</v>
      </c>
      <c r="AT1055" s="10">
        <v>0</v>
      </c>
      <c r="AU1055" s="12"/>
      <c r="AV1055" s="10">
        <v>0</v>
      </c>
      <c r="AW1055" s="11">
        <v>0</v>
      </c>
      <c r="AX1055" s="10">
        <v>0</v>
      </c>
      <c r="AY1055" s="11">
        <v>0</v>
      </c>
      <c r="AZ1055" s="10">
        <v>0</v>
      </c>
      <c r="BA1055" s="11">
        <v>0</v>
      </c>
      <c r="BB1055" s="10">
        <v>0</v>
      </c>
      <c r="BC1055" s="11">
        <v>0</v>
      </c>
      <c r="BD1055" s="10">
        <v>0</v>
      </c>
      <c r="BE1055" s="11">
        <v>0</v>
      </c>
      <c r="BF1055" s="10">
        <v>0</v>
      </c>
      <c r="BG1055" s="12"/>
      <c r="BH1055" s="10">
        <v>0</v>
      </c>
      <c r="BI1055" s="11">
        <v>0</v>
      </c>
      <c r="BJ1055" s="10">
        <v>0</v>
      </c>
      <c r="BK1055" s="11">
        <v>0</v>
      </c>
      <c r="BL1055" s="10">
        <v>0</v>
      </c>
      <c r="BM1055" s="11">
        <v>0</v>
      </c>
      <c r="BN1055" s="10">
        <v>0</v>
      </c>
      <c r="BO1055" s="11">
        <v>0</v>
      </c>
      <c r="BP1055" s="10">
        <v>0</v>
      </c>
      <c r="BQ1055" s="11">
        <v>0</v>
      </c>
      <c r="BR1055" s="10">
        <v>0</v>
      </c>
      <c r="BT1055" s="19">
        <f>(L1055+X1055+AJ1055+AV1055+BH1055)/(VLOOKUP($D1055,[1]Plan1!$B:$E,4,0))</f>
        <v>0</v>
      </c>
      <c r="BU1055" s="20">
        <f>(M1055+Y1055+AK1055+AW1055+BI1055)/(VLOOKUP($D1055,[1]Plan1!$B:$E,4,0))</f>
        <v>0</v>
      </c>
      <c r="BV1055" s="19">
        <f>(N1055+Z1055+AL1055+AX1055+BJ1055)/(VLOOKUP($D1055,[1]Plan1!$B:$E,4,0))</f>
        <v>0</v>
      </c>
      <c r="BW1055" s="20">
        <f>(O1055+AA1055+AM1055+AY1055+BK1055)/(VLOOKUP($D1055,[1]Plan1!$B:$E,4,0))</f>
        <v>0</v>
      </c>
      <c r="BX1055" s="19">
        <f>(P1055+AB1055+AN1055+AZ1055+BL1055)/(VLOOKUP($D1055,[1]Plan1!$B:$E,4,0))</f>
        <v>0</v>
      </c>
      <c r="BY1055" s="20">
        <f>(Q1055+AC1055+AO1055+BA1055+BM1055)/(VLOOKUP($D1055,[1]Plan1!$B:$E,4,0))</f>
        <v>0</v>
      </c>
      <c r="BZ1055" s="19">
        <f>(R1055+AD1055+AP1055+BB1055+BN1055)/(VLOOKUP($D1055,[1]Plan1!$B:$E,4,0))</f>
        <v>0</v>
      </c>
      <c r="CA1055" s="20">
        <f>(S1055+AE1055+AQ1055+BC1055+BO1055)/(VLOOKUP($D1055,[1]Plan1!$B:$E,4,0))</f>
        <v>0</v>
      </c>
      <c r="CB1055" s="19">
        <f>(T1055+AF1055+AR1055+BD1055+BP1055)/(VLOOKUP($D1055,[1]Plan1!$B:$E,4,0))</f>
        <v>0</v>
      </c>
      <c r="CC1055" s="20">
        <f>(U1055+AG1055+AS1055+BE1055+BQ1055)/(VLOOKUP($D1055,[1]Plan1!$B:$E,4,0))</f>
        <v>0</v>
      </c>
      <c r="CD1055" s="19">
        <f>(V1055+AH1055+AT1055+BF1055+BR1055)/(VLOOKUP($D1055,[1]Plan1!$B:$E,4,0))</f>
        <v>0</v>
      </c>
      <c r="CE1055" s="18"/>
      <c r="CF1055" s="19">
        <f>ROUND((((VLOOKUP($D1055,[1]Plan1!$B:$C,2,0)/25) * (VLOOKUP(CF$1,[2]Plan1!$A:$B,2,0))) * BT1055),0)</f>
        <v>0</v>
      </c>
      <c r="CG1055" s="20">
        <f>ROUND((((VLOOKUP($D1055,[1]Plan1!$B:$C,2,0)/25) * (VLOOKUP(CG$1,[2]Plan1!$A:$B,2,0))) * BU1055),0)</f>
        <v>0</v>
      </c>
      <c r="CH1055" s="19">
        <f>ROUND((((VLOOKUP($D1055,[1]Plan1!$B:$C,2,0)/25) * (VLOOKUP(CH$1,[2]Plan1!$A:$B,2,0))) * BV1055),0)</f>
        <v>0</v>
      </c>
      <c r="CI1055" s="20">
        <f>ROUND((((VLOOKUP($D1055,[1]Plan1!$B:$C,2,0)/25) * (VLOOKUP(CI$1,[2]Plan1!$A:$B,2,0))) * BW1055),0)</f>
        <v>0</v>
      </c>
      <c r="CJ1055" s="19">
        <f>ROUND((((VLOOKUP($D1055,[1]Plan1!$B:$C,2,0)/25) * (VLOOKUP(CJ$1,[2]Plan1!$A:$B,2,0))) * BX1055),0)</f>
        <v>0</v>
      </c>
      <c r="CK1055" s="20">
        <f>ROUND((((VLOOKUP($D1055,[1]Plan1!$B:$C,2,0)/25) * (VLOOKUP(CK$1,[2]Plan1!$A:$B,2,0))) * BY1055),0)</f>
        <v>0</v>
      </c>
      <c r="CL1055" s="19">
        <f>ROUND((((VLOOKUP($D1055,[1]Plan1!$B:$C,2,0)/25) * (VLOOKUP(CL$1,[2]Plan1!$A:$B,2,0))) * BZ1055),0)</f>
        <v>0</v>
      </c>
      <c r="CM1055" s="20">
        <f>ROUND((((VLOOKUP($D1055,[1]Plan1!$B:$C,2,0)/25) * (VLOOKUP(CM$1,[2]Plan1!$A:$B,2,0))) * CA1055),0)</f>
        <v>0</v>
      </c>
      <c r="CN1055" s="19">
        <f>ROUND((((VLOOKUP($D1055,[1]Plan1!$B:$C,2,0)/25) * (VLOOKUP(CN$1,[2]Plan1!$A:$B,2,0))) * CB1055),0)</f>
        <v>0</v>
      </c>
      <c r="CO1055" s="20">
        <f>ROUND((((VLOOKUP($D1055,[1]Plan1!$B:$C,2,0)/25) * (VLOOKUP(CO$1,[2]Plan1!$A:$B,2,0))) * CC1055),0)</f>
        <v>0</v>
      </c>
      <c r="CP1055" s="19">
        <f>ROUND((((VLOOKUP($D1055,[1]Plan1!$B:$C,2,0)/25) * (VLOOKUP(CP$1,[2]Plan1!$A:$B,2,0))) * CD1055),0)</f>
        <v>0</v>
      </c>
      <c r="CQ1055" s="18"/>
      <c r="CR1055" s="20">
        <f t="shared" si="64"/>
        <v>0</v>
      </c>
      <c r="CS1055" s="19">
        <f>VLOOKUP(D1055,[1]Plan1!$B:$C,2,0)</f>
        <v>110</v>
      </c>
      <c r="CT1055" s="17">
        <f t="shared" si="65"/>
        <v>-110</v>
      </c>
      <c r="CU1055" s="21">
        <f t="shared" si="67"/>
        <v>0</v>
      </c>
      <c r="CV1055" s="2"/>
      <c r="CW1055" s="2"/>
      <c r="CX1055" s="2"/>
      <c r="CY1055" s="2"/>
    </row>
    <row r="1056" spans="1:103" ht="18.75" hidden="1">
      <c r="A1056" s="8" t="s">
        <v>19</v>
      </c>
      <c r="B1056" s="15" t="s">
        <v>116</v>
      </c>
      <c r="C1056" s="15" t="s">
        <v>21</v>
      </c>
      <c r="D1056" s="16" t="s">
        <v>198</v>
      </c>
      <c r="E1056" s="16" t="str">
        <f>VLOOKUP(D1056,[1]Plan1!$B:$D,3,0)</f>
        <v>01/10/20 a 29/10/20</v>
      </c>
      <c r="F1056" s="13">
        <v>92400</v>
      </c>
      <c r="G1056" s="13">
        <v>10978</v>
      </c>
      <c r="H1056" s="14" t="s">
        <v>139</v>
      </c>
      <c r="I1056" s="17" t="str">
        <f t="shared" si="66"/>
        <v/>
      </c>
      <c r="J1056" s="17">
        <f>VLOOKUP(D1056,[1]Plan1!$B:$E,4,0)</f>
        <v>4</v>
      </c>
      <c r="K1056" s="18"/>
      <c r="L1056" s="10">
        <v>0</v>
      </c>
      <c r="M1056" s="11">
        <v>0</v>
      </c>
      <c r="N1056" s="10">
        <v>0</v>
      </c>
      <c r="O1056" s="11">
        <v>0</v>
      </c>
      <c r="P1056" s="10">
        <v>0</v>
      </c>
      <c r="Q1056" s="11">
        <v>0</v>
      </c>
      <c r="R1056" s="10">
        <v>0</v>
      </c>
      <c r="S1056" s="11">
        <v>0</v>
      </c>
      <c r="T1056" s="10">
        <v>0</v>
      </c>
      <c r="U1056" s="11">
        <v>0</v>
      </c>
      <c r="V1056" s="10">
        <v>0</v>
      </c>
      <c r="W1056" s="12"/>
      <c r="X1056" s="10">
        <v>0</v>
      </c>
      <c r="Y1056" s="11">
        <v>0</v>
      </c>
      <c r="Z1056" s="10">
        <v>0</v>
      </c>
      <c r="AA1056" s="11">
        <v>0</v>
      </c>
      <c r="AB1056" s="10">
        <v>0</v>
      </c>
      <c r="AC1056" s="11">
        <v>0</v>
      </c>
      <c r="AD1056" s="10">
        <v>0</v>
      </c>
      <c r="AE1056" s="11">
        <v>0</v>
      </c>
      <c r="AF1056" s="10">
        <v>0</v>
      </c>
      <c r="AG1056" s="11">
        <v>0</v>
      </c>
      <c r="AH1056" s="10">
        <v>0</v>
      </c>
      <c r="AI1056" s="12"/>
      <c r="AJ1056" s="10">
        <v>0</v>
      </c>
      <c r="AK1056" s="11">
        <v>0</v>
      </c>
      <c r="AL1056" s="10">
        <v>0</v>
      </c>
      <c r="AM1056" s="11">
        <v>0</v>
      </c>
      <c r="AN1056" s="10">
        <v>0</v>
      </c>
      <c r="AO1056" s="11">
        <v>0</v>
      </c>
      <c r="AP1056" s="10">
        <v>0</v>
      </c>
      <c r="AQ1056" s="11">
        <v>0</v>
      </c>
      <c r="AR1056" s="10">
        <v>0</v>
      </c>
      <c r="AS1056" s="11">
        <v>0</v>
      </c>
      <c r="AT1056" s="10">
        <v>0</v>
      </c>
      <c r="AU1056" s="12"/>
      <c r="AV1056" s="10">
        <v>0</v>
      </c>
      <c r="AW1056" s="11">
        <v>0</v>
      </c>
      <c r="AX1056" s="10">
        <v>0</v>
      </c>
      <c r="AY1056" s="11">
        <v>0</v>
      </c>
      <c r="AZ1056" s="10">
        <v>0</v>
      </c>
      <c r="BA1056" s="11">
        <v>0</v>
      </c>
      <c r="BB1056" s="10">
        <v>0</v>
      </c>
      <c r="BC1056" s="11">
        <v>0</v>
      </c>
      <c r="BD1056" s="10">
        <v>0</v>
      </c>
      <c r="BE1056" s="11">
        <v>0</v>
      </c>
      <c r="BF1056" s="10">
        <v>0</v>
      </c>
      <c r="BG1056" s="12"/>
      <c r="BH1056" s="10">
        <v>0</v>
      </c>
      <c r="BI1056" s="11">
        <v>0</v>
      </c>
      <c r="BJ1056" s="10">
        <v>0</v>
      </c>
      <c r="BK1056" s="11">
        <v>0</v>
      </c>
      <c r="BL1056" s="10">
        <v>0</v>
      </c>
      <c r="BM1056" s="11">
        <v>0</v>
      </c>
      <c r="BN1056" s="10">
        <v>0</v>
      </c>
      <c r="BO1056" s="11">
        <v>0</v>
      </c>
      <c r="BP1056" s="10">
        <v>0</v>
      </c>
      <c r="BQ1056" s="11">
        <v>0</v>
      </c>
      <c r="BR1056" s="10">
        <v>0</v>
      </c>
      <c r="BT1056" s="19">
        <f>(L1056+X1056+AJ1056+AV1056+BH1056)/(VLOOKUP($D1056,[1]Plan1!$B:$E,4,0))</f>
        <v>0</v>
      </c>
      <c r="BU1056" s="20">
        <f>(M1056+Y1056+AK1056+AW1056+BI1056)/(VLOOKUP($D1056,[1]Plan1!$B:$E,4,0))</f>
        <v>0</v>
      </c>
      <c r="BV1056" s="19">
        <f>(N1056+Z1056+AL1056+AX1056+BJ1056)/(VLOOKUP($D1056,[1]Plan1!$B:$E,4,0))</f>
        <v>0</v>
      </c>
      <c r="BW1056" s="20">
        <f>(O1056+AA1056+AM1056+AY1056+BK1056)/(VLOOKUP($D1056,[1]Plan1!$B:$E,4,0))</f>
        <v>0</v>
      </c>
      <c r="BX1056" s="19">
        <f>(P1056+AB1056+AN1056+AZ1056+BL1056)/(VLOOKUP($D1056,[1]Plan1!$B:$E,4,0))</f>
        <v>0</v>
      </c>
      <c r="BY1056" s="20">
        <f>(Q1056+AC1056+AO1056+BA1056+BM1056)/(VLOOKUP($D1056,[1]Plan1!$B:$E,4,0))</f>
        <v>0</v>
      </c>
      <c r="BZ1056" s="19">
        <f>(R1056+AD1056+AP1056+BB1056+BN1056)/(VLOOKUP($D1056,[1]Plan1!$B:$E,4,0))</f>
        <v>0</v>
      </c>
      <c r="CA1056" s="20">
        <f>(S1056+AE1056+AQ1056+BC1056+BO1056)/(VLOOKUP($D1056,[1]Plan1!$B:$E,4,0))</f>
        <v>0</v>
      </c>
      <c r="CB1056" s="19">
        <f>(T1056+AF1056+AR1056+BD1056+BP1056)/(VLOOKUP($D1056,[1]Plan1!$B:$E,4,0))</f>
        <v>0</v>
      </c>
      <c r="CC1056" s="20">
        <f>(U1056+AG1056+AS1056+BE1056+BQ1056)/(VLOOKUP($D1056,[1]Plan1!$B:$E,4,0))</f>
        <v>0</v>
      </c>
      <c r="CD1056" s="19">
        <f>(V1056+AH1056+AT1056+BF1056+BR1056)/(VLOOKUP($D1056,[1]Plan1!$B:$E,4,0))</f>
        <v>0</v>
      </c>
      <c r="CE1056" s="18"/>
      <c r="CF1056" s="19">
        <f>ROUND((((VLOOKUP($D1056,[1]Plan1!$B:$C,2,0)/25) * (VLOOKUP(CF$1,[2]Plan1!$A:$B,2,0))) * BT1056),0)</f>
        <v>0</v>
      </c>
      <c r="CG1056" s="20">
        <f>ROUND((((VLOOKUP($D1056,[1]Plan1!$B:$C,2,0)/25) * (VLOOKUP(CG$1,[2]Plan1!$A:$B,2,0))) * BU1056),0)</f>
        <v>0</v>
      </c>
      <c r="CH1056" s="19">
        <f>ROUND((((VLOOKUP($D1056,[1]Plan1!$B:$C,2,0)/25) * (VLOOKUP(CH$1,[2]Plan1!$A:$B,2,0))) * BV1056),0)</f>
        <v>0</v>
      </c>
      <c r="CI1056" s="20">
        <f>ROUND((((VLOOKUP($D1056,[1]Plan1!$B:$C,2,0)/25) * (VLOOKUP(CI$1,[2]Plan1!$A:$B,2,0))) * BW1056),0)</f>
        <v>0</v>
      </c>
      <c r="CJ1056" s="19">
        <f>ROUND((((VLOOKUP($D1056,[1]Plan1!$B:$C,2,0)/25) * (VLOOKUP(CJ$1,[2]Plan1!$A:$B,2,0))) * BX1056),0)</f>
        <v>0</v>
      </c>
      <c r="CK1056" s="20">
        <f>ROUND((((VLOOKUP($D1056,[1]Plan1!$B:$C,2,0)/25) * (VLOOKUP(CK$1,[2]Plan1!$A:$B,2,0))) * BY1056),0)</f>
        <v>0</v>
      </c>
      <c r="CL1056" s="19">
        <f>ROUND((((VLOOKUP($D1056,[1]Plan1!$B:$C,2,0)/25) * (VLOOKUP(CL$1,[2]Plan1!$A:$B,2,0))) * BZ1056),0)</f>
        <v>0</v>
      </c>
      <c r="CM1056" s="20">
        <f>ROUND((((VLOOKUP($D1056,[1]Plan1!$B:$C,2,0)/25) * (VLOOKUP(CM$1,[2]Plan1!$A:$B,2,0))) * CA1056),0)</f>
        <v>0</v>
      </c>
      <c r="CN1056" s="19">
        <f>ROUND((((VLOOKUP($D1056,[1]Plan1!$B:$C,2,0)/25) * (VLOOKUP(CN$1,[2]Plan1!$A:$B,2,0))) * CB1056),0)</f>
        <v>0</v>
      </c>
      <c r="CO1056" s="20">
        <f>ROUND((((VLOOKUP($D1056,[1]Plan1!$B:$C,2,0)/25) * (VLOOKUP(CO$1,[2]Plan1!$A:$B,2,0))) * CC1056),0)</f>
        <v>0</v>
      </c>
      <c r="CP1056" s="19">
        <f>ROUND((((VLOOKUP($D1056,[1]Plan1!$B:$C,2,0)/25) * (VLOOKUP(CP$1,[2]Plan1!$A:$B,2,0))) * CD1056),0)</f>
        <v>0</v>
      </c>
      <c r="CQ1056" s="18"/>
      <c r="CR1056" s="20">
        <f t="shared" si="64"/>
        <v>0</v>
      </c>
      <c r="CS1056" s="19">
        <f>VLOOKUP(D1056,[1]Plan1!$B:$C,2,0)</f>
        <v>110</v>
      </c>
      <c r="CT1056" s="17">
        <f t="shared" si="65"/>
        <v>-110</v>
      </c>
      <c r="CU1056" s="21">
        <f t="shared" si="67"/>
        <v>0</v>
      </c>
      <c r="CV1056" s="2"/>
      <c r="CW1056" s="2"/>
      <c r="CX1056" s="2"/>
      <c r="CY1056" s="2"/>
    </row>
    <row r="1057" spans="1:103" ht="18.75" hidden="1">
      <c r="A1057" s="8" t="s">
        <v>19</v>
      </c>
      <c r="B1057" s="15" t="s">
        <v>116</v>
      </c>
      <c r="C1057" s="15" t="s">
        <v>21</v>
      </c>
      <c r="D1057" s="16" t="s">
        <v>198</v>
      </c>
      <c r="E1057" s="16" t="str">
        <f>VLOOKUP(D1057,[1]Plan1!$B:$D,3,0)</f>
        <v>01/10/20 a 29/10/20</v>
      </c>
      <c r="F1057" s="13">
        <v>107477</v>
      </c>
      <c r="G1057" s="13">
        <v>9380</v>
      </c>
      <c r="H1057" s="14" t="s">
        <v>140</v>
      </c>
      <c r="I1057" s="17" t="str">
        <f t="shared" si="66"/>
        <v/>
      </c>
      <c r="J1057" s="17">
        <f>VLOOKUP(D1057,[1]Plan1!$B:$E,4,0)</f>
        <v>4</v>
      </c>
      <c r="K1057" s="18"/>
      <c r="L1057" s="10">
        <v>0</v>
      </c>
      <c r="M1057" s="11">
        <v>0</v>
      </c>
      <c r="N1057" s="10">
        <v>0</v>
      </c>
      <c r="O1057" s="11">
        <v>0</v>
      </c>
      <c r="P1057" s="10">
        <v>0</v>
      </c>
      <c r="Q1057" s="11">
        <v>0</v>
      </c>
      <c r="R1057" s="10">
        <v>0</v>
      </c>
      <c r="S1057" s="11">
        <v>0</v>
      </c>
      <c r="T1057" s="10">
        <v>0</v>
      </c>
      <c r="U1057" s="11">
        <v>0</v>
      </c>
      <c r="V1057" s="10">
        <v>0</v>
      </c>
      <c r="W1057" s="12"/>
      <c r="X1057" s="10">
        <v>0</v>
      </c>
      <c r="Y1057" s="11">
        <v>0</v>
      </c>
      <c r="Z1057" s="10">
        <v>0</v>
      </c>
      <c r="AA1057" s="11">
        <v>0</v>
      </c>
      <c r="AB1057" s="10">
        <v>0</v>
      </c>
      <c r="AC1057" s="11">
        <v>0</v>
      </c>
      <c r="AD1057" s="10">
        <v>0</v>
      </c>
      <c r="AE1057" s="11">
        <v>0</v>
      </c>
      <c r="AF1057" s="10">
        <v>0</v>
      </c>
      <c r="AG1057" s="11">
        <v>0</v>
      </c>
      <c r="AH1057" s="10">
        <v>0</v>
      </c>
      <c r="AI1057" s="12"/>
      <c r="AJ1057" s="10">
        <v>0</v>
      </c>
      <c r="AK1057" s="11">
        <v>0</v>
      </c>
      <c r="AL1057" s="10">
        <v>0</v>
      </c>
      <c r="AM1057" s="11">
        <v>0</v>
      </c>
      <c r="AN1057" s="10">
        <v>0</v>
      </c>
      <c r="AO1057" s="11">
        <v>0</v>
      </c>
      <c r="AP1057" s="10">
        <v>0</v>
      </c>
      <c r="AQ1057" s="11">
        <v>0</v>
      </c>
      <c r="AR1057" s="10">
        <v>0</v>
      </c>
      <c r="AS1057" s="11">
        <v>0</v>
      </c>
      <c r="AT1057" s="10">
        <v>0</v>
      </c>
      <c r="AU1057" s="12"/>
      <c r="AV1057" s="10">
        <v>0</v>
      </c>
      <c r="AW1057" s="11">
        <v>0</v>
      </c>
      <c r="AX1057" s="10">
        <v>0</v>
      </c>
      <c r="AY1057" s="11">
        <v>0</v>
      </c>
      <c r="AZ1057" s="10">
        <v>0</v>
      </c>
      <c r="BA1057" s="11">
        <v>0</v>
      </c>
      <c r="BB1057" s="10">
        <v>0</v>
      </c>
      <c r="BC1057" s="11">
        <v>0</v>
      </c>
      <c r="BD1057" s="10">
        <v>0</v>
      </c>
      <c r="BE1057" s="11">
        <v>0</v>
      </c>
      <c r="BF1057" s="10">
        <v>0</v>
      </c>
      <c r="BG1057" s="12"/>
      <c r="BH1057" s="10">
        <v>0</v>
      </c>
      <c r="BI1057" s="11">
        <v>0</v>
      </c>
      <c r="BJ1057" s="10">
        <v>0</v>
      </c>
      <c r="BK1057" s="11">
        <v>0</v>
      </c>
      <c r="BL1057" s="10">
        <v>0</v>
      </c>
      <c r="BM1057" s="11">
        <v>0</v>
      </c>
      <c r="BN1057" s="10">
        <v>0</v>
      </c>
      <c r="BO1057" s="11">
        <v>0</v>
      </c>
      <c r="BP1057" s="10">
        <v>0</v>
      </c>
      <c r="BQ1057" s="11">
        <v>0</v>
      </c>
      <c r="BR1057" s="10">
        <v>0</v>
      </c>
      <c r="BT1057" s="19">
        <f>(L1057+X1057+AJ1057+AV1057+BH1057)/(VLOOKUP($D1057,[1]Plan1!$B:$E,4,0))</f>
        <v>0</v>
      </c>
      <c r="BU1057" s="20">
        <f>(M1057+Y1057+AK1057+AW1057+BI1057)/(VLOOKUP($D1057,[1]Plan1!$B:$E,4,0))</f>
        <v>0</v>
      </c>
      <c r="BV1057" s="19">
        <f>(N1057+Z1057+AL1057+AX1057+BJ1057)/(VLOOKUP($D1057,[1]Plan1!$B:$E,4,0))</f>
        <v>0</v>
      </c>
      <c r="BW1057" s="20">
        <f>(O1057+AA1057+AM1057+AY1057+BK1057)/(VLOOKUP($D1057,[1]Plan1!$B:$E,4,0))</f>
        <v>0</v>
      </c>
      <c r="BX1057" s="19">
        <f>(P1057+AB1057+AN1057+AZ1057+BL1057)/(VLOOKUP($D1057,[1]Plan1!$B:$E,4,0))</f>
        <v>0</v>
      </c>
      <c r="BY1057" s="20">
        <f>(Q1057+AC1057+AO1057+BA1057+BM1057)/(VLOOKUP($D1057,[1]Plan1!$B:$E,4,0))</f>
        <v>0</v>
      </c>
      <c r="BZ1057" s="19">
        <f>(R1057+AD1057+AP1057+BB1057+BN1057)/(VLOOKUP($D1057,[1]Plan1!$B:$E,4,0))</f>
        <v>0</v>
      </c>
      <c r="CA1057" s="20">
        <f>(S1057+AE1057+AQ1057+BC1057+BO1057)/(VLOOKUP($D1057,[1]Plan1!$B:$E,4,0))</f>
        <v>0</v>
      </c>
      <c r="CB1057" s="19">
        <f>(T1057+AF1057+AR1057+BD1057+BP1057)/(VLOOKUP($D1057,[1]Plan1!$B:$E,4,0))</f>
        <v>0</v>
      </c>
      <c r="CC1057" s="20">
        <f>(U1057+AG1057+AS1057+BE1057+BQ1057)/(VLOOKUP($D1057,[1]Plan1!$B:$E,4,0))</f>
        <v>0</v>
      </c>
      <c r="CD1057" s="19">
        <f>(V1057+AH1057+AT1057+BF1057+BR1057)/(VLOOKUP($D1057,[1]Plan1!$B:$E,4,0))</f>
        <v>0</v>
      </c>
      <c r="CE1057" s="18"/>
      <c r="CF1057" s="19">
        <f>ROUND((((VLOOKUP($D1057,[1]Plan1!$B:$C,2,0)/25) * (VLOOKUP(CF$1,[2]Plan1!$A:$B,2,0))) * BT1057),0)</f>
        <v>0</v>
      </c>
      <c r="CG1057" s="20">
        <f>ROUND((((VLOOKUP($D1057,[1]Plan1!$B:$C,2,0)/25) * (VLOOKUP(CG$1,[2]Plan1!$A:$B,2,0))) * BU1057),0)</f>
        <v>0</v>
      </c>
      <c r="CH1057" s="19">
        <f>ROUND((((VLOOKUP($D1057,[1]Plan1!$B:$C,2,0)/25) * (VLOOKUP(CH$1,[2]Plan1!$A:$B,2,0))) * BV1057),0)</f>
        <v>0</v>
      </c>
      <c r="CI1057" s="20">
        <f>ROUND((((VLOOKUP($D1057,[1]Plan1!$B:$C,2,0)/25) * (VLOOKUP(CI$1,[2]Plan1!$A:$B,2,0))) * BW1057),0)</f>
        <v>0</v>
      </c>
      <c r="CJ1057" s="19">
        <f>ROUND((((VLOOKUP($D1057,[1]Plan1!$B:$C,2,0)/25) * (VLOOKUP(CJ$1,[2]Plan1!$A:$B,2,0))) * BX1057),0)</f>
        <v>0</v>
      </c>
      <c r="CK1057" s="20">
        <f>ROUND((((VLOOKUP($D1057,[1]Plan1!$B:$C,2,0)/25) * (VLOOKUP(CK$1,[2]Plan1!$A:$B,2,0))) * BY1057),0)</f>
        <v>0</v>
      </c>
      <c r="CL1057" s="19">
        <f>ROUND((((VLOOKUP($D1057,[1]Plan1!$B:$C,2,0)/25) * (VLOOKUP(CL$1,[2]Plan1!$A:$B,2,0))) * BZ1057),0)</f>
        <v>0</v>
      </c>
      <c r="CM1057" s="20">
        <f>ROUND((((VLOOKUP($D1057,[1]Plan1!$B:$C,2,0)/25) * (VLOOKUP(CM$1,[2]Plan1!$A:$B,2,0))) * CA1057),0)</f>
        <v>0</v>
      </c>
      <c r="CN1057" s="19">
        <f>ROUND((((VLOOKUP($D1057,[1]Plan1!$B:$C,2,0)/25) * (VLOOKUP(CN$1,[2]Plan1!$A:$B,2,0))) * CB1057),0)</f>
        <v>0</v>
      </c>
      <c r="CO1057" s="20">
        <f>ROUND((((VLOOKUP($D1057,[1]Plan1!$B:$C,2,0)/25) * (VLOOKUP(CO$1,[2]Plan1!$A:$B,2,0))) * CC1057),0)</f>
        <v>0</v>
      </c>
      <c r="CP1057" s="19">
        <f>ROUND((((VLOOKUP($D1057,[1]Plan1!$B:$C,2,0)/25) * (VLOOKUP(CP$1,[2]Plan1!$A:$B,2,0))) * CD1057),0)</f>
        <v>0</v>
      </c>
      <c r="CQ1057" s="18"/>
      <c r="CR1057" s="20">
        <f t="shared" si="64"/>
        <v>0</v>
      </c>
      <c r="CS1057" s="19">
        <f>VLOOKUP(D1057,[1]Plan1!$B:$C,2,0)</f>
        <v>110</v>
      </c>
      <c r="CT1057" s="17">
        <f t="shared" si="65"/>
        <v>-110</v>
      </c>
      <c r="CU1057" s="21">
        <f t="shared" si="67"/>
        <v>0</v>
      </c>
      <c r="CV1057" s="2"/>
      <c r="CW1057" s="2"/>
      <c r="CX1057" s="2"/>
      <c r="CY1057" s="2"/>
    </row>
    <row r="1058" spans="1:103" ht="18.75" hidden="1">
      <c r="A1058" s="8" t="s">
        <v>19</v>
      </c>
      <c r="B1058" s="15" t="s">
        <v>116</v>
      </c>
      <c r="C1058" s="15" t="s">
        <v>21</v>
      </c>
      <c r="D1058" s="16" t="s">
        <v>198</v>
      </c>
      <c r="E1058" s="16" t="str">
        <f>VLOOKUP(D1058,[1]Plan1!$B:$D,3,0)</f>
        <v>01/10/20 a 29/10/20</v>
      </c>
      <c r="F1058" s="13">
        <v>78666</v>
      </c>
      <c r="G1058" s="13">
        <v>7694</v>
      </c>
      <c r="H1058" s="14" t="s">
        <v>141</v>
      </c>
      <c r="I1058" s="17" t="str">
        <f t="shared" si="66"/>
        <v/>
      </c>
      <c r="J1058" s="17">
        <f>VLOOKUP(D1058,[1]Plan1!$B:$E,4,0)</f>
        <v>4</v>
      </c>
      <c r="K1058" s="18"/>
      <c r="L1058" s="10">
        <v>0</v>
      </c>
      <c r="M1058" s="11">
        <v>0</v>
      </c>
      <c r="N1058" s="10">
        <v>0</v>
      </c>
      <c r="O1058" s="11">
        <v>0</v>
      </c>
      <c r="P1058" s="10">
        <v>0</v>
      </c>
      <c r="Q1058" s="11">
        <v>0</v>
      </c>
      <c r="R1058" s="10">
        <v>0</v>
      </c>
      <c r="S1058" s="11">
        <v>0</v>
      </c>
      <c r="T1058" s="10">
        <v>0</v>
      </c>
      <c r="U1058" s="11">
        <v>0</v>
      </c>
      <c r="V1058" s="10">
        <v>0</v>
      </c>
      <c r="W1058" s="12"/>
      <c r="X1058" s="10">
        <v>0</v>
      </c>
      <c r="Y1058" s="11">
        <v>0</v>
      </c>
      <c r="Z1058" s="10">
        <v>0</v>
      </c>
      <c r="AA1058" s="11">
        <v>0</v>
      </c>
      <c r="AB1058" s="10">
        <v>0</v>
      </c>
      <c r="AC1058" s="11">
        <v>0</v>
      </c>
      <c r="AD1058" s="10">
        <v>0</v>
      </c>
      <c r="AE1058" s="11">
        <v>0</v>
      </c>
      <c r="AF1058" s="10">
        <v>0</v>
      </c>
      <c r="AG1058" s="11">
        <v>0</v>
      </c>
      <c r="AH1058" s="10">
        <v>0</v>
      </c>
      <c r="AI1058" s="12"/>
      <c r="AJ1058" s="10">
        <v>0</v>
      </c>
      <c r="AK1058" s="11">
        <v>0</v>
      </c>
      <c r="AL1058" s="10">
        <v>0</v>
      </c>
      <c r="AM1058" s="11">
        <v>0</v>
      </c>
      <c r="AN1058" s="10">
        <v>0</v>
      </c>
      <c r="AO1058" s="11">
        <v>0</v>
      </c>
      <c r="AP1058" s="10">
        <v>0</v>
      </c>
      <c r="AQ1058" s="11">
        <v>0</v>
      </c>
      <c r="AR1058" s="10">
        <v>0</v>
      </c>
      <c r="AS1058" s="11">
        <v>0</v>
      </c>
      <c r="AT1058" s="10">
        <v>0</v>
      </c>
      <c r="AU1058" s="12"/>
      <c r="AV1058" s="10">
        <v>0</v>
      </c>
      <c r="AW1058" s="11">
        <v>0</v>
      </c>
      <c r="AX1058" s="10">
        <v>0</v>
      </c>
      <c r="AY1058" s="11">
        <v>0</v>
      </c>
      <c r="AZ1058" s="10">
        <v>0</v>
      </c>
      <c r="BA1058" s="11">
        <v>0</v>
      </c>
      <c r="BB1058" s="10">
        <v>0</v>
      </c>
      <c r="BC1058" s="11">
        <v>0</v>
      </c>
      <c r="BD1058" s="10">
        <v>0</v>
      </c>
      <c r="BE1058" s="11">
        <v>0</v>
      </c>
      <c r="BF1058" s="10">
        <v>0</v>
      </c>
      <c r="BG1058" s="12"/>
      <c r="BH1058" s="10">
        <v>0</v>
      </c>
      <c r="BI1058" s="11">
        <v>0</v>
      </c>
      <c r="BJ1058" s="10">
        <v>0</v>
      </c>
      <c r="BK1058" s="11">
        <v>0</v>
      </c>
      <c r="BL1058" s="10">
        <v>0</v>
      </c>
      <c r="BM1058" s="11">
        <v>0</v>
      </c>
      <c r="BN1058" s="10">
        <v>0</v>
      </c>
      <c r="BO1058" s="11">
        <v>0</v>
      </c>
      <c r="BP1058" s="10">
        <v>0</v>
      </c>
      <c r="BQ1058" s="11">
        <v>0</v>
      </c>
      <c r="BR1058" s="10">
        <v>0</v>
      </c>
      <c r="BT1058" s="19">
        <f>(L1058+X1058+AJ1058+AV1058+BH1058)/(VLOOKUP($D1058,[1]Plan1!$B:$E,4,0))</f>
        <v>0</v>
      </c>
      <c r="BU1058" s="20">
        <f>(M1058+Y1058+AK1058+AW1058+BI1058)/(VLOOKUP($D1058,[1]Plan1!$B:$E,4,0))</f>
        <v>0</v>
      </c>
      <c r="BV1058" s="19">
        <f>(N1058+Z1058+AL1058+AX1058+BJ1058)/(VLOOKUP($D1058,[1]Plan1!$B:$E,4,0))</f>
        <v>0</v>
      </c>
      <c r="BW1058" s="20">
        <f>(O1058+AA1058+AM1058+AY1058+BK1058)/(VLOOKUP($D1058,[1]Plan1!$B:$E,4,0))</f>
        <v>0</v>
      </c>
      <c r="BX1058" s="19">
        <f>(P1058+AB1058+AN1058+AZ1058+BL1058)/(VLOOKUP($D1058,[1]Plan1!$B:$E,4,0))</f>
        <v>0</v>
      </c>
      <c r="BY1058" s="20">
        <f>(Q1058+AC1058+AO1058+BA1058+BM1058)/(VLOOKUP($D1058,[1]Plan1!$B:$E,4,0))</f>
        <v>0</v>
      </c>
      <c r="BZ1058" s="19">
        <f>(R1058+AD1058+AP1058+BB1058+BN1058)/(VLOOKUP($D1058,[1]Plan1!$B:$E,4,0))</f>
        <v>0</v>
      </c>
      <c r="CA1058" s="20">
        <f>(S1058+AE1058+AQ1058+BC1058+BO1058)/(VLOOKUP($D1058,[1]Plan1!$B:$E,4,0))</f>
        <v>0</v>
      </c>
      <c r="CB1058" s="19">
        <f>(T1058+AF1058+AR1058+BD1058+BP1058)/(VLOOKUP($D1058,[1]Plan1!$B:$E,4,0))</f>
        <v>0</v>
      </c>
      <c r="CC1058" s="20">
        <f>(U1058+AG1058+AS1058+BE1058+BQ1058)/(VLOOKUP($D1058,[1]Plan1!$B:$E,4,0))</f>
        <v>0</v>
      </c>
      <c r="CD1058" s="19">
        <f>(V1058+AH1058+AT1058+BF1058+BR1058)/(VLOOKUP($D1058,[1]Plan1!$B:$E,4,0))</f>
        <v>0</v>
      </c>
      <c r="CE1058" s="18"/>
      <c r="CF1058" s="19">
        <f>ROUND((((VLOOKUP($D1058,[1]Plan1!$B:$C,2,0)/25) * (VLOOKUP(CF$1,[2]Plan1!$A:$B,2,0))) * BT1058),0)</f>
        <v>0</v>
      </c>
      <c r="CG1058" s="20">
        <f>ROUND((((VLOOKUP($D1058,[1]Plan1!$B:$C,2,0)/25) * (VLOOKUP(CG$1,[2]Plan1!$A:$B,2,0))) * BU1058),0)</f>
        <v>0</v>
      </c>
      <c r="CH1058" s="19">
        <f>ROUND((((VLOOKUP($D1058,[1]Plan1!$B:$C,2,0)/25) * (VLOOKUP(CH$1,[2]Plan1!$A:$B,2,0))) * BV1058),0)</f>
        <v>0</v>
      </c>
      <c r="CI1058" s="20">
        <f>ROUND((((VLOOKUP($D1058,[1]Plan1!$B:$C,2,0)/25) * (VLOOKUP(CI$1,[2]Plan1!$A:$B,2,0))) * BW1058),0)</f>
        <v>0</v>
      </c>
      <c r="CJ1058" s="19">
        <f>ROUND((((VLOOKUP($D1058,[1]Plan1!$B:$C,2,0)/25) * (VLOOKUP(CJ$1,[2]Plan1!$A:$B,2,0))) * BX1058),0)</f>
        <v>0</v>
      </c>
      <c r="CK1058" s="20">
        <f>ROUND((((VLOOKUP($D1058,[1]Plan1!$B:$C,2,0)/25) * (VLOOKUP(CK$1,[2]Plan1!$A:$B,2,0))) * BY1058),0)</f>
        <v>0</v>
      </c>
      <c r="CL1058" s="19">
        <f>ROUND((((VLOOKUP($D1058,[1]Plan1!$B:$C,2,0)/25) * (VLOOKUP(CL$1,[2]Plan1!$A:$B,2,0))) * BZ1058),0)</f>
        <v>0</v>
      </c>
      <c r="CM1058" s="20">
        <f>ROUND((((VLOOKUP($D1058,[1]Plan1!$B:$C,2,0)/25) * (VLOOKUP(CM$1,[2]Plan1!$A:$B,2,0))) * CA1058),0)</f>
        <v>0</v>
      </c>
      <c r="CN1058" s="19">
        <f>ROUND((((VLOOKUP($D1058,[1]Plan1!$B:$C,2,0)/25) * (VLOOKUP(CN$1,[2]Plan1!$A:$B,2,0))) * CB1058),0)</f>
        <v>0</v>
      </c>
      <c r="CO1058" s="20">
        <f>ROUND((((VLOOKUP($D1058,[1]Plan1!$B:$C,2,0)/25) * (VLOOKUP(CO$1,[2]Plan1!$A:$B,2,0))) * CC1058),0)</f>
        <v>0</v>
      </c>
      <c r="CP1058" s="19">
        <f>ROUND((((VLOOKUP($D1058,[1]Plan1!$B:$C,2,0)/25) * (VLOOKUP(CP$1,[2]Plan1!$A:$B,2,0))) * CD1058),0)</f>
        <v>0</v>
      </c>
      <c r="CQ1058" s="18"/>
      <c r="CR1058" s="20">
        <f t="shared" si="64"/>
        <v>0</v>
      </c>
      <c r="CS1058" s="19">
        <f>VLOOKUP(D1058,[1]Plan1!$B:$C,2,0)</f>
        <v>110</v>
      </c>
      <c r="CT1058" s="17">
        <f t="shared" si="65"/>
        <v>-110</v>
      </c>
      <c r="CU1058" s="21">
        <f t="shared" si="67"/>
        <v>0</v>
      </c>
      <c r="CV1058" s="2"/>
      <c r="CW1058" s="2"/>
      <c r="CX1058" s="2"/>
      <c r="CY1058" s="2"/>
    </row>
    <row r="1059" spans="1:103" ht="18.75" hidden="1">
      <c r="A1059" s="8" t="s">
        <v>19</v>
      </c>
      <c r="B1059" s="15" t="s">
        <v>116</v>
      </c>
      <c r="C1059" s="15" t="s">
        <v>21</v>
      </c>
      <c r="D1059" s="16" t="s">
        <v>198</v>
      </c>
      <c r="E1059" s="16" t="str">
        <f>VLOOKUP(D1059,[1]Plan1!$B:$D,3,0)</f>
        <v>01/10/20 a 29/10/20</v>
      </c>
      <c r="F1059" s="13">
        <v>63465</v>
      </c>
      <c r="G1059" s="13">
        <v>9178</v>
      </c>
      <c r="H1059" s="14" t="s">
        <v>142</v>
      </c>
      <c r="I1059" s="17" t="str">
        <f t="shared" si="66"/>
        <v/>
      </c>
      <c r="J1059" s="17">
        <f>VLOOKUP(D1059,[1]Plan1!$B:$E,4,0)</f>
        <v>4</v>
      </c>
      <c r="K1059" s="18"/>
      <c r="L1059" s="10">
        <v>0</v>
      </c>
      <c r="M1059" s="11">
        <v>0</v>
      </c>
      <c r="N1059" s="10">
        <v>0</v>
      </c>
      <c r="O1059" s="11">
        <v>0</v>
      </c>
      <c r="P1059" s="10">
        <v>0</v>
      </c>
      <c r="Q1059" s="11">
        <v>0</v>
      </c>
      <c r="R1059" s="10">
        <v>0</v>
      </c>
      <c r="S1059" s="11">
        <v>0</v>
      </c>
      <c r="T1059" s="10">
        <v>0</v>
      </c>
      <c r="U1059" s="11">
        <v>0</v>
      </c>
      <c r="V1059" s="10">
        <v>0</v>
      </c>
      <c r="W1059" s="12"/>
      <c r="X1059" s="10">
        <v>0</v>
      </c>
      <c r="Y1059" s="11">
        <v>0</v>
      </c>
      <c r="Z1059" s="10">
        <v>0</v>
      </c>
      <c r="AA1059" s="11">
        <v>0</v>
      </c>
      <c r="AB1059" s="10">
        <v>0</v>
      </c>
      <c r="AC1059" s="11">
        <v>0</v>
      </c>
      <c r="AD1059" s="10">
        <v>0</v>
      </c>
      <c r="AE1059" s="11">
        <v>0</v>
      </c>
      <c r="AF1059" s="10">
        <v>0</v>
      </c>
      <c r="AG1059" s="11">
        <v>0</v>
      </c>
      <c r="AH1059" s="10">
        <v>0</v>
      </c>
      <c r="AI1059" s="12"/>
      <c r="AJ1059" s="10">
        <v>0</v>
      </c>
      <c r="AK1059" s="11">
        <v>0</v>
      </c>
      <c r="AL1059" s="10">
        <v>0</v>
      </c>
      <c r="AM1059" s="11">
        <v>0</v>
      </c>
      <c r="AN1059" s="10">
        <v>0</v>
      </c>
      <c r="AO1059" s="11">
        <v>0</v>
      </c>
      <c r="AP1059" s="10">
        <v>0</v>
      </c>
      <c r="AQ1059" s="11">
        <v>0</v>
      </c>
      <c r="AR1059" s="10">
        <v>0</v>
      </c>
      <c r="AS1059" s="11">
        <v>0</v>
      </c>
      <c r="AT1059" s="10">
        <v>0</v>
      </c>
      <c r="AU1059" s="12"/>
      <c r="AV1059" s="10">
        <v>0</v>
      </c>
      <c r="AW1059" s="11">
        <v>0</v>
      </c>
      <c r="AX1059" s="10">
        <v>0</v>
      </c>
      <c r="AY1059" s="11">
        <v>0</v>
      </c>
      <c r="AZ1059" s="10">
        <v>0</v>
      </c>
      <c r="BA1059" s="11">
        <v>0</v>
      </c>
      <c r="BB1059" s="10">
        <v>0</v>
      </c>
      <c r="BC1059" s="11">
        <v>0</v>
      </c>
      <c r="BD1059" s="10">
        <v>0</v>
      </c>
      <c r="BE1059" s="11">
        <v>0</v>
      </c>
      <c r="BF1059" s="10">
        <v>0</v>
      </c>
      <c r="BG1059" s="12"/>
      <c r="BH1059" s="10">
        <v>0</v>
      </c>
      <c r="BI1059" s="11">
        <v>0</v>
      </c>
      <c r="BJ1059" s="10">
        <v>0</v>
      </c>
      <c r="BK1059" s="11">
        <v>0</v>
      </c>
      <c r="BL1059" s="10">
        <v>0</v>
      </c>
      <c r="BM1059" s="11">
        <v>0</v>
      </c>
      <c r="BN1059" s="10">
        <v>0</v>
      </c>
      <c r="BO1059" s="11">
        <v>0</v>
      </c>
      <c r="BP1059" s="10">
        <v>0</v>
      </c>
      <c r="BQ1059" s="11">
        <v>0</v>
      </c>
      <c r="BR1059" s="10">
        <v>0</v>
      </c>
      <c r="BT1059" s="19">
        <f>(L1059+X1059+AJ1059+AV1059+BH1059)/(VLOOKUP($D1059,[1]Plan1!$B:$E,4,0))</f>
        <v>0</v>
      </c>
      <c r="BU1059" s="20">
        <f>(M1059+Y1059+AK1059+AW1059+BI1059)/(VLOOKUP($D1059,[1]Plan1!$B:$E,4,0))</f>
        <v>0</v>
      </c>
      <c r="BV1059" s="19">
        <f>(N1059+Z1059+AL1059+AX1059+BJ1059)/(VLOOKUP($D1059,[1]Plan1!$B:$E,4,0))</f>
        <v>0</v>
      </c>
      <c r="BW1059" s="20">
        <f>(O1059+AA1059+AM1059+AY1059+BK1059)/(VLOOKUP($D1059,[1]Plan1!$B:$E,4,0))</f>
        <v>0</v>
      </c>
      <c r="BX1059" s="19">
        <f>(P1059+AB1059+AN1059+AZ1059+BL1059)/(VLOOKUP($D1059,[1]Plan1!$B:$E,4,0))</f>
        <v>0</v>
      </c>
      <c r="BY1059" s="20">
        <f>(Q1059+AC1059+AO1059+BA1059+BM1059)/(VLOOKUP($D1059,[1]Plan1!$B:$E,4,0))</f>
        <v>0</v>
      </c>
      <c r="BZ1059" s="19">
        <f>(R1059+AD1059+AP1059+BB1059+BN1059)/(VLOOKUP($D1059,[1]Plan1!$B:$E,4,0))</f>
        <v>0</v>
      </c>
      <c r="CA1059" s="20">
        <f>(S1059+AE1059+AQ1059+BC1059+BO1059)/(VLOOKUP($D1059,[1]Plan1!$B:$E,4,0))</f>
        <v>0</v>
      </c>
      <c r="CB1059" s="19">
        <f>(T1059+AF1059+AR1059+BD1059+BP1059)/(VLOOKUP($D1059,[1]Plan1!$B:$E,4,0))</f>
        <v>0</v>
      </c>
      <c r="CC1059" s="20">
        <f>(U1059+AG1059+AS1059+BE1059+BQ1059)/(VLOOKUP($D1059,[1]Plan1!$B:$E,4,0))</f>
        <v>0</v>
      </c>
      <c r="CD1059" s="19">
        <f>(V1059+AH1059+AT1059+BF1059+BR1059)/(VLOOKUP($D1059,[1]Plan1!$B:$E,4,0))</f>
        <v>0</v>
      </c>
      <c r="CE1059" s="18"/>
      <c r="CF1059" s="19">
        <f>ROUND((((VLOOKUP($D1059,[1]Plan1!$B:$C,2,0)/25) * (VLOOKUP(CF$1,[2]Plan1!$A:$B,2,0))) * BT1059),0)</f>
        <v>0</v>
      </c>
      <c r="CG1059" s="20">
        <f>ROUND((((VLOOKUP($D1059,[1]Plan1!$B:$C,2,0)/25) * (VLOOKUP(CG$1,[2]Plan1!$A:$B,2,0))) * BU1059),0)</f>
        <v>0</v>
      </c>
      <c r="CH1059" s="19">
        <f>ROUND((((VLOOKUP($D1059,[1]Plan1!$B:$C,2,0)/25) * (VLOOKUP(CH$1,[2]Plan1!$A:$B,2,0))) * BV1059),0)</f>
        <v>0</v>
      </c>
      <c r="CI1059" s="20">
        <f>ROUND((((VLOOKUP($D1059,[1]Plan1!$B:$C,2,0)/25) * (VLOOKUP(CI$1,[2]Plan1!$A:$B,2,0))) * BW1059),0)</f>
        <v>0</v>
      </c>
      <c r="CJ1059" s="19">
        <f>ROUND((((VLOOKUP($D1059,[1]Plan1!$B:$C,2,0)/25) * (VLOOKUP(CJ$1,[2]Plan1!$A:$B,2,0))) * BX1059),0)</f>
        <v>0</v>
      </c>
      <c r="CK1059" s="20">
        <f>ROUND((((VLOOKUP($D1059,[1]Plan1!$B:$C,2,0)/25) * (VLOOKUP(CK$1,[2]Plan1!$A:$B,2,0))) * BY1059),0)</f>
        <v>0</v>
      </c>
      <c r="CL1059" s="19">
        <f>ROUND((((VLOOKUP($D1059,[1]Plan1!$B:$C,2,0)/25) * (VLOOKUP(CL$1,[2]Plan1!$A:$B,2,0))) * BZ1059),0)</f>
        <v>0</v>
      </c>
      <c r="CM1059" s="20">
        <f>ROUND((((VLOOKUP($D1059,[1]Plan1!$B:$C,2,0)/25) * (VLOOKUP(CM$1,[2]Plan1!$A:$B,2,0))) * CA1059),0)</f>
        <v>0</v>
      </c>
      <c r="CN1059" s="19">
        <f>ROUND((((VLOOKUP($D1059,[1]Plan1!$B:$C,2,0)/25) * (VLOOKUP(CN$1,[2]Plan1!$A:$B,2,0))) * CB1059),0)</f>
        <v>0</v>
      </c>
      <c r="CO1059" s="20">
        <f>ROUND((((VLOOKUP($D1059,[1]Plan1!$B:$C,2,0)/25) * (VLOOKUP(CO$1,[2]Plan1!$A:$B,2,0))) * CC1059),0)</f>
        <v>0</v>
      </c>
      <c r="CP1059" s="19">
        <f>ROUND((((VLOOKUP($D1059,[1]Plan1!$B:$C,2,0)/25) * (VLOOKUP(CP$1,[2]Plan1!$A:$B,2,0))) * CD1059),0)</f>
        <v>0</v>
      </c>
      <c r="CQ1059" s="18"/>
      <c r="CR1059" s="20">
        <f t="shared" si="64"/>
        <v>0</v>
      </c>
      <c r="CS1059" s="19">
        <f>VLOOKUP(D1059,[1]Plan1!$B:$C,2,0)</f>
        <v>110</v>
      </c>
      <c r="CT1059" s="17">
        <f t="shared" si="65"/>
        <v>-110</v>
      </c>
      <c r="CU1059" s="21">
        <f t="shared" si="67"/>
        <v>0</v>
      </c>
      <c r="CV1059" s="2"/>
      <c r="CW1059" s="2"/>
      <c r="CX1059" s="2"/>
      <c r="CY1059" s="2"/>
    </row>
    <row r="1060" spans="1:103" ht="18.75" hidden="1">
      <c r="A1060" s="8" t="s">
        <v>19</v>
      </c>
      <c r="B1060" s="15" t="s">
        <v>116</v>
      </c>
      <c r="C1060" s="15" t="s">
        <v>21</v>
      </c>
      <c r="D1060" s="16" t="s">
        <v>198</v>
      </c>
      <c r="E1060" s="16" t="str">
        <f>VLOOKUP(D1060,[1]Plan1!$B:$D,3,0)</f>
        <v>01/10/20 a 29/10/20</v>
      </c>
      <c r="F1060" s="13">
        <v>103758</v>
      </c>
      <c r="G1060" s="13">
        <v>10865</v>
      </c>
      <c r="H1060" s="14" t="s">
        <v>143</v>
      </c>
      <c r="I1060" s="17" t="str">
        <f t="shared" si="66"/>
        <v/>
      </c>
      <c r="J1060" s="17">
        <f>VLOOKUP(D1060,[1]Plan1!$B:$E,4,0)</f>
        <v>4</v>
      </c>
      <c r="K1060" s="18"/>
      <c r="L1060" s="10">
        <v>0</v>
      </c>
      <c r="M1060" s="11">
        <v>0</v>
      </c>
      <c r="N1060" s="10">
        <v>0</v>
      </c>
      <c r="O1060" s="11">
        <v>0</v>
      </c>
      <c r="P1060" s="10">
        <v>0</v>
      </c>
      <c r="Q1060" s="11">
        <v>0</v>
      </c>
      <c r="R1060" s="10">
        <v>0</v>
      </c>
      <c r="S1060" s="11">
        <v>0</v>
      </c>
      <c r="T1060" s="10">
        <v>0</v>
      </c>
      <c r="U1060" s="11">
        <v>0</v>
      </c>
      <c r="V1060" s="10">
        <v>0</v>
      </c>
      <c r="W1060" s="12"/>
      <c r="X1060" s="10">
        <v>0</v>
      </c>
      <c r="Y1060" s="11">
        <v>0</v>
      </c>
      <c r="Z1060" s="10">
        <v>0</v>
      </c>
      <c r="AA1060" s="11">
        <v>0</v>
      </c>
      <c r="AB1060" s="10">
        <v>0</v>
      </c>
      <c r="AC1060" s="11">
        <v>0</v>
      </c>
      <c r="AD1060" s="10">
        <v>0</v>
      </c>
      <c r="AE1060" s="11">
        <v>0</v>
      </c>
      <c r="AF1060" s="10">
        <v>0</v>
      </c>
      <c r="AG1060" s="11">
        <v>0</v>
      </c>
      <c r="AH1060" s="10">
        <v>0</v>
      </c>
      <c r="AI1060" s="12"/>
      <c r="AJ1060" s="10">
        <v>0</v>
      </c>
      <c r="AK1060" s="11">
        <v>0</v>
      </c>
      <c r="AL1060" s="10">
        <v>0</v>
      </c>
      <c r="AM1060" s="11">
        <v>0</v>
      </c>
      <c r="AN1060" s="10">
        <v>0</v>
      </c>
      <c r="AO1060" s="11">
        <v>0</v>
      </c>
      <c r="AP1060" s="10">
        <v>0</v>
      </c>
      <c r="AQ1060" s="11">
        <v>0</v>
      </c>
      <c r="AR1060" s="10">
        <v>0</v>
      </c>
      <c r="AS1060" s="11">
        <v>0</v>
      </c>
      <c r="AT1060" s="10">
        <v>0</v>
      </c>
      <c r="AU1060" s="12"/>
      <c r="AV1060" s="10">
        <v>0</v>
      </c>
      <c r="AW1060" s="11">
        <v>0</v>
      </c>
      <c r="AX1060" s="10">
        <v>0</v>
      </c>
      <c r="AY1060" s="11">
        <v>0</v>
      </c>
      <c r="AZ1060" s="10">
        <v>0</v>
      </c>
      <c r="BA1060" s="11">
        <v>0</v>
      </c>
      <c r="BB1060" s="10">
        <v>0</v>
      </c>
      <c r="BC1060" s="11">
        <v>0</v>
      </c>
      <c r="BD1060" s="10">
        <v>0</v>
      </c>
      <c r="BE1060" s="11">
        <v>0</v>
      </c>
      <c r="BF1060" s="10">
        <v>0</v>
      </c>
      <c r="BG1060" s="12"/>
      <c r="BH1060" s="10">
        <v>0</v>
      </c>
      <c r="BI1060" s="11">
        <v>0</v>
      </c>
      <c r="BJ1060" s="10">
        <v>0</v>
      </c>
      <c r="BK1060" s="11">
        <v>0</v>
      </c>
      <c r="BL1060" s="10">
        <v>0</v>
      </c>
      <c r="BM1060" s="11">
        <v>0</v>
      </c>
      <c r="BN1060" s="10">
        <v>0</v>
      </c>
      <c r="BO1060" s="11">
        <v>0</v>
      </c>
      <c r="BP1060" s="10">
        <v>0</v>
      </c>
      <c r="BQ1060" s="11">
        <v>0</v>
      </c>
      <c r="BR1060" s="10">
        <v>0</v>
      </c>
      <c r="BT1060" s="19">
        <f>(L1060+X1060+AJ1060+AV1060+BH1060)/(VLOOKUP($D1060,[1]Plan1!$B:$E,4,0))</f>
        <v>0</v>
      </c>
      <c r="BU1060" s="20">
        <f>(M1060+Y1060+AK1060+AW1060+BI1060)/(VLOOKUP($D1060,[1]Plan1!$B:$E,4,0))</f>
        <v>0</v>
      </c>
      <c r="BV1060" s="19">
        <f>(N1060+Z1060+AL1060+AX1060+BJ1060)/(VLOOKUP($D1060,[1]Plan1!$B:$E,4,0))</f>
        <v>0</v>
      </c>
      <c r="BW1060" s="20">
        <f>(O1060+AA1060+AM1060+AY1060+BK1060)/(VLOOKUP($D1060,[1]Plan1!$B:$E,4,0))</f>
        <v>0</v>
      </c>
      <c r="BX1060" s="19">
        <f>(P1060+AB1060+AN1060+AZ1060+BL1060)/(VLOOKUP($D1060,[1]Plan1!$B:$E,4,0))</f>
        <v>0</v>
      </c>
      <c r="BY1060" s="20">
        <f>(Q1060+AC1060+AO1060+BA1060+BM1060)/(VLOOKUP($D1060,[1]Plan1!$B:$E,4,0))</f>
        <v>0</v>
      </c>
      <c r="BZ1060" s="19">
        <f>(R1060+AD1060+AP1060+BB1060+BN1060)/(VLOOKUP($D1060,[1]Plan1!$B:$E,4,0))</f>
        <v>0</v>
      </c>
      <c r="CA1060" s="20">
        <f>(S1060+AE1060+AQ1060+BC1060+BO1060)/(VLOOKUP($D1060,[1]Plan1!$B:$E,4,0))</f>
        <v>0</v>
      </c>
      <c r="CB1060" s="19">
        <f>(T1060+AF1060+AR1060+BD1060+BP1060)/(VLOOKUP($D1060,[1]Plan1!$B:$E,4,0))</f>
        <v>0</v>
      </c>
      <c r="CC1060" s="20">
        <f>(U1060+AG1060+AS1060+BE1060+BQ1060)/(VLOOKUP($D1060,[1]Plan1!$B:$E,4,0))</f>
        <v>0</v>
      </c>
      <c r="CD1060" s="19">
        <f>(V1060+AH1060+AT1060+BF1060+BR1060)/(VLOOKUP($D1060,[1]Plan1!$B:$E,4,0))</f>
        <v>0</v>
      </c>
      <c r="CE1060" s="18"/>
      <c r="CF1060" s="19">
        <f>ROUND((((VLOOKUP($D1060,[1]Plan1!$B:$C,2,0)/25) * (VLOOKUP(CF$1,[2]Plan1!$A:$B,2,0))) * BT1060),0)</f>
        <v>0</v>
      </c>
      <c r="CG1060" s="20">
        <f>ROUND((((VLOOKUP($D1060,[1]Plan1!$B:$C,2,0)/25) * (VLOOKUP(CG$1,[2]Plan1!$A:$B,2,0))) * BU1060),0)</f>
        <v>0</v>
      </c>
      <c r="CH1060" s="19">
        <f>ROUND((((VLOOKUP($D1060,[1]Plan1!$B:$C,2,0)/25) * (VLOOKUP(CH$1,[2]Plan1!$A:$B,2,0))) * BV1060),0)</f>
        <v>0</v>
      </c>
      <c r="CI1060" s="20">
        <f>ROUND((((VLOOKUP($D1060,[1]Plan1!$B:$C,2,0)/25) * (VLOOKUP(CI$1,[2]Plan1!$A:$B,2,0))) * BW1060),0)</f>
        <v>0</v>
      </c>
      <c r="CJ1060" s="19">
        <f>ROUND((((VLOOKUP($D1060,[1]Plan1!$B:$C,2,0)/25) * (VLOOKUP(CJ$1,[2]Plan1!$A:$B,2,0))) * BX1060),0)</f>
        <v>0</v>
      </c>
      <c r="CK1060" s="20">
        <f>ROUND((((VLOOKUP($D1060,[1]Plan1!$B:$C,2,0)/25) * (VLOOKUP(CK$1,[2]Plan1!$A:$B,2,0))) * BY1060),0)</f>
        <v>0</v>
      </c>
      <c r="CL1060" s="19">
        <f>ROUND((((VLOOKUP($D1060,[1]Plan1!$B:$C,2,0)/25) * (VLOOKUP(CL$1,[2]Plan1!$A:$B,2,0))) * BZ1060),0)</f>
        <v>0</v>
      </c>
      <c r="CM1060" s="20">
        <f>ROUND((((VLOOKUP($D1060,[1]Plan1!$B:$C,2,0)/25) * (VLOOKUP(CM$1,[2]Plan1!$A:$B,2,0))) * CA1060),0)</f>
        <v>0</v>
      </c>
      <c r="CN1060" s="19">
        <f>ROUND((((VLOOKUP($D1060,[1]Plan1!$B:$C,2,0)/25) * (VLOOKUP(CN$1,[2]Plan1!$A:$B,2,0))) * CB1060),0)</f>
        <v>0</v>
      </c>
      <c r="CO1060" s="20">
        <f>ROUND((((VLOOKUP($D1060,[1]Plan1!$B:$C,2,0)/25) * (VLOOKUP(CO$1,[2]Plan1!$A:$B,2,0))) * CC1060),0)</f>
        <v>0</v>
      </c>
      <c r="CP1060" s="19">
        <f>ROUND((((VLOOKUP($D1060,[1]Plan1!$B:$C,2,0)/25) * (VLOOKUP(CP$1,[2]Plan1!$A:$B,2,0))) * CD1060),0)</f>
        <v>0</v>
      </c>
      <c r="CQ1060" s="18"/>
      <c r="CR1060" s="20">
        <f t="shared" si="64"/>
        <v>0</v>
      </c>
      <c r="CS1060" s="19">
        <f>VLOOKUP(D1060,[1]Plan1!$B:$C,2,0)</f>
        <v>110</v>
      </c>
      <c r="CT1060" s="17">
        <f t="shared" si="65"/>
        <v>-110</v>
      </c>
      <c r="CU1060" s="21">
        <f t="shared" si="67"/>
        <v>0</v>
      </c>
      <c r="CV1060" s="2"/>
      <c r="CW1060" s="2"/>
      <c r="CX1060" s="2"/>
      <c r="CY1060" s="2"/>
    </row>
    <row r="1061" spans="1:103" ht="18.75" hidden="1">
      <c r="A1061" s="8" t="s">
        <v>19</v>
      </c>
      <c r="B1061" s="15" t="s">
        <v>116</v>
      </c>
      <c r="C1061" s="15" t="s">
        <v>21</v>
      </c>
      <c r="D1061" s="16" t="s">
        <v>198</v>
      </c>
      <c r="E1061" s="16" t="str">
        <f>VLOOKUP(D1061,[1]Plan1!$B:$D,3,0)</f>
        <v>01/10/20 a 29/10/20</v>
      </c>
      <c r="F1061" s="13">
        <v>89720</v>
      </c>
      <c r="G1061" s="13">
        <v>10913</v>
      </c>
      <c r="H1061" s="14" t="s">
        <v>144</v>
      </c>
      <c r="I1061" s="17" t="str">
        <f t="shared" si="66"/>
        <v/>
      </c>
      <c r="J1061" s="17">
        <f>VLOOKUP(D1061,[1]Plan1!$B:$E,4,0)</f>
        <v>4</v>
      </c>
      <c r="K1061" s="18"/>
      <c r="L1061" s="10">
        <v>0</v>
      </c>
      <c r="M1061" s="11">
        <v>0</v>
      </c>
      <c r="N1061" s="10">
        <v>0</v>
      </c>
      <c r="O1061" s="11">
        <v>0</v>
      </c>
      <c r="P1061" s="10">
        <v>0</v>
      </c>
      <c r="Q1061" s="11">
        <v>0</v>
      </c>
      <c r="R1061" s="10">
        <v>0</v>
      </c>
      <c r="S1061" s="11">
        <v>0</v>
      </c>
      <c r="T1061" s="10">
        <v>0</v>
      </c>
      <c r="U1061" s="11">
        <v>0</v>
      </c>
      <c r="V1061" s="10">
        <v>0</v>
      </c>
      <c r="W1061" s="12"/>
      <c r="X1061" s="10">
        <v>0</v>
      </c>
      <c r="Y1061" s="11">
        <v>0</v>
      </c>
      <c r="Z1061" s="10">
        <v>0</v>
      </c>
      <c r="AA1061" s="11">
        <v>0</v>
      </c>
      <c r="AB1061" s="10">
        <v>0</v>
      </c>
      <c r="AC1061" s="11">
        <v>0</v>
      </c>
      <c r="AD1061" s="10">
        <v>0</v>
      </c>
      <c r="AE1061" s="11">
        <v>0</v>
      </c>
      <c r="AF1061" s="10">
        <v>0</v>
      </c>
      <c r="AG1061" s="11">
        <v>0</v>
      </c>
      <c r="AH1061" s="10">
        <v>0</v>
      </c>
      <c r="AI1061" s="12"/>
      <c r="AJ1061" s="10">
        <v>0</v>
      </c>
      <c r="AK1061" s="11">
        <v>0</v>
      </c>
      <c r="AL1061" s="10">
        <v>0</v>
      </c>
      <c r="AM1061" s="11">
        <v>0</v>
      </c>
      <c r="AN1061" s="10">
        <v>0</v>
      </c>
      <c r="AO1061" s="11">
        <v>0</v>
      </c>
      <c r="AP1061" s="10">
        <v>0</v>
      </c>
      <c r="AQ1061" s="11">
        <v>0</v>
      </c>
      <c r="AR1061" s="10">
        <v>0</v>
      </c>
      <c r="AS1061" s="11">
        <v>0</v>
      </c>
      <c r="AT1061" s="10">
        <v>0</v>
      </c>
      <c r="AU1061" s="12"/>
      <c r="AV1061" s="10">
        <v>0</v>
      </c>
      <c r="AW1061" s="11">
        <v>0</v>
      </c>
      <c r="AX1061" s="10">
        <v>0</v>
      </c>
      <c r="AY1061" s="11">
        <v>0</v>
      </c>
      <c r="AZ1061" s="10">
        <v>0</v>
      </c>
      <c r="BA1061" s="11">
        <v>0</v>
      </c>
      <c r="BB1061" s="10">
        <v>0</v>
      </c>
      <c r="BC1061" s="11">
        <v>0</v>
      </c>
      <c r="BD1061" s="10">
        <v>0</v>
      </c>
      <c r="BE1061" s="11">
        <v>0</v>
      </c>
      <c r="BF1061" s="10">
        <v>0</v>
      </c>
      <c r="BG1061" s="12"/>
      <c r="BH1061" s="10">
        <v>0</v>
      </c>
      <c r="BI1061" s="11">
        <v>0</v>
      </c>
      <c r="BJ1061" s="10">
        <v>0</v>
      </c>
      <c r="BK1061" s="11">
        <v>0</v>
      </c>
      <c r="BL1061" s="10">
        <v>0</v>
      </c>
      <c r="BM1061" s="11">
        <v>0</v>
      </c>
      <c r="BN1061" s="10">
        <v>0</v>
      </c>
      <c r="BO1061" s="11">
        <v>0</v>
      </c>
      <c r="BP1061" s="10">
        <v>0</v>
      </c>
      <c r="BQ1061" s="11">
        <v>0</v>
      </c>
      <c r="BR1061" s="10">
        <v>0</v>
      </c>
      <c r="BT1061" s="19">
        <f>(L1061+X1061+AJ1061+AV1061+BH1061)/(VLOOKUP($D1061,[1]Plan1!$B:$E,4,0))</f>
        <v>0</v>
      </c>
      <c r="BU1061" s="20">
        <f>(M1061+Y1061+AK1061+AW1061+BI1061)/(VLOOKUP($D1061,[1]Plan1!$B:$E,4,0))</f>
        <v>0</v>
      </c>
      <c r="BV1061" s="19">
        <f>(N1061+Z1061+AL1061+AX1061+BJ1061)/(VLOOKUP($D1061,[1]Plan1!$B:$E,4,0))</f>
        <v>0</v>
      </c>
      <c r="BW1061" s="20">
        <f>(O1061+AA1061+AM1061+AY1061+BK1061)/(VLOOKUP($D1061,[1]Plan1!$B:$E,4,0))</f>
        <v>0</v>
      </c>
      <c r="BX1061" s="19">
        <f>(P1061+AB1061+AN1061+AZ1061+BL1061)/(VLOOKUP($D1061,[1]Plan1!$B:$E,4,0))</f>
        <v>0</v>
      </c>
      <c r="BY1061" s="20">
        <f>(Q1061+AC1061+AO1061+BA1061+BM1061)/(VLOOKUP($D1061,[1]Plan1!$B:$E,4,0))</f>
        <v>0</v>
      </c>
      <c r="BZ1061" s="19">
        <f>(R1061+AD1061+AP1061+BB1061+BN1061)/(VLOOKUP($D1061,[1]Plan1!$B:$E,4,0))</f>
        <v>0</v>
      </c>
      <c r="CA1061" s="20">
        <f>(S1061+AE1061+AQ1061+BC1061+BO1061)/(VLOOKUP($D1061,[1]Plan1!$B:$E,4,0))</f>
        <v>0</v>
      </c>
      <c r="CB1061" s="19">
        <f>(T1061+AF1061+AR1061+BD1061+BP1061)/(VLOOKUP($D1061,[1]Plan1!$B:$E,4,0))</f>
        <v>0</v>
      </c>
      <c r="CC1061" s="20">
        <f>(U1061+AG1061+AS1061+BE1061+BQ1061)/(VLOOKUP($D1061,[1]Plan1!$B:$E,4,0))</f>
        <v>0</v>
      </c>
      <c r="CD1061" s="19">
        <f>(V1061+AH1061+AT1061+BF1061+BR1061)/(VLOOKUP($D1061,[1]Plan1!$B:$E,4,0))</f>
        <v>0</v>
      </c>
      <c r="CE1061" s="18"/>
      <c r="CF1061" s="19">
        <f>ROUND((((VLOOKUP($D1061,[1]Plan1!$B:$C,2,0)/25) * (VLOOKUP(CF$1,[2]Plan1!$A:$B,2,0))) * BT1061),0)</f>
        <v>0</v>
      </c>
      <c r="CG1061" s="20">
        <f>ROUND((((VLOOKUP($D1061,[1]Plan1!$B:$C,2,0)/25) * (VLOOKUP(CG$1,[2]Plan1!$A:$B,2,0))) * BU1061),0)</f>
        <v>0</v>
      </c>
      <c r="CH1061" s="19">
        <f>ROUND((((VLOOKUP($D1061,[1]Plan1!$B:$C,2,0)/25) * (VLOOKUP(CH$1,[2]Plan1!$A:$B,2,0))) * BV1061),0)</f>
        <v>0</v>
      </c>
      <c r="CI1061" s="20">
        <f>ROUND((((VLOOKUP($D1061,[1]Plan1!$B:$C,2,0)/25) * (VLOOKUP(CI$1,[2]Plan1!$A:$B,2,0))) * BW1061),0)</f>
        <v>0</v>
      </c>
      <c r="CJ1061" s="19">
        <f>ROUND((((VLOOKUP($D1061,[1]Plan1!$B:$C,2,0)/25) * (VLOOKUP(CJ$1,[2]Plan1!$A:$B,2,0))) * BX1061),0)</f>
        <v>0</v>
      </c>
      <c r="CK1061" s="20">
        <f>ROUND((((VLOOKUP($D1061,[1]Plan1!$B:$C,2,0)/25) * (VLOOKUP(CK$1,[2]Plan1!$A:$B,2,0))) * BY1061),0)</f>
        <v>0</v>
      </c>
      <c r="CL1061" s="19">
        <f>ROUND((((VLOOKUP($D1061,[1]Plan1!$B:$C,2,0)/25) * (VLOOKUP(CL$1,[2]Plan1!$A:$B,2,0))) * BZ1061),0)</f>
        <v>0</v>
      </c>
      <c r="CM1061" s="20">
        <f>ROUND((((VLOOKUP($D1061,[1]Plan1!$B:$C,2,0)/25) * (VLOOKUP(CM$1,[2]Plan1!$A:$B,2,0))) * CA1061),0)</f>
        <v>0</v>
      </c>
      <c r="CN1061" s="19">
        <f>ROUND((((VLOOKUP($D1061,[1]Plan1!$B:$C,2,0)/25) * (VLOOKUP(CN$1,[2]Plan1!$A:$B,2,0))) * CB1061),0)</f>
        <v>0</v>
      </c>
      <c r="CO1061" s="20">
        <f>ROUND((((VLOOKUP($D1061,[1]Plan1!$B:$C,2,0)/25) * (VLOOKUP(CO$1,[2]Plan1!$A:$B,2,0))) * CC1061),0)</f>
        <v>0</v>
      </c>
      <c r="CP1061" s="19">
        <f>ROUND((((VLOOKUP($D1061,[1]Plan1!$B:$C,2,0)/25) * (VLOOKUP(CP$1,[2]Plan1!$A:$B,2,0))) * CD1061),0)</f>
        <v>0</v>
      </c>
      <c r="CQ1061" s="18"/>
      <c r="CR1061" s="20">
        <f t="shared" si="64"/>
        <v>0</v>
      </c>
      <c r="CS1061" s="19">
        <f>VLOOKUP(D1061,[1]Plan1!$B:$C,2,0)</f>
        <v>110</v>
      </c>
      <c r="CT1061" s="17">
        <f t="shared" si="65"/>
        <v>-110</v>
      </c>
      <c r="CU1061" s="21">
        <f t="shared" si="67"/>
        <v>0</v>
      </c>
      <c r="CV1061" s="2"/>
      <c r="CW1061" s="2"/>
      <c r="CX1061" s="2"/>
      <c r="CY1061" s="2"/>
    </row>
    <row r="1062" spans="1:103" ht="18.75" hidden="1">
      <c r="A1062" s="8" t="s">
        <v>19</v>
      </c>
      <c r="B1062" s="15" t="s">
        <v>116</v>
      </c>
      <c r="C1062" s="15" t="s">
        <v>21</v>
      </c>
      <c r="D1062" s="16" t="s">
        <v>198</v>
      </c>
      <c r="E1062" s="16" t="str">
        <f>VLOOKUP(D1062,[1]Plan1!$B:$D,3,0)</f>
        <v>01/10/20 a 29/10/20</v>
      </c>
      <c r="F1062" s="13">
        <v>63950</v>
      </c>
      <c r="G1062" s="13">
        <v>7696</v>
      </c>
      <c r="H1062" s="14" t="s">
        <v>145</v>
      </c>
      <c r="I1062" s="17" t="str">
        <f t="shared" si="66"/>
        <v/>
      </c>
      <c r="J1062" s="17">
        <f>VLOOKUP(D1062,[1]Plan1!$B:$E,4,0)</f>
        <v>4</v>
      </c>
      <c r="K1062" s="18"/>
      <c r="L1062" s="10">
        <v>0</v>
      </c>
      <c r="M1062" s="11">
        <v>0</v>
      </c>
      <c r="N1062" s="10">
        <v>0</v>
      </c>
      <c r="O1062" s="11">
        <v>0</v>
      </c>
      <c r="P1062" s="10">
        <v>0</v>
      </c>
      <c r="Q1062" s="11">
        <v>0</v>
      </c>
      <c r="R1062" s="10">
        <v>0</v>
      </c>
      <c r="S1062" s="11">
        <v>0</v>
      </c>
      <c r="T1062" s="10">
        <v>0</v>
      </c>
      <c r="U1062" s="11">
        <v>0</v>
      </c>
      <c r="V1062" s="10">
        <v>0</v>
      </c>
      <c r="W1062" s="12"/>
      <c r="X1062" s="10">
        <v>0</v>
      </c>
      <c r="Y1062" s="11">
        <v>0</v>
      </c>
      <c r="Z1062" s="10">
        <v>0</v>
      </c>
      <c r="AA1062" s="11">
        <v>0</v>
      </c>
      <c r="AB1062" s="10">
        <v>0</v>
      </c>
      <c r="AC1062" s="11">
        <v>0</v>
      </c>
      <c r="AD1062" s="10">
        <v>0</v>
      </c>
      <c r="AE1062" s="11">
        <v>0</v>
      </c>
      <c r="AF1062" s="10">
        <v>0</v>
      </c>
      <c r="AG1062" s="11">
        <v>0</v>
      </c>
      <c r="AH1062" s="10">
        <v>0</v>
      </c>
      <c r="AI1062" s="12"/>
      <c r="AJ1062" s="10">
        <v>0</v>
      </c>
      <c r="AK1062" s="11">
        <v>0</v>
      </c>
      <c r="AL1062" s="10">
        <v>0</v>
      </c>
      <c r="AM1062" s="11">
        <v>0</v>
      </c>
      <c r="AN1062" s="10">
        <v>0</v>
      </c>
      <c r="AO1062" s="11">
        <v>0</v>
      </c>
      <c r="AP1062" s="10">
        <v>0</v>
      </c>
      <c r="AQ1062" s="11">
        <v>0</v>
      </c>
      <c r="AR1062" s="10">
        <v>0</v>
      </c>
      <c r="AS1062" s="11">
        <v>0</v>
      </c>
      <c r="AT1062" s="10">
        <v>0</v>
      </c>
      <c r="AU1062" s="12"/>
      <c r="AV1062" s="10">
        <v>0</v>
      </c>
      <c r="AW1062" s="11">
        <v>0</v>
      </c>
      <c r="AX1062" s="10">
        <v>0</v>
      </c>
      <c r="AY1062" s="11">
        <v>0</v>
      </c>
      <c r="AZ1062" s="10">
        <v>0</v>
      </c>
      <c r="BA1062" s="11">
        <v>0</v>
      </c>
      <c r="BB1062" s="10">
        <v>0</v>
      </c>
      <c r="BC1062" s="11">
        <v>0</v>
      </c>
      <c r="BD1062" s="10">
        <v>0</v>
      </c>
      <c r="BE1062" s="11">
        <v>0</v>
      </c>
      <c r="BF1062" s="10">
        <v>0</v>
      </c>
      <c r="BG1062" s="12"/>
      <c r="BH1062" s="10">
        <v>0</v>
      </c>
      <c r="BI1062" s="11">
        <v>0</v>
      </c>
      <c r="BJ1062" s="10">
        <v>0</v>
      </c>
      <c r="BK1062" s="11">
        <v>0</v>
      </c>
      <c r="BL1062" s="10">
        <v>0</v>
      </c>
      <c r="BM1062" s="11">
        <v>0</v>
      </c>
      <c r="BN1062" s="10">
        <v>0</v>
      </c>
      <c r="BO1062" s="11">
        <v>0</v>
      </c>
      <c r="BP1062" s="10">
        <v>0</v>
      </c>
      <c r="BQ1062" s="11">
        <v>0</v>
      </c>
      <c r="BR1062" s="10">
        <v>0</v>
      </c>
      <c r="BT1062" s="19">
        <f>(L1062+X1062+AJ1062+AV1062+BH1062)/(VLOOKUP($D1062,[1]Plan1!$B:$E,4,0))</f>
        <v>0</v>
      </c>
      <c r="BU1062" s="20">
        <f>(M1062+Y1062+AK1062+AW1062+BI1062)/(VLOOKUP($D1062,[1]Plan1!$B:$E,4,0))</f>
        <v>0</v>
      </c>
      <c r="BV1062" s="19">
        <f>(N1062+Z1062+AL1062+AX1062+BJ1062)/(VLOOKUP($D1062,[1]Plan1!$B:$E,4,0))</f>
        <v>0</v>
      </c>
      <c r="BW1062" s="20">
        <f>(O1062+AA1062+AM1062+AY1062+BK1062)/(VLOOKUP($D1062,[1]Plan1!$B:$E,4,0))</f>
        <v>0</v>
      </c>
      <c r="BX1062" s="19">
        <f>(P1062+AB1062+AN1062+AZ1062+BL1062)/(VLOOKUP($D1062,[1]Plan1!$B:$E,4,0))</f>
        <v>0</v>
      </c>
      <c r="BY1062" s="20">
        <f>(Q1062+AC1062+AO1062+BA1062+BM1062)/(VLOOKUP($D1062,[1]Plan1!$B:$E,4,0))</f>
        <v>0</v>
      </c>
      <c r="BZ1062" s="19">
        <f>(R1062+AD1062+AP1062+BB1062+BN1062)/(VLOOKUP($D1062,[1]Plan1!$B:$E,4,0))</f>
        <v>0</v>
      </c>
      <c r="CA1062" s="20">
        <f>(S1062+AE1062+AQ1062+BC1062+BO1062)/(VLOOKUP($D1062,[1]Plan1!$B:$E,4,0))</f>
        <v>0</v>
      </c>
      <c r="CB1062" s="19">
        <f>(T1062+AF1062+AR1062+BD1062+BP1062)/(VLOOKUP($D1062,[1]Plan1!$B:$E,4,0))</f>
        <v>0</v>
      </c>
      <c r="CC1062" s="20">
        <f>(U1062+AG1062+AS1062+BE1062+BQ1062)/(VLOOKUP($D1062,[1]Plan1!$B:$E,4,0))</f>
        <v>0</v>
      </c>
      <c r="CD1062" s="19">
        <f>(V1062+AH1062+AT1062+BF1062+BR1062)/(VLOOKUP($D1062,[1]Plan1!$B:$E,4,0))</f>
        <v>0</v>
      </c>
      <c r="CE1062" s="18"/>
      <c r="CF1062" s="19">
        <f>ROUND((((VLOOKUP($D1062,[1]Plan1!$B:$C,2,0)/25) * (VLOOKUP(CF$1,[2]Plan1!$A:$B,2,0))) * BT1062),0)</f>
        <v>0</v>
      </c>
      <c r="CG1062" s="20">
        <f>ROUND((((VLOOKUP($D1062,[1]Plan1!$B:$C,2,0)/25) * (VLOOKUP(CG$1,[2]Plan1!$A:$B,2,0))) * BU1062),0)</f>
        <v>0</v>
      </c>
      <c r="CH1062" s="19">
        <f>ROUND((((VLOOKUP($D1062,[1]Plan1!$B:$C,2,0)/25) * (VLOOKUP(CH$1,[2]Plan1!$A:$B,2,0))) * BV1062),0)</f>
        <v>0</v>
      </c>
      <c r="CI1062" s="20">
        <f>ROUND((((VLOOKUP($D1062,[1]Plan1!$B:$C,2,0)/25) * (VLOOKUP(CI$1,[2]Plan1!$A:$B,2,0))) * BW1062),0)</f>
        <v>0</v>
      </c>
      <c r="CJ1062" s="19">
        <f>ROUND((((VLOOKUP($D1062,[1]Plan1!$B:$C,2,0)/25) * (VLOOKUP(CJ$1,[2]Plan1!$A:$B,2,0))) * BX1062),0)</f>
        <v>0</v>
      </c>
      <c r="CK1062" s="20">
        <f>ROUND((((VLOOKUP($D1062,[1]Plan1!$B:$C,2,0)/25) * (VLOOKUP(CK$1,[2]Plan1!$A:$B,2,0))) * BY1062),0)</f>
        <v>0</v>
      </c>
      <c r="CL1062" s="19">
        <f>ROUND((((VLOOKUP($D1062,[1]Plan1!$B:$C,2,0)/25) * (VLOOKUP(CL$1,[2]Plan1!$A:$B,2,0))) * BZ1062),0)</f>
        <v>0</v>
      </c>
      <c r="CM1062" s="20">
        <f>ROUND((((VLOOKUP($D1062,[1]Plan1!$B:$C,2,0)/25) * (VLOOKUP(CM$1,[2]Plan1!$A:$B,2,0))) * CA1062),0)</f>
        <v>0</v>
      </c>
      <c r="CN1062" s="19">
        <f>ROUND((((VLOOKUP($D1062,[1]Plan1!$B:$C,2,0)/25) * (VLOOKUP(CN$1,[2]Plan1!$A:$B,2,0))) * CB1062),0)</f>
        <v>0</v>
      </c>
      <c r="CO1062" s="20">
        <f>ROUND((((VLOOKUP($D1062,[1]Plan1!$B:$C,2,0)/25) * (VLOOKUP(CO$1,[2]Plan1!$A:$B,2,0))) * CC1062),0)</f>
        <v>0</v>
      </c>
      <c r="CP1062" s="19">
        <f>ROUND((((VLOOKUP($D1062,[1]Plan1!$B:$C,2,0)/25) * (VLOOKUP(CP$1,[2]Plan1!$A:$B,2,0))) * CD1062),0)</f>
        <v>0</v>
      </c>
      <c r="CQ1062" s="18"/>
      <c r="CR1062" s="20">
        <f t="shared" si="64"/>
        <v>0</v>
      </c>
      <c r="CS1062" s="19">
        <f>VLOOKUP(D1062,[1]Plan1!$B:$C,2,0)</f>
        <v>110</v>
      </c>
      <c r="CT1062" s="17">
        <f t="shared" si="65"/>
        <v>-110</v>
      </c>
      <c r="CU1062" s="21">
        <f t="shared" si="67"/>
        <v>0</v>
      </c>
      <c r="CV1062" s="2"/>
      <c r="CW1062" s="2"/>
      <c r="CX1062" s="2"/>
      <c r="CY1062" s="2"/>
    </row>
    <row r="1063" spans="1:103" ht="18.75" hidden="1">
      <c r="A1063" s="8" t="s">
        <v>19</v>
      </c>
      <c r="B1063" s="15" t="s">
        <v>116</v>
      </c>
      <c r="C1063" s="15" t="s">
        <v>21</v>
      </c>
      <c r="D1063" s="16" t="s">
        <v>198</v>
      </c>
      <c r="E1063" s="16" t="str">
        <f>VLOOKUP(D1063,[1]Plan1!$B:$D,3,0)</f>
        <v>01/10/20 a 29/10/20</v>
      </c>
      <c r="F1063" s="13">
        <v>77725</v>
      </c>
      <c r="G1063" s="13">
        <v>10830</v>
      </c>
      <c r="H1063" s="14" t="s">
        <v>146</v>
      </c>
      <c r="I1063" s="17" t="str">
        <f t="shared" si="66"/>
        <v/>
      </c>
      <c r="J1063" s="17">
        <f>VLOOKUP(D1063,[1]Plan1!$B:$E,4,0)</f>
        <v>4</v>
      </c>
      <c r="K1063" s="18"/>
      <c r="L1063" s="10">
        <v>0</v>
      </c>
      <c r="M1063" s="11">
        <v>0</v>
      </c>
      <c r="N1063" s="10">
        <v>0</v>
      </c>
      <c r="O1063" s="11">
        <v>0</v>
      </c>
      <c r="P1063" s="10">
        <v>0</v>
      </c>
      <c r="Q1063" s="11">
        <v>0</v>
      </c>
      <c r="R1063" s="10">
        <v>0</v>
      </c>
      <c r="S1063" s="11">
        <v>0</v>
      </c>
      <c r="T1063" s="10">
        <v>0</v>
      </c>
      <c r="U1063" s="11">
        <v>0</v>
      </c>
      <c r="V1063" s="10">
        <v>0</v>
      </c>
      <c r="W1063" s="12"/>
      <c r="X1063" s="10">
        <v>0</v>
      </c>
      <c r="Y1063" s="11">
        <v>0</v>
      </c>
      <c r="Z1063" s="10">
        <v>0</v>
      </c>
      <c r="AA1063" s="11">
        <v>0</v>
      </c>
      <c r="AB1063" s="10">
        <v>0</v>
      </c>
      <c r="AC1063" s="11">
        <v>0</v>
      </c>
      <c r="AD1063" s="10">
        <v>0</v>
      </c>
      <c r="AE1063" s="11">
        <v>0</v>
      </c>
      <c r="AF1063" s="10">
        <v>0</v>
      </c>
      <c r="AG1063" s="11">
        <v>0</v>
      </c>
      <c r="AH1063" s="10">
        <v>0</v>
      </c>
      <c r="AI1063" s="12"/>
      <c r="AJ1063" s="10">
        <v>0</v>
      </c>
      <c r="AK1063" s="11">
        <v>0</v>
      </c>
      <c r="AL1063" s="10">
        <v>0</v>
      </c>
      <c r="AM1063" s="11">
        <v>0</v>
      </c>
      <c r="AN1063" s="10">
        <v>0</v>
      </c>
      <c r="AO1063" s="11">
        <v>0</v>
      </c>
      <c r="AP1063" s="10">
        <v>0</v>
      </c>
      <c r="AQ1063" s="11">
        <v>0</v>
      </c>
      <c r="AR1063" s="10">
        <v>0</v>
      </c>
      <c r="AS1063" s="11">
        <v>0</v>
      </c>
      <c r="AT1063" s="10">
        <v>0</v>
      </c>
      <c r="AU1063" s="12"/>
      <c r="AV1063" s="10">
        <v>0</v>
      </c>
      <c r="AW1063" s="11">
        <v>0</v>
      </c>
      <c r="AX1063" s="10">
        <v>0</v>
      </c>
      <c r="AY1063" s="11">
        <v>0</v>
      </c>
      <c r="AZ1063" s="10">
        <v>0</v>
      </c>
      <c r="BA1063" s="11">
        <v>0</v>
      </c>
      <c r="BB1063" s="10">
        <v>0</v>
      </c>
      <c r="BC1063" s="11">
        <v>0</v>
      </c>
      <c r="BD1063" s="10">
        <v>0</v>
      </c>
      <c r="BE1063" s="11">
        <v>0</v>
      </c>
      <c r="BF1063" s="10">
        <v>0</v>
      </c>
      <c r="BG1063" s="12"/>
      <c r="BH1063" s="10">
        <v>0</v>
      </c>
      <c r="BI1063" s="11">
        <v>0</v>
      </c>
      <c r="BJ1063" s="10">
        <v>0</v>
      </c>
      <c r="BK1063" s="11">
        <v>0</v>
      </c>
      <c r="BL1063" s="10">
        <v>0</v>
      </c>
      <c r="BM1063" s="11">
        <v>0</v>
      </c>
      <c r="BN1063" s="10">
        <v>0</v>
      </c>
      <c r="BO1063" s="11">
        <v>0</v>
      </c>
      <c r="BP1063" s="10">
        <v>0</v>
      </c>
      <c r="BQ1063" s="11">
        <v>0</v>
      </c>
      <c r="BR1063" s="10">
        <v>0</v>
      </c>
      <c r="BT1063" s="19">
        <f>(L1063+X1063+AJ1063+AV1063+BH1063)/(VLOOKUP($D1063,[1]Plan1!$B:$E,4,0))</f>
        <v>0</v>
      </c>
      <c r="BU1063" s="20">
        <f>(M1063+Y1063+AK1063+AW1063+BI1063)/(VLOOKUP($D1063,[1]Plan1!$B:$E,4,0))</f>
        <v>0</v>
      </c>
      <c r="BV1063" s="19">
        <f>(N1063+Z1063+AL1063+AX1063+BJ1063)/(VLOOKUP($D1063,[1]Plan1!$B:$E,4,0))</f>
        <v>0</v>
      </c>
      <c r="BW1063" s="20">
        <f>(O1063+AA1063+AM1063+AY1063+BK1063)/(VLOOKUP($D1063,[1]Plan1!$B:$E,4,0))</f>
        <v>0</v>
      </c>
      <c r="BX1063" s="19">
        <f>(P1063+AB1063+AN1063+AZ1063+BL1063)/(VLOOKUP($D1063,[1]Plan1!$B:$E,4,0))</f>
        <v>0</v>
      </c>
      <c r="BY1063" s="20">
        <f>(Q1063+AC1063+AO1063+BA1063+BM1063)/(VLOOKUP($D1063,[1]Plan1!$B:$E,4,0))</f>
        <v>0</v>
      </c>
      <c r="BZ1063" s="19">
        <f>(R1063+AD1063+AP1063+BB1063+BN1063)/(VLOOKUP($D1063,[1]Plan1!$B:$E,4,0))</f>
        <v>0</v>
      </c>
      <c r="CA1063" s="20">
        <f>(S1063+AE1063+AQ1063+BC1063+BO1063)/(VLOOKUP($D1063,[1]Plan1!$B:$E,4,0))</f>
        <v>0</v>
      </c>
      <c r="CB1063" s="19">
        <f>(T1063+AF1063+AR1063+BD1063+BP1063)/(VLOOKUP($D1063,[1]Plan1!$B:$E,4,0))</f>
        <v>0</v>
      </c>
      <c r="CC1063" s="20">
        <f>(U1063+AG1063+AS1063+BE1063+BQ1063)/(VLOOKUP($D1063,[1]Plan1!$B:$E,4,0))</f>
        <v>0</v>
      </c>
      <c r="CD1063" s="19">
        <f>(V1063+AH1063+AT1063+BF1063+BR1063)/(VLOOKUP($D1063,[1]Plan1!$B:$E,4,0))</f>
        <v>0</v>
      </c>
      <c r="CE1063" s="18"/>
      <c r="CF1063" s="19">
        <f>ROUND((((VLOOKUP($D1063,[1]Plan1!$B:$C,2,0)/25) * (VLOOKUP(CF$1,[2]Plan1!$A:$B,2,0))) * BT1063),0)</f>
        <v>0</v>
      </c>
      <c r="CG1063" s="20">
        <f>ROUND((((VLOOKUP($D1063,[1]Plan1!$B:$C,2,0)/25) * (VLOOKUP(CG$1,[2]Plan1!$A:$B,2,0))) * BU1063),0)</f>
        <v>0</v>
      </c>
      <c r="CH1063" s="19">
        <f>ROUND((((VLOOKUP($D1063,[1]Plan1!$B:$C,2,0)/25) * (VLOOKUP(CH$1,[2]Plan1!$A:$B,2,0))) * BV1063),0)</f>
        <v>0</v>
      </c>
      <c r="CI1063" s="20">
        <f>ROUND((((VLOOKUP($D1063,[1]Plan1!$B:$C,2,0)/25) * (VLOOKUP(CI$1,[2]Plan1!$A:$B,2,0))) * BW1063),0)</f>
        <v>0</v>
      </c>
      <c r="CJ1063" s="19">
        <f>ROUND((((VLOOKUP($D1063,[1]Plan1!$B:$C,2,0)/25) * (VLOOKUP(CJ$1,[2]Plan1!$A:$B,2,0))) * BX1063),0)</f>
        <v>0</v>
      </c>
      <c r="CK1063" s="20">
        <f>ROUND((((VLOOKUP($D1063,[1]Plan1!$B:$C,2,0)/25) * (VLOOKUP(CK$1,[2]Plan1!$A:$B,2,0))) * BY1063),0)</f>
        <v>0</v>
      </c>
      <c r="CL1063" s="19">
        <f>ROUND((((VLOOKUP($D1063,[1]Plan1!$B:$C,2,0)/25) * (VLOOKUP(CL$1,[2]Plan1!$A:$B,2,0))) * BZ1063),0)</f>
        <v>0</v>
      </c>
      <c r="CM1063" s="20">
        <f>ROUND((((VLOOKUP($D1063,[1]Plan1!$B:$C,2,0)/25) * (VLOOKUP(CM$1,[2]Plan1!$A:$B,2,0))) * CA1063),0)</f>
        <v>0</v>
      </c>
      <c r="CN1063" s="19">
        <f>ROUND((((VLOOKUP($D1063,[1]Plan1!$B:$C,2,0)/25) * (VLOOKUP(CN$1,[2]Plan1!$A:$B,2,0))) * CB1063),0)</f>
        <v>0</v>
      </c>
      <c r="CO1063" s="20">
        <f>ROUND((((VLOOKUP($D1063,[1]Plan1!$B:$C,2,0)/25) * (VLOOKUP(CO$1,[2]Plan1!$A:$B,2,0))) * CC1063),0)</f>
        <v>0</v>
      </c>
      <c r="CP1063" s="19">
        <f>ROUND((((VLOOKUP($D1063,[1]Plan1!$B:$C,2,0)/25) * (VLOOKUP(CP$1,[2]Plan1!$A:$B,2,0))) * CD1063),0)</f>
        <v>0</v>
      </c>
      <c r="CQ1063" s="18"/>
      <c r="CR1063" s="20">
        <f t="shared" si="64"/>
        <v>0</v>
      </c>
      <c r="CS1063" s="19">
        <f>VLOOKUP(D1063,[1]Plan1!$B:$C,2,0)</f>
        <v>110</v>
      </c>
      <c r="CT1063" s="17">
        <f t="shared" si="65"/>
        <v>-110</v>
      </c>
      <c r="CU1063" s="21">
        <f t="shared" si="67"/>
        <v>0</v>
      </c>
      <c r="CV1063" s="2"/>
      <c r="CW1063" s="2"/>
      <c r="CX1063" s="2"/>
      <c r="CY1063" s="2"/>
    </row>
    <row r="1064" spans="1:103" ht="18.75" hidden="1">
      <c r="A1064" s="8" t="s">
        <v>19</v>
      </c>
      <c r="B1064" s="15" t="s">
        <v>116</v>
      </c>
      <c r="C1064" s="15" t="s">
        <v>21</v>
      </c>
      <c r="D1064" s="16" t="s">
        <v>198</v>
      </c>
      <c r="E1064" s="16" t="str">
        <f>VLOOKUP(D1064,[1]Plan1!$B:$D,3,0)</f>
        <v>01/10/20 a 29/10/20</v>
      </c>
      <c r="F1064" s="13">
        <v>73438</v>
      </c>
      <c r="G1064" s="13">
        <v>10577</v>
      </c>
      <c r="H1064" s="14" t="s">
        <v>147</v>
      </c>
      <c r="I1064" s="17" t="str">
        <f t="shared" si="66"/>
        <v/>
      </c>
      <c r="J1064" s="17">
        <f>VLOOKUP(D1064,[1]Plan1!$B:$E,4,0)</f>
        <v>4</v>
      </c>
      <c r="K1064" s="18"/>
      <c r="L1064" s="10">
        <v>0</v>
      </c>
      <c r="M1064" s="11">
        <v>0</v>
      </c>
      <c r="N1064" s="10">
        <v>0</v>
      </c>
      <c r="O1064" s="11">
        <v>0</v>
      </c>
      <c r="P1064" s="10">
        <v>0</v>
      </c>
      <c r="Q1064" s="11">
        <v>0</v>
      </c>
      <c r="R1064" s="10">
        <v>0</v>
      </c>
      <c r="S1064" s="11">
        <v>0</v>
      </c>
      <c r="T1064" s="10">
        <v>0</v>
      </c>
      <c r="U1064" s="11">
        <v>0</v>
      </c>
      <c r="V1064" s="10">
        <v>0</v>
      </c>
      <c r="W1064" s="12"/>
      <c r="X1064" s="10">
        <v>0</v>
      </c>
      <c r="Y1064" s="11">
        <v>0</v>
      </c>
      <c r="Z1064" s="10">
        <v>0</v>
      </c>
      <c r="AA1064" s="11">
        <v>0</v>
      </c>
      <c r="AB1064" s="10">
        <v>0</v>
      </c>
      <c r="AC1064" s="11">
        <v>0</v>
      </c>
      <c r="AD1064" s="10">
        <v>0</v>
      </c>
      <c r="AE1064" s="11">
        <v>0</v>
      </c>
      <c r="AF1064" s="10">
        <v>0</v>
      </c>
      <c r="AG1064" s="11">
        <v>0</v>
      </c>
      <c r="AH1064" s="10">
        <v>0</v>
      </c>
      <c r="AI1064" s="12"/>
      <c r="AJ1064" s="10">
        <v>0</v>
      </c>
      <c r="AK1064" s="11">
        <v>0</v>
      </c>
      <c r="AL1064" s="10">
        <v>0</v>
      </c>
      <c r="AM1064" s="11">
        <v>0</v>
      </c>
      <c r="AN1064" s="10">
        <v>0</v>
      </c>
      <c r="AO1064" s="11">
        <v>0</v>
      </c>
      <c r="AP1064" s="10">
        <v>0</v>
      </c>
      <c r="AQ1064" s="11">
        <v>0</v>
      </c>
      <c r="AR1064" s="10">
        <v>0</v>
      </c>
      <c r="AS1064" s="11">
        <v>0</v>
      </c>
      <c r="AT1064" s="10">
        <v>0</v>
      </c>
      <c r="AU1064" s="12"/>
      <c r="AV1064" s="10">
        <v>0</v>
      </c>
      <c r="AW1064" s="11">
        <v>0</v>
      </c>
      <c r="AX1064" s="10">
        <v>0</v>
      </c>
      <c r="AY1064" s="11">
        <v>0</v>
      </c>
      <c r="AZ1064" s="10">
        <v>0</v>
      </c>
      <c r="BA1064" s="11">
        <v>0</v>
      </c>
      <c r="BB1064" s="10">
        <v>0</v>
      </c>
      <c r="BC1064" s="11">
        <v>0</v>
      </c>
      <c r="BD1064" s="10">
        <v>0</v>
      </c>
      <c r="BE1064" s="11">
        <v>0</v>
      </c>
      <c r="BF1064" s="10">
        <v>0</v>
      </c>
      <c r="BG1064" s="12"/>
      <c r="BH1064" s="10">
        <v>0</v>
      </c>
      <c r="BI1064" s="11">
        <v>0</v>
      </c>
      <c r="BJ1064" s="10">
        <v>0</v>
      </c>
      <c r="BK1064" s="11">
        <v>0</v>
      </c>
      <c r="BL1064" s="10">
        <v>0</v>
      </c>
      <c r="BM1064" s="11">
        <v>0</v>
      </c>
      <c r="BN1064" s="10">
        <v>0</v>
      </c>
      <c r="BO1064" s="11">
        <v>0</v>
      </c>
      <c r="BP1064" s="10">
        <v>0</v>
      </c>
      <c r="BQ1064" s="11">
        <v>0</v>
      </c>
      <c r="BR1064" s="10">
        <v>0</v>
      </c>
      <c r="BT1064" s="19">
        <f>(L1064+X1064+AJ1064+AV1064+BH1064)/(VLOOKUP($D1064,[1]Plan1!$B:$E,4,0))</f>
        <v>0</v>
      </c>
      <c r="BU1064" s="20">
        <f>(M1064+Y1064+AK1064+AW1064+BI1064)/(VLOOKUP($D1064,[1]Plan1!$B:$E,4,0))</f>
        <v>0</v>
      </c>
      <c r="BV1064" s="19">
        <f>(N1064+Z1064+AL1064+AX1064+BJ1064)/(VLOOKUP($D1064,[1]Plan1!$B:$E,4,0))</f>
        <v>0</v>
      </c>
      <c r="BW1064" s="20">
        <f>(O1064+AA1064+AM1064+AY1064+BK1064)/(VLOOKUP($D1064,[1]Plan1!$B:$E,4,0))</f>
        <v>0</v>
      </c>
      <c r="BX1064" s="19">
        <f>(P1064+AB1064+AN1064+AZ1064+BL1064)/(VLOOKUP($D1064,[1]Plan1!$B:$E,4,0))</f>
        <v>0</v>
      </c>
      <c r="BY1064" s="20">
        <f>(Q1064+AC1064+AO1064+BA1064+BM1064)/(VLOOKUP($D1064,[1]Plan1!$B:$E,4,0))</f>
        <v>0</v>
      </c>
      <c r="BZ1064" s="19">
        <f>(R1064+AD1064+AP1064+BB1064+BN1064)/(VLOOKUP($D1064,[1]Plan1!$B:$E,4,0))</f>
        <v>0</v>
      </c>
      <c r="CA1064" s="20">
        <f>(S1064+AE1064+AQ1064+BC1064+BO1064)/(VLOOKUP($D1064,[1]Plan1!$B:$E,4,0))</f>
        <v>0</v>
      </c>
      <c r="CB1064" s="19">
        <f>(T1064+AF1064+AR1064+BD1064+BP1064)/(VLOOKUP($D1064,[1]Plan1!$B:$E,4,0))</f>
        <v>0</v>
      </c>
      <c r="CC1064" s="20">
        <f>(U1064+AG1064+AS1064+BE1064+BQ1064)/(VLOOKUP($D1064,[1]Plan1!$B:$E,4,0))</f>
        <v>0</v>
      </c>
      <c r="CD1064" s="19">
        <f>(V1064+AH1064+AT1064+BF1064+BR1064)/(VLOOKUP($D1064,[1]Plan1!$B:$E,4,0))</f>
        <v>0</v>
      </c>
      <c r="CE1064" s="18"/>
      <c r="CF1064" s="19">
        <f>ROUND((((VLOOKUP($D1064,[1]Plan1!$B:$C,2,0)/25) * (VLOOKUP(CF$1,[2]Plan1!$A:$B,2,0))) * BT1064),0)</f>
        <v>0</v>
      </c>
      <c r="CG1064" s="20">
        <f>ROUND((((VLOOKUP($D1064,[1]Plan1!$B:$C,2,0)/25) * (VLOOKUP(CG$1,[2]Plan1!$A:$B,2,0))) * BU1064),0)</f>
        <v>0</v>
      </c>
      <c r="CH1064" s="19">
        <f>ROUND((((VLOOKUP($D1064,[1]Plan1!$B:$C,2,0)/25) * (VLOOKUP(CH$1,[2]Plan1!$A:$B,2,0))) * BV1064),0)</f>
        <v>0</v>
      </c>
      <c r="CI1064" s="20">
        <f>ROUND((((VLOOKUP($D1064,[1]Plan1!$B:$C,2,0)/25) * (VLOOKUP(CI$1,[2]Plan1!$A:$B,2,0))) * BW1064),0)</f>
        <v>0</v>
      </c>
      <c r="CJ1064" s="19">
        <f>ROUND((((VLOOKUP($D1064,[1]Plan1!$B:$C,2,0)/25) * (VLOOKUP(CJ$1,[2]Plan1!$A:$B,2,0))) * BX1064),0)</f>
        <v>0</v>
      </c>
      <c r="CK1064" s="20">
        <f>ROUND((((VLOOKUP($D1064,[1]Plan1!$B:$C,2,0)/25) * (VLOOKUP(CK$1,[2]Plan1!$A:$B,2,0))) * BY1064),0)</f>
        <v>0</v>
      </c>
      <c r="CL1064" s="19">
        <f>ROUND((((VLOOKUP($D1064,[1]Plan1!$B:$C,2,0)/25) * (VLOOKUP(CL$1,[2]Plan1!$A:$B,2,0))) * BZ1064),0)</f>
        <v>0</v>
      </c>
      <c r="CM1064" s="20">
        <f>ROUND((((VLOOKUP($D1064,[1]Plan1!$B:$C,2,0)/25) * (VLOOKUP(CM$1,[2]Plan1!$A:$B,2,0))) * CA1064),0)</f>
        <v>0</v>
      </c>
      <c r="CN1064" s="19">
        <f>ROUND((((VLOOKUP($D1064,[1]Plan1!$B:$C,2,0)/25) * (VLOOKUP(CN$1,[2]Plan1!$A:$B,2,0))) * CB1064),0)</f>
        <v>0</v>
      </c>
      <c r="CO1064" s="20">
        <f>ROUND((((VLOOKUP($D1064,[1]Plan1!$B:$C,2,0)/25) * (VLOOKUP(CO$1,[2]Plan1!$A:$B,2,0))) * CC1064),0)</f>
        <v>0</v>
      </c>
      <c r="CP1064" s="19">
        <f>ROUND((((VLOOKUP($D1064,[1]Plan1!$B:$C,2,0)/25) * (VLOOKUP(CP$1,[2]Plan1!$A:$B,2,0))) * CD1064),0)</f>
        <v>0</v>
      </c>
      <c r="CQ1064" s="18"/>
      <c r="CR1064" s="20">
        <f t="shared" si="64"/>
        <v>0</v>
      </c>
      <c r="CS1064" s="19">
        <f>VLOOKUP(D1064,[1]Plan1!$B:$C,2,0)</f>
        <v>110</v>
      </c>
      <c r="CT1064" s="17">
        <f t="shared" si="65"/>
        <v>-110</v>
      </c>
      <c r="CU1064" s="21">
        <f t="shared" si="67"/>
        <v>0</v>
      </c>
      <c r="CV1064" s="2"/>
      <c r="CW1064" s="2"/>
      <c r="CX1064" s="2"/>
      <c r="CY1064" s="2"/>
    </row>
    <row r="1065" spans="1:103" ht="18.75" hidden="1">
      <c r="A1065" s="8" t="s">
        <v>19</v>
      </c>
      <c r="B1065" s="15" t="s">
        <v>116</v>
      </c>
      <c r="C1065" s="15" t="s">
        <v>21</v>
      </c>
      <c r="D1065" s="16" t="s">
        <v>198</v>
      </c>
      <c r="E1065" s="16" t="str">
        <f>VLOOKUP(D1065,[1]Plan1!$B:$D,3,0)</f>
        <v>01/10/20 a 29/10/20</v>
      </c>
      <c r="F1065" s="13">
        <v>83162</v>
      </c>
      <c r="G1065" s="13">
        <v>10581</v>
      </c>
      <c r="H1065" s="14" t="s">
        <v>148</v>
      </c>
      <c r="I1065" s="17" t="str">
        <f t="shared" si="66"/>
        <v/>
      </c>
      <c r="J1065" s="17">
        <f>VLOOKUP(D1065,[1]Plan1!$B:$E,4,0)</f>
        <v>4</v>
      </c>
      <c r="K1065" s="18"/>
      <c r="L1065" s="10">
        <v>0</v>
      </c>
      <c r="M1065" s="11">
        <v>0</v>
      </c>
      <c r="N1065" s="10">
        <v>0</v>
      </c>
      <c r="O1065" s="11">
        <v>0</v>
      </c>
      <c r="P1065" s="10">
        <v>0</v>
      </c>
      <c r="Q1065" s="11">
        <v>0</v>
      </c>
      <c r="R1065" s="10">
        <v>0</v>
      </c>
      <c r="S1065" s="11">
        <v>0</v>
      </c>
      <c r="T1065" s="10">
        <v>0</v>
      </c>
      <c r="U1065" s="11">
        <v>0</v>
      </c>
      <c r="V1065" s="10">
        <v>0</v>
      </c>
      <c r="W1065" s="12"/>
      <c r="X1065" s="10">
        <v>0</v>
      </c>
      <c r="Y1065" s="11">
        <v>0</v>
      </c>
      <c r="Z1065" s="10">
        <v>0</v>
      </c>
      <c r="AA1065" s="11">
        <v>0</v>
      </c>
      <c r="AB1065" s="10">
        <v>0</v>
      </c>
      <c r="AC1065" s="11">
        <v>0</v>
      </c>
      <c r="AD1065" s="10">
        <v>0</v>
      </c>
      <c r="AE1065" s="11">
        <v>0</v>
      </c>
      <c r="AF1065" s="10">
        <v>0</v>
      </c>
      <c r="AG1065" s="11">
        <v>0</v>
      </c>
      <c r="AH1065" s="10">
        <v>0</v>
      </c>
      <c r="AI1065" s="12"/>
      <c r="AJ1065" s="10">
        <v>0</v>
      </c>
      <c r="AK1065" s="11">
        <v>0</v>
      </c>
      <c r="AL1065" s="10">
        <v>0</v>
      </c>
      <c r="AM1065" s="11">
        <v>0</v>
      </c>
      <c r="AN1065" s="10">
        <v>0</v>
      </c>
      <c r="AO1065" s="11">
        <v>0</v>
      </c>
      <c r="AP1065" s="10">
        <v>0</v>
      </c>
      <c r="AQ1065" s="11">
        <v>0</v>
      </c>
      <c r="AR1065" s="10">
        <v>0</v>
      </c>
      <c r="AS1065" s="11">
        <v>0</v>
      </c>
      <c r="AT1065" s="10">
        <v>0</v>
      </c>
      <c r="AU1065" s="12"/>
      <c r="AV1065" s="10">
        <v>0</v>
      </c>
      <c r="AW1065" s="11">
        <v>0</v>
      </c>
      <c r="AX1065" s="10">
        <v>0</v>
      </c>
      <c r="AY1065" s="11">
        <v>0</v>
      </c>
      <c r="AZ1065" s="10">
        <v>0</v>
      </c>
      <c r="BA1065" s="11">
        <v>0</v>
      </c>
      <c r="BB1065" s="10">
        <v>0</v>
      </c>
      <c r="BC1065" s="11">
        <v>0</v>
      </c>
      <c r="BD1065" s="10">
        <v>0</v>
      </c>
      <c r="BE1065" s="11">
        <v>0</v>
      </c>
      <c r="BF1065" s="10">
        <v>0</v>
      </c>
      <c r="BG1065" s="12"/>
      <c r="BH1065" s="10">
        <v>0</v>
      </c>
      <c r="BI1065" s="11">
        <v>0</v>
      </c>
      <c r="BJ1065" s="10">
        <v>0</v>
      </c>
      <c r="BK1065" s="11">
        <v>0</v>
      </c>
      <c r="BL1065" s="10">
        <v>0</v>
      </c>
      <c r="BM1065" s="11">
        <v>0</v>
      </c>
      <c r="BN1065" s="10">
        <v>0</v>
      </c>
      <c r="BO1065" s="11">
        <v>0</v>
      </c>
      <c r="BP1065" s="10">
        <v>0</v>
      </c>
      <c r="BQ1065" s="11">
        <v>0</v>
      </c>
      <c r="BR1065" s="10">
        <v>0</v>
      </c>
      <c r="BT1065" s="19">
        <f>(L1065+X1065+AJ1065+AV1065+BH1065)/(VLOOKUP($D1065,[1]Plan1!$B:$E,4,0))</f>
        <v>0</v>
      </c>
      <c r="BU1065" s="20">
        <f>(M1065+Y1065+AK1065+AW1065+BI1065)/(VLOOKUP($D1065,[1]Plan1!$B:$E,4,0))</f>
        <v>0</v>
      </c>
      <c r="BV1065" s="19">
        <f>(N1065+Z1065+AL1065+AX1065+BJ1065)/(VLOOKUP($D1065,[1]Plan1!$B:$E,4,0))</f>
        <v>0</v>
      </c>
      <c r="BW1065" s="20">
        <f>(O1065+AA1065+AM1065+AY1065+BK1065)/(VLOOKUP($D1065,[1]Plan1!$B:$E,4,0))</f>
        <v>0</v>
      </c>
      <c r="BX1065" s="19">
        <f>(P1065+AB1065+AN1065+AZ1065+BL1065)/(VLOOKUP($D1065,[1]Plan1!$B:$E,4,0))</f>
        <v>0</v>
      </c>
      <c r="BY1065" s="20">
        <f>(Q1065+AC1065+AO1065+BA1065+BM1065)/(VLOOKUP($D1065,[1]Plan1!$B:$E,4,0))</f>
        <v>0</v>
      </c>
      <c r="BZ1065" s="19">
        <f>(R1065+AD1065+AP1065+BB1065+BN1065)/(VLOOKUP($D1065,[1]Plan1!$B:$E,4,0))</f>
        <v>0</v>
      </c>
      <c r="CA1065" s="20">
        <f>(S1065+AE1065+AQ1065+BC1065+BO1065)/(VLOOKUP($D1065,[1]Plan1!$B:$E,4,0))</f>
        <v>0</v>
      </c>
      <c r="CB1065" s="19">
        <f>(T1065+AF1065+AR1065+BD1065+BP1065)/(VLOOKUP($D1065,[1]Plan1!$B:$E,4,0))</f>
        <v>0</v>
      </c>
      <c r="CC1065" s="20">
        <f>(U1065+AG1065+AS1065+BE1065+BQ1065)/(VLOOKUP($D1065,[1]Plan1!$B:$E,4,0))</f>
        <v>0</v>
      </c>
      <c r="CD1065" s="19">
        <f>(V1065+AH1065+AT1065+BF1065+BR1065)/(VLOOKUP($D1065,[1]Plan1!$B:$E,4,0))</f>
        <v>0</v>
      </c>
      <c r="CE1065" s="18"/>
      <c r="CF1065" s="19">
        <f>ROUND((((VLOOKUP($D1065,[1]Plan1!$B:$C,2,0)/25) * (VLOOKUP(CF$1,[2]Plan1!$A:$B,2,0))) * BT1065),0)</f>
        <v>0</v>
      </c>
      <c r="CG1065" s="20">
        <f>ROUND((((VLOOKUP($D1065,[1]Plan1!$B:$C,2,0)/25) * (VLOOKUP(CG$1,[2]Plan1!$A:$B,2,0))) * BU1065),0)</f>
        <v>0</v>
      </c>
      <c r="CH1065" s="19">
        <f>ROUND((((VLOOKUP($D1065,[1]Plan1!$B:$C,2,0)/25) * (VLOOKUP(CH$1,[2]Plan1!$A:$B,2,0))) * BV1065),0)</f>
        <v>0</v>
      </c>
      <c r="CI1065" s="20">
        <f>ROUND((((VLOOKUP($D1065,[1]Plan1!$B:$C,2,0)/25) * (VLOOKUP(CI$1,[2]Plan1!$A:$B,2,0))) * BW1065),0)</f>
        <v>0</v>
      </c>
      <c r="CJ1065" s="19">
        <f>ROUND((((VLOOKUP($D1065,[1]Plan1!$B:$C,2,0)/25) * (VLOOKUP(CJ$1,[2]Plan1!$A:$B,2,0))) * BX1065),0)</f>
        <v>0</v>
      </c>
      <c r="CK1065" s="20">
        <f>ROUND((((VLOOKUP($D1065,[1]Plan1!$B:$C,2,0)/25) * (VLOOKUP(CK$1,[2]Plan1!$A:$B,2,0))) * BY1065),0)</f>
        <v>0</v>
      </c>
      <c r="CL1065" s="19">
        <f>ROUND((((VLOOKUP($D1065,[1]Plan1!$B:$C,2,0)/25) * (VLOOKUP(CL$1,[2]Plan1!$A:$B,2,0))) * BZ1065),0)</f>
        <v>0</v>
      </c>
      <c r="CM1065" s="20">
        <f>ROUND((((VLOOKUP($D1065,[1]Plan1!$B:$C,2,0)/25) * (VLOOKUP(CM$1,[2]Plan1!$A:$B,2,0))) * CA1065),0)</f>
        <v>0</v>
      </c>
      <c r="CN1065" s="19">
        <f>ROUND((((VLOOKUP($D1065,[1]Plan1!$B:$C,2,0)/25) * (VLOOKUP(CN$1,[2]Plan1!$A:$B,2,0))) * CB1065),0)</f>
        <v>0</v>
      </c>
      <c r="CO1065" s="20">
        <f>ROUND((((VLOOKUP($D1065,[1]Plan1!$B:$C,2,0)/25) * (VLOOKUP(CO$1,[2]Plan1!$A:$B,2,0))) * CC1065),0)</f>
        <v>0</v>
      </c>
      <c r="CP1065" s="19">
        <f>ROUND((((VLOOKUP($D1065,[1]Plan1!$B:$C,2,0)/25) * (VLOOKUP(CP$1,[2]Plan1!$A:$B,2,0))) * CD1065),0)</f>
        <v>0</v>
      </c>
      <c r="CQ1065" s="18"/>
      <c r="CR1065" s="20">
        <f t="shared" si="64"/>
        <v>0</v>
      </c>
      <c r="CS1065" s="19">
        <f>VLOOKUP(D1065,[1]Plan1!$B:$C,2,0)</f>
        <v>110</v>
      </c>
      <c r="CT1065" s="17">
        <f t="shared" si="65"/>
        <v>-110</v>
      </c>
      <c r="CU1065" s="21">
        <f t="shared" si="67"/>
        <v>0</v>
      </c>
      <c r="CV1065" s="2"/>
      <c r="CW1065" s="2"/>
      <c r="CX1065" s="2"/>
      <c r="CY1065" s="2"/>
    </row>
    <row r="1066" spans="1:103" ht="18.75" hidden="1">
      <c r="A1066" s="8" t="s">
        <v>19</v>
      </c>
      <c r="B1066" s="15" t="s">
        <v>116</v>
      </c>
      <c r="C1066" s="15" t="s">
        <v>21</v>
      </c>
      <c r="D1066" s="16" t="s">
        <v>198</v>
      </c>
      <c r="E1066" s="16" t="str">
        <f>VLOOKUP(D1066,[1]Plan1!$B:$D,3,0)</f>
        <v>01/10/20 a 29/10/20</v>
      </c>
      <c r="F1066" s="13">
        <v>31228</v>
      </c>
      <c r="G1066" s="13">
        <v>8018</v>
      </c>
      <c r="H1066" s="14" t="s">
        <v>149</v>
      </c>
      <c r="I1066" s="17" t="str">
        <f t="shared" si="66"/>
        <v/>
      </c>
      <c r="J1066" s="17">
        <f>VLOOKUP(D1066,[1]Plan1!$B:$E,4,0)</f>
        <v>4</v>
      </c>
      <c r="K1066" s="18"/>
      <c r="L1066" s="10">
        <v>0</v>
      </c>
      <c r="M1066" s="11">
        <v>0</v>
      </c>
      <c r="N1066" s="10">
        <v>0</v>
      </c>
      <c r="O1066" s="11">
        <v>0</v>
      </c>
      <c r="P1066" s="10">
        <v>0</v>
      </c>
      <c r="Q1066" s="11">
        <v>0</v>
      </c>
      <c r="R1066" s="10">
        <v>0</v>
      </c>
      <c r="S1066" s="11">
        <v>0</v>
      </c>
      <c r="T1066" s="10">
        <v>0</v>
      </c>
      <c r="U1066" s="11">
        <v>0</v>
      </c>
      <c r="V1066" s="10">
        <v>0</v>
      </c>
      <c r="W1066" s="12"/>
      <c r="X1066" s="10">
        <v>0</v>
      </c>
      <c r="Y1066" s="11">
        <v>0</v>
      </c>
      <c r="Z1066" s="10">
        <v>0</v>
      </c>
      <c r="AA1066" s="11">
        <v>0</v>
      </c>
      <c r="AB1066" s="10">
        <v>0</v>
      </c>
      <c r="AC1066" s="11">
        <v>0</v>
      </c>
      <c r="AD1066" s="10">
        <v>0</v>
      </c>
      <c r="AE1066" s="11">
        <v>0</v>
      </c>
      <c r="AF1066" s="10">
        <v>0</v>
      </c>
      <c r="AG1066" s="11">
        <v>0</v>
      </c>
      <c r="AH1066" s="10">
        <v>0</v>
      </c>
      <c r="AI1066" s="12"/>
      <c r="AJ1066" s="10">
        <v>0</v>
      </c>
      <c r="AK1066" s="11">
        <v>0</v>
      </c>
      <c r="AL1066" s="10">
        <v>0</v>
      </c>
      <c r="AM1066" s="11">
        <v>0</v>
      </c>
      <c r="AN1066" s="10">
        <v>0</v>
      </c>
      <c r="AO1066" s="11">
        <v>0</v>
      </c>
      <c r="AP1066" s="10">
        <v>0</v>
      </c>
      <c r="AQ1066" s="11">
        <v>0</v>
      </c>
      <c r="AR1066" s="10">
        <v>0</v>
      </c>
      <c r="AS1066" s="11">
        <v>0</v>
      </c>
      <c r="AT1066" s="10">
        <v>0</v>
      </c>
      <c r="AU1066" s="12"/>
      <c r="AV1066" s="10">
        <v>0</v>
      </c>
      <c r="AW1066" s="11">
        <v>0</v>
      </c>
      <c r="AX1066" s="10">
        <v>0</v>
      </c>
      <c r="AY1066" s="11">
        <v>0</v>
      </c>
      <c r="AZ1066" s="10">
        <v>0</v>
      </c>
      <c r="BA1066" s="11">
        <v>0</v>
      </c>
      <c r="BB1066" s="10">
        <v>0</v>
      </c>
      <c r="BC1066" s="11">
        <v>0</v>
      </c>
      <c r="BD1066" s="10">
        <v>0</v>
      </c>
      <c r="BE1066" s="11">
        <v>0</v>
      </c>
      <c r="BF1066" s="10">
        <v>0</v>
      </c>
      <c r="BG1066" s="12"/>
      <c r="BH1066" s="10">
        <v>0</v>
      </c>
      <c r="BI1066" s="11">
        <v>0</v>
      </c>
      <c r="BJ1066" s="10">
        <v>0</v>
      </c>
      <c r="BK1066" s="11">
        <v>0</v>
      </c>
      <c r="BL1066" s="10">
        <v>0</v>
      </c>
      <c r="BM1066" s="11">
        <v>0</v>
      </c>
      <c r="BN1066" s="10">
        <v>0</v>
      </c>
      <c r="BO1066" s="11">
        <v>0</v>
      </c>
      <c r="BP1066" s="10">
        <v>0</v>
      </c>
      <c r="BQ1066" s="11">
        <v>0</v>
      </c>
      <c r="BR1066" s="10">
        <v>0</v>
      </c>
      <c r="BT1066" s="19">
        <f>(L1066+X1066+AJ1066+AV1066+BH1066)/(VLOOKUP($D1066,[1]Plan1!$B:$E,4,0))</f>
        <v>0</v>
      </c>
      <c r="BU1066" s="20">
        <f>(M1066+Y1066+AK1066+AW1066+BI1066)/(VLOOKUP($D1066,[1]Plan1!$B:$E,4,0))</f>
        <v>0</v>
      </c>
      <c r="BV1066" s="19">
        <f>(N1066+Z1066+AL1066+AX1066+BJ1066)/(VLOOKUP($D1066,[1]Plan1!$B:$E,4,0))</f>
        <v>0</v>
      </c>
      <c r="BW1066" s="20">
        <f>(O1066+AA1066+AM1066+AY1066+BK1066)/(VLOOKUP($D1066,[1]Plan1!$B:$E,4,0))</f>
        <v>0</v>
      </c>
      <c r="BX1066" s="19">
        <f>(P1066+AB1066+AN1066+AZ1066+BL1066)/(VLOOKUP($D1066,[1]Plan1!$B:$E,4,0))</f>
        <v>0</v>
      </c>
      <c r="BY1066" s="20">
        <f>(Q1066+AC1066+AO1066+BA1066+BM1066)/(VLOOKUP($D1066,[1]Plan1!$B:$E,4,0))</f>
        <v>0</v>
      </c>
      <c r="BZ1066" s="19">
        <f>(R1066+AD1066+AP1066+BB1066+BN1066)/(VLOOKUP($D1066,[1]Plan1!$B:$E,4,0))</f>
        <v>0</v>
      </c>
      <c r="CA1066" s="20">
        <f>(S1066+AE1066+AQ1066+BC1066+BO1066)/(VLOOKUP($D1066,[1]Plan1!$B:$E,4,0))</f>
        <v>0</v>
      </c>
      <c r="CB1066" s="19">
        <f>(T1066+AF1066+AR1066+BD1066+BP1066)/(VLOOKUP($D1066,[1]Plan1!$B:$E,4,0))</f>
        <v>0</v>
      </c>
      <c r="CC1066" s="20">
        <f>(U1066+AG1066+AS1066+BE1066+BQ1066)/(VLOOKUP($D1066,[1]Plan1!$B:$E,4,0))</f>
        <v>0</v>
      </c>
      <c r="CD1066" s="19">
        <f>(V1066+AH1066+AT1066+BF1066+BR1066)/(VLOOKUP($D1066,[1]Plan1!$B:$E,4,0))</f>
        <v>0</v>
      </c>
      <c r="CE1066" s="18"/>
      <c r="CF1066" s="19">
        <f>ROUND((((VLOOKUP($D1066,[1]Plan1!$B:$C,2,0)/25) * (VLOOKUP(CF$1,[2]Plan1!$A:$B,2,0))) * BT1066),0)</f>
        <v>0</v>
      </c>
      <c r="CG1066" s="20">
        <f>ROUND((((VLOOKUP($D1066,[1]Plan1!$B:$C,2,0)/25) * (VLOOKUP(CG$1,[2]Plan1!$A:$B,2,0))) * BU1066),0)</f>
        <v>0</v>
      </c>
      <c r="CH1066" s="19">
        <f>ROUND((((VLOOKUP($D1066,[1]Plan1!$B:$C,2,0)/25) * (VLOOKUP(CH$1,[2]Plan1!$A:$B,2,0))) * BV1066),0)</f>
        <v>0</v>
      </c>
      <c r="CI1066" s="20">
        <f>ROUND((((VLOOKUP($D1066,[1]Plan1!$B:$C,2,0)/25) * (VLOOKUP(CI$1,[2]Plan1!$A:$B,2,0))) * BW1066),0)</f>
        <v>0</v>
      </c>
      <c r="CJ1066" s="19">
        <f>ROUND((((VLOOKUP($D1066,[1]Plan1!$B:$C,2,0)/25) * (VLOOKUP(CJ$1,[2]Plan1!$A:$B,2,0))) * BX1066),0)</f>
        <v>0</v>
      </c>
      <c r="CK1066" s="20">
        <f>ROUND((((VLOOKUP($D1066,[1]Plan1!$B:$C,2,0)/25) * (VLOOKUP(CK$1,[2]Plan1!$A:$B,2,0))) * BY1066),0)</f>
        <v>0</v>
      </c>
      <c r="CL1066" s="19">
        <f>ROUND((((VLOOKUP($D1066,[1]Plan1!$B:$C,2,0)/25) * (VLOOKUP(CL$1,[2]Plan1!$A:$B,2,0))) * BZ1066),0)</f>
        <v>0</v>
      </c>
      <c r="CM1066" s="20">
        <f>ROUND((((VLOOKUP($D1066,[1]Plan1!$B:$C,2,0)/25) * (VLOOKUP(CM$1,[2]Plan1!$A:$B,2,0))) * CA1066),0)</f>
        <v>0</v>
      </c>
      <c r="CN1066" s="19">
        <f>ROUND((((VLOOKUP($D1066,[1]Plan1!$B:$C,2,0)/25) * (VLOOKUP(CN$1,[2]Plan1!$A:$B,2,0))) * CB1066),0)</f>
        <v>0</v>
      </c>
      <c r="CO1066" s="20">
        <f>ROUND((((VLOOKUP($D1066,[1]Plan1!$B:$C,2,0)/25) * (VLOOKUP(CO$1,[2]Plan1!$A:$B,2,0))) * CC1066),0)</f>
        <v>0</v>
      </c>
      <c r="CP1066" s="19">
        <f>ROUND((((VLOOKUP($D1066,[1]Plan1!$B:$C,2,0)/25) * (VLOOKUP(CP$1,[2]Plan1!$A:$B,2,0))) * CD1066),0)</f>
        <v>0</v>
      </c>
      <c r="CQ1066" s="18"/>
      <c r="CR1066" s="20">
        <f t="shared" si="64"/>
        <v>0</v>
      </c>
      <c r="CS1066" s="19">
        <f>VLOOKUP(D1066,[1]Plan1!$B:$C,2,0)</f>
        <v>110</v>
      </c>
      <c r="CT1066" s="17">
        <f t="shared" si="65"/>
        <v>-110</v>
      </c>
      <c r="CU1066" s="21">
        <f t="shared" si="67"/>
        <v>0</v>
      </c>
      <c r="CV1066" s="2"/>
      <c r="CW1066" s="2"/>
      <c r="CX1066" s="2"/>
      <c r="CY1066" s="2"/>
    </row>
    <row r="1067" spans="1:103" ht="18.75" hidden="1">
      <c r="A1067" s="8" t="s">
        <v>19</v>
      </c>
      <c r="B1067" s="15" t="s">
        <v>116</v>
      </c>
      <c r="C1067" s="15" t="s">
        <v>21</v>
      </c>
      <c r="D1067" s="16" t="s">
        <v>198</v>
      </c>
      <c r="E1067" s="16" t="str">
        <f>VLOOKUP(D1067,[1]Plan1!$B:$D,3,0)</f>
        <v>01/10/20 a 29/10/20</v>
      </c>
      <c r="F1067" s="13">
        <v>60371</v>
      </c>
      <c r="G1067" s="13">
        <v>10173</v>
      </c>
      <c r="H1067" s="14" t="s">
        <v>150</v>
      </c>
      <c r="I1067" s="17" t="str">
        <f t="shared" si="66"/>
        <v/>
      </c>
      <c r="J1067" s="17">
        <f>VLOOKUP(D1067,[1]Plan1!$B:$E,4,0)</f>
        <v>4</v>
      </c>
      <c r="K1067" s="18"/>
      <c r="L1067" s="10">
        <v>0</v>
      </c>
      <c r="M1067" s="11">
        <v>0</v>
      </c>
      <c r="N1067" s="10">
        <v>0</v>
      </c>
      <c r="O1067" s="11">
        <v>0</v>
      </c>
      <c r="P1067" s="10">
        <v>0</v>
      </c>
      <c r="Q1067" s="11">
        <v>0</v>
      </c>
      <c r="R1067" s="10">
        <v>0</v>
      </c>
      <c r="S1067" s="11">
        <v>0</v>
      </c>
      <c r="T1067" s="10">
        <v>0</v>
      </c>
      <c r="U1067" s="11">
        <v>0</v>
      </c>
      <c r="V1067" s="10">
        <v>0</v>
      </c>
      <c r="W1067" s="12"/>
      <c r="X1067" s="10">
        <v>0</v>
      </c>
      <c r="Y1067" s="11">
        <v>0</v>
      </c>
      <c r="Z1067" s="10">
        <v>0</v>
      </c>
      <c r="AA1067" s="11">
        <v>0</v>
      </c>
      <c r="AB1067" s="10">
        <v>0</v>
      </c>
      <c r="AC1067" s="11">
        <v>0</v>
      </c>
      <c r="AD1067" s="10">
        <v>0</v>
      </c>
      <c r="AE1067" s="11">
        <v>0</v>
      </c>
      <c r="AF1067" s="10">
        <v>0</v>
      </c>
      <c r="AG1067" s="11">
        <v>0</v>
      </c>
      <c r="AH1067" s="10">
        <v>0</v>
      </c>
      <c r="AI1067" s="12"/>
      <c r="AJ1067" s="10">
        <v>0</v>
      </c>
      <c r="AK1067" s="11">
        <v>0</v>
      </c>
      <c r="AL1067" s="10">
        <v>0</v>
      </c>
      <c r="AM1067" s="11">
        <v>0</v>
      </c>
      <c r="AN1067" s="10">
        <v>0</v>
      </c>
      <c r="AO1067" s="11">
        <v>0</v>
      </c>
      <c r="AP1067" s="10">
        <v>0</v>
      </c>
      <c r="AQ1067" s="11">
        <v>0</v>
      </c>
      <c r="AR1067" s="10">
        <v>0</v>
      </c>
      <c r="AS1067" s="11">
        <v>0</v>
      </c>
      <c r="AT1067" s="10">
        <v>0</v>
      </c>
      <c r="AU1067" s="12"/>
      <c r="AV1067" s="10">
        <v>0</v>
      </c>
      <c r="AW1067" s="11">
        <v>0</v>
      </c>
      <c r="AX1067" s="10">
        <v>0</v>
      </c>
      <c r="AY1067" s="11">
        <v>0</v>
      </c>
      <c r="AZ1067" s="10">
        <v>0</v>
      </c>
      <c r="BA1067" s="11">
        <v>0</v>
      </c>
      <c r="BB1067" s="10">
        <v>0</v>
      </c>
      <c r="BC1067" s="11">
        <v>0</v>
      </c>
      <c r="BD1067" s="10">
        <v>0</v>
      </c>
      <c r="BE1067" s="11">
        <v>0</v>
      </c>
      <c r="BF1067" s="10">
        <v>0</v>
      </c>
      <c r="BG1067" s="12"/>
      <c r="BH1067" s="10">
        <v>0</v>
      </c>
      <c r="BI1067" s="11">
        <v>0</v>
      </c>
      <c r="BJ1067" s="10">
        <v>0</v>
      </c>
      <c r="BK1067" s="11">
        <v>0</v>
      </c>
      <c r="BL1067" s="10">
        <v>0</v>
      </c>
      <c r="BM1067" s="11">
        <v>0</v>
      </c>
      <c r="BN1067" s="10">
        <v>0</v>
      </c>
      <c r="BO1067" s="11">
        <v>0</v>
      </c>
      <c r="BP1067" s="10">
        <v>0</v>
      </c>
      <c r="BQ1067" s="11">
        <v>0</v>
      </c>
      <c r="BR1067" s="10">
        <v>0</v>
      </c>
      <c r="BT1067" s="19">
        <f>(L1067+X1067+AJ1067+AV1067+BH1067)/(VLOOKUP($D1067,[1]Plan1!$B:$E,4,0))</f>
        <v>0</v>
      </c>
      <c r="BU1067" s="20">
        <f>(M1067+Y1067+AK1067+AW1067+BI1067)/(VLOOKUP($D1067,[1]Plan1!$B:$E,4,0))</f>
        <v>0</v>
      </c>
      <c r="BV1067" s="19">
        <f>(N1067+Z1067+AL1067+AX1067+BJ1067)/(VLOOKUP($D1067,[1]Plan1!$B:$E,4,0))</f>
        <v>0</v>
      </c>
      <c r="BW1067" s="20">
        <f>(O1067+AA1067+AM1067+AY1067+BK1067)/(VLOOKUP($D1067,[1]Plan1!$B:$E,4,0))</f>
        <v>0</v>
      </c>
      <c r="BX1067" s="19">
        <f>(P1067+AB1067+AN1067+AZ1067+BL1067)/(VLOOKUP($D1067,[1]Plan1!$B:$E,4,0))</f>
        <v>0</v>
      </c>
      <c r="BY1067" s="20">
        <f>(Q1067+AC1067+AO1067+BA1067+BM1067)/(VLOOKUP($D1067,[1]Plan1!$B:$E,4,0))</f>
        <v>0</v>
      </c>
      <c r="BZ1067" s="19">
        <f>(R1067+AD1067+AP1067+BB1067+BN1067)/(VLOOKUP($D1067,[1]Plan1!$B:$E,4,0))</f>
        <v>0</v>
      </c>
      <c r="CA1067" s="20">
        <f>(S1067+AE1067+AQ1067+BC1067+BO1067)/(VLOOKUP($D1067,[1]Plan1!$B:$E,4,0))</f>
        <v>0</v>
      </c>
      <c r="CB1067" s="19">
        <f>(T1067+AF1067+AR1067+BD1067+BP1067)/(VLOOKUP($D1067,[1]Plan1!$B:$E,4,0))</f>
        <v>0</v>
      </c>
      <c r="CC1067" s="20">
        <f>(U1067+AG1067+AS1067+BE1067+BQ1067)/(VLOOKUP($D1067,[1]Plan1!$B:$E,4,0))</f>
        <v>0</v>
      </c>
      <c r="CD1067" s="19">
        <f>(V1067+AH1067+AT1067+BF1067+BR1067)/(VLOOKUP($D1067,[1]Plan1!$B:$E,4,0))</f>
        <v>0</v>
      </c>
      <c r="CE1067" s="18"/>
      <c r="CF1067" s="19">
        <f>ROUND((((VLOOKUP($D1067,[1]Plan1!$B:$C,2,0)/25) * (VLOOKUP(CF$1,[2]Plan1!$A:$B,2,0))) * BT1067),0)</f>
        <v>0</v>
      </c>
      <c r="CG1067" s="20">
        <f>ROUND((((VLOOKUP($D1067,[1]Plan1!$B:$C,2,0)/25) * (VLOOKUP(CG$1,[2]Plan1!$A:$B,2,0))) * BU1067),0)</f>
        <v>0</v>
      </c>
      <c r="CH1067" s="19">
        <f>ROUND((((VLOOKUP($D1067,[1]Plan1!$B:$C,2,0)/25) * (VLOOKUP(CH$1,[2]Plan1!$A:$B,2,0))) * BV1067),0)</f>
        <v>0</v>
      </c>
      <c r="CI1067" s="20">
        <f>ROUND((((VLOOKUP($D1067,[1]Plan1!$B:$C,2,0)/25) * (VLOOKUP(CI$1,[2]Plan1!$A:$B,2,0))) * BW1067),0)</f>
        <v>0</v>
      </c>
      <c r="CJ1067" s="19">
        <f>ROUND((((VLOOKUP($D1067,[1]Plan1!$B:$C,2,0)/25) * (VLOOKUP(CJ$1,[2]Plan1!$A:$B,2,0))) * BX1067),0)</f>
        <v>0</v>
      </c>
      <c r="CK1067" s="20">
        <f>ROUND((((VLOOKUP($D1067,[1]Plan1!$B:$C,2,0)/25) * (VLOOKUP(CK$1,[2]Plan1!$A:$B,2,0))) * BY1067),0)</f>
        <v>0</v>
      </c>
      <c r="CL1067" s="19">
        <f>ROUND((((VLOOKUP($D1067,[1]Plan1!$B:$C,2,0)/25) * (VLOOKUP(CL$1,[2]Plan1!$A:$B,2,0))) * BZ1067),0)</f>
        <v>0</v>
      </c>
      <c r="CM1067" s="20">
        <f>ROUND((((VLOOKUP($D1067,[1]Plan1!$B:$C,2,0)/25) * (VLOOKUP(CM$1,[2]Plan1!$A:$B,2,0))) * CA1067),0)</f>
        <v>0</v>
      </c>
      <c r="CN1067" s="19">
        <f>ROUND((((VLOOKUP($D1067,[1]Plan1!$B:$C,2,0)/25) * (VLOOKUP(CN$1,[2]Plan1!$A:$B,2,0))) * CB1067),0)</f>
        <v>0</v>
      </c>
      <c r="CO1067" s="20">
        <f>ROUND((((VLOOKUP($D1067,[1]Plan1!$B:$C,2,0)/25) * (VLOOKUP(CO$1,[2]Plan1!$A:$B,2,0))) * CC1067),0)</f>
        <v>0</v>
      </c>
      <c r="CP1067" s="19">
        <f>ROUND((((VLOOKUP($D1067,[1]Plan1!$B:$C,2,0)/25) * (VLOOKUP(CP$1,[2]Plan1!$A:$B,2,0))) * CD1067),0)</f>
        <v>0</v>
      </c>
      <c r="CQ1067" s="18"/>
      <c r="CR1067" s="20">
        <f t="shared" si="64"/>
        <v>0</v>
      </c>
      <c r="CS1067" s="19">
        <f>VLOOKUP(D1067,[1]Plan1!$B:$C,2,0)</f>
        <v>110</v>
      </c>
      <c r="CT1067" s="17">
        <f t="shared" si="65"/>
        <v>-110</v>
      </c>
      <c r="CU1067" s="21">
        <f t="shared" si="67"/>
        <v>0</v>
      </c>
      <c r="CV1067" s="2"/>
      <c r="CW1067" s="2"/>
      <c r="CX1067" s="2"/>
      <c r="CY1067" s="2"/>
    </row>
    <row r="1068" spans="1:103" ht="18.75" hidden="1">
      <c r="A1068" s="8" t="s">
        <v>19</v>
      </c>
      <c r="B1068" s="15" t="s">
        <v>116</v>
      </c>
      <c r="C1068" s="15" t="s">
        <v>21</v>
      </c>
      <c r="D1068" s="16" t="s">
        <v>199</v>
      </c>
      <c r="E1068" s="16" t="str">
        <f>VLOOKUP(D1068,[1]Plan1!$B:$D,3,0)</f>
        <v>03/11/20 a 30/11/20</v>
      </c>
      <c r="F1068" s="13">
        <v>106378</v>
      </c>
      <c r="G1068" s="13">
        <v>11027</v>
      </c>
      <c r="H1068" s="14" t="s">
        <v>117</v>
      </c>
      <c r="I1068" s="17" t="str">
        <f t="shared" si="66"/>
        <v/>
      </c>
      <c r="J1068" s="17">
        <f>VLOOKUP(D1068,[1]Plan1!$B:$E,4,0)</f>
        <v>4</v>
      </c>
      <c r="K1068" s="18"/>
      <c r="L1068" s="10">
        <v>0</v>
      </c>
      <c r="M1068" s="11">
        <v>0</v>
      </c>
      <c r="N1068" s="10">
        <v>0</v>
      </c>
      <c r="O1068" s="11">
        <v>0</v>
      </c>
      <c r="P1068" s="10">
        <v>0</v>
      </c>
      <c r="Q1068" s="11">
        <v>0</v>
      </c>
      <c r="R1068" s="10">
        <v>0</v>
      </c>
      <c r="S1068" s="11">
        <v>0</v>
      </c>
      <c r="T1068" s="10">
        <v>0</v>
      </c>
      <c r="U1068" s="11">
        <v>0</v>
      </c>
      <c r="V1068" s="10">
        <v>0</v>
      </c>
      <c r="W1068" s="12"/>
      <c r="X1068" s="10">
        <v>0</v>
      </c>
      <c r="Y1068" s="11">
        <v>0</v>
      </c>
      <c r="Z1068" s="10">
        <v>0</v>
      </c>
      <c r="AA1068" s="11">
        <v>0</v>
      </c>
      <c r="AB1068" s="10">
        <v>0</v>
      </c>
      <c r="AC1068" s="11">
        <v>0</v>
      </c>
      <c r="AD1068" s="10">
        <v>0</v>
      </c>
      <c r="AE1068" s="11">
        <v>0</v>
      </c>
      <c r="AF1068" s="10">
        <v>0</v>
      </c>
      <c r="AG1068" s="11">
        <v>0</v>
      </c>
      <c r="AH1068" s="10">
        <v>0</v>
      </c>
      <c r="AI1068" s="12"/>
      <c r="AJ1068" s="10">
        <v>0</v>
      </c>
      <c r="AK1068" s="11">
        <v>0</v>
      </c>
      <c r="AL1068" s="10">
        <v>0</v>
      </c>
      <c r="AM1068" s="11">
        <v>0</v>
      </c>
      <c r="AN1068" s="10">
        <v>0</v>
      </c>
      <c r="AO1068" s="11">
        <v>0</v>
      </c>
      <c r="AP1068" s="10">
        <v>0</v>
      </c>
      <c r="AQ1068" s="11">
        <v>0</v>
      </c>
      <c r="AR1068" s="10">
        <v>0</v>
      </c>
      <c r="AS1068" s="11">
        <v>0</v>
      </c>
      <c r="AT1068" s="10">
        <v>0</v>
      </c>
      <c r="AU1068" s="12"/>
      <c r="AV1068" s="10">
        <v>0</v>
      </c>
      <c r="AW1068" s="11">
        <v>0</v>
      </c>
      <c r="AX1068" s="10">
        <v>0</v>
      </c>
      <c r="AY1068" s="11">
        <v>0</v>
      </c>
      <c r="AZ1068" s="10">
        <v>0</v>
      </c>
      <c r="BA1068" s="11">
        <v>0</v>
      </c>
      <c r="BB1068" s="10">
        <v>0</v>
      </c>
      <c r="BC1068" s="11">
        <v>0</v>
      </c>
      <c r="BD1068" s="10">
        <v>0</v>
      </c>
      <c r="BE1068" s="11">
        <v>0</v>
      </c>
      <c r="BF1068" s="10">
        <v>0</v>
      </c>
      <c r="BG1068" s="12"/>
      <c r="BH1068" s="10">
        <v>0</v>
      </c>
      <c r="BI1068" s="11">
        <v>0</v>
      </c>
      <c r="BJ1068" s="10">
        <v>0</v>
      </c>
      <c r="BK1068" s="11">
        <v>0</v>
      </c>
      <c r="BL1068" s="10">
        <v>0</v>
      </c>
      <c r="BM1068" s="11">
        <v>0</v>
      </c>
      <c r="BN1068" s="10">
        <v>0</v>
      </c>
      <c r="BO1068" s="11">
        <v>0</v>
      </c>
      <c r="BP1068" s="10">
        <v>0</v>
      </c>
      <c r="BQ1068" s="11">
        <v>0</v>
      </c>
      <c r="BR1068" s="10">
        <v>0</v>
      </c>
      <c r="BT1068" s="19">
        <f>(L1068+X1068+AJ1068+AV1068+BH1068)/(VLOOKUP($D1068,[1]Plan1!$B:$E,4,0))</f>
        <v>0</v>
      </c>
      <c r="BU1068" s="20">
        <f>(M1068+Y1068+AK1068+AW1068+BI1068)/(VLOOKUP($D1068,[1]Plan1!$B:$E,4,0))</f>
        <v>0</v>
      </c>
      <c r="BV1068" s="19">
        <f>(N1068+Z1068+AL1068+AX1068+BJ1068)/(VLOOKUP($D1068,[1]Plan1!$B:$E,4,0))</f>
        <v>0</v>
      </c>
      <c r="BW1068" s="20">
        <f>(O1068+AA1068+AM1068+AY1068+BK1068)/(VLOOKUP($D1068,[1]Plan1!$B:$E,4,0))</f>
        <v>0</v>
      </c>
      <c r="BX1068" s="19">
        <f>(P1068+AB1068+AN1068+AZ1068+BL1068)/(VLOOKUP($D1068,[1]Plan1!$B:$E,4,0))</f>
        <v>0</v>
      </c>
      <c r="BY1068" s="20">
        <f>(Q1068+AC1068+AO1068+BA1068+BM1068)/(VLOOKUP($D1068,[1]Plan1!$B:$E,4,0))</f>
        <v>0</v>
      </c>
      <c r="BZ1068" s="19">
        <f>(R1068+AD1068+AP1068+BB1068+BN1068)/(VLOOKUP($D1068,[1]Plan1!$B:$E,4,0))</f>
        <v>0</v>
      </c>
      <c r="CA1068" s="20">
        <f>(S1068+AE1068+AQ1068+BC1068+BO1068)/(VLOOKUP($D1068,[1]Plan1!$B:$E,4,0))</f>
        <v>0</v>
      </c>
      <c r="CB1068" s="19">
        <f>(T1068+AF1068+AR1068+BD1068+BP1068)/(VLOOKUP($D1068,[1]Plan1!$B:$E,4,0))</f>
        <v>0</v>
      </c>
      <c r="CC1068" s="20">
        <f>(U1068+AG1068+AS1068+BE1068+BQ1068)/(VLOOKUP($D1068,[1]Plan1!$B:$E,4,0))</f>
        <v>0</v>
      </c>
      <c r="CD1068" s="19">
        <f>(V1068+AH1068+AT1068+BF1068+BR1068)/(VLOOKUP($D1068,[1]Plan1!$B:$E,4,0))</f>
        <v>0</v>
      </c>
      <c r="CE1068" s="18"/>
      <c r="CF1068" s="19">
        <f>ROUND((((VLOOKUP($D1068,[1]Plan1!$B:$C,2,0)/25) * (VLOOKUP(CF$1,[2]Plan1!$A:$B,2,0))) * BT1068),0)</f>
        <v>0</v>
      </c>
      <c r="CG1068" s="20">
        <f>ROUND((((VLOOKUP($D1068,[1]Plan1!$B:$C,2,0)/25) * (VLOOKUP(CG$1,[2]Plan1!$A:$B,2,0))) * BU1068),0)</f>
        <v>0</v>
      </c>
      <c r="CH1068" s="19">
        <f>ROUND((((VLOOKUP($D1068,[1]Plan1!$B:$C,2,0)/25) * (VLOOKUP(CH$1,[2]Plan1!$A:$B,2,0))) * BV1068),0)</f>
        <v>0</v>
      </c>
      <c r="CI1068" s="20">
        <f>ROUND((((VLOOKUP($D1068,[1]Plan1!$B:$C,2,0)/25) * (VLOOKUP(CI$1,[2]Plan1!$A:$B,2,0))) * BW1068),0)</f>
        <v>0</v>
      </c>
      <c r="CJ1068" s="19">
        <f>ROUND((((VLOOKUP($D1068,[1]Plan1!$B:$C,2,0)/25) * (VLOOKUP(CJ$1,[2]Plan1!$A:$B,2,0))) * BX1068),0)</f>
        <v>0</v>
      </c>
      <c r="CK1068" s="20">
        <f>ROUND((((VLOOKUP($D1068,[1]Plan1!$B:$C,2,0)/25) * (VLOOKUP(CK$1,[2]Plan1!$A:$B,2,0))) * BY1068),0)</f>
        <v>0</v>
      </c>
      <c r="CL1068" s="19">
        <f>ROUND((((VLOOKUP($D1068,[1]Plan1!$B:$C,2,0)/25) * (VLOOKUP(CL$1,[2]Plan1!$A:$B,2,0))) * BZ1068),0)</f>
        <v>0</v>
      </c>
      <c r="CM1068" s="20">
        <f>ROUND((((VLOOKUP($D1068,[1]Plan1!$B:$C,2,0)/25) * (VLOOKUP(CM$1,[2]Plan1!$A:$B,2,0))) * CA1068),0)</f>
        <v>0</v>
      </c>
      <c r="CN1068" s="19">
        <f>ROUND((((VLOOKUP($D1068,[1]Plan1!$B:$C,2,0)/25) * (VLOOKUP(CN$1,[2]Plan1!$A:$B,2,0))) * CB1068),0)</f>
        <v>0</v>
      </c>
      <c r="CO1068" s="20">
        <f>ROUND((((VLOOKUP($D1068,[1]Plan1!$B:$C,2,0)/25) * (VLOOKUP(CO$1,[2]Plan1!$A:$B,2,0))) * CC1068),0)</f>
        <v>0</v>
      </c>
      <c r="CP1068" s="19">
        <f>ROUND((((VLOOKUP($D1068,[1]Plan1!$B:$C,2,0)/25) * (VLOOKUP(CP$1,[2]Plan1!$A:$B,2,0))) * CD1068),0)</f>
        <v>0</v>
      </c>
      <c r="CQ1068" s="18"/>
      <c r="CR1068" s="20">
        <f t="shared" si="64"/>
        <v>0</v>
      </c>
      <c r="CS1068" s="19">
        <f>VLOOKUP(D1068,[1]Plan1!$B:$C,2,0)</f>
        <v>100</v>
      </c>
      <c r="CT1068" s="17">
        <f t="shared" si="65"/>
        <v>-100</v>
      </c>
      <c r="CU1068" s="21">
        <f t="shared" si="67"/>
        <v>0</v>
      </c>
      <c r="CV1068" s="2"/>
      <c r="CW1068" s="2"/>
      <c r="CX1068" s="2"/>
      <c r="CY1068" s="2"/>
    </row>
    <row r="1069" spans="1:103" ht="18.75" hidden="1">
      <c r="A1069" s="8" t="s">
        <v>19</v>
      </c>
      <c r="B1069" s="15" t="s">
        <v>116</v>
      </c>
      <c r="C1069" s="15" t="s">
        <v>21</v>
      </c>
      <c r="D1069" s="16" t="s">
        <v>199</v>
      </c>
      <c r="E1069" s="16" t="str">
        <f>VLOOKUP(D1069,[1]Plan1!$B:$D,3,0)</f>
        <v>03/11/20 a 30/11/20</v>
      </c>
      <c r="F1069" s="13">
        <v>100959</v>
      </c>
      <c r="G1069" s="13">
        <v>8989</v>
      </c>
      <c r="H1069" s="14" t="s">
        <v>118</v>
      </c>
      <c r="I1069" s="17" t="str">
        <f t="shared" si="66"/>
        <v/>
      </c>
      <c r="J1069" s="17">
        <f>VLOOKUP(D1069,[1]Plan1!$B:$E,4,0)</f>
        <v>4</v>
      </c>
      <c r="K1069" s="18"/>
      <c r="L1069" s="10">
        <v>0</v>
      </c>
      <c r="M1069" s="11">
        <v>0</v>
      </c>
      <c r="N1069" s="10">
        <v>0</v>
      </c>
      <c r="O1069" s="11">
        <v>0</v>
      </c>
      <c r="P1069" s="10">
        <v>0</v>
      </c>
      <c r="Q1069" s="11">
        <v>0</v>
      </c>
      <c r="R1069" s="10">
        <v>0</v>
      </c>
      <c r="S1069" s="11">
        <v>0</v>
      </c>
      <c r="T1069" s="10">
        <v>0</v>
      </c>
      <c r="U1069" s="11">
        <v>0</v>
      </c>
      <c r="V1069" s="10">
        <v>0</v>
      </c>
      <c r="W1069" s="12"/>
      <c r="X1069" s="10">
        <v>0</v>
      </c>
      <c r="Y1069" s="11">
        <v>0</v>
      </c>
      <c r="Z1069" s="10">
        <v>0</v>
      </c>
      <c r="AA1069" s="11">
        <v>0</v>
      </c>
      <c r="AB1069" s="10">
        <v>0</v>
      </c>
      <c r="AC1069" s="11">
        <v>0</v>
      </c>
      <c r="AD1069" s="10">
        <v>0</v>
      </c>
      <c r="AE1069" s="11">
        <v>0</v>
      </c>
      <c r="AF1069" s="10">
        <v>0</v>
      </c>
      <c r="AG1069" s="11">
        <v>0</v>
      </c>
      <c r="AH1069" s="10">
        <v>0</v>
      </c>
      <c r="AI1069" s="12"/>
      <c r="AJ1069" s="10">
        <v>0</v>
      </c>
      <c r="AK1069" s="11">
        <v>0</v>
      </c>
      <c r="AL1069" s="10">
        <v>0</v>
      </c>
      <c r="AM1069" s="11">
        <v>0</v>
      </c>
      <c r="AN1069" s="10">
        <v>0</v>
      </c>
      <c r="AO1069" s="11">
        <v>0</v>
      </c>
      <c r="AP1069" s="10">
        <v>0</v>
      </c>
      <c r="AQ1069" s="11">
        <v>0</v>
      </c>
      <c r="AR1069" s="10">
        <v>0</v>
      </c>
      <c r="AS1069" s="11">
        <v>0</v>
      </c>
      <c r="AT1069" s="10">
        <v>0</v>
      </c>
      <c r="AU1069" s="12"/>
      <c r="AV1069" s="10">
        <v>0</v>
      </c>
      <c r="AW1069" s="11">
        <v>0</v>
      </c>
      <c r="AX1069" s="10">
        <v>0</v>
      </c>
      <c r="AY1069" s="11">
        <v>0</v>
      </c>
      <c r="AZ1069" s="10">
        <v>0</v>
      </c>
      <c r="BA1069" s="11">
        <v>0</v>
      </c>
      <c r="BB1069" s="10">
        <v>0</v>
      </c>
      <c r="BC1069" s="11">
        <v>0</v>
      </c>
      <c r="BD1069" s="10">
        <v>0</v>
      </c>
      <c r="BE1069" s="11">
        <v>0</v>
      </c>
      <c r="BF1069" s="10">
        <v>0</v>
      </c>
      <c r="BG1069" s="12"/>
      <c r="BH1069" s="10">
        <v>0</v>
      </c>
      <c r="BI1069" s="11">
        <v>0</v>
      </c>
      <c r="BJ1069" s="10">
        <v>0</v>
      </c>
      <c r="BK1069" s="11">
        <v>0</v>
      </c>
      <c r="BL1069" s="10">
        <v>0</v>
      </c>
      <c r="BM1069" s="11">
        <v>0</v>
      </c>
      <c r="BN1069" s="10">
        <v>0</v>
      </c>
      <c r="BO1069" s="11">
        <v>0</v>
      </c>
      <c r="BP1069" s="10">
        <v>0</v>
      </c>
      <c r="BQ1069" s="11">
        <v>0</v>
      </c>
      <c r="BR1069" s="10">
        <v>0</v>
      </c>
      <c r="BT1069" s="19">
        <f>(L1069+X1069+AJ1069+AV1069+BH1069)/(VLOOKUP($D1069,[1]Plan1!$B:$E,4,0))</f>
        <v>0</v>
      </c>
      <c r="BU1069" s="20">
        <f>(M1069+Y1069+AK1069+AW1069+BI1069)/(VLOOKUP($D1069,[1]Plan1!$B:$E,4,0))</f>
        <v>0</v>
      </c>
      <c r="BV1069" s="19">
        <f>(N1069+Z1069+AL1069+AX1069+BJ1069)/(VLOOKUP($D1069,[1]Plan1!$B:$E,4,0))</f>
        <v>0</v>
      </c>
      <c r="BW1069" s="20">
        <f>(O1069+AA1069+AM1069+AY1069+BK1069)/(VLOOKUP($D1069,[1]Plan1!$B:$E,4,0))</f>
        <v>0</v>
      </c>
      <c r="BX1069" s="19">
        <f>(P1069+AB1069+AN1069+AZ1069+BL1069)/(VLOOKUP($D1069,[1]Plan1!$B:$E,4,0))</f>
        <v>0</v>
      </c>
      <c r="BY1069" s="20">
        <f>(Q1069+AC1069+AO1069+BA1069+BM1069)/(VLOOKUP($D1069,[1]Plan1!$B:$E,4,0))</f>
        <v>0</v>
      </c>
      <c r="BZ1069" s="19">
        <f>(R1069+AD1069+AP1069+BB1069+BN1069)/(VLOOKUP($D1069,[1]Plan1!$B:$E,4,0))</f>
        <v>0</v>
      </c>
      <c r="CA1069" s="20">
        <f>(S1069+AE1069+AQ1069+BC1069+BO1069)/(VLOOKUP($D1069,[1]Plan1!$B:$E,4,0))</f>
        <v>0</v>
      </c>
      <c r="CB1069" s="19">
        <f>(T1069+AF1069+AR1069+BD1069+BP1069)/(VLOOKUP($D1069,[1]Plan1!$B:$E,4,0))</f>
        <v>0</v>
      </c>
      <c r="CC1069" s="20">
        <f>(U1069+AG1069+AS1069+BE1069+BQ1069)/(VLOOKUP($D1069,[1]Plan1!$B:$E,4,0))</f>
        <v>0</v>
      </c>
      <c r="CD1069" s="19">
        <f>(V1069+AH1069+AT1069+BF1069+BR1069)/(VLOOKUP($D1069,[1]Plan1!$B:$E,4,0))</f>
        <v>0</v>
      </c>
      <c r="CE1069" s="18"/>
      <c r="CF1069" s="19">
        <f>ROUND((((VLOOKUP($D1069,[1]Plan1!$B:$C,2,0)/25) * (VLOOKUP(CF$1,[2]Plan1!$A:$B,2,0))) * BT1069),0)</f>
        <v>0</v>
      </c>
      <c r="CG1069" s="20">
        <f>ROUND((((VLOOKUP($D1069,[1]Plan1!$B:$C,2,0)/25) * (VLOOKUP(CG$1,[2]Plan1!$A:$B,2,0))) * BU1069),0)</f>
        <v>0</v>
      </c>
      <c r="CH1069" s="19">
        <f>ROUND((((VLOOKUP($D1069,[1]Plan1!$B:$C,2,0)/25) * (VLOOKUP(CH$1,[2]Plan1!$A:$B,2,0))) * BV1069),0)</f>
        <v>0</v>
      </c>
      <c r="CI1069" s="20">
        <f>ROUND((((VLOOKUP($D1069,[1]Plan1!$B:$C,2,0)/25) * (VLOOKUP(CI$1,[2]Plan1!$A:$B,2,0))) * BW1069),0)</f>
        <v>0</v>
      </c>
      <c r="CJ1069" s="19">
        <f>ROUND((((VLOOKUP($D1069,[1]Plan1!$B:$C,2,0)/25) * (VLOOKUP(CJ$1,[2]Plan1!$A:$B,2,0))) * BX1069),0)</f>
        <v>0</v>
      </c>
      <c r="CK1069" s="20">
        <f>ROUND((((VLOOKUP($D1069,[1]Plan1!$B:$C,2,0)/25) * (VLOOKUP(CK$1,[2]Plan1!$A:$B,2,0))) * BY1069),0)</f>
        <v>0</v>
      </c>
      <c r="CL1069" s="19">
        <f>ROUND((((VLOOKUP($D1069,[1]Plan1!$B:$C,2,0)/25) * (VLOOKUP(CL$1,[2]Plan1!$A:$B,2,0))) * BZ1069),0)</f>
        <v>0</v>
      </c>
      <c r="CM1069" s="20">
        <f>ROUND((((VLOOKUP($D1069,[1]Plan1!$B:$C,2,0)/25) * (VLOOKUP(CM$1,[2]Plan1!$A:$B,2,0))) * CA1069),0)</f>
        <v>0</v>
      </c>
      <c r="CN1069" s="19">
        <f>ROUND((((VLOOKUP($D1069,[1]Plan1!$B:$C,2,0)/25) * (VLOOKUP(CN$1,[2]Plan1!$A:$B,2,0))) * CB1069),0)</f>
        <v>0</v>
      </c>
      <c r="CO1069" s="20">
        <f>ROUND((((VLOOKUP($D1069,[1]Plan1!$B:$C,2,0)/25) * (VLOOKUP(CO$1,[2]Plan1!$A:$B,2,0))) * CC1069),0)</f>
        <v>0</v>
      </c>
      <c r="CP1069" s="19">
        <f>ROUND((((VLOOKUP($D1069,[1]Plan1!$B:$C,2,0)/25) * (VLOOKUP(CP$1,[2]Plan1!$A:$B,2,0))) * CD1069),0)</f>
        <v>0</v>
      </c>
      <c r="CQ1069" s="18"/>
      <c r="CR1069" s="20">
        <f t="shared" si="64"/>
        <v>0</v>
      </c>
      <c r="CS1069" s="19">
        <f>VLOOKUP(D1069,[1]Plan1!$B:$C,2,0)</f>
        <v>100</v>
      </c>
      <c r="CT1069" s="17">
        <f t="shared" si="65"/>
        <v>-100</v>
      </c>
      <c r="CU1069" s="21">
        <f t="shared" si="67"/>
        <v>0</v>
      </c>
      <c r="CV1069" s="2"/>
      <c r="CW1069" s="2"/>
      <c r="CX1069" s="2"/>
      <c r="CY1069" s="2"/>
    </row>
    <row r="1070" spans="1:103" ht="18.75" hidden="1">
      <c r="A1070" s="8" t="s">
        <v>19</v>
      </c>
      <c r="B1070" s="15" t="s">
        <v>116</v>
      </c>
      <c r="C1070" s="15" t="s">
        <v>21</v>
      </c>
      <c r="D1070" s="16" t="s">
        <v>199</v>
      </c>
      <c r="E1070" s="16" t="str">
        <f>VLOOKUP(D1070,[1]Plan1!$B:$D,3,0)</f>
        <v>03/11/20 a 30/11/20</v>
      </c>
      <c r="F1070" s="13">
        <v>6250</v>
      </c>
      <c r="G1070" s="13">
        <v>10773</v>
      </c>
      <c r="H1070" s="14" t="s">
        <v>119</v>
      </c>
      <c r="I1070" s="17" t="str">
        <f t="shared" si="66"/>
        <v/>
      </c>
      <c r="J1070" s="17">
        <f>VLOOKUP(D1070,[1]Plan1!$B:$E,4,0)</f>
        <v>4</v>
      </c>
      <c r="K1070" s="18"/>
      <c r="L1070" s="10">
        <v>0</v>
      </c>
      <c r="M1070" s="11">
        <v>0</v>
      </c>
      <c r="N1070" s="10">
        <v>0</v>
      </c>
      <c r="O1070" s="11">
        <v>0</v>
      </c>
      <c r="P1070" s="10">
        <v>0</v>
      </c>
      <c r="Q1070" s="11">
        <v>0</v>
      </c>
      <c r="R1070" s="10">
        <v>0</v>
      </c>
      <c r="S1070" s="11">
        <v>0</v>
      </c>
      <c r="T1070" s="10">
        <v>0</v>
      </c>
      <c r="U1070" s="11">
        <v>0</v>
      </c>
      <c r="V1070" s="10">
        <v>0</v>
      </c>
      <c r="W1070" s="12"/>
      <c r="X1070" s="10">
        <v>0</v>
      </c>
      <c r="Y1070" s="11">
        <v>0</v>
      </c>
      <c r="Z1070" s="10">
        <v>0</v>
      </c>
      <c r="AA1070" s="11">
        <v>0</v>
      </c>
      <c r="AB1070" s="10">
        <v>0</v>
      </c>
      <c r="AC1070" s="11">
        <v>0</v>
      </c>
      <c r="AD1070" s="10">
        <v>0</v>
      </c>
      <c r="AE1070" s="11">
        <v>0</v>
      </c>
      <c r="AF1070" s="10">
        <v>0</v>
      </c>
      <c r="AG1070" s="11">
        <v>0</v>
      </c>
      <c r="AH1070" s="10">
        <v>0</v>
      </c>
      <c r="AI1070" s="12"/>
      <c r="AJ1070" s="10">
        <v>0</v>
      </c>
      <c r="AK1070" s="11">
        <v>0</v>
      </c>
      <c r="AL1070" s="10">
        <v>0</v>
      </c>
      <c r="AM1070" s="11">
        <v>0</v>
      </c>
      <c r="AN1070" s="10">
        <v>0</v>
      </c>
      <c r="AO1070" s="11">
        <v>0</v>
      </c>
      <c r="AP1070" s="10">
        <v>0</v>
      </c>
      <c r="AQ1070" s="11">
        <v>0</v>
      </c>
      <c r="AR1070" s="10">
        <v>0</v>
      </c>
      <c r="AS1070" s="11">
        <v>0</v>
      </c>
      <c r="AT1070" s="10">
        <v>0</v>
      </c>
      <c r="AU1070" s="12"/>
      <c r="AV1070" s="10">
        <v>0</v>
      </c>
      <c r="AW1070" s="11">
        <v>0</v>
      </c>
      <c r="AX1070" s="10">
        <v>0</v>
      </c>
      <c r="AY1070" s="11">
        <v>0</v>
      </c>
      <c r="AZ1070" s="10">
        <v>0</v>
      </c>
      <c r="BA1070" s="11">
        <v>0</v>
      </c>
      <c r="BB1070" s="10">
        <v>0</v>
      </c>
      <c r="BC1070" s="11">
        <v>0</v>
      </c>
      <c r="BD1070" s="10">
        <v>0</v>
      </c>
      <c r="BE1070" s="11">
        <v>0</v>
      </c>
      <c r="BF1070" s="10">
        <v>0</v>
      </c>
      <c r="BG1070" s="12"/>
      <c r="BH1070" s="10">
        <v>0</v>
      </c>
      <c r="BI1070" s="11">
        <v>0</v>
      </c>
      <c r="BJ1070" s="10">
        <v>0</v>
      </c>
      <c r="BK1070" s="11">
        <v>0</v>
      </c>
      <c r="BL1070" s="10">
        <v>0</v>
      </c>
      <c r="BM1070" s="11">
        <v>0</v>
      </c>
      <c r="BN1070" s="10">
        <v>0</v>
      </c>
      <c r="BO1070" s="11">
        <v>0</v>
      </c>
      <c r="BP1070" s="10">
        <v>0</v>
      </c>
      <c r="BQ1070" s="11">
        <v>0</v>
      </c>
      <c r="BR1070" s="10">
        <v>0</v>
      </c>
      <c r="BT1070" s="19">
        <f>(L1070+X1070+AJ1070+AV1070+BH1070)/(VLOOKUP($D1070,[1]Plan1!$B:$E,4,0))</f>
        <v>0</v>
      </c>
      <c r="BU1070" s="20">
        <f>(M1070+Y1070+AK1070+AW1070+BI1070)/(VLOOKUP($D1070,[1]Plan1!$B:$E,4,0))</f>
        <v>0</v>
      </c>
      <c r="BV1070" s="19">
        <f>(N1070+Z1070+AL1070+AX1070+BJ1070)/(VLOOKUP($D1070,[1]Plan1!$B:$E,4,0))</f>
        <v>0</v>
      </c>
      <c r="BW1070" s="20">
        <f>(O1070+AA1070+AM1070+AY1070+BK1070)/(VLOOKUP($D1070,[1]Plan1!$B:$E,4,0))</f>
        <v>0</v>
      </c>
      <c r="BX1070" s="19">
        <f>(P1070+AB1070+AN1070+AZ1070+BL1070)/(VLOOKUP($D1070,[1]Plan1!$B:$E,4,0))</f>
        <v>0</v>
      </c>
      <c r="BY1070" s="20">
        <f>(Q1070+AC1070+AO1070+BA1070+BM1070)/(VLOOKUP($D1070,[1]Plan1!$B:$E,4,0))</f>
        <v>0</v>
      </c>
      <c r="BZ1070" s="19">
        <f>(R1070+AD1070+AP1070+BB1070+BN1070)/(VLOOKUP($D1070,[1]Plan1!$B:$E,4,0))</f>
        <v>0</v>
      </c>
      <c r="CA1070" s="20">
        <f>(S1070+AE1070+AQ1070+BC1070+BO1070)/(VLOOKUP($D1070,[1]Plan1!$B:$E,4,0))</f>
        <v>0</v>
      </c>
      <c r="CB1070" s="19">
        <f>(T1070+AF1070+AR1070+BD1070+BP1070)/(VLOOKUP($D1070,[1]Plan1!$B:$E,4,0))</f>
        <v>0</v>
      </c>
      <c r="CC1070" s="20">
        <f>(U1070+AG1070+AS1070+BE1070+BQ1070)/(VLOOKUP($D1070,[1]Plan1!$B:$E,4,0))</f>
        <v>0</v>
      </c>
      <c r="CD1070" s="19">
        <f>(V1070+AH1070+AT1070+BF1070+BR1070)/(VLOOKUP($D1070,[1]Plan1!$B:$E,4,0))</f>
        <v>0</v>
      </c>
      <c r="CE1070" s="18"/>
      <c r="CF1070" s="19">
        <f>ROUND((((VLOOKUP($D1070,[1]Plan1!$B:$C,2,0)/25) * (VLOOKUP(CF$1,[2]Plan1!$A:$B,2,0))) * BT1070),0)</f>
        <v>0</v>
      </c>
      <c r="CG1070" s="20">
        <f>ROUND((((VLOOKUP($D1070,[1]Plan1!$B:$C,2,0)/25) * (VLOOKUP(CG$1,[2]Plan1!$A:$B,2,0))) * BU1070),0)</f>
        <v>0</v>
      </c>
      <c r="CH1070" s="19">
        <f>ROUND((((VLOOKUP($D1070,[1]Plan1!$B:$C,2,0)/25) * (VLOOKUP(CH$1,[2]Plan1!$A:$B,2,0))) * BV1070),0)</f>
        <v>0</v>
      </c>
      <c r="CI1070" s="20">
        <f>ROUND((((VLOOKUP($D1070,[1]Plan1!$B:$C,2,0)/25) * (VLOOKUP(CI$1,[2]Plan1!$A:$B,2,0))) * BW1070),0)</f>
        <v>0</v>
      </c>
      <c r="CJ1070" s="19">
        <f>ROUND((((VLOOKUP($D1070,[1]Plan1!$B:$C,2,0)/25) * (VLOOKUP(CJ$1,[2]Plan1!$A:$B,2,0))) * BX1070),0)</f>
        <v>0</v>
      </c>
      <c r="CK1070" s="20">
        <f>ROUND((((VLOOKUP($D1070,[1]Plan1!$B:$C,2,0)/25) * (VLOOKUP(CK$1,[2]Plan1!$A:$B,2,0))) * BY1070),0)</f>
        <v>0</v>
      </c>
      <c r="CL1070" s="19">
        <f>ROUND((((VLOOKUP($D1070,[1]Plan1!$B:$C,2,0)/25) * (VLOOKUP(CL$1,[2]Plan1!$A:$B,2,0))) * BZ1070),0)</f>
        <v>0</v>
      </c>
      <c r="CM1070" s="20">
        <f>ROUND((((VLOOKUP($D1070,[1]Plan1!$B:$C,2,0)/25) * (VLOOKUP(CM$1,[2]Plan1!$A:$B,2,0))) * CA1070),0)</f>
        <v>0</v>
      </c>
      <c r="CN1070" s="19">
        <f>ROUND((((VLOOKUP($D1070,[1]Plan1!$B:$C,2,0)/25) * (VLOOKUP(CN$1,[2]Plan1!$A:$B,2,0))) * CB1070),0)</f>
        <v>0</v>
      </c>
      <c r="CO1070" s="20">
        <f>ROUND((((VLOOKUP($D1070,[1]Plan1!$B:$C,2,0)/25) * (VLOOKUP(CO$1,[2]Plan1!$A:$B,2,0))) * CC1070),0)</f>
        <v>0</v>
      </c>
      <c r="CP1070" s="19">
        <f>ROUND((((VLOOKUP($D1070,[1]Plan1!$B:$C,2,0)/25) * (VLOOKUP(CP$1,[2]Plan1!$A:$B,2,0))) * CD1070),0)</f>
        <v>0</v>
      </c>
      <c r="CQ1070" s="18"/>
      <c r="CR1070" s="20">
        <f t="shared" si="64"/>
        <v>0</v>
      </c>
      <c r="CS1070" s="19">
        <f>VLOOKUP(D1070,[1]Plan1!$B:$C,2,0)</f>
        <v>100</v>
      </c>
      <c r="CT1070" s="17">
        <f t="shared" si="65"/>
        <v>-100</v>
      </c>
      <c r="CU1070" s="21">
        <f t="shared" si="67"/>
        <v>0</v>
      </c>
      <c r="CV1070" s="2"/>
      <c r="CW1070" s="2"/>
      <c r="CX1070" s="2"/>
      <c r="CY1070" s="2"/>
    </row>
    <row r="1071" spans="1:103" ht="18.75" hidden="1">
      <c r="A1071" s="8" t="s">
        <v>19</v>
      </c>
      <c r="B1071" s="15" t="s">
        <v>116</v>
      </c>
      <c r="C1071" s="15" t="s">
        <v>21</v>
      </c>
      <c r="D1071" s="16" t="s">
        <v>199</v>
      </c>
      <c r="E1071" s="16" t="str">
        <f>VLOOKUP(D1071,[1]Plan1!$B:$D,3,0)</f>
        <v>03/11/20 a 30/11/20</v>
      </c>
      <c r="F1071" s="13">
        <v>63952</v>
      </c>
      <c r="G1071" s="13">
        <v>7759</v>
      </c>
      <c r="H1071" s="14" t="s">
        <v>120</v>
      </c>
      <c r="I1071" s="17" t="str">
        <f t="shared" si="66"/>
        <v/>
      </c>
      <c r="J1071" s="17">
        <f>VLOOKUP(D1071,[1]Plan1!$B:$E,4,0)</f>
        <v>4</v>
      </c>
      <c r="K1071" s="18"/>
      <c r="L1071" s="10">
        <v>0</v>
      </c>
      <c r="M1071" s="11">
        <v>0</v>
      </c>
      <c r="N1071" s="10">
        <v>0</v>
      </c>
      <c r="O1071" s="11">
        <v>0</v>
      </c>
      <c r="P1071" s="10">
        <v>0</v>
      </c>
      <c r="Q1071" s="11">
        <v>0</v>
      </c>
      <c r="R1071" s="10">
        <v>0</v>
      </c>
      <c r="S1071" s="11">
        <v>0</v>
      </c>
      <c r="T1071" s="10">
        <v>0</v>
      </c>
      <c r="U1071" s="11">
        <v>0</v>
      </c>
      <c r="V1071" s="10">
        <v>0</v>
      </c>
      <c r="W1071" s="12"/>
      <c r="X1071" s="10">
        <v>0</v>
      </c>
      <c r="Y1071" s="11">
        <v>0</v>
      </c>
      <c r="Z1071" s="10">
        <v>0</v>
      </c>
      <c r="AA1071" s="11">
        <v>0</v>
      </c>
      <c r="AB1071" s="10">
        <v>0</v>
      </c>
      <c r="AC1071" s="11">
        <v>0</v>
      </c>
      <c r="AD1071" s="10">
        <v>0</v>
      </c>
      <c r="AE1071" s="11">
        <v>0</v>
      </c>
      <c r="AF1071" s="10">
        <v>0</v>
      </c>
      <c r="AG1071" s="11">
        <v>0</v>
      </c>
      <c r="AH1071" s="10">
        <v>0</v>
      </c>
      <c r="AI1071" s="12"/>
      <c r="AJ1071" s="10">
        <v>0</v>
      </c>
      <c r="AK1071" s="11">
        <v>0</v>
      </c>
      <c r="AL1071" s="10">
        <v>0</v>
      </c>
      <c r="AM1071" s="11">
        <v>0</v>
      </c>
      <c r="AN1071" s="10">
        <v>0</v>
      </c>
      <c r="AO1071" s="11">
        <v>0</v>
      </c>
      <c r="AP1071" s="10">
        <v>0</v>
      </c>
      <c r="AQ1071" s="11">
        <v>0</v>
      </c>
      <c r="AR1071" s="10">
        <v>0</v>
      </c>
      <c r="AS1071" s="11">
        <v>0</v>
      </c>
      <c r="AT1071" s="10">
        <v>0</v>
      </c>
      <c r="AU1071" s="12"/>
      <c r="AV1071" s="10">
        <v>0</v>
      </c>
      <c r="AW1071" s="11">
        <v>0</v>
      </c>
      <c r="AX1071" s="10">
        <v>0</v>
      </c>
      <c r="AY1071" s="11">
        <v>0</v>
      </c>
      <c r="AZ1071" s="10">
        <v>0</v>
      </c>
      <c r="BA1071" s="11">
        <v>0</v>
      </c>
      <c r="BB1071" s="10">
        <v>0</v>
      </c>
      <c r="BC1071" s="11">
        <v>0</v>
      </c>
      <c r="BD1071" s="10">
        <v>0</v>
      </c>
      <c r="BE1071" s="11">
        <v>0</v>
      </c>
      <c r="BF1071" s="10">
        <v>0</v>
      </c>
      <c r="BG1071" s="12"/>
      <c r="BH1071" s="10">
        <v>0</v>
      </c>
      <c r="BI1071" s="11">
        <v>0</v>
      </c>
      <c r="BJ1071" s="10">
        <v>0</v>
      </c>
      <c r="BK1071" s="11">
        <v>0</v>
      </c>
      <c r="BL1071" s="10">
        <v>0</v>
      </c>
      <c r="BM1071" s="11">
        <v>0</v>
      </c>
      <c r="BN1071" s="10">
        <v>0</v>
      </c>
      <c r="BO1071" s="11">
        <v>0</v>
      </c>
      <c r="BP1071" s="10">
        <v>0</v>
      </c>
      <c r="BQ1071" s="11">
        <v>0</v>
      </c>
      <c r="BR1071" s="10">
        <v>0</v>
      </c>
      <c r="BT1071" s="19">
        <f>(L1071+X1071+AJ1071+AV1071+BH1071)/(VLOOKUP($D1071,[1]Plan1!$B:$E,4,0))</f>
        <v>0</v>
      </c>
      <c r="BU1071" s="20">
        <f>(M1071+Y1071+AK1071+AW1071+BI1071)/(VLOOKUP($D1071,[1]Plan1!$B:$E,4,0))</f>
        <v>0</v>
      </c>
      <c r="BV1071" s="19">
        <f>(N1071+Z1071+AL1071+AX1071+BJ1071)/(VLOOKUP($D1071,[1]Plan1!$B:$E,4,0))</f>
        <v>0</v>
      </c>
      <c r="BW1071" s="20">
        <f>(O1071+AA1071+AM1071+AY1071+BK1071)/(VLOOKUP($D1071,[1]Plan1!$B:$E,4,0))</f>
        <v>0</v>
      </c>
      <c r="BX1071" s="19">
        <f>(P1071+AB1071+AN1071+AZ1071+BL1071)/(VLOOKUP($D1071,[1]Plan1!$B:$E,4,0))</f>
        <v>0</v>
      </c>
      <c r="BY1071" s="20">
        <f>(Q1071+AC1071+AO1071+BA1071+BM1071)/(VLOOKUP($D1071,[1]Plan1!$B:$E,4,0))</f>
        <v>0</v>
      </c>
      <c r="BZ1071" s="19">
        <f>(R1071+AD1071+AP1071+BB1071+BN1071)/(VLOOKUP($D1071,[1]Plan1!$B:$E,4,0))</f>
        <v>0</v>
      </c>
      <c r="CA1071" s="20">
        <f>(S1071+AE1071+AQ1071+BC1071+BO1071)/(VLOOKUP($D1071,[1]Plan1!$B:$E,4,0))</f>
        <v>0</v>
      </c>
      <c r="CB1071" s="19">
        <f>(T1071+AF1071+AR1071+BD1071+BP1071)/(VLOOKUP($D1071,[1]Plan1!$B:$E,4,0))</f>
        <v>0</v>
      </c>
      <c r="CC1071" s="20">
        <f>(U1071+AG1071+AS1071+BE1071+BQ1071)/(VLOOKUP($D1071,[1]Plan1!$B:$E,4,0))</f>
        <v>0</v>
      </c>
      <c r="CD1071" s="19">
        <f>(V1071+AH1071+AT1071+BF1071+BR1071)/(VLOOKUP($D1071,[1]Plan1!$B:$E,4,0))</f>
        <v>0</v>
      </c>
      <c r="CE1071" s="18"/>
      <c r="CF1071" s="19">
        <f>ROUND((((VLOOKUP($D1071,[1]Plan1!$B:$C,2,0)/25) * (VLOOKUP(CF$1,[2]Plan1!$A:$B,2,0))) * BT1071),0)</f>
        <v>0</v>
      </c>
      <c r="CG1071" s="20">
        <f>ROUND((((VLOOKUP($D1071,[1]Plan1!$B:$C,2,0)/25) * (VLOOKUP(CG$1,[2]Plan1!$A:$B,2,0))) * BU1071),0)</f>
        <v>0</v>
      </c>
      <c r="CH1071" s="19">
        <f>ROUND((((VLOOKUP($D1071,[1]Plan1!$B:$C,2,0)/25) * (VLOOKUP(CH$1,[2]Plan1!$A:$B,2,0))) * BV1071),0)</f>
        <v>0</v>
      </c>
      <c r="CI1071" s="20">
        <f>ROUND((((VLOOKUP($D1071,[1]Plan1!$B:$C,2,0)/25) * (VLOOKUP(CI$1,[2]Plan1!$A:$B,2,0))) * BW1071),0)</f>
        <v>0</v>
      </c>
      <c r="CJ1071" s="19">
        <f>ROUND((((VLOOKUP($D1071,[1]Plan1!$B:$C,2,0)/25) * (VLOOKUP(CJ$1,[2]Plan1!$A:$B,2,0))) * BX1071),0)</f>
        <v>0</v>
      </c>
      <c r="CK1071" s="20">
        <f>ROUND((((VLOOKUP($D1071,[1]Plan1!$B:$C,2,0)/25) * (VLOOKUP(CK$1,[2]Plan1!$A:$B,2,0))) * BY1071),0)</f>
        <v>0</v>
      </c>
      <c r="CL1071" s="19">
        <f>ROUND((((VLOOKUP($D1071,[1]Plan1!$B:$C,2,0)/25) * (VLOOKUP(CL$1,[2]Plan1!$A:$B,2,0))) * BZ1071),0)</f>
        <v>0</v>
      </c>
      <c r="CM1071" s="20">
        <f>ROUND((((VLOOKUP($D1071,[1]Plan1!$B:$C,2,0)/25) * (VLOOKUP(CM$1,[2]Plan1!$A:$B,2,0))) * CA1071),0)</f>
        <v>0</v>
      </c>
      <c r="CN1071" s="19">
        <f>ROUND((((VLOOKUP($D1071,[1]Plan1!$B:$C,2,0)/25) * (VLOOKUP(CN$1,[2]Plan1!$A:$B,2,0))) * CB1071),0)</f>
        <v>0</v>
      </c>
      <c r="CO1071" s="20">
        <f>ROUND((((VLOOKUP($D1071,[1]Plan1!$B:$C,2,0)/25) * (VLOOKUP(CO$1,[2]Plan1!$A:$B,2,0))) * CC1071),0)</f>
        <v>0</v>
      </c>
      <c r="CP1071" s="19">
        <f>ROUND((((VLOOKUP($D1071,[1]Plan1!$B:$C,2,0)/25) * (VLOOKUP(CP$1,[2]Plan1!$A:$B,2,0))) * CD1071),0)</f>
        <v>0</v>
      </c>
      <c r="CQ1071" s="18"/>
      <c r="CR1071" s="20">
        <f t="shared" si="64"/>
        <v>0</v>
      </c>
      <c r="CS1071" s="19">
        <f>VLOOKUP(D1071,[1]Plan1!$B:$C,2,0)</f>
        <v>100</v>
      </c>
      <c r="CT1071" s="17">
        <f t="shared" si="65"/>
        <v>-100</v>
      </c>
      <c r="CU1071" s="21">
        <f t="shared" si="67"/>
        <v>0</v>
      </c>
      <c r="CV1071" s="2"/>
      <c r="CW1071" s="2"/>
      <c r="CX1071" s="2"/>
      <c r="CY1071" s="2"/>
    </row>
    <row r="1072" spans="1:103" ht="18.75" hidden="1">
      <c r="A1072" s="8" t="s">
        <v>19</v>
      </c>
      <c r="B1072" s="15" t="s">
        <v>116</v>
      </c>
      <c r="C1072" s="15" t="s">
        <v>21</v>
      </c>
      <c r="D1072" s="16" t="s">
        <v>199</v>
      </c>
      <c r="E1072" s="16" t="str">
        <f>VLOOKUP(D1072,[1]Plan1!$B:$D,3,0)</f>
        <v>03/11/20 a 30/11/20</v>
      </c>
      <c r="F1072" s="13">
        <v>187315</v>
      </c>
      <c r="G1072" s="13">
        <v>9225</v>
      </c>
      <c r="H1072" s="14" t="s">
        <v>121</v>
      </c>
      <c r="I1072" s="17" t="str">
        <f t="shared" si="66"/>
        <v/>
      </c>
      <c r="J1072" s="17">
        <f>VLOOKUP(D1072,[1]Plan1!$B:$E,4,0)</f>
        <v>4</v>
      </c>
      <c r="K1072" s="18"/>
      <c r="L1072" s="10">
        <v>0</v>
      </c>
      <c r="M1072" s="11">
        <v>0</v>
      </c>
      <c r="N1072" s="10">
        <v>0</v>
      </c>
      <c r="O1072" s="11">
        <v>0</v>
      </c>
      <c r="P1072" s="10">
        <v>0</v>
      </c>
      <c r="Q1072" s="11">
        <v>0</v>
      </c>
      <c r="R1072" s="10">
        <v>0</v>
      </c>
      <c r="S1072" s="11">
        <v>0</v>
      </c>
      <c r="T1072" s="10">
        <v>0</v>
      </c>
      <c r="U1072" s="11">
        <v>0</v>
      </c>
      <c r="V1072" s="10">
        <v>0</v>
      </c>
      <c r="W1072" s="12"/>
      <c r="X1072" s="10">
        <v>0</v>
      </c>
      <c r="Y1072" s="11">
        <v>0</v>
      </c>
      <c r="Z1072" s="10">
        <v>0</v>
      </c>
      <c r="AA1072" s="11">
        <v>0</v>
      </c>
      <c r="AB1072" s="10">
        <v>0</v>
      </c>
      <c r="AC1072" s="11">
        <v>0</v>
      </c>
      <c r="AD1072" s="10">
        <v>0</v>
      </c>
      <c r="AE1072" s="11">
        <v>0</v>
      </c>
      <c r="AF1072" s="10">
        <v>0</v>
      </c>
      <c r="AG1072" s="11">
        <v>0</v>
      </c>
      <c r="AH1072" s="10">
        <v>0</v>
      </c>
      <c r="AI1072" s="12"/>
      <c r="AJ1072" s="10">
        <v>0</v>
      </c>
      <c r="AK1072" s="11">
        <v>0</v>
      </c>
      <c r="AL1072" s="10">
        <v>0</v>
      </c>
      <c r="AM1072" s="11">
        <v>0</v>
      </c>
      <c r="AN1072" s="10">
        <v>0</v>
      </c>
      <c r="AO1072" s="11">
        <v>0</v>
      </c>
      <c r="AP1072" s="10">
        <v>0</v>
      </c>
      <c r="AQ1072" s="11">
        <v>0</v>
      </c>
      <c r="AR1072" s="10">
        <v>0</v>
      </c>
      <c r="AS1072" s="11">
        <v>0</v>
      </c>
      <c r="AT1072" s="10">
        <v>0</v>
      </c>
      <c r="AU1072" s="12"/>
      <c r="AV1072" s="10">
        <v>0</v>
      </c>
      <c r="AW1072" s="11">
        <v>0</v>
      </c>
      <c r="AX1072" s="10">
        <v>0</v>
      </c>
      <c r="AY1072" s="11">
        <v>0</v>
      </c>
      <c r="AZ1072" s="10">
        <v>0</v>
      </c>
      <c r="BA1072" s="11">
        <v>0</v>
      </c>
      <c r="BB1072" s="10">
        <v>0</v>
      </c>
      <c r="BC1072" s="11">
        <v>0</v>
      </c>
      <c r="BD1072" s="10">
        <v>0</v>
      </c>
      <c r="BE1072" s="11">
        <v>0</v>
      </c>
      <c r="BF1072" s="10">
        <v>0</v>
      </c>
      <c r="BG1072" s="12"/>
      <c r="BH1072" s="10">
        <v>0</v>
      </c>
      <c r="BI1072" s="11">
        <v>0</v>
      </c>
      <c r="BJ1072" s="10">
        <v>0</v>
      </c>
      <c r="BK1072" s="11">
        <v>0</v>
      </c>
      <c r="BL1072" s="10">
        <v>0</v>
      </c>
      <c r="BM1072" s="11">
        <v>0</v>
      </c>
      <c r="BN1072" s="10">
        <v>0</v>
      </c>
      <c r="BO1072" s="11">
        <v>0</v>
      </c>
      <c r="BP1072" s="10">
        <v>0</v>
      </c>
      <c r="BQ1072" s="11">
        <v>0</v>
      </c>
      <c r="BR1072" s="10">
        <v>0</v>
      </c>
      <c r="BT1072" s="19">
        <f>(L1072+X1072+AJ1072+AV1072+BH1072)/(VLOOKUP($D1072,[1]Plan1!$B:$E,4,0))</f>
        <v>0</v>
      </c>
      <c r="BU1072" s="20">
        <f>(M1072+Y1072+AK1072+AW1072+BI1072)/(VLOOKUP($D1072,[1]Plan1!$B:$E,4,0))</f>
        <v>0</v>
      </c>
      <c r="BV1072" s="19">
        <f>(N1072+Z1072+AL1072+AX1072+BJ1072)/(VLOOKUP($D1072,[1]Plan1!$B:$E,4,0))</f>
        <v>0</v>
      </c>
      <c r="BW1072" s="20">
        <f>(O1072+AA1072+AM1072+AY1072+BK1072)/(VLOOKUP($D1072,[1]Plan1!$B:$E,4,0))</f>
        <v>0</v>
      </c>
      <c r="BX1072" s="19">
        <f>(P1072+AB1072+AN1072+AZ1072+BL1072)/(VLOOKUP($D1072,[1]Plan1!$B:$E,4,0))</f>
        <v>0</v>
      </c>
      <c r="BY1072" s="20">
        <f>(Q1072+AC1072+AO1072+BA1072+BM1072)/(VLOOKUP($D1072,[1]Plan1!$B:$E,4,0))</f>
        <v>0</v>
      </c>
      <c r="BZ1072" s="19">
        <f>(R1072+AD1072+AP1072+BB1072+BN1072)/(VLOOKUP($D1072,[1]Plan1!$B:$E,4,0))</f>
        <v>0</v>
      </c>
      <c r="CA1072" s="20">
        <f>(S1072+AE1072+AQ1072+BC1072+BO1072)/(VLOOKUP($D1072,[1]Plan1!$B:$E,4,0))</f>
        <v>0</v>
      </c>
      <c r="CB1072" s="19">
        <f>(T1072+AF1072+AR1072+BD1072+BP1072)/(VLOOKUP($D1072,[1]Plan1!$B:$E,4,0))</f>
        <v>0</v>
      </c>
      <c r="CC1072" s="20">
        <f>(U1072+AG1072+AS1072+BE1072+BQ1072)/(VLOOKUP($D1072,[1]Plan1!$B:$E,4,0))</f>
        <v>0</v>
      </c>
      <c r="CD1072" s="19">
        <f>(V1072+AH1072+AT1072+BF1072+BR1072)/(VLOOKUP($D1072,[1]Plan1!$B:$E,4,0))</f>
        <v>0</v>
      </c>
      <c r="CE1072" s="18"/>
      <c r="CF1072" s="19">
        <f>ROUND((((VLOOKUP($D1072,[1]Plan1!$B:$C,2,0)/25) * (VLOOKUP(CF$1,[2]Plan1!$A:$B,2,0))) * BT1072),0)</f>
        <v>0</v>
      </c>
      <c r="CG1072" s="20">
        <f>ROUND((((VLOOKUP($D1072,[1]Plan1!$B:$C,2,0)/25) * (VLOOKUP(CG$1,[2]Plan1!$A:$B,2,0))) * BU1072),0)</f>
        <v>0</v>
      </c>
      <c r="CH1072" s="19">
        <f>ROUND((((VLOOKUP($D1072,[1]Plan1!$B:$C,2,0)/25) * (VLOOKUP(CH$1,[2]Plan1!$A:$B,2,0))) * BV1072),0)</f>
        <v>0</v>
      </c>
      <c r="CI1072" s="20">
        <f>ROUND((((VLOOKUP($D1072,[1]Plan1!$B:$C,2,0)/25) * (VLOOKUP(CI$1,[2]Plan1!$A:$B,2,0))) * BW1072),0)</f>
        <v>0</v>
      </c>
      <c r="CJ1072" s="19">
        <f>ROUND((((VLOOKUP($D1072,[1]Plan1!$B:$C,2,0)/25) * (VLOOKUP(CJ$1,[2]Plan1!$A:$B,2,0))) * BX1072),0)</f>
        <v>0</v>
      </c>
      <c r="CK1072" s="20">
        <f>ROUND((((VLOOKUP($D1072,[1]Plan1!$B:$C,2,0)/25) * (VLOOKUP(CK$1,[2]Plan1!$A:$B,2,0))) * BY1072),0)</f>
        <v>0</v>
      </c>
      <c r="CL1072" s="19">
        <f>ROUND((((VLOOKUP($D1072,[1]Plan1!$B:$C,2,0)/25) * (VLOOKUP(CL$1,[2]Plan1!$A:$B,2,0))) * BZ1072),0)</f>
        <v>0</v>
      </c>
      <c r="CM1072" s="20">
        <f>ROUND((((VLOOKUP($D1072,[1]Plan1!$B:$C,2,0)/25) * (VLOOKUP(CM$1,[2]Plan1!$A:$B,2,0))) * CA1072),0)</f>
        <v>0</v>
      </c>
      <c r="CN1072" s="19">
        <f>ROUND((((VLOOKUP($D1072,[1]Plan1!$B:$C,2,0)/25) * (VLOOKUP(CN$1,[2]Plan1!$A:$B,2,0))) * CB1072),0)</f>
        <v>0</v>
      </c>
      <c r="CO1072" s="20">
        <f>ROUND((((VLOOKUP($D1072,[1]Plan1!$B:$C,2,0)/25) * (VLOOKUP(CO$1,[2]Plan1!$A:$B,2,0))) * CC1072),0)</f>
        <v>0</v>
      </c>
      <c r="CP1072" s="19">
        <f>ROUND((((VLOOKUP($D1072,[1]Plan1!$B:$C,2,0)/25) * (VLOOKUP(CP$1,[2]Plan1!$A:$B,2,0))) * CD1072),0)</f>
        <v>0</v>
      </c>
      <c r="CQ1072" s="18"/>
      <c r="CR1072" s="20">
        <f t="shared" si="64"/>
        <v>0</v>
      </c>
      <c r="CS1072" s="19">
        <f>VLOOKUP(D1072,[1]Plan1!$B:$C,2,0)</f>
        <v>100</v>
      </c>
      <c r="CT1072" s="17">
        <f t="shared" si="65"/>
        <v>-100</v>
      </c>
      <c r="CU1072" s="21">
        <f t="shared" si="67"/>
        <v>0</v>
      </c>
      <c r="CV1072" s="2"/>
      <c r="CW1072" s="2"/>
      <c r="CX1072" s="2"/>
      <c r="CY1072" s="2"/>
    </row>
    <row r="1073" spans="1:103" ht="18.75" hidden="1">
      <c r="A1073" s="8" t="s">
        <v>19</v>
      </c>
      <c r="B1073" s="15" t="s">
        <v>116</v>
      </c>
      <c r="C1073" s="15" t="s">
        <v>21</v>
      </c>
      <c r="D1073" s="16" t="s">
        <v>199</v>
      </c>
      <c r="E1073" s="16" t="str">
        <f>VLOOKUP(D1073,[1]Plan1!$B:$D,3,0)</f>
        <v>03/11/20 a 30/11/20</v>
      </c>
      <c r="F1073" s="13">
        <v>11156</v>
      </c>
      <c r="G1073" s="13">
        <v>8702</v>
      </c>
      <c r="H1073" s="14" t="s">
        <v>122</v>
      </c>
      <c r="I1073" s="17" t="str">
        <f t="shared" si="66"/>
        <v/>
      </c>
      <c r="J1073" s="17">
        <f>VLOOKUP(D1073,[1]Plan1!$B:$E,4,0)</f>
        <v>4</v>
      </c>
      <c r="K1073" s="18"/>
      <c r="L1073" s="10">
        <v>0</v>
      </c>
      <c r="M1073" s="11">
        <v>0</v>
      </c>
      <c r="N1073" s="10">
        <v>0</v>
      </c>
      <c r="O1073" s="11">
        <v>0</v>
      </c>
      <c r="P1073" s="10">
        <v>0</v>
      </c>
      <c r="Q1073" s="11">
        <v>0</v>
      </c>
      <c r="R1073" s="10">
        <v>0</v>
      </c>
      <c r="S1073" s="11">
        <v>0</v>
      </c>
      <c r="T1073" s="10">
        <v>0</v>
      </c>
      <c r="U1073" s="11">
        <v>0</v>
      </c>
      <c r="V1073" s="10">
        <v>0</v>
      </c>
      <c r="W1073" s="12"/>
      <c r="X1073" s="10">
        <v>0</v>
      </c>
      <c r="Y1073" s="11">
        <v>0</v>
      </c>
      <c r="Z1073" s="10">
        <v>0</v>
      </c>
      <c r="AA1073" s="11">
        <v>0</v>
      </c>
      <c r="AB1073" s="10">
        <v>0</v>
      </c>
      <c r="AC1073" s="11">
        <v>0</v>
      </c>
      <c r="AD1073" s="10">
        <v>0</v>
      </c>
      <c r="AE1073" s="11">
        <v>0</v>
      </c>
      <c r="AF1073" s="10">
        <v>0</v>
      </c>
      <c r="AG1073" s="11">
        <v>0</v>
      </c>
      <c r="AH1073" s="10">
        <v>0</v>
      </c>
      <c r="AI1073" s="12"/>
      <c r="AJ1073" s="10">
        <v>0</v>
      </c>
      <c r="AK1073" s="11">
        <v>0</v>
      </c>
      <c r="AL1073" s="10">
        <v>0</v>
      </c>
      <c r="AM1073" s="11">
        <v>0</v>
      </c>
      <c r="AN1073" s="10">
        <v>0</v>
      </c>
      <c r="AO1073" s="11">
        <v>0</v>
      </c>
      <c r="AP1073" s="10">
        <v>0</v>
      </c>
      <c r="AQ1073" s="11">
        <v>0</v>
      </c>
      <c r="AR1073" s="10">
        <v>0</v>
      </c>
      <c r="AS1073" s="11">
        <v>0</v>
      </c>
      <c r="AT1073" s="10">
        <v>0</v>
      </c>
      <c r="AU1073" s="12"/>
      <c r="AV1073" s="10">
        <v>0</v>
      </c>
      <c r="AW1073" s="11">
        <v>0</v>
      </c>
      <c r="AX1073" s="10">
        <v>0</v>
      </c>
      <c r="AY1073" s="11">
        <v>0</v>
      </c>
      <c r="AZ1073" s="10">
        <v>0</v>
      </c>
      <c r="BA1073" s="11">
        <v>0</v>
      </c>
      <c r="BB1073" s="10">
        <v>0</v>
      </c>
      <c r="BC1073" s="11">
        <v>0</v>
      </c>
      <c r="BD1073" s="10">
        <v>0</v>
      </c>
      <c r="BE1073" s="11">
        <v>0</v>
      </c>
      <c r="BF1073" s="10">
        <v>0</v>
      </c>
      <c r="BG1073" s="12"/>
      <c r="BH1073" s="10">
        <v>0</v>
      </c>
      <c r="BI1073" s="11">
        <v>0</v>
      </c>
      <c r="BJ1073" s="10">
        <v>0</v>
      </c>
      <c r="BK1073" s="11">
        <v>0</v>
      </c>
      <c r="BL1073" s="10">
        <v>0</v>
      </c>
      <c r="BM1073" s="11">
        <v>0</v>
      </c>
      <c r="BN1073" s="10">
        <v>0</v>
      </c>
      <c r="BO1073" s="11">
        <v>0</v>
      </c>
      <c r="BP1073" s="10">
        <v>0</v>
      </c>
      <c r="BQ1073" s="11">
        <v>0</v>
      </c>
      <c r="BR1073" s="10">
        <v>0</v>
      </c>
      <c r="BT1073" s="19">
        <f>(L1073+X1073+AJ1073+AV1073+BH1073)/(VLOOKUP($D1073,[1]Plan1!$B:$E,4,0))</f>
        <v>0</v>
      </c>
      <c r="BU1073" s="20">
        <f>(M1073+Y1073+AK1073+AW1073+BI1073)/(VLOOKUP($D1073,[1]Plan1!$B:$E,4,0))</f>
        <v>0</v>
      </c>
      <c r="BV1073" s="19">
        <f>(N1073+Z1073+AL1073+AX1073+BJ1073)/(VLOOKUP($D1073,[1]Plan1!$B:$E,4,0))</f>
        <v>0</v>
      </c>
      <c r="BW1073" s="20">
        <f>(O1073+AA1073+AM1073+AY1073+BK1073)/(VLOOKUP($D1073,[1]Plan1!$B:$E,4,0))</f>
        <v>0</v>
      </c>
      <c r="BX1073" s="19">
        <f>(P1073+AB1073+AN1073+AZ1073+BL1073)/(VLOOKUP($D1073,[1]Plan1!$B:$E,4,0))</f>
        <v>0</v>
      </c>
      <c r="BY1073" s="20">
        <f>(Q1073+AC1073+AO1073+BA1073+BM1073)/(VLOOKUP($D1073,[1]Plan1!$B:$E,4,0))</f>
        <v>0</v>
      </c>
      <c r="BZ1073" s="19">
        <f>(R1073+AD1073+AP1073+BB1073+BN1073)/(VLOOKUP($D1073,[1]Plan1!$B:$E,4,0))</f>
        <v>0</v>
      </c>
      <c r="CA1073" s="20">
        <f>(S1073+AE1073+AQ1073+BC1073+BO1073)/(VLOOKUP($D1073,[1]Plan1!$B:$E,4,0))</f>
        <v>0</v>
      </c>
      <c r="CB1073" s="19">
        <f>(T1073+AF1073+AR1073+BD1073+BP1073)/(VLOOKUP($D1073,[1]Plan1!$B:$E,4,0))</f>
        <v>0</v>
      </c>
      <c r="CC1073" s="20">
        <f>(U1073+AG1073+AS1073+BE1073+BQ1073)/(VLOOKUP($D1073,[1]Plan1!$B:$E,4,0))</f>
        <v>0</v>
      </c>
      <c r="CD1073" s="19">
        <f>(V1073+AH1073+AT1073+BF1073+BR1073)/(VLOOKUP($D1073,[1]Plan1!$B:$E,4,0))</f>
        <v>0</v>
      </c>
      <c r="CE1073" s="18"/>
      <c r="CF1073" s="19">
        <f>ROUND((((VLOOKUP($D1073,[1]Plan1!$B:$C,2,0)/25) * (VLOOKUP(CF$1,[2]Plan1!$A:$B,2,0))) * BT1073),0)</f>
        <v>0</v>
      </c>
      <c r="CG1073" s="20">
        <f>ROUND((((VLOOKUP($D1073,[1]Plan1!$B:$C,2,0)/25) * (VLOOKUP(CG$1,[2]Plan1!$A:$B,2,0))) * BU1073),0)</f>
        <v>0</v>
      </c>
      <c r="CH1073" s="19">
        <f>ROUND((((VLOOKUP($D1073,[1]Plan1!$B:$C,2,0)/25) * (VLOOKUP(CH$1,[2]Plan1!$A:$B,2,0))) * BV1073),0)</f>
        <v>0</v>
      </c>
      <c r="CI1073" s="20">
        <f>ROUND((((VLOOKUP($D1073,[1]Plan1!$B:$C,2,0)/25) * (VLOOKUP(CI$1,[2]Plan1!$A:$B,2,0))) * BW1073),0)</f>
        <v>0</v>
      </c>
      <c r="CJ1073" s="19">
        <f>ROUND((((VLOOKUP($D1073,[1]Plan1!$B:$C,2,0)/25) * (VLOOKUP(CJ$1,[2]Plan1!$A:$B,2,0))) * BX1073),0)</f>
        <v>0</v>
      </c>
      <c r="CK1073" s="20">
        <f>ROUND((((VLOOKUP($D1073,[1]Plan1!$B:$C,2,0)/25) * (VLOOKUP(CK$1,[2]Plan1!$A:$B,2,0))) * BY1073),0)</f>
        <v>0</v>
      </c>
      <c r="CL1073" s="19">
        <f>ROUND((((VLOOKUP($D1073,[1]Plan1!$B:$C,2,0)/25) * (VLOOKUP(CL$1,[2]Plan1!$A:$B,2,0))) * BZ1073),0)</f>
        <v>0</v>
      </c>
      <c r="CM1073" s="20">
        <f>ROUND((((VLOOKUP($D1073,[1]Plan1!$B:$C,2,0)/25) * (VLOOKUP(CM$1,[2]Plan1!$A:$B,2,0))) * CA1073),0)</f>
        <v>0</v>
      </c>
      <c r="CN1073" s="19">
        <f>ROUND((((VLOOKUP($D1073,[1]Plan1!$B:$C,2,0)/25) * (VLOOKUP(CN$1,[2]Plan1!$A:$B,2,0))) * CB1073),0)</f>
        <v>0</v>
      </c>
      <c r="CO1073" s="20">
        <f>ROUND((((VLOOKUP($D1073,[1]Plan1!$B:$C,2,0)/25) * (VLOOKUP(CO$1,[2]Plan1!$A:$B,2,0))) * CC1073),0)</f>
        <v>0</v>
      </c>
      <c r="CP1073" s="19">
        <f>ROUND((((VLOOKUP($D1073,[1]Plan1!$B:$C,2,0)/25) * (VLOOKUP(CP$1,[2]Plan1!$A:$B,2,0))) * CD1073),0)</f>
        <v>0</v>
      </c>
      <c r="CQ1073" s="18"/>
      <c r="CR1073" s="20">
        <f t="shared" si="64"/>
        <v>0</v>
      </c>
      <c r="CS1073" s="19">
        <f>VLOOKUP(D1073,[1]Plan1!$B:$C,2,0)</f>
        <v>100</v>
      </c>
      <c r="CT1073" s="17">
        <f t="shared" si="65"/>
        <v>-100</v>
      </c>
      <c r="CU1073" s="21">
        <f t="shared" si="67"/>
        <v>0</v>
      </c>
      <c r="CV1073" s="2"/>
      <c r="CW1073" s="2"/>
      <c r="CX1073" s="2"/>
      <c r="CY1073" s="2"/>
    </row>
    <row r="1074" spans="1:103" ht="18.75" hidden="1">
      <c r="A1074" s="8" t="s">
        <v>19</v>
      </c>
      <c r="B1074" s="15" t="s">
        <v>116</v>
      </c>
      <c r="C1074" s="15" t="s">
        <v>21</v>
      </c>
      <c r="D1074" s="16" t="s">
        <v>199</v>
      </c>
      <c r="E1074" s="16" t="str">
        <f>VLOOKUP(D1074,[1]Plan1!$B:$D,3,0)</f>
        <v>03/11/20 a 30/11/20</v>
      </c>
      <c r="F1074" s="13">
        <v>109608</v>
      </c>
      <c r="G1074" s="13">
        <v>10879</v>
      </c>
      <c r="H1074" s="14" t="s">
        <v>123</v>
      </c>
      <c r="I1074" s="17" t="str">
        <f t="shared" si="66"/>
        <v/>
      </c>
      <c r="J1074" s="17">
        <f>VLOOKUP(D1074,[1]Plan1!$B:$E,4,0)</f>
        <v>4</v>
      </c>
      <c r="K1074" s="18"/>
      <c r="L1074" s="10">
        <v>0</v>
      </c>
      <c r="M1074" s="11">
        <v>0</v>
      </c>
      <c r="N1074" s="10">
        <v>0</v>
      </c>
      <c r="O1074" s="11">
        <v>0</v>
      </c>
      <c r="P1074" s="10">
        <v>0</v>
      </c>
      <c r="Q1074" s="11">
        <v>0</v>
      </c>
      <c r="R1074" s="10">
        <v>0</v>
      </c>
      <c r="S1074" s="11">
        <v>0</v>
      </c>
      <c r="T1074" s="10">
        <v>0</v>
      </c>
      <c r="U1074" s="11">
        <v>0</v>
      </c>
      <c r="V1074" s="10">
        <v>0</v>
      </c>
      <c r="W1074" s="12"/>
      <c r="X1074" s="10">
        <v>0</v>
      </c>
      <c r="Y1074" s="11">
        <v>0</v>
      </c>
      <c r="Z1074" s="10">
        <v>0</v>
      </c>
      <c r="AA1074" s="11">
        <v>0</v>
      </c>
      <c r="AB1074" s="10">
        <v>0</v>
      </c>
      <c r="AC1074" s="11">
        <v>0</v>
      </c>
      <c r="AD1074" s="10">
        <v>0</v>
      </c>
      <c r="AE1074" s="11">
        <v>0</v>
      </c>
      <c r="AF1074" s="10">
        <v>0</v>
      </c>
      <c r="AG1074" s="11">
        <v>0</v>
      </c>
      <c r="AH1074" s="10">
        <v>0</v>
      </c>
      <c r="AI1074" s="12"/>
      <c r="AJ1074" s="10">
        <v>0</v>
      </c>
      <c r="AK1074" s="11">
        <v>0</v>
      </c>
      <c r="AL1074" s="10">
        <v>0</v>
      </c>
      <c r="AM1074" s="11">
        <v>0</v>
      </c>
      <c r="AN1074" s="10">
        <v>0</v>
      </c>
      <c r="AO1074" s="11">
        <v>0</v>
      </c>
      <c r="AP1074" s="10">
        <v>0</v>
      </c>
      <c r="AQ1074" s="11">
        <v>0</v>
      </c>
      <c r="AR1074" s="10">
        <v>0</v>
      </c>
      <c r="AS1074" s="11">
        <v>0</v>
      </c>
      <c r="AT1074" s="10">
        <v>0</v>
      </c>
      <c r="AU1074" s="12"/>
      <c r="AV1074" s="10">
        <v>0</v>
      </c>
      <c r="AW1074" s="11">
        <v>0</v>
      </c>
      <c r="AX1074" s="10">
        <v>0</v>
      </c>
      <c r="AY1074" s="11">
        <v>0</v>
      </c>
      <c r="AZ1074" s="10">
        <v>0</v>
      </c>
      <c r="BA1074" s="11">
        <v>0</v>
      </c>
      <c r="BB1074" s="10">
        <v>0</v>
      </c>
      <c r="BC1074" s="11">
        <v>0</v>
      </c>
      <c r="BD1074" s="10">
        <v>0</v>
      </c>
      <c r="BE1074" s="11">
        <v>0</v>
      </c>
      <c r="BF1074" s="10">
        <v>0</v>
      </c>
      <c r="BG1074" s="12"/>
      <c r="BH1074" s="10">
        <v>0</v>
      </c>
      <c r="BI1074" s="11">
        <v>0</v>
      </c>
      <c r="BJ1074" s="10">
        <v>0</v>
      </c>
      <c r="BK1074" s="11">
        <v>0</v>
      </c>
      <c r="BL1074" s="10">
        <v>0</v>
      </c>
      <c r="BM1074" s="11">
        <v>0</v>
      </c>
      <c r="BN1074" s="10">
        <v>0</v>
      </c>
      <c r="BO1074" s="11">
        <v>0</v>
      </c>
      <c r="BP1074" s="10">
        <v>0</v>
      </c>
      <c r="BQ1074" s="11">
        <v>0</v>
      </c>
      <c r="BR1074" s="10">
        <v>0</v>
      </c>
      <c r="BT1074" s="19">
        <f>(L1074+X1074+AJ1074+AV1074+BH1074)/(VLOOKUP($D1074,[1]Plan1!$B:$E,4,0))</f>
        <v>0</v>
      </c>
      <c r="BU1074" s="20">
        <f>(M1074+Y1074+AK1074+AW1074+BI1074)/(VLOOKUP($D1074,[1]Plan1!$B:$E,4,0))</f>
        <v>0</v>
      </c>
      <c r="BV1074" s="19">
        <f>(N1074+Z1074+AL1074+AX1074+BJ1074)/(VLOOKUP($D1074,[1]Plan1!$B:$E,4,0))</f>
        <v>0</v>
      </c>
      <c r="BW1074" s="20">
        <f>(O1074+AA1074+AM1074+AY1074+BK1074)/(VLOOKUP($D1074,[1]Plan1!$B:$E,4,0))</f>
        <v>0</v>
      </c>
      <c r="BX1074" s="19">
        <f>(P1074+AB1074+AN1074+AZ1074+BL1074)/(VLOOKUP($D1074,[1]Plan1!$B:$E,4,0))</f>
        <v>0</v>
      </c>
      <c r="BY1074" s="20">
        <f>(Q1074+AC1074+AO1074+BA1074+BM1074)/(VLOOKUP($D1074,[1]Plan1!$B:$E,4,0))</f>
        <v>0</v>
      </c>
      <c r="BZ1074" s="19">
        <f>(R1074+AD1074+AP1074+BB1074+BN1074)/(VLOOKUP($D1074,[1]Plan1!$B:$E,4,0))</f>
        <v>0</v>
      </c>
      <c r="CA1074" s="20">
        <f>(S1074+AE1074+AQ1074+BC1074+BO1074)/(VLOOKUP($D1074,[1]Plan1!$B:$E,4,0))</f>
        <v>0</v>
      </c>
      <c r="CB1074" s="19">
        <f>(T1074+AF1074+AR1074+BD1074+BP1074)/(VLOOKUP($D1074,[1]Plan1!$B:$E,4,0))</f>
        <v>0</v>
      </c>
      <c r="CC1074" s="20">
        <f>(U1074+AG1074+AS1074+BE1074+BQ1074)/(VLOOKUP($D1074,[1]Plan1!$B:$E,4,0))</f>
        <v>0</v>
      </c>
      <c r="CD1074" s="19">
        <f>(V1074+AH1074+AT1074+BF1074+BR1074)/(VLOOKUP($D1074,[1]Plan1!$B:$E,4,0))</f>
        <v>0</v>
      </c>
      <c r="CE1074" s="18"/>
      <c r="CF1074" s="19">
        <f>ROUND((((VLOOKUP($D1074,[1]Plan1!$B:$C,2,0)/25) * (VLOOKUP(CF$1,[2]Plan1!$A:$B,2,0))) * BT1074),0)</f>
        <v>0</v>
      </c>
      <c r="CG1074" s="20">
        <f>ROUND((((VLOOKUP($D1074,[1]Plan1!$B:$C,2,0)/25) * (VLOOKUP(CG$1,[2]Plan1!$A:$B,2,0))) * BU1074),0)</f>
        <v>0</v>
      </c>
      <c r="CH1074" s="19">
        <f>ROUND((((VLOOKUP($D1074,[1]Plan1!$B:$C,2,0)/25) * (VLOOKUP(CH$1,[2]Plan1!$A:$B,2,0))) * BV1074),0)</f>
        <v>0</v>
      </c>
      <c r="CI1074" s="20">
        <f>ROUND((((VLOOKUP($D1074,[1]Plan1!$B:$C,2,0)/25) * (VLOOKUP(CI$1,[2]Plan1!$A:$B,2,0))) * BW1074),0)</f>
        <v>0</v>
      </c>
      <c r="CJ1074" s="19">
        <f>ROUND((((VLOOKUP($D1074,[1]Plan1!$B:$C,2,0)/25) * (VLOOKUP(CJ$1,[2]Plan1!$A:$B,2,0))) * BX1074),0)</f>
        <v>0</v>
      </c>
      <c r="CK1074" s="20">
        <f>ROUND((((VLOOKUP($D1074,[1]Plan1!$B:$C,2,0)/25) * (VLOOKUP(CK$1,[2]Plan1!$A:$B,2,0))) * BY1074),0)</f>
        <v>0</v>
      </c>
      <c r="CL1074" s="19">
        <f>ROUND((((VLOOKUP($D1074,[1]Plan1!$B:$C,2,0)/25) * (VLOOKUP(CL$1,[2]Plan1!$A:$B,2,0))) * BZ1074),0)</f>
        <v>0</v>
      </c>
      <c r="CM1074" s="20">
        <f>ROUND((((VLOOKUP($D1074,[1]Plan1!$B:$C,2,0)/25) * (VLOOKUP(CM$1,[2]Plan1!$A:$B,2,0))) * CA1074),0)</f>
        <v>0</v>
      </c>
      <c r="CN1074" s="19">
        <f>ROUND((((VLOOKUP($D1074,[1]Plan1!$B:$C,2,0)/25) * (VLOOKUP(CN$1,[2]Plan1!$A:$B,2,0))) * CB1074),0)</f>
        <v>0</v>
      </c>
      <c r="CO1074" s="20">
        <f>ROUND((((VLOOKUP($D1074,[1]Plan1!$B:$C,2,0)/25) * (VLOOKUP(CO$1,[2]Plan1!$A:$B,2,0))) * CC1074),0)</f>
        <v>0</v>
      </c>
      <c r="CP1074" s="19">
        <f>ROUND((((VLOOKUP($D1074,[1]Plan1!$B:$C,2,0)/25) * (VLOOKUP(CP$1,[2]Plan1!$A:$B,2,0))) * CD1074),0)</f>
        <v>0</v>
      </c>
      <c r="CQ1074" s="18"/>
      <c r="CR1074" s="20">
        <f t="shared" si="64"/>
        <v>0</v>
      </c>
      <c r="CS1074" s="19">
        <f>VLOOKUP(D1074,[1]Plan1!$B:$C,2,0)</f>
        <v>100</v>
      </c>
      <c r="CT1074" s="17">
        <f t="shared" si="65"/>
        <v>-100</v>
      </c>
      <c r="CU1074" s="21">
        <f t="shared" si="67"/>
        <v>0</v>
      </c>
      <c r="CV1074" s="2"/>
      <c r="CW1074" s="2"/>
      <c r="CX1074" s="2"/>
      <c r="CY1074" s="2"/>
    </row>
    <row r="1075" spans="1:103" ht="18.75" hidden="1">
      <c r="A1075" s="8" t="s">
        <v>19</v>
      </c>
      <c r="B1075" s="15" t="s">
        <v>116</v>
      </c>
      <c r="C1075" s="15" t="s">
        <v>21</v>
      </c>
      <c r="D1075" s="16" t="s">
        <v>199</v>
      </c>
      <c r="E1075" s="16" t="str">
        <f>VLOOKUP(D1075,[1]Plan1!$B:$D,3,0)</f>
        <v>03/11/20 a 30/11/20</v>
      </c>
      <c r="F1075" s="13">
        <v>76552</v>
      </c>
      <c r="G1075" s="13">
        <v>0</v>
      </c>
      <c r="H1075" s="14" t="s">
        <v>124</v>
      </c>
      <c r="I1075" s="17" t="str">
        <f t="shared" si="66"/>
        <v/>
      </c>
      <c r="J1075" s="17">
        <f>VLOOKUP(D1075,[1]Plan1!$B:$E,4,0)</f>
        <v>4</v>
      </c>
      <c r="K1075" s="18"/>
      <c r="L1075" s="10">
        <v>0</v>
      </c>
      <c r="M1075" s="11">
        <v>0</v>
      </c>
      <c r="N1075" s="10">
        <v>0</v>
      </c>
      <c r="O1075" s="11">
        <v>0</v>
      </c>
      <c r="P1075" s="10">
        <v>0</v>
      </c>
      <c r="Q1075" s="11">
        <v>0</v>
      </c>
      <c r="R1075" s="10">
        <v>0</v>
      </c>
      <c r="S1075" s="11">
        <v>0</v>
      </c>
      <c r="T1075" s="10">
        <v>0</v>
      </c>
      <c r="U1075" s="11">
        <v>0</v>
      </c>
      <c r="V1075" s="10">
        <v>0</v>
      </c>
      <c r="W1075" s="12"/>
      <c r="X1075" s="10">
        <v>0</v>
      </c>
      <c r="Y1075" s="11">
        <v>0</v>
      </c>
      <c r="Z1075" s="10">
        <v>0</v>
      </c>
      <c r="AA1075" s="11">
        <v>0</v>
      </c>
      <c r="AB1075" s="10">
        <v>0</v>
      </c>
      <c r="AC1075" s="11">
        <v>0</v>
      </c>
      <c r="AD1075" s="10">
        <v>0</v>
      </c>
      <c r="AE1075" s="11">
        <v>0</v>
      </c>
      <c r="AF1075" s="10">
        <v>0</v>
      </c>
      <c r="AG1075" s="11">
        <v>0</v>
      </c>
      <c r="AH1075" s="10">
        <v>0</v>
      </c>
      <c r="AI1075" s="12"/>
      <c r="AJ1075" s="10">
        <v>0</v>
      </c>
      <c r="AK1075" s="11">
        <v>0</v>
      </c>
      <c r="AL1075" s="10">
        <v>0</v>
      </c>
      <c r="AM1075" s="11">
        <v>0</v>
      </c>
      <c r="AN1075" s="10">
        <v>0</v>
      </c>
      <c r="AO1075" s="11">
        <v>0</v>
      </c>
      <c r="AP1075" s="10">
        <v>0</v>
      </c>
      <c r="AQ1075" s="11">
        <v>0</v>
      </c>
      <c r="AR1075" s="10">
        <v>0</v>
      </c>
      <c r="AS1075" s="11">
        <v>0</v>
      </c>
      <c r="AT1075" s="10">
        <v>0</v>
      </c>
      <c r="AU1075" s="12"/>
      <c r="AV1075" s="10">
        <v>0</v>
      </c>
      <c r="AW1075" s="11">
        <v>0</v>
      </c>
      <c r="AX1075" s="10">
        <v>0</v>
      </c>
      <c r="AY1075" s="11">
        <v>0</v>
      </c>
      <c r="AZ1075" s="10">
        <v>0</v>
      </c>
      <c r="BA1075" s="11">
        <v>0</v>
      </c>
      <c r="BB1075" s="10">
        <v>0</v>
      </c>
      <c r="BC1075" s="11">
        <v>0</v>
      </c>
      <c r="BD1075" s="10">
        <v>0</v>
      </c>
      <c r="BE1075" s="11">
        <v>0</v>
      </c>
      <c r="BF1075" s="10">
        <v>0</v>
      </c>
      <c r="BG1075" s="12"/>
      <c r="BH1075" s="10">
        <v>0</v>
      </c>
      <c r="BI1075" s="11">
        <v>0</v>
      </c>
      <c r="BJ1075" s="10">
        <v>0</v>
      </c>
      <c r="BK1075" s="11">
        <v>0</v>
      </c>
      <c r="BL1075" s="10">
        <v>0</v>
      </c>
      <c r="BM1075" s="11">
        <v>0</v>
      </c>
      <c r="BN1075" s="10">
        <v>0</v>
      </c>
      <c r="BO1075" s="11">
        <v>0</v>
      </c>
      <c r="BP1075" s="10">
        <v>0</v>
      </c>
      <c r="BQ1075" s="11">
        <v>0</v>
      </c>
      <c r="BR1075" s="10">
        <v>0</v>
      </c>
      <c r="BT1075" s="19">
        <f>(L1075+X1075+AJ1075+AV1075+BH1075)/(VLOOKUP($D1075,[1]Plan1!$B:$E,4,0))</f>
        <v>0</v>
      </c>
      <c r="BU1075" s="20">
        <f>(M1075+Y1075+AK1075+AW1075+BI1075)/(VLOOKUP($D1075,[1]Plan1!$B:$E,4,0))</f>
        <v>0</v>
      </c>
      <c r="BV1075" s="19">
        <f>(N1075+Z1075+AL1075+AX1075+BJ1075)/(VLOOKUP($D1075,[1]Plan1!$B:$E,4,0))</f>
        <v>0</v>
      </c>
      <c r="BW1075" s="20">
        <f>(O1075+AA1075+AM1075+AY1075+BK1075)/(VLOOKUP($D1075,[1]Plan1!$B:$E,4,0))</f>
        <v>0</v>
      </c>
      <c r="BX1075" s="19">
        <f>(P1075+AB1075+AN1075+AZ1075+BL1075)/(VLOOKUP($D1075,[1]Plan1!$B:$E,4,0))</f>
        <v>0</v>
      </c>
      <c r="BY1075" s="20">
        <f>(Q1075+AC1075+AO1075+BA1075+BM1075)/(VLOOKUP($D1075,[1]Plan1!$B:$E,4,0))</f>
        <v>0</v>
      </c>
      <c r="BZ1075" s="19">
        <f>(R1075+AD1075+AP1075+BB1075+BN1075)/(VLOOKUP($D1075,[1]Plan1!$B:$E,4,0))</f>
        <v>0</v>
      </c>
      <c r="CA1075" s="20">
        <f>(S1075+AE1075+AQ1075+BC1075+BO1075)/(VLOOKUP($D1075,[1]Plan1!$B:$E,4,0))</f>
        <v>0</v>
      </c>
      <c r="CB1075" s="19">
        <f>(T1075+AF1075+AR1075+BD1075+BP1075)/(VLOOKUP($D1075,[1]Plan1!$B:$E,4,0))</f>
        <v>0</v>
      </c>
      <c r="CC1075" s="20">
        <f>(U1075+AG1075+AS1075+BE1075+BQ1075)/(VLOOKUP($D1075,[1]Plan1!$B:$E,4,0))</f>
        <v>0</v>
      </c>
      <c r="CD1075" s="19">
        <f>(V1075+AH1075+AT1075+BF1075+BR1075)/(VLOOKUP($D1075,[1]Plan1!$B:$E,4,0))</f>
        <v>0</v>
      </c>
      <c r="CE1075" s="18"/>
      <c r="CF1075" s="19">
        <f>ROUND((((VLOOKUP($D1075,[1]Plan1!$B:$C,2,0)/25) * (VLOOKUP(CF$1,[2]Plan1!$A:$B,2,0))) * BT1075),0)</f>
        <v>0</v>
      </c>
      <c r="CG1075" s="20">
        <f>ROUND((((VLOOKUP($D1075,[1]Plan1!$B:$C,2,0)/25) * (VLOOKUP(CG$1,[2]Plan1!$A:$B,2,0))) * BU1075),0)</f>
        <v>0</v>
      </c>
      <c r="CH1075" s="19">
        <f>ROUND((((VLOOKUP($D1075,[1]Plan1!$B:$C,2,0)/25) * (VLOOKUP(CH$1,[2]Plan1!$A:$B,2,0))) * BV1075),0)</f>
        <v>0</v>
      </c>
      <c r="CI1075" s="20">
        <f>ROUND((((VLOOKUP($D1075,[1]Plan1!$B:$C,2,0)/25) * (VLOOKUP(CI$1,[2]Plan1!$A:$B,2,0))) * BW1075),0)</f>
        <v>0</v>
      </c>
      <c r="CJ1075" s="19">
        <f>ROUND((((VLOOKUP($D1075,[1]Plan1!$B:$C,2,0)/25) * (VLOOKUP(CJ$1,[2]Plan1!$A:$B,2,0))) * BX1075),0)</f>
        <v>0</v>
      </c>
      <c r="CK1075" s="20">
        <f>ROUND((((VLOOKUP($D1075,[1]Plan1!$B:$C,2,0)/25) * (VLOOKUP(CK$1,[2]Plan1!$A:$B,2,0))) * BY1075),0)</f>
        <v>0</v>
      </c>
      <c r="CL1075" s="19">
        <f>ROUND((((VLOOKUP($D1075,[1]Plan1!$B:$C,2,0)/25) * (VLOOKUP(CL$1,[2]Plan1!$A:$B,2,0))) * BZ1075),0)</f>
        <v>0</v>
      </c>
      <c r="CM1075" s="20">
        <f>ROUND((((VLOOKUP($D1075,[1]Plan1!$B:$C,2,0)/25) * (VLOOKUP(CM$1,[2]Plan1!$A:$B,2,0))) * CA1075),0)</f>
        <v>0</v>
      </c>
      <c r="CN1075" s="19">
        <f>ROUND((((VLOOKUP($D1075,[1]Plan1!$B:$C,2,0)/25) * (VLOOKUP(CN$1,[2]Plan1!$A:$B,2,0))) * CB1075),0)</f>
        <v>0</v>
      </c>
      <c r="CO1075" s="20">
        <f>ROUND((((VLOOKUP($D1075,[1]Plan1!$B:$C,2,0)/25) * (VLOOKUP(CO$1,[2]Plan1!$A:$B,2,0))) * CC1075),0)</f>
        <v>0</v>
      </c>
      <c r="CP1075" s="19">
        <f>ROUND((((VLOOKUP($D1075,[1]Plan1!$B:$C,2,0)/25) * (VLOOKUP(CP$1,[2]Plan1!$A:$B,2,0))) * CD1075),0)</f>
        <v>0</v>
      </c>
      <c r="CQ1075" s="18"/>
      <c r="CR1075" s="20">
        <f t="shared" si="64"/>
        <v>0</v>
      </c>
      <c r="CS1075" s="19">
        <f>VLOOKUP(D1075,[1]Plan1!$B:$C,2,0)</f>
        <v>100</v>
      </c>
      <c r="CT1075" s="17">
        <f t="shared" si="65"/>
        <v>-100</v>
      </c>
      <c r="CU1075" s="21">
        <f t="shared" si="67"/>
        <v>0</v>
      </c>
      <c r="CV1075" s="2"/>
      <c r="CW1075" s="2"/>
      <c r="CX1075" s="2"/>
      <c r="CY1075" s="2"/>
    </row>
    <row r="1076" spans="1:103" ht="18.75" hidden="1">
      <c r="A1076" s="8" t="s">
        <v>19</v>
      </c>
      <c r="B1076" s="15" t="s">
        <v>116</v>
      </c>
      <c r="C1076" s="15" t="s">
        <v>21</v>
      </c>
      <c r="D1076" s="16" t="s">
        <v>199</v>
      </c>
      <c r="E1076" s="16" t="str">
        <f>VLOOKUP(D1076,[1]Plan1!$B:$D,3,0)</f>
        <v>03/11/20 a 30/11/20</v>
      </c>
      <c r="F1076" s="13">
        <v>36047</v>
      </c>
      <c r="G1076" s="13">
        <v>9103</v>
      </c>
      <c r="H1076" s="14" t="s">
        <v>125</v>
      </c>
      <c r="I1076" s="17" t="str">
        <f t="shared" si="66"/>
        <v/>
      </c>
      <c r="J1076" s="17">
        <f>VLOOKUP(D1076,[1]Plan1!$B:$E,4,0)</f>
        <v>4</v>
      </c>
      <c r="K1076" s="18"/>
      <c r="L1076" s="10">
        <v>0</v>
      </c>
      <c r="M1076" s="11">
        <v>0</v>
      </c>
      <c r="N1076" s="10">
        <v>0</v>
      </c>
      <c r="O1076" s="11">
        <v>0</v>
      </c>
      <c r="P1076" s="10">
        <v>0</v>
      </c>
      <c r="Q1076" s="11">
        <v>0</v>
      </c>
      <c r="R1076" s="10">
        <v>0</v>
      </c>
      <c r="S1076" s="11">
        <v>0</v>
      </c>
      <c r="T1076" s="10">
        <v>0</v>
      </c>
      <c r="U1076" s="11">
        <v>0</v>
      </c>
      <c r="V1076" s="10">
        <v>0</v>
      </c>
      <c r="W1076" s="12"/>
      <c r="X1076" s="10">
        <v>0</v>
      </c>
      <c r="Y1076" s="11">
        <v>0</v>
      </c>
      <c r="Z1076" s="10">
        <v>0</v>
      </c>
      <c r="AA1076" s="11">
        <v>0</v>
      </c>
      <c r="AB1076" s="10">
        <v>0</v>
      </c>
      <c r="AC1076" s="11">
        <v>0</v>
      </c>
      <c r="AD1076" s="10">
        <v>0</v>
      </c>
      <c r="AE1076" s="11">
        <v>0</v>
      </c>
      <c r="AF1076" s="10">
        <v>0</v>
      </c>
      <c r="AG1076" s="11">
        <v>0</v>
      </c>
      <c r="AH1076" s="10">
        <v>0</v>
      </c>
      <c r="AI1076" s="12"/>
      <c r="AJ1076" s="10">
        <v>0</v>
      </c>
      <c r="AK1076" s="11">
        <v>0</v>
      </c>
      <c r="AL1076" s="10">
        <v>0</v>
      </c>
      <c r="AM1076" s="11">
        <v>0</v>
      </c>
      <c r="AN1076" s="10">
        <v>0</v>
      </c>
      <c r="AO1076" s="11">
        <v>0</v>
      </c>
      <c r="AP1076" s="10">
        <v>0</v>
      </c>
      <c r="AQ1076" s="11">
        <v>0</v>
      </c>
      <c r="AR1076" s="10">
        <v>0</v>
      </c>
      <c r="AS1076" s="11">
        <v>0</v>
      </c>
      <c r="AT1076" s="10">
        <v>0</v>
      </c>
      <c r="AU1076" s="12"/>
      <c r="AV1076" s="10">
        <v>0</v>
      </c>
      <c r="AW1076" s="11">
        <v>0</v>
      </c>
      <c r="AX1076" s="10">
        <v>0</v>
      </c>
      <c r="AY1076" s="11">
        <v>0</v>
      </c>
      <c r="AZ1076" s="10">
        <v>0</v>
      </c>
      <c r="BA1076" s="11">
        <v>0</v>
      </c>
      <c r="BB1076" s="10">
        <v>0</v>
      </c>
      <c r="BC1076" s="11">
        <v>0</v>
      </c>
      <c r="BD1076" s="10">
        <v>0</v>
      </c>
      <c r="BE1076" s="11">
        <v>0</v>
      </c>
      <c r="BF1076" s="10">
        <v>0</v>
      </c>
      <c r="BG1076" s="12"/>
      <c r="BH1076" s="10">
        <v>0</v>
      </c>
      <c r="BI1076" s="11">
        <v>0</v>
      </c>
      <c r="BJ1076" s="10">
        <v>0</v>
      </c>
      <c r="BK1076" s="11">
        <v>0</v>
      </c>
      <c r="BL1076" s="10">
        <v>0</v>
      </c>
      <c r="BM1076" s="11">
        <v>0</v>
      </c>
      <c r="BN1076" s="10">
        <v>0</v>
      </c>
      <c r="BO1076" s="11">
        <v>0</v>
      </c>
      <c r="BP1076" s="10">
        <v>0</v>
      </c>
      <c r="BQ1076" s="11">
        <v>0</v>
      </c>
      <c r="BR1076" s="10">
        <v>0</v>
      </c>
      <c r="BT1076" s="19">
        <f>(L1076+X1076+AJ1076+AV1076+BH1076)/(VLOOKUP($D1076,[1]Plan1!$B:$E,4,0))</f>
        <v>0</v>
      </c>
      <c r="BU1076" s="20">
        <f>(M1076+Y1076+AK1076+AW1076+BI1076)/(VLOOKUP($D1076,[1]Plan1!$B:$E,4,0))</f>
        <v>0</v>
      </c>
      <c r="BV1076" s="19">
        <f>(N1076+Z1076+AL1076+AX1076+BJ1076)/(VLOOKUP($D1076,[1]Plan1!$B:$E,4,0))</f>
        <v>0</v>
      </c>
      <c r="BW1076" s="20">
        <f>(O1076+AA1076+AM1076+AY1076+BK1076)/(VLOOKUP($D1076,[1]Plan1!$B:$E,4,0))</f>
        <v>0</v>
      </c>
      <c r="BX1076" s="19">
        <f>(P1076+AB1076+AN1076+AZ1076+BL1076)/(VLOOKUP($D1076,[1]Plan1!$B:$E,4,0))</f>
        <v>0</v>
      </c>
      <c r="BY1076" s="20">
        <f>(Q1076+AC1076+AO1076+BA1076+BM1076)/(VLOOKUP($D1076,[1]Plan1!$B:$E,4,0))</f>
        <v>0</v>
      </c>
      <c r="BZ1076" s="19">
        <f>(R1076+AD1076+AP1076+BB1076+BN1076)/(VLOOKUP($D1076,[1]Plan1!$B:$E,4,0))</f>
        <v>0</v>
      </c>
      <c r="CA1076" s="20">
        <f>(S1076+AE1076+AQ1076+BC1076+BO1076)/(VLOOKUP($D1076,[1]Plan1!$B:$E,4,0))</f>
        <v>0</v>
      </c>
      <c r="CB1076" s="19">
        <f>(T1076+AF1076+AR1076+BD1076+BP1076)/(VLOOKUP($D1076,[1]Plan1!$B:$E,4,0))</f>
        <v>0</v>
      </c>
      <c r="CC1076" s="20">
        <f>(U1076+AG1076+AS1076+BE1076+BQ1076)/(VLOOKUP($D1076,[1]Plan1!$B:$E,4,0))</f>
        <v>0</v>
      </c>
      <c r="CD1076" s="19">
        <f>(V1076+AH1076+AT1076+BF1076+BR1076)/(VLOOKUP($D1076,[1]Plan1!$B:$E,4,0))</f>
        <v>0</v>
      </c>
      <c r="CE1076" s="18"/>
      <c r="CF1076" s="19">
        <f>ROUND((((VLOOKUP($D1076,[1]Plan1!$B:$C,2,0)/25) * (VLOOKUP(CF$1,[2]Plan1!$A:$B,2,0))) * BT1076),0)</f>
        <v>0</v>
      </c>
      <c r="CG1076" s="20">
        <f>ROUND((((VLOOKUP($D1076,[1]Plan1!$B:$C,2,0)/25) * (VLOOKUP(CG$1,[2]Plan1!$A:$B,2,0))) * BU1076),0)</f>
        <v>0</v>
      </c>
      <c r="CH1076" s="19">
        <f>ROUND((((VLOOKUP($D1076,[1]Plan1!$B:$C,2,0)/25) * (VLOOKUP(CH$1,[2]Plan1!$A:$B,2,0))) * BV1076),0)</f>
        <v>0</v>
      </c>
      <c r="CI1076" s="20">
        <f>ROUND((((VLOOKUP($D1076,[1]Plan1!$B:$C,2,0)/25) * (VLOOKUP(CI$1,[2]Plan1!$A:$B,2,0))) * BW1076),0)</f>
        <v>0</v>
      </c>
      <c r="CJ1076" s="19">
        <f>ROUND((((VLOOKUP($D1076,[1]Plan1!$B:$C,2,0)/25) * (VLOOKUP(CJ$1,[2]Plan1!$A:$B,2,0))) * BX1076),0)</f>
        <v>0</v>
      </c>
      <c r="CK1076" s="20">
        <f>ROUND((((VLOOKUP($D1076,[1]Plan1!$B:$C,2,0)/25) * (VLOOKUP(CK$1,[2]Plan1!$A:$B,2,0))) * BY1076),0)</f>
        <v>0</v>
      </c>
      <c r="CL1076" s="19">
        <f>ROUND((((VLOOKUP($D1076,[1]Plan1!$B:$C,2,0)/25) * (VLOOKUP(CL$1,[2]Plan1!$A:$B,2,0))) * BZ1076),0)</f>
        <v>0</v>
      </c>
      <c r="CM1076" s="20">
        <f>ROUND((((VLOOKUP($D1076,[1]Plan1!$B:$C,2,0)/25) * (VLOOKUP(CM$1,[2]Plan1!$A:$B,2,0))) * CA1076),0)</f>
        <v>0</v>
      </c>
      <c r="CN1076" s="19">
        <f>ROUND((((VLOOKUP($D1076,[1]Plan1!$B:$C,2,0)/25) * (VLOOKUP(CN$1,[2]Plan1!$A:$B,2,0))) * CB1076),0)</f>
        <v>0</v>
      </c>
      <c r="CO1076" s="20">
        <f>ROUND((((VLOOKUP($D1076,[1]Plan1!$B:$C,2,0)/25) * (VLOOKUP(CO$1,[2]Plan1!$A:$B,2,0))) * CC1076),0)</f>
        <v>0</v>
      </c>
      <c r="CP1076" s="19">
        <f>ROUND((((VLOOKUP($D1076,[1]Plan1!$B:$C,2,0)/25) * (VLOOKUP(CP$1,[2]Plan1!$A:$B,2,0))) * CD1076),0)</f>
        <v>0</v>
      </c>
      <c r="CQ1076" s="18"/>
      <c r="CR1076" s="20">
        <f t="shared" si="64"/>
        <v>0</v>
      </c>
      <c r="CS1076" s="19">
        <f>VLOOKUP(D1076,[1]Plan1!$B:$C,2,0)</f>
        <v>100</v>
      </c>
      <c r="CT1076" s="17">
        <f t="shared" si="65"/>
        <v>-100</v>
      </c>
      <c r="CU1076" s="21">
        <f t="shared" si="67"/>
        <v>0</v>
      </c>
      <c r="CV1076" s="2"/>
      <c r="CW1076" s="2"/>
      <c r="CX1076" s="2"/>
      <c r="CY1076" s="2"/>
    </row>
    <row r="1077" spans="1:103" ht="18.75" hidden="1">
      <c r="A1077" s="8" t="s">
        <v>19</v>
      </c>
      <c r="B1077" s="15" t="s">
        <v>116</v>
      </c>
      <c r="C1077" s="15" t="s">
        <v>21</v>
      </c>
      <c r="D1077" s="16" t="s">
        <v>199</v>
      </c>
      <c r="E1077" s="16" t="str">
        <f>VLOOKUP(D1077,[1]Plan1!$B:$D,3,0)</f>
        <v>03/11/20 a 30/11/20</v>
      </c>
      <c r="F1077" s="13">
        <v>92359</v>
      </c>
      <c r="G1077" s="13">
        <v>10177</v>
      </c>
      <c r="H1077" s="14" t="s">
        <v>126</v>
      </c>
      <c r="I1077" s="17" t="str">
        <f t="shared" si="66"/>
        <v/>
      </c>
      <c r="J1077" s="17">
        <f>VLOOKUP(D1077,[1]Plan1!$B:$E,4,0)</f>
        <v>4</v>
      </c>
      <c r="K1077" s="18"/>
      <c r="L1077" s="10">
        <v>0</v>
      </c>
      <c r="M1077" s="11">
        <v>0</v>
      </c>
      <c r="N1077" s="10">
        <v>0</v>
      </c>
      <c r="O1077" s="11">
        <v>0</v>
      </c>
      <c r="P1077" s="10">
        <v>0</v>
      </c>
      <c r="Q1077" s="11">
        <v>0</v>
      </c>
      <c r="R1077" s="10">
        <v>0</v>
      </c>
      <c r="S1077" s="11">
        <v>0</v>
      </c>
      <c r="T1077" s="10">
        <v>0</v>
      </c>
      <c r="U1077" s="11">
        <v>0</v>
      </c>
      <c r="V1077" s="10">
        <v>0</v>
      </c>
      <c r="W1077" s="12"/>
      <c r="X1077" s="10">
        <v>0</v>
      </c>
      <c r="Y1077" s="11">
        <v>0</v>
      </c>
      <c r="Z1077" s="10">
        <v>0</v>
      </c>
      <c r="AA1077" s="11">
        <v>0</v>
      </c>
      <c r="AB1077" s="10">
        <v>0</v>
      </c>
      <c r="AC1077" s="11">
        <v>0</v>
      </c>
      <c r="AD1077" s="10">
        <v>0</v>
      </c>
      <c r="AE1077" s="11">
        <v>0</v>
      </c>
      <c r="AF1077" s="10">
        <v>0</v>
      </c>
      <c r="AG1077" s="11">
        <v>0</v>
      </c>
      <c r="AH1077" s="10">
        <v>0</v>
      </c>
      <c r="AI1077" s="12"/>
      <c r="AJ1077" s="10">
        <v>0</v>
      </c>
      <c r="AK1077" s="11">
        <v>0</v>
      </c>
      <c r="AL1077" s="10">
        <v>0</v>
      </c>
      <c r="AM1077" s="11">
        <v>0</v>
      </c>
      <c r="AN1077" s="10">
        <v>0</v>
      </c>
      <c r="AO1077" s="11">
        <v>0</v>
      </c>
      <c r="AP1077" s="10">
        <v>0</v>
      </c>
      <c r="AQ1077" s="11">
        <v>0</v>
      </c>
      <c r="AR1077" s="10">
        <v>0</v>
      </c>
      <c r="AS1077" s="11">
        <v>0</v>
      </c>
      <c r="AT1077" s="10">
        <v>0</v>
      </c>
      <c r="AU1077" s="12"/>
      <c r="AV1077" s="10">
        <v>0</v>
      </c>
      <c r="AW1077" s="11">
        <v>0</v>
      </c>
      <c r="AX1077" s="10">
        <v>0</v>
      </c>
      <c r="AY1077" s="11">
        <v>0</v>
      </c>
      <c r="AZ1077" s="10">
        <v>0</v>
      </c>
      <c r="BA1077" s="11">
        <v>0</v>
      </c>
      <c r="BB1077" s="10">
        <v>0</v>
      </c>
      <c r="BC1077" s="11">
        <v>0</v>
      </c>
      <c r="BD1077" s="10">
        <v>0</v>
      </c>
      <c r="BE1077" s="11">
        <v>0</v>
      </c>
      <c r="BF1077" s="10">
        <v>0</v>
      </c>
      <c r="BG1077" s="12"/>
      <c r="BH1077" s="10">
        <v>0</v>
      </c>
      <c r="BI1077" s="11">
        <v>0</v>
      </c>
      <c r="BJ1077" s="10">
        <v>0</v>
      </c>
      <c r="BK1077" s="11">
        <v>0</v>
      </c>
      <c r="BL1077" s="10">
        <v>0</v>
      </c>
      <c r="BM1077" s="11">
        <v>0</v>
      </c>
      <c r="BN1077" s="10">
        <v>0</v>
      </c>
      <c r="BO1077" s="11">
        <v>0</v>
      </c>
      <c r="BP1077" s="10">
        <v>0</v>
      </c>
      <c r="BQ1077" s="11">
        <v>0</v>
      </c>
      <c r="BR1077" s="10">
        <v>0</v>
      </c>
      <c r="BT1077" s="19">
        <f>(L1077+X1077+AJ1077+AV1077+BH1077)/(VLOOKUP($D1077,[1]Plan1!$B:$E,4,0))</f>
        <v>0</v>
      </c>
      <c r="BU1077" s="20">
        <f>(M1077+Y1077+AK1077+AW1077+BI1077)/(VLOOKUP($D1077,[1]Plan1!$B:$E,4,0))</f>
        <v>0</v>
      </c>
      <c r="BV1077" s="19">
        <f>(N1077+Z1077+AL1077+AX1077+BJ1077)/(VLOOKUP($D1077,[1]Plan1!$B:$E,4,0))</f>
        <v>0</v>
      </c>
      <c r="BW1077" s="20">
        <f>(O1077+AA1077+AM1077+AY1077+BK1077)/(VLOOKUP($D1077,[1]Plan1!$B:$E,4,0))</f>
        <v>0</v>
      </c>
      <c r="BX1077" s="19">
        <f>(P1077+AB1077+AN1077+AZ1077+BL1077)/(VLOOKUP($D1077,[1]Plan1!$B:$E,4,0))</f>
        <v>0</v>
      </c>
      <c r="BY1077" s="20">
        <f>(Q1077+AC1077+AO1077+BA1077+BM1077)/(VLOOKUP($D1077,[1]Plan1!$B:$E,4,0))</f>
        <v>0</v>
      </c>
      <c r="BZ1077" s="19">
        <f>(R1077+AD1077+AP1077+BB1077+BN1077)/(VLOOKUP($D1077,[1]Plan1!$B:$E,4,0))</f>
        <v>0</v>
      </c>
      <c r="CA1077" s="20">
        <f>(S1077+AE1077+AQ1077+BC1077+BO1077)/(VLOOKUP($D1077,[1]Plan1!$B:$E,4,0))</f>
        <v>0</v>
      </c>
      <c r="CB1077" s="19">
        <f>(T1077+AF1077+AR1077+BD1077+BP1077)/(VLOOKUP($D1077,[1]Plan1!$B:$E,4,0))</f>
        <v>0</v>
      </c>
      <c r="CC1077" s="20">
        <f>(U1077+AG1077+AS1077+BE1077+BQ1077)/(VLOOKUP($D1077,[1]Plan1!$B:$E,4,0))</f>
        <v>0</v>
      </c>
      <c r="CD1077" s="19">
        <f>(V1077+AH1077+AT1077+BF1077+BR1077)/(VLOOKUP($D1077,[1]Plan1!$B:$E,4,0))</f>
        <v>0</v>
      </c>
      <c r="CE1077" s="18"/>
      <c r="CF1077" s="19">
        <f>ROUND((((VLOOKUP($D1077,[1]Plan1!$B:$C,2,0)/25) * (VLOOKUP(CF$1,[2]Plan1!$A:$B,2,0))) * BT1077),0)</f>
        <v>0</v>
      </c>
      <c r="CG1077" s="20">
        <f>ROUND((((VLOOKUP($D1077,[1]Plan1!$B:$C,2,0)/25) * (VLOOKUP(CG$1,[2]Plan1!$A:$B,2,0))) * BU1077),0)</f>
        <v>0</v>
      </c>
      <c r="CH1077" s="19">
        <f>ROUND((((VLOOKUP($D1077,[1]Plan1!$B:$C,2,0)/25) * (VLOOKUP(CH$1,[2]Plan1!$A:$B,2,0))) * BV1077),0)</f>
        <v>0</v>
      </c>
      <c r="CI1077" s="20">
        <f>ROUND((((VLOOKUP($D1077,[1]Plan1!$B:$C,2,0)/25) * (VLOOKUP(CI$1,[2]Plan1!$A:$B,2,0))) * BW1077),0)</f>
        <v>0</v>
      </c>
      <c r="CJ1077" s="19">
        <f>ROUND((((VLOOKUP($D1077,[1]Plan1!$B:$C,2,0)/25) * (VLOOKUP(CJ$1,[2]Plan1!$A:$B,2,0))) * BX1077),0)</f>
        <v>0</v>
      </c>
      <c r="CK1077" s="20">
        <f>ROUND((((VLOOKUP($D1077,[1]Plan1!$B:$C,2,0)/25) * (VLOOKUP(CK$1,[2]Plan1!$A:$B,2,0))) * BY1077),0)</f>
        <v>0</v>
      </c>
      <c r="CL1077" s="19">
        <f>ROUND((((VLOOKUP($D1077,[1]Plan1!$B:$C,2,0)/25) * (VLOOKUP(CL$1,[2]Plan1!$A:$B,2,0))) * BZ1077),0)</f>
        <v>0</v>
      </c>
      <c r="CM1077" s="20">
        <f>ROUND((((VLOOKUP($D1077,[1]Plan1!$B:$C,2,0)/25) * (VLOOKUP(CM$1,[2]Plan1!$A:$B,2,0))) * CA1077),0)</f>
        <v>0</v>
      </c>
      <c r="CN1077" s="19">
        <f>ROUND((((VLOOKUP($D1077,[1]Plan1!$B:$C,2,0)/25) * (VLOOKUP(CN$1,[2]Plan1!$A:$B,2,0))) * CB1077),0)</f>
        <v>0</v>
      </c>
      <c r="CO1077" s="20">
        <f>ROUND((((VLOOKUP($D1077,[1]Plan1!$B:$C,2,0)/25) * (VLOOKUP(CO$1,[2]Plan1!$A:$B,2,0))) * CC1077),0)</f>
        <v>0</v>
      </c>
      <c r="CP1077" s="19">
        <f>ROUND((((VLOOKUP($D1077,[1]Plan1!$B:$C,2,0)/25) * (VLOOKUP(CP$1,[2]Plan1!$A:$B,2,0))) * CD1077),0)</f>
        <v>0</v>
      </c>
      <c r="CQ1077" s="18"/>
      <c r="CR1077" s="20">
        <f t="shared" si="64"/>
        <v>0</v>
      </c>
      <c r="CS1077" s="19">
        <f>VLOOKUP(D1077,[1]Plan1!$B:$C,2,0)</f>
        <v>100</v>
      </c>
      <c r="CT1077" s="17">
        <f t="shared" si="65"/>
        <v>-100</v>
      </c>
      <c r="CU1077" s="21">
        <f t="shared" si="67"/>
        <v>0</v>
      </c>
      <c r="CV1077" s="2"/>
      <c r="CW1077" s="2"/>
      <c r="CX1077" s="2"/>
      <c r="CY1077" s="2"/>
    </row>
    <row r="1078" spans="1:103" ht="18.75" hidden="1">
      <c r="A1078" s="8" t="s">
        <v>19</v>
      </c>
      <c r="B1078" s="15" t="s">
        <v>116</v>
      </c>
      <c r="C1078" s="15" t="s">
        <v>21</v>
      </c>
      <c r="D1078" s="16" t="s">
        <v>199</v>
      </c>
      <c r="E1078" s="16" t="str">
        <f>VLOOKUP(D1078,[1]Plan1!$B:$D,3,0)</f>
        <v>03/11/20 a 30/11/20</v>
      </c>
      <c r="F1078" s="13">
        <v>1553</v>
      </c>
      <c r="G1078" s="13">
        <v>11356</v>
      </c>
      <c r="H1078" s="14" t="s">
        <v>127</v>
      </c>
      <c r="I1078" s="17" t="str">
        <f t="shared" si="66"/>
        <v/>
      </c>
      <c r="J1078" s="17">
        <f>VLOOKUP(D1078,[1]Plan1!$B:$E,4,0)</f>
        <v>4</v>
      </c>
      <c r="K1078" s="18"/>
      <c r="L1078" s="10">
        <v>0</v>
      </c>
      <c r="M1078" s="11">
        <v>0</v>
      </c>
      <c r="N1078" s="10">
        <v>0</v>
      </c>
      <c r="O1078" s="11">
        <v>0</v>
      </c>
      <c r="P1078" s="10">
        <v>0</v>
      </c>
      <c r="Q1078" s="11">
        <v>0</v>
      </c>
      <c r="R1078" s="10">
        <v>0</v>
      </c>
      <c r="S1078" s="11">
        <v>0</v>
      </c>
      <c r="T1078" s="10">
        <v>0</v>
      </c>
      <c r="U1078" s="11">
        <v>0</v>
      </c>
      <c r="V1078" s="10">
        <v>0</v>
      </c>
      <c r="W1078" s="12"/>
      <c r="X1078" s="10">
        <v>0</v>
      </c>
      <c r="Y1078" s="11">
        <v>0</v>
      </c>
      <c r="Z1078" s="10">
        <v>0</v>
      </c>
      <c r="AA1078" s="11">
        <v>0</v>
      </c>
      <c r="AB1078" s="10">
        <v>0</v>
      </c>
      <c r="AC1078" s="11">
        <v>0</v>
      </c>
      <c r="AD1078" s="10">
        <v>0</v>
      </c>
      <c r="AE1078" s="11">
        <v>0</v>
      </c>
      <c r="AF1078" s="10">
        <v>0</v>
      </c>
      <c r="AG1078" s="11">
        <v>0</v>
      </c>
      <c r="AH1078" s="10">
        <v>0</v>
      </c>
      <c r="AI1078" s="12"/>
      <c r="AJ1078" s="10">
        <v>0</v>
      </c>
      <c r="AK1078" s="11">
        <v>0</v>
      </c>
      <c r="AL1078" s="10">
        <v>0</v>
      </c>
      <c r="AM1078" s="11">
        <v>0</v>
      </c>
      <c r="AN1078" s="10">
        <v>0</v>
      </c>
      <c r="AO1078" s="11">
        <v>0</v>
      </c>
      <c r="AP1078" s="10">
        <v>0</v>
      </c>
      <c r="AQ1078" s="11">
        <v>0</v>
      </c>
      <c r="AR1078" s="10">
        <v>0</v>
      </c>
      <c r="AS1078" s="11">
        <v>0</v>
      </c>
      <c r="AT1078" s="10">
        <v>0</v>
      </c>
      <c r="AU1078" s="12"/>
      <c r="AV1078" s="10">
        <v>0</v>
      </c>
      <c r="AW1078" s="11">
        <v>0</v>
      </c>
      <c r="AX1078" s="10">
        <v>0</v>
      </c>
      <c r="AY1078" s="11">
        <v>0</v>
      </c>
      <c r="AZ1078" s="10">
        <v>0</v>
      </c>
      <c r="BA1078" s="11">
        <v>0</v>
      </c>
      <c r="BB1078" s="10">
        <v>0</v>
      </c>
      <c r="BC1078" s="11">
        <v>0</v>
      </c>
      <c r="BD1078" s="10">
        <v>0</v>
      </c>
      <c r="BE1078" s="11">
        <v>0</v>
      </c>
      <c r="BF1078" s="10">
        <v>0</v>
      </c>
      <c r="BG1078" s="12"/>
      <c r="BH1078" s="10">
        <v>0</v>
      </c>
      <c r="BI1078" s="11">
        <v>0</v>
      </c>
      <c r="BJ1078" s="10">
        <v>0</v>
      </c>
      <c r="BK1078" s="11">
        <v>0</v>
      </c>
      <c r="BL1078" s="10">
        <v>0</v>
      </c>
      <c r="BM1078" s="11">
        <v>0</v>
      </c>
      <c r="BN1078" s="10">
        <v>0</v>
      </c>
      <c r="BO1078" s="11">
        <v>0</v>
      </c>
      <c r="BP1078" s="10">
        <v>0</v>
      </c>
      <c r="BQ1078" s="11">
        <v>0</v>
      </c>
      <c r="BR1078" s="10">
        <v>0</v>
      </c>
      <c r="BT1078" s="19">
        <f>(L1078+X1078+AJ1078+AV1078+BH1078)/(VLOOKUP($D1078,[1]Plan1!$B:$E,4,0))</f>
        <v>0</v>
      </c>
      <c r="BU1078" s="20">
        <f>(M1078+Y1078+AK1078+AW1078+BI1078)/(VLOOKUP($D1078,[1]Plan1!$B:$E,4,0))</f>
        <v>0</v>
      </c>
      <c r="BV1078" s="19">
        <f>(N1078+Z1078+AL1078+AX1078+BJ1078)/(VLOOKUP($D1078,[1]Plan1!$B:$E,4,0))</f>
        <v>0</v>
      </c>
      <c r="BW1078" s="20">
        <f>(O1078+AA1078+AM1078+AY1078+BK1078)/(VLOOKUP($D1078,[1]Plan1!$B:$E,4,0))</f>
        <v>0</v>
      </c>
      <c r="BX1078" s="19">
        <f>(P1078+AB1078+AN1078+AZ1078+BL1078)/(VLOOKUP($D1078,[1]Plan1!$B:$E,4,0))</f>
        <v>0</v>
      </c>
      <c r="BY1078" s="20">
        <f>(Q1078+AC1078+AO1078+BA1078+BM1078)/(VLOOKUP($D1078,[1]Plan1!$B:$E,4,0))</f>
        <v>0</v>
      </c>
      <c r="BZ1078" s="19">
        <f>(R1078+AD1078+AP1078+BB1078+BN1078)/(VLOOKUP($D1078,[1]Plan1!$B:$E,4,0))</f>
        <v>0</v>
      </c>
      <c r="CA1078" s="20">
        <f>(S1078+AE1078+AQ1078+BC1078+BO1078)/(VLOOKUP($D1078,[1]Plan1!$B:$E,4,0))</f>
        <v>0</v>
      </c>
      <c r="CB1078" s="19">
        <f>(T1078+AF1078+AR1078+BD1078+BP1078)/(VLOOKUP($D1078,[1]Plan1!$B:$E,4,0))</f>
        <v>0</v>
      </c>
      <c r="CC1078" s="20">
        <f>(U1078+AG1078+AS1078+BE1078+BQ1078)/(VLOOKUP($D1078,[1]Plan1!$B:$E,4,0))</f>
        <v>0</v>
      </c>
      <c r="CD1078" s="19">
        <f>(V1078+AH1078+AT1078+BF1078+BR1078)/(VLOOKUP($D1078,[1]Plan1!$B:$E,4,0))</f>
        <v>0</v>
      </c>
      <c r="CE1078" s="18"/>
      <c r="CF1078" s="19">
        <f>ROUND((((VLOOKUP($D1078,[1]Plan1!$B:$C,2,0)/25) * (VLOOKUP(CF$1,[2]Plan1!$A:$B,2,0))) * BT1078),0)</f>
        <v>0</v>
      </c>
      <c r="CG1078" s="20">
        <f>ROUND((((VLOOKUP($D1078,[1]Plan1!$B:$C,2,0)/25) * (VLOOKUP(CG$1,[2]Plan1!$A:$B,2,0))) * BU1078),0)</f>
        <v>0</v>
      </c>
      <c r="CH1078" s="19">
        <f>ROUND((((VLOOKUP($D1078,[1]Plan1!$B:$C,2,0)/25) * (VLOOKUP(CH$1,[2]Plan1!$A:$B,2,0))) * BV1078),0)</f>
        <v>0</v>
      </c>
      <c r="CI1078" s="20">
        <f>ROUND((((VLOOKUP($D1078,[1]Plan1!$B:$C,2,0)/25) * (VLOOKUP(CI$1,[2]Plan1!$A:$B,2,0))) * BW1078),0)</f>
        <v>0</v>
      </c>
      <c r="CJ1078" s="19">
        <f>ROUND((((VLOOKUP($D1078,[1]Plan1!$B:$C,2,0)/25) * (VLOOKUP(CJ$1,[2]Plan1!$A:$B,2,0))) * BX1078),0)</f>
        <v>0</v>
      </c>
      <c r="CK1078" s="20">
        <f>ROUND((((VLOOKUP($D1078,[1]Plan1!$B:$C,2,0)/25) * (VLOOKUP(CK$1,[2]Plan1!$A:$B,2,0))) * BY1078),0)</f>
        <v>0</v>
      </c>
      <c r="CL1078" s="19">
        <f>ROUND((((VLOOKUP($D1078,[1]Plan1!$B:$C,2,0)/25) * (VLOOKUP(CL$1,[2]Plan1!$A:$B,2,0))) * BZ1078),0)</f>
        <v>0</v>
      </c>
      <c r="CM1078" s="20">
        <f>ROUND((((VLOOKUP($D1078,[1]Plan1!$B:$C,2,0)/25) * (VLOOKUP(CM$1,[2]Plan1!$A:$B,2,0))) * CA1078),0)</f>
        <v>0</v>
      </c>
      <c r="CN1078" s="19">
        <f>ROUND((((VLOOKUP($D1078,[1]Plan1!$B:$C,2,0)/25) * (VLOOKUP(CN$1,[2]Plan1!$A:$B,2,0))) * CB1078),0)</f>
        <v>0</v>
      </c>
      <c r="CO1078" s="20">
        <f>ROUND((((VLOOKUP($D1078,[1]Plan1!$B:$C,2,0)/25) * (VLOOKUP(CO$1,[2]Plan1!$A:$B,2,0))) * CC1078),0)</f>
        <v>0</v>
      </c>
      <c r="CP1078" s="19">
        <f>ROUND((((VLOOKUP($D1078,[1]Plan1!$B:$C,2,0)/25) * (VLOOKUP(CP$1,[2]Plan1!$A:$B,2,0))) * CD1078),0)</f>
        <v>0</v>
      </c>
      <c r="CQ1078" s="18"/>
      <c r="CR1078" s="20">
        <f t="shared" si="64"/>
        <v>0</v>
      </c>
      <c r="CS1078" s="19">
        <f>VLOOKUP(D1078,[1]Plan1!$B:$C,2,0)</f>
        <v>100</v>
      </c>
      <c r="CT1078" s="17">
        <f t="shared" si="65"/>
        <v>-100</v>
      </c>
      <c r="CU1078" s="21">
        <f t="shared" si="67"/>
        <v>0</v>
      </c>
      <c r="CV1078" s="2"/>
      <c r="CW1078" s="2"/>
      <c r="CX1078" s="2"/>
      <c r="CY1078" s="2"/>
    </row>
    <row r="1079" spans="1:103" ht="18.75" hidden="1">
      <c r="A1079" s="8" t="s">
        <v>19</v>
      </c>
      <c r="B1079" s="15" t="s">
        <v>116</v>
      </c>
      <c r="C1079" s="15" t="s">
        <v>21</v>
      </c>
      <c r="D1079" s="16" t="s">
        <v>199</v>
      </c>
      <c r="E1079" s="16" t="str">
        <f>VLOOKUP(D1079,[1]Plan1!$B:$D,3,0)</f>
        <v>03/11/20 a 30/11/20</v>
      </c>
      <c r="F1079" s="13">
        <v>103514</v>
      </c>
      <c r="G1079" s="13">
        <v>10784</v>
      </c>
      <c r="H1079" s="14" t="s">
        <v>128</v>
      </c>
      <c r="I1079" s="17" t="str">
        <f t="shared" si="66"/>
        <v/>
      </c>
      <c r="J1079" s="17">
        <f>VLOOKUP(D1079,[1]Plan1!$B:$E,4,0)</f>
        <v>4</v>
      </c>
      <c r="K1079" s="18"/>
      <c r="L1079" s="10">
        <v>0</v>
      </c>
      <c r="M1079" s="11">
        <v>0</v>
      </c>
      <c r="N1079" s="10">
        <v>0</v>
      </c>
      <c r="O1079" s="11">
        <v>0</v>
      </c>
      <c r="P1079" s="10">
        <v>0</v>
      </c>
      <c r="Q1079" s="11">
        <v>0</v>
      </c>
      <c r="R1079" s="10">
        <v>0</v>
      </c>
      <c r="S1079" s="11">
        <v>0</v>
      </c>
      <c r="T1079" s="10">
        <v>0</v>
      </c>
      <c r="U1079" s="11">
        <v>0</v>
      </c>
      <c r="V1079" s="10">
        <v>0</v>
      </c>
      <c r="W1079" s="12"/>
      <c r="X1079" s="10">
        <v>0</v>
      </c>
      <c r="Y1079" s="11">
        <v>0</v>
      </c>
      <c r="Z1079" s="10">
        <v>0</v>
      </c>
      <c r="AA1079" s="11">
        <v>0</v>
      </c>
      <c r="AB1079" s="10">
        <v>0</v>
      </c>
      <c r="AC1079" s="11">
        <v>0</v>
      </c>
      <c r="AD1079" s="10">
        <v>0</v>
      </c>
      <c r="AE1079" s="11">
        <v>0</v>
      </c>
      <c r="AF1079" s="10">
        <v>0</v>
      </c>
      <c r="AG1079" s="11">
        <v>0</v>
      </c>
      <c r="AH1079" s="10">
        <v>0</v>
      </c>
      <c r="AI1079" s="12"/>
      <c r="AJ1079" s="10">
        <v>0</v>
      </c>
      <c r="AK1079" s="11">
        <v>0</v>
      </c>
      <c r="AL1079" s="10">
        <v>0</v>
      </c>
      <c r="AM1079" s="11">
        <v>0</v>
      </c>
      <c r="AN1079" s="10">
        <v>0</v>
      </c>
      <c r="AO1079" s="11">
        <v>0</v>
      </c>
      <c r="AP1079" s="10">
        <v>0</v>
      </c>
      <c r="AQ1079" s="11">
        <v>0</v>
      </c>
      <c r="AR1079" s="10">
        <v>0</v>
      </c>
      <c r="AS1079" s="11">
        <v>0</v>
      </c>
      <c r="AT1079" s="10">
        <v>0</v>
      </c>
      <c r="AU1079" s="12"/>
      <c r="AV1079" s="10">
        <v>0</v>
      </c>
      <c r="AW1079" s="11">
        <v>0</v>
      </c>
      <c r="AX1079" s="10">
        <v>0</v>
      </c>
      <c r="AY1079" s="11">
        <v>0</v>
      </c>
      <c r="AZ1079" s="10">
        <v>0</v>
      </c>
      <c r="BA1079" s="11">
        <v>0</v>
      </c>
      <c r="BB1079" s="10">
        <v>0</v>
      </c>
      <c r="BC1079" s="11">
        <v>0</v>
      </c>
      <c r="BD1079" s="10">
        <v>0</v>
      </c>
      <c r="BE1079" s="11">
        <v>0</v>
      </c>
      <c r="BF1079" s="10">
        <v>0</v>
      </c>
      <c r="BG1079" s="12"/>
      <c r="BH1079" s="10">
        <v>0</v>
      </c>
      <c r="BI1079" s="11">
        <v>0</v>
      </c>
      <c r="BJ1079" s="10">
        <v>0</v>
      </c>
      <c r="BK1079" s="11">
        <v>0</v>
      </c>
      <c r="BL1079" s="10">
        <v>0</v>
      </c>
      <c r="BM1079" s="11">
        <v>0</v>
      </c>
      <c r="BN1079" s="10">
        <v>0</v>
      </c>
      <c r="BO1079" s="11">
        <v>0</v>
      </c>
      <c r="BP1079" s="10">
        <v>0</v>
      </c>
      <c r="BQ1079" s="11">
        <v>0</v>
      </c>
      <c r="BR1079" s="10">
        <v>0</v>
      </c>
      <c r="BT1079" s="19">
        <f>(L1079+X1079+AJ1079+AV1079+BH1079)/(VLOOKUP($D1079,[1]Plan1!$B:$E,4,0))</f>
        <v>0</v>
      </c>
      <c r="BU1079" s="20">
        <f>(M1079+Y1079+AK1079+AW1079+BI1079)/(VLOOKUP($D1079,[1]Plan1!$B:$E,4,0))</f>
        <v>0</v>
      </c>
      <c r="BV1079" s="19">
        <f>(N1079+Z1079+AL1079+AX1079+BJ1079)/(VLOOKUP($D1079,[1]Plan1!$B:$E,4,0))</f>
        <v>0</v>
      </c>
      <c r="BW1079" s="20">
        <f>(O1079+AA1079+AM1079+AY1079+BK1079)/(VLOOKUP($D1079,[1]Plan1!$B:$E,4,0))</f>
        <v>0</v>
      </c>
      <c r="BX1079" s="19">
        <f>(P1079+AB1079+AN1079+AZ1079+BL1079)/(VLOOKUP($D1079,[1]Plan1!$B:$E,4,0))</f>
        <v>0</v>
      </c>
      <c r="BY1079" s="20">
        <f>(Q1079+AC1079+AO1079+BA1079+BM1079)/(VLOOKUP($D1079,[1]Plan1!$B:$E,4,0))</f>
        <v>0</v>
      </c>
      <c r="BZ1079" s="19">
        <f>(R1079+AD1079+AP1079+BB1079+BN1079)/(VLOOKUP($D1079,[1]Plan1!$B:$E,4,0))</f>
        <v>0</v>
      </c>
      <c r="CA1079" s="20">
        <f>(S1079+AE1079+AQ1079+BC1079+BO1079)/(VLOOKUP($D1079,[1]Plan1!$B:$E,4,0))</f>
        <v>0</v>
      </c>
      <c r="CB1079" s="19">
        <f>(T1079+AF1079+AR1079+BD1079+BP1079)/(VLOOKUP($D1079,[1]Plan1!$B:$E,4,0))</f>
        <v>0</v>
      </c>
      <c r="CC1079" s="20">
        <f>(U1079+AG1079+AS1079+BE1079+BQ1079)/(VLOOKUP($D1079,[1]Plan1!$B:$E,4,0))</f>
        <v>0</v>
      </c>
      <c r="CD1079" s="19">
        <f>(V1079+AH1079+AT1079+BF1079+BR1079)/(VLOOKUP($D1079,[1]Plan1!$B:$E,4,0))</f>
        <v>0</v>
      </c>
      <c r="CE1079" s="18"/>
      <c r="CF1079" s="19">
        <f>ROUND((((VLOOKUP($D1079,[1]Plan1!$B:$C,2,0)/25) * (VLOOKUP(CF$1,[2]Plan1!$A:$B,2,0))) * BT1079),0)</f>
        <v>0</v>
      </c>
      <c r="CG1079" s="20">
        <f>ROUND((((VLOOKUP($D1079,[1]Plan1!$B:$C,2,0)/25) * (VLOOKUP(CG$1,[2]Plan1!$A:$B,2,0))) * BU1079),0)</f>
        <v>0</v>
      </c>
      <c r="CH1079" s="19">
        <f>ROUND((((VLOOKUP($D1079,[1]Plan1!$B:$C,2,0)/25) * (VLOOKUP(CH$1,[2]Plan1!$A:$B,2,0))) * BV1079),0)</f>
        <v>0</v>
      </c>
      <c r="CI1079" s="20">
        <f>ROUND((((VLOOKUP($D1079,[1]Plan1!$B:$C,2,0)/25) * (VLOOKUP(CI$1,[2]Plan1!$A:$B,2,0))) * BW1079),0)</f>
        <v>0</v>
      </c>
      <c r="CJ1079" s="19">
        <f>ROUND((((VLOOKUP($D1079,[1]Plan1!$B:$C,2,0)/25) * (VLOOKUP(CJ$1,[2]Plan1!$A:$B,2,0))) * BX1079),0)</f>
        <v>0</v>
      </c>
      <c r="CK1079" s="20">
        <f>ROUND((((VLOOKUP($D1079,[1]Plan1!$B:$C,2,0)/25) * (VLOOKUP(CK$1,[2]Plan1!$A:$B,2,0))) * BY1079),0)</f>
        <v>0</v>
      </c>
      <c r="CL1079" s="19">
        <f>ROUND((((VLOOKUP($D1079,[1]Plan1!$B:$C,2,0)/25) * (VLOOKUP(CL$1,[2]Plan1!$A:$B,2,0))) * BZ1079),0)</f>
        <v>0</v>
      </c>
      <c r="CM1079" s="20">
        <f>ROUND((((VLOOKUP($D1079,[1]Plan1!$B:$C,2,0)/25) * (VLOOKUP(CM$1,[2]Plan1!$A:$B,2,0))) * CA1079),0)</f>
        <v>0</v>
      </c>
      <c r="CN1079" s="19">
        <f>ROUND((((VLOOKUP($D1079,[1]Plan1!$B:$C,2,0)/25) * (VLOOKUP(CN$1,[2]Plan1!$A:$B,2,0))) * CB1079),0)</f>
        <v>0</v>
      </c>
      <c r="CO1079" s="20">
        <f>ROUND((((VLOOKUP($D1079,[1]Plan1!$B:$C,2,0)/25) * (VLOOKUP(CO$1,[2]Plan1!$A:$B,2,0))) * CC1079),0)</f>
        <v>0</v>
      </c>
      <c r="CP1079" s="19">
        <f>ROUND((((VLOOKUP($D1079,[1]Plan1!$B:$C,2,0)/25) * (VLOOKUP(CP$1,[2]Plan1!$A:$B,2,0))) * CD1079),0)</f>
        <v>0</v>
      </c>
      <c r="CQ1079" s="18"/>
      <c r="CR1079" s="20">
        <f t="shared" si="64"/>
        <v>0</v>
      </c>
      <c r="CS1079" s="19">
        <f>VLOOKUP(D1079,[1]Plan1!$B:$C,2,0)</f>
        <v>100</v>
      </c>
      <c r="CT1079" s="17">
        <f t="shared" si="65"/>
        <v>-100</v>
      </c>
      <c r="CU1079" s="21">
        <f t="shared" si="67"/>
        <v>0</v>
      </c>
      <c r="CV1079" s="2"/>
      <c r="CW1079" s="2"/>
      <c r="CX1079" s="2"/>
      <c r="CY1079" s="2"/>
    </row>
    <row r="1080" spans="1:103" ht="18.75" hidden="1">
      <c r="A1080" s="8" t="s">
        <v>19</v>
      </c>
      <c r="B1080" s="15" t="s">
        <v>116</v>
      </c>
      <c r="C1080" s="15" t="s">
        <v>21</v>
      </c>
      <c r="D1080" s="16" t="s">
        <v>199</v>
      </c>
      <c r="E1080" s="16" t="str">
        <f>VLOOKUP(D1080,[1]Plan1!$B:$D,3,0)</f>
        <v>03/11/20 a 30/11/20</v>
      </c>
      <c r="F1080" s="13">
        <v>64290</v>
      </c>
      <c r="G1080" s="13">
        <v>11377</v>
      </c>
      <c r="H1080" s="14" t="s">
        <v>129</v>
      </c>
      <c r="I1080" s="17" t="str">
        <f t="shared" si="66"/>
        <v/>
      </c>
      <c r="J1080" s="17">
        <f>VLOOKUP(D1080,[1]Plan1!$B:$E,4,0)</f>
        <v>4</v>
      </c>
      <c r="K1080" s="18"/>
      <c r="L1080" s="10">
        <v>0</v>
      </c>
      <c r="M1080" s="11">
        <v>0</v>
      </c>
      <c r="N1080" s="10">
        <v>0</v>
      </c>
      <c r="O1080" s="11">
        <v>0</v>
      </c>
      <c r="P1080" s="10">
        <v>0</v>
      </c>
      <c r="Q1080" s="11">
        <v>0</v>
      </c>
      <c r="R1080" s="10">
        <v>0</v>
      </c>
      <c r="S1080" s="11">
        <v>0</v>
      </c>
      <c r="T1080" s="10">
        <v>0</v>
      </c>
      <c r="U1080" s="11">
        <v>0</v>
      </c>
      <c r="V1080" s="10">
        <v>0</v>
      </c>
      <c r="W1080" s="12"/>
      <c r="X1080" s="10">
        <v>0</v>
      </c>
      <c r="Y1080" s="11">
        <v>0</v>
      </c>
      <c r="Z1080" s="10">
        <v>0</v>
      </c>
      <c r="AA1080" s="11">
        <v>0</v>
      </c>
      <c r="AB1080" s="10">
        <v>0</v>
      </c>
      <c r="AC1080" s="11">
        <v>0</v>
      </c>
      <c r="AD1080" s="10">
        <v>0</v>
      </c>
      <c r="AE1080" s="11">
        <v>0</v>
      </c>
      <c r="AF1080" s="10">
        <v>0</v>
      </c>
      <c r="AG1080" s="11">
        <v>0</v>
      </c>
      <c r="AH1080" s="10">
        <v>0</v>
      </c>
      <c r="AI1080" s="12"/>
      <c r="AJ1080" s="10">
        <v>0</v>
      </c>
      <c r="AK1080" s="11">
        <v>0</v>
      </c>
      <c r="AL1080" s="10">
        <v>0</v>
      </c>
      <c r="AM1080" s="11">
        <v>0</v>
      </c>
      <c r="AN1080" s="10">
        <v>0</v>
      </c>
      <c r="AO1080" s="11">
        <v>0</v>
      </c>
      <c r="AP1080" s="10">
        <v>0</v>
      </c>
      <c r="AQ1080" s="11">
        <v>0</v>
      </c>
      <c r="AR1080" s="10">
        <v>0</v>
      </c>
      <c r="AS1080" s="11">
        <v>0</v>
      </c>
      <c r="AT1080" s="10">
        <v>0</v>
      </c>
      <c r="AU1080" s="12"/>
      <c r="AV1080" s="10">
        <v>0</v>
      </c>
      <c r="AW1080" s="11">
        <v>0</v>
      </c>
      <c r="AX1080" s="10">
        <v>0</v>
      </c>
      <c r="AY1080" s="11">
        <v>0</v>
      </c>
      <c r="AZ1080" s="10">
        <v>0</v>
      </c>
      <c r="BA1080" s="11">
        <v>0</v>
      </c>
      <c r="BB1080" s="10">
        <v>0</v>
      </c>
      <c r="BC1080" s="11">
        <v>0</v>
      </c>
      <c r="BD1080" s="10">
        <v>0</v>
      </c>
      <c r="BE1080" s="11">
        <v>0</v>
      </c>
      <c r="BF1080" s="10">
        <v>0</v>
      </c>
      <c r="BG1080" s="12"/>
      <c r="BH1080" s="10">
        <v>0</v>
      </c>
      <c r="BI1080" s="11">
        <v>0</v>
      </c>
      <c r="BJ1080" s="10">
        <v>0</v>
      </c>
      <c r="BK1080" s="11">
        <v>0</v>
      </c>
      <c r="BL1080" s="10">
        <v>0</v>
      </c>
      <c r="BM1080" s="11">
        <v>0</v>
      </c>
      <c r="BN1080" s="10">
        <v>0</v>
      </c>
      <c r="BO1080" s="11">
        <v>0</v>
      </c>
      <c r="BP1080" s="10">
        <v>0</v>
      </c>
      <c r="BQ1080" s="11">
        <v>0</v>
      </c>
      <c r="BR1080" s="10">
        <v>0</v>
      </c>
      <c r="BT1080" s="19">
        <f>(L1080+X1080+AJ1080+AV1080+BH1080)/(VLOOKUP($D1080,[1]Plan1!$B:$E,4,0))</f>
        <v>0</v>
      </c>
      <c r="BU1080" s="20">
        <f>(M1080+Y1080+AK1080+AW1080+BI1080)/(VLOOKUP($D1080,[1]Plan1!$B:$E,4,0))</f>
        <v>0</v>
      </c>
      <c r="BV1080" s="19">
        <f>(N1080+Z1080+AL1080+AX1080+BJ1080)/(VLOOKUP($D1080,[1]Plan1!$B:$E,4,0))</f>
        <v>0</v>
      </c>
      <c r="BW1080" s="20">
        <f>(O1080+AA1080+AM1080+AY1080+BK1080)/(VLOOKUP($D1080,[1]Plan1!$B:$E,4,0))</f>
        <v>0</v>
      </c>
      <c r="BX1080" s="19">
        <f>(P1080+AB1080+AN1080+AZ1080+BL1080)/(VLOOKUP($D1080,[1]Plan1!$B:$E,4,0))</f>
        <v>0</v>
      </c>
      <c r="BY1080" s="20">
        <f>(Q1080+AC1080+AO1080+BA1080+BM1080)/(VLOOKUP($D1080,[1]Plan1!$B:$E,4,0))</f>
        <v>0</v>
      </c>
      <c r="BZ1080" s="19">
        <f>(R1080+AD1080+AP1080+BB1080+BN1080)/(VLOOKUP($D1080,[1]Plan1!$B:$E,4,0))</f>
        <v>0</v>
      </c>
      <c r="CA1080" s="20">
        <f>(S1080+AE1080+AQ1080+BC1080+BO1080)/(VLOOKUP($D1080,[1]Plan1!$B:$E,4,0))</f>
        <v>0</v>
      </c>
      <c r="CB1080" s="19">
        <f>(T1080+AF1080+AR1080+BD1080+BP1080)/(VLOOKUP($D1080,[1]Plan1!$B:$E,4,0))</f>
        <v>0</v>
      </c>
      <c r="CC1080" s="20">
        <f>(U1080+AG1080+AS1080+BE1080+BQ1080)/(VLOOKUP($D1080,[1]Plan1!$B:$E,4,0))</f>
        <v>0</v>
      </c>
      <c r="CD1080" s="19">
        <f>(V1080+AH1080+AT1080+BF1080+BR1080)/(VLOOKUP($D1080,[1]Plan1!$B:$E,4,0))</f>
        <v>0</v>
      </c>
      <c r="CE1080" s="18"/>
      <c r="CF1080" s="19">
        <f>ROUND((((VLOOKUP($D1080,[1]Plan1!$B:$C,2,0)/25) * (VLOOKUP(CF$1,[2]Plan1!$A:$B,2,0))) * BT1080),0)</f>
        <v>0</v>
      </c>
      <c r="CG1080" s="20">
        <f>ROUND((((VLOOKUP($D1080,[1]Plan1!$B:$C,2,0)/25) * (VLOOKUP(CG$1,[2]Plan1!$A:$B,2,0))) * BU1080),0)</f>
        <v>0</v>
      </c>
      <c r="CH1080" s="19">
        <f>ROUND((((VLOOKUP($D1080,[1]Plan1!$B:$C,2,0)/25) * (VLOOKUP(CH$1,[2]Plan1!$A:$B,2,0))) * BV1080),0)</f>
        <v>0</v>
      </c>
      <c r="CI1080" s="20">
        <f>ROUND((((VLOOKUP($D1080,[1]Plan1!$B:$C,2,0)/25) * (VLOOKUP(CI$1,[2]Plan1!$A:$B,2,0))) * BW1080),0)</f>
        <v>0</v>
      </c>
      <c r="CJ1080" s="19">
        <f>ROUND((((VLOOKUP($D1080,[1]Plan1!$B:$C,2,0)/25) * (VLOOKUP(CJ$1,[2]Plan1!$A:$B,2,0))) * BX1080),0)</f>
        <v>0</v>
      </c>
      <c r="CK1080" s="20">
        <f>ROUND((((VLOOKUP($D1080,[1]Plan1!$B:$C,2,0)/25) * (VLOOKUP(CK$1,[2]Plan1!$A:$B,2,0))) * BY1080),0)</f>
        <v>0</v>
      </c>
      <c r="CL1080" s="19">
        <f>ROUND((((VLOOKUP($D1080,[1]Plan1!$B:$C,2,0)/25) * (VLOOKUP(CL$1,[2]Plan1!$A:$B,2,0))) * BZ1080),0)</f>
        <v>0</v>
      </c>
      <c r="CM1080" s="20">
        <f>ROUND((((VLOOKUP($D1080,[1]Plan1!$B:$C,2,0)/25) * (VLOOKUP(CM$1,[2]Plan1!$A:$B,2,0))) * CA1080),0)</f>
        <v>0</v>
      </c>
      <c r="CN1080" s="19">
        <f>ROUND((((VLOOKUP($D1080,[1]Plan1!$B:$C,2,0)/25) * (VLOOKUP(CN$1,[2]Plan1!$A:$B,2,0))) * CB1080),0)</f>
        <v>0</v>
      </c>
      <c r="CO1080" s="20">
        <f>ROUND((((VLOOKUP($D1080,[1]Plan1!$B:$C,2,0)/25) * (VLOOKUP(CO$1,[2]Plan1!$A:$B,2,0))) * CC1080),0)</f>
        <v>0</v>
      </c>
      <c r="CP1080" s="19">
        <f>ROUND((((VLOOKUP($D1080,[1]Plan1!$B:$C,2,0)/25) * (VLOOKUP(CP$1,[2]Plan1!$A:$B,2,0))) * CD1080),0)</f>
        <v>0</v>
      </c>
      <c r="CQ1080" s="18"/>
      <c r="CR1080" s="20">
        <f t="shared" si="64"/>
        <v>0</v>
      </c>
      <c r="CS1080" s="19">
        <f>VLOOKUP(D1080,[1]Plan1!$B:$C,2,0)</f>
        <v>100</v>
      </c>
      <c r="CT1080" s="17">
        <f t="shared" si="65"/>
        <v>-100</v>
      </c>
      <c r="CU1080" s="21">
        <f t="shared" si="67"/>
        <v>0</v>
      </c>
      <c r="CV1080" s="2"/>
      <c r="CW1080" s="2"/>
      <c r="CX1080" s="2"/>
      <c r="CY1080" s="2"/>
    </row>
    <row r="1081" spans="1:103" ht="18.75" hidden="1">
      <c r="A1081" s="8" t="s">
        <v>19</v>
      </c>
      <c r="B1081" s="15" t="s">
        <v>116</v>
      </c>
      <c r="C1081" s="15" t="s">
        <v>21</v>
      </c>
      <c r="D1081" s="16" t="s">
        <v>199</v>
      </c>
      <c r="E1081" s="16" t="str">
        <f>VLOOKUP(D1081,[1]Plan1!$B:$D,3,0)</f>
        <v>03/11/20 a 30/11/20</v>
      </c>
      <c r="F1081" s="13">
        <v>59868</v>
      </c>
      <c r="G1081" s="13">
        <v>11437</v>
      </c>
      <c r="H1081" s="14" t="s">
        <v>130</v>
      </c>
      <c r="I1081" s="17" t="str">
        <f t="shared" si="66"/>
        <v/>
      </c>
      <c r="J1081" s="17">
        <f>VLOOKUP(D1081,[1]Plan1!$B:$E,4,0)</f>
        <v>4</v>
      </c>
      <c r="K1081" s="18"/>
      <c r="L1081" s="10">
        <v>0</v>
      </c>
      <c r="M1081" s="11">
        <v>0</v>
      </c>
      <c r="N1081" s="10">
        <v>0</v>
      </c>
      <c r="O1081" s="11">
        <v>0</v>
      </c>
      <c r="P1081" s="10">
        <v>0</v>
      </c>
      <c r="Q1081" s="11">
        <v>0</v>
      </c>
      <c r="R1081" s="10">
        <v>0</v>
      </c>
      <c r="S1081" s="11">
        <v>0</v>
      </c>
      <c r="T1081" s="10">
        <v>0</v>
      </c>
      <c r="U1081" s="11">
        <v>0</v>
      </c>
      <c r="V1081" s="10">
        <v>0</v>
      </c>
      <c r="W1081" s="12"/>
      <c r="X1081" s="10">
        <v>0</v>
      </c>
      <c r="Y1081" s="11">
        <v>0</v>
      </c>
      <c r="Z1081" s="10">
        <v>0</v>
      </c>
      <c r="AA1081" s="11">
        <v>0</v>
      </c>
      <c r="AB1081" s="10">
        <v>0</v>
      </c>
      <c r="AC1081" s="11">
        <v>0</v>
      </c>
      <c r="AD1081" s="10">
        <v>0</v>
      </c>
      <c r="AE1081" s="11">
        <v>0</v>
      </c>
      <c r="AF1081" s="10">
        <v>0</v>
      </c>
      <c r="AG1081" s="11">
        <v>0</v>
      </c>
      <c r="AH1081" s="10">
        <v>0</v>
      </c>
      <c r="AI1081" s="12"/>
      <c r="AJ1081" s="10">
        <v>0</v>
      </c>
      <c r="AK1081" s="11">
        <v>0</v>
      </c>
      <c r="AL1081" s="10">
        <v>0</v>
      </c>
      <c r="AM1081" s="11">
        <v>0</v>
      </c>
      <c r="AN1081" s="10">
        <v>0</v>
      </c>
      <c r="AO1081" s="11">
        <v>0</v>
      </c>
      <c r="AP1081" s="10">
        <v>0</v>
      </c>
      <c r="AQ1081" s="11">
        <v>0</v>
      </c>
      <c r="AR1081" s="10">
        <v>0</v>
      </c>
      <c r="AS1081" s="11">
        <v>0</v>
      </c>
      <c r="AT1081" s="10">
        <v>0</v>
      </c>
      <c r="AU1081" s="12"/>
      <c r="AV1081" s="10">
        <v>0</v>
      </c>
      <c r="AW1081" s="11">
        <v>0</v>
      </c>
      <c r="AX1081" s="10">
        <v>0</v>
      </c>
      <c r="AY1081" s="11">
        <v>0</v>
      </c>
      <c r="AZ1081" s="10">
        <v>0</v>
      </c>
      <c r="BA1081" s="11">
        <v>0</v>
      </c>
      <c r="BB1081" s="10">
        <v>0</v>
      </c>
      <c r="BC1081" s="11">
        <v>0</v>
      </c>
      <c r="BD1081" s="10">
        <v>0</v>
      </c>
      <c r="BE1081" s="11">
        <v>0</v>
      </c>
      <c r="BF1081" s="10">
        <v>0</v>
      </c>
      <c r="BG1081" s="12"/>
      <c r="BH1081" s="10">
        <v>0</v>
      </c>
      <c r="BI1081" s="11">
        <v>0</v>
      </c>
      <c r="BJ1081" s="10">
        <v>0</v>
      </c>
      <c r="BK1081" s="11">
        <v>0</v>
      </c>
      <c r="BL1081" s="10">
        <v>0</v>
      </c>
      <c r="BM1081" s="11">
        <v>0</v>
      </c>
      <c r="BN1081" s="10">
        <v>0</v>
      </c>
      <c r="BO1081" s="11">
        <v>0</v>
      </c>
      <c r="BP1081" s="10">
        <v>0</v>
      </c>
      <c r="BQ1081" s="11">
        <v>0</v>
      </c>
      <c r="BR1081" s="10">
        <v>0</v>
      </c>
      <c r="BT1081" s="19">
        <f>(L1081+X1081+AJ1081+AV1081+BH1081)/(VLOOKUP($D1081,[1]Plan1!$B:$E,4,0))</f>
        <v>0</v>
      </c>
      <c r="BU1081" s="20">
        <f>(M1081+Y1081+AK1081+AW1081+BI1081)/(VLOOKUP($D1081,[1]Plan1!$B:$E,4,0))</f>
        <v>0</v>
      </c>
      <c r="BV1081" s="19">
        <f>(N1081+Z1081+AL1081+AX1081+BJ1081)/(VLOOKUP($D1081,[1]Plan1!$B:$E,4,0))</f>
        <v>0</v>
      </c>
      <c r="BW1081" s="20">
        <f>(O1081+AA1081+AM1081+AY1081+BK1081)/(VLOOKUP($D1081,[1]Plan1!$B:$E,4,0))</f>
        <v>0</v>
      </c>
      <c r="BX1081" s="19">
        <f>(P1081+AB1081+AN1081+AZ1081+BL1081)/(VLOOKUP($D1081,[1]Plan1!$B:$E,4,0))</f>
        <v>0</v>
      </c>
      <c r="BY1081" s="20">
        <f>(Q1081+AC1081+AO1081+BA1081+BM1081)/(VLOOKUP($D1081,[1]Plan1!$B:$E,4,0))</f>
        <v>0</v>
      </c>
      <c r="BZ1081" s="19">
        <f>(R1081+AD1081+AP1081+BB1081+BN1081)/(VLOOKUP($D1081,[1]Plan1!$B:$E,4,0))</f>
        <v>0</v>
      </c>
      <c r="CA1081" s="20">
        <f>(S1081+AE1081+AQ1081+BC1081+BO1081)/(VLOOKUP($D1081,[1]Plan1!$B:$E,4,0))</f>
        <v>0</v>
      </c>
      <c r="CB1081" s="19">
        <f>(T1081+AF1081+AR1081+BD1081+BP1081)/(VLOOKUP($D1081,[1]Plan1!$B:$E,4,0))</f>
        <v>0</v>
      </c>
      <c r="CC1081" s="20">
        <f>(U1081+AG1081+AS1081+BE1081+BQ1081)/(VLOOKUP($D1081,[1]Plan1!$B:$E,4,0))</f>
        <v>0</v>
      </c>
      <c r="CD1081" s="19">
        <f>(V1081+AH1081+AT1081+BF1081+BR1081)/(VLOOKUP($D1081,[1]Plan1!$B:$E,4,0))</f>
        <v>0</v>
      </c>
      <c r="CE1081" s="18"/>
      <c r="CF1081" s="19">
        <f>ROUND((((VLOOKUP($D1081,[1]Plan1!$B:$C,2,0)/25) * (VLOOKUP(CF$1,[2]Plan1!$A:$B,2,0))) * BT1081),0)</f>
        <v>0</v>
      </c>
      <c r="CG1081" s="20">
        <f>ROUND((((VLOOKUP($D1081,[1]Plan1!$B:$C,2,0)/25) * (VLOOKUP(CG$1,[2]Plan1!$A:$B,2,0))) * BU1081),0)</f>
        <v>0</v>
      </c>
      <c r="CH1081" s="19">
        <f>ROUND((((VLOOKUP($D1081,[1]Plan1!$B:$C,2,0)/25) * (VLOOKUP(CH$1,[2]Plan1!$A:$B,2,0))) * BV1081),0)</f>
        <v>0</v>
      </c>
      <c r="CI1081" s="20">
        <f>ROUND((((VLOOKUP($D1081,[1]Plan1!$B:$C,2,0)/25) * (VLOOKUP(CI$1,[2]Plan1!$A:$B,2,0))) * BW1081),0)</f>
        <v>0</v>
      </c>
      <c r="CJ1081" s="19">
        <f>ROUND((((VLOOKUP($D1081,[1]Plan1!$B:$C,2,0)/25) * (VLOOKUP(CJ$1,[2]Plan1!$A:$B,2,0))) * BX1081),0)</f>
        <v>0</v>
      </c>
      <c r="CK1081" s="20">
        <f>ROUND((((VLOOKUP($D1081,[1]Plan1!$B:$C,2,0)/25) * (VLOOKUP(CK$1,[2]Plan1!$A:$B,2,0))) * BY1081),0)</f>
        <v>0</v>
      </c>
      <c r="CL1081" s="19">
        <f>ROUND((((VLOOKUP($D1081,[1]Plan1!$B:$C,2,0)/25) * (VLOOKUP(CL$1,[2]Plan1!$A:$B,2,0))) * BZ1081),0)</f>
        <v>0</v>
      </c>
      <c r="CM1081" s="20">
        <f>ROUND((((VLOOKUP($D1081,[1]Plan1!$B:$C,2,0)/25) * (VLOOKUP(CM$1,[2]Plan1!$A:$B,2,0))) * CA1081),0)</f>
        <v>0</v>
      </c>
      <c r="CN1081" s="19">
        <f>ROUND((((VLOOKUP($D1081,[1]Plan1!$B:$C,2,0)/25) * (VLOOKUP(CN$1,[2]Plan1!$A:$B,2,0))) * CB1081),0)</f>
        <v>0</v>
      </c>
      <c r="CO1081" s="20">
        <f>ROUND((((VLOOKUP($D1081,[1]Plan1!$B:$C,2,0)/25) * (VLOOKUP(CO$1,[2]Plan1!$A:$B,2,0))) * CC1081),0)</f>
        <v>0</v>
      </c>
      <c r="CP1081" s="19">
        <f>ROUND((((VLOOKUP($D1081,[1]Plan1!$B:$C,2,0)/25) * (VLOOKUP(CP$1,[2]Plan1!$A:$B,2,0))) * CD1081),0)</f>
        <v>0</v>
      </c>
      <c r="CQ1081" s="18"/>
      <c r="CR1081" s="20">
        <f t="shared" si="64"/>
        <v>0</v>
      </c>
      <c r="CS1081" s="19">
        <f>VLOOKUP(D1081,[1]Plan1!$B:$C,2,0)</f>
        <v>100</v>
      </c>
      <c r="CT1081" s="17">
        <f t="shared" si="65"/>
        <v>-100</v>
      </c>
      <c r="CU1081" s="21">
        <f t="shared" si="67"/>
        <v>0</v>
      </c>
      <c r="CV1081" s="2"/>
      <c r="CW1081" s="2"/>
      <c r="CX1081" s="2"/>
      <c r="CY1081" s="2"/>
    </row>
    <row r="1082" spans="1:103" ht="18.75" hidden="1">
      <c r="A1082" s="8" t="s">
        <v>19</v>
      </c>
      <c r="B1082" s="15" t="s">
        <v>116</v>
      </c>
      <c r="C1082" s="15" t="s">
        <v>21</v>
      </c>
      <c r="D1082" s="16" t="s">
        <v>199</v>
      </c>
      <c r="E1082" s="16" t="str">
        <f>VLOOKUP(D1082,[1]Plan1!$B:$D,3,0)</f>
        <v>03/11/20 a 30/11/20</v>
      </c>
      <c r="F1082" s="13">
        <v>39841</v>
      </c>
      <c r="G1082" s="13">
        <v>0</v>
      </c>
      <c r="H1082" s="14" t="s">
        <v>131</v>
      </c>
      <c r="I1082" s="17" t="str">
        <f t="shared" si="66"/>
        <v/>
      </c>
      <c r="J1082" s="17">
        <f>VLOOKUP(D1082,[1]Plan1!$B:$E,4,0)</f>
        <v>4</v>
      </c>
      <c r="K1082" s="18"/>
      <c r="L1082" s="10">
        <v>0</v>
      </c>
      <c r="M1082" s="11">
        <v>0</v>
      </c>
      <c r="N1082" s="10">
        <v>0</v>
      </c>
      <c r="O1082" s="11">
        <v>0</v>
      </c>
      <c r="P1082" s="10">
        <v>0</v>
      </c>
      <c r="Q1082" s="11">
        <v>0</v>
      </c>
      <c r="R1082" s="10">
        <v>0</v>
      </c>
      <c r="S1082" s="11">
        <v>0</v>
      </c>
      <c r="T1082" s="10">
        <v>0</v>
      </c>
      <c r="U1082" s="11">
        <v>0</v>
      </c>
      <c r="V1082" s="10">
        <v>0</v>
      </c>
      <c r="W1082" s="12"/>
      <c r="X1082" s="10">
        <v>0</v>
      </c>
      <c r="Y1082" s="11">
        <v>0</v>
      </c>
      <c r="Z1082" s="10">
        <v>0</v>
      </c>
      <c r="AA1082" s="11">
        <v>0</v>
      </c>
      <c r="AB1082" s="10">
        <v>0</v>
      </c>
      <c r="AC1082" s="11">
        <v>0</v>
      </c>
      <c r="AD1082" s="10">
        <v>0</v>
      </c>
      <c r="AE1082" s="11">
        <v>0</v>
      </c>
      <c r="AF1082" s="10">
        <v>0</v>
      </c>
      <c r="AG1082" s="11">
        <v>0</v>
      </c>
      <c r="AH1082" s="10">
        <v>0</v>
      </c>
      <c r="AI1082" s="12"/>
      <c r="AJ1082" s="10">
        <v>0</v>
      </c>
      <c r="AK1082" s="11">
        <v>0</v>
      </c>
      <c r="AL1082" s="10">
        <v>0</v>
      </c>
      <c r="AM1082" s="11">
        <v>0</v>
      </c>
      <c r="AN1082" s="10">
        <v>0</v>
      </c>
      <c r="AO1082" s="11">
        <v>0</v>
      </c>
      <c r="AP1082" s="10">
        <v>0</v>
      </c>
      <c r="AQ1082" s="11">
        <v>0</v>
      </c>
      <c r="AR1082" s="10">
        <v>0</v>
      </c>
      <c r="AS1082" s="11">
        <v>0</v>
      </c>
      <c r="AT1082" s="10">
        <v>0</v>
      </c>
      <c r="AU1082" s="12"/>
      <c r="AV1082" s="10">
        <v>0</v>
      </c>
      <c r="AW1082" s="11">
        <v>0</v>
      </c>
      <c r="AX1082" s="10">
        <v>0</v>
      </c>
      <c r="AY1082" s="11">
        <v>0</v>
      </c>
      <c r="AZ1082" s="10">
        <v>0</v>
      </c>
      <c r="BA1082" s="11">
        <v>0</v>
      </c>
      <c r="BB1082" s="10">
        <v>0</v>
      </c>
      <c r="BC1082" s="11">
        <v>0</v>
      </c>
      <c r="BD1082" s="10">
        <v>0</v>
      </c>
      <c r="BE1082" s="11">
        <v>0</v>
      </c>
      <c r="BF1082" s="10">
        <v>0</v>
      </c>
      <c r="BG1082" s="12"/>
      <c r="BH1082" s="10">
        <v>0</v>
      </c>
      <c r="BI1082" s="11">
        <v>0</v>
      </c>
      <c r="BJ1082" s="10">
        <v>0</v>
      </c>
      <c r="BK1082" s="11">
        <v>0</v>
      </c>
      <c r="BL1082" s="10">
        <v>0</v>
      </c>
      <c r="BM1082" s="11">
        <v>0</v>
      </c>
      <c r="BN1082" s="10">
        <v>0</v>
      </c>
      <c r="BO1082" s="11">
        <v>0</v>
      </c>
      <c r="BP1082" s="10">
        <v>0</v>
      </c>
      <c r="BQ1082" s="11">
        <v>0</v>
      </c>
      <c r="BR1082" s="10">
        <v>0</v>
      </c>
      <c r="BT1082" s="19">
        <f>(L1082+X1082+AJ1082+AV1082+BH1082)/(VLOOKUP($D1082,[1]Plan1!$B:$E,4,0))</f>
        <v>0</v>
      </c>
      <c r="BU1082" s="20">
        <f>(M1082+Y1082+AK1082+AW1082+BI1082)/(VLOOKUP($D1082,[1]Plan1!$B:$E,4,0))</f>
        <v>0</v>
      </c>
      <c r="BV1082" s="19">
        <f>(N1082+Z1082+AL1082+AX1082+BJ1082)/(VLOOKUP($D1082,[1]Plan1!$B:$E,4,0))</f>
        <v>0</v>
      </c>
      <c r="BW1082" s="20">
        <f>(O1082+AA1082+AM1082+AY1082+BK1082)/(VLOOKUP($D1082,[1]Plan1!$B:$E,4,0))</f>
        <v>0</v>
      </c>
      <c r="BX1082" s="19">
        <f>(P1082+AB1082+AN1082+AZ1082+BL1082)/(VLOOKUP($D1082,[1]Plan1!$B:$E,4,0))</f>
        <v>0</v>
      </c>
      <c r="BY1082" s="20">
        <f>(Q1082+AC1082+AO1082+BA1082+BM1082)/(VLOOKUP($D1082,[1]Plan1!$B:$E,4,0))</f>
        <v>0</v>
      </c>
      <c r="BZ1082" s="19">
        <f>(R1082+AD1082+AP1082+BB1082+BN1082)/(VLOOKUP($D1082,[1]Plan1!$B:$E,4,0))</f>
        <v>0</v>
      </c>
      <c r="CA1082" s="20">
        <f>(S1082+AE1082+AQ1082+BC1082+BO1082)/(VLOOKUP($D1082,[1]Plan1!$B:$E,4,0))</f>
        <v>0</v>
      </c>
      <c r="CB1082" s="19">
        <f>(T1082+AF1082+AR1082+BD1082+BP1082)/(VLOOKUP($D1082,[1]Plan1!$B:$E,4,0))</f>
        <v>0</v>
      </c>
      <c r="CC1082" s="20">
        <f>(U1082+AG1082+AS1082+BE1082+BQ1082)/(VLOOKUP($D1082,[1]Plan1!$B:$E,4,0))</f>
        <v>0</v>
      </c>
      <c r="CD1082" s="19">
        <f>(V1082+AH1082+AT1082+BF1082+BR1082)/(VLOOKUP($D1082,[1]Plan1!$B:$E,4,0))</f>
        <v>0</v>
      </c>
      <c r="CE1082" s="18"/>
      <c r="CF1082" s="19">
        <f>ROUND((((VLOOKUP($D1082,[1]Plan1!$B:$C,2,0)/25) * (VLOOKUP(CF$1,[2]Plan1!$A:$B,2,0))) * BT1082),0)</f>
        <v>0</v>
      </c>
      <c r="CG1082" s="20">
        <f>ROUND((((VLOOKUP($D1082,[1]Plan1!$B:$C,2,0)/25) * (VLOOKUP(CG$1,[2]Plan1!$A:$B,2,0))) * BU1082),0)</f>
        <v>0</v>
      </c>
      <c r="CH1082" s="19">
        <f>ROUND((((VLOOKUP($D1082,[1]Plan1!$B:$C,2,0)/25) * (VLOOKUP(CH$1,[2]Plan1!$A:$B,2,0))) * BV1082),0)</f>
        <v>0</v>
      </c>
      <c r="CI1082" s="20">
        <f>ROUND((((VLOOKUP($D1082,[1]Plan1!$B:$C,2,0)/25) * (VLOOKUP(CI$1,[2]Plan1!$A:$B,2,0))) * BW1082),0)</f>
        <v>0</v>
      </c>
      <c r="CJ1082" s="19">
        <f>ROUND((((VLOOKUP($D1082,[1]Plan1!$B:$C,2,0)/25) * (VLOOKUP(CJ$1,[2]Plan1!$A:$B,2,0))) * BX1082),0)</f>
        <v>0</v>
      </c>
      <c r="CK1082" s="20">
        <f>ROUND((((VLOOKUP($D1082,[1]Plan1!$B:$C,2,0)/25) * (VLOOKUP(CK$1,[2]Plan1!$A:$B,2,0))) * BY1082),0)</f>
        <v>0</v>
      </c>
      <c r="CL1082" s="19">
        <f>ROUND((((VLOOKUP($D1082,[1]Plan1!$B:$C,2,0)/25) * (VLOOKUP(CL$1,[2]Plan1!$A:$B,2,0))) * BZ1082),0)</f>
        <v>0</v>
      </c>
      <c r="CM1082" s="20">
        <f>ROUND((((VLOOKUP($D1082,[1]Plan1!$B:$C,2,0)/25) * (VLOOKUP(CM$1,[2]Plan1!$A:$B,2,0))) * CA1082),0)</f>
        <v>0</v>
      </c>
      <c r="CN1082" s="19">
        <f>ROUND((((VLOOKUP($D1082,[1]Plan1!$B:$C,2,0)/25) * (VLOOKUP(CN$1,[2]Plan1!$A:$B,2,0))) * CB1082),0)</f>
        <v>0</v>
      </c>
      <c r="CO1082" s="20">
        <f>ROUND((((VLOOKUP($D1082,[1]Plan1!$B:$C,2,0)/25) * (VLOOKUP(CO$1,[2]Plan1!$A:$B,2,0))) * CC1082),0)</f>
        <v>0</v>
      </c>
      <c r="CP1082" s="19">
        <f>ROUND((((VLOOKUP($D1082,[1]Plan1!$B:$C,2,0)/25) * (VLOOKUP(CP$1,[2]Plan1!$A:$B,2,0))) * CD1082),0)</f>
        <v>0</v>
      </c>
      <c r="CQ1082" s="18"/>
      <c r="CR1082" s="20">
        <f t="shared" si="64"/>
        <v>0</v>
      </c>
      <c r="CS1082" s="19">
        <f>VLOOKUP(D1082,[1]Plan1!$B:$C,2,0)</f>
        <v>100</v>
      </c>
      <c r="CT1082" s="17">
        <f t="shared" si="65"/>
        <v>-100</v>
      </c>
      <c r="CU1082" s="21">
        <f t="shared" si="67"/>
        <v>0</v>
      </c>
      <c r="CV1082" s="2"/>
      <c r="CW1082" s="2"/>
      <c r="CX1082" s="2"/>
      <c r="CY1082" s="2"/>
    </row>
    <row r="1083" spans="1:103" ht="18.75" hidden="1">
      <c r="A1083" s="8" t="s">
        <v>19</v>
      </c>
      <c r="B1083" s="15" t="s">
        <v>116</v>
      </c>
      <c r="C1083" s="15" t="s">
        <v>21</v>
      </c>
      <c r="D1083" s="16" t="s">
        <v>199</v>
      </c>
      <c r="E1083" s="16" t="str">
        <f>VLOOKUP(D1083,[1]Plan1!$B:$D,3,0)</f>
        <v>03/11/20 a 30/11/20</v>
      </c>
      <c r="F1083" s="13">
        <v>46937</v>
      </c>
      <c r="G1083" s="13">
        <v>8724</v>
      </c>
      <c r="H1083" s="14" t="s">
        <v>132</v>
      </c>
      <c r="I1083" s="17" t="str">
        <f t="shared" si="66"/>
        <v/>
      </c>
      <c r="J1083" s="17">
        <f>VLOOKUP(D1083,[1]Plan1!$B:$E,4,0)</f>
        <v>4</v>
      </c>
      <c r="K1083" s="18"/>
      <c r="L1083" s="10">
        <v>0</v>
      </c>
      <c r="M1083" s="11">
        <v>0</v>
      </c>
      <c r="N1083" s="10">
        <v>0</v>
      </c>
      <c r="O1083" s="11">
        <v>0</v>
      </c>
      <c r="P1083" s="10">
        <v>0</v>
      </c>
      <c r="Q1083" s="11">
        <v>0</v>
      </c>
      <c r="R1083" s="10">
        <v>0</v>
      </c>
      <c r="S1083" s="11">
        <v>0</v>
      </c>
      <c r="T1083" s="10">
        <v>0</v>
      </c>
      <c r="U1083" s="11">
        <v>0</v>
      </c>
      <c r="V1083" s="10">
        <v>0</v>
      </c>
      <c r="W1083" s="12"/>
      <c r="X1083" s="10">
        <v>0</v>
      </c>
      <c r="Y1083" s="11">
        <v>0</v>
      </c>
      <c r="Z1083" s="10">
        <v>0</v>
      </c>
      <c r="AA1083" s="11">
        <v>0</v>
      </c>
      <c r="AB1083" s="10">
        <v>0</v>
      </c>
      <c r="AC1083" s="11">
        <v>0</v>
      </c>
      <c r="AD1083" s="10">
        <v>0</v>
      </c>
      <c r="AE1083" s="11">
        <v>0</v>
      </c>
      <c r="AF1083" s="10">
        <v>0</v>
      </c>
      <c r="AG1083" s="11">
        <v>0</v>
      </c>
      <c r="AH1083" s="10">
        <v>0</v>
      </c>
      <c r="AI1083" s="12"/>
      <c r="AJ1083" s="10">
        <v>0</v>
      </c>
      <c r="AK1083" s="11">
        <v>0</v>
      </c>
      <c r="AL1083" s="10">
        <v>0</v>
      </c>
      <c r="AM1083" s="11">
        <v>0</v>
      </c>
      <c r="AN1083" s="10">
        <v>0</v>
      </c>
      <c r="AO1083" s="11">
        <v>0</v>
      </c>
      <c r="AP1083" s="10">
        <v>0</v>
      </c>
      <c r="AQ1083" s="11">
        <v>0</v>
      </c>
      <c r="AR1083" s="10">
        <v>0</v>
      </c>
      <c r="AS1083" s="11">
        <v>0</v>
      </c>
      <c r="AT1083" s="10">
        <v>0</v>
      </c>
      <c r="AU1083" s="12"/>
      <c r="AV1083" s="10">
        <v>0</v>
      </c>
      <c r="AW1083" s="11">
        <v>0</v>
      </c>
      <c r="AX1083" s="10">
        <v>0</v>
      </c>
      <c r="AY1083" s="11">
        <v>0</v>
      </c>
      <c r="AZ1083" s="10">
        <v>0</v>
      </c>
      <c r="BA1083" s="11">
        <v>0</v>
      </c>
      <c r="BB1083" s="10">
        <v>0</v>
      </c>
      <c r="BC1083" s="11">
        <v>0</v>
      </c>
      <c r="BD1083" s="10">
        <v>0</v>
      </c>
      <c r="BE1083" s="11">
        <v>0</v>
      </c>
      <c r="BF1083" s="10">
        <v>0</v>
      </c>
      <c r="BG1083" s="12"/>
      <c r="BH1083" s="10">
        <v>0</v>
      </c>
      <c r="BI1083" s="11">
        <v>0</v>
      </c>
      <c r="BJ1083" s="10">
        <v>0</v>
      </c>
      <c r="BK1083" s="11">
        <v>0</v>
      </c>
      <c r="BL1083" s="10">
        <v>0</v>
      </c>
      <c r="BM1083" s="11">
        <v>0</v>
      </c>
      <c r="BN1083" s="10">
        <v>0</v>
      </c>
      <c r="BO1083" s="11">
        <v>0</v>
      </c>
      <c r="BP1083" s="10">
        <v>0</v>
      </c>
      <c r="BQ1083" s="11">
        <v>0</v>
      </c>
      <c r="BR1083" s="10">
        <v>0</v>
      </c>
      <c r="BT1083" s="19">
        <f>(L1083+X1083+AJ1083+AV1083+BH1083)/(VLOOKUP($D1083,[1]Plan1!$B:$E,4,0))</f>
        <v>0</v>
      </c>
      <c r="BU1083" s="20">
        <f>(M1083+Y1083+AK1083+AW1083+BI1083)/(VLOOKUP($D1083,[1]Plan1!$B:$E,4,0))</f>
        <v>0</v>
      </c>
      <c r="BV1083" s="19">
        <f>(N1083+Z1083+AL1083+AX1083+BJ1083)/(VLOOKUP($D1083,[1]Plan1!$B:$E,4,0))</f>
        <v>0</v>
      </c>
      <c r="BW1083" s="20">
        <f>(O1083+AA1083+AM1083+AY1083+BK1083)/(VLOOKUP($D1083,[1]Plan1!$B:$E,4,0))</f>
        <v>0</v>
      </c>
      <c r="BX1083" s="19">
        <f>(P1083+AB1083+AN1083+AZ1083+BL1083)/(VLOOKUP($D1083,[1]Plan1!$B:$E,4,0))</f>
        <v>0</v>
      </c>
      <c r="BY1083" s="20">
        <f>(Q1083+AC1083+AO1083+BA1083+BM1083)/(VLOOKUP($D1083,[1]Plan1!$B:$E,4,0))</f>
        <v>0</v>
      </c>
      <c r="BZ1083" s="19">
        <f>(R1083+AD1083+AP1083+BB1083+BN1083)/(VLOOKUP($D1083,[1]Plan1!$B:$E,4,0))</f>
        <v>0</v>
      </c>
      <c r="CA1083" s="20">
        <f>(S1083+AE1083+AQ1083+BC1083+BO1083)/(VLOOKUP($D1083,[1]Plan1!$B:$E,4,0))</f>
        <v>0</v>
      </c>
      <c r="CB1083" s="19">
        <f>(T1083+AF1083+AR1083+BD1083+BP1083)/(VLOOKUP($D1083,[1]Plan1!$B:$E,4,0))</f>
        <v>0</v>
      </c>
      <c r="CC1083" s="20">
        <f>(U1083+AG1083+AS1083+BE1083+BQ1083)/(VLOOKUP($D1083,[1]Plan1!$B:$E,4,0))</f>
        <v>0</v>
      </c>
      <c r="CD1083" s="19">
        <f>(V1083+AH1083+AT1083+BF1083+BR1083)/(VLOOKUP($D1083,[1]Plan1!$B:$E,4,0))</f>
        <v>0</v>
      </c>
      <c r="CE1083" s="18"/>
      <c r="CF1083" s="19">
        <f>ROUND((((VLOOKUP($D1083,[1]Plan1!$B:$C,2,0)/25) * (VLOOKUP(CF$1,[2]Plan1!$A:$B,2,0))) * BT1083),0)</f>
        <v>0</v>
      </c>
      <c r="CG1083" s="20">
        <f>ROUND((((VLOOKUP($D1083,[1]Plan1!$B:$C,2,0)/25) * (VLOOKUP(CG$1,[2]Plan1!$A:$B,2,0))) * BU1083),0)</f>
        <v>0</v>
      </c>
      <c r="CH1083" s="19">
        <f>ROUND((((VLOOKUP($D1083,[1]Plan1!$B:$C,2,0)/25) * (VLOOKUP(CH$1,[2]Plan1!$A:$B,2,0))) * BV1083),0)</f>
        <v>0</v>
      </c>
      <c r="CI1083" s="20">
        <f>ROUND((((VLOOKUP($D1083,[1]Plan1!$B:$C,2,0)/25) * (VLOOKUP(CI$1,[2]Plan1!$A:$B,2,0))) * BW1083),0)</f>
        <v>0</v>
      </c>
      <c r="CJ1083" s="19">
        <f>ROUND((((VLOOKUP($D1083,[1]Plan1!$B:$C,2,0)/25) * (VLOOKUP(CJ$1,[2]Plan1!$A:$B,2,0))) * BX1083),0)</f>
        <v>0</v>
      </c>
      <c r="CK1083" s="20">
        <f>ROUND((((VLOOKUP($D1083,[1]Plan1!$B:$C,2,0)/25) * (VLOOKUP(CK$1,[2]Plan1!$A:$B,2,0))) * BY1083),0)</f>
        <v>0</v>
      </c>
      <c r="CL1083" s="19">
        <f>ROUND((((VLOOKUP($D1083,[1]Plan1!$B:$C,2,0)/25) * (VLOOKUP(CL$1,[2]Plan1!$A:$B,2,0))) * BZ1083),0)</f>
        <v>0</v>
      </c>
      <c r="CM1083" s="20">
        <f>ROUND((((VLOOKUP($D1083,[1]Plan1!$B:$C,2,0)/25) * (VLOOKUP(CM$1,[2]Plan1!$A:$B,2,0))) * CA1083),0)</f>
        <v>0</v>
      </c>
      <c r="CN1083" s="19">
        <f>ROUND((((VLOOKUP($D1083,[1]Plan1!$B:$C,2,0)/25) * (VLOOKUP(CN$1,[2]Plan1!$A:$B,2,0))) * CB1083),0)</f>
        <v>0</v>
      </c>
      <c r="CO1083" s="20">
        <f>ROUND((((VLOOKUP($D1083,[1]Plan1!$B:$C,2,0)/25) * (VLOOKUP(CO$1,[2]Plan1!$A:$B,2,0))) * CC1083),0)</f>
        <v>0</v>
      </c>
      <c r="CP1083" s="19">
        <f>ROUND((((VLOOKUP($D1083,[1]Plan1!$B:$C,2,0)/25) * (VLOOKUP(CP$1,[2]Plan1!$A:$B,2,0))) * CD1083),0)</f>
        <v>0</v>
      </c>
      <c r="CQ1083" s="18"/>
      <c r="CR1083" s="20">
        <f t="shared" si="64"/>
        <v>0</v>
      </c>
      <c r="CS1083" s="19">
        <f>VLOOKUP(D1083,[1]Plan1!$B:$C,2,0)</f>
        <v>100</v>
      </c>
      <c r="CT1083" s="17">
        <f t="shared" si="65"/>
        <v>-100</v>
      </c>
      <c r="CU1083" s="21">
        <f t="shared" si="67"/>
        <v>0</v>
      </c>
      <c r="CV1083" s="2"/>
      <c r="CW1083" s="2"/>
      <c r="CX1083" s="2"/>
      <c r="CY1083" s="2"/>
    </row>
    <row r="1084" spans="1:103" ht="18.75" hidden="1">
      <c r="A1084" s="8" t="s">
        <v>19</v>
      </c>
      <c r="B1084" s="15" t="s">
        <v>116</v>
      </c>
      <c r="C1084" s="15" t="s">
        <v>21</v>
      </c>
      <c r="D1084" s="16" t="s">
        <v>199</v>
      </c>
      <c r="E1084" s="16" t="str">
        <f>VLOOKUP(D1084,[1]Plan1!$B:$D,3,0)</f>
        <v>03/11/20 a 30/11/20</v>
      </c>
      <c r="F1084" s="13">
        <v>110641</v>
      </c>
      <c r="G1084" s="13">
        <v>10904</v>
      </c>
      <c r="H1084" s="14" t="s">
        <v>133</v>
      </c>
      <c r="I1084" s="17" t="str">
        <f t="shared" si="66"/>
        <v/>
      </c>
      <c r="J1084" s="17">
        <f>VLOOKUP(D1084,[1]Plan1!$B:$E,4,0)</f>
        <v>4</v>
      </c>
      <c r="K1084" s="18"/>
      <c r="L1084" s="10">
        <v>0</v>
      </c>
      <c r="M1084" s="11">
        <v>0</v>
      </c>
      <c r="N1084" s="10">
        <v>0</v>
      </c>
      <c r="O1084" s="11">
        <v>0</v>
      </c>
      <c r="P1084" s="10">
        <v>0</v>
      </c>
      <c r="Q1084" s="11">
        <v>0</v>
      </c>
      <c r="R1084" s="10">
        <v>0</v>
      </c>
      <c r="S1084" s="11">
        <v>0</v>
      </c>
      <c r="T1084" s="10">
        <v>0</v>
      </c>
      <c r="U1084" s="11">
        <v>0</v>
      </c>
      <c r="V1084" s="10">
        <v>0</v>
      </c>
      <c r="W1084" s="12"/>
      <c r="X1084" s="10">
        <v>0</v>
      </c>
      <c r="Y1084" s="11">
        <v>0</v>
      </c>
      <c r="Z1084" s="10">
        <v>0</v>
      </c>
      <c r="AA1084" s="11">
        <v>0</v>
      </c>
      <c r="AB1084" s="10">
        <v>0</v>
      </c>
      <c r="AC1084" s="11">
        <v>0</v>
      </c>
      <c r="AD1084" s="10">
        <v>0</v>
      </c>
      <c r="AE1084" s="11">
        <v>0</v>
      </c>
      <c r="AF1084" s="10">
        <v>0</v>
      </c>
      <c r="AG1084" s="11">
        <v>0</v>
      </c>
      <c r="AH1084" s="10">
        <v>0</v>
      </c>
      <c r="AI1084" s="12"/>
      <c r="AJ1084" s="10">
        <v>0</v>
      </c>
      <c r="AK1084" s="11">
        <v>0</v>
      </c>
      <c r="AL1084" s="10">
        <v>0</v>
      </c>
      <c r="AM1084" s="11">
        <v>0</v>
      </c>
      <c r="AN1084" s="10">
        <v>0</v>
      </c>
      <c r="AO1084" s="11">
        <v>0</v>
      </c>
      <c r="AP1084" s="10">
        <v>0</v>
      </c>
      <c r="AQ1084" s="11">
        <v>0</v>
      </c>
      <c r="AR1084" s="10">
        <v>0</v>
      </c>
      <c r="AS1084" s="11">
        <v>0</v>
      </c>
      <c r="AT1084" s="10">
        <v>0</v>
      </c>
      <c r="AU1084" s="12"/>
      <c r="AV1084" s="10">
        <v>0</v>
      </c>
      <c r="AW1084" s="11">
        <v>0</v>
      </c>
      <c r="AX1084" s="10">
        <v>0</v>
      </c>
      <c r="AY1084" s="11">
        <v>0</v>
      </c>
      <c r="AZ1084" s="10">
        <v>0</v>
      </c>
      <c r="BA1084" s="11">
        <v>0</v>
      </c>
      <c r="BB1084" s="10">
        <v>0</v>
      </c>
      <c r="BC1084" s="11">
        <v>0</v>
      </c>
      <c r="BD1084" s="10">
        <v>0</v>
      </c>
      <c r="BE1084" s="11">
        <v>0</v>
      </c>
      <c r="BF1084" s="10">
        <v>0</v>
      </c>
      <c r="BG1084" s="12"/>
      <c r="BH1084" s="10">
        <v>0</v>
      </c>
      <c r="BI1084" s="11">
        <v>0</v>
      </c>
      <c r="BJ1084" s="10">
        <v>0</v>
      </c>
      <c r="BK1084" s="11">
        <v>0</v>
      </c>
      <c r="BL1084" s="10">
        <v>0</v>
      </c>
      <c r="BM1084" s="11">
        <v>0</v>
      </c>
      <c r="BN1084" s="10">
        <v>0</v>
      </c>
      <c r="BO1084" s="11">
        <v>0</v>
      </c>
      <c r="BP1084" s="10">
        <v>0</v>
      </c>
      <c r="BQ1084" s="11">
        <v>0</v>
      </c>
      <c r="BR1084" s="10">
        <v>0</v>
      </c>
      <c r="BT1084" s="19">
        <f>(L1084+X1084+AJ1084+AV1084+BH1084)/(VLOOKUP($D1084,[1]Plan1!$B:$E,4,0))</f>
        <v>0</v>
      </c>
      <c r="BU1084" s="20">
        <f>(M1084+Y1084+AK1084+AW1084+BI1084)/(VLOOKUP($D1084,[1]Plan1!$B:$E,4,0))</f>
        <v>0</v>
      </c>
      <c r="BV1084" s="19">
        <f>(N1084+Z1084+AL1084+AX1084+BJ1084)/(VLOOKUP($D1084,[1]Plan1!$B:$E,4,0))</f>
        <v>0</v>
      </c>
      <c r="BW1084" s="20">
        <f>(O1084+AA1084+AM1084+AY1084+BK1084)/(VLOOKUP($D1084,[1]Plan1!$B:$E,4,0))</f>
        <v>0</v>
      </c>
      <c r="BX1084" s="19">
        <f>(P1084+AB1084+AN1084+AZ1084+BL1084)/(VLOOKUP($D1084,[1]Plan1!$B:$E,4,0))</f>
        <v>0</v>
      </c>
      <c r="BY1084" s="20">
        <f>(Q1084+AC1084+AO1084+BA1084+BM1084)/(VLOOKUP($D1084,[1]Plan1!$B:$E,4,0))</f>
        <v>0</v>
      </c>
      <c r="BZ1084" s="19">
        <f>(R1084+AD1084+AP1084+BB1084+BN1084)/(VLOOKUP($D1084,[1]Plan1!$B:$E,4,0))</f>
        <v>0</v>
      </c>
      <c r="CA1084" s="20">
        <f>(S1084+AE1084+AQ1084+BC1084+BO1084)/(VLOOKUP($D1084,[1]Plan1!$B:$E,4,0))</f>
        <v>0</v>
      </c>
      <c r="CB1084" s="19">
        <f>(T1084+AF1084+AR1084+BD1084+BP1084)/(VLOOKUP($D1084,[1]Plan1!$B:$E,4,0))</f>
        <v>0</v>
      </c>
      <c r="CC1084" s="20">
        <f>(U1084+AG1084+AS1084+BE1084+BQ1084)/(VLOOKUP($D1084,[1]Plan1!$B:$E,4,0))</f>
        <v>0</v>
      </c>
      <c r="CD1084" s="19">
        <f>(V1084+AH1084+AT1084+BF1084+BR1084)/(VLOOKUP($D1084,[1]Plan1!$B:$E,4,0))</f>
        <v>0</v>
      </c>
      <c r="CE1084" s="18"/>
      <c r="CF1084" s="19">
        <f>ROUND((((VLOOKUP($D1084,[1]Plan1!$B:$C,2,0)/25) * (VLOOKUP(CF$1,[2]Plan1!$A:$B,2,0))) * BT1084),0)</f>
        <v>0</v>
      </c>
      <c r="CG1084" s="20">
        <f>ROUND((((VLOOKUP($D1084,[1]Plan1!$B:$C,2,0)/25) * (VLOOKUP(CG$1,[2]Plan1!$A:$B,2,0))) * BU1084),0)</f>
        <v>0</v>
      </c>
      <c r="CH1084" s="19">
        <f>ROUND((((VLOOKUP($D1084,[1]Plan1!$B:$C,2,0)/25) * (VLOOKUP(CH$1,[2]Plan1!$A:$B,2,0))) * BV1084),0)</f>
        <v>0</v>
      </c>
      <c r="CI1084" s="20">
        <f>ROUND((((VLOOKUP($D1084,[1]Plan1!$B:$C,2,0)/25) * (VLOOKUP(CI$1,[2]Plan1!$A:$B,2,0))) * BW1084),0)</f>
        <v>0</v>
      </c>
      <c r="CJ1084" s="19">
        <f>ROUND((((VLOOKUP($D1084,[1]Plan1!$B:$C,2,0)/25) * (VLOOKUP(CJ$1,[2]Plan1!$A:$B,2,0))) * BX1084),0)</f>
        <v>0</v>
      </c>
      <c r="CK1084" s="20">
        <f>ROUND((((VLOOKUP($D1084,[1]Plan1!$B:$C,2,0)/25) * (VLOOKUP(CK$1,[2]Plan1!$A:$B,2,0))) * BY1084),0)</f>
        <v>0</v>
      </c>
      <c r="CL1084" s="19">
        <f>ROUND((((VLOOKUP($D1084,[1]Plan1!$B:$C,2,0)/25) * (VLOOKUP(CL$1,[2]Plan1!$A:$B,2,0))) * BZ1084),0)</f>
        <v>0</v>
      </c>
      <c r="CM1084" s="20">
        <f>ROUND((((VLOOKUP($D1084,[1]Plan1!$B:$C,2,0)/25) * (VLOOKUP(CM$1,[2]Plan1!$A:$B,2,0))) * CA1084),0)</f>
        <v>0</v>
      </c>
      <c r="CN1084" s="19">
        <f>ROUND((((VLOOKUP($D1084,[1]Plan1!$B:$C,2,0)/25) * (VLOOKUP(CN$1,[2]Plan1!$A:$B,2,0))) * CB1084),0)</f>
        <v>0</v>
      </c>
      <c r="CO1084" s="20">
        <f>ROUND((((VLOOKUP($D1084,[1]Plan1!$B:$C,2,0)/25) * (VLOOKUP(CO$1,[2]Plan1!$A:$B,2,0))) * CC1084),0)</f>
        <v>0</v>
      </c>
      <c r="CP1084" s="19">
        <f>ROUND((((VLOOKUP($D1084,[1]Plan1!$B:$C,2,0)/25) * (VLOOKUP(CP$1,[2]Plan1!$A:$B,2,0))) * CD1084),0)</f>
        <v>0</v>
      </c>
      <c r="CQ1084" s="18"/>
      <c r="CR1084" s="20">
        <f t="shared" si="64"/>
        <v>0</v>
      </c>
      <c r="CS1084" s="19">
        <f>VLOOKUP(D1084,[1]Plan1!$B:$C,2,0)</f>
        <v>100</v>
      </c>
      <c r="CT1084" s="17">
        <f t="shared" si="65"/>
        <v>-100</v>
      </c>
      <c r="CU1084" s="21">
        <f t="shared" si="67"/>
        <v>0</v>
      </c>
      <c r="CV1084" s="2"/>
      <c r="CW1084" s="2"/>
      <c r="CX1084" s="2"/>
      <c r="CY1084" s="2"/>
    </row>
    <row r="1085" spans="1:103" ht="18.75" hidden="1">
      <c r="A1085" s="8" t="s">
        <v>19</v>
      </c>
      <c r="B1085" s="15" t="s">
        <v>116</v>
      </c>
      <c r="C1085" s="15" t="s">
        <v>21</v>
      </c>
      <c r="D1085" s="16" t="s">
        <v>199</v>
      </c>
      <c r="E1085" s="16" t="str">
        <f>VLOOKUP(D1085,[1]Plan1!$B:$D,3,0)</f>
        <v>03/11/20 a 30/11/20</v>
      </c>
      <c r="F1085" s="13">
        <v>122786</v>
      </c>
      <c r="G1085" s="13">
        <v>9190</v>
      </c>
      <c r="H1085" s="14" t="s">
        <v>134</v>
      </c>
      <c r="I1085" s="17" t="str">
        <f t="shared" si="66"/>
        <v/>
      </c>
      <c r="J1085" s="17">
        <f>VLOOKUP(D1085,[1]Plan1!$B:$E,4,0)</f>
        <v>4</v>
      </c>
      <c r="K1085" s="18"/>
      <c r="L1085" s="10">
        <v>0</v>
      </c>
      <c r="M1085" s="11">
        <v>0</v>
      </c>
      <c r="N1085" s="10">
        <v>0</v>
      </c>
      <c r="O1085" s="11">
        <v>0</v>
      </c>
      <c r="P1085" s="10">
        <v>0</v>
      </c>
      <c r="Q1085" s="11">
        <v>0</v>
      </c>
      <c r="R1085" s="10">
        <v>0</v>
      </c>
      <c r="S1085" s="11">
        <v>0</v>
      </c>
      <c r="T1085" s="10">
        <v>0</v>
      </c>
      <c r="U1085" s="11">
        <v>0</v>
      </c>
      <c r="V1085" s="10">
        <v>0</v>
      </c>
      <c r="W1085" s="12"/>
      <c r="X1085" s="10">
        <v>0</v>
      </c>
      <c r="Y1085" s="11">
        <v>0</v>
      </c>
      <c r="Z1085" s="10">
        <v>0</v>
      </c>
      <c r="AA1085" s="11">
        <v>0</v>
      </c>
      <c r="AB1085" s="10">
        <v>0</v>
      </c>
      <c r="AC1085" s="11">
        <v>0</v>
      </c>
      <c r="AD1085" s="10">
        <v>0</v>
      </c>
      <c r="AE1085" s="11">
        <v>0</v>
      </c>
      <c r="AF1085" s="10">
        <v>0</v>
      </c>
      <c r="AG1085" s="11">
        <v>0</v>
      </c>
      <c r="AH1085" s="10">
        <v>0</v>
      </c>
      <c r="AI1085" s="12"/>
      <c r="AJ1085" s="10">
        <v>0</v>
      </c>
      <c r="AK1085" s="11">
        <v>0</v>
      </c>
      <c r="AL1085" s="10">
        <v>0</v>
      </c>
      <c r="AM1085" s="11">
        <v>0</v>
      </c>
      <c r="AN1085" s="10">
        <v>0</v>
      </c>
      <c r="AO1085" s="11">
        <v>0</v>
      </c>
      <c r="AP1085" s="10">
        <v>0</v>
      </c>
      <c r="AQ1085" s="11">
        <v>0</v>
      </c>
      <c r="AR1085" s="10">
        <v>0</v>
      </c>
      <c r="AS1085" s="11">
        <v>0</v>
      </c>
      <c r="AT1085" s="10">
        <v>0</v>
      </c>
      <c r="AU1085" s="12"/>
      <c r="AV1085" s="10">
        <v>0</v>
      </c>
      <c r="AW1085" s="11">
        <v>0</v>
      </c>
      <c r="AX1085" s="10">
        <v>0</v>
      </c>
      <c r="AY1085" s="11">
        <v>0</v>
      </c>
      <c r="AZ1085" s="10">
        <v>0</v>
      </c>
      <c r="BA1085" s="11">
        <v>0</v>
      </c>
      <c r="BB1085" s="10">
        <v>0</v>
      </c>
      <c r="BC1085" s="11">
        <v>0</v>
      </c>
      <c r="BD1085" s="10">
        <v>0</v>
      </c>
      <c r="BE1085" s="11">
        <v>0</v>
      </c>
      <c r="BF1085" s="10">
        <v>0</v>
      </c>
      <c r="BG1085" s="12"/>
      <c r="BH1085" s="10">
        <v>0</v>
      </c>
      <c r="BI1085" s="11">
        <v>0</v>
      </c>
      <c r="BJ1085" s="10">
        <v>0</v>
      </c>
      <c r="BK1085" s="11">
        <v>0</v>
      </c>
      <c r="BL1085" s="10">
        <v>0</v>
      </c>
      <c r="BM1085" s="11">
        <v>0</v>
      </c>
      <c r="BN1085" s="10">
        <v>0</v>
      </c>
      <c r="BO1085" s="11">
        <v>0</v>
      </c>
      <c r="BP1085" s="10">
        <v>0</v>
      </c>
      <c r="BQ1085" s="11">
        <v>0</v>
      </c>
      <c r="BR1085" s="10">
        <v>0</v>
      </c>
      <c r="BT1085" s="19">
        <f>(L1085+X1085+AJ1085+AV1085+BH1085)/(VLOOKUP($D1085,[1]Plan1!$B:$E,4,0))</f>
        <v>0</v>
      </c>
      <c r="BU1085" s="20">
        <f>(M1085+Y1085+AK1085+AW1085+BI1085)/(VLOOKUP($D1085,[1]Plan1!$B:$E,4,0))</f>
        <v>0</v>
      </c>
      <c r="BV1085" s="19">
        <f>(N1085+Z1085+AL1085+AX1085+BJ1085)/(VLOOKUP($D1085,[1]Plan1!$B:$E,4,0))</f>
        <v>0</v>
      </c>
      <c r="BW1085" s="20">
        <f>(O1085+AA1085+AM1085+AY1085+BK1085)/(VLOOKUP($D1085,[1]Plan1!$B:$E,4,0))</f>
        <v>0</v>
      </c>
      <c r="BX1085" s="19">
        <f>(P1085+AB1085+AN1085+AZ1085+BL1085)/(VLOOKUP($D1085,[1]Plan1!$B:$E,4,0))</f>
        <v>0</v>
      </c>
      <c r="BY1085" s="20">
        <f>(Q1085+AC1085+AO1085+BA1085+BM1085)/(VLOOKUP($D1085,[1]Plan1!$B:$E,4,0))</f>
        <v>0</v>
      </c>
      <c r="BZ1085" s="19">
        <f>(R1085+AD1085+AP1085+BB1085+BN1085)/(VLOOKUP($D1085,[1]Plan1!$B:$E,4,0))</f>
        <v>0</v>
      </c>
      <c r="CA1085" s="20">
        <f>(S1085+AE1085+AQ1085+BC1085+BO1085)/(VLOOKUP($D1085,[1]Plan1!$B:$E,4,0))</f>
        <v>0</v>
      </c>
      <c r="CB1085" s="19">
        <f>(T1085+AF1085+AR1085+BD1085+BP1085)/(VLOOKUP($D1085,[1]Plan1!$B:$E,4,0))</f>
        <v>0</v>
      </c>
      <c r="CC1085" s="20">
        <f>(U1085+AG1085+AS1085+BE1085+BQ1085)/(VLOOKUP($D1085,[1]Plan1!$B:$E,4,0))</f>
        <v>0</v>
      </c>
      <c r="CD1085" s="19">
        <f>(V1085+AH1085+AT1085+BF1085+BR1085)/(VLOOKUP($D1085,[1]Plan1!$B:$E,4,0))</f>
        <v>0</v>
      </c>
      <c r="CE1085" s="18"/>
      <c r="CF1085" s="19">
        <f>ROUND((((VLOOKUP($D1085,[1]Plan1!$B:$C,2,0)/25) * (VLOOKUP(CF$1,[2]Plan1!$A:$B,2,0))) * BT1085),0)</f>
        <v>0</v>
      </c>
      <c r="CG1085" s="20">
        <f>ROUND((((VLOOKUP($D1085,[1]Plan1!$B:$C,2,0)/25) * (VLOOKUP(CG$1,[2]Plan1!$A:$B,2,0))) * BU1085),0)</f>
        <v>0</v>
      </c>
      <c r="CH1085" s="19">
        <f>ROUND((((VLOOKUP($D1085,[1]Plan1!$B:$C,2,0)/25) * (VLOOKUP(CH$1,[2]Plan1!$A:$B,2,0))) * BV1085),0)</f>
        <v>0</v>
      </c>
      <c r="CI1085" s="20">
        <f>ROUND((((VLOOKUP($D1085,[1]Plan1!$B:$C,2,0)/25) * (VLOOKUP(CI$1,[2]Plan1!$A:$B,2,0))) * BW1085),0)</f>
        <v>0</v>
      </c>
      <c r="CJ1085" s="19">
        <f>ROUND((((VLOOKUP($D1085,[1]Plan1!$B:$C,2,0)/25) * (VLOOKUP(CJ$1,[2]Plan1!$A:$B,2,0))) * BX1085),0)</f>
        <v>0</v>
      </c>
      <c r="CK1085" s="20">
        <f>ROUND((((VLOOKUP($D1085,[1]Plan1!$B:$C,2,0)/25) * (VLOOKUP(CK$1,[2]Plan1!$A:$B,2,0))) * BY1085),0)</f>
        <v>0</v>
      </c>
      <c r="CL1085" s="19">
        <f>ROUND((((VLOOKUP($D1085,[1]Plan1!$B:$C,2,0)/25) * (VLOOKUP(CL$1,[2]Plan1!$A:$B,2,0))) * BZ1085),0)</f>
        <v>0</v>
      </c>
      <c r="CM1085" s="20">
        <f>ROUND((((VLOOKUP($D1085,[1]Plan1!$B:$C,2,0)/25) * (VLOOKUP(CM$1,[2]Plan1!$A:$B,2,0))) * CA1085),0)</f>
        <v>0</v>
      </c>
      <c r="CN1085" s="19">
        <f>ROUND((((VLOOKUP($D1085,[1]Plan1!$B:$C,2,0)/25) * (VLOOKUP(CN$1,[2]Plan1!$A:$B,2,0))) * CB1085),0)</f>
        <v>0</v>
      </c>
      <c r="CO1085" s="20">
        <f>ROUND((((VLOOKUP($D1085,[1]Plan1!$B:$C,2,0)/25) * (VLOOKUP(CO$1,[2]Plan1!$A:$B,2,0))) * CC1085),0)</f>
        <v>0</v>
      </c>
      <c r="CP1085" s="19">
        <f>ROUND((((VLOOKUP($D1085,[1]Plan1!$B:$C,2,0)/25) * (VLOOKUP(CP$1,[2]Plan1!$A:$B,2,0))) * CD1085),0)</f>
        <v>0</v>
      </c>
      <c r="CQ1085" s="18"/>
      <c r="CR1085" s="20">
        <f t="shared" si="64"/>
        <v>0</v>
      </c>
      <c r="CS1085" s="19">
        <f>VLOOKUP(D1085,[1]Plan1!$B:$C,2,0)</f>
        <v>100</v>
      </c>
      <c r="CT1085" s="17">
        <f t="shared" si="65"/>
        <v>-100</v>
      </c>
      <c r="CU1085" s="21">
        <f t="shared" si="67"/>
        <v>0</v>
      </c>
      <c r="CV1085" s="2"/>
      <c r="CW1085" s="2"/>
      <c r="CX1085" s="2"/>
      <c r="CY1085" s="2"/>
    </row>
    <row r="1086" spans="1:103" ht="18.75" hidden="1">
      <c r="A1086" s="8" t="s">
        <v>19</v>
      </c>
      <c r="B1086" s="15" t="s">
        <v>116</v>
      </c>
      <c r="C1086" s="15" t="s">
        <v>21</v>
      </c>
      <c r="D1086" s="16" t="s">
        <v>199</v>
      </c>
      <c r="E1086" s="16" t="str">
        <f>VLOOKUP(D1086,[1]Plan1!$B:$D,3,0)</f>
        <v>03/11/20 a 30/11/20</v>
      </c>
      <c r="F1086" s="13">
        <v>182759</v>
      </c>
      <c r="G1086" s="13">
        <v>9132</v>
      </c>
      <c r="H1086" s="14" t="s">
        <v>135</v>
      </c>
      <c r="I1086" s="17" t="str">
        <f t="shared" si="66"/>
        <v/>
      </c>
      <c r="J1086" s="17">
        <f>VLOOKUP(D1086,[1]Plan1!$B:$E,4,0)</f>
        <v>4</v>
      </c>
      <c r="K1086" s="18"/>
      <c r="L1086" s="10">
        <v>0</v>
      </c>
      <c r="M1086" s="11">
        <v>0</v>
      </c>
      <c r="N1086" s="10">
        <v>0</v>
      </c>
      <c r="O1086" s="11">
        <v>0</v>
      </c>
      <c r="P1086" s="10">
        <v>0</v>
      </c>
      <c r="Q1086" s="11">
        <v>0</v>
      </c>
      <c r="R1086" s="10">
        <v>0</v>
      </c>
      <c r="S1086" s="11">
        <v>0</v>
      </c>
      <c r="T1086" s="10">
        <v>0</v>
      </c>
      <c r="U1086" s="11">
        <v>0</v>
      </c>
      <c r="V1086" s="10">
        <v>0</v>
      </c>
      <c r="W1086" s="12"/>
      <c r="X1086" s="10">
        <v>0</v>
      </c>
      <c r="Y1086" s="11">
        <v>0</v>
      </c>
      <c r="Z1086" s="10">
        <v>0</v>
      </c>
      <c r="AA1086" s="11">
        <v>0</v>
      </c>
      <c r="AB1086" s="10">
        <v>0</v>
      </c>
      <c r="AC1086" s="11">
        <v>0</v>
      </c>
      <c r="AD1086" s="10">
        <v>0</v>
      </c>
      <c r="AE1086" s="11">
        <v>0</v>
      </c>
      <c r="AF1086" s="10">
        <v>0</v>
      </c>
      <c r="AG1086" s="11">
        <v>0</v>
      </c>
      <c r="AH1086" s="10">
        <v>0</v>
      </c>
      <c r="AI1086" s="12"/>
      <c r="AJ1086" s="10">
        <v>0</v>
      </c>
      <c r="AK1086" s="11">
        <v>0</v>
      </c>
      <c r="AL1086" s="10">
        <v>0</v>
      </c>
      <c r="AM1086" s="11">
        <v>0</v>
      </c>
      <c r="AN1086" s="10">
        <v>0</v>
      </c>
      <c r="AO1086" s="11">
        <v>0</v>
      </c>
      <c r="AP1086" s="10">
        <v>0</v>
      </c>
      <c r="AQ1086" s="11">
        <v>0</v>
      </c>
      <c r="AR1086" s="10">
        <v>0</v>
      </c>
      <c r="AS1086" s="11">
        <v>0</v>
      </c>
      <c r="AT1086" s="10">
        <v>0</v>
      </c>
      <c r="AU1086" s="12"/>
      <c r="AV1086" s="10">
        <v>0</v>
      </c>
      <c r="AW1086" s="11">
        <v>0</v>
      </c>
      <c r="AX1086" s="10">
        <v>0</v>
      </c>
      <c r="AY1086" s="11">
        <v>0</v>
      </c>
      <c r="AZ1086" s="10">
        <v>0</v>
      </c>
      <c r="BA1086" s="11">
        <v>0</v>
      </c>
      <c r="BB1086" s="10">
        <v>0</v>
      </c>
      <c r="BC1086" s="11">
        <v>0</v>
      </c>
      <c r="BD1086" s="10">
        <v>0</v>
      </c>
      <c r="BE1086" s="11">
        <v>0</v>
      </c>
      <c r="BF1086" s="10">
        <v>0</v>
      </c>
      <c r="BG1086" s="12"/>
      <c r="BH1086" s="10">
        <v>0</v>
      </c>
      <c r="BI1086" s="11">
        <v>0</v>
      </c>
      <c r="BJ1086" s="10">
        <v>0</v>
      </c>
      <c r="BK1086" s="11">
        <v>0</v>
      </c>
      <c r="BL1086" s="10">
        <v>0</v>
      </c>
      <c r="BM1086" s="11">
        <v>0</v>
      </c>
      <c r="BN1086" s="10">
        <v>0</v>
      </c>
      <c r="BO1086" s="11">
        <v>0</v>
      </c>
      <c r="BP1086" s="10">
        <v>0</v>
      </c>
      <c r="BQ1086" s="11">
        <v>0</v>
      </c>
      <c r="BR1086" s="10">
        <v>0</v>
      </c>
      <c r="BT1086" s="19">
        <f>(L1086+X1086+AJ1086+AV1086+BH1086)/(VLOOKUP($D1086,[1]Plan1!$B:$E,4,0))</f>
        <v>0</v>
      </c>
      <c r="BU1086" s="20">
        <f>(M1086+Y1086+AK1086+AW1086+BI1086)/(VLOOKUP($D1086,[1]Plan1!$B:$E,4,0))</f>
        <v>0</v>
      </c>
      <c r="BV1086" s="19">
        <f>(N1086+Z1086+AL1086+AX1086+BJ1086)/(VLOOKUP($D1086,[1]Plan1!$B:$E,4,0))</f>
        <v>0</v>
      </c>
      <c r="BW1086" s="20">
        <f>(O1086+AA1086+AM1086+AY1086+BK1086)/(VLOOKUP($D1086,[1]Plan1!$B:$E,4,0))</f>
        <v>0</v>
      </c>
      <c r="BX1086" s="19">
        <f>(P1086+AB1086+AN1086+AZ1086+BL1086)/(VLOOKUP($D1086,[1]Plan1!$B:$E,4,0))</f>
        <v>0</v>
      </c>
      <c r="BY1086" s="20">
        <f>(Q1086+AC1086+AO1086+BA1086+BM1086)/(VLOOKUP($D1086,[1]Plan1!$B:$E,4,0))</f>
        <v>0</v>
      </c>
      <c r="BZ1086" s="19">
        <f>(R1086+AD1086+AP1086+BB1086+BN1086)/(VLOOKUP($D1086,[1]Plan1!$B:$E,4,0))</f>
        <v>0</v>
      </c>
      <c r="CA1086" s="20">
        <f>(S1086+AE1086+AQ1086+BC1086+BO1086)/(VLOOKUP($D1086,[1]Plan1!$B:$E,4,0))</f>
        <v>0</v>
      </c>
      <c r="CB1086" s="19">
        <f>(T1086+AF1086+AR1086+BD1086+BP1086)/(VLOOKUP($D1086,[1]Plan1!$B:$E,4,0))</f>
        <v>0</v>
      </c>
      <c r="CC1086" s="20">
        <f>(U1086+AG1086+AS1086+BE1086+BQ1086)/(VLOOKUP($D1086,[1]Plan1!$B:$E,4,0))</f>
        <v>0</v>
      </c>
      <c r="CD1086" s="19">
        <f>(V1086+AH1086+AT1086+BF1086+BR1086)/(VLOOKUP($D1086,[1]Plan1!$B:$E,4,0))</f>
        <v>0</v>
      </c>
      <c r="CE1086" s="18"/>
      <c r="CF1086" s="19">
        <f>ROUND((((VLOOKUP($D1086,[1]Plan1!$B:$C,2,0)/25) * (VLOOKUP(CF$1,[2]Plan1!$A:$B,2,0))) * BT1086),0)</f>
        <v>0</v>
      </c>
      <c r="CG1086" s="20">
        <f>ROUND((((VLOOKUP($D1086,[1]Plan1!$B:$C,2,0)/25) * (VLOOKUP(CG$1,[2]Plan1!$A:$B,2,0))) * BU1086),0)</f>
        <v>0</v>
      </c>
      <c r="CH1086" s="19">
        <f>ROUND((((VLOOKUP($D1086,[1]Plan1!$B:$C,2,0)/25) * (VLOOKUP(CH$1,[2]Plan1!$A:$B,2,0))) * BV1086),0)</f>
        <v>0</v>
      </c>
      <c r="CI1086" s="20">
        <f>ROUND((((VLOOKUP($D1086,[1]Plan1!$B:$C,2,0)/25) * (VLOOKUP(CI$1,[2]Plan1!$A:$B,2,0))) * BW1086),0)</f>
        <v>0</v>
      </c>
      <c r="CJ1086" s="19">
        <f>ROUND((((VLOOKUP($D1086,[1]Plan1!$B:$C,2,0)/25) * (VLOOKUP(CJ$1,[2]Plan1!$A:$B,2,0))) * BX1086),0)</f>
        <v>0</v>
      </c>
      <c r="CK1086" s="20">
        <f>ROUND((((VLOOKUP($D1086,[1]Plan1!$B:$C,2,0)/25) * (VLOOKUP(CK$1,[2]Plan1!$A:$B,2,0))) * BY1086),0)</f>
        <v>0</v>
      </c>
      <c r="CL1086" s="19">
        <f>ROUND((((VLOOKUP($D1086,[1]Plan1!$B:$C,2,0)/25) * (VLOOKUP(CL$1,[2]Plan1!$A:$B,2,0))) * BZ1086),0)</f>
        <v>0</v>
      </c>
      <c r="CM1086" s="20">
        <f>ROUND((((VLOOKUP($D1086,[1]Plan1!$B:$C,2,0)/25) * (VLOOKUP(CM$1,[2]Plan1!$A:$B,2,0))) * CA1086),0)</f>
        <v>0</v>
      </c>
      <c r="CN1086" s="19">
        <f>ROUND((((VLOOKUP($D1086,[1]Plan1!$B:$C,2,0)/25) * (VLOOKUP(CN$1,[2]Plan1!$A:$B,2,0))) * CB1086),0)</f>
        <v>0</v>
      </c>
      <c r="CO1086" s="20">
        <f>ROUND((((VLOOKUP($D1086,[1]Plan1!$B:$C,2,0)/25) * (VLOOKUP(CO$1,[2]Plan1!$A:$B,2,0))) * CC1086),0)</f>
        <v>0</v>
      </c>
      <c r="CP1086" s="19">
        <f>ROUND((((VLOOKUP($D1086,[1]Plan1!$B:$C,2,0)/25) * (VLOOKUP(CP$1,[2]Plan1!$A:$B,2,0))) * CD1086),0)</f>
        <v>0</v>
      </c>
      <c r="CQ1086" s="18"/>
      <c r="CR1086" s="20">
        <f t="shared" si="64"/>
        <v>0</v>
      </c>
      <c r="CS1086" s="19">
        <f>VLOOKUP(D1086,[1]Plan1!$B:$C,2,0)</f>
        <v>100</v>
      </c>
      <c r="CT1086" s="17">
        <f t="shared" si="65"/>
        <v>-100</v>
      </c>
      <c r="CU1086" s="21">
        <f t="shared" si="67"/>
        <v>0</v>
      </c>
      <c r="CV1086" s="2"/>
      <c r="CW1086" s="2"/>
      <c r="CX1086" s="2"/>
      <c r="CY1086" s="2"/>
    </row>
    <row r="1087" spans="1:103" ht="18.75" hidden="1">
      <c r="A1087" s="8" t="s">
        <v>19</v>
      </c>
      <c r="B1087" s="15" t="s">
        <v>116</v>
      </c>
      <c r="C1087" s="15" t="s">
        <v>21</v>
      </c>
      <c r="D1087" s="16" t="s">
        <v>199</v>
      </c>
      <c r="E1087" s="16" t="str">
        <f>VLOOKUP(D1087,[1]Plan1!$B:$D,3,0)</f>
        <v>03/11/20 a 30/11/20</v>
      </c>
      <c r="F1087" s="13">
        <v>76299</v>
      </c>
      <c r="G1087" s="13">
        <v>10575</v>
      </c>
      <c r="H1087" s="14" t="s">
        <v>136</v>
      </c>
      <c r="I1087" s="17" t="str">
        <f t="shared" si="66"/>
        <v/>
      </c>
      <c r="J1087" s="17">
        <f>VLOOKUP(D1087,[1]Plan1!$B:$E,4,0)</f>
        <v>4</v>
      </c>
      <c r="K1087" s="18"/>
      <c r="L1087" s="10">
        <v>0</v>
      </c>
      <c r="M1087" s="11">
        <v>0</v>
      </c>
      <c r="N1087" s="10">
        <v>0</v>
      </c>
      <c r="O1087" s="11">
        <v>0</v>
      </c>
      <c r="P1087" s="10">
        <v>0</v>
      </c>
      <c r="Q1087" s="11">
        <v>0</v>
      </c>
      <c r="R1087" s="10">
        <v>0</v>
      </c>
      <c r="S1087" s="11">
        <v>0</v>
      </c>
      <c r="T1087" s="10">
        <v>0</v>
      </c>
      <c r="U1087" s="11">
        <v>0</v>
      </c>
      <c r="V1087" s="10">
        <v>0</v>
      </c>
      <c r="W1087" s="12"/>
      <c r="X1087" s="10">
        <v>0</v>
      </c>
      <c r="Y1087" s="11">
        <v>0</v>
      </c>
      <c r="Z1087" s="10">
        <v>0</v>
      </c>
      <c r="AA1087" s="11">
        <v>0</v>
      </c>
      <c r="AB1087" s="10">
        <v>0</v>
      </c>
      <c r="AC1087" s="11">
        <v>0</v>
      </c>
      <c r="AD1087" s="10">
        <v>0</v>
      </c>
      <c r="AE1087" s="11">
        <v>0</v>
      </c>
      <c r="AF1087" s="10">
        <v>0</v>
      </c>
      <c r="AG1087" s="11">
        <v>0</v>
      </c>
      <c r="AH1087" s="10">
        <v>0</v>
      </c>
      <c r="AI1087" s="12"/>
      <c r="AJ1087" s="10">
        <v>0</v>
      </c>
      <c r="AK1087" s="11">
        <v>0</v>
      </c>
      <c r="AL1087" s="10">
        <v>0</v>
      </c>
      <c r="AM1087" s="11">
        <v>0</v>
      </c>
      <c r="AN1087" s="10">
        <v>0</v>
      </c>
      <c r="AO1087" s="11">
        <v>0</v>
      </c>
      <c r="AP1087" s="10">
        <v>0</v>
      </c>
      <c r="AQ1087" s="11">
        <v>0</v>
      </c>
      <c r="AR1087" s="10">
        <v>0</v>
      </c>
      <c r="AS1087" s="11">
        <v>0</v>
      </c>
      <c r="AT1087" s="10">
        <v>0</v>
      </c>
      <c r="AU1087" s="12"/>
      <c r="AV1087" s="10">
        <v>0</v>
      </c>
      <c r="AW1087" s="11">
        <v>0</v>
      </c>
      <c r="AX1087" s="10">
        <v>0</v>
      </c>
      <c r="AY1087" s="11">
        <v>0</v>
      </c>
      <c r="AZ1087" s="10">
        <v>0</v>
      </c>
      <c r="BA1087" s="11">
        <v>0</v>
      </c>
      <c r="BB1087" s="10">
        <v>0</v>
      </c>
      <c r="BC1087" s="11">
        <v>0</v>
      </c>
      <c r="BD1087" s="10">
        <v>0</v>
      </c>
      <c r="BE1087" s="11">
        <v>0</v>
      </c>
      <c r="BF1087" s="10">
        <v>0</v>
      </c>
      <c r="BG1087" s="12"/>
      <c r="BH1087" s="10">
        <v>0</v>
      </c>
      <c r="BI1087" s="11">
        <v>0</v>
      </c>
      <c r="BJ1087" s="10">
        <v>0</v>
      </c>
      <c r="BK1087" s="11">
        <v>0</v>
      </c>
      <c r="BL1087" s="10">
        <v>0</v>
      </c>
      <c r="BM1087" s="11">
        <v>0</v>
      </c>
      <c r="BN1087" s="10">
        <v>0</v>
      </c>
      <c r="BO1087" s="11">
        <v>0</v>
      </c>
      <c r="BP1087" s="10">
        <v>0</v>
      </c>
      <c r="BQ1087" s="11">
        <v>0</v>
      </c>
      <c r="BR1087" s="10">
        <v>0</v>
      </c>
      <c r="BT1087" s="19">
        <f>(L1087+X1087+AJ1087+AV1087+BH1087)/(VLOOKUP($D1087,[1]Plan1!$B:$E,4,0))</f>
        <v>0</v>
      </c>
      <c r="BU1087" s="20">
        <f>(M1087+Y1087+AK1087+AW1087+BI1087)/(VLOOKUP($D1087,[1]Plan1!$B:$E,4,0))</f>
        <v>0</v>
      </c>
      <c r="BV1087" s="19">
        <f>(N1087+Z1087+AL1087+AX1087+BJ1087)/(VLOOKUP($D1087,[1]Plan1!$B:$E,4,0))</f>
        <v>0</v>
      </c>
      <c r="BW1087" s="20">
        <f>(O1087+AA1087+AM1087+AY1087+BK1087)/(VLOOKUP($D1087,[1]Plan1!$B:$E,4,0))</f>
        <v>0</v>
      </c>
      <c r="BX1087" s="19">
        <f>(P1087+AB1087+AN1087+AZ1087+BL1087)/(VLOOKUP($D1087,[1]Plan1!$B:$E,4,0))</f>
        <v>0</v>
      </c>
      <c r="BY1087" s="20">
        <f>(Q1087+AC1087+AO1087+BA1087+BM1087)/(VLOOKUP($D1087,[1]Plan1!$B:$E,4,0))</f>
        <v>0</v>
      </c>
      <c r="BZ1087" s="19">
        <f>(R1087+AD1087+AP1087+BB1087+BN1087)/(VLOOKUP($D1087,[1]Plan1!$B:$E,4,0))</f>
        <v>0</v>
      </c>
      <c r="CA1087" s="20">
        <f>(S1087+AE1087+AQ1087+BC1087+BO1087)/(VLOOKUP($D1087,[1]Plan1!$B:$E,4,0))</f>
        <v>0</v>
      </c>
      <c r="CB1087" s="19">
        <f>(T1087+AF1087+AR1087+BD1087+BP1087)/(VLOOKUP($D1087,[1]Plan1!$B:$E,4,0))</f>
        <v>0</v>
      </c>
      <c r="CC1087" s="20">
        <f>(U1087+AG1087+AS1087+BE1087+BQ1087)/(VLOOKUP($D1087,[1]Plan1!$B:$E,4,0))</f>
        <v>0</v>
      </c>
      <c r="CD1087" s="19">
        <f>(V1087+AH1087+AT1087+BF1087+BR1087)/(VLOOKUP($D1087,[1]Plan1!$B:$E,4,0))</f>
        <v>0</v>
      </c>
      <c r="CE1087" s="18"/>
      <c r="CF1087" s="19">
        <f>ROUND((((VLOOKUP($D1087,[1]Plan1!$B:$C,2,0)/25) * (VLOOKUP(CF$1,[2]Plan1!$A:$B,2,0))) * BT1087),0)</f>
        <v>0</v>
      </c>
      <c r="CG1087" s="20">
        <f>ROUND((((VLOOKUP($D1087,[1]Plan1!$B:$C,2,0)/25) * (VLOOKUP(CG$1,[2]Plan1!$A:$B,2,0))) * BU1087),0)</f>
        <v>0</v>
      </c>
      <c r="CH1087" s="19">
        <f>ROUND((((VLOOKUP($D1087,[1]Plan1!$B:$C,2,0)/25) * (VLOOKUP(CH$1,[2]Plan1!$A:$B,2,0))) * BV1087),0)</f>
        <v>0</v>
      </c>
      <c r="CI1087" s="20">
        <f>ROUND((((VLOOKUP($D1087,[1]Plan1!$B:$C,2,0)/25) * (VLOOKUP(CI$1,[2]Plan1!$A:$B,2,0))) * BW1087),0)</f>
        <v>0</v>
      </c>
      <c r="CJ1087" s="19">
        <f>ROUND((((VLOOKUP($D1087,[1]Plan1!$B:$C,2,0)/25) * (VLOOKUP(CJ$1,[2]Plan1!$A:$B,2,0))) * BX1087),0)</f>
        <v>0</v>
      </c>
      <c r="CK1087" s="20">
        <f>ROUND((((VLOOKUP($D1087,[1]Plan1!$B:$C,2,0)/25) * (VLOOKUP(CK$1,[2]Plan1!$A:$B,2,0))) * BY1087),0)</f>
        <v>0</v>
      </c>
      <c r="CL1087" s="19">
        <f>ROUND((((VLOOKUP($D1087,[1]Plan1!$B:$C,2,0)/25) * (VLOOKUP(CL$1,[2]Plan1!$A:$B,2,0))) * BZ1087),0)</f>
        <v>0</v>
      </c>
      <c r="CM1087" s="20">
        <f>ROUND((((VLOOKUP($D1087,[1]Plan1!$B:$C,2,0)/25) * (VLOOKUP(CM$1,[2]Plan1!$A:$B,2,0))) * CA1087),0)</f>
        <v>0</v>
      </c>
      <c r="CN1087" s="19">
        <f>ROUND((((VLOOKUP($D1087,[1]Plan1!$B:$C,2,0)/25) * (VLOOKUP(CN$1,[2]Plan1!$A:$B,2,0))) * CB1087),0)</f>
        <v>0</v>
      </c>
      <c r="CO1087" s="20">
        <f>ROUND((((VLOOKUP($D1087,[1]Plan1!$B:$C,2,0)/25) * (VLOOKUP(CO$1,[2]Plan1!$A:$B,2,0))) * CC1087),0)</f>
        <v>0</v>
      </c>
      <c r="CP1087" s="19">
        <f>ROUND((((VLOOKUP($D1087,[1]Plan1!$B:$C,2,0)/25) * (VLOOKUP(CP$1,[2]Plan1!$A:$B,2,0))) * CD1087),0)</f>
        <v>0</v>
      </c>
      <c r="CQ1087" s="18"/>
      <c r="CR1087" s="20">
        <f t="shared" si="64"/>
        <v>0</v>
      </c>
      <c r="CS1087" s="19">
        <f>VLOOKUP(D1087,[1]Plan1!$B:$C,2,0)</f>
        <v>100</v>
      </c>
      <c r="CT1087" s="17">
        <f t="shared" si="65"/>
        <v>-100</v>
      </c>
      <c r="CU1087" s="21">
        <f t="shared" si="67"/>
        <v>0</v>
      </c>
      <c r="CV1087" s="2"/>
      <c r="CW1087" s="2"/>
      <c r="CX1087" s="2"/>
      <c r="CY1087" s="2"/>
    </row>
    <row r="1088" spans="1:103" ht="18.75" hidden="1">
      <c r="A1088" s="8" t="s">
        <v>19</v>
      </c>
      <c r="B1088" s="15" t="s">
        <v>116</v>
      </c>
      <c r="C1088" s="15" t="s">
        <v>21</v>
      </c>
      <c r="D1088" s="16" t="s">
        <v>199</v>
      </c>
      <c r="E1088" s="16" t="str">
        <f>VLOOKUP(D1088,[1]Plan1!$B:$D,3,0)</f>
        <v>03/11/20 a 30/11/20</v>
      </c>
      <c r="F1088" s="13">
        <v>114551</v>
      </c>
      <c r="G1088" s="13">
        <v>10760</v>
      </c>
      <c r="H1088" s="14" t="s">
        <v>137</v>
      </c>
      <c r="I1088" s="17" t="str">
        <f t="shared" si="66"/>
        <v/>
      </c>
      <c r="J1088" s="17">
        <f>VLOOKUP(D1088,[1]Plan1!$B:$E,4,0)</f>
        <v>4</v>
      </c>
      <c r="K1088" s="18"/>
      <c r="L1088" s="10">
        <v>0</v>
      </c>
      <c r="M1088" s="11">
        <v>0</v>
      </c>
      <c r="N1088" s="10">
        <v>0</v>
      </c>
      <c r="O1088" s="11">
        <v>0</v>
      </c>
      <c r="P1088" s="10">
        <v>0</v>
      </c>
      <c r="Q1088" s="11">
        <v>0</v>
      </c>
      <c r="R1088" s="10">
        <v>0</v>
      </c>
      <c r="S1088" s="11">
        <v>0</v>
      </c>
      <c r="T1088" s="10">
        <v>0</v>
      </c>
      <c r="U1088" s="11">
        <v>0</v>
      </c>
      <c r="V1088" s="10">
        <v>0</v>
      </c>
      <c r="W1088" s="12"/>
      <c r="X1088" s="10">
        <v>0</v>
      </c>
      <c r="Y1088" s="11">
        <v>0</v>
      </c>
      <c r="Z1088" s="10">
        <v>0</v>
      </c>
      <c r="AA1088" s="11">
        <v>0</v>
      </c>
      <c r="AB1088" s="10">
        <v>0</v>
      </c>
      <c r="AC1088" s="11">
        <v>0</v>
      </c>
      <c r="AD1088" s="10">
        <v>0</v>
      </c>
      <c r="AE1088" s="11">
        <v>0</v>
      </c>
      <c r="AF1088" s="10">
        <v>0</v>
      </c>
      <c r="AG1088" s="11">
        <v>0</v>
      </c>
      <c r="AH1088" s="10">
        <v>0</v>
      </c>
      <c r="AI1088" s="12"/>
      <c r="AJ1088" s="10">
        <v>0</v>
      </c>
      <c r="AK1088" s="11">
        <v>0</v>
      </c>
      <c r="AL1088" s="10">
        <v>0</v>
      </c>
      <c r="AM1088" s="11">
        <v>0</v>
      </c>
      <c r="AN1088" s="10">
        <v>0</v>
      </c>
      <c r="AO1088" s="11">
        <v>0</v>
      </c>
      <c r="AP1088" s="10">
        <v>0</v>
      </c>
      <c r="AQ1088" s="11">
        <v>0</v>
      </c>
      <c r="AR1088" s="10">
        <v>0</v>
      </c>
      <c r="AS1088" s="11">
        <v>0</v>
      </c>
      <c r="AT1088" s="10">
        <v>0</v>
      </c>
      <c r="AU1088" s="12"/>
      <c r="AV1088" s="10">
        <v>0</v>
      </c>
      <c r="AW1088" s="11">
        <v>0</v>
      </c>
      <c r="AX1088" s="10">
        <v>0</v>
      </c>
      <c r="AY1088" s="11">
        <v>0</v>
      </c>
      <c r="AZ1088" s="10">
        <v>0</v>
      </c>
      <c r="BA1088" s="11">
        <v>0</v>
      </c>
      <c r="BB1088" s="10">
        <v>0</v>
      </c>
      <c r="BC1088" s="11">
        <v>0</v>
      </c>
      <c r="BD1088" s="10">
        <v>0</v>
      </c>
      <c r="BE1088" s="11">
        <v>0</v>
      </c>
      <c r="BF1088" s="10">
        <v>0</v>
      </c>
      <c r="BG1088" s="12"/>
      <c r="BH1088" s="10">
        <v>0</v>
      </c>
      <c r="BI1088" s="11">
        <v>0</v>
      </c>
      <c r="BJ1088" s="10">
        <v>0</v>
      </c>
      <c r="BK1088" s="11">
        <v>0</v>
      </c>
      <c r="BL1088" s="10">
        <v>0</v>
      </c>
      <c r="BM1088" s="11">
        <v>0</v>
      </c>
      <c r="BN1088" s="10">
        <v>0</v>
      </c>
      <c r="BO1088" s="11">
        <v>0</v>
      </c>
      <c r="BP1088" s="10">
        <v>0</v>
      </c>
      <c r="BQ1088" s="11">
        <v>0</v>
      </c>
      <c r="BR1088" s="10">
        <v>0</v>
      </c>
      <c r="BT1088" s="19">
        <f>(L1088+X1088+AJ1088+AV1088+BH1088)/(VLOOKUP($D1088,[1]Plan1!$B:$E,4,0))</f>
        <v>0</v>
      </c>
      <c r="BU1088" s="20">
        <f>(M1088+Y1088+AK1088+AW1088+BI1088)/(VLOOKUP($D1088,[1]Plan1!$B:$E,4,0))</f>
        <v>0</v>
      </c>
      <c r="BV1088" s="19">
        <f>(N1088+Z1088+AL1088+AX1088+BJ1088)/(VLOOKUP($D1088,[1]Plan1!$B:$E,4,0))</f>
        <v>0</v>
      </c>
      <c r="BW1088" s="20">
        <f>(O1088+AA1088+AM1088+AY1088+BK1088)/(VLOOKUP($D1088,[1]Plan1!$B:$E,4,0))</f>
        <v>0</v>
      </c>
      <c r="BX1088" s="19">
        <f>(P1088+AB1088+AN1088+AZ1088+BL1088)/(VLOOKUP($D1088,[1]Plan1!$B:$E,4,0))</f>
        <v>0</v>
      </c>
      <c r="BY1088" s="20">
        <f>(Q1088+AC1088+AO1088+BA1088+BM1088)/(VLOOKUP($D1088,[1]Plan1!$B:$E,4,0))</f>
        <v>0</v>
      </c>
      <c r="BZ1088" s="19">
        <f>(R1088+AD1088+AP1088+BB1088+BN1088)/(VLOOKUP($D1088,[1]Plan1!$B:$E,4,0))</f>
        <v>0</v>
      </c>
      <c r="CA1088" s="20">
        <f>(S1088+AE1088+AQ1088+BC1088+BO1088)/(VLOOKUP($D1088,[1]Plan1!$B:$E,4,0))</f>
        <v>0</v>
      </c>
      <c r="CB1088" s="19">
        <f>(T1088+AF1088+AR1088+BD1088+BP1088)/(VLOOKUP($D1088,[1]Plan1!$B:$E,4,0))</f>
        <v>0</v>
      </c>
      <c r="CC1088" s="20">
        <f>(U1088+AG1088+AS1088+BE1088+BQ1088)/(VLOOKUP($D1088,[1]Plan1!$B:$E,4,0))</f>
        <v>0</v>
      </c>
      <c r="CD1088" s="19">
        <f>(V1088+AH1088+AT1088+BF1088+BR1088)/(VLOOKUP($D1088,[1]Plan1!$B:$E,4,0))</f>
        <v>0</v>
      </c>
      <c r="CE1088" s="18"/>
      <c r="CF1088" s="19">
        <f>ROUND((((VLOOKUP($D1088,[1]Plan1!$B:$C,2,0)/25) * (VLOOKUP(CF$1,[2]Plan1!$A:$B,2,0))) * BT1088),0)</f>
        <v>0</v>
      </c>
      <c r="CG1088" s="20">
        <f>ROUND((((VLOOKUP($D1088,[1]Plan1!$B:$C,2,0)/25) * (VLOOKUP(CG$1,[2]Plan1!$A:$B,2,0))) * BU1088),0)</f>
        <v>0</v>
      </c>
      <c r="CH1088" s="19">
        <f>ROUND((((VLOOKUP($D1088,[1]Plan1!$B:$C,2,0)/25) * (VLOOKUP(CH$1,[2]Plan1!$A:$B,2,0))) * BV1088),0)</f>
        <v>0</v>
      </c>
      <c r="CI1088" s="20">
        <f>ROUND((((VLOOKUP($D1088,[1]Plan1!$B:$C,2,0)/25) * (VLOOKUP(CI$1,[2]Plan1!$A:$B,2,0))) * BW1088),0)</f>
        <v>0</v>
      </c>
      <c r="CJ1088" s="19">
        <f>ROUND((((VLOOKUP($D1088,[1]Plan1!$B:$C,2,0)/25) * (VLOOKUP(CJ$1,[2]Plan1!$A:$B,2,0))) * BX1088),0)</f>
        <v>0</v>
      </c>
      <c r="CK1088" s="20">
        <f>ROUND((((VLOOKUP($D1088,[1]Plan1!$B:$C,2,0)/25) * (VLOOKUP(CK$1,[2]Plan1!$A:$B,2,0))) * BY1088),0)</f>
        <v>0</v>
      </c>
      <c r="CL1088" s="19">
        <f>ROUND((((VLOOKUP($D1088,[1]Plan1!$B:$C,2,0)/25) * (VLOOKUP(CL$1,[2]Plan1!$A:$B,2,0))) * BZ1088),0)</f>
        <v>0</v>
      </c>
      <c r="CM1088" s="20">
        <f>ROUND((((VLOOKUP($D1088,[1]Plan1!$B:$C,2,0)/25) * (VLOOKUP(CM$1,[2]Plan1!$A:$B,2,0))) * CA1088),0)</f>
        <v>0</v>
      </c>
      <c r="CN1088" s="19">
        <f>ROUND((((VLOOKUP($D1088,[1]Plan1!$B:$C,2,0)/25) * (VLOOKUP(CN$1,[2]Plan1!$A:$B,2,0))) * CB1088),0)</f>
        <v>0</v>
      </c>
      <c r="CO1088" s="20">
        <f>ROUND((((VLOOKUP($D1088,[1]Plan1!$B:$C,2,0)/25) * (VLOOKUP(CO$1,[2]Plan1!$A:$B,2,0))) * CC1088),0)</f>
        <v>0</v>
      </c>
      <c r="CP1088" s="19">
        <f>ROUND((((VLOOKUP($D1088,[1]Plan1!$B:$C,2,0)/25) * (VLOOKUP(CP$1,[2]Plan1!$A:$B,2,0))) * CD1088),0)</f>
        <v>0</v>
      </c>
      <c r="CQ1088" s="18"/>
      <c r="CR1088" s="20">
        <f t="shared" si="64"/>
        <v>0</v>
      </c>
      <c r="CS1088" s="19">
        <f>VLOOKUP(D1088,[1]Plan1!$B:$C,2,0)</f>
        <v>100</v>
      </c>
      <c r="CT1088" s="17">
        <f t="shared" si="65"/>
        <v>-100</v>
      </c>
      <c r="CU1088" s="21">
        <f t="shared" si="67"/>
        <v>0</v>
      </c>
      <c r="CV1088" s="2"/>
      <c r="CW1088" s="2"/>
      <c r="CX1088" s="2"/>
      <c r="CY1088" s="2"/>
    </row>
    <row r="1089" spans="1:103" ht="18.75" hidden="1">
      <c r="A1089" s="8" t="s">
        <v>19</v>
      </c>
      <c r="B1089" s="15" t="s">
        <v>116</v>
      </c>
      <c r="C1089" s="15" t="s">
        <v>21</v>
      </c>
      <c r="D1089" s="16" t="s">
        <v>199</v>
      </c>
      <c r="E1089" s="16" t="str">
        <f>VLOOKUP(D1089,[1]Plan1!$B:$D,3,0)</f>
        <v>03/11/20 a 30/11/20</v>
      </c>
      <c r="F1089" s="13">
        <v>55736</v>
      </c>
      <c r="G1089" s="13">
        <v>8715</v>
      </c>
      <c r="H1089" s="14" t="s">
        <v>138</v>
      </c>
      <c r="I1089" s="17" t="str">
        <f t="shared" si="66"/>
        <v/>
      </c>
      <c r="J1089" s="17">
        <f>VLOOKUP(D1089,[1]Plan1!$B:$E,4,0)</f>
        <v>4</v>
      </c>
      <c r="K1089" s="18"/>
      <c r="L1089" s="10">
        <v>0</v>
      </c>
      <c r="M1089" s="11">
        <v>0</v>
      </c>
      <c r="N1089" s="10">
        <v>0</v>
      </c>
      <c r="O1089" s="11">
        <v>0</v>
      </c>
      <c r="P1089" s="10">
        <v>0</v>
      </c>
      <c r="Q1089" s="11">
        <v>0</v>
      </c>
      <c r="R1089" s="10">
        <v>0</v>
      </c>
      <c r="S1089" s="11">
        <v>0</v>
      </c>
      <c r="T1089" s="10">
        <v>0</v>
      </c>
      <c r="U1089" s="11">
        <v>0</v>
      </c>
      <c r="V1089" s="10">
        <v>0</v>
      </c>
      <c r="W1089" s="12"/>
      <c r="X1089" s="10">
        <v>0</v>
      </c>
      <c r="Y1089" s="11">
        <v>0</v>
      </c>
      <c r="Z1089" s="10">
        <v>0</v>
      </c>
      <c r="AA1089" s="11">
        <v>0</v>
      </c>
      <c r="AB1089" s="10">
        <v>0</v>
      </c>
      <c r="AC1089" s="11">
        <v>0</v>
      </c>
      <c r="AD1089" s="10">
        <v>0</v>
      </c>
      <c r="AE1089" s="11">
        <v>0</v>
      </c>
      <c r="AF1089" s="10">
        <v>0</v>
      </c>
      <c r="AG1089" s="11">
        <v>0</v>
      </c>
      <c r="AH1089" s="10">
        <v>0</v>
      </c>
      <c r="AI1089" s="12"/>
      <c r="AJ1089" s="10">
        <v>0</v>
      </c>
      <c r="AK1089" s="11">
        <v>0</v>
      </c>
      <c r="AL1089" s="10">
        <v>0</v>
      </c>
      <c r="AM1089" s="11">
        <v>0</v>
      </c>
      <c r="AN1089" s="10">
        <v>0</v>
      </c>
      <c r="AO1089" s="11">
        <v>0</v>
      </c>
      <c r="AP1089" s="10">
        <v>0</v>
      </c>
      <c r="AQ1089" s="11">
        <v>0</v>
      </c>
      <c r="AR1089" s="10">
        <v>0</v>
      </c>
      <c r="AS1089" s="11">
        <v>0</v>
      </c>
      <c r="AT1089" s="10">
        <v>0</v>
      </c>
      <c r="AU1089" s="12"/>
      <c r="AV1089" s="10">
        <v>0</v>
      </c>
      <c r="AW1089" s="11">
        <v>0</v>
      </c>
      <c r="AX1089" s="10">
        <v>0</v>
      </c>
      <c r="AY1089" s="11">
        <v>0</v>
      </c>
      <c r="AZ1089" s="10">
        <v>0</v>
      </c>
      <c r="BA1089" s="11">
        <v>0</v>
      </c>
      <c r="BB1089" s="10">
        <v>0</v>
      </c>
      <c r="BC1089" s="11">
        <v>0</v>
      </c>
      <c r="BD1089" s="10">
        <v>0</v>
      </c>
      <c r="BE1089" s="11">
        <v>0</v>
      </c>
      <c r="BF1089" s="10">
        <v>0</v>
      </c>
      <c r="BG1089" s="12"/>
      <c r="BH1089" s="10">
        <v>0</v>
      </c>
      <c r="BI1089" s="11">
        <v>0</v>
      </c>
      <c r="BJ1089" s="10">
        <v>0</v>
      </c>
      <c r="BK1089" s="11">
        <v>0</v>
      </c>
      <c r="BL1089" s="10">
        <v>0</v>
      </c>
      <c r="BM1089" s="11">
        <v>0</v>
      </c>
      <c r="BN1089" s="10">
        <v>0</v>
      </c>
      <c r="BO1089" s="11">
        <v>0</v>
      </c>
      <c r="BP1089" s="10">
        <v>0</v>
      </c>
      <c r="BQ1089" s="11">
        <v>0</v>
      </c>
      <c r="BR1089" s="10">
        <v>0</v>
      </c>
      <c r="BT1089" s="19">
        <f>(L1089+X1089+AJ1089+AV1089+BH1089)/(VLOOKUP($D1089,[1]Plan1!$B:$E,4,0))</f>
        <v>0</v>
      </c>
      <c r="BU1089" s="20">
        <f>(M1089+Y1089+AK1089+AW1089+BI1089)/(VLOOKUP($D1089,[1]Plan1!$B:$E,4,0))</f>
        <v>0</v>
      </c>
      <c r="BV1089" s="19">
        <f>(N1089+Z1089+AL1089+AX1089+BJ1089)/(VLOOKUP($D1089,[1]Plan1!$B:$E,4,0))</f>
        <v>0</v>
      </c>
      <c r="BW1089" s="20">
        <f>(O1089+AA1089+AM1089+AY1089+BK1089)/(VLOOKUP($D1089,[1]Plan1!$B:$E,4,0))</f>
        <v>0</v>
      </c>
      <c r="BX1089" s="19">
        <f>(P1089+AB1089+AN1089+AZ1089+BL1089)/(VLOOKUP($D1089,[1]Plan1!$B:$E,4,0))</f>
        <v>0</v>
      </c>
      <c r="BY1089" s="20">
        <f>(Q1089+AC1089+AO1089+BA1089+BM1089)/(VLOOKUP($D1089,[1]Plan1!$B:$E,4,0))</f>
        <v>0</v>
      </c>
      <c r="BZ1089" s="19">
        <f>(R1089+AD1089+AP1089+BB1089+BN1089)/(VLOOKUP($D1089,[1]Plan1!$B:$E,4,0))</f>
        <v>0</v>
      </c>
      <c r="CA1089" s="20">
        <f>(S1089+AE1089+AQ1089+BC1089+BO1089)/(VLOOKUP($D1089,[1]Plan1!$B:$E,4,0))</f>
        <v>0</v>
      </c>
      <c r="CB1089" s="19">
        <f>(T1089+AF1089+AR1089+BD1089+BP1089)/(VLOOKUP($D1089,[1]Plan1!$B:$E,4,0))</f>
        <v>0</v>
      </c>
      <c r="CC1089" s="20">
        <f>(U1089+AG1089+AS1089+BE1089+BQ1089)/(VLOOKUP($D1089,[1]Plan1!$B:$E,4,0))</f>
        <v>0</v>
      </c>
      <c r="CD1089" s="19">
        <f>(V1089+AH1089+AT1089+BF1089+BR1089)/(VLOOKUP($D1089,[1]Plan1!$B:$E,4,0))</f>
        <v>0</v>
      </c>
      <c r="CE1089" s="18"/>
      <c r="CF1089" s="19">
        <f>ROUND((((VLOOKUP($D1089,[1]Plan1!$B:$C,2,0)/25) * (VLOOKUP(CF$1,[2]Plan1!$A:$B,2,0))) * BT1089),0)</f>
        <v>0</v>
      </c>
      <c r="CG1089" s="20">
        <f>ROUND((((VLOOKUP($D1089,[1]Plan1!$B:$C,2,0)/25) * (VLOOKUP(CG$1,[2]Plan1!$A:$B,2,0))) * BU1089),0)</f>
        <v>0</v>
      </c>
      <c r="CH1089" s="19">
        <f>ROUND((((VLOOKUP($D1089,[1]Plan1!$B:$C,2,0)/25) * (VLOOKUP(CH$1,[2]Plan1!$A:$B,2,0))) * BV1089),0)</f>
        <v>0</v>
      </c>
      <c r="CI1089" s="20">
        <f>ROUND((((VLOOKUP($D1089,[1]Plan1!$B:$C,2,0)/25) * (VLOOKUP(CI$1,[2]Plan1!$A:$B,2,0))) * BW1089),0)</f>
        <v>0</v>
      </c>
      <c r="CJ1089" s="19">
        <f>ROUND((((VLOOKUP($D1089,[1]Plan1!$B:$C,2,0)/25) * (VLOOKUP(CJ$1,[2]Plan1!$A:$B,2,0))) * BX1089),0)</f>
        <v>0</v>
      </c>
      <c r="CK1089" s="20">
        <f>ROUND((((VLOOKUP($D1089,[1]Plan1!$B:$C,2,0)/25) * (VLOOKUP(CK$1,[2]Plan1!$A:$B,2,0))) * BY1089),0)</f>
        <v>0</v>
      </c>
      <c r="CL1089" s="19">
        <f>ROUND((((VLOOKUP($D1089,[1]Plan1!$B:$C,2,0)/25) * (VLOOKUP(CL$1,[2]Plan1!$A:$B,2,0))) * BZ1089),0)</f>
        <v>0</v>
      </c>
      <c r="CM1089" s="20">
        <f>ROUND((((VLOOKUP($D1089,[1]Plan1!$B:$C,2,0)/25) * (VLOOKUP(CM$1,[2]Plan1!$A:$B,2,0))) * CA1089),0)</f>
        <v>0</v>
      </c>
      <c r="CN1089" s="19">
        <f>ROUND((((VLOOKUP($D1089,[1]Plan1!$B:$C,2,0)/25) * (VLOOKUP(CN$1,[2]Plan1!$A:$B,2,0))) * CB1089),0)</f>
        <v>0</v>
      </c>
      <c r="CO1089" s="20">
        <f>ROUND((((VLOOKUP($D1089,[1]Plan1!$B:$C,2,0)/25) * (VLOOKUP(CO$1,[2]Plan1!$A:$B,2,0))) * CC1089),0)</f>
        <v>0</v>
      </c>
      <c r="CP1089" s="19">
        <f>ROUND((((VLOOKUP($D1089,[1]Plan1!$B:$C,2,0)/25) * (VLOOKUP(CP$1,[2]Plan1!$A:$B,2,0))) * CD1089),0)</f>
        <v>0</v>
      </c>
      <c r="CQ1089" s="18"/>
      <c r="CR1089" s="20">
        <f t="shared" si="64"/>
        <v>0</v>
      </c>
      <c r="CS1089" s="19">
        <f>VLOOKUP(D1089,[1]Plan1!$B:$C,2,0)</f>
        <v>100</v>
      </c>
      <c r="CT1089" s="17">
        <f t="shared" si="65"/>
        <v>-100</v>
      </c>
      <c r="CU1089" s="21">
        <f t="shared" si="67"/>
        <v>0</v>
      </c>
      <c r="CV1089" s="2"/>
      <c r="CW1089" s="2"/>
      <c r="CX1089" s="2"/>
      <c r="CY1089" s="2"/>
    </row>
    <row r="1090" spans="1:103" ht="18.75" hidden="1">
      <c r="A1090" s="8" t="s">
        <v>19</v>
      </c>
      <c r="B1090" s="15" t="s">
        <v>116</v>
      </c>
      <c r="C1090" s="15" t="s">
        <v>21</v>
      </c>
      <c r="D1090" s="16" t="s">
        <v>199</v>
      </c>
      <c r="E1090" s="16" t="str">
        <f>VLOOKUP(D1090,[1]Plan1!$B:$D,3,0)</f>
        <v>03/11/20 a 30/11/20</v>
      </c>
      <c r="F1090" s="13">
        <v>92400</v>
      </c>
      <c r="G1090" s="13">
        <v>10978</v>
      </c>
      <c r="H1090" s="14" t="s">
        <v>139</v>
      </c>
      <c r="I1090" s="17" t="str">
        <f t="shared" si="66"/>
        <v/>
      </c>
      <c r="J1090" s="17">
        <f>VLOOKUP(D1090,[1]Plan1!$B:$E,4,0)</f>
        <v>4</v>
      </c>
      <c r="K1090" s="18"/>
      <c r="L1090" s="10">
        <v>0</v>
      </c>
      <c r="M1090" s="11">
        <v>0</v>
      </c>
      <c r="N1090" s="10">
        <v>0</v>
      </c>
      <c r="O1090" s="11">
        <v>0</v>
      </c>
      <c r="P1090" s="10">
        <v>0</v>
      </c>
      <c r="Q1090" s="11">
        <v>0</v>
      </c>
      <c r="R1090" s="10">
        <v>0</v>
      </c>
      <c r="S1090" s="11">
        <v>0</v>
      </c>
      <c r="T1090" s="10">
        <v>0</v>
      </c>
      <c r="U1090" s="11">
        <v>0</v>
      </c>
      <c r="V1090" s="10">
        <v>0</v>
      </c>
      <c r="W1090" s="12"/>
      <c r="X1090" s="10">
        <v>0</v>
      </c>
      <c r="Y1090" s="11">
        <v>0</v>
      </c>
      <c r="Z1090" s="10">
        <v>0</v>
      </c>
      <c r="AA1090" s="11">
        <v>0</v>
      </c>
      <c r="AB1090" s="10">
        <v>0</v>
      </c>
      <c r="AC1090" s="11">
        <v>0</v>
      </c>
      <c r="AD1090" s="10">
        <v>0</v>
      </c>
      <c r="AE1090" s="11">
        <v>0</v>
      </c>
      <c r="AF1090" s="10">
        <v>0</v>
      </c>
      <c r="AG1090" s="11">
        <v>0</v>
      </c>
      <c r="AH1090" s="10">
        <v>0</v>
      </c>
      <c r="AI1090" s="12"/>
      <c r="AJ1090" s="10">
        <v>0</v>
      </c>
      <c r="AK1090" s="11">
        <v>0</v>
      </c>
      <c r="AL1090" s="10">
        <v>0</v>
      </c>
      <c r="AM1090" s="11">
        <v>0</v>
      </c>
      <c r="AN1090" s="10">
        <v>0</v>
      </c>
      <c r="AO1090" s="11">
        <v>0</v>
      </c>
      <c r="AP1090" s="10">
        <v>0</v>
      </c>
      <c r="AQ1090" s="11">
        <v>0</v>
      </c>
      <c r="AR1090" s="10">
        <v>0</v>
      </c>
      <c r="AS1090" s="11">
        <v>0</v>
      </c>
      <c r="AT1090" s="10">
        <v>0</v>
      </c>
      <c r="AU1090" s="12"/>
      <c r="AV1090" s="10">
        <v>0</v>
      </c>
      <c r="AW1090" s="11">
        <v>0</v>
      </c>
      <c r="AX1090" s="10">
        <v>0</v>
      </c>
      <c r="AY1090" s="11">
        <v>0</v>
      </c>
      <c r="AZ1090" s="10">
        <v>0</v>
      </c>
      <c r="BA1090" s="11">
        <v>0</v>
      </c>
      <c r="BB1090" s="10">
        <v>0</v>
      </c>
      <c r="BC1090" s="11">
        <v>0</v>
      </c>
      <c r="BD1090" s="10">
        <v>0</v>
      </c>
      <c r="BE1090" s="11">
        <v>0</v>
      </c>
      <c r="BF1090" s="10">
        <v>0</v>
      </c>
      <c r="BG1090" s="12"/>
      <c r="BH1090" s="10">
        <v>0</v>
      </c>
      <c r="BI1090" s="11">
        <v>0</v>
      </c>
      <c r="BJ1090" s="10">
        <v>0</v>
      </c>
      <c r="BK1090" s="11">
        <v>0</v>
      </c>
      <c r="BL1090" s="10">
        <v>0</v>
      </c>
      <c r="BM1090" s="11">
        <v>0</v>
      </c>
      <c r="BN1090" s="10">
        <v>0</v>
      </c>
      <c r="BO1090" s="11">
        <v>0</v>
      </c>
      <c r="BP1090" s="10">
        <v>0</v>
      </c>
      <c r="BQ1090" s="11">
        <v>0</v>
      </c>
      <c r="BR1090" s="10">
        <v>0</v>
      </c>
      <c r="BT1090" s="19">
        <f>(L1090+X1090+AJ1090+AV1090+BH1090)/(VLOOKUP($D1090,[1]Plan1!$B:$E,4,0))</f>
        <v>0</v>
      </c>
      <c r="BU1090" s="20">
        <f>(M1090+Y1090+AK1090+AW1090+BI1090)/(VLOOKUP($D1090,[1]Plan1!$B:$E,4,0))</f>
        <v>0</v>
      </c>
      <c r="BV1090" s="19">
        <f>(N1090+Z1090+AL1090+AX1090+BJ1090)/(VLOOKUP($D1090,[1]Plan1!$B:$E,4,0))</f>
        <v>0</v>
      </c>
      <c r="BW1090" s="20">
        <f>(O1090+AA1090+AM1090+AY1090+BK1090)/(VLOOKUP($D1090,[1]Plan1!$B:$E,4,0))</f>
        <v>0</v>
      </c>
      <c r="BX1090" s="19">
        <f>(P1090+AB1090+AN1090+AZ1090+BL1090)/(VLOOKUP($D1090,[1]Plan1!$B:$E,4,0))</f>
        <v>0</v>
      </c>
      <c r="BY1090" s="20">
        <f>(Q1090+AC1090+AO1090+BA1090+BM1090)/(VLOOKUP($D1090,[1]Plan1!$B:$E,4,0))</f>
        <v>0</v>
      </c>
      <c r="BZ1090" s="19">
        <f>(R1090+AD1090+AP1090+BB1090+BN1090)/(VLOOKUP($D1090,[1]Plan1!$B:$E,4,0))</f>
        <v>0</v>
      </c>
      <c r="CA1090" s="20">
        <f>(S1090+AE1090+AQ1090+BC1090+BO1090)/(VLOOKUP($D1090,[1]Plan1!$B:$E,4,0))</f>
        <v>0</v>
      </c>
      <c r="CB1090" s="19">
        <f>(T1090+AF1090+AR1090+BD1090+BP1090)/(VLOOKUP($D1090,[1]Plan1!$B:$E,4,0))</f>
        <v>0</v>
      </c>
      <c r="CC1090" s="20">
        <f>(U1090+AG1090+AS1090+BE1090+BQ1090)/(VLOOKUP($D1090,[1]Plan1!$B:$E,4,0))</f>
        <v>0</v>
      </c>
      <c r="CD1090" s="19">
        <f>(V1090+AH1090+AT1090+BF1090+BR1090)/(VLOOKUP($D1090,[1]Plan1!$B:$E,4,0))</f>
        <v>0</v>
      </c>
      <c r="CE1090" s="18"/>
      <c r="CF1090" s="19">
        <f>ROUND((((VLOOKUP($D1090,[1]Plan1!$B:$C,2,0)/25) * (VLOOKUP(CF$1,[2]Plan1!$A:$B,2,0))) * BT1090),0)</f>
        <v>0</v>
      </c>
      <c r="CG1090" s="20">
        <f>ROUND((((VLOOKUP($D1090,[1]Plan1!$B:$C,2,0)/25) * (VLOOKUP(CG$1,[2]Plan1!$A:$B,2,0))) * BU1090),0)</f>
        <v>0</v>
      </c>
      <c r="CH1090" s="19">
        <f>ROUND((((VLOOKUP($D1090,[1]Plan1!$B:$C,2,0)/25) * (VLOOKUP(CH$1,[2]Plan1!$A:$B,2,0))) * BV1090),0)</f>
        <v>0</v>
      </c>
      <c r="CI1090" s="20">
        <f>ROUND((((VLOOKUP($D1090,[1]Plan1!$B:$C,2,0)/25) * (VLOOKUP(CI$1,[2]Plan1!$A:$B,2,0))) * BW1090),0)</f>
        <v>0</v>
      </c>
      <c r="CJ1090" s="19">
        <f>ROUND((((VLOOKUP($D1090,[1]Plan1!$B:$C,2,0)/25) * (VLOOKUP(CJ$1,[2]Plan1!$A:$B,2,0))) * BX1090),0)</f>
        <v>0</v>
      </c>
      <c r="CK1090" s="20">
        <f>ROUND((((VLOOKUP($D1090,[1]Plan1!$B:$C,2,0)/25) * (VLOOKUP(CK$1,[2]Plan1!$A:$B,2,0))) * BY1090),0)</f>
        <v>0</v>
      </c>
      <c r="CL1090" s="19">
        <f>ROUND((((VLOOKUP($D1090,[1]Plan1!$B:$C,2,0)/25) * (VLOOKUP(CL$1,[2]Plan1!$A:$B,2,0))) * BZ1090),0)</f>
        <v>0</v>
      </c>
      <c r="CM1090" s="20">
        <f>ROUND((((VLOOKUP($D1090,[1]Plan1!$B:$C,2,0)/25) * (VLOOKUP(CM$1,[2]Plan1!$A:$B,2,0))) * CA1090),0)</f>
        <v>0</v>
      </c>
      <c r="CN1090" s="19">
        <f>ROUND((((VLOOKUP($D1090,[1]Plan1!$B:$C,2,0)/25) * (VLOOKUP(CN$1,[2]Plan1!$A:$B,2,0))) * CB1090),0)</f>
        <v>0</v>
      </c>
      <c r="CO1090" s="20">
        <f>ROUND((((VLOOKUP($D1090,[1]Plan1!$B:$C,2,0)/25) * (VLOOKUP(CO$1,[2]Plan1!$A:$B,2,0))) * CC1090),0)</f>
        <v>0</v>
      </c>
      <c r="CP1090" s="19">
        <f>ROUND((((VLOOKUP($D1090,[1]Plan1!$B:$C,2,0)/25) * (VLOOKUP(CP$1,[2]Plan1!$A:$B,2,0))) * CD1090),0)</f>
        <v>0</v>
      </c>
      <c r="CQ1090" s="18"/>
      <c r="CR1090" s="20">
        <f t="shared" ref="CR1090:CR1153" si="68">SUM(CF1090:CP1090)</f>
        <v>0</v>
      </c>
      <c r="CS1090" s="19">
        <f>VLOOKUP(D1090,[1]Plan1!$B:$C,2,0)</f>
        <v>100</v>
      </c>
      <c r="CT1090" s="17">
        <f t="shared" ref="CT1090:CT1153" si="69">CR1090-CS1090</f>
        <v>-100</v>
      </c>
      <c r="CU1090" s="21">
        <f t="shared" si="67"/>
        <v>0</v>
      </c>
      <c r="CV1090" s="2"/>
      <c r="CW1090" s="2"/>
      <c r="CX1090" s="2"/>
      <c r="CY1090" s="2"/>
    </row>
    <row r="1091" spans="1:103" ht="18.75" hidden="1">
      <c r="A1091" s="8" t="s">
        <v>19</v>
      </c>
      <c r="B1091" s="15" t="s">
        <v>116</v>
      </c>
      <c r="C1091" s="15" t="s">
        <v>21</v>
      </c>
      <c r="D1091" s="16" t="s">
        <v>199</v>
      </c>
      <c r="E1091" s="16" t="str">
        <f>VLOOKUP(D1091,[1]Plan1!$B:$D,3,0)</f>
        <v>03/11/20 a 30/11/20</v>
      </c>
      <c r="F1091" s="13">
        <v>107477</v>
      </c>
      <c r="G1091" s="13">
        <v>9380</v>
      </c>
      <c r="H1091" s="14" t="s">
        <v>140</v>
      </c>
      <c r="I1091" s="17" t="str">
        <f t="shared" ref="I1091:I1154" si="70">IF(CT1091=1,"ERRO",IF(CT1091=-1,"ERRO",""))</f>
        <v/>
      </c>
      <c r="J1091" s="17">
        <f>VLOOKUP(D1091,[1]Plan1!$B:$E,4,0)</f>
        <v>4</v>
      </c>
      <c r="K1091" s="18"/>
      <c r="L1091" s="10">
        <v>0</v>
      </c>
      <c r="M1091" s="11">
        <v>0</v>
      </c>
      <c r="N1091" s="10">
        <v>0</v>
      </c>
      <c r="O1091" s="11">
        <v>0</v>
      </c>
      <c r="P1091" s="10">
        <v>0</v>
      </c>
      <c r="Q1091" s="11">
        <v>0</v>
      </c>
      <c r="R1091" s="10">
        <v>0</v>
      </c>
      <c r="S1091" s="11">
        <v>0</v>
      </c>
      <c r="T1091" s="10">
        <v>0</v>
      </c>
      <c r="U1091" s="11">
        <v>0</v>
      </c>
      <c r="V1091" s="10">
        <v>0</v>
      </c>
      <c r="W1091" s="12"/>
      <c r="X1091" s="10">
        <v>0</v>
      </c>
      <c r="Y1091" s="11">
        <v>0</v>
      </c>
      <c r="Z1091" s="10">
        <v>0</v>
      </c>
      <c r="AA1091" s="11">
        <v>0</v>
      </c>
      <c r="AB1091" s="10">
        <v>0</v>
      </c>
      <c r="AC1091" s="11">
        <v>0</v>
      </c>
      <c r="AD1091" s="10">
        <v>0</v>
      </c>
      <c r="AE1091" s="11">
        <v>0</v>
      </c>
      <c r="AF1091" s="10">
        <v>0</v>
      </c>
      <c r="AG1091" s="11">
        <v>0</v>
      </c>
      <c r="AH1091" s="10">
        <v>0</v>
      </c>
      <c r="AI1091" s="12"/>
      <c r="AJ1091" s="10">
        <v>0</v>
      </c>
      <c r="AK1091" s="11">
        <v>0</v>
      </c>
      <c r="AL1091" s="10">
        <v>0</v>
      </c>
      <c r="AM1091" s="11">
        <v>0</v>
      </c>
      <c r="AN1091" s="10">
        <v>0</v>
      </c>
      <c r="AO1091" s="11">
        <v>0</v>
      </c>
      <c r="AP1091" s="10">
        <v>0</v>
      </c>
      <c r="AQ1091" s="11">
        <v>0</v>
      </c>
      <c r="AR1091" s="10">
        <v>0</v>
      </c>
      <c r="AS1091" s="11">
        <v>0</v>
      </c>
      <c r="AT1091" s="10">
        <v>0</v>
      </c>
      <c r="AU1091" s="12"/>
      <c r="AV1091" s="10">
        <v>0</v>
      </c>
      <c r="AW1091" s="11">
        <v>0</v>
      </c>
      <c r="AX1091" s="10">
        <v>0</v>
      </c>
      <c r="AY1091" s="11">
        <v>0</v>
      </c>
      <c r="AZ1091" s="10">
        <v>0</v>
      </c>
      <c r="BA1091" s="11">
        <v>0</v>
      </c>
      <c r="BB1091" s="10">
        <v>0</v>
      </c>
      <c r="BC1091" s="11">
        <v>0</v>
      </c>
      <c r="BD1091" s="10">
        <v>0</v>
      </c>
      <c r="BE1091" s="11">
        <v>0</v>
      </c>
      <c r="BF1091" s="10">
        <v>0</v>
      </c>
      <c r="BG1091" s="12"/>
      <c r="BH1091" s="10">
        <v>0</v>
      </c>
      <c r="BI1091" s="11">
        <v>0</v>
      </c>
      <c r="BJ1091" s="10">
        <v>0</v>
      </c>
      <c r="BK1091" s="11">
        <v>0</v>
      </c>
      <c r="BL1091" s="10">
        <v>0</v>
      </c>
      <c r="BM1091" s="11">
        <v>0</v>
      </c>
      <c r="BN1091" s="10">
        <v>0</v>
      </c>
      <c r="BO1091" s="11">
        <v>0</v>
      </c>
      <c r="BP1091" s="10">
        <v>0</v>
      </c>
      <c r="BQ1091" s="11">
        <v>0</v>
      </c>
      <c r="BR1091" s="10">
        <v>0</v>
      </c>
      <c r="BT1091" s="19">
        <f>(L1091+X1091+AJ1091+AV1091+BH1091)/(VLOOKUP($D1091,[1]Plan1!$B:$E,4,0))</f>
        <v>0</v>
      </c>
      <c r="BU1091" s="20">
        <f>(M1091+Y1091+AK1091+AW1091+BI1091)/(VLOOKUP($D1091,[1]Plan1!$B:$E,4,0))</f>
        <v>0</v>
      </c>
      <c r="BV1091" s="19">
        <f>(N1091+Z1091+AL1091+AX1091+BJ1091)/(VLOOKUP($D1091,[1]Plan1!$B:$E,4,0))</f>
        <v>0</v>
      </c>
      <c r="BW1091" s="20">
        <f>(O1091+AA1091+AM1091+AY1091+BK1091)/(VLOOKUP($D1091,[1]Plan1!$B:$E,4,0))</f>
        <v>0</v>
      </c>
      <c r="BX1091" s="19">
        <f>(P1091+AB1091+AN1091+AZ1091+BL1091)/(VLOOKUP($D1091,[1]Plan1!$B:$E,4,0))</f>
        <v>0</v>
      </c>
      <c r="BY1091" s="20">
        <f>(Q1091+AC1091+AO1091+BA1091+BM1091)/(VLOOKUP($D1091,[1]Plan1!$B:$E,4,0))</f>
        <v>0</v>
      </c>
      <c r="BZ1091" s="19">
        <f>(R1091+AD1091+AP1091+BB1091+BN1091)/(VLOOKUP($D1091,[1]Plan1!$B:$E,4,0))</f>
        <v>0</v>
      </c>
      <c r="CA1091" s="20">
        <f>(S1091+AE1091+AQ1091+BC1091+BO1091)/(VLOOKUP($D1091,[1]Plan1!$B:$E,4,0))</f>
        <v>0</v>
      </c>
      <c r="CB1091" s="19">
        <f>(T1091+AF1091+AR1091+BD1091+BP1091)/(VLOOKUP($D1091,[1]Plan1!$B:$E,4,0))</f>
        <v>0</v>
      </c>
      <c r="CC1091" s="20">
        <f>(U1091+AG1091+AS1091+BE1091+BQ1091)/(VLOOKUP($D1091,[1]Plan1!$B:$E,4,0))</f>
        <v>0</v>
      </c>
      <c r="CD1091" s="19">
        <f>(V1091+AH1091+AT1091+BF1091+BR1091)/(VLOOKUP($D1091,[1]Plan1!$B:$E,4,0))</f>
        <v>0</v>
      </c>
      <c r="CE1091" s="18"/>
      <c r="CF1091" s="19">
        <f>ROUND((((VLOOKUP($D1091,[1]Plan1!$B:$C,2,0)/25) * (VLOOKUP(CF$1,[2]Plan1!$A:$B,2,0))) * BT1091),0)</f>
        <v>0</v>
      </c>
      <c r="CG1091" s="20">
        <f>ROUND((((VLOOKUP($D1091,[1]Plan1!$B:$C,2,0)/25) * (VLOOKUP(CG$1,[2]Plan1!$A:$B,2,0))) * BU1091),0)</f>
        <v>0</v>
      </c>
      <c r="CH1091" s="19">
        <f>ROUND((((VLOOKUP($D1091,[1]Plan1!$B:$C,2,0)/25) * (VLOOKUP(CH$1,[2]Plan1!$A:$B,2,0))) * BV1091),0)</f>
        <v>0</v>
      </c>
      <c r="CI1091" s="20">
        <f>ROUND((((VLOOKUP($D1091,[1]Plan1!$B:$C,2,0)/25) * (VLOOKUP(CI$1,[2]Plan1!$A:$B,2,0))) * BW1091),0)</f>
        <v>0</v>
      </c>
      <c r="CJ1091" s="19">
        <f>ROUND((((VLOOKUP($D1091,[1]Plan1!$B:$C,2,0)/25) * (VLOOKUP(CJ$1,[2]Plan1!$A:$B,2,0))) * BX1091),0)</f>
        <v>0</v>
      </c>
      <c r="CK1091" s="20">
        <f>ROUND((((VLOOKUP($D1091,[1]Plan1!$B:$C,2,0)/25) * (VLOOKUP(CK$1,[2]Plan1!$A:$B,2,0))) * BY1091),0)</f>
        <v>0</v>
      </c>
      <c r="CL1091" s="19">
        <f>ROUND((((VLOOKUP($D1091,[1]Plan1!$B:$C,2,0)/25) * (VLOOKUP(CL$1,[2]Plan1!$A:$B,2,0))) * BZ1091),0)</f>
        <v>0</v>
      </c>
      <c r="CM1091" s="20">
        <f>ROUND((((VLOOKUP($D1091,[1]Plan1!$B:$C,2,0)/25) * (VLOOKUP(CM$1,[2]Plan1!$A:$B,2,0))) * CA1091),0)</f>
        <v>0</v>
      </c>
      <c r="CN1091" s="19">
        <f>ROUND((((VLOOKUP($D1091,[1]Plan1!$B:$C,2,0)/25) * (VLOOKUP(CN$1,[2]Plan1!$A:$B,2,0))) * CB1091),0)</f>
        <v>0</v>
      </c>
      <c r="CO1091" s="20">
        <f>ROUND((((VLOOKUP($D1091,[1]Plan1!$B:$C,2,0)/25) * (VLOOKUP(CO$1,[2]Plan1!$A:$B,2,0))) * CC1091),0)</f>
        <v>0</v>
      </c>
      <c r="CP1091" s="19">
        <f>ROUND((((VLOOKUP($D1091,[1]Plan1!$B:$C,2,0)/25) * (VLOOKUP(CP$1,[2]Plan1!$A:$B,2,0))) * CD1091),0)</f>
        <v>0</v>
      </c>
      <c r="CQ1091" s="18"/>
      <c r="CR1091" s="20">
        <f t="shared" si="68"/>
        <v>0</v>
      </c>
      <c r="CS1091" s="19">
        <f>VLOOKUP(D1091,[1]Plan1!$B:$C,2,0)</f>
        <v>100</v>
      </c>
      <c r="CT1091" s="17">
        <f t="shared" si="69"/>
        <v>-100</v>
      </c>
      <c r="CU1091" s="21">
        <f t="shared" ref="CU1091:CU1154" si="71">CR1091/CS1091</f>
        <v>0</v>
      </c>
      <c r="CV1091" s="2"/>
      <c r="CW1091" s="2"/>
      <c r="CX1091" s="2"/>
      <c r="CY1091" s="2"/>
    </row>
    <row r="1092" spans="1:103" ht="18.75" hidden="1">
      <c r="A1092" s="8" t="s">
        <v>19</v>
      </c>
      <c r="B1092" s="15" t="s">
        <v>116</v>
      </c>
      <c r="C1092" s="15" t="s">
        <v>21</v>
      </c>
      <c r="D1092" s="16" t="s">
        <v>199</v>
      </c>
      <c r="E1092" s="16" t="str">
        <f>VLOOKUP(D1092,[1]Plan1!$B:$D,3,0)</f>
        <v>03/11/20 a 30/11/20</v>
      </c>
      <c r="F1092" s="13">
        <v>78666</v>
      </c>
      <c r="G1092" s="13">
        <v>7694</v>
      </c>
      <c r="H1092" s="14" t="s">
        <v>141</v>
      </c>
      <c r="I1092" s="17" t="str">
        <f t="shared" si="70"/>
        <v/>
      </c>
      <c r="J1092" s="17">
        <f>VLOOKUP(D1092,[1]Plan1!$B:$E,4,0)</f>
        <v>4</v>
      </c>
      <c r="K1092" s="18"/>
      <c r="L1092" s="10">
        <v>0</v>
      </c>
      <c r="M1092" s="11">
        <v>0</v>
      </c>
      <c r="N1092" s="10">
        <v>0</v>
      </c>
      <c r="O1092" s="11">
        <v>0</v>
      </c>
      <c r="P1092" s="10">
        <v>0</v>
      </c>
      <c r="Q1092" s="11">
        <v>0</v>
      </c>
      <c r="R1092" s="10">
        <v>0</v>
      </c>
      <c r="S1092" s="11">
        <v>0</v>
      </c>
      <c r="T1092" s="10">
        <v>0</v>
      </c>
      <c r="U1092" s="11">
        <v>0</v>
      </c>
      <c r="V1092" s="10">
        <v>0</v>
      </c>
      <c r="W1092" s="12"/>
      <c r="X1092" s="10">
        <v>0</v>
      </c>
      <c r="Y1092" s="11">
        <v>0</v>
      </c>
      <c r="Z1092" s="10">
        <v>0</v>
      </c>
      <c r="AA1092" s="11">
        <v>0</v>
      </c>
      <c r="AB1092" s="10">
        <v>0</v>
      </c>
      <c r="AC1092" s="11">
        <v>0</v>
      </c>
      <c r="AD1092" s="10">
        <v>0</v>
      </c>
      <c r="AE1092" s="11">
        <v>0</v>
      </c>
      <c r="AF1092" s="10">
        <v>0</v>
      </c>
      <c r="AG1092" s="11">
        <v>0</v>
      </c>
      <c r="AH1092" s="10">
        <v>0</v>
      </c>
      <c r="AI1092" s="12"/>
      <c r="AJ1092" s="10">
        <v>0</v>
      </c>
      <c r="AK1092" s="11">
        <v>0</v>
      </c>
      <c r="AL1092" s="10">
        <v>0</v>
      </c>
      <c r="AM1092" s="11">
        <v>0</v>
      </c>
      <c r="AN1092" s="10">
        <v>0</v>
      </c>
      <c r="AO1092" s="11">
        <v>0</v>
      </c>
      <c r="AP1092" s="10">
        <v>0</v>
      </c>
      <c r="AQ1092" s="11">
        <v>0</v>
      </c>
      <c r="AR1092" s="10">
        <v>0</v>
      </c>
      <c r="AS1092" s="11">
        <v>0</v>
      </c>
      <c r="AT1092" s="10">
        <v>0</v>
      </c>
      <c r="AU1092" s="12"/>
      <c r="AV1092" s="10">
        <v>0</v>
      </c>
      <c r="AW1092" s="11">
        <v>0</v>
      </c>
      <c r="AX1092" s="10">
        <v>0</v>
      </c>
      <c r="AY1092" s="11">
        <v>0</v>
      </c>
      <c r="AZ1092" s="10">
        <v>0</v>
      </c>
      <c r="BA1092" s="11">
        <v>0</v>
      </c>
      <c r="BB1092" s="10">
        <v>0</v>
      </c>
      <c r="BC1092" s="11">
        <v>0</v>
      </c>
      <c r="BD1092" s="10">
        <v>0</v>
      </c>
      <c r="BE1092" s="11">
        <v>0</v>
      </c>
      <c r="BF1092" s="10">
        <v>0</v>
      </c>
      <c r="BG1092" s="12"/>
      <c r="BH1092" s="10">
        <v>0</v>
      </c>
      <c r="BI1092" s="11">
        <v>0</v>
      </c>
      <c r="BJ1092" s="10">
        <v>0</v>
      </c>
      <c r="BK1092" s="11">
        <v>0</v>
      </c>
      <c r="BL1092" s="10">
        <v>0</v>
      </c>
      <c r="BM1092" s="11">
        <v>0</v>
      </c>
      <c r="BN1092" s="10">
        <v>0</v>
      </c>
      <c r="BO1092" s="11">
        <v>0</v>
      </c>
      <c r="BP1092" s="10">
        <v>0</v>
      </c>
      <c r="BQ1092" s="11">
        <v>0</v>
      </c>
      <c r="BR1092" s="10">
        <v>0</v>
      </c>
      <c r="BT1092" s="19">
        <f>(L1092+X1092+AJ1092+AV1092+BH1092)/(VLOOKUP($D1092,[1]Plan1!$B:$E,4,0))</f>
        <v>0</v>
      </c>
      <c r="BU1092" s="20">
        <f>(M1092+Y1092+AK1092+AW1092+BI1092)/(VLOOKUP($D1092,[1]Plan1!$B:$E,4,0))</f>
        <v>0</v>
      </c>
      <c r="BV1092" s="19">
        <f>(N1092+Z1092+AL1092+AX1092+BJ1092)/(VLOOKUP($D1092,[1]Plan1!$B:$E,4,0))</f>
        <v>0</v>
      </c>
      <c r="BW1092" s="20">
        <f>(O1092+AA1092+AM1092+AY1092+BK1092)/(VLOOKUP($D1092,[1]Plan1!$B:$E,4,0))</f>
        <v>0</v>
      </c>
      <c r="BX1092" s="19">
        <f>(P1092+AB1092+AN1092+AZ1092+BL1092)/(VLOOKUP($D1092,[1]Plan1!$B:$E,4,0))</f>
        <v>0</v>
      </c>
      <c r="BY1092" s="20">
        <f>(Q1092+AC1092+AO1092+BA1092+BM1092)/(VLOOKUP($D1092,[1]Plan1!$B:$E,4,0))</f>
        <v>0</v>
      </c>
      <c r="BZ1092" s="19">
        <f>(R1092+AD1092+AP1092+BB1092+BN1092)/(VLOOKUP($D1092,[1]Plan1!$B:$E,4,0))</f>
        <v>0</v>
      </c>
      <c r="CA1092" s="20">
        <f>(S1092+AE1092+AQ1092+BC1092+BO1092)/(VLOOKUP($D1092,[1]Plan1!$B:$E,4,0))</f>
        <v>0</v>
      </c>
      <c r="CB1092" s="19">
        <f>(T1092+AF1092+AR1092+BD1092+BP1092)/(VLOOKUP($D1092,[1]Plan1!$B:$E,4,0))</f>
        <v>0</v>
      </c>
      <c r="CC1092" s="20">
        <f>(U1092+AG1092+AS1092+BE1092+BQ1092)/(VLOOKUP($D1092,[1]Plan1!$B:$E,4,0))</f>
        <v>0</v>
      </c>
      <c r="CD1092" s="19">
        <f>(V1092+AH1092+AT1092+BF1092+BR1092)/(VLOOKUP($D1092,[1]Plan1!$B:$E,4,0))</f>
        <v>0</v>
      </c>
      <c r="CE1092" s="18"/>
      <c r="CF1092" s="19">
        <f>ROUND((((VLOOKUP($D1092,[1]Plan1!$B:$C,2,0)/25) * (VLOOKUP(CF$1,[2]Plan1!$A:$B,2,0))) * BT1092),0)</f>
        <v>0</v>
      </c>
      <c r="CG1092" s="20">
        <f>ROUND((((VLOOKUP($D1092,[1]Plan1!$B:$C,2,0)/25) * (VLOOKUP(CG$1,[2]Plan1!$A:$B,2,0))) * BU1092),0)</f>
        <v>0</v>
      </c>
      <c r="CH1092" s="19">
        <f>ROUND((((VLOOKUP($D1092,[1]Plan1!$B:$C,2,0)/25) * (VLOOKUP(CH$1,[2]Plan1!$A:$B,2,0))) * BV1092),0)</f>
        <v>0</v>
      </c>
      <c r="CI1092" s="20">
        <f>ROUND((((VLOOKUP($D1092,[1]Plan1!$B:$C,2,0)/25) * (VLOOKUP(CI$1,[2]Plan1!$A:$B,2,0))) * BW1092),0)</f>
        <v>0</v>
      </c>
      <c r="CJ1092" s="19">
        <f>ROUND((((VLOOKUP($D1092,[1]Plan1!$B:$C,2,0)/25) * (VLOOKUP(CJ$1,[2]Plan1!$A:$B,2,0))) * BX1092),0)</f>
        <v>0</v>
      </c>
      <c r="CK1092" s="20">
        <f>ROUND((((VLOOKUP($D1092,[1]Plan1!$B:$C,2,0)/25) * (VLOOKUP(CK$1,[2]Plan1!$A:$B,2,0))) * BY1092),0)</f>
        <v>0</v>
      </c>
      <c r="CL1092" s="19">
        <f>ROUND((((VLOOKUP($D1092,[1]Plan1!$B:$C,2,0)/25) * (VLOOKUP(CL$1,[2]Plan1!$A:$B,2,0))) * BZ1092),0)</f>
        <v>0</v>
      </c>
      <c r="CM1092" s="20">
        <f>ROUND((((VLOOKUP($D1092,[1]Plan1!$B:$C,2,0)/25) * (VLOOKUP(CM$1,[2]Plan1!$A:$B,2,0))) * CA1092),0)</f>
        <v>0</v>
      </c>
      <c r="CN1092" s="19">
        <f>ROUND((((VLOOKUP($D1092,[1]Plan1!$B:$C,2,0)/25) * (VLOOKUP(CN$1,[2]Plan1!$A:$B,2,0))) * CB1092),0)</f>
        <v>0</v>
      </c>
      <c r="CO1092" s="20">
        <f>ROUND((((VLOOKUP($D1092,[1]Plan1!$B:$C,2,0)/25) * (VLOOKUP(CO$1,[2]Plan1!$A:$B,2,0))) * CC1092),0)</f>
        <v>0</v>
      </c>
      <c r="CP1092" s="19">
        <f>ROUND((((VLOOKUP($D1092,[1]Plan1!$B:$C,2,0)/25) * (VLOOKUP(CP$1,[2]Plan1!$A:$B,2,0))) * CD1092),0)</f>
        <v>0</v>
      </c>
      <c r="CQ1092" s="18"/>
      <c r="CR1092" s="20">
        <f t="shared" si="68"/>
        <v>0</v>
      </c>
      <c r="CS1092" s="19">
        <f>VLOOKUP(D1092,[1]Plan1!$B:$C,2,0)</f>
        <v>100</v>
      </c>
      <c r="CT1092" s="17">
        <f t="shared" si="69"/>
        <v>-100</v>
      </c>
      <c r="CU1092" s="21">
        <f t="shared" si="71"/>
        <v>0</v>
      </c>
      <c r="CV1092" s="2"/>
      <c r="CW1092" s="2"/>
      <c r="CX1092" s="2"/>
      <c r="CY1092" s="2"/>
    </row>
    <row r="1093" spans="1:103" ht="18.75" hidden="1">
      <c r="A1093" s="8" t="s">
        <v>19</v>
      </c>
      <c r="B1093" s="15" t="s">
        <v>116</v>
      </c>
      <c r="C1093" s="15" t="s">
        <v>21</v>
      </c>
      <c r="D1093" s="16" t="s">
        <v>199</v>
      </c>
      <c r="E1093" s="16" t="str">
        <f>VLOOKUP(D1093,[1]Plan1!$B:$D,3,0)</f>
        <v>03/11/20 a 30/11/20</v>
      </c>
      <c r="F1093" s="13">
        <v>63465</v>
      </c>
      <c r="G1093" s="13">
        <v>9178</v>
      </c>
      <c r="H1093" s="14" t="s">
        <v>142</v>
      </c>
      <c r="I1093" s="17" t="str">
        <f t="shared" si="70"/>
        <v/>
      </c>
      <c r="J1093" s="17">
        <f>VLOOKUP(D1093,[1]Plan1!$B:$E,4,0)</f>
        <v>4</v>
      </c>
      <c r="K1093" s="18"/>
      <c r="L1093" s="10">
        <v>0</v>
      </c>
      <c r="M1093" s="11">
        <v>0</v>
      </c>
      <c r="N1093" s="10">
        <v>0</v>
      </c>
      <c r="O1093" s="11">
        <v>0</v>
      </c>
      <c r="P1093" s="10">
        <v>0</v>
      </c>
      <c r="Q1093" s="11">
        <v>0</v>
      </c>
      <c r="R1093" s="10">
        <v>0</v>
      </c>
      <c r="S1093" s="11">
        <v>0</v>
      </c>
      <c r="T1093" s="10">
        <v>0</v>
      </c>
      <c r="U1093" s="11">
        <v>0</v>
      </c>
      <c r="V1093" s="10">
        <v>0</v>
      </c>
      <c r="W1093" s="12"/>
      <c r="X1093" s="10">
        <v>0</v>
      </c>
      <c r="Y1093" s="11">
        <v>0</v>
      </c>
      <c r="Z1093" s="10">
        <v>0</v>
      </c>
      <c r="AA1093" s="11">
        <v>0</v>
      </c>
      <c r="AB1093" s="10">
        <v>0</v>
      </c>
      <c r="AC1093" s="11">
        <v>0</v>
      </c>
      <c r="AD1093" s="10">
        <v>0</v>
      </c>
      <c r="AE1093" s="11">
        <v>0</v>
      </c>
      <c r="AF1093" s="10">
        <v>0</v>
      </c>
      <c r="AG1093" s="11">
        <v>0</v>
      </c>
      <c r="AH1093" s="10">
        <v>0</v>
      </c>
      <c r="AI1093" s="12"/>
      <c r="AJ1093" s="10">
        <v>0</v>
      </c>
      <c r="AK1093" s="11">
        <v>0</v>
      </c>
      <c r="AL1093" s="10">
        <v>0</v>
      </c>
      <c r="AM1093" s="11">
        <v>0</v>
      </c>
      <c r="AN1093" s="10">
        <v>0</v>
      </c>
      <c r="AO1093" s="11">
        <v>0</v>
      </c>
      <c r="AP1093" s="10">
        <v>0</v>
      </c>
      <c r="AQ1093" s="11">
        <v>0</v>
      </c>
      <c r="AR1093" s="10">
        <v>0</v>
      </c>
      <c r="AS1093" s="11">
        <v>0</v>
      </c>
      <c r="AT1093" s="10">
        <v>0</v>
      </c>
      <c r="AU1093" s="12"/>
      <c r="AV1093" s="10">
        <v>0</v>
      </c>
      <c r="AW1093" s="11">
        <v>0</v>
      </c>
      <c r="AX1093" s="10">
        <v>0</v>
      </c>
      <c r="AY1093" s="11">
        <v>0</v>
      </c>
      <c r="AZ1093" s="10">
        <v>0</v>
      </c>
      <c r="BA1093" s="11">
        <v>0</v>
      </c>
      <c r="BB1093" s="10">
        <v>0</v>
      </c>
      <c r="BC1093" s="11">
        <v>0</v>
      </c>
      <c r="BD1093" s="10">
        <v>0</v>
      </c>
      <c r="BE1093" s="11">
        <v>0</v>
      </c>
      <c r="BF1093" s="10">
        <v>0</v>
      </c>
      <c r="BG1093" s="12"/>
      <c r="BH1093" s="10">
        <v>0</v>
      </c>
      <c r="BI1093" s="11">
        <v>0</v>
      </c>
      <c r="BJ1093" s="10">
        <v>0</v>
      </c>
      <c r="BK1093" s="11">
        <v>0</v>
      </c>
      <c r="BL1093" s="10">
        <v>0</v>
      </c>
      <c r="BM1093" s="11">
        <v>0</v>
      </c>
      <c r="BN1093" s="10">
        <v>0</v>
      </c>
      <c r="BO1093" s="11">
        <v>0</v>
      </c>
      <c r="BP1093" s="10">
        <v>0</v>
      </c>
      <c r="BQ1093" s="11">
        <v>0</v>
      </c>
      <c r="BR1093" s="10">
        <v>0</v>
      </c>
      <c r="BT1093" s="19">
        <f>(L1093+X1093+AJ1093+AV1093+BH1093)/(VLOOKUP($D1093,[1]Plan1!$B:$E,4,0))</f>
        <v>0</v>
      </c>
      <c r="BU1093" s="20">
        <f>(M1093+Y1093+AK1093+AW1093+BI1093)/(VLOOKUP($D1093,[1]Plan1!$B:$E,4,0))</f>
        <v>0</v>
      </c>
      <c r="BV1093" s="19">
        <f>(N1093+Z1093+AL1093+AX1093+BJ1093)/(VLOOKUP($D1093,[1]Plan1!$B:$E,4,0))</f>
        <v>0</v>
      </c>
      <c r="BW1093" s="20">
        <f>(O1093+AA1093+AM1093+AY1093+BK1093)/(VLOOKUP($D1093,[1]Plan1!$B:$E,4,0))</f>
        <v>0</v>
      </c>
      <c r="BX1093" s="19">
        <f>(P1093+AB1093+AN1093+AZ1093+BL1093)/(VLOOKUP($D1093,[1]Plan1!$B:$E,4,0))</f>
        <v>0</v>
      </c>
      <c r="BY1093" s="20">
        <f>(Q1093+AC1093+AO1093+BA1093+BM1093)/(VLOOKUP($D1093,[1]Plan1!$B:$E,4,0))</f>
        <v>0</v>
      </c>
      <c r="BZ1093" s="19">
        <f>(R1093+AD1093+AP1093+BB1093+BN1093)/(VLOOKUP($D1093,[1]Plan1!$B:$E,4,0))</f>
        <v>0</v>
      </c>
      <c r="CA1093" s="20">
        <f>(S1093+AE1093+AQ1093+BC1093+BO1093)/(VLOOKUP($D1093,[1]Plan1!$B:$E,4,0))</f>
        <v>0</v>
      </c>
      <c r="CB1093" s="19">
        <f>(T1093+AF1093+AR1093+BD1093+BP1093)/(VLOOKUP($D1093,[1]Plan1!$B:$E,4,0))</f>
        <v>0</v>
      </c>
      <c r="CC1093" s="20">
        <f>(U1093+AG1093+AS1093+BE1093+BQ1093)/(VLOOKUP($D1093,[1]Plan1!$B:$E,4,0))</f>
        <v>0</v>
      </c>
      <c r="CD1093" s="19">
        <f>(V1093+AH1093+AT1093+BF1093+BR1093)/(VLOOKUP($D1093,[1]Plan1!$B:$E,4,0))</f>
        <v>0</v>
      </c>
      <c r="CE1093" s="18"/>
      <c r="CF1093" s="19">
        <f>ROUND((((VLOOKUP($D1093,[1]Plan1!$B:$C,2,0)/25) * (VLOOKUP(CF$1,[2]Plan1!$A:$B,2,0))) * BT1093),0)</f>
        <v>0</v>
      </c>
      <c r="CG1093" s="20">
        <f>ROUND((((VLOOKUP($D1093,[1]Plan1!$B:$C,2,0)/25) * (VLOOKUP(CG$1,[2]Plan1!$A:$B,2,0))) * BU1093),0)</f>
        <v>0</v>
      </c>
      <c r="CH1093" s="19">
        <f>ROUND((((VLOOKUP($D1093,[1]Plan1!$B:$C,2,0)/25) * (VLOOKUP(CH$1,[2]Plan1!$A:$B,2,0))) * BV1093),0)</f>
        <v>0</v>
      </c>
      <c r="CI1093" s="20">
        <f>ROUND((((VLOOKUP($D1093,[1]Plan1!$B:$C,2,0)/25) * (VLOOKUP(CI$1,[2]Plan1!$A:$B,2,0))) * BW1093),0)</f>
        <v>0</v>
      </c>
      <c r="CJ1093" s="19">
        <f>ROUND((((VLOOKUP($D1093,[1]Plan1!$B:$C,2,0)/25) * (VLOOKUP(CJ$1,[2]Plan1!$A:$B,2,0))) * BX1093),0)</f>
        <v>0</v>
      </c>
      <c r="CK1093" s="20">
        <f>ROUND((((VLOOKUP($D1093,[1]Plan1!$B:$C,2,0)/25) * (VLOOKUP(CK$1,[2]Plan1!$A:$B,2,0))) * BY1093),0)</f>
        <v>0</v>
      </c>
      <c r="CL1093" s="19">
        <f>ROUND((((VLOOKUP($D1093,[1]Plan1!$B:$C,2,0)/25) * (VLOOKUP(CL$1,[2]Plan1!$A:$B,2,0))) * BZ1093),0)</f>
        <v>0</v>
      </c>
      <c r="CM1093" s="20">
        <f>ROUND((((VLOOKUP($D1093,[1]Plan1!$B:$C,2,0)/25) * (VLOOKUP(CM$1,[2]Plan1!$A:$B,2,0))) * CA1093),0)</f>
        <v>0</v>
      </c>
      <c r="CN1093" s="19">
        <f>ROUND((((VLOOKUP($D1093,[1]Plan1!$B:$C,2,0)/25) * (VLOOKUP(CN$1,[2]Plan1!$A:$B,2,0))) * CB1093),0)</f>
        <v>0</v>
      </c>
      <c r="CO1093" s="20">
        <f>ROUND((((VLOOKUP($D1093,[1]Plan1!$B:$C,2,0)/25) * (VLOOKUP(CO$1,[2]Plan1!$A:$B,2,0))) * CC1093),0)</f>
        <v>0</v>
      </c>
      <c r="CP1093" s="19">
        <f>ROUND((((VLOOKUP($D1093,[1]Plan1!$B:$C,2,0)/25) * (VLOOKUP(CP$1,[2]Plan1!$A:$B,2,0))) * CD1093),0)</f>
        <v>0</v>
      </c>
      <c r="CQ1093" s="18"/>
      <c r="CR1093" s="20">
        <f t="shared" si="68"/>
        <v>0</v>
      </c>
      <c r="CS1093" s="19">
        <f>VLOOKUP(D1093,[1]Plan1!$B:$C,2,0)</f>
        <v>100</v>
      </c>
      <c r="CT1093" s="17">
        <f t="shared" si="69"/>
        <v>-100</v>
      </c>
      <c r="CU1093" s="21">
        <f t="shared" si="71"/>
        <v>0</v>
      </c>
      <c r="CV1093" s="2"/>
      <c r="CW1093" s="2"/>
      <c r="CX1093" s="2"/>
      <c r="CY1093" s="2"/>
    </row>
    <row r="1094" spans="1:103" ht="18.75" hidden="1">
      <c r="A1094" s="8" t="s">
        <v>19</v>
      </c>
      <c r="B1094" s="15" t="s">
        <v>116</v>
      </c>
      <c r="C1094" s="15" t="s">
        <v>21</v>
      </c>
      <c r="D1094" s="16" t="s">
        <v>199</v>
      </c>
      <c r="E1094" s="16" t="str">
        <f>VLOOKUP(D1094,[1]Plan1!$B:$D,3,0)</f>
        <v>03/11/20 a 30/11/20</v>
      </c>
      <c r="F1094" s="13">
        <v>103758</v>
      </c>
      <c r="G1094" s="13">
        <v>10865</v>
      </c>
      <c r="H1094" s="14" t="s">
        <v>143</v>
      </c>
      <c r="I1094" s="17" t="str">
        <f t="shared" si="70"/>
        <v/>
      </c>
      <c r="J1094" s="17">
        <f>VLOOKUP(D1094,[1]Plan1!$B:$E,4,0)</f>
        <v>4</v>
      </c>
      <c r="K1094" s="18"/>
      <c r="L1094" s="10">
        <v>0</v>
      </c>
      <c r="M1094" s="11">
        <v>0</v>
      </c>
      <c r="N1094" s="10">
        <v>0</v>
      </c>
      <c r="O1094" s="11">
        <v>0</v>
      </c>
      <c r="P1094" s="10">
        <v>0</v>
      </c>
      <c r="Q1094" s="11">
        <v>0</v>
      </c>
      <c r="R1094" s="10">
        <v>0</v>
      </c>
      <c r="S1094" s="11">
        <v>0</v>
      </c>
      <c r="T1094" s="10">
        <v>0</v>
      </c>
      <c r="U1094" s="11">
        <v>0</v>
      </c>
      <c r="V1094" s="10">
        <v>0</v>
      </c>
      <c r="W1094" s="12"/>
      <c r="X1094" s="10">
        <v>0</v>
      </c>
      <c r="Y1094" s="11">
        <v>0</v>
      </c>
      <c r="Z1094" s="10">
        <v>0</v>
      </c>
      <c r="AA1094" s="11">
        <v>0</v>
      </c>
      <c r="AB1094" s="10">
        <v>0</v>
      </c>
      <c r="AC1094" s="11">
        <v>0</v>
      </c>
      <c r="AD1094" s="10">
        <v>0</v>
      </c>
      <c r="AE1094" s="11">
        <v>0</v>
      </c>
      <c r="AF1094" s="10">
        <v>0</v>
      </c>
      <c r="AG1094" s="11">
        <v>0</v>
      </c>
      <c r="AH1094" s="10">
        <v>0</v>
      </c>
      <c r="AI1094" s="12"/>
      <c r="AJ1094" s="10">
        <v>0</v>
      </c>
      <c r="AK1094" s="11">
        <v>0</v>
      </c>
      <c r="AL1094" s="10">
        <v>0</v>
      </c>
      <c r="AM1094" s="11">
        <v>0</v>
      </c>
      <c r="AN1094" s="10">
        <v>0</v>
      </c>
      <c r="AO1094" s="11">
        <v>0</v>
      </c>
      <c r="AP1094" s="10">
        <v>0</v>
      </c>
      <c r="AQ1094" s="11">
        <v>0</v>
      </c>
      <c r="AR1094" s="10">
        <v>0</v>
      </c>
      <c r="AS1094" s="11">
        <v>0</v>
      </c>
      <c r="AT1094" s="10">
        <v>0</v>
      </c>
      <c r="AU1094" s="12"/>
      <c r="AV1094" s="10">
        <v>0</v>
      </c>
      <c r="AW1094" s="11">
        <v>0</v>
      </c>
      <c r="AX1094" s="10">
        <v>0</v>
      </c>
      <c r="AY1094" s="11">
        <v>0</v>
      </c>
      <c r="AZ1094" s="10">
        <v>0</v>
      </c>
      <c r="BA1094" s="11">
        <v>0</v>
      </c>
      <c r="BB1094" s="10">
        <v>0</v>
      </c>
      <c r="BC1094" s="11">
        <v>0</v>
      </c>
      <c r="BD1094" s="10">
        <v>0</v>
      </c>
      <c r="BE1094" s="11">
        <v>0</v>
      </c>
      <c r="BF1094" s="10">
        <v>0</v>
      </c>
      <c r="BG1094" s="12"/>
      <c r="BH1094" s="10">
        <v>0</v>
      </c>
      <c r="BI1094" s="11">
        <v>0</v>
      </c>
      <c r="BJ1094" s="10">
        <v>0</v>
      </c>
      <c r="BK1094" s="11">
        <v>0</v>
      </c>
      <c r="BL1094" s="10">
        <v>0</v>
      </c>
      <c r="BM1094" s="11">
        <v>0</v>
      </c>
      <c r="BN1094" s="10">
        <v>0</v>
      </c>
      <c r="BO1094" s="11">
        <v>0</v>
      </c>
      <c r="BP1094" s="10">
        <v>0</v>
      </c>
      <c r="BQ1094" s="11">
        <v>0</v>
      </c>
      <c r="BR1094" s="10">
        <v>0</v>
      </c>
      <c r="BT1094" s="19">
        <f>(L1094+X1094+AJ1094+AV1094+BH1094)/(VLOOKUP($D1094,[1]Plan1!$B:$E,4,0))</f>
        <v>0</v>
      </c>
      <c r="BU1094" s="20">
        <f>(M1094+Y1094+AK1094+AW1094+BI1094)/(VLOOKUP($D1094,[1]Plan1!$B:$E,4,0))</f>
        <v>0</v>
      </c>
      <c r="BV1094" s="19">
        <f>(N1094+Z1094+AL1094+AX1094+BJ1094)/(VLOOKUP($D1094,[1]Plan1!$B:$E,4,0))</f>
        <v>0</v>
      </c>
      <c r="BW1094" s="20">
        <f>(O1094+AA1094+AM1094+AY1094+BK1094)/(VLOOKUP($D1094,[1]Plan1!$B:$E,4,0))</f>
        <v>0</v>
      </c>
      <c r="BX1094" s="19">
        <f>(P1094+AB1094+AN1094+AZ1094+BL1094)/(VLOOKUP($D1094,[1]Plan1!$B:$E,4,0))</f>
        <v>0</v>
      </c>
      <c r="BY1094" s="20">
        <f>(Q1094+AC1094+AO1094+BA1094+BM1094)/(VLOOKUP($D1094,[1]Plan1!$B:$E,4,0))</f>
        <v>0</v>
      </c>
      <c r="BZ1094" s="19">
        <f>(R1094+AD1094+AP1094+BB1094+BN1094)/(VLOOKUP($D1094,[1]Plan1!$B:$E,4,0))</f>
        <v>0</v>
      </c>
      <c r="CA1094" s="20">
        <f>(S1094+AE1094+AQ1094+BC1094+BO1094)/(VLOOKUP($D1094,[1]Plan1!$B:$E,4,0))</f>
        <v>0</v>
      </c>
      <c r="CB1094" s="19">
        <f>(T1094+AF1094+AR1094+BD1094+BP1094)/(VLOOKUP($D1094,[1]Plan1!$B:$E,4,0))</f>
        <v>0</v>
      </c>
      <c r="CC1094" s="20">
        <f>(U1094+AG1094+AS1094+BE1094+BQ1094)/(VLOOKUP($D1094,[1]Plan1!$B:$E,4,0))</f>
        <v>0</v>
      </c>
      <c r="CD1094" s="19">
        <f>(V1094+AH1094+AT1094+BF1094+BR1094)/(VLOOKUP($D1094,[1]Plan1!$B:$E,4,0))</f>
        <v>0</v>
      </c>
      <c r="CE1094" s="18"/>
      <c r="CF1094" s="19">
        <f>ROUND((((VLOOKUP($D1094,[1]Plan1!$B:$C,2,0)/25) * (VLOOKUP(CF$1,[2]Plan1!$A:$B,2,0))) * BT1094),0)</f>
        <v>0</v>
      </c>
      <c r="CG1094" s="20">
        <f>ROUND((((VLOOKUP($D1094,[1]Plan1!$B:$C,2,0)/25) * (VLOOKUP(CG$1,[2]Plan1!$A:$B,2,0))) * BU1094),0)</f>
        <v>0</v>
      </c>
      <c r="CH1094" s="19">
        <f>ROUND((((VLOOKUP($D1094,[1]Plan1!$B:$C,2,0)/25) * (VLOOKUP(CH$1,[2]Plan1!$A:$B,2,0))) * BV1094),0)</f>
        <v>0</v>
      </c>
      <c r="CI1094" s="20">
        <f>ROUND((((VLOOKUP($D1094,[1]Plan1!$B:$C,2,0)/25) * (VLOOKUP(CI$1,[2]Plan1!$A:$B,2,0))) * BW1094),0)</f>
        <v>0</v>
      </c>
      <c r="CJ1094" s="19">
        <f>ROUND((((VLOOKUP($D1094,[1]Plan1!$B:$C,2,0)/25) * (VLOOKUP(CJ$1,[2]Plan1!$A:$B,2,0))) * BX1094),0)</f>
        <v>0</v>
      </c>
      <c r="CK1094" s="20">
        <f>ROUND((((VLOOKUP($D1094,[1]Plan1!$B:$C,2,0)/25) * (VLOOKUP(CK$1,[2]Plan1!$A:$B,2,0))) * BY1094),0)</f>
        <v>0</v>
      </c>
      <c r="CL1094" s="19">
        <f>ROUND((((VLOOKUP($D1094,[1]Plan1!$B:$C,2,0)/25) * (VLOOKUP(CL$1,[2]Plan1!$A:$B,2,0))) * BZ1094),0)</f>
        <v>0</v>
      </c>
      <c r="CM1094" s="20">
        <f>ROUND((((VLOOKUP($D1094,[1]Plan1!$B:$C,2,0)/25) * (VLOOKUP(CM$1,[2]Plan1!$A:$B,2,0))) * CA1094),0)</f>
        <v>0</v>
      </c>
      <c r="CN1094" s="19">
        <f>ROUND((((VLOOKUP($D1094,[1]Plan1!$B:$C,2,0)/25) * (VLOOKUP(CN$1,[2]Plan1!$A:$B,2,0))) * CB1094),0)</f>
        <v>0</v>
      </c>
      <c r="CO1094" s="20">
        <f>ROUND((((VLOOKUP($D1094,[1]Plan1!$B:$C,2,0)/25) * (VLOOKUP(CO$1,[2]Plan1!$A:$B,2,0))) * CC1094),0)</f>
        <v>0</v>
      </c>
      <c r="CP1094" s="19">
        <f>ROUND((((VLOOKUP($D1094,[1]Plan1!$B:$C,2,0)/25) * (VLOOKUP(CP$1,[2]Plan1!$A:$B,2,0))) * CD1094),0)</f>
        <v>0</v>
      </c>
      <c r="CQ1094" s="18"/>
      <c r="CR1094" s="20">
        <f t="shared" si="68"/>
        <v>0</v>
      </c>
      <c r="CS1094" s="19">
        <f>VLOOKUP(D1094,[1]Plan1!$B:$C,2,0)</f>
        <v>100</v>
      </c>
      <c r="CT1094" s="17">
        <f t="shared" si="69"/>
        <v>-100</v>
      </c>
      <c r="CU1094" s="21">
        <f t="shared" si="71"/>
        <v>0</v>
      </c>
      <c r="CV1094" s="2"/>
      <c r="CW1094" s="2"/>
      <c r="CX1094" s="2"/>
      <c r="CY1094" s="2"/>
    </row>
    <row r="1095" spans="1:103" ht="18.75" hidden="1">
      <c r="A1095" s="8" t="s">
        <v>19</v>
      </c>
      <c r="B1095" s="15" t="s">
        <v>116</v>
      </c>
      <c r="C1095" s="15" t="s">
        <v>21</v>
      </c>
      <c r="D1095" s="16" t="s">
        <v>199</v>
      </c>
      <c r="E1095" s="16" t="str">
        <f>VLOOKUP(D1095,[1]Plan1!$B:$D,3,0)</f>
        <v>03/11/20 a 30/11/20</v>
      </c>
      <c r="F1095" s="13">
        <v>89720</v>
      </c>
      <c r="G1095" s="13">
        <v>10913</v>
      </c>
      <c r="H1095" s="14" t="s">
        <v>144</v>
      </c>
      <c r="I1095" s="17" t="str">
        <f t="shared" si="70"/>
        <v/>
      </c>
      <c r="J1095" s="17">
        <f>VLOOKUP(D1095,[1]Plan1!$B:$E,4,0)</f>
        <v>4</v>
      </c>
      <c r="K1095" s="18"/>
      <c r="L1095" s="10">
        <v>0</v>
      </c>
      <c r="M1095" s="11">
        <v>0</v>
      </c>
      <c r="N1095" s="10">
        <v>0</v>
      </c>
      <c r="O1095" s="11">
        <v>0</v>
      </c>
      <c r="P1095" s="10">
        <v>0</v>
      </c>
      <c r="Q1095" s="11">
        <v>0</v>
      </c>
      <c r="R1095" s="10">
        <v>0</v>
      </c>
      <c r="S1095" s="11">
        <v>0</v>
      </c>
      <c r="T1095" s="10">
        <v>0</v>
      </c>
      <c r="U1095" s="11">
        <v>0</v>
      </c>
      <c r="V1095" s="10">
        <v>0</v>
      </c>
      <c r="W1095" s="12"/>
      <c r="X1095" s="10">
        <v>0</v>
      </c>
      <c r="Y1095" s="11">
        <v>0</v>
      </c>
      <c r="Z1095" s="10">
        <v>0</v>
      </c>
      <c r="AA1095" s="11">
        <v>0</v>
      </c>
      <c r="AB1095" s="10">
        <v>0</v>
      </c>
      <c r="AC1095" s="11">
        <v>0</v>
      </c>
      <c r="AD1095" s="10">
        <v>0</v>
      </c>
      <c r="AE1095" s="11">
        <v>0</v>
      </c>
      <c r="AF1095" s="10">
        <v>0</v>
      </c>
      <c r="AG1095" s="11">
        <v>0</v>
      </c>
      <c r="AH1095" s="10">
        <v>0</v>
      </c>
      <c r="AI1095" s="12"/>
      <c r="AJ1095" s="10">
        <v>0</v>
      </c>
      <c r="AK1095" s="11">
        <v>0</v>
      </c>
      <c r="AL1095" s="10">
        <v>0</v>
      </c>
      <c r="AM1095" s="11">
        <v>0</v>
      </c>
      <c r="AN1095" s="10">
        <v>0</v>
      </c>
      <c r="AO1095" s="11">
        <v>0</v>
      </c>
      <c r="AP1095" s="10">
        <v>0</v>
      </c>
      <c r="AQ1095" s="11">
        <v>0</v>
      </c>
      <c r="AR1095" s="10">
        <v>0</v>
      </c>
      <c r="AS1095" s="11">
        <v>0</v>
      </c>
      <c r="AT1095" s="10">
        <v>0</v>
      </c>
      <c r="AU1095" s="12"/>
      <c r="AV1095" s="10">
        <v>0</v>
      </c>
      <c r="AW1095" s="11">
        <v>0</v>
      </c>
      <c r="AX1095" s="10">
        <v>0</v>
      </c>
      <c r="AY1095" s="11">
        <v>0</v>
      </c>
      <c r="AZ1095" s="10">
        <v>0</v>
      </c>
      <c r="BA1095" s="11">
        <v>0</v>
      </c>
      <c r="BB1095" s="10">
        <v>0</v>
      </c>
      <c r="BC1095" s="11">
        <v>0</v>
      </c>
      <c r="BD1095" s="10">
        <v>0</v>
      </c>
      <c r="BE1095" s="11">
        <v>0</v>
      </c>
      <c r="BF1095" s="10">
        <v>0</v>
      </c>
      <c r="BG1095" s="12"/>
      <c r="BH1095" s="10">
        <v>0</v>
      </c>
      <c r="BI1095" s="11">
        <v>0</v>
      </c>
      <c r="BJ1095" s="10">
        <v>0</v>
      </c>
      <c r="BK1095" s="11">
        <v>0</v>
      </c>
      <c r="BL1095" s="10">
        <v>0</v>
      </c>
      <c r="BM1095" s="11">
        <v>0</v>
      </c>
      <c r="BN1095" s="10">
        <v>0</v>
      </c>
      <c r="BO1095" s="11">
        <v>0</v>
      </c>
      <c r="BP1095" s="10">
        <v>0</v>
      </c>
      <c r="BQ1095" s="11">
        <v>0</v>
      </c>
      <c r="BR1095" s="10">
        <v>0</v>
      </c>
      <c r="BT1095" s="19">
        <f>(L1095+X1095+AJ1095+AV1095+BH1095)/(VLOOKUP($D1095,[1]Plan1!$B:$E,4,0))</f>
        <v>0</v>
      </c>
      <c r="BU1095" s="20">
        <f>(M1095+Y1095+AK1095+AW1095+BI1095)/(VLOOKUP($D1095,[1]Plan1!$B:$E,4,0))</f>
        <v>0</v>
      </c>
      <c r="BV1095" s="19">
        <f>(N1095+Z1095+AL1095+AX1095+BJ1095)/(VLOOKUP($D1095,[1]Plan1!$B:$E,4,0))</f>
        <v>0</v>
      </c>
      <c r="BW1095" s="20">
        <f>(O1095+AA1095+AM1095+AY1095+BK1095)/(VLOOKUP($D1095,[1]Plan1!$B:$E,4,0))</f>
        <v>0</v>
      </c>
      <c r="BX1095" s="19">
        <f>(P1095+AB1095+AN1095+AZ1095+BL1095)/(VLOOKUP($D1095,[1]Plan1!$B:$E,4,0))</f>
        <v>0</v>
      </c>
      <c r="BY1095" s="20">
        <f>(Q1095+AC1095+AO1095+BA1095+BM1095)/(VLOOKUP($D1095,[1]Plan1!$B:$E,4,0))</f>
        <v>0</v>
      </c>
      <c r="BZ1095" s="19">
        <f>(R1095+AD1095+AP1095+BB1095+BN1095)/(VLOOKUP($D1095,[1]Plan1!$B:$E,4,0))</f>
        <v>0</v>
      </c>
      <c r="CA1095" s="20">
        <f>(S1095+AE1095+AQ1095+BC1095+BO1095)/(VLOOKUP($D1095,[1]Plan1!$B:$E,4,0))</f>
        <v>0</v>
      </c>
      <c r="CB1095" s="19">
        <f>(T1095+AF1095+AR1095+BD1095+BP1095)/(VLOOKUP($D1095,[1]Plan1!$B:$E,4,0))</f>
        <v>0</v>
      </c>
      <c r="CC1095" s="20">
        <f>(U1095+AG1095+AS1095+BE1095+BQ1095)/(VLOOKUP($D1095,[1]Plan1!$B:$E,4,0))</f>
        <v>0</v>
      </c>
      <c r="CD1095" s="19">
        <f>(V1095+AH1095+AT1095+BF1095+BR1095)/(VLOOKUP($D1095,[1]Plan1!$B:$E,4,0))</f>
        <v>0</v>
      </c>
      <c r="CE1095" s="18"/>
      <c r="CF1095" s="19">
        <f>ROUND((((VLOOKUP($D1095,[1]Plan1!$B:$C,2,0)/25) * (VLOOKUP(CF$1,[2]Plan1!$A:$B,2,0))) * BT1095),0)</f>
        <v>0</v>
      </c>
      <c r="CG1095" s="20">
        <f>ROUND((((VLOOKUP($D1095,[1]Plan1!$B:$C,2,0)/25) * (VLOOKUP(CG$1,[2]Plan1!$A:$B,2,0))) * BU1095),0)</f>
        <v>0</v>
      </c>
      <c r="CH1095" s="19">
        <f>ROUND((((VLOOKUP($D1095,[1]Plan1!$B:$C,2,0)/25) * (VLOOKUP(CH$1,[2]Plan1!$A:$B,2,0))) * BV1095),0)</f>
        <v>0</v>
      </c>
      <c r="CI1095" s="20">
        <f>ROUND((((VLOOKUP($D1095,[1]Plan1!$B:$C,2,0)/25) * (VLOOKUP(CI$1,[2]Plan1!$A:$B,2,0))) * BW1095),0)</f>
        <v>0</v>
      </c>
      <c r="CJ1095" s="19">
        <f>ROUND((((VLOOKUP($D1095,[1]Plan1!$B:$C,2,0)/25) * (VLOOKUP(CJ$1,[2]Plan1!$A:$B,2,0))) * BX1095),0)</f>
        <v>0</v>
      </c>
      <c r="CK1095" s="20">
        <f>ROUND((((VLOOKUP($D1095,[1]Plan1!$B:$C,2,0)/25) * (VLOOKUP(CK$1,[2]Plan1!$A:$B,2,0))) * BY1095),0)</f>
        <v>0</v>
      </c>
      <c r="CL1095" s="19">
        <f>ROUND((((VLOOKUP($D1095,[1]Plan1!$B:$C,2,0)/25) * (VLOOKUP(CL$1,[2]Plan1!$A:$B,2,0))) * BZ1095),0)</f>
        <v>0</v>
      </c>
      <c r="CM1095" s="20">
        <f>ROUND((((VLOOKUP($D1095,[1]Plan1!$B:$C,2,0)/25) * (VLOOKUP(CM$1,[2]Plan1!$A:$B,2,0))) * CA1095),0)</f>
        <v>0</v>
      </c>
      <c r="CN1095" s="19">
        <f>ROUND((((VLOOKUP($D1095,[1]Plan1!$B:$C,2,0)/25) * (VLOOKUP(CN$1,[2]Plan1!$A:$B,2,0))) * CB1095),0)</f>
        <v>0</v>
      </c>
      <c r="CO1095" s="20">
        <f>ROUND((((VLOOKUP($D1095,[1]Plan1!$B:$C,2,0)/25) * (VLOOKUP(CO$1,[2]Plan1!$A:$B,2,0))) * CC1095),0)</f>
        <v>0</v>
      </c>
      <c r="CP1095" s="19">
        <f>ROUND((((VLOOKUP($D1095,[1]Plan1!$B:$C,2,0)/25) * (VLOOKUP(CP$1,[2]Plan1!$A:$B,2,0))) * CD1095),0)</f>
        <v>0</v>
      </c>
      <c r="CQ1095" s="18"/>
      <c r="CR1095" s="20">
        <f t="shared" si="68"/>
        <v>0</v>
      </c>
      <c r="CS1095" s="19">
        <f>VLOOKUP(D1095,[1]Plan1!$B:$C,2,0)</f>
        <v>100</v>
      </c>
      <c r="CT1095" s="17">
        <f t="shared" si="69"/>
        <v>-100</v>
      </c>
      <c r="CU1095" s="21">
        <f t="shared" si="71"/>
        <v>0</v>
      </c>
      <c r="CV1095" s="2"/>
      <c r="CW1095" s="2"/>
      <c r="CX1095" s="2"/>
      <c r="CY1095" s="2"/>
    </row>
    <row r="1096" spans="1:103" ht="18.75" hidden="1">
      <c r="A1096" s="8" t="s">
        <v>19</v>
      </c>
      <c r="B1096" s="15" t="s">
        <v>116</v>
      </c>
      <c r="C1096" s="15" t="s">
        <v>21</v>
      </c>
      <c r="D1096" s="16" t="s">
        <v>199</v>
      </c>
      <c r="E1096" s="16" t="str">
        <f>VLOOKUP(D1096,[1]Plan1!$B:$D,3,0)</f>
        <v>03/11/20 a 30/11/20</v>
      </c>
      <c r="F1096" s="13">
        <v>63950</v>
      </c>
      <c r="G1096" s="13">
        <v>7696</v>
      </c>
      <c r="H1096" s="14" t="s">
        <v>145</v>
      </c>
      <c r="I1096" s="17" t="str">
        <f t="shared" si="70"/>
        <v/>
      </c>
      <c r="J1096" s="17">
        <f>VLOOKUP(D1096,[1]Plan1!$B:$E,4,0)</f>
        <v>4</v>
      </c>
      <c r="K1096" s="18"/>
      <c r="L1096" s="10">
        <v>0</v>
      </c>
      <c r="M1096" s="11">
        <v>0</v>
      </c>
      <c r="N1096" s="10">
        <v>0</v>
      </c>
      <c r="O1096" s="11">
        <v>0</v>
      </c>
      <c r="P1096" s="10">
        <v>0</v>
      </c>
      <c r="Q1096" s="11">
        <v>0</v>
      </c>
      <c r="R1096" s="10">
        <v>0</v>
      </c>
      <c r="S1096" s="11">
        <v>0</v>
      </c>
      <c r="T1096" s="10">
        <v>0</v>
      </c>
      <c r="U1096" s="11">
        <v>0</v>
      </c>
      <c r="V1096" s="10">
        <v>0</v>
      </c>
      <c r="W1096" s="12"/>
      <c r="X1096" s="10">
        <v>0</v>
      </c>
      <c r="Y1096" s="11">
        <v>0</v>
      </c>
      <c r="Z1096" s="10">
        <v>0</v>
      </c>
      <c r="AA1096" s="11">
        <v>0</v>
      </c>
      <c r="AB1096" s="10">
        <v>0</v>
      </c>
      <c r="AC1096" s="11">
        <v>0</v>
      </c>
      <c r="AD1096" s="10">
        <v>0</v>
      </c>
      <c r="AE1096" s="11">
        <v>0</v>
      </c>
      <c r="AF1096" s="10">
        <v>0</v>
      </c>
      <c r="AG1096" s="11">
        <v>0</v>
      </c>
      <c r="AH1096" s="10">
        <v>0</v>
      </c>
      <c r="AI1096" s="12"/>
      <c r="AJ1096" s="10">
        <v>0</v>
      </c>
      <c r="AK1096" s="11">
        <v>0</v>
      </c>
      <c r="AL1096" s="10">
        <v>0</v>
      </c>
      <c r="AM1096" s="11">
        <v>0</v>
      </c>
      <c r="AN1096" s="10">
        <v>0</v>
      </c>
      <c r="AO1096" s="11">
        <v>0</v>
      </c>
      <c r="AP1096" s="10">
        <v>0</v>
      </c>
      <c r="AQ1096" s="11">
        <v>0</v>
      </c>
      <c r="AR1096" s="10">
        <v>0</v>
      </c>
      <c r="AS1096" s="11">
        <v>0</v>
      </c>
      <c r="AT1096" s="10">
        <v>0</v>
      </c>
      <c r="AU1096" s="12"/>
      <c r="AV1096" s="10">
        <v>0</v>
      </c>
      <c r="AW1096" s="11">
        <v>0</v>
      </c>
      <c r="AX1096" s="10">
        <v>0</v>
      </c>
      <c r="AY1096" s="11">
        <v>0</v>
      </c>
      <c r="AZ1096" s="10">
        <v>0</v>
      </c>
      <c r="BA1096" s="11">
        <v>0</v>
      </c>
      <c r="BB1096" s="10">
        <v>0</v>
      </c>
      <c r="BC1096" s="11">
        <v>0</v>
      </c>
      <c r="BD1096" s="10">
        <v>0</v>
      </c>
      <c r="BE1096" s="11">
        <v>0</v>
      </c>
      <c r="BF1096" s="10">
        <v>0</v>
      </c>
      <c r="BG1096" s="12"/>
      <c r="BH1096" s="10">
        <v>0</v>
      </c>
      <c r="BI1096" s="11">
        <v>0</v>
      </c>
      <c r="BJ1096" s="10">
        <v>0</v>
      </c>
      <c r="BK1096" s="11">
        <v>0</v>
      </c>
      <c r="BL1096" s="10">
        <v>0</v>
      </c>
      <c r="BM1096" s="11">
        <v>0</v>
      </c>
      <c r="BN1096" s="10">
        <v>0</v>
      </c>
      <c r="BO1096" s="11">
        <v>0</v>
      </c>
      <c r="BP1096" s="10">
        <v>0</v>
      </c>
      <c r="BQ1096" s="11">
        <v>0</v>
      </c>
      <c r="BR1096" s="10">
        <v>0</v>
      </c>
      <c r="BT1096" s="19">
        <f>(L1096+X1096+AJ1096+AV1096+BH1096)/(VLOOKUP($D1096,[1]Plan1!$B:$E,4,0))</f>
        <v>0</v>
      </c>
      <c r="BU1096" s="20">
        <f>(M1096+Y1096+AK1096+AW1096+BI1096)/(VLOOKUP($D1096,[1]Plan1!$B:$E,4,0))</f>
        <v>0</v>
      </c>
      <c r="BV1096" s="19">
        <f>(N1096+Z1096+AL1096+AX1096+BJ1096)/(VLOOKUP($D1096,[1]Plan1!$B:$E,4,0))</f>
        <v>0</v>
      </c>
      <c r="BW1096" s="20">
        <f>(O1096+AA1096+AM1096+AY1096+BK1096)/(VLOOKUP($D1096,[1]Plan1!$B:$E,4,0))</f>
        <v>0</v>
      </c>
      <c r="BX1096" s="19">
        <f>(P1096+AB1096+AN1096+AZ1096+BL1096)/(VLOOKUP($D1096,[1]Plan1!$B:$E,4,0))</f>
        <v>0</v>
      </c>
      <c r="BY1096" s="20">
        <f>(Q1096+AC1096+AO1096+BA1096+BM1096)/(VLOOKUP($D1096,[1]Plan1!$B:$E,4,0))</f>
        <v>0</v>
      </c>
      <c r="BZ1096" s="19">
        <f>(R1096+AD1096+AP1096+BB1096+BN1096)/(VLOOKUP($D1096,[1]Plan1!$B:$E,4,0))</f>
        <v>0</v>
      </c>
      <c r="CA1096" s="20">
        <f>(S1096+AE1096+AQ1096+BC1096+BO1096)/(VLOOKUP($D1096,[1]Plan1!$B:$E,4,0))</f>
        <v>0</v>
      </c>
      <c r="CB1096" s="19">
        <f>(T1096+AF1096+AR1096+BD1096+BP1096)/(VLOOKUP($D1096,[1]Plan1!$B:$E,4,0))</f>
        <v>0</v>
      </c>
      <c r="CC1096" s="20">
        <f>(U1096+AG1096+AS1096+BE1096+BQ1096)/(VLOOKUP($D1096,[1]Plan1!$B:$E,4,0))</f>
        <v>0</v>
      </c>
      <c r="CD1096" s="19">
        <f>(V1096+AH1096+AT1096+BF1096+BR1096)/(VLOOKUP($D1096,[1]Plan1!$B:$E,4,0))</f>
        <v>0</v>
      </c>
      <c r="CE1096" s="18"/>
      <c r="CF1096" s="19">
        <f>ROUND((((VLOOKUP($D1096,[1]Plan1!$B:$C,2,0)/25) * (VLOOKUP(CF$1,[2]Plan1!$A:$B,2,0))) * BT1096),0)</f>
        <v>0</v>
      </c>
      <c r="CG1096" s="20">
        <f>ROUND((((VLOOKUP($D1096,[1]Plan1!$B:$C,2,0)/25) * (VLOOKUP(CG$1,[2]Plan1!$A:$B,2,0))) * BU1096),0)</f>
        <v>0</v>
      </c>
      <c r="CH1096" s="19">
        <f>ROUND((((VLOOKUP($D1096,[1]Plan1!$B:$C,2,0)/25) * (VLOOKUP(CH$1,[2]Plan1!$A:$B,2,0))) * BV1096),0)</f>
        <v>0</v>
      </c>
      <c r="CI1096" s="20">
        <f>ROUND((((VLOOKUP($D1096,[1]Plan1!$B:$C,2,0)/25) * (VLOOKUP(CI$1,[2]Plan1!$A:$B,2,0))) * BW1096),0)</f>
        <v>0</v>
      </c>
      <c r="CJ1096" s="19">
        <f>ROUND((((VLOOKUP($D1096,[1]Plan1!$B:$C,2,0)/25) * (VLOOKUP(CJ$1,[2]Plan1!$A:$B,2,0))) * BX1096),0)</f>
        <v>0</v>
      </c>
      <c r="CK1096" s="20">
        <f>ROUND((((VLOOKUP($D1096,[1]Plan1!$B:$C,2,0)/25) * (VLOOKUP(CK$1,[2]Plan1!$A:$B,2,0))) * BY1096),0)</f>
        <v>0</v>
      </c>
      <c r="CL1096" s="19">
        <f>ROUND((((VLOOKUP($D1096,[1]Plan1!$B:$C,2,0)/25) * (VLOOKUP(CL$1,[2]Plan1!$A:$B,2,0))) * BZ1096),0)</f>
        <v>0</v>
      </c>
      <c r="CM1096" s="20">
        <f>ROUND((((VLOOKUP($D1096,[1]Plan1!$B:$C,2,0)/25) * (VLOOKUP(CM$1,[2]Plan1!$A:$B,2,0))) * CA1096),0)</f>
        <v>0</v>
      </c>
      <c r="CN1096" s="19">
        <f>ROUND((((VLOOKUP($D1096,[1]Plan1!$B:$C,2,0)/25) * (VLOOKUP(CN$1,[2]Plan1!$A:$B,2,0))) * CB1096),0)</f>
        <v>0</v>
      </c>
      <c r="CO1096" s="20">
        <f>ROUND((((VLOOKUP($D1096,[1]Plan1!$B:$C,2,0)/25) * (VLOOKUP(CO$1,[2]Plan1!$A:$B,2,0))) * CC1096),0)</f>
        <v>0</v>
      </c>
      <c r="CP1096" s="19">
        <f>ROUND((((VLOOKUP($D1096,[1]Plan1!$B:$C,2,0)/25) * (VLOOKUP(CP$1,[2]Plan1!$A:$B,2,0))) * CD1096),0)</f>
        <v>0</v>
      </c>
      <c r="CQ1096" s="18"/>
      <c r="CR1096" s="20">
        <f t="shared" si="68"/>
        <v>0</v>
      </c>
      <c r="CS1096" s="19">
        <f>VLOOKUP(D1096,[1]Plan1!$B:$C,2,0)</f>
        <v>100</v>
      </c>
      <c r="CT1096" s="17">
        <f t="shared" si="69"/>
        <v>-100</v>
      </c>
      <c r="CU1096" s="21">
        <f t="shared" si="71"/>
        <v>0</v>
      </c>
      <c r="CV1096" s="2"/>
      <c r="CW1096" s="2"/>
      <c r="CX1096" s="2"/>
      <c r="CY1096" s="2"/>
    </row>
    <row r="1097" spans="1:103" ht="18.75" hidden="1">
      <c r="A1097" s="8" t="s">
        <v>19</v>
      </c>
      <c r="B1097" s="15" t="s">
        <v>116</v>
      </c>
      <c r="C1097" s="15" t="s">
        <v>21</v>
      </c>
      <c r="D1097" s="16" t="s">
        <v>199</v>
      </c>
      <c r="E1097" s="16" t="str">
        <f>VLOOKUP(D1097,[1]Plan1!$B:$D,3,0)</f>
        <v>03/11/20 a 30/11/20</v>
      </c>
      <c r="F1097" s="13">
        <v>77725</v>
      </c>
      <c r="G1097" s="13">
        <v>10830</v>
      </c>
      <c r="H1097" s="14" t="s">
        <v>146</v>
      </c>
      <c r="I1097" s="17" t="str">
        <f t="shared" si="70"/>
        <v/>
      </c>
      <c r="J1097" s="17">
        <f>VLOOKUP(D1097,[1]Plan1!$B:$E,4,0)</f>
        <v>4</v>
      </c>
      <c r="K1097" s="18"/>
      <c r="L1097" s="10">
        <v>0</v>
      </c>
      <c r="M1097" s="11">
        <v>0</v>
      </c>
      <c r="N1097" s="10">
        <v>0</v>
      </c>
      <c r="O1097" s="11">
        <v>0</v>
      </c>
      <c r="P1097" s="10">
        <v>0</v>
      </c>
      <c r="Q1097" s="11">
        <v>0</v>
      </c>
      <c r="R1097" s="10">
        <v>0</v>
      </c>
      <c r="S1097" s="11">
        <v>0</v>
      </c>
      <c r="T1097" s="10">
        <v>0</v>
      </c>
      <c r="U1097" s="11">
        <v>0</v>
      </c>
      <c r="V1097" s="10">
        <v>0</v>
      </c>
      <c r="W1097" s="12"/>
      <c r="X1097" s="10">
        <v>0</v>
      </c>
      <c r="Y1097" s="11">
        <v>0</v>
      </c>
      <c r="Z1097" s="10">
        <v>0</v>
      </c>
      <c r="AA1097" s="11">
        <v>0</v>
      </c>
      <c r="AB1097" s="10">
        <v>0</v>
      </c>
      <c r="AC1097" s="11">
        <v>0</v>
      </c>
      <c r="AD1097" s="10">
        <v>0</v>
      </c>
      <c r="AE1097" s="11">
        <v>0</v>
      </c>
      <c r="AF1097" s="10">
        <v>0</v>
      </c>
      <c r="AG1097" s="11">
        <v>0</v>
      </c>
      <c r="AH1097" s="10">
        <v>0</v>
      </c>
      <c r="AI1097" s="12"/>
      <c r="AJ1097" s="10">
        <v>0</v>
      </c>
      <c r="AK1097" s="11">
        <v>0</v>
      </c>
      <c r="AL1097" s="10">
        <v>0</v>
      </c>
      <c r="AM1097" s="11">
        <v>0</v>
      </c>
      <c r="AN1097" s="10">
        <v>0</v>
      </c>
      <c r="AO1097" s="11">
        <v>0</v>
      </c>
      <c r="AP1097" s="10">
        <v>0</v>
      </c>
      <c r="AQ1097" s="11">
        <v>0</v>
      </c>
      <c r="AR1097" s="10">
        <v>0</v>
      </c>
      <c r="AS1097" s="11">
        <v>0</v>
      </c>
      <c r="AT1097" s="10">
        <v>0</v>
      </c>
      <c r="AU1097" s="12"/>
      <c r="AV1097" s="10">
        <v>0</v>
      </c>
      <c r="AW1097" s="11">
        <v>0</v>
      </c>
      <c r="AX1097" s="10">
        <v>0</v>
      </c>
      <c r="AY1097" s="11">
        <v>0</v>
      </c>
      <c r="AZ1097" s="10">
        <v>0</v>
      </c>
      <c r="BA1097" s="11">
        <v>0</v>
      </c>
      <c r="BB1097" s="10">
        <v>0</v>
      </c>
      <c r="BC1097" s="11">
        <v>0</v>
      </c>
      <c r="BD1097" s="10">
        <v>0</v>
      </c>
      <c r="BE1097" s="11">
        <v>0</v>
      </c>
      <c r="BF1097" s="10">
        <v>0</v>
      </c>
      <c r="BG1097" s="12"/>
      <c r="BH1097" s="10">
        <v>0</v>
      </c>
      <c r="BI1097" s="11">
        <v>0</v>
      </c>
      <c r="BJ1097" s="10">
        <v>0</v>
      </c>
      <c r="BK1097" s="11">
        <v>0</v>
      </c>
      <c r="BL1097" s="10">
        <v>0</v>
      </c>
      <c r="BM1097" s="11">
        <v>0</v>
      </c>
      <c r="BN1097" s="10">
        <v>0</v>
      </c>
      <c r="BO1097" s="11">
        <v>0</v>
      </c>
      <c r="BP1097" s="10">
        <v>0</v>
      </c>
      <c r="BQ1097" s="11">
        <v>0</v>
      </c>
      <c r="BR1097" s="10">
        <v>0</v>
      </c>
      <c r="BT1097" s="19">
        <f>(L1097+X1097+AJ1097+AV1097+BH1097)/(VLOOKUP($D1097,[1]Plan1!$B:$E,4,0))</f>
        <v>0</v>
      </c>
      <c r="BU1097" s="20">
        <f>(M1097+Y1097+AK1097+AW1097+BI1097)/(VLOOKUP($D1097,[1]Plan1!$B:$E,4,0))</f>
        <v>0</v>
      </c>
      <c r="BV1097" s="19">
        <f>(N1097+Z1097+AL1097+AX1097+BJ1097)/(VLOOKUP($D1097,[1]Plan1!$B:$E,4,0))</f>
        <v>0</v>
      </c>
      <c r="BW1097" s="20">
        <f>(O1097+AA1097+AM1097+AY1097+BK1097)/(VLOOKUP($D1097,[1]Plan1!$B:$E,4,0))</f>
        <v>0</v>
      </c>
      <c r="BX1097" s="19">
        <f>(P1097+AB1097+AN1097+AZ1097+BL1097)/(VLOOKUP($D1097,[1]Plan1!$B:$E,4,0))</f>
        <v>0</v>
      </c>
      <c r="BY1097" s="20">
        <f>(Q1097+AC1097+AO1097+BA1097+BM1097)/(VLOOKUP($D1097,[1]Plan1!$B:$E,4,0))</f>
        <v>0</v>
      </c>
      <c r="BZ1097" s="19">
        <f>(R1097+AD1097+AP1097+BB1097+BN1097)/(VLOOKUP($D1097,[1]Plan1!$B:$E,4,0))</f>
        <v>0</v>
      </c>
      <c r="CA1097" s="20">
        <f>(S1097+AE1097+AQ1097+BC1097+BO1097)/(VLOOKUP($D1097,[1]Plan1!$B:$E,4,0))</f>
        <v>0</v>
      </c>
      <c r="CB1097" s="19">
        <f>(T1097+AF1097+AR1097+BD1097+BP1097)/(VLOOKUP($D1097,[1]Plan1!$B:$E,4,0))</f>
        <v>0</v>
      </c>
      <c r="CC1097" s="20">
        <f>(U1097+AG1097+AS1097+BE1097+BQ1097)/(VLOOKUP($D1097,[1]Plan1!$B:$E,4,0))</f>
        <v>0</v>
      </c>
      <c r="CD1097" s="19">
        <f>(V1097+AH1097+AT1097+BF1097+BR1097)/(VLOOKUP($D1097,[1]Plan1!$B:$E,4,0))</f>
        <v>0</v>
      </c>
      <c r="CE1097" s="18"/>
      <c r="CF1097" s="19">
        <f>ROUND((((VLOOKUP($D1097,[1]Plan1!$B:$C,2,0)/25) * (VLOOKUP(CF$1,[2]Plan1!$A:$B,2,0))) * BT1097),0)</f>
        <v>0</v>
      </c>
      <c r="CG1097" s="20">
        <f>ROUND((((VLOOKUP($D1097,[1]Plan1!$B:$C,2,0)/25) * (VLOOKUP(CG$1,[2]Plan1!$A:$B,2,0))) * BU1097),0)</f>
        <v>0</v>
      </c>
      <c r="CH1097" s="19">
        <f>ROUND((((VLOOKUP($D1097,[1]Plan1!$B:$C,2,0)/25) * (VLOOKUP(CH$1,[2]Plan1!$A:$B,2,0))) * BV1097),0)</f>
        <v>0</v>
      </c>
      <c r="CI1097" s="20">
        <f>ROUND((((VLOOKUP($D1097,[1]Plan1!$B:$C,2,0)/25) * (VLOOKUP(CI$1,[2]Plan1!$A:$B,2,0))) * BW1097),0)</f>
        <v>0</v>
      </c>
      <c r="CJ1097" s="19">
        <f>ROUND((((VLOOKUP($D1097,[1]Plan1!$B:$C,2,0)/25) * (VLOOKUP(CJ$1,[2]Plan1!$A:$B,2,0))) * BX1097),0)</f>
        <v>0</v>
      </c>
      <c r="CK1097" s="20">
        <f>ROUND((((VLOOKUP($D1097,[1]Plan1!$B:$C,2,0)/25) * (VLOOKUP(CK$1,[2]Plan1!$A:$B,2,0))) * BY1097),0)</f>
        <v>0</v>
      </c>
      <c r="CL1097" s="19">
        <f>ROUND((((VLOOKUP($D1097,[1]Plan1!$B:$C,2,0)/25) * (VLOOKUP(CL$1,[2]Plan1!$A:$B,2,0))) * BZ1097),0)</f>
        <v>0</v>
      </c>
      <c r="CM1097" s="20">
        <f>ROUND((((VLOOKUP($D1097,[1]Plan1!$B:$C,2,0)/25) * (VLOOKUP(CM$1,[2]Plan1!$A:$B,2,0))) * CA1097),0)</f>
        <v>0</v>
      </c>
      <c r="CN1097" s="19">
        <f>ROUND((((VLOOKUP($D1097,[1]Plan1!$B:$C,2,0)/25) * (VLOOKUP(CN$1,[2]Plan1!$A:$B,2,0))) * CB1097),0)</f>
        <v>0</v>
      </c>
      <c r="CO1097" s="20">
        <f>ROUND((((VLOOKUP($D1097,[1]Plan1!$B:$C,2,0)/25) * (VLOOKUP(CO$1,[2]Plan1!$A:$B,2,0))) * CC1097),0)</f>
        <v>0</v>
      </c>
      <c r="CP1097" s="19">
        <f>ROUND((((VLOOKUP($D1097,[1]Plan1!$B:$C,2,0)/25) * (VLOOKUP(CP$1,[2]Plan1!$A:$B,2,0))) * CD1097),0)</f>
        <v>0</v>
      </c>
      <c r="CQ1097" s="18"/>
      <c r="CR1097" s="20">
        <f t="shared" si="68"/>
        <v>0</v>
      </c>
      <c r="CS1097" s="19">
        <f>VLOOKUP(D1097,[1]Plan1!$B:$C,2,0)</f>
        <v>100</v>
      </c>
      <c r="CT1097" s="17">
        <f t="shared" si="69"/>
        <v>-100</v>
      </c>
      <c r="CU1097" s="21">
        <f t="shared" si="71"/>
        <v>0</v>
      </c>
      <c r="CV1097" s="2"/>
      <c r="CW1097" s="2"/>
      <c r="CX1097" s="2"/>
      <c r="CY1097" s="2"/>
    </row>
    <row r="1098" spans="1:103" ht="18.75" hidden="1">
      <c r="A1098" s="8" t="s">
        <v>19</v>
      </c>
      <c r="B1098" s="15" t="s">
        <v>116</v>
      </c>
      <c r="C1098" s="15" t="s">
        <v>21</v>
      </c>
      <c r="D1098" s="16" t="s">
        <v>199</v>
      </c>
      <c r="E1098" s="16" t="str">
        <f>VLOOKUP(D1098,[1]Plan1!$B:$D,3,0)</f>
        <v>03/11/20 a 30/11/20</v>
      </c>
      <c r="F1098" s="13">
        <v>73438</v>
      </c>
      <c r="G1098" s="13">
        <v>10577</v>
      </c>
      <c r="H1098" s="14" t="s">
        <v>147</v>
      </c>
      <c r="I1098" s="17" t="str">
        <f t="shared" si="70"/>
        <v/>
      </c>
      <c r="J1098" s="17">
        <f>VLOOKUP(D1098,[1]Plan1!$B:$E,4,0)</f>
        <v>4</v>
      </c>
      <c r="K1098" s="18"/>
      <c r="L1098" s="10">
        <v>0</v>
      </c>
      <c r="M1098" s="11">
        <v>0</v>
      </c>
      <c r="N1098" s="10">
        <v>0</v>
      </c>
      <c r="O1098" s="11">
        <v>0</v>
      </c>
      <c r="P1098" s="10">
        <v>0</v>
      </c>
      <c r="Q1098" s="11">
        <v>0</v>
      </c>
      <c r="R1098" s="10">
        <v>0</v>
      </c>
      <c r="S1098" s="11">
        <v>0</v>
      </c>
      <c r="T1098" s="10">
        <v>0</v>
      </c>
      <c r="U1098" s="11">
        <v>0</v>
      </c>
      <c r="V1098" s="10">
        <v>0</v>
      </c>
      <c r="W1098" s="12"/>
      <c r="X1098" s="10">
        <v>0</v>
      </c>
      <c r="Y1098" s="11">
        <v>0</v>
      </c>
      <c r="Z1098" s="10">
        <v>0</v>
      </c>
      <c r="AA1098" s="11">
        <v>0</v>
      </c>
      <c r="AB1098" s="10">
        <v>0</v>
      </c>
      <c r="AC1098" s="11">
        <v>0</v>
      </c>
      <c r="AD1098" s="10">
        <v>0</v>
      </c>
      <c r="AE1098" s="11">
        <v>0</v>
      </c>
      <c r="AF1098" s="10">
        <v>0</v>
      </c>
      <c r="AG1098" s="11">
        <v>0</v>
      </c>
      <c r="AH1098" s="10">
        <v>0</v>
      </c>
      <c r="AI1098" s="12"/>
      <c r="AJ1098" s="10">
        <v>0</v>
      </c>
      <c r="AK1098" s="11">
        <v>0</v>
      </c>
      <c r="AL1098" s="10">
        <v>0</v>
      </c>
      <c r="AM1098" s="11">
        <v>0</v>
      </c>
      <c r="AN1098" s="10">
        <v>0</v>
      </c>
      <c r="AO1098" s="11">
        <v>0</v>
      </c>
      <c r="AP1098" s="10">
        <v>0</v>
      </c>
      <c r="AQ1098" s="11">
        <v>0</v>
      </c>
      <c r="AR1098" s="10">
        <v>0</v>
      </c>
      <c r="AS1098" s="11">
        <v>0</v>
      </c>
      <c r="AT1098" s="10">
        <v>0</v>
      </c>
      <c r="AU1098" s="12"/>
      <c r="AV1098" s="10">
        <v>0</v>
      </c>
      <c r="AW1098" s="11">
        <v>0</v>
      </c>
      <c r="AX1098" s="10">
        <v>0</v>
      </c>
      <c r="AY1098" s="11">
        <v>0</v>
      </c>
      <c r="AZ1098" s="10">
        <v>0</v>
      </c>
      <c r="BA1098" s="11">
        <v>0</v>
      </c>
      <c r="BB1098" s="10">
        <v>0</v>
      </c>
      <c r="BC1098" s="11">
        <v>0</v>
      </c>
      <c r="BD1098" s="10">
        <v>0</v>
      </c>
      <c r="BE1098" s="11">
        <v>0</v>
      </c>
      <c r="BF1098" s="10">
        <v>0</v>
      </c>
      <c r="BG1098" s="12"/>
      <c r="BH1098" s="10">
        <v>0</v>
      </c>
      <c r="BI1098" s="11">
        <v>0</v>
      </c>
      <c r="BJ1098" s="10">
        <v>0</v>
      </c>
      <c r="BK1098" s="11">
        <v>0</v>
      </c>
      <c r="BL1098" s="10">
        <v>0</v>
      </c>
      <c r="BM1098" s="11">
        <v>0</v>
      </c>
      <c r="BN1098" s="10">
        <v>0</v>
      </c>
      <c r="BO1098" s="11">
        <v>0</v>
      </c>
      <c r="BP1098" s="10">
        <v>0</v>
      </c>
      <c r="BQ1098" s="11">
        <v>0</v>
      </c>
      <c r="BR1098" s="10">
        <v>0</v>
      </c>
      <c r="BT1098" s="19">
        <f>(L1098+X1098+AJ1098+AV1098+BH1098)/(VLOOKUP($D1098,[1]Plan1!$B:$E,4,0))</f>
        <v>0</v>
      </c>
      <c r="BU1098" s="20">
        <f>(M1098+Y1098+AK1098+AW1098+BI1098)/(VLOOKUP($D1098,[1]Plan1!$B:$E,4,0))</f>
        <v>0</v>
      </c>
      <c r="BV1098" s="19">
        <f>(N1098+Z1098+AL1098+AX1098+BJ1098)/(VLOOKUP($D1098,[1]Plan1!$B:$E,4,0))</f>
        <v>0</v>
      </c>
      <c r="BW1098" s="20">
        <f>(O1098+AA1098+AM1098+AY1098+BK1098)/(VLOOKUP($D1098,[1]Plan1!$B:$E,4,0))</f>
        <v>0</v>
      </c>
      <c r="BX1098" s="19">
        <f>(P1098+AB1098+AN1098+AZ1098+BL1098)/(VLOOKUP($D1098,[1]Plan1!$B:$E,4,0))</f>
        <v>0</v>
      </c>
      <c r="BY1098" s="20">
        <f>(Q1098+AC1098+AO1098+BA1098+BM1098)/(VLOOKUP($D1098,[1]Plan1!$B:$E,4,0))</f>
        <v>0</v>
      </c>
      <c r="BZ1098" s="19">
        <f>(R1098+AD1098+AP1098+BB1098+BN1098)/(VLOOKUP($D1098,[1]Plan1!$B:$E,4,0))</f>
        <v>0</v>
      </c>
      <c r="CA1098" s="20">
        <f>(S1098+AE1098+AQ1098+BC1098+BO1098)/(VLOOKUP($D1098,[1]Plan1!$B:$E,4,0))</f>
        <v>0</v>
      </c>
      <c r="CB1098" s="19">
        <f>(T1098+AF1098+AR1098+BD1098+BP1098)/(VLOOKUP($D1098,[1]Plan1!$B:$E,4,0))</f>
        <v>0</v>
      </c>
      <c r="CC1098" s="20">
        <f>(U1098+AG1098+AS1098+BE1098+BQ1098)/(VLOOKUP($D1098,[1]Plan1!$B:$E,4,0))</f>
        <v>0</v>
      </c>
      <c r="CD1098" s="19">
        <f>(V1098+AH1098+AT1098+BF1098+BR1098)/(VLOOKUP($D1098,[1]Plan1!$B:$E,4,0))</f>
        <v>0</v>
      </c>
      <c r="CE1098" s="18"/>
      <c r="CF1098" s="19">
        <f>ROUND((((VLOOKUP($D1098,[1]Plan1!$B:$C,2,0)/25) * (VLOOKUP(CF$1,[2]Plan1!$A:$B,2,0))) * BT1098),0)</f>
        <v>0</v>
      </c>
      <c r="CG1098" s="20">
        <f>ROUND((((VLOOKUP($D1098,[1]Plan1!$B:$C,2,0)/25) * (VLOOKUP(CG$1,[2]Plan1!$A:$B,2,0))) * BU1098),0)</f>
        <v>0</v>
      </c>
      <c r="CH1098" s="19">
        <f>ROUND((((VLOOKUP($D1098,[1]Plan1!$B:$C,2,0)/25) * (VLOOKUP(CH$1,[2]Plan1!$A:$B,2,0))) * BV1098),0)</f>
        <v>0</v>
      </c>
      <c r="CI1098" s="20">
        <f>ROUND((((VLOOKUP($D1098,[1]Plan1!$B:$C,2,0)/25) * (VLOOKUP(CI$1,[2]Plan1!$A:$B,2,0))) * BW1098),0)</f>
        <v>0</v>
      </c>
      <c r="CJ1098" s="19">
        <f>ROUND((((VLOOKUP($D1098,[1]Plan1!$B:$C,2,0)/25) * (VLOOKUP(CJ$1,[2]Plan1!$A:$B,2,0))) * BX1098),0)</f>
        <v>0</v>
      </c>
      <c r="CK1098" s="20">
        <f>ROUND((((VLOOKUP($D1098,[1]Plan1!$B:$C,2,0)/25) * (VLOOKUP(CK$1,[2]Plan1!$A:$B,2,0))) * BY1098),0)</f>
        <v>0</v>
      </c>
      <c r="CL1098" s="19">
        <f>ROUND((((VLOOKUP($D1098,[1]Plan1!$B:$C,2,0)/25) * (VLOOKUP(CL$1,[2]Plan1!$A:$B,2,0))) * BZ1098),0)</f>
        <v>0</v>
      </c>
      <c r="CM1098" s="20">
        <f>ROUND((((VLOOKUP($D1098,[1]Plan1!$B:$C,2,0)/25) * (VLOOKUP(CM$1,[2]Plan1!$A:$B,2,0))) * CA1098),0)</f>
        <v>0</v>
      </c>
      <c r="CN1098" s="19">
        <f>ROUND((((VLOOKUP($D1098,[1]Plan1!$B:$C,2,0)/25) * (VLOOKUP(CN$1,[2]Plan1!$A:$B,2,0))) * CB1098),0)</f>
        <v>0</v>
      </c>
      <c r="CO1098" s="20">
        <f>ROUND((((VLOOKUP($D1098,[1]Plan1!$B:$C,2,0)/25) * (VLOOKUP(CO$1,[2]Plan1!$A:$B,2,0))) * CC1098),0)</f>
        <v>0</v>
      </c>
      <c r="CP1098" s="19">
        <f>ROUND((((VLOOKUP($D1098,[1]Plan1!$B:$C,2,0)/25) * (VLOOKUP(CP$1,[2]Plan1!$A:$B,2,0))) * CD1098),0)</f>
        <v>0</v>
      </c>
      <c r="CQ1098" s="18"/>
      <c r="CR1098" s="20">
        <f t="shared" si="68"/>
        <v>0</v>
      </c>
      <c r="CS1098" s="19">
        <f>VLOOKUP(D1098,[1]Plan1!$B:$C,2,0)</f>
        <v>100</v>
      </c>
      <c r="CT1098" s="17">
        <f t="shared" si="69"/>
        <v>-100</v>
      </c>
      <c r="CU1098" s="21">
        <f t="shared" si="71"/>
        <v>0</v>
      </c>
      <c r="CV1098" s="2"/>
      <c r="CW1098" s="2"/>
      <c r="CX1098" s="2"/>
      <c r="CY1098" s="2"/>
    </row>
    <row r="1099" spans="1:103" ht="18.75" hidden="1">
      <c r="A1099" s="8" t="s">
        <v>19</v>
      </c>
      <c r="B1099" s="15" t="s">
        <v>116</v>
      </c>
      <c r="C1099" s="15" t="s">
        <v>21</v>
      </c>
      <c r="D1099" s="16" t="s">
        <v>199</v>
      </c>
      <c r="E1099" s="16" t="str">
        <f>VLOOKUP(D1099,[1]Plan1!$B:$D,3,0)</f>
        <v>03/11/20 a 30/11/20</v>
      </c>
      <c r="F1099" s="13">
        <v>83162</v>
      </c>
      <c r="G1099" s="13">
        <v>10581</v>
      </c>
      <c r="H1099" s="14" t="s">
        <v>148</v>
      </c>
      <c r="I1099" s="17" t="str">
        <f t="shared" si="70"/>
        <v/>
      </c>
      <c r="J1099" s="17">
        <f>VLOOKUP(D1099,[1]Plan1!$B:$E,4,0)</f>
        <v>4</v>
      </c>
      <c r="K1099" s="18"/>
      <c r="L1099" s="10">
        <v>0</v>
      </c>
      <c r="M1099" s="11">
        <v>0</v>
      </c>
      <c r="N1099" s="10">
        <v>0</v>
      </c>
      <c r="O1099" s="11">
        <v>0</v>
      </c>
      <c r="P1099" s="10">
        <v>0</v>
      </c>
      <c r="Q1099" s="11">
        <v>0</v>
      </c>
      <c r="R1099" s="10">
        <v>0</v>
      </c>
      <c r="S1099" s="11">
        <v>0</v>
      </c>
      <c r="T1099" s="10">
        <v>0</v>
      </c>
      <c r="U1099" s="11">
        <v>0</v>
      </c>
      <c r="V1099" s="10">
        <v>0</v>
      </c>
      <c r="W1099" s="12"/>
      <c r="X1099" s="10">
        <v>0</v>
      </c>
      <c r="Y1099" s="11">
        <v>0</v>
      </c>
      <c r="Z1099" s="10">
        <v>0</v>
      </c>
      <c r="AA1099" s="11">
        <v>0</v>
      </c>
      <c r="AB1099" s="10">
        <v>0</v>
      </c>
      <c r="AC1099" s="11">
        <v>0</v>
      </c>
      <c r="AD1099" s="10">
        <v>0</v>
      </c>
      <c r="AE1099" s="11">
        <v>0</v>
      </c>
      <c r="AF1099" s="10">
        <v>0</v>
      </c>
      <c r="AG1099" s="11">
        <v>0</v>
      </c>
      <c r="AH1099" s="10">
        <v>0</v>
      </c>
      <c r="AI1099" s="12"/>
      <c r="AJ1099" s="10">
        <v>0</v>
      </c>
      <c r="AK1099" s="11">
        <v>0</v>
      </c>
      <c r="AL1099" s="10">
        <v>0</v>
      </c>
      <c r="AM1099" s="11">
        <v>0</v>
      </c>
      <c r="AN1099" s="10">
        <v>0</v>
      </c>
      <c r="AO1099" s="11">
        <v>0</v>
      </c>
      <c r="AP1099" s="10">
        <v>0</v>
      </c>
      <c r="AQ1099" s="11">
        <v>0</v>
      </c>
      <c r="AR1099" s="10">
        <v>0</v>
      </c>
      <c r="AS1099" s="11">
        <v>0</v>
      </c>
      <c r="AT1099" s="10">
        <v>0</v>
      </c>
      <c r="AU1099" s="12"/>
      <c r="AV1099" s="10">
        <v>0</v>
      </c>
      <c r="AW1099" s="11">
        <v>0</v>
      </c>
      <c r="AX1099" s="10">
        <v>0</v>
      </c>
      <c r="AY1099" s="11">
        <v>0</v>
      </c>
      <c r="AZ1099" s="10">
        <v>0</v>
      </c>
      <c r="BA1099" s="11">
        <v>0</v>
      </c>
      <c r="BB1099" s="10">
        <v>0</v>
      </c>
      <c r="BC1099" s="11">
        <v>0</v>
      </c>
      <c r="BD1099" s="10">
        <v>0</v>
      </c>
      <c r="BE1099" s="11">
        <v>0</v>
      </c>
      <c r="BF1099" s="10">
        <v>0</v>
      </c>
      <c r="BG1099" s="12"/>
      <c r="BH1099" s="10">
        <v>0</v>
      </c>
      <c r="BI1099" s="11">
        <v>0</v>
      </c>
      <c r="BJ1099" s="10">
        <v>0</v>
      </c>
      <c r="BK1099" s="11">
        <v>0</v>
      </c>
      <c r="BL1099" s="10">
        <v>0</v>
      </c>
      <c r="BM1099" s="11">
        <v>0</v>
      </c>
      <c r="BN1099" s="10">
        <v>0</v>
      </c>
      <c r="BO1099" s="11">
        <v>0</v>
      </c>
      <c r="BP1099" s="10">
        <v>0</v>
      </c>
      <c r="BQ1099" s="11">
        <v>0</v>
      </c>
      <c r="BR1099" s="10">
        <v>0</v>
      </c>
      <c r="BT1099" s="19">
        <f>(L1099+X1099+AJ1099+AV1099+BH1099)/(VLOOKUP($D1099,[1]Plan1!$B:$E,4,0))</f>
        <v>0</v>
      </c>
      <c r="BU1099" s="20">
        <f>(M1099+Y1099+AK1099+AW1099+BI1099)/(VLOOKUP($D1099,[1]Plan1!$B:$E,4,0))</f>
        <v>0</v>
      </c>
      <c r="BV1099" s="19">
        <f>(N1099+Z1099+AL1099+AX1099+BJ1099)/(VLOOKUP($D1099,[1]Plan1!$B:$E,4,0))</f>
        <v>0</v>
      </c>
      <c r="BW1099" s="20">
        <f>(O1099+AA1099+AM1099+AY1099+BK1099)/(VLOOKUP($D1099,[1]Plan1!$B:$E,4,0))</f>
        <v>0</v>
      </c>
      <c r="BX1099" s="19">
        <f>(P1099+AB1099+AN1099+AZ1099+BL1099)/(VLOOKUP($D1099,[1]Plan1!$B:$E,4,0))</f>
        <v>0</v>
      </c>
      <c r="BY1099" s="20">
        <f>(Q1099+AC1099+AO1099+BA1099+BM1099)/(VLOOKUP($D1099,[1]Plan1!$B:$E,4,0))</f>
        <v>0</v>
      </c>
      <c r="BZ1099" s="19">
        <f>(R1099+AD1099+AP1099+BB1099+BN1099)/(VLOOKUP($D1099,[1]Plan1!$B:$E,4,0))</f>
        <v>0</v>
      </c>
      <c r="CA1099" s="20">
        <f>(S1099+AE1099+AQ1099+BC1099+BO1099)/(VLOOKUP($D1099,[1]Plan1!$B:$E,4,0))</f>
        <v>0</v>
      </c>
      <c r="CB1099" s="19">
        <f>(T1099+AF1099+AR1099+BD1099+BP1099)/(VLOOKUP($D1099,[1]Plan1!$B:$E,4,0))</f>
        <v>0</v>
      </c>
      <c r="CC1099" s="20">
        <f>(U1099+AG1099+AS1099+BE1099+BQ1099)/(VLOOKUP($D1099,[1]Plan1!$B:$E,4,0))</f>
        <v>0</v>
      </c>
      <c r="CD1099" s="19">
        <f>(V1099+AH1099+AT1099+BF1099+BR1099)/(VLOOKUP($D1099,[1]Plan1!$B:$E,4,0))</f>
        <v>0</v>
      </c>
      <c r="CE1099" s="18"/>
      <c r="CF1099" s="19">
        <f>ROUND((((VLOOKUP($D1099,[1]Plan1!$B:$C,2,0)/25) * (VLOOKUP(CF$1,[2]Plan1!$A:$B,2,0))) * BT1099),0)</f>
        <v>0</v>
      </c>
      <c r="CG1099" s="20">
        <f>ROUND((((VLOOKUP($D1099,[1]Plan1!$B:$C,2,0)/25) * (VLOOKUP(CG$1,[2]Plan1!$A:$B,2,0))) * BU1099),0)</f>
        <v>0</v>
      </c>
      <c r="CH1099" s="19">
        <f>ROUND((((VLOOKUP($D1099,[1]Plan1!$B:$C,2,0)/25) * (VLOOKUP(CH$1,[2]Plan1!$A:$B,2,0))) * BV1099),0)</f>
        <v>0</v>
      </c>
      <c r="CI1099" s="20">
        <f>ROUND((((VLOOKUP($D1099,[1]Plan1!$B:$C,2,0)/25) * (VLOOKUP(CI$1,[2]Plan1!$A:$B,2,0))) * BW1099),0)</f>
        <v>0</v>
      </c>
      <c r="CJ1099" s="19">
        <f>ROUND((((VLOOKUP($D1099,[1]Plan1!$B:$C,2,0)/25) * (VLOOKUP(CJ$1,[2]Plan1!$A:$B,2,0))) * BX1099),0)</f>
        <v>0</v>
      </c>
      <c r="CK1099" s="20">
        <f>ROUND((((VLOOKUP($D1099,[1]Plan1!$B:$C,2,0)/25) * (VLOOKUP(CK$1,[2]Plan1!$A:$B,2,0))) * BY1099),0)</f>
        <v>0</v>
      </c>
      <c r="CL1099" s="19">
        <f>ROUND((((VLOOKUP($D1099,[1]Plan1!$B:$C,2,0)/25) * (VLOOKUP(CL$1,[2]Plan1!$A:$B,2,0))) * BZ1099),0)</f>
        <v>0</v>
      </c>
      <c r="CM1099" s="20">
        <f>ROUND((((VLOOKUP($D1099,[1]Plan1!$B:$C,2,0)/25) * (VLOOKUP(CM$1,[2]Plan1!$A:$B,2,0))) * CA1099),0)</f>
        <v>0</v>
      </c>
      <c r="CN1099" s="19">
        <f>ROUND((((VLOOKUP($D1099,[1]Plan1!$B:$C,2,0)/25) * (VLOOKUP(CN$1,[2]Plan1!$A:$B,2,0))) * CB1099),0)</f>
        <v>0</v>
      </c>
      <c r="CO1099" s="20">
        <f>ROUND((((VLOOKUP($D1099,[1]Plan1!$B:$C,2,0)/25) * (VLOOKUP(CO$1,[2]Plan1!$A:$B,2,0))) * CC1099),0)</f>
        <v>0</v>
      </c>
      <c r="CP1099" s="19">
        <f>ROUND((((VLOOKUP($D1099,[1]Plan1!$B:$C,2,0)/25) * (VLOOKUP(CP$1,[2]Plan1!$A:$B,2,0))) * CD1099),0)</f>
        <v>0</v>
      </c>
      <c r="CQ1099" s="18"/>
      <c r="CR1099" s="20">
        <f t="shared" si="68"/>
        <v>0</v>
      </c>
      <c r="CS1099" s="19">
        <f>VLOOKUP(D1099,[1]Plan1!$B:$C,2,0)</f>
        <v>100</v>
      </c>
      <c r="CT1099" s="17">
        <f t="shared" si="69"/>
        <v>-100</v>
      </c>
      <c r="CU1099" s="21">
        <f t="shared" si="71"/>
        <v>0</v>
      </c>
      <c r="CV1099" s="2"/>
      <c r="CW1099" s="2"/>
      <c r="CX1099" s="2"/>
      <c r="CY1099" s="2"/>
    </row>
    <row r="1100" spans="1:103" ht="18.75" hidden="1">
      <c r="A1100" s="8" t="s">
        <v>19</v>
      </c>
      <c r="B1100" s="15" t="s">
        <v>116</v>
      </c>
      <c r="C1100" s="15" t="s">
        <v>21</v>
      </c>
      <c r="D1100" s="16" t="s">
        <v>199</v>
      </c>
      <c r="E1100" s="16" t="str">
        <f>VLOOKUP(D1100,[1]Plan1!$B:$D,3,0)</f>
        <v>03/11/20 a 30/11/20</v>
      </c>
      <c r="F1100" s="13">
        <v>31228</v>
      </c>
      <c r="G1100" s="13">
        <v>8018</v>
      </c>
      <c r="H1100" s="14" t="s">
        <v>149</v>
      </c>
      <c r="I1100" s="17" t="str">
        <f t="shared" si="70"/>
        <v/>
      </c>
      <c r="J1100" s="17">
        <f>VLOOKUP(D1100,[1]Plan1!$B:$E,4,0)</f>
        <v>4</v>
      </c>
      <c r="K1100" s="18"/>
      <c r="L1100" s="10">
        <v>0</v>
      </c>
      <c r="M1100" s="11">
        <v>0</v>
      </c>
      <c r="N1100" s="10">
        <v>0</v>
      </c>
      <c r="O1100" s="11">
        <v>0</v>
      </c>
      <c r="P1100" s="10">
        <v>0</v>
      </c>
      <c r="Q1100" s="11">
        <v>0</v>
      </c>
      <c r="R1100" s="10">
        <v>0</v>
      </c>
      <c r="S1100" s="11">
        <v>0</v>
      </c>
      <c r="T1100" s="10">
        <v>0</v>
      </c>
      <c r="U1100" s="11">
        <v>0</v>
      </c>
      <c r="V1100" s="10">
        <v>0</v>
      </c>
      <c r="W1100" s="12"/>
      <c r="X1100" s="10">
        <v>0</v>
      </c>
      <c r="Y1100" s="11">
        <v>0</v>
      </c>
      <c r="Z1100" s="10">
        <v>0</v>
      </c>
      <c r="AA1100" s="11">
        <v>0</v>
      </c>
      <c r="AB1100" s="10">
        <v>0</v>
      </c>
      <c r="AC1100" s="11">
        <v>0</v>
      </c>
      <c r="AD1100" s="10">
        <v>0</v>
      </c>
      <c r="AE1100" s="11">
        <v>0</v>
      </c>
      <c r="AF1100" s="10">
        <v>0</v>
      </c>
      <c r="AG1100" s="11">
        <v>0</v>
      </c>
      <c r="AH1100" s="10">
        <v>0</v>
      </c>
      <c r="AI1100" s="12"/>
      <c r="AJ1100" s="10">
        <v>0</v>
      </c>
      <c r="AK1100" s="11">
        <v>0</v>
      </c>
      <c r="AL1100" s="10">
        <v>0</v>
      </c>
      <c r="AM1100" s="11">
        <v>0</v>
      </c>
      <c r="AN1100" s="10">
        <v>0</v>
      </c>
      <c r="AO1100" s="11">
        <v>0</v>
      </c>
      <c r="AP1100" s="10">
        <v>0</v>
      </c>
      <c r="AQ1100" s="11">
        <v>0</v>
      </c>
      <c r="AR1100" s="10">
        <v>0</v>
      </c>
      <c r="AS1100" s="11">
        <v>0</v>
      </c>
      <c r="AT1100" s="10">
        <v>0</v>
      </c>
      <c r="AU1100" s="12"/>
      <c r="AV1100" s="10">
        <v>0</v>
      </c>
      <c r="AW1100" s="11">
        <v>0</v>
      </c>
      <c r="AX1100" s="10">
        <v>0</v>
      </c>
      <c r="AY1100" s="11">
        <v>0</v>
      </c>
      <c r="AZ1100" s="10">
        <v>0</v>
      </c>
      <c r="BA1100" s="11">
        <v>0</v>
      </c>
      <c r="BB1100" s="10">
        <v>0</v>
      </c>
      <c r="BC1100" s="11">
        <v>0</v>
      </c>
      <c r="BD1100" s="10">
        <v>0</v>
      </c>
      <c r="BE1100" s="11">
        <v>0</v>
      </c>
      <c r="BF1100" s="10">
        <v>0</v>
      </c>
      <c r="BG1100" s="12"/>
      <c r="BH1100" s="10">
        <v>0</v>
      </c>
      <c r="BI1100" s="11">
        <v>0</v>
      </c>
      <c r="BJ1100" s="10">
        <v>0</v>
      </c>
      <c r="BK1100" s="11">
        <v>0</v>
      </c>
      <c r="BL1100" s="10">
        <v>0</v>
      </c>
      <c r="BM1100" s="11">
        <v>0</v>
      </c>
      <c r="BN1100" s="10">
        <v>0</v>
      </c>
      <c r="BO1100" s="11">
        <v>0</v>
      </c>
      <c r="BP1100" s="10">
        <v>0</v>
      </c>
      <c r="BQ1100" s="11">
        <v>0</v>
      </c>
      <c r="BR1100" s="10">
        <v>0</v>
      </c>
      <c r="BT1100" s="19">
        <f>(L1100+X1100+AJ1100+AV1100+BH1100)/(VLOOKUP($D1100,[1]Plan1!$B:$E,4,0))</f>
        <v>0</v>
      </c>
      <c r="BU1100" s="20">
        <f>(M1100+Y1100+AK1100+AW1100+BI1100)/(VLOOKUP($D1100,[1]Plan1!$B:$E,4,0))</f>
        <v>0</v>
      </c>
      <c r="BV1100" s="19">
        <f>(N1100+Z1100+AL1100+AX1100+BJ1100)/(VLOOKUP($D1100,[1]Plan1!$B:$E,4,0))</f>
        <v>0</v>
      </c>
      <c r="BW1100" s="20">
        <f>(O1100+AA1100+AM1100+AY1100+BK1100)/(VLOOKUP($D1100,[1]Plan1!$B:$E,4,0))</f>
        <v>0</v>
      </c>
      <c r="BX1100" s="19">
        <f>(P1100+AB1100+AN1100+AZ1100+BL1100)/(VLOOKUP($D1100,[1]Plan1!$B:$E,4,0))</f>
        <v>0</v>
      </c>
      <c r="BY1100" s="20">
        <f>(Q1100+AC1100+AO1100+BA1100+BM1100)/(VLOOKUP($D1100,[1]Plan1!$B:$E,4,0))</f>
        <v>0</v>
      </c>
      <c r="BZ1100" s="19">
        <f>(R1100+AD1100+AP1100+BB1100+BN1100)/(VLOOKUP($D1100,[1]Plan1!$B:$E,4,0))</f>
        <v>0</v>
      </c>
      <c r="CA1100" s="20">
        <f>(S1100+AE1100+AQ1100+BC1100+BO1100)/(VLOOKUP($D1100,[1]Plan1!$B:$E,4,0))</f>
        <v>0</v>
      </c>
      <c r="CB1100" s="19">
        <f>(T1100+AF1100+AR1100+BD1100+BP1100)/(VLOOKUP($D1100,[1]Plan1!$B:$E,4,0))</f>
        <v>0</v>
      </c>
      <c r="CC1100" s="20">
        <f>(U1100+AG1100+AS1100+BE1100+BQ1100)/(VLOOKUP($D1100,[1]Plan1!$B:$E,4,0))</f>
        <v>0</v>
      </c>
      <c r="CD1100" s="19">
        <f>(V1100+AH1100+AT1100+BF1100+BR1100)/(VLOOKUP($D1100,[1]Plan1!$B:$E,4,0))</f>
        <v>0</v>
      </c>
      <c r="CE1100" s="18"/>
      <c r="CF1100" s="19">
        <f>ROUND((((VLOOKUP($D1100,[1]Plan1!$B:$C,2,0)/25) * (VLOOKUP(CF$1,[2]Plan1!$A:$B,2,0))) * BT1100),0)</f>
        <v>0</v>
      </c>
      <c r="CG1100" s="20">
        <f>ROUND((((VLOOKUP($D1100,[1]Plan1!$B:$C,2,0)/25) * (VLOOKUP(CG$1,[2]Plan1!$A:$B,2,0))) * BU1100),0)</f>
        <v>0</v>
      </c>
      <c r="CH1100" s="19">
        <f>ROUND((((VLOOKUP($D1100,[1]Plan1!$B:$C,2,0)/25) * (VLOOKUP(CH$1,[2]Plan1!$A:$B,2,0))) * BV1100),0)</f>
        <v>0</v>
      </c>
      <c r="CI1100" s="20">
        <f>ROUND((((VLOOKUP($D1100,[1]Plan1!$B:$C,2,0)/25) * (VLOOKUP(CI$1,[2]Plan1!$A:$B,2,0))) * BW1100),0)</f>
        <v>0</v>
      </c>
      <c r="CJ1100" s="19">
        <f>ROUND((((VLOOKUP($D1100,[1]Plan1!$B:$C,2,0)/25) * (VLOOKUP(CJ$1,[2]Plan1!$A:$B,2,0))) * BX1100),0)</f>
        <v>0</v>
      </c>
      <c r="CK1100" s="20">
        <f>ROUND((((VLOOKUP($D1100,[1]Plan1!$B:$C,2,0)/25) * (VLOOKUP(CK$1,[2]Plan1!$A:$B,2,0))) * BY1100),0)</f>
        <v>0</v>
      </c>
      <c r="CL1100" s="19">
        <f>ROUND((((VLOOKUP($D1100,[1]Plan1!$B:$C,2,0)/25) * (VLOOKUP(CL$1,[2]Plan1!$A:$B,2,0))) * BZ1100),0)</f>
        <v>0</v>
      </c>
      <c r="CM1100" s="20">
        <f>ROUND((((VLOOKUP($D1100,[1]Plan1!$B:$C,2,0)/25) * (VLOOKUP(CM$1,[2]Plan1!$A:$B,2,0))) * CA1100),0)</f>
        <v>0</v>
      </c>
      <c r="CN1100" s="19">
        <f>ROUND((((VLOOKUP($D1100,[1]Plan1!$B:$C,2,0)/25) * (VLOOKUP(CN$1,[2]Plan1!$A:$B,2,0))) * CB1100),0)</f>
        <v>0</v>
      </c>
      <c r="CO1100" s="20">
        <f>ROUND((((VLOOKUP($D1100,[1]Plan1!$B:$C,2,0)/25) * (VLOOKUP(CO$1,[2]Plan1!$A:$B,2,0))) * CC1100),0)</f>
        <v>0</v>
      </c>
      <c r="CP1100" s="19">
        <f>ROUND((((VLOOKUP($D1100,[1]Plan1!$B:$C,2,0)/25) * (VLOOKUP(CP$1,[2]Plan1!$A:$B,2,0))) * CD1100),0)</f>
        <v>0</v>
      </c>
      <c r="CQ1100" s="18"/>
      <c r="CR1100" s="20">
        <f t="shared" si="68"/>
        <v>0</v>
      </c>
      <c r="CS1100" s="19">
        <f>VLOOKUP(D1100,[1]Plan1!$B:$C,2,0)</f>
        <v>100</v>
      </c>
      <c r="CT1100" s="17">
        <f t="shared" si="69"/>
        <v>-100</v>
      </c>
      <c r="CU1100" s="21">
        <f t="shared" si="71"/>
        <v>0</v>
      </c>
      <c r="CV1100" s="2"/>
      <c r="CW1100" s="2"/>
      <c r="CX1100" s="2"/>
      <c r="CY1100" s="2"/>
    </row>
    <row r="1101" spans="1:103" ht="18.75" hidden="1">
      <c r="A1101" s="8" t="s">
        <v>19</v>
      </c>
      <c r="B1101" s="15" t="s">
        <v>116</v>
      </c>
      <c r="C1101" s="15" t="s">
        <v>21</v>
      </c>
      <c r="D1101" s="16" t="s">
        <v>199</v>
      </c>
      <c r="E1101" s="16" t="str">
        <f>VLOOKUP(D1101,[1]Plan1!$B:$D,3,0)</f>
        <v>03/11/20 a 30/11/20</v>
      </c>
      <c r="F1101" s="13">
        <v>60371</v>
      </c>
      <c r="G1101" s="13">
        <v>10173</v>
      </c>
      <c r="H1101" s="14" t="s">
        <v>150</v>
      </c>
      <c r="I1101" s="17" t="str">
        <f t="shared" si="70"/>
        <v/>
      </c>
      <c r="J1101" s="17">
        <f>VLOOKUP(D1101,[1]Plan1!$B:$E,4,0)</f>
        <v>4</v>
      </c>
      <c r="K1101" s="18"/>
      <c r="L1101" s="10">
        <v>0</v>
      </c>
      <c r="M1101" s="11">
        <v>0</v>
      </c>
      <c r="N1101" s="10">
        <v>0</v>
      </c>
      <c r="O1101" s="11">
        <v>0</v>
      </c>
      <c r="P1101" s="10">
        <v>0</v>
      </c>
      <c r="Q1101" s="11">
        <v>0</v>
      </c>
      <c r="R1101" s="10">
        <v>0</v>
      </c>
      <c r="S1101" s="11">
        <v>0</v>
      </c>
      <c r="T1101" s="10">
        <v>0</v>
      </c>
      <c r="U1101" s="11">
        <v>0</v>
      </c>
      <c r="V1101" s="10">
        <v>0</v>
      </c>
      <c r="W1101" s="12"/>
      <c r="X1101" s="10">
        <v>0</v>
      </c>
      <c r="Y1101" s="11">
        <v>0</v>
      </c>
      <c r="Z1101" s="10">
        <v>0</v>
      </c>
      <c r="AA1101" s="11">
        <v>0</v>
      </c>
      <c r="AB1101" s="10">
        <v>0</v>
      </c>
      <c r="AC1101" s="11">
        <v>0</v>
      </c>
      <c r="AD1101" s="10">
        <v>0</v>
      </c>
      <c r="AE1101" s="11">
        <v>0</v>
      </c>
      <c r="AF1101" s="10">
        <v>0</v>
      </c>
      <c r="AG1101" s="11">
        <v>0</v>
      </c>
      <c r="AH1101" s="10">
        <v>0</v>
      </c>
      <c r="AI1101" s="12"/>
      <c r="AJ1101" s="10">
        <v>0</v>
      </c>
      <c r="AK1101" s="11">
        <v>0</v>
      </c>
      <c r="AL1101" s="10">
        <v>0</v>
      </c>
      <c r="AM1101" s="11">
        <v>0</v>
      </c>
      <c r="AN1101" s="10">
        <v>0</v>
      </c>
      <c r="AO1101" s="11">
        <v>0</v>
      </c>
      <c r="AP1101" s="10">
        <v>0</v>
      </c>
      <c r="AQ1101" s="11">
        <v>0</v>
      </c>
      <c r="AR1101" s="10">
        <v>0</v>
      </c>
      <c r="AS1101" s="11">
        <v>0</v>
      </c>
      <c r="AT1101" s="10">
        <v>0</v>
      </c>
      <c r="AU1101" s="12"/>
      <c r="AV1101" s="10">
        <v>0</v>
      </c>
      <c r="AW1101" s="11">
        <v>0</v>
      </c>
      <c r="AX1101" s="10">
        <v>0</v>
      </c>
      <c r="AY1101" s="11">
        <v>0</v>
      </c>
      <c r="AZ1101" s="10">
        <v>0</v>
      </c>
      <c r="BA1101" s="11">
        <v>0</v>
      </c>
      <c r="BB1101" s="10">
        <v>0</v>
      </c>
      <c r="BC1101" s="11">
        <v>0</v>
      </c>
      <c r="BD1101" s="10">
        <v>0</v>
      </c>
      <c r="BE1101" s="11">
        <v>0</v>
      </c>
      <c r="BF1101" s="10">
        <v>0</v>
      </c>
      <c r="BG1101" s="12"/>
      <c r="BH1101" s="10">
        <v>0</v>
      </c>
      <c r="BI1101" s="11">
        <v>0</v>
      </c>
      <c r="BJ1101" s="10">
        <v>0</v>
      </c>
      <c r="BK1101" s="11">
        <v>0</v>
      </c>
      <c r="BL1101" s="10">
        <v>0</v>
      </c>
      <c r="BM1101" s="11">
        <v>0</v>
      </c>
      <c r="BN1101" s="10">
        <v>0</v>
      </c>
      <c r="BO1101" s="11">
        <v>0</v>
      </c>
      <c r="BP1101" s="10">
        <v>0</v>
      </c>
      <c r="BQ1101" s="11">
        <v>0</v>
      </c>
      <c r="BR1101" s="10">
        <v>0</v>
      </c>
      <c r="BT1101" s="19">
        <f>(L1101+X1101+AJ1101+AV1101+BH1101)/(VLOOKUP($D1101,[1]Plan1!$B:$E,4,0))</f>
        <v>0</v>
      </c>
      <c r="BU1101" s="20">
        <f>(M1101+Y1101+AK1101+AW1101+BI1101)/(VLOOKUP($D1101,[1]Plan1!$B:$E,4,0))</f>
        <v>0</v>
      </c>
      <c r="BV1101" s="19">
        <f>(N1101+Z1101+AL1101+AX1101+BJ1101)/(VLOOKUP($D1101,[1]Plan1!$B:$E,4,0))</f>
        <v>0</v>
      </c>
      <c r="BW1101" s="20">
        <f>(O1101+AA1101+AM1101+AY1101+BK1101)/(VLOOKUP($D1101,[1]Plan1!$B:$E,4,0))</f>
        <v>0</v>
      </c>
      <c r="BX1101" s="19">
        <f>(P1101+AB1101+AN1101+AZ1101+BL1101)/(VLOOKUP($D1101,[1]Plan1!$B:$E,4,0))</f>
        <v>0</v>
      </c>
      <c r="BY1101" s="20">
        <f>(Q1101+AC1101+AO1101+BA1101+BM1101)/(VLOOKUP($D1101,[1]Plan1!$B:$E,4,0))</f>
        <v>0</v>
      </c>
      <c r="BZ1101" s="19">
        <f>(R1101+AD1101+AP1101+BB1101+BN1101)/(VLOOKUP($D1101,[1]Plan1!$B:$E,4,0))</f>
        <v>0</v>
      </c>
      <c r="CA1101" s="20">
        <f>(S1101+AE1101+AQ1101+BC1101+BO1101)/(VLOOKUP($D1101,[1]Plan1!$B:$E,4,0))</f>
        <v>0</v>
      </c>
      <c r="CB1101" s="19">
        <f>(T1101+AF1101+AR1101+BD1101+BP1101)/(VLOOKUP($D1101,[1]Plan1!$B:$E,4,0))</f>
        <v>0</v>
      </c>
      <c r="CC1101" s="20">
        <f>(U1101+AG1101+AS1101+BE1101+BQ1101)/(VLOOKUP($D1101,[1]Plan1!$B:$E,4,0))</f>
        <v>0</v>
      </c>
      <c r="CD1101" s="19">
        <f>(V1101+AH1101+AT1101+BF1101+BR1101)/(VLOOKUP($D1101,[1]Plan1!$B:$E,4,0))</f>
        <v>0</v>
      </c>
      <c r="CE1101" s="18"/>
      <c r="CF1101" s="19">
        <f>ROUND((((VLOOKUP($D1101,[1]Plan1!$B:$C,2,0)/25) * (VLOOKUP(CF$1,[2]Plan1!$A:$B,2,0))) * BT1101),0)</f>
        <v>0</v>
      </c>
      <c r="CG1101" s="20">
        <f>ROUND((((VLOOKUP($D1101,[1]Plan1!$B:$C,2,0)/25) * (VLOOKUP(CG$1,[2]Plan1!$A:$B,2,0))) * BU1101),0)</f>
        <v>0</v>
      </c>
      <c r="CH1101" s="19">
        <f>ROUND((((VLOOKUP($D1101,[1]Plan1!$B:$C,2,0)/25) * (VLOOKUP(CH$1,[2]Plan1!$A:$B,2,0))) * BV1101),0)</f>
        <v>0</v>
      </c>
      <c r="CI1101" s="20">
        <f>ROUND((((VLOOKUP($D1101,[1]Plan1!$B:$C,2,0)/25) * (VLOOKUP(CI$1,[2]Plan1!$A:$B,2,0))) * BW1101),0)</f>
        <v>0</v>
      </c>
      <c r="CJ1101" s="19">
        <f>ROUND((((VLOOKUP($D1101,[1]Plan1!$B:$C,2,0)/25) * (VLOOKUP(CJ$1,[2]Plan1!$A:$B,2,0))) * BX1101),0)</f>
        <v>0</v>
      </c>
      <c r="CK1101" s="20">
        <f>ROUND((((VLOOKUP($D1101,[1]Plan1!$B:$C,2,0)/25) * (VLOOKUP(CK$1,[2]Plan1!$A:$B,2,0))) * BY1101),0)</f>
        <v>0</v>
      </c>
      <c r="CL1101" s="19">
        <f>ROUND((((VLOOKUP($D1101,[1]Plan1!$B:$C,2,0)/25) * (VLOOKUP(CL$1,[2]Plan1!$A:$B,2,0))) * BZ1101),0)</f>
        <v>0</v>
      </c>
      <c r="CM1101" s="20">
        <f>ROUND((((VLOOKUP($D1101,[1]Plan1!$B:$C,2,0)/25) * (VLOOKUP(CM$1,[2]Plan1!$A:$B,2,0))) * CA1101),0)</f>
        <v>0</v>
      </c>
      <c r="CN1101" s="19">
        <f>ROUND((((VLOOKUP($D1101,[1]Plan1!$B:$C,2,0)/25) * (VLOOKUP(CN$1,[2]Plan1!$A:$B,2,0))) * CB1101),0)</f>
        <v>0</v>
      </c>
      <c r="CO1101" s="20">
        <f>ROUND((((VLOOKUP($D1101,[1]Plan1!$B:$C,2,0)/25) * (VLOOKUP(CO$1,[2]Plan1!$A:$B,2,0))) * CC1101),0)</f>
        <v>0</v>
      </c>
      <c r="CP1101" s="19">
        <f>ROUND((((VLOOKUP($D1101,[1]Plan1!$B:$C,2,0)/25) * (VLOOKUP(CP$1,[2]Plan1!$A:$B,2,0))) * CD1101),0)</f>
        <v>0</v>
      </c>
      <c r="CQ1101" s="18"/>
      <c r="CR1101" s="20">
        <f t="shared" si="68"/>
        <v>0</v>
      </c>
      <c r="CS1101" s="19">
        <f>VLOOKUP(D1101,[1]Plan1!$B:$C,2,0)</f>
        <v>100</v>
      </c>
      <c r="CT1101" s="17">
        <f t="shared" si="69"/>
        <v>-100</v>
      </c>
      <c r="CU1101" s="21">
        <f t="shared" si="71"/>
        <v>0</v>
      </c>
      <c r="CV1101" s="2"/>
      <c r="CW1101" s="2"/>
      <c r="CX1101" s="2"/>
      <c r="CY1101" s="2"/>
    </row>
    <row r="1102" spans="1:103" ht="18.75" hidden="1">
      <c r="A1102" s="8" t="s">
        <v>19</v>
      </c>
      <c r="B1102" s="15" t="s">
        <v>116</v>
      </c>
      <c r="C1102" s="15" t="s">
        <v>21</v>
      </c>
      <c r="D1102" s="16" t="s">
        <v>200</v>
      </c>
      <c r="E1102" s="16" t="str">
        <f>VLOOKUP(D1102,[1]Plan1!$B:$D,3,0)</f>
        <v>01/12/20 a 18/12/20</v>
      </c>
      <c r="F1102" s="13">
        <v>106378</v>
      </c>
      <c r="G1102" s="13">
        <v>11027</v>
      </c>
      <c r="H1102" s="14" t="s">
        <v>117</v>
      </c>
      <c r="I1102" s="17" t="str">
        <f t="shared" si="70"/>
        <v/>
      </c>
      <c r="J1102" s="17">
        <f>VLOOKUP(D1102,[1]Plan1!$B:$E,4,0)</f>
        <v>3</v>
      </c>
      <c r="K1102" s="18"/>
      <c r="L1102" s="10">
        <v>0</v>
      </c>
      <c r="M1102" s="11">
        <v>0</v>
      </c>
      <c r="N1102" s="10">
        <v>0</v>
      </c>
      <c r="O1102" s="11">
        <v>0</v>
      </c>
      <c r="P1102" s="10">
        <v>0</v>
      </c>
      <c r="Q1102" s="11">
        <v>0</v>
      </c>
      <c r="R1102" s="10">
        <v>0</v>
      </c>
      <c r="S1102" s="11">
        <v>0</v>
      </c>
      <c r="T1102" s="10">
        <v>0</v>
      </c>
      <c r="U1102" s="11">
        <v>0</v>
      </c>
      <c r="V1102" s="10">
        <v>0</v>
      </c>
      <c r="W1102" s="12"/>
      <c r="X1102" s="10">
        <v>0</v>
      </c>
      <c r="Y1102" s="11">
        <v>0</v>
      </c>
      <c r="Z1102" s="10">
        <v>0</v>
      </c>
      <c r="AA1102" s="11">
        <v>0</v>
      </c>
      <c r="AB1102" s="10">
        <v>0</v>
      </c>
      <c r="AC1102" s="11">
        <v>0</v>
      </c>
      <c r="AD1102" s="10">
        <v>0</v>
      </c>
      <c r="AE1102" s="11">
        <v>0</v>
      </c>
      <c r="AF1102" s="10">
        <v>0</v>
      </c>
      <c r="AG1102" s="11">
        <v>0</v>
      </c>
      <c r="AH1102" s="10">
        <v>0</v>
      </c>
      <c r="AI1102" s="12"/>
      <c r="AJ1102" s="10">
        <v>0</v>
      </c>
      <c r="AK1102" s="11">
        <v>0</v>
      </c>
      <c r="AL1102" s="10">
        <v>0</v>
      </c>
      <c r="AM1102" s="11">
        <v>0</v>
      </c>
      <c r="AN1102" s="10">
        <v>0</v>
      </c>
      <c r="AO1102" s="11">
        <v>0</v>
      </c>
      <c r="AP1102" s="10">
        <v>0</v>
      </c>
      <c r="AQ1102" s="11">
        <v>0</v>
      </c>
      <c r="AR1102" s="10">
        <v>0</v>
      </c>
      <c r="AS1102" s="11">
        <v>0</v>
      </c>
      <c r="AT1102" s="10">
        <v>0</v>
      </c>
      <c r="AU1102" s="12"/>
      <c r="AV1102" s="10">
        <v>0</v>
      </c>
      <c r="AW1102" s="11">
        <v>0</v>
      </c>
      <c r="AX1102" s="10">
        <v>0</v>
      </c>
      <c r="AY1102" s="11">
        <v>0</v>
      </c>
      <c r="AZ1102" s="10">
        <v>0</v>
      </c>
      <c r="BA1102" s="11">
        <v>0</v>
      </c>
      <c r="BB1102" s="10">
        <v>0</v>
      </c>
      <c r="BC1102" s="11">
        <v>0</v>
      </c>
      <c r="BD1102" s="10">
        <v>0</v>
      </c>
      <c r="BE1102" s="11">
        <v>0</v>
      </c>
      <c r="BF1102" s="10">
        <v>0</v>
      </c>
      <c r="BG1102" s="12"/>
      <c r="BH1102" s="10">
        <v>0</v>
      </c>
      <c r="BI1102" s="11">
        <v>0</v>
      </c>
      <c r="BJ1102" s="10">
        <v>0</v>
      </c>
      <c r="BK1102" s="11">
        <v>0</v>
      </c>
      <c r="BL1102" s="10">
        <v>0</v>
      </c>
      <c r="BM1102" s="11">
        <v>0</v>
      </c>
      <c r="BN1102" s="10">
        <v>0</v>
      </c>
      <c r="BO1102" s="11">
        <v>0</v>
      </c>
      <c r="BP1102" s="10">
        <v>0</v>
      </c>
      <c r="BQ1102" s="11">
        <v>0</v>
      </c>
      <c r="BR1102" s="10">
        <v>0</v>
      </c>
      <c r="BT1102" s="19">
        <f>(L1102+X1102+AJ1102+AV1102+BH1102)/(VLOOKUP($D1102,[1]Plan1!$B:$E,4,0))</f>
        <v>0</v>
      </c>
      <c r="BU1102" s="20">
        <f>(M1102+Y1102+AK1102+AW1102+BI1102)/(VLOOKUP($D1102,[1]Plan1!$B:$E,4,0))</f>
        <v>0</v>
      </c>
      <c r="BV1102" s="19">
        <f>(N1102+Z1102+AL1102+AX1102+BJ1102)/(VLOOKUP($D1102,[1]Plan1!$B:$E,4,0))</f>
        <v>0</v>
      </c>
      <c r="BW1102" s="20">
        <f>(O1102+AA1102+AM1102+AY1102+BK1102)/(VLOOKUP($D1102,[1]Plan1!$B:$E,4,0))</f>
        <v>0</v>
      </c>
      <c r="BX1102" s="19">
        <f>(P1102+AB1102+AN1102+AZ1102+BL1102)/(VLOOKUP($D1102,[1]Plan1!$B:$E,4,0))</f>
        <v>0</v>
      </c>
      <c r="BY1102" s="20">
        <f>(Q1102+AC1102+AO1102+BA1102+BM1102)/(VLOOKUP($D1102,[1]Plan1!$B:$E,4,0))</f>
        <v>0</v>
      </c>
      <c r="BZ1102" s="19">
        <f>(R1102+AD1102+AP1102+BB1102+BN1102)/(VLOOKUP($D1102,[1]Plan1!$B:$E,4,0))</f>
        <v>0</v>
      </c>
      <c r="CA1102" s="20">
        <f>(S1102+AE1102+AQ1102+BC1102+BO1102)/(VLOOKUP($D1102,[1]Plan1!$B:$E,4,0))</f>
        <v>0</v>
      </c>
      <c r="CB1102" s="19">
        <f>(T1102+AF1102+AR1102+BD1102+BP1102)/(VLOOKUP($D1102,[1]Plan1!$B:$E,4,0))</f>
        <v>0</v>
      </c>
      <c r="CC1102" s="20">
        <f>(U1102+AG1102+AS1102+BE1102+BQ1102)/(VLOOKUP($D1102,[1]Plan1!$B:$E,4,0))</f>
        <v>0</v>
      </c>
      <c r="CD1102" s="19">
        <f>(V1102+AH1102+AT1102+BF1102+BR1102)/(VLOOKUP($D1102,[1]Plan1!$B:$E,4,0))</f>
        <v>0</v>
      </c>
      <c r="CE1102" s="18"/>
      <c r="CF1102" s="19">
        <f>ROUND((((VLOOKUP($D1102,[1]Plan1!$B:$C,2,0)/25) * (VLOOKUP(CF$1,[2]Plan1!$A:$B,2,0))) * BT1102),0)</f>
        <v>0</v>
      </c>
      <c r="CG1102" s="20">
        <f>ROUND((((VLOOKUP($D1102,[1]Plan1!$B:$C,2,0)/25) * (VLOOKUP(CG$1,[2]Plan1!$A:$B,2,0))) * BU1102),0)</f>
        <v>0</v>
      </c>
      <c r="CH1102" s="19">
        <f>ROUND((((VLOOKUP($D1102,[1]Plan1!$B:$C,2,0)/25) * (VLOOKUP(CH$1,[2]Plan1!$A:$B,2,0))) * BV1102),0)</f>
        <v>0</v>
      </c>
      <c r="CI1102" s="20">
        <f>ROUND((((VLOOKUP($D1102,[1]Plan1!$B:$C,2,0)/25) * (VLOOKUP(CI$1,[2]Plan1!$A:$B,2,0))) * BW1102),0)</f>
        <v>0</v>
      </c>
      <c r="CJ1102" s="19">
        <f>ROUND((((VLOOKUP($D1102,[1]Plan1!$B:$C,2,0)/25) * (VLOOKUP(CJ$1,[2]Plan1!$A:$B,2,0))) * BX1102),0)</f>
        <v>0</v>
      </c>
      <c r="CK1102" s="20">
        <f>ROUND((((VLOOKUP($D1102,[1]Plan1!$B:$C,2,0)/25) * (VLOOKUP(CK$1,[2]Plan1!$A:$B,2,0))) * BY1102),0)</f>
        <v>0</v>
      </c>
      <c r="CL1102" s="19">
        <f>ROUND((((VLOOKUP($D1102,[1]Plan1!$B:$C,2,0)/25) * (VLOOKUP(CL$1,[2]Plan1!$A:$B,2,0))) * BZ1102),0)</f>
        <v>0</v>
      </c>
      <c r="CM1102" s="20">
        <f>ROUND((((VLOOKUP($D1102,[1]Plan1!$B:$C,2,0)/25) * (VLOOKUP(CM$1,[2]Plan1!$A:$B,2,0))) * CA1102),0)</f>
        <v>0</v>
      </c>
      <c r="CN1102" s="19">
        <f>ROUND((((VLOOKUP($D1102,[1]Plan1!$B:$C,2,0)/25) * (VLOOKUP(CN$1,[2]Plan1!$A:$B,2,0))) * CB1102),0)</f>
        <v>0</v>
      </c>
      <c r="CO1102" s="20">
        <f>ROUND((((VLOOKUP($D1102,[1]Plan1!$B:$C,2,0)/25) * (VLOOKUP(CO$1,[2]Plan1!$A:$B,2,0))) * CC1102),0)</f>
        <v>0</v>
      </c>
      <c r="CP1102" s="19">
        <f>ROUND((((VLOOKUP($D1102,[1]Plan1!$B:$C,2,0)/25) * (VLOOKUP(CP$1,[2]Plan1!$A:$B,2,0))) * CD1102),0)</f>
        <v>0</v>
      </c>
      <c r="CQ1102" s="18"/>
      <c r="CR1102" s="20">
        <f t="shared" si="68"/>
        <v>0</v>
      </c>
      <c r="CS1102" s="19">
        <f>VLOOKUP(D1102,[1]Plan1!$B:$C,2,0)</f>
        <v>70</v>
      </c>
      <c r="CT1102" s="17">
        <f t="shared" si="69"/>
        <v>-70</v>
      </c>
      <c r="CU1102" s="21">
        <f t="shared" si="71"/>
        <v>0</v>
      </c>
      <c r="CV1102" s="2"/>
      <c r="CW1102" s="2"/>
      <c r="CX1102" s="2"/>
      <c r="CY1102" s="2"/>
    </row>
    <row r="1103" spans="1:103" ht="18.75" hidden="1">
      <c r="A1103" s="8" t="s">
        <v>19</v>
      </c>
      <c r="B1103" s="15" t="s">
        <v>116</v>
      </c>
      <c r="C1103" s="15" t="s">
        <v>21</v>
      </c>
      <c r="D1103" s="16" t="s">
        <v>200</v>
      </c>
      <c r="E1103" s="16" t="str">
        <f>VLOOKUP(D1103,[1]Plan1!$B:$D,3,0)</f>
        <v>01/12/20 a 18/12/20</v>
      </c>
      <c r="F1103" s="13">
        <v>100959</v>
      </c>
      <c r="G1103" s="13">
        <v>8989</v>
      </c>
      <c r="H1103" s="14" t="s">
        <v>118</v>
      </c>
      <c r="I1103" s="17" t="str">
        <f t="shared" si="70"/>
        <v/>
      </c>
      <c r="J1103" s="17">
        <f>VLOOKUP(D1103,[1]Plan1!$B:$E,4,0)</f>
        <v>3</v>
      </c>
      <c r="K1103" s="18"/>
      <c r="L1103" s="10">
        <v>0</v>
      </c>
      <c r="M1103" s="11">
        <v>0</v>
      </c>
      <c r="N1103" s="10">
        <v>0</v>
      </c>
      <c r="O1103" s="11">
        <v>0</v>
      </c>
      <c r="P1103" s="10">
        <v>0</v>
      </c>
      <c r="Q1103" s="11">
        <v>0</v>
      </c>
      <c r="R1103" s="10">
        <v>0</v>
      </c>
      <c r="S1103" s="11">
        <v>0</v>
      </c>
      <c r="T1103" s="10">
        <v>0</v>
      </c>
      <c r="U1103" s="11">
        <v>0</v>
      </c>
      <c r="V1103" s="10">
        <v>0</v>
      </c>
      <c r="W1103" s="12"/>
      <c r="X1103" s="10">
        <v>0</v>
      </c>
      <c r="Y1103" s="11">
        <v>0</v>
      </c>
      <c r="Z1103" s="10">
        <v>0</v>
      </c>
      <c r="AA1103" s="11">
        <v>0</v>
      </c>
      <c r="AB1103" s="10">
        <v>0</v>
      </c>
      <c r="AC1103" s="11">
        <v>0</v>
      </c>
      <c r="AD1103" s="10">
        <v>0</v>
      </c>
      <c r="AE1103" s="11">
        <v>0</v>
      </c>
      <c r="AF1103" s="10">
        <v>0</v>
      </c>
      <c r="AG1103" s="11">
        <v>0</v>
      </c>
      <c r="AH1103" s="10">
        <v>0</v>
      </c>
      <c r="AI1103" s="12"/>
      <c r="AJ1103" s="10">
        <v>0</v>
      </c>
      <c r="AK1103" s="11">
        <v>0</v>
      </c>
      <c r="AL1103" s="10">
        <v>0</v>
      </c>
      <c r="AM1103" s="11">
        <v>0</v>
      </c>
      <c r="AN1103" s="10">
        <v>0</v>
      </c>
      <c r="AO1103" s="11">
        <v>0</v>
      </c>
      <c r="AP1103" s="10">
        <v>0</v>
      </c>
      <c r="AQ1103" s="11">
        <v>0</v>
      </c>
      <c r="AR1103" s="10">
        <v>0</v>
      </c>
      <c r="AS1103" s="11">
        <v>0</v>
      </c>
      <c r="AT1103" s="10">
        <v>0</v>
      </c>
      <c r="AU1103" s="12"/>
      <c r="AV1103" s="10">
        <v>0</v>
      </c>
      <c r="AW1103" s="11">
        <v>0</v>
      </c>
      <c r="AX1103" s="10">
        <v>0</v>
      </c>
      <c r="AY1103" s="11">
        <v>0</v>
      </c>
      <c r="AZ1103" s="10">
        <v>0</v>
      </c>
      <c r="BA1103" s="11">
        <v>0</v>
      </c>
      <c r="BB1103" s="10">
        <v>0</v>
      </c>
      <c r="BC1103" s="11">
        <v>0</v>
      </c>
      <c r="BD1103" s="10">
        <v>0</v>
      </c>
      <c r="BE1103" s="11">
        <v>0</v>
      </c>
      <c r="BF1103" s="10">
        <v>0</v>
      </c>
      <c r="BG1103" s="12"/>
      <c r="BH1103" s="10">
        <v>0</v>
      </c>
      <c r="BI1103" s="11">
        <v>0</v>
      </c>
      <c r="BJ1103" s="10">
        <v>0</v>
      </c>
      <c r="BK1103" s="11">
        <v>0</v>
      </c>
      <c r="BL1103" s="10">
        <v>0</v>
      </c>
      <c r="BM1103" s="11">
        <v>0</v>
      </c>
      <c r="BN1103" s="10">
        <v>0</v>
      </c>
      <c r="BO1103" s="11">
        <v>0</v>
      </c>
      <c r="BP1103" s="10">
        <v>0</v>
      </c>
      <c r="BQ1103" s="11">
        <v>0</v>
      </c>
      <c r="BR1103" s="10">
        <v>0</v>
      </c>
      <c r="BT1103" s="19">
        <f>(L1103+X1103+AJ1103+AV1103+BH1103)/(VLOOKUP($D1103,[1]Plan1!$B:$E,4,0))</f>
        <v>0</v>
      </c>
      <c r="BU1103" s="20">
        <f>(M1103+Y1103+AK1103+AW1103+BI1103)/(VLOOKUP($D1103,[1]Plan1!$B:$E,4,0))</f>
        <v>0</v>
      </c>
      <c r="BV1103" s="19">
        <f>(N1103+Z1103+AL1103+AX1103+BJ1103)/(VLOOKUP($D1103,[1]Plan1!$B:$E,4,0))</f>
        <v>0</v>
      </c>
      <c r="BW1103" s="20">
        <f>(O1103+AA1103+AM1103+AY1103+BK1103)/(VLOOKUP($D1103,[1]Plan1!$B:$E,4,0))</f>
        <v>0</v>
      </c>
      <c r="BX1103" s="19">
        <f>(P1103+AB1103+AN1103+AZ1103+BL1103)/(VLOOKUP($D1103,[1]Plan1!$B:$E,4,0))</f>
        <v>0</v>
      </c>
      <c r="BY1103" s="20">
        <f>(Q1103+AC1103+AO1103+BA1103+BM1103)/(VLOOKUP($D1103,[1]Plan1!$B:$E,4,0))</f>
        <v>0</v>
      </c>
      <c r="BZ1103" s="19">
        <f>(R1103+AD1103+AP1103+BB1103+BN1103)/(VLOOKUP($D1103,[1]Plan1!$B:$E,4,0))</f>
        <v>0</v>
      </c>
      <c r="CA1103" s="20">
        <f>(S1103+AE1103+AQ1103+BC1103+BO1103)/(VLOOKUP($D1103,[1]Plan1!$B:$E,4,0))</f>
        <v>0</v>
      </c>
      <c r="CB1103" s="19">
        <f>(T1103+AF1103+AR1103+BD1103+BP1103)/(VLOOKUP($D1103,[1]Plan1!$B:$E,4,0))</f>
        <v>0</v>
      </c>
      <c r="CC1103" s="20">
        <f>(U1103+AG1103+AS1103+BE1103+BQ1103)/(VLOOKUP($D1103,[1]Plan1!$B:$E,4,0))</f>
        <v>0</v>
      </c>
      <c r="CD1103" s="19">
        <f>(V1103+AH1103+AT1103+BF1103+BR1103)/(VLOOKUP($D1103,[1]Plan1!$B:$E,4,0))</f>
        <v>0</v>
      </c>
      <c r="CE1103" s="18"/>
      <c r="CF1103" s="19">
        <f>ROUND((((VLOOKUP($D1103,[1]Plan1!$B:$C,2,0)/25) * (VLOOKUP(CF$1,[2]Plan1!$A:$B,2,0))) * BT1103),0)</f>
        <v>0</v>
      </c>
      <c r="CG1103" s="20">
        <f>ROUND((((VLOOKUP($D1103,[1]Plan1!$B:$C,2,0)/25) * (VLOOKUP(CG$1,[2]Plan1!$A:$B,2,0))) * BU1103),0)</f>
        <v>0</v>
      </c>
      <c r="CH1103" s="19">
        <f>ROUND((((VLOOKUP($D1103,[1]Plan1!$B:$C,2,0)/25) * (VLOOKUP(CH$1,[2]Plan1!$A:$B,2,0))) * BV1103),0)</f>
        <v>0</v>
      </c>
      <c r="CI1103" s="20">
        <f>ROUND((((VLOOKUP($D1103,[1]Plan1!$B:$C,2,0)/25) * (VLOOKUP(CI$1,[2]Plan1!$A:$B,2,0))) * BW1103),0)</f>
        <v>0</v>
      </c>
      <c r="CJ1103" s="19">
        <f>ROUND((((VLOOKUP($D1103,[1]Plan1!$B:$C,2,0)/25) * (VLOOKUP(CJ$1,[2]Plan1!$A:$B,2,0))) * BX1103),0)</f>
        <v>0</v>
      </c>
      <c r="CK1103" s="20">
        <f>ROUND((((VLOOKUP($D1103,[1]Plan1!$B:$C,2,0)/25) * (VLOOKUP(CK$1,[2]Plan1!$A:$B,2,0))) * BY1103),0)</f>
        <v>0</v>
      </c>
      <c r="CL1103" s="19">
        <f>ROUND((((VLOOKUP($D1103,[1]Plan1!$B:$C,2,0)/25) * (VLOOKUP(CL$1,[2]Plan1!$A:$B,2,0))) * BZ1103),0)</f>
        <v>0</v>
      </c>
      <c r="CM1103" s="20">
        <f>ROUND((((VLOOKUP($D1103,[1]Plan1!$B:$C,2,0)/25) * (VLOOKUP(CM$1,[2]Plan1!$A:$B,2,0))) * CA1103),0)</f>
        <v>0</v>
      </c>
      <c r="CN1103" s="19">
        <f>ROUND((((VLOOKUP($D1103,[1]Plan1!$B:$C,2,0)/25) * (VLOOKUP(CN$1,[2]Plan1!$A:$B,2,0))) * CB1103),0)</f>
        <v>0</v>
      </c>
      <c r="CO1103" s="20">
        <f>ROUND((((VLOOKUP($D1103,[1]Plan1!$B:$C,2,0)/25) * (VLOOKUP(CO$1,[2]Plan1!$A:$B,2,0))) * CC1103),0)</f>
        <v>0</v>
      </c>
      <c r="CP1103" s="19">
        <f>ROUND((((VLOOKUP($D1103,[1]Plan1!$B:$C,2,0)/25) * (VLOOKUP(CP$1,[2]Plan1!$A:$B,2,0))) * CD1103),0)</f>
        <v>0</v>
      </c>
      <c r="CQ1103" s="18"/>
      <c r="CR1103" s="20">
        <f t="shared" si="68"/>
        <v>0</v>
      </c>
      <c r="CS1103" s="19">
        <f>VLOOKUP(D1103,[1]Plan1!$B:$C,2,0)</f>
        <v>70</v>
      </c>
      <c r="CT1103" s="17">
        <f t="shared" si="69"/>
        <v>-70</v>
      </c>
      <c r="CU1103" s="21">
        <f t="shared" si="71"/>
        <v>0</v>
      </c>
      <c r="CV1103" s="2"/>
      <c r="CW1103" s="2"/>
      <c r="CX1103" s="2"/>
      <c r="CY1103" s="2"/>
    </row>
    <row r="1104" spans="1:103" ht="18.75" hidden="1">
      <c r="A1104" s="8" t="s">
        <v>19</v>
      </c>
      <c r="B1104" s="15" t="s">
        <v>116</v>
      </c>
      <c r="C1104" s="15" t="s">
        <v>21</v>
      </c>
      <c r="D1104" s="16" t="s">
        <v>200</v>
      </c>
      <c r="E1104" s="16" t="str">
        <f>VLOOKUP(D1104,[1]Plan1!$B:$D,3,0)</f>
        <v>01/12/20 a 18/12/20</v>
      </c>
      <c r="F1104" s="13">
        <v>6250</v>
      </c>
      <c r="G1104" s="13">
        <v>10773</v>
      </c>
      <c r="H1104" s="14" t="s">
        <v>119</v>
      </c>
      <c r="I1104" s="17" t="str">
        <f t="shared" si="70"/>
        <v/>
      </c>
      <c r="J1104" s="17">
        <f>VLOOKUP(D1104,[1]Plan1!$B:$E,4,0)</f>
        <v>3</v>
      </c>
      <c r="K1104" s="18"/>
      <c r="L1104" s="10">
        <v>0</v>
      </c>
      <c r="M1104" s="11">
        <v>0</v>
      </c>
      <c r="N1104" s="10">
        <v>0</v>
      </c>
      <c r="O1104" s="11">
        <v>0</v>
      </c>
      <c r="P1104" s="10">
        <v>0</v>
      </c>
      <c r="Q1104" s="11">
        <v>0</v>
      </c>
      <c r="R1104" s="10">
        <v>0</v>
      </c>
      <c r="S1104" s="11">
        <v>0</v>
      </c>
      <c r="T1104" s="10">
        <v>0</v>
      </c>
      <c r="U1104" s="11">
        <v>0</v>
      </c>
      <c r="V1104" s="10">
        <v>0</v>
      </c>
      <c r="W1104" s="12"/>
      <c r="X1104" s="10">
        <v>0</v>
      </c>
      <c r="Y1104" s="11">
        <v>0</v>
      </c>
      <c r="Z1104" s="10">
        <v>0</v>
      </c>
      <c r="AA1104" s="11">
        <v>0</v>
      </c>
      <c r="AB1104" s="10">
        <v>0</v>
      </c>
      <c r="AC1104" s="11">
        <v>0</v>
      </c>
      <c r="AD1104" s="10">
        <v>0</v>
      </c>
      <c r="AE1104" s="11">
        <v>0</v>
      </c>
      <c r="AF1104" s="10">
        <v>0</v>
      </c>
      <c r="AG1104" s="11">
        <v>0</v>
      </c>
      <c r="AH1104" s="10">
        <v>0</v>
      </c>
      <c r="AI1104" s="12"/>
      <c r="AJ1104" s="10">
        <v>0</v>
      </c>
      <c r="AK1104" s="11">
        <v>0</v>
      </c>
      <c r="AL1104" s="10">
        <v>0</v>
      </c>
      <c r="AM1104" s="11">
        <v>0</v>
      </c>
      <c r="AN1104" s="10">
        <v>0</v>
      </c>
      <c r="AO1104" s="11">
        <v>0</v>
      </c>
      <c r="AP1104" s="10">
        <v>0</v>
      </c>
      <c r="AQ1104" s="11">
        <v>0</v>
      </c>
      <c r="AR1104" s="10">
        <v>0</v>
      </c>
      <c r="AS1104" s="11">
        <v>0</v>
      </c>
      <c r="AT1104" s="10">
        <v>0</v>
      </c>
      <c r="AU1104" s="12"/>
      <c r="AV1104" s="10">
        <v>0</v>
      </c>
      <c r="AW1104" s="11">
        <v>0</v>
      </c>
      <c r="AX1104" s="10">
        <v>0</v>
      </c>
      <c r="AY1104" s="11">
        <v>0</v>
      </c>
      <c r="AZ1104" s="10">
        <v>0</v>
      </c>
      <c r="BA1104" s="11">
        <v>0</v>
      </c>
      <c r="BB1104" s="10">
        <v>0</v>
      </c>
      <c r="BC1104" s="11">
        <v>0</v>
      </c>
      <c r="BD1104" s="10">
        <v>0</v>
      </c>
      <c r="BE1104" s="11">
        <v>0</v>
      </c>
      <c r="BF1104" s="10">
        <v>0</v>
      </c>
      <c r="BG1104" s="12"/>
      <c r="BH1104" s="10">
        <v>0</v>
      </c>
      <c r="BI1104" s="11">
        <v>0</v>
      </c>
      <c r="BJ1104" s="10">
        <v>0</v>
      </c>
      <c r="BK1104" s="11">
        <v>0</v>
      </c>
      <c r="BL1104" s="10">
        <v>0</v>
      </c>
      <c r="BM1104" s="11">
        <v>0</v>
      </c>
      <c r="BN1104" s="10">
        <v>0</v>
      </c>
      <c r="BO1104" s="11">
        <v>0</v>
      </c>
      <c r="BP1104" s="10">
        <v>0</v>
      </c>
      <c r="BQ1104" s="11">
        <v>0</v>
      </c>
      <c r="BR1104" s="10">
        <v>0</v>
      </c>
      <c r="BT1104" s="19">
        <f>(L1104+X1104+AJ1104+AV1104+BH1104)/(VLOOKUP($D1104,[1]Plan1!$B:$E,4,0))</f>
        <v>0</v>
      </c>
      <c r="BU1104" s="20">
        <f>(M1104+Y1104+AK1104+AW1104+BI1104)/(VLOOKUP($D1104,[1]Plan1!$B:$E,4,0))</f>
        <v>0</v>
      </c>
      <c r="BV1104" s="19">
        <f>(N1104+Z1104+AL1104+AX1104+BJ1104)/(VLOOKUP($D1104,[1]Plan1!$B:$E,4,0))</f>
        <v>0</v>
      </c>
      <c r="BW1104" s="20">
        <f>(O1104+AA1104+AM1104+AY1104+BK1104)/(VLOOKUP($D1104,[1]Plan1!$B:$E,4,0))</f>
        <v>0</v>
      </c>
      <c r="BX1104" s="19">
        <f>(P1104+AB1104+AN1104+AZ1104+BL1104)/(VLOOKUP($D1104,[1]Plan1!$B:$E,4,0))</f>
        <v>0</v>
      </c>
      <c r="BY1104" s="20">
        <f>(Q1104+AC1104+AO1104+BA1104+BM1104)/(VLOOKUP($D1104,[1]Plan1!$B:$E,4,0))</f>
        <v>0</v>
      </c>
      <c r="BZ1104" s="19">
        <f>(R1104+AD1104+AP1104+BB1104+BN1104)/(VLOOKUP($D1104,[1]Plan1!$B:$E,4,0))</f>
        <v>0</v>
      </c>
      <c r="CA1104" s="20">
        <f>(S1104+AE1104+AQ1104+BC1104+BO1104)/(VLOOKUP($D1104,[1]Plan1!$B:$E,4,0))</f>
        <v>0</v>
      </c>
      <c r="CB1104" s="19">
        <f>(T1104+AF1104+AR1104+BD1104+BP1104)/(VLOOKUP($D1104,[1]Plan1!$B:$E,4,0))</f>
        <v>0</v>
      </c>
      <c r="CC1104" s="20">
        <f>(U1104+AG1104+AS1104+BE1104+BQ1104)/(VLOOKUP($D1104,[1]Plan1!$B:$E,4,0))</f>
        <v>0</v>
      </c>
      <c r="CD1104" s="19">
        <f>(V1104+AH1104+AT1104+BF1104+BR1104)/(VLOOKUP($D1104,[1]Plan1!$B:$E,4,0))</f>
        <v>0</v>
      </c>
      <c r="CE1104" s="18"/>
      <c r="CF1104" s="19">
        <f>ROUND((((VLOOKUP($D1104,[1]Plan1!$B:$C,2,0)/25) * (VLOOKUP(CF$1,[2]Plan1!$A:$B,2,0))) * BT1104),0)</f>
        <v>0</v>
      </c>
      <c r="CG1104" s="20">
        <f>ROUND((((VLOOKUP($D1104,[1]Plan1!$B:$C,2,0)/25) * (VLOOKUP(CG$1,[2]Plan1!$A:$B,2,0))) * BU1104),0)</f>
        <v>0</v>
      </c>
      <c r="CH1104" s="19">
        <f>ROUND((((VLOOKUP($D1104,[1]Plan1!$B:$C,2,0)/25) * (VLOOKUP(CH$1,[2]Plan1!$A:$B,2,0))) * BV1104),0)</f>
        <v>0</v>
      </c>
      <c r="CI1104" s="20">
        <f>ROUND((((VLOOKUP($D1104,[1]Plan1!$B:$C,2,0)/25) * (VLOOKUP(CI$1,[2]Plan1!$A:$B,2,0))) * BW1104),0)</f>
        <v>0</v>
      </c>
      <c r="CJ1104" s="19">
        <f>ROUND((((VLOOKUP($D1104,[1]Plan1!$B:$C,2,0)/25) * (VLOOKUP(CJ$1,[2]Plan1!$A:$B,2,0))) * BX1104),0)</f>
        <v>0</v>
      </c>
      <c r="CK1104" s="20">
        <f>ROUND((((VLOOKUP($D1104,[1]Plan1!$B:$C,2,0)/25) * (VLOOKUP(CK$1,[2]Plan1!$A:$B,2,0))) * BY1104),0)</f>
        <v>0</v>
      </c>
      <c r="CL1104" s="19">
        <f>ROUND((((VLOOKUP($D1104,[1]Plan1!$B:$C,2,0)/25) * (VLOOKUP(CL$1,[2]Plan1!$A:$B,2,0))) * BZ1104),0)</f>
        <v>0</v>
      </c>
      <c r="CM1104" s="20">
        <f>ROUND((((VLOOKUP($D1104,[1]Plan1!$B:$C,2,0)/25) * (VLOOKUP(CM$1,[2]Plan1!$A:$B,2,0))) * CA1104),0)</f>
        <v>0</v>
      </c>
      <c r="CN1104" s="19">
        <f>ROUND((((VLOOKUP($D1104,[1]Plan1!$B:$C,2,0)/25) * (VLOOKUP(CN$1,[2]Plan1!$A:$B,2,0))) * CB1104),0)</f>
        <v>0</v>
      </c>
      <c r="CO1104" s="20">
        <f>ROUND((((VLOOKUP($D1104,[1]Plan1!$B:$C,2,0)/25) * (VLOOKUP(CO$1,[2]Plan1!$A:$B,2,0))) * CC1104),0)</f>
        <v>0</v>
      </c>
      <c r="CP1104" s="19">
        <f>ROUND((((VLOOKUP($D1104,[1]Plan1!$B:$C,2,0)/25) * (VLOOKUP(CP$1,[2]Plan1!$A:$B,2,0))) * CD1104),0)</f>
        <v>0</v>
      </c>
      <c r="CQ1104" s="18"/>
      <c r="CR1104" s="20">
        <f t="shared" si="68"/>
        <v>0</v>
      </c>
      <c r="CS1104" s="19">
        <f>VLOOKUP(D1104,[1]Plan1!$B:$C,2,0)</f>
        <v>70</v>
      </c>
      <c r="CT1104" s="17">
        <f t="shared" si="69"/>
        <v>-70</v>
      </c>
      <c r="CU1104" s="21">
        <f t="shared" si="71"/>
        <v>0</v>
      </c>
      <c r="CV1104" s="2"/>
      <c r="CW1104" s="2"/>
      <c r="CX1104" s="2"/>
      <c r="CY1104" s="2"/>
    </row>
    <row r="1105" spans="1:103" ht="18.75" hidden="1">
      <c r="A1105" s="8" t="s">
        <v>19</v>
      </c>
      <c r="B1105" s="15" t="s">
        <v>116</v>
      </c>
      <c r="C1105" s="15" t="s">
        <v>21</v>
      </c>
      <c r="D1105" s="16" t="s">
        <v>200</v>
      </c>
      <c r="E1105" s="16" t="str">
        <f>VLOOKUP(D1105,[1]Plan1!$B:$D,3,0)</f>
        <v>01/12/20 a 18/12/20</v>
      </c>
      <c r="F1105" s="13">
        <v>63952</v>
      </c>
      <c r="G1105" s="13">
        <v>7759</v>
      </c>
      <c r="H1105" s="14" t="s">
        <v>120</v>
      </c>
      <c r="I1105" s="17" t="str">
        <f t="shared" si="70"/>
        <v/>
      </c>
      <c r="J1105" s="17">
        <f>VLOOKUP(D1105,[1]Plan1!$B:$E,4,0)</f>
        <v>3</v>
      </c>
      <c r="K1105" s="18"/>
      <c r="L1105" s="10">
        <v>0</v>
      </c>
      <c r="M1105" s="11">
        <v>0</v>
      </c>
      <c r="N1105" s="10">
        <v>0</v>
      </c>
      <c r="O1105" s="11">
        <v>0</v>
      </c>
      <c r="P1105" s="10">
        <v>0</v>
      </c>
      <c r="Q1105" s="11">
        <v>0</v>
      </c>
      <c r="R1105" s="10">
        <v>0</v>
      </c>
      <c r="S1105" s="11">
        <v>0</v>
      </c>
      <c r="T1105" s="10">
        <v>0</v>
      </c>
      <c r="U1105" s="11">
        <v>0</v>
      </c>
      <c r="V1105" s="10">
        <v>0</v>
      </c>
      <c r="W1105" s="12"/>
      <c r="X1105" s="10">
        <v>0</v>
      </c>
      <c r="Y1105" s="11">
        <v>0</v>
      </c>
      <c r="Z1105" s="10">
        <v>0</v>
      </c>
      <c r="AA1105" s="11">
        <v>0</v>
      </c>
      <c r="AB1105" s="10">
        <v>0</v>
      </c>
      <c r="AC1105" s="11">
        <v>0</v>
      </c>
      <c r="AD1105" s="10">
        <v>0</v>
      </c>
      <c r="AE1105" s="11">
        <v>0</v>
      </c>
      <c r="AF1105" s="10">
        <v>0</v>
      </c>
      <c r="AG1105" s="11">
        <v>0</v>
      </c>
      <c r="AH1105" s="10">
        <v>0</v>
      </c>
      <c r="AI1105" s="12"/>
      <c r="AJ1105" s="10">
        <v>0</v>
      </c>
      <c r="AK1105" s="11">
        <v>0</v>
      </c>
      <c r="AL1105" s="10">
        <v>0</v>
      </c>
      <c r="AM1105" s="11">
        <v>0</v>
      </c>
      <c r="AN1105" s="10">
        <v>0</v>
      </c>
      <c r="AO1105" s="11">
        <v>0</v>
      </c>
      <c r="AP1105" s="10">
        <v>0</v>
      </c>
      <c r="AQ1105" s="11">
        <v>0</v>
      </c>
      <c r="AR1105" s="10">
        <v>0</v>
      </c>
      <c r="AS1105" s="11">
        <v>0</v>
      </c>
      <c r="AT1105" s="10">
        <v>0</v>
      </c>
      <c r="AU1105" s="12"/>
      <c r="AV1105" s="10">
        <v>0</v>
      </c>
      <c r="AW1105" s="11">
        <v>0</v>
      </c>
      <c r="AX1105" s="10">
        <v>0</v>
      </c>
      <c r="AY1105" s="11">
        <v>0</v>
      </c>
      <c r="AZ1105" s="10">
        <v>0</v>
      </c>
      <c r="BA1105" s="11">
        <v>0</v>
      </c>
      <c r="BB1105" s="10">
        <v>0</v>
      </c>
      <c r="BC1105" s="11">
        <v>0</v>
      </c>
      <c r="BD1105" s="10">
        <v>0</v>
      </c>
      <c r="BE1105" s="11">
        <v>0</v>
      </c>
      <c r="BF1105" s="10">
        <v>0</v>
      </c>
      <c r="BG1105" s="12"/>
      <c r="BH1105" s="10">
        <v>0</v>
      </c>
      <c r="BI1105" s="11">
        <v>0</v>
      </c>
      <c r="BJ1105" s="10">
        <v>0</v>
      </c>
      <c r="BK1105" s="11">
        <v>0</v>
      </c>
      <c r="BL1105" s="10">
        <v>0</v>
      </c>
      <c r="BM1105" s="11">
        <v>0</v>
      </c>
      <c r="BN1105" s="10">
        <v>0</v>
      </c>
      <c r="BO1105" s="11">
        <v>0</v>
      </c>
      <c r="BP1105" s="10">
        <v>0</v>
      </c>
      <c r="BQ1105" s="11">
        <v>0</v>
      </c>
      <c r="BR1105" s="10">
        <v>0</v>
      </c>
      <c r="BT1105" s="19">
        <f>(L1105+X1105+AJ1105+AV1105+BH1105)/(VLOOKUP($D1105,[1]Plan1!$B:$E,4,0))</f>
        <v>0</v>
      </c>
      <c r="BU1105" s="20">
        <f>(M1105+Y1105+AK1105+AW1105+BI1105)/(VLOOKUP($D1105,[1]Plan1!$B:$E,4,0))</f>
        <v>0</v>
      </c>
      <c r="BV1105" s="19">
        <f>(N1105+Z1105+AL1105+AX1105+BJ1105)/(VLOOKUP($D1105,[1]Plan1!$B:$E,4,0))</f>
        <v>0</v>
      </c>
      <c r="BW1105" s="20">
        <f>(O1105+AA1105+AM1105+AY1105+BK1105)/(VLOOKUP($D1105,[1]Plan1!$B:$E,4,0))</f>
        <v>0</v>
      </c>
      <c r="BX1105" s="19">
        <f>(P1105+AB1105+AN1105+AZ1105+BL1105)/(VLOOKUP($D1105,[1]Plan1!$B:$E,4,0))</f>
        <v>0</v>
      </c>
      <c r="BY1105" s="20">
        <f>(Q1105+AC1105+AO1105+BA1105+BM1105)/(VLOOKUP($D1105,[1]Plan1!$B:$E,4,0))</f>
        <v>0</v>
      </c>
      <c r="BZ1105" s="19">
        <f>(R1105+AD1105+AP1105+BB1105+BN1105)/(VLOOKUP($D1105,[1]Plan1!$B:$E,4,0))</f>
        <v>0</v>
      </c>
      <c r="CA1105" s="20">
        <f>(S1105+AE1105+AQ1105+BC1105+BO1105)/(VLOOKUP($D1105,[1]Plan1!$B:$E,4,0))</f>
        <v>0</v>
      </c>
      <c r="CB1105" s="19">
        <f>(T1105+AF1105+AR1105+BD1105+BP1105)/(VLOOKUP($D1105,[1]Plan1!$B:$E,4,0))</f>
        <v>0</v>
      </c>
      <c r="CC1105" s="20">
        <f>(U1105+AG1105+AS1105+BE1105+BQ1105)/(VLOOKUP($D1105,[1]Plan1!$B:$E,4,0))</f>
        <v>0</v>
      </c>
      <c r="CD1105" s="19">
        <f>(V1105+AH1105+AT1105+BF1105+BR1105)/(VLOOKUP($D1105,[1]Plan1!$B:$E,4,0))</f>
        <v>0</v>
      </c>
      <c r="CE1105" s="18"/>
      <c r="CF1105" s="19">
        <f>ROUND((((VLOOKUP($D1105,[1]Plan1!$B:$C,2,0)/25) * (VLOOKUP(CF$1,[2]Plan1!$A:$B,2,0))) * BT1105),0)</f>
        <v>0</v>
      </c>
      <c r="CG1105" s="20">
        <f>ROUND((((VLOOKUP($D1105,[1]Plan1!$B:$C,2,0)/25) * (VLOOKUP(CG$1,[2]Plan1!$A:$B,2,0))) * BU1105),0)</f>
        <v>0</v>
      </c>
      <c r="CH1105" s="19">
        <f>ROUND((((VLOOKUP($D1105,[1]Plan1!$B:$C,2,0)/25) * (VLOOKUP(CH$1,[2]Plan1!$A:$B,2,0))) * BV1105),0)</f>
        <v>0</v>
      </c>
      <c r="CI1105" s="20">
        <f>ROUND((((VLOOKUP($D1105,[1]Plan1!$B:$C,2,0)/25) * (VLOOKUP(CI$1,[2]Plan1!$A:$B,2,0))) * BW1105),0)</f>
        <v>0</v>
      </c>
      <c r="CJ1105" s="19">
        <f>ROUND((((VLOOKUP($D1105,[1]Plan1!$B:$C,2,0)/25) * (VLOOKUP(CJ$1,[2]Plan1!$A:$B,2,0))) * BX1105),0)</f>
        <v>0</v>
      </c>
      <c r="CK1105" s="20">
        <f>ROUND((((VLOOKUP($D1105,[1]Plan1!$B:$C,2,0)/25) * (VLOOKUP(CK$1,[2]Plan1!$A:$B,2,0))) * BY1105),0)</f>
        <v>0</v>
      </c>
      <c r="CL1105" s="19">
        <f>ROUND((((VLOOKUP($D1105,[1]Plan1!$B:$C,2,0)/25) * (VLOOKUP(CL$1,[2]Plan1!$A:$B,2,0))) * BZ1105),0)</f>
        <v>0</v>
      </c>
      <c r="CM1105" s="20">
        <f>ROUND((((VLOOKUP($D1105,[1]Plan1!$B:$C,2,0)/25) * (VLOOKUP(CM$1,[2]Plan1!$A:$B,2,0))) * CA1105),0)</f>
        <v>0</v>
      </c>
      <c r="CN1105" s="19">
        <f>ROUND((((VLOOKUP($D1105,[1]Plan1!$B:$C,2,0)/25) * (VLOOKUP(CN$1,[2]Plan1!$A:$B,2,0))) * CB1105),0)</f>
        <v>0</v>
      </c>
      <c r="CO1105" s="20">
        <f>ROUND((((VLOOKUP($D1105,[1]Plan1!$B:$C,2,0)/25) * (VLOOKUP(CO$1,[2]Plan1!$A:$B,2,0))) * CC1105),0)</f>
        <v>0</v>
      </c>
      <c r="CP1105" s="19">
        <f>ROUND((((VLOOKUP($D1105,[1]Plan1!$B:$C,2,0)/25) * (VLOOKUP(CP$1,[2]Plan1!$A:$B,2,0))) * CD1105),0)</f>
        <v>0</v>
      </c>
      <c r="CQ1105" s="18"/>
      <c r="CR1105" s="20">
        <f t="shared" si="68"/>
        <v>0</v>
      </c>
      <c r="CS1105" s="19">
        <f>VLOOKUP(D1105,[1]Plan1!$B:$C,2,0)</f>
        <v>70</v>
      </c>
      <c r="CT1105" s="17">
        <f t="shared" si="69"/>
        <v>-70</v>
      </c>
      <c r="CU1105" s="21">
        <f t="shared" si="71"/>
        <v>0</v>
      </c>
      <c r="CV1105" s="2"/>
      <c r="CW1105" s="2"/>
      <c r="CX1105" s="2"/>
      <c r="CY1105" s="2"/>
    </row>
    <row r="1106" spans="1:103" ht="18.75" hidden="1">
      <c r="A1106" s="8" t="s">
        <v>19</v>
      </c>
      <c r="B1106" s="15" t="s">
        <v>116</v>
      </c>
      <c r="C1106" s="15" t="s">
        <v>21</v>
      </c>
      <c r="D1106" s="16" t="s">
        <v>200</v>
      </c>
      <c r="E1106" s="16" t="str">
        <f>VLOOKUP(D1106,[1]Plan1!$B:$D,3,0)</f>
        <v>01/12/20 a 18/12/20</v>
      </c>
      <c r="F1106" s="13">
        <v>187315</v>
      </c>
      <c r="G1106" s="13">
        <v>9225</v>
      </c>
      <c r="H1106" s="14" t="s">
        <v>121</v>
      </c>
      <c r="I1106" s="17" t="str">
        <f t="shared" si="70"/>
        <v/>
      </c>
      <c r="J1106" s="17">
        <f>VLOOKUP(D1106,[1]Plan1!$B:$E,4,0)</f>
        <v>3</v>
      </c>
      <c r="K1106" s="18"/>
      <c r="L1106" s="10">
        <v>0</v>
      </c>
      <c r="M1106" s="11">
        <v>0</v>
      </c>
      <c r="N1106" s="10">
        <v>0</v>
      </c>
      <c r="O1106" s="11">
        <v>0</v>
      </c>
      <c r="P1106" s="10">
        <v>0</v>
      </c>
      <c r="Q1106" s="11">
        <v>0</v>
      </c>
      <c r="R1106" s="10">
        <v>0</v>
      </c>
      <c r="S1106" s="11">
        <v>0</v>
      </c>
      <c r="T1106" s="10">
        <v>0</v>
      </c>
      <c r="U1106" s="11">
        <v>0</v>
      </c>
      <c r="V1106" s="10">
        <v>0</v>
      </c>
      <c r="W1106" s="12"/>
      <c r="X1106" s="10">
        <v>0</v>
      </c>
      <c r="Y1106" s="11">
        <v>0</v>
      </c>
      <c r="Z1106" s="10">
        <v>0</v>
      </c>
      <c r="AA1106" s="11">
        <v>0</v>
      </c>
      <c r="AB1106" s="10">
        <v>0</v>
      </c>
      <c r="AC1106" s="11">
        <v>0</v>
      </c>
      <c r="AD1106" s="10">
        <v>0</v>
      </c>
      <c r="AE1106" s="11">
        <v>0</v>
      </c>
      <c r="AF1106" s="10">
        <v>0</v>
      </c>
      <c r="AG1106" s="11">
        <v>0</v>
      </c>
      <c r="AH1106" s="10">
        <v>0</v>
      </c>
      <c r="AI1106" s="12"/>
      <c r="AJ1106" s="10">
        <v>0</v>
      </c>
      <c r="AK1106" s="11">
        <v>0</v>
      </c>
      <c r="AL1106" s="10">
        <v>0</v>
      </c>
      <c r="AM1106" s="11">
        <v>0</v>
      </c>
      <c r="AN1106" s="10">
        <v>0</v>
      </c>
      <c r="AO1106" s="11">
        <v>0</v>
      </c>
      <c r="AP1106" s="10">
        <v>0</v>
      </c>
      <c r="AQ1106" s="11">
        <v>0</v>
      </c>
      <c r="AR1106" s="10">
        <v>0</v>
      </c>
      <c r="AS1106" s="11">
        <v>0</v>
      </c>
      <c r="AT1106" s="10">
        <v>0</v>
      </c>
      <c r="AU1106" s="12"/>
      <c r="AV1106" s="10">
        <v>0</v>
      </c>
      <c r="AW1106" s="11">
        <v>0</v>
      </c>
      <c r="AX1106" s="10">
        <v>0</v>
      </c>
      <c r="AY1106" s="11">
        <v>0</v>
      </c>
      <c r="AZ1106" s="10">
        <v>0</v>
      </c>
      <c r="BA1106" s="11">
        <v>0</v>
      </c>
      <c r="BB1106" s="10">
        <v>0</v>
      </c>
      <c r="BC1106" s="11">
        <v>0</v>
      </c>
      <c r="BD1106" s="10">
        <v>0</v>
      </c>
      <c r="BE1106" s="11">
        <v>0</v>
      </c>
      <c r="BF1106" s="10">
        <v>0</v>
      </c>
      <c r="BG1106" s="12"/>
      <c r="BH1106" s="10">
        <v>0</v>
      </c>
      <c r="BI1106" s="11">
        <v>0</v>
      </c>
      <c r="BJ1106" s="10">
        <v>0</v>
      </c>
      <c r="BK1106" s="11">
        <v>0</v>
      </c>
      <c r="BL1106" s="10">
        <v>0</v>
      </c>
      <c r="BM1106" s="11">
        <v>0</v>
      </c>
      <c r="BN1106" s="10">
        <v>0</v>
      </c>
      <c r="BO1106" s="11">
        <v>0</v>
      </c>
      <c r="BP1106" s="10">
        <v>0</v>
      </c>
      <c r="BQ1106" s="11">
        <v>0</v>
      </c>
      <c r="BR1106" s="10">
        <v>0</v>
      </c>
      <c r="BT1106" s="19">
        <f>(L1106+X1106+AJ1106+AV1106+BH1106)/(VLOOKUP($D1106,[1]Plan1!$B:$E,4,0))</f>
        <v>0</v>
      </c>
      <c r="BU1106" s="20">
        <f>(M1106+Y1106+AK1106+AW1106+BI1106)/(VLOOKUP($D1106,[1]Plan1!$B:$E,4,0))</f>
        <v>0</v>
      </c>
      <c r="BV1106" s="19">
        <f>(N1106+Z1106+AL1106+AX1106+BJ1106)/(VLOOKUP($D1106,[1]Plan1!$B:$E,4,0))</f>
        <v>0</v>
      </c>
      <c r="BW1106" s="20">
        <f>(O1106+AA1106+AM1106+AY1106+BK1106)/(VLOOKUP($D1106,[1]Plan1!$B:$E,4,0))</f>
        <v>0</v>
      </c>
      <c r="BX1106" s="19">
        <f>(P1106+AB1106+AN1106+AZ1106+BL1106)/(VLOOKUP($D1106,[1]Plan1!$B:$E,4,0))</f>
        <v>0</v>
      </c>
      <c r="BY1106" s="20">
        <f>(Q1106+AC1106+AO1106+BA1106+BM1106)/(VLOOKUP($D1106,[1]Plan1!$B:$E,4,0))</f>
        <v>0</v>
      </c>
      <c r="BZ1106" s="19">
        <f>(R1106+AD1106+AP1106+BB1106+BN1106)/(VLOOKUP($D1106,[1]Plan1!$B:$E,4,0))</f>
        <v>0</v>
      </c>
      <c r="CA1106" s="20">
        <f>(S1106+AE1106+AQ1106+BC1106+BO1106)/(VLOOKUP($D1106,[1]Plan1!$B:$E,4,0))</f>
        <v>0</v>
      </c>
      <c r="CB1106" s="19">
        <f>(T1106+AF1106+AR1106+BD1106+BP1106)/(VLOOKUP($D1106,[1]Plan1!$B:$E,4,0))</f>
        <v>0</v>
      </c>
      <c r="CC1106" s="20">
        <f>(U1106+AG1106+AS1106+BE1106+BQ1106)/(VLOOKUP($D1106,[1]Plan1!$B:$E,4,0))</f>
        <v>0</v>
      </c>
      <c r="CD1106" s="19">
        <f>(V1106+AH1106+AT1106+BF1106+BR1106)/(VLOOKUP($D1106,[1]Plan1!$B:$E,4,0))</f>
        <v>0</v>
      </c>
      <c r="CE1106" s="18"/>
      <c r="CF1106" s="19">
        <f>ROUND((((VLOOKUP($D1106,[1]Plan1!$B:$C,2,0)/25) * (VLOOKUP(CF$1,[2]Plan1!$A:$B,2,0))) * BT1106),0)</f>
        <v>0</v>
      </c>
      <c r="CG1106" s="20">
        <f>ROUND((((VLOOKUP($D1106,[1]Plan1!$B:$C,2,0)/25) * (VLOOKUP(CG$1,[2]Plan1!$A:$B,2,0))) * BU1106),0)</f>
        <v>0</v>
      </c>
      <c r="CH1106" s="19">
        <f>ROUND((((VLOOKUP($D1106,[1]Plan1!$B:$C,2,0)/25) * (VLOOKUP(CH$1,[2]Plan1!$A:$B,2,0))) * BV1106),0)</f>
        <v>0</v>
      </c>
      <c r="CI1106" s="20">
        <f>ROUND((((VLOOKUP($D1106,[1]Plan1!$B:$C,2,0)/25) * (VLOOKUP(CI$1,[2]Plan1!$A:$B,2,0))) * BW1106),0)</f>
        <v>0</v>
      </c>
      <c r="CJ1106" s="19">
        <f>ROUND((((VLOOKUP($D1106,[1]Plan1!$B:$C,2,0)/25) * (VLOOKUP(CJ$1,[2]Plan1!$A:$B,2,0))) * BX1106),0)</f>
        <v>0</v>
      </c>
      <c r="CK1106" s="20">
        <f>ROUND((((VLOOKUP($D1106,[1]Plan1!$B:$C,2,0)/25) * (VLOOKUP(CK$1,[2]Plan1!$A:$B,2,0))) * BY1106),0)</f>
        <v>0</v>
      </c>
      <c r="CL1106" s="19">
        <f>ROUND((((VLOOKUP($D1106,[1]Plan1!$B:$C,2,0)/25) * (VLOOKUP(CL$1,[2]Plan1!$A:$B,2,0))) * BZ1106),0)</f>
        <v>0</v>
      </c>
      <c r="CM1106" s="20">
        <f>ROUND((((VLOOKUP($D1106,[1]Plan1!$B:$C,2,0)/25) * (VLOOKUP(CM$1,[2]Plan1!$A:$B,2,0))) * CA1106),0)</f>
        <v>0</v>
      </c>
      <c r="CN1106" s="19">
        <f>ROUND((((VLOOKUP($D1106,[1]Plan1!$B:$C,2,0)/25) * (VLOOKUP(CN$1,[2]Plan1!$A:$B,2,0))) * CB1106),0)</f>
        <v>0</v>
      </c>
      <c r="CO1106" s="20">
        <f>ROUND((((VLOOKUP($D1106,[1]Plan1!$B:$C,2,0)/25) * (VLOOKUP(CO$1,[2]Plan1!$A:$B,2,0))) * CC1106),0)</f>
        <v>0</v>
      </c>
      <c r="CP1106" s="19">
        <f>ROUND((((VLOOKUP($D1106,[1]Plan1!$B:$C,2,0)/25) * (VLOOKUP(CP$1,[2]Plan1!$A:$B,2,0))) * CD1106),0)</f>
        <v>0</v>
      </c>
      <c r="CQ1106" s="18"/>
      <c r="CR1106" s="20">
        <f t="shared" si="68"/>
        <v>0</v>
      </c>
      <c r="CS1106" s="19">
        <f>VLOOKUP(D1106,[1]Plan1!$B:$C,2,0)</f>
        <v>70</v>
      </c>
      <c r="CT1106" s="17">
        <f t="shared" si="69"/>
        <v>-70</v>
      </c>
      <c r="CU1106" s="21">
        <f t="shared" si="71"/>
        <v>0</v>
      </c>
      <c r="CV1106" s="2"/>
      <c r="CW1106" s="2"/>
      <c r="CX1106" s="2"/>
      <c r="CY1106" s="2"/>
    </row>
    <row r="1107" spans="1:103" ht="18.75" hidden="1">
      <c r="A1107" s="8" t="s">
        <v>19</v>
      </c>
      <c r="B1107" s="15" t="s">
        <v>116</v>
      </c>
      <c r="C1107" s="15" t="s">
        <v>21</v>
      </c>
      <c r="D1107" s="16" t="s">
        <v>200</v>
      </c>
      <c r="E1107" s="16" t="str">
        <f>VLOOKUP(D1107,[1]Plan1!$B:$D,3,0)</f>
        <v>01/12/20 a 18/12/20</v>
      </c>
      <c r="F1107" s="13">
        <v>11156</v>
      </c>
      <c r="G1107" s="13">
        <v>8702</v>
      </c>
      <c r="H1107" s="14" t="s">
        <v>122</v>
      </c>
      <c r="I1107" s="17" t="str">
        <f t="shared" si="70"/>
        <v/>
      </c>
      <c r="J1107" s="17">
        <f>VLOOKUP(D1107,[1]Plan1!$B:$E,4,0)</f>
        <v>3</v>
      </c>
      <c r="K1107" s="18"/>
      <c r="L1107" s="10">
        <v>0</v>
      </c>
      <c r="M1107" s="11">
        <v>0</v>
      </c>
      <c r="N1107" s="10">
        <v>0</v>
      </c>
      <c r="O1107" s="11">
        <v>0</v>
      </c>
      <c r="P1107" s="10">
        <v>0</v>
      </c>
      <c r="Q1107" s="11">
        <v>0</v>
      </c>
      <c r="R1107" s="10">
        <v>0</v>
      </c>
      <c r="S1107" s="11">
        <v>0</v>
      </c>
      <c r="T1107" s="10">
        <v>0</v>
      </c>
      <c r="U1107" s="11">
        <v>0</v>
      </c>
      <c r="V1107" s="10">
        <v>0</v>
      </c>
      <c r="W1107" s="12"/>
      <c r="X1107" s="10">
        <v>0</v>
      </c>
      <c r="Y1107" s="11">
        <v>0</v>
      </c>
      <c r="Z1107" s="10">
        <v>0</v>
      </c>
      <c r="AA1107" s="11">
        <v>0</v>
      </c>
      <c r="AB1107" s="10">
        <v>0</v>
      </c>
      <c r="AC1107" s="11">
        <v>0</v>
      </c>
      <c r="AD1107" s="10">
        <v>0</v>
      </c>
      <c r="AE1107" s="11">
        <v>0</v>
      </c>
      <c r="AF1107" s="10">
        <v>0</v>
      </c>
      <c r="AG1107" s="11">
        <v>0</v>
      </c>
      <c r="AH1107" s="10">
        <v>0</v>
      </c>
      <c r="AI1107" s="12"/>
      <c r="AJ1107" s="10">
        <v>0</v>
      </c>
      <c r="AK1107" s="11">
        <v>0</v>
      </c>
      <c r="AL1107" s="10">
        <v>0</v>
      </c>
      <c r="AM1107" s="11">
        <v>0</v>
      </c>
      <c r="AN1107" s="10">
        <v>0</v>
      </c>
      <c r="AO1107" s="11">
        <v>0</v>
      </c>
      <c r="AP1107" s="10">
        <v>0</v>
      </c>
      <c r="AQ1107" s="11">
        <v>0</v>
      </c>
      <c r="AR1107" s="10">
        <v>0</v>
      </c>
      <c r="AS1107" s="11">
        <v>0</v>
      </c>
      <c r="AT1107" s="10">
        <v>0</v>
      </c>
      <c r="AU1107" s="12"/>
      <c r="AV1107" s="10">
        <v>0</v>
      </c>
      <c r="AW1107" s="11">
        <v>0</v>
      </c>
      <c r="AX1107" s="10">
        <v>0</v>
      </c>
      <c r="AY1107" s="11">
        <v>0</v>
      </c>
      <c r="AZ1107" s="10">
        <v>0</v>
      </c>
      <c r="BA1107" s="11">
        <v>0</v>
      </c>
      <c r="BB1107" s="10">
        <v>0</v>
      </c>
      <c r="BC1107" s="11">
        <v>0</v>
      </c>
      <c r="BD1107" s="10">
        <v>0</v>
      </c>
      <c r="BE1107" s="11">
        <v>0</v>
      </c>
      <c r="BF1107" s="10">
        <v>0</v>
      </c>
      <c r="BG1107" s="12"/>
      <c r="BH1107" s="10">
        <v>0</v>
      </c>
      <c r="BI1107" s="11">
        <v>0</v>
      </c>
      <c r="BJ1107" s="10">
        <v>0</v>
      </c>
      <c r="BK1107" s="11">
        <v>0</v>
      </c>
      <c r="BL1107" s="10">
        <v>0</v>
      </c>
      <c r="BM1107" s="11">
        <v>0</v>
      </c>
      <c r="BN1107" s="10">
        <v>0</v>
      </c>
      <c r="BO1107" s="11">
        <v>0</v>
      </c>
      <c r="BP1107" s="10">
        <v>0</v>
      </c>
      <c r="BQ1107" s="11">
        <v>0</v>
      </c>
      <c r="BR1107" s="10">
        <v>0</v>
      </c>
      <c r="BT1107" s="19">
        <f>(L1107+X1107+AJ1107+AV1107+BH1107)/(VLOOKUP($D1107,[1]Plan1!$B:$E,4,0))</f>
        <v>0</v>
      </c>
      <c r="BU1107" s="20">
        <f>(M1107+Y1107+AK1107+AW1107+BI1107)/(VLOOKUP($D1107,[1]Plan1!$B:$E,4,0))</f>
        <v>0</v>
      </c>
      <c r="BV1107" s="19">
        <f>(N1107+Z1107+AL1107+AX1107+BJ1107)/(VLOOKUP($D1107,[1]Plan1!$B:$E,4,0))</f>
        <v>0</v>
      </c>
      <c r="BW1107" s="20">
        <f>(O1107+AA1107+AM1107+AY1107+BK1107)/(VLOOKUP($D1107,[1]Plan1!$B:$E,4,0))</f>
        <v>0</v>
      </c>
      <c r="BX1107" s="19">
        <f>(P1107+AB1107+AN1107+AZ1107+BL1107)/(VLOOKUP($D1107,[1]Plan1!$B:$E,4,0))</f>
        <v>0</v>
      </c>
      <c r="BY1107" s="20">
        <f>(Q1107+AC1107+AO1107+BA1107+BM1107)/(VLOOKUP($D1107,[1]Plan1!$B:$E,4,0))</f>
        <v>0</v>
      </c>
      <c r="BZ1107" s="19">
        <f>(R1107+AD1107+AP1107+BB1107+BN1107)/(VLOOKUP($D1107,[1]Plan1!$B:$E,4,0))</f>
        <v>0</v>
      </c>
      <c r="CA1107" s="20">
        <f>(S1107+AE1107+AQ1107+BC1107+BO1107)/(VLOOKUP($D1107,[1]Plan1!$B:$E,4,0))</f>
        <v>0</v>
      </c>
      <c r="CB1107" s="19">
        <f>(T1107+AF1107+AR1107+BD1107+BP1107)/(VLOOKUP($D1107,[1]Plan1!$B:$E,4,0))</f>
        <v>0</v>
      </c>
      <c r="CC1107" s="20">
        <f>(U1107+AG1107+AS1107+BE1107+BQ1107)/(VLOOKUP($D1107,[1]Plan1!$B:$E,4,0))</f>
        <v>0</v>
      </c>
      <c r="CD1107" s="19">
        <f>(V1107+AH1107+AT1107+BF1107+BR1107)/(VLOOKUP($D1107,[1]Plan1!$B:$E,4,0))</f>
        <v>0</v>
      </c>
      <c r="CE1107" s="18"/>
      <c r="CF1107" s="19">
        <f>ROUND((((VLOOKUP($D1107,[1]Plan1!$B:$C,2,0)/25) * (VLOOKUP(CF$1,[2]Plan1!$A:$B,2,0))) * BT1107),0)</f>
        <v>0</v>
      </c>
      <c r="CG1107" s="20">
        <f>ROUND((((VLOOKUP($D1107,[1]Plan1!$B:$C,2,0)/25) * (VLOOKUP(CG$1,[2]Plan1!$A:$B,2,0))) * BU1107),0)</f>
        <v>0</v>
      </c>
      <c r="CH1107" s="19">
        <f>ROUND((((VLOOKUP($D1107,[1]Plan1!$B:$C,2,0)/25) * (VLOOKUP(CH$1,[2]Plan1!$A:$B,2,0))) * BV1107),0)</f>
        <v>0</v>
      </c>
      <c r="CI1107" s="20">
        <f>ROUND((((VLOOKUP($D1107,[1]Plan1!$B:$C,2,0)/25) * (VLOOKUP(CI$1,[2]Plan1!$A:$B,2,0))) * BW1107),0)</f>
        <v>0</v>
      </c>
      <c r="CJ1107" s="19">
        <f>ROUND((((VLOOKUP($D1107,[1]Plan1!$B:$C,2,0)/25) * (VLOOKUP(CJ$1,[2]Plan1!$A:$B,2,0))) * BX1107),0)</f>
        <v>0</v>
      </c>
      <c r="CK1107" s="20">
        <f>ROUND((((VLOOKUP($D1107,[1]Plan1!$B:$C,2,0)/25) * (VLOOKUP(CK$1,[2]Plan1!$A:$B,2,0))) * BY1107),0)</f>
        <v>0</v>
      </c>
      <c r="CL1107" s="19">
        <f>ROUND((((VLOOKUP($D1107,[1]Plan1!$B:$C,2,0)/25) * (VLOOKUP(CL$1,[2]Plan1!$A:$B,2,0))) * BZ1107),0)</f>
        <v>0</v>
      </c>
      <c r="CM1107" s="20">
        <f>ROUND((((VLOOKUP($D1107,[1]Plan1!$B:$C,2,0)/25) * (VLOOKUP(CM$1,[2]Plan1!$A:$B,2,0))) * CA1107),0)</f>
        <v>0</v>
      </c>
      <c r="CN1107" s="19">
        <f>ROUND((((VLOOKUP($D1107,[1]Plan1!$B:$C,2,0)/25) * (VLOOKUP(CN$1,[2]Plan1!$A:$B,2,0))) * CB1107),0)</f>
        <v>0</v>
      </c>
      <c r="CO1107" s="20">
        <f>ROUND((((VLOOKUP($D1107,[1]Plan1!$B:$C,2,0)/25) * (VLOOKUP(CO$1,[2]Plan1!$A:$B,2,0))) * CC1107),0)</f>
        <v>0</v>
      </c>
      <c r="CP1107" s="19">
        <f>ROUND((((VLOOKUP($D1107,[1]Plan1!$B:$C,2,0)/25) * (VLOOKUP(CP$1,[2]Plan1!$A:$B,2,0))) * CD1107),0)</f>
        <v>0</v>
      </c>
      <c r="CQ1107" s="18"/>
      <c r="CR1107" s="20">
        <f t="shared" si="68"/>
        <v>0</v>
      </c>
      <c r="CS1107" s="19">
        <f>VLOOKUP(D1107,[1]Plan1!$B:$C,2,0)</f>
        <v>70</v>
      </c>
      <c r="CT1107" s="17">
        <f t="shared" si="69"/>
        <v>-70</v>
      </c>
      <c r="CU1107" s="21">
        <f t="shared" si="71"/>
        <v>0</v>
      </c>
      <c r="CV1107" s="2"/>
      <c r="CW1107" s="2"/>
      <c r="CX1107" s="2"/>
      <c r="CY1107" s="2"/>
    </row>
    <row r="1108" spans="1:103" ht="18.75" hidden="1">
      <c r="A1108" s="8" t="s">
        <v>19</v>
      </c>
      <c r="B1108" s="15" t="s">
        <v>116</v>
      </c>
      <c r="C1108" s="15" t="s">
        <v>21</v>
      </c>
      <c r="D1108" s="16" t="s">
        <v>200</v>
      </c>
      <c r="E1108" s="16" t="str">
        <f>VLOOKUP(D1108,[1]Plan1!$B:$D,3,0)</f>
        <v>01/12/20 a 18/12/20</v>
      </c>
      <c r="F1108" s="13">
        <v>109608</v>
      </c>
      <c r="G1108" s="13">
        <v>10879</v>
      </c>
      <c r="H1108" s="14" t="s">
        <v>123</v>
      </c>
      <c r="I1108" s="17" t="str">
        <f t="shared" si="70"/>
        <v/>
      </c>
      <c r="J1108" s="17">
        <f>VLOOKUP(D1108,[1]Plan1!$B:$E,4,0)</f>
        <v>3</v>
      </c>
      <c r="K1108" s="18"/>
      <c r="L1108" s="10">
        <v>0</v>
      </c>
      <c r="M1108" s="11">
        <v>0</v>
      </c>
      <c r="N1108" s="10">
        <v>0</v>
      </c>
      <c r="O1108" s="11">
        <v>0</v>
      </c>
      <c r="P1108" s="10">
        <v>0</v>
      </c>
      <c r="Q1108" s="11">
        <v>0</v>
      </c>
      <c r="R1108" s="10">
        <v>0</v>
      </c>
      <c r="S1108" s="11">
        <v>0</v>
      </c>
      <c r="T1108" s="10">
        <v>0</v>
      </c>
      <c r="U1108" s="11">
        <v>0</v>
      </c>
      <c r="V1108" s="10">
        <v>0</v>
      </c>
      <c r="W1108" s="12"/>
      <c r="X1108" s="10">
        <v>0</v>
      </c>
      <c r="Y1108" s="11">
        <v>0</v>
      </c>
      <c r="Z1108" s="10">
        <v>0</v>
      </c>
      <c r="AA1108" s="11">
        <v>0</v>
      </c>
      <c r="AB1108" s="10">
        <v>0</v>
      </c>
      <c r="AC1108" s="11">
        <v>0</v>
      </c>
      <c r="AD1108" s="10">
        <v>0</v>
      </c>
      <c r="AE1108" s="11">
        <v>0</v>
      </c>
      <c r="AF1108" s="10">
        <v>0</v>
      </c>
      <c r="AG1108" s="11">
        <v>0</v>
      </c>
      <c r="AH1108" s="10">
        <v>0</v>
      </c>
      <c r="AI1108" s="12"/>
      <c r="AJ1108" s="10">
        <v>0</v>
      </c>
      <c r="AK1108" s="11">
        <v>0</v>
      </c>
      <c r="AL1108" s="10">
        <v>0</v>
      </c>
      <c r="AM1108" s="11">
        <v>0</v>
      </c>
      <c r="AN1108" s="10">
        <v>0</v>
      </c>
      <c r="AO1108" s="11">
        <v>0</v>
      </c>
      <c r="AP1108" s="10">
        <v>0</v>
      </c>
      <c r="AQ1108" s="11">
        <v>0</v>
      </c>
      <c r="AR1108" s="10">
        <v>0</v>
      </c>
      <c r="AS1108" s="11">
        <v>0</v>
      </c>
      <c r="AT1108" s="10">
        <v>0</v>
      </c>
      <c r="AU1108" s="12"/>
      <c r="AV1108" s="10">
        <v>0</v>
      </c>
      <c r="AW1108" s="11">
        <v>0</v>
      </c>
      <c r="AX1108" s="10">
        <v>0</v>
      </c>
      <c r="AY1108" s="11">
        <v>0</v>
      </c>
      <c r="AZ1108" s="10">
        <v>0</v>
      </c>
      <c r="BA1108" s="11">
        <v>0</v>
      </c>
      <c r="BB1108" s="10">
        <v>0</v>
      </c>
      <c r="BC1108" s="11">
        <v>0</v>
      </c>
      <c r="BD1108" s="10">
        <v>0</v>
      </c>
      <c r="BE1108" s="11">
        <v>0</v>
      </c>
      <c r="BF1108" s="10">
        <v>0</v>
      </c>
      <c r="BG1108" s="12"/>
      <c r="BH1108" s="10">
        <v>0</v>
      </c>
      <c r="BI1108" s="11">
        <v>0</v>
      </c>
      <c r="BJ1108" s="10">
        <v>0</v>
      </c>
      <c r="BK1108" s="11">
        <v>0</v>
      </c>
      <c r="BL1108" s="10">
        <v>0</v>
      </c>
      <c r="BM1108" s="11">
        <v>0</v>
      </c>
      <c r="BN1108" s="10">
        <v>0</v>
      </c>
      <c r="BO1108" s="11">
        <v>0</v>
      </c>
      <c r="BP1108" s="10">
        <v>0</v>
      </c>
      <c r="BQ1108" s="11">
        <v>0</v>
      </c>
      <c r="BR1108" s="10">
        <v>0</v>
      </c>
      <c r="BT1108" s="19">
        <f>(L1108+X1108+AJ1108+AV1108+BH1108)/(VLOOKUP($D1108,[1]Plan1!$B:$E,4,0))</f>
        <v>0</v>
      </c>
      <c r="BU1108" s="20">
        <f>(M1108+Y1108+AK1108+AW1108+BI1108)/(VLOOKUP($D1108,[1]Plan1!$B:$E,4,0))</f>
        <v>0</v>
      </c>
      <c r="BV1108" s="19">
        <f>(N1108+Z1108+AL1108+AX1108+BJ1108)/(VLOOKUP($D1108,[1]Plan1!$B:$E,4,0))</f>
        <v>0</v>
      </c>
      <c r="BW1108" s="20">
        <f>(O1108+AA1108+AM1108+AY1108+BK1108)/(VLOOKUP($D1108,[1]Plan1!$B:$E,4,0))</f>
        <v>0</v>
      </c>
      <c r="BX1108" s="19">
        <f>(P1108+AB1108+AN1108+AZ1108+BL1108)/(VLOOKUP($D1108,[1]Plan1!$B:$E,4,0))</f>
        <v>0</v>
      </c>
      <c r="BY1108" s="20">
        <f>(Q1108+AC1108+AO1108+BA1108+BM1108)/(VLOOKUP($D1108,[1]Plan1!$B:$E,4,0))</f>
        <v>0</v>
      </c>
      <c r="BZ1108" s="19">
        <f>(R1108+AD1108+AP1108+BB1108+BN1108)/(VLOOKUP($D1108,[1]Plan1!$B:$E,4,0))</f>
        <v>0</v>
      </c>
      <c r="CA1108" s="20">
        <f>(S1108+AE1108+AQ1108+BC1108+BO1108)/(VLOOKUP($D1108,[1]Plan1!$B:$E,4,0))</f>
        <v>0</v>
      </c>
      <c r="CB1108" s="19">
        <f>(T1108+AF1108+AR1108+BD1108+BP1108)/(VLOOKUP($D1108,[1]Plan1!$B:$E,4,0))</f>
        <v>0</v>
      </c>
      <c r="CC1108" s="20">
        <f>(U1108+AG1108+AS1108+BE1108+BQ1108)/(VLOOKUP($D1108,[1]Plan1!$B:$E,4,0))</f>
        <v>0</v>
      </c>
      <c r="CD1108" s="19">
        <f>(V1108+AH1108+AT1108+BF1108+BR1108)/(VLOOKUP($D1108,[1]Plan1!$B:$E,4,0))</f>
        <v>0</v>
      </c>
      <c r="CE1108" s="18"/>
      <c r="CF1108" s="19">
        <f>ROUND((((VLOOKUP($D1108,[1]Plan1!$B:$C,2,0)/25) * (VLOOKUP(CF$1,[2]Plan1!$A:$B,2,0))) * BT1108),0)</f>
        <v>0</v>
      </c>
      <c r="CG1108" s="20">
        <f>ROUND((((VLOOKUP($D1108,[1]Plan1!$B:$C,2,0)/25) * (VLOOKUP(CG$1,[2]Plan1!$A:$B,2,0))) * BU1108),0)</f>
        <v>0</v>
      </c>
      <c r="CH1108" s="19">
        <f>ROUND((((VLOOKUP($D1108,[1]Plan1!$B:$C,2,0)/25) * (VLOOKUP(CH$1,[2]Plan1!$A:$B,2,0))) * BV1108),0)</f>
        <v>0</v>
      </c>
      <c r="CI1108" s="20">
        <f>ROUND((((VLOOKUP($D1108,[1]Plan1!$B:$C,2,0)/25) * (VLOOKUP(CI$1,[2]Plan1!$A:$B,2,0))) * BW1108),0)</f>
        <v>0</v>
      </c>
      <c r="CJ1108" s="19">
        <f>ROUND((((VLOOKUP($D1108,[1]Plan1!$B:$C,2,0)/25) * (VLOOKUP(CJ$1,[2]Plan1!$A:$B,2,0))) * BX1108),0)</f>
        <v>0</v>
      </c>
      <c r="CK1108" s="20">
        <f>ROUND((((VLOOKUP($D1108,[1]Plan1!$B:$C,2,0)/25) * (VLOOKUP(CK$1,[2]Plan1!$A:$B,2,0))) * BY1108),0)</f>
        <v>0</v>
      </c>
      <c r="CL1108" s="19">
        <f>ROUND((((VLOOKUP($D1108,[1]Plan1!$B:$C,2,0)/25) * (VLOOKUP(CL$1,[2]Plan1!$A:$B,2,0))) * BZ1108),0)</f>
        <v>0</v>
      </c>
      <c r="CM1108" s="20">
        <f>ROUND((((VLOOKUP($D1108,[1]Plan1!$B:$C,2,0)/25) * (VLOOKUP(CM$1,[2]Plan1!$A:$B,2,0))) * CA1108),0)</f>
        <v>0</v>
      </c>
      <c r="CN1108" s="19">
        <f>ROUND((((VLOOKUP($D1108,[1]Plan1!$B:$C,2,0)/25) * (VLOOKUP(CN$1,[2]Plan1!$A:$B,2,0))) * CB1108),0)</f>
        <v>0</v>
      </c>
      <c r="CO1108" s="20">
        <f>ROUND((((VLOOKUP($D1108,[1]Plan1!$B:$C,2,0)/25) * (VLOOKUP(CO$1,[2]Plan1!$A:$B,2,0))) * CC1108),0)</f>
        <v>0</v>
      </c>
      <c r="CP1108" s="19">
        <f>ROUND((((VLOOKUP($D1108,[1]Plan1!$B:$C,2,0)/25) * (VLOOKUP(CP$1,[2]Plan1!$A:$B,2,0))) * CD1108),0)</f>
        <v>0</v>
      </c>
      <c r="CQ1108" s="18"/>
      <c r="CR1108" s="20">
        <f t="shared" si="68"/>
        <v>0</v>
      </c>
      <c r="CS1108" s="19">
        <f>VLOOKUP(D1108,[1]Plan1!$B:$C,2,0)</f>
        <v>70</v>
      </c>
      <c r="CT1108" s="17">
        <f t="shared" si="69"/>
        <v>-70</v>
      </c>
      <c r="CU1108" s="21">
        <f t="shared" si="71"/>
        <v>0</v>
      </c>
      <c r="CV1108" s="2"/>
      <c r="CW1108" s="2"/>
      <c r="CX1108" s="2"/>
      <c r="CY1108" s="2"/>
    </row>
    <row r="1109" spans="1:103" ht="18.75" hidden="1">
      <c r="A1109" s="8" t="s">
        <v>19</v>
      </c>
      <c r="B1109" s="15" t="s">
        <v>116</v>
      </c>
      <c r="C1109" s="15" t="s">
        <v>21</v>
      </c>
      <c r="D1109" s="16" t="s">
        <v>200</v>
      </c>
      <c r="E1109" s="16" t="str">
        <f>VLOOKUP(D1109,[1]Plan1!$B:$D,3,0)</f>
        <v>01/12/20 a 18/12/20</v>
      </c>
      <c r="F1109" s="13">
        <v>76552</v>
      </c>
      <c r="G1109" s="13">
        <v>0</v>
      </c>
      <c r="H1109" s="14" t="s">
        <v>124</v>
      </c>
      <c r="I1109" s="17" t="str">
        <f t="shared" si="70"/>
        <v/>
      </c>
      <c r="J1109" s="17">
        <f>VLOOKUP(D1109,[1]Plan1!$B:$E,4,0)</f>
        <v>3</v>
      </c>
      <c r="K1109" s="18"/>
      <c r="L1109" s="10">
        <v>0</v>
      </c>
      <c r="M1109" s="11">
        <v>0</v>
      </c>
      <c r="N1109" s="10">
        <v>0</v>
      </c>
      <c r="O1109" s="11">
        <v>0</v>
      </c>
      <c r="P1109" s="10">
        <v>0</v>
      </c>
      <c r="Q1109" s="11">
        <v>0</v>
      </c>
      <c r="R1109" s="10">
        <v>0</v>
      </c>
      <c r="S1109" s="11">
        <v>0</v>
      </c>
      <c r="T1109" s="10">
        <v>0</v>
      </c>
      <c r="U1109" s="11">
        <v>0</v>
      </c>
      <c r="V1109" s="10">
        <v>0</v>
      </c>
      <c r="W1109" s="12"/>
      <c r="X1109" s="10">
        <v>0</v>
      </c>
      <c r="Y1109" s="11">
        <v>0</v>
      </c>
      <c r="Z1109" s="10">
        <v>0</v>
      </c>
      <c r="AA1109" s="11">
        <v>0</v>
      </c>
      <c r="AB1109" s="10">
        <v>0</v>
      </c>
      <c r="AC1109" s="11">
        <v>0</v>
      </c>
      <c r="AD1109" s="10">
        <v>0</v>
      </c>
      <c r="AE1109" s="11">
        <v>0</v>
      </c>
      <c r="AF1109" s="10">
        <v>0</v>
      </c>
      <c r="AG1109" s="11">
        <v>0</v>
      </c>
      <c r="AH1109" s="10">
        <v>0</v>
      </c>
      <c r="AI1109" s="12"/>
      <c r="AJ1109" s="10">
        <v>0</v>
      </c>
      <c r="AK1109" s="11">
        <v>0</v>
      </c>
      <c r="AL1109" s="10">
        <v>0</v>
      </c>
      <c r="AM1109" s="11">
        <v>0</v>
      </c>
      <c r="AN1109" s="10">
        <v>0</v>
      </c>
      <c r="AO1109" s="11">
        <v>0</v>
      </c>
      <c r="AP1109" s="10">
        <v>0</v>
      </c>
      <c r="AQ1109" s="11">
        <v>0</v>
      </c>
      <c r="AR1109" s="10">
        <v>0</v>
      </c>
      <c r="AS1109" s="11">
        <v>0</v>
      </c>
      <c r="AT1109" s="10">
        <v>0</v>
      </c>
      <c r="AU1109" s="12"/>
      <c r="AV1109" s="10">
        <v>0</v>
      </c>
      <c r="AW1109" s="11">
        <v>0</v>
      </c>
      <c r="AX1109" s="10">
        <v>0</v>
      </c>
      <c r="AY1109" s="11">
        <v>0</v>
      </c>
      <c r="AZ1109" s="10">
        <v>0</v>
      </c>
      <c r="BA1109" s="11">
        <v>0</v>
      </c>
      <c r="BB1109" s="10">
        <v>0</v>
      </c>
      <c r="BC1109" s="11">
        <v>0</v>
      </c>
      <c r="BD1109" s="10">
        <v>0</v>
      </c>
      <c r="BE1109" s="11">
        <v>0</v>
      </c>
      <c r="BF1109" s="10">
        <v>0</v>
      </c>
      <c r="BG1109" s="12"/>
      <c r="BH1109" s="10">
        <v>0</v>
      </c>
      <c r="BI1109" s="11">
        <v>0</v>
      </c>
      <c r="BJ1109" s="10">
        <v>0</v>
      </c>
      <c r="BK1109" s="11">
        <v>0</v>
      </c>
      <c r="BL1109" s="10">
        <v>0</v>
      </c>
      <c r="BM1109" s="11">
        <v>0</v>
      </c>
      <c r="BN1109" s="10">
        <v>0</v>
      </c>
      <c r="BO1109" s="11">
        <v>0</v>
      </c>
      <c r="BP1109" s="10">
        <v>0</v>
      </c>
      <c r="BQ1109" s="11">
        <v>0</v>
      </c>
      <c r="BR1109" s="10">
        <v>0</v>
      </c>
      <c r="BT1109" s="19">
        <f>(L1109+X1109+AJ1109+AV1109+BH1109)/(VLOOKUP($D1109,[1]Plan1!$B:$E,4,0))</f>
        <v>0</v>
      </c>
      <c r="BU1109" s="20">
        <f>(M1109+Y1109+AK1109+AW1109+BI1109)/(VLOOKUP($D1109,[1]Plan1!$B:$E,4,0))</f>
        <v>0</v>
      </c>
      <c r="BV1109" s="19">
        <f>(N1109+Z1109+AL1109+AX1109+BJ1109)/(VLOOKUP($D1109,[1]Plan1!$B:$E,4,0))</f>
        <v>0</v>
      </c>
      <c r="BW1109" s="20">
        <f>(O1109+AA1109+AM1109+AY1109+BK1109)/(VLOOKUP($D1109,[1]Plan1!$B:$E,4,0))</f>
        <v>0</v>
      </c>
      <c r="BX1109" s="19">
        <f>(P1109+AB1109+AN1109+AZ1109+BL1109)/(VLOOKUP($D1109,[1]Plan1!$B:$E,4,0))</f>
        <v>0</v>
      </c>
      <c r="BY1109" s="20">
        <f>(Q1109+AC1109+AO1109+BA1109+BM1109)/(VLOOKUP($D1109,[1]Plan1!$B:$E,4,0))</f>
        <v>0</v>
      </c>
      <c r="BZ1109" s="19">
        <f>(R1109+AD1109+AP1109+BB1109+BN1109)/(VLOOKUP($D1109,[1]Plan1!$B:$E,4,0))</f>
        <v>0</v>
      </c>
      <c r="CA1109" s="20">
        <f>(S1109+AE1109+AQ1109+BC1109+BO1109)/(VLOOKUP($D1109,[1]Plan1!$B:$E,4,0))</f>
        <v>0</v>
      </c>
      <c r="CB1109" s="19">
        <f>(T1109+AF1109+AR1109+BD1109+BP1109)/(VLOOKUP($D1109,[1]Plan1!$B:$E,4,0))</f>
        <v>0</v>
      </c>
      <c r="CC1109" s="20">
        <f>(U1109+AG1109+AS1109+BE1109+BQ1109)/(VLOOKUP($D1109,[1]Plan1!$B:$E,4,0))</f>
        <v>0</v>
      </c>
      <c r="CD1109" s="19">
        <f>(V1109+AH1109+AT1109+BF1109+BR1109)/(VLOOKUP($D1109,[1]Plan1!$B:$E,4,0))</f>
        <v>0</v>
      </c>
      <c r="CE1109" s="18"/>
      <c r="CF1109" s="19">
        <f>ROUND((((VLOOKUP($D1109,[1]Plan1!$B:$C,2,0)/25) * (VLOOKUP(CF$1,[2]Plan1!$A:$B,2,0))) * BT1109),0)</f>
        <v>0</v>
      </c>
      <c r="CG1109" s="20">
        <f>ROUND((((VLOOKUP($D1109,[1]Plan1!$B:$C,2,0)/25) * (VLOOKUP(CG$1,[2]Plan1!$A:$B,2,0))) * BU1109),0)</f>
        <v>0</v>
      </c>
      <c r="CH1109" s="19">
        <f>ROUND((((VLOOKUP($D1109,[1]Plan1!$B:$C,2,0)/25) * (VLOOKUP(CH$1,[2]Plan1!$A:$B,2,0))) * BV1109),0)</f>
        <v>0</v>
      </c>
      <c r="CI1109" s="20">
        <f>ROUND((((VLOOKUP($D1109,[1]Plan1!$B:$C,2,0)/25) * (VLOOKUP(CI$1,[2]Plan1!$A:$B,2,0))) * BW1109),0)</f>
        <v>0</v>
      </c>
      <c r="CJ1109" s="19">
        <f>ROUND((((VLOOKUP($D1109,[1]Plan1!$B:$C,2,0)/25) * (VLOOKUP(CJ$1,[2]Plan1!$A:$B,2,0))) * BX1109),0)</f>
        <v>0</v>
      </c>
      <c r="CK1109" s="20">
        <f>ROUND((((VLOOKUP($D1109,[1]Plan1!$B:$C,2,0)/25) * (VLOOKUP(CK$1,[2]Plan1!$A:$B,2,0))) * BY1109),0)</f>
        <v>0</v>
      </c>
      <c r="CL1109" s="19">
        <f>ROUND((((VLOOKUP($D1109,[1]Plan1!$B:$C,2,0)/25) * (VLOOKUP(CL$1,[2]Plan1!$A:$B,2,0))) * BZ1109),0)</f>
        <v>0</v>
      </c>
      <c r="CM1109" s="20">
        <f>ROUND((((VLOOKUP($D1109,[1]Plan1!$B:$C,2,0)/25) * (VLOOKUP(CM$1,[2]Plan1!$A:$B,2,0))) * CA1109),0)</f>
        <v>0</v>
      </c>
      <c r="CN1109" s="19">
        <f>ROUND((((VLOOKUP($D1109,[1]Plan1!$B:$C,2,0)/25) * (VLOOKUP(CN$1,[2]Plan1!$A:$B,2,0))) * CB1109),0)</f>
        <v>0</v>
      </c>
      <c r="CO1109" s="20">
        <f>ROUND((((VLOOKUP($D1109,[1]Plan1!$B:$C,2,0)/25) * (VLOOKUP(CO$1,[2]Plan1!$A:$B,2,0))) * CC1109),0)</f>
        <v>0</v>
      </c>
      <c r="CP1109" s="19">
        <f>ROUND((((VLOOKUP($D1109,[1]Plan1!$B:$C,2,0)/25) * (VLOOKUP(CP$1,[2]Plan1!$A:$B,2,0))) * CD1109),0)</f>
        <v>0</v>
      </c>
      <c r="CQ1109" s="18"/>
      <c r="CR1109" s="20">
        <f t="shared" si="68"/>
        <v>0</v>
      </c>
      <c r="CS1109" s="19">
        <f>VLOOKUP(D1109,[1]Plan1!$B:$C,2,0)</f>
        <v>70</v>
      </c>
      <c r="CT1109" s="17">
        <f t="shared" si="69"/>
        <v>-70</v>
      </c>
      <c r="CU1109" s="21">
        <f t="shared" si="71"/>
        <v>0</v>
      </c>
      <c r="CV1109" s="2"/>
      <c r="CW1109" s="2"/>
      <c r="CX1109" s="2"/>
      <c r="CY1109" s="2"/>
    </row>
    <row r="1110" spans="1:103" ht="18.75" hidden="1">
      <c r="A1110" s="8" t="s">
        <v>19</v>
      </c>
      <c r="B1110" s="15" t="s">
        <v>116</v>
      </c>
      <c r="C1110" s="15" t="s">
        <v>21</v>
      </c>
      <c r="D1110" s="16" t="s">
        <v>200</v>
      </c>
      <c r="E1110" s="16" t="str">
        <f>VLOOKUP(D1110,[1]Plan1!$B:$D,3,0)</f>
        <v>01/12/20 a 18/12/20</v>
      </c>
      <c r="F1110" s="13">
        <v>36047</v>
      </c>
      <c r="G1110" s="13">
        <v>9103</v>
      </c>
      <c r="H1110" s="14" t="s">
        <v>125</v>
      </c>
      <c r="I1110" s="17" t="str">
        <f t="shared" si="70"/>
        <v/>
      </c>
      <c r="J1110" s="17">
        <f>VLOOKUP(D1110,[1]Plan1!$B:$E,4,0)</f>
        <v>3</v>
      </c>
      <c r="K1110" s="18"/>
      <c r="L1110" s="10">
        <v>0</v>
      </c>
      <c r="M1110" s="11">
        <v>0</v>
      </c>
      <c r="N1110" s="10">
        <v>0</v>
      </c>
      <c r="O1110" s="11">
        <v>0</v>
      </c>
      <c r="P1110" s="10">
        <v>0</v>
      </c>
      <c r="Q1110" s="11">
        <v>0</v>
      </c>
      <c r="R1110" s="10">
        <v>0</v>
      </c>
      <c r="S1110" s="11">
        <v>0</v>
      </c>
      <c r="T1110" s="10">
        <v>0</v>
      </c>
      <c r="U1110" s="11">
        <v>0</v>
      </c>
      <c r="V1110" s="10">
        <v>0</v>
      </c>
      <c r="W1110" s="12"/>
      <c r="X1110" s="10">
        <v>0</v>
      </c>
      <c r="Y1110" s="11">
        <v>0</v>
      </c>
      <c r="Z1110" s="10">
        <v>0</v>
      </c>
      <c r="AA1110" s="11">
        <v>0</v>
      </c>
      <c r="AB1110" s="10">
        <v>0</v>
      </c>
      <c r="AC1110" s="11">
        <v>0</v>
      </c>
      <c r="AD1110" s="10">
        <v>0</v>
      </c>
      <c r="AE1110" s="11">
        <v>0</v>
      </c>
      <c r="AF1110" s="10">
        <v>0</v>
      </c>
      <c r="AG1110" s="11">
        <v>0</v>
      </c>
      <c r="AH1110" s="10">
        <v>0</v>
      </c>
      <c r="AI1110" s="12"/>
      <c r="AJ1110" s="10">
        <v>0</v>
      </c>
      <c r="AK1110" s="11">
        <v>0</v>
      </c>
      <c r="AL1110" s="10">
        <v>0</v>
      </c>
      <c r="AM1110" s="11">
        <v>0</v>
      </c>
      <c r="AN1110" s="10">
        <v>0</v>
      </c>
      <c r="AO1110" s="11">
        <v>0</v>
      </c>
      <c r="AP1110" s="10">
        <v>0</v>
      </c>
      <c r="AQ1110" s="11">
        <v>0</v>
      </c>
      <c r="AR1110" s="10">
        <v>0</v>
      </c>
      <c r="AS1110" s="11">
        <v>0</v>
      </c>
      <c r="AT1110" s="10">
        <v>0</v>
      </c>
      <c r="AU1110" s="12"/>
      <c r="AV1110" s="10">
        <v>0</v>
      </c>
      <c r="AW1110" s="11">
        <v>0</v>
      </c>
      <c r="AX1110" s="10">
        <v>0</v>
      </c>
      <c r="AY1110" s="11">
        <v>0</v>
      </c>
      <c r="AZ1110" s="10">
        <v>0</v>
      </c>
      <c r="BA1110" s="11">
        <v>0</v>
      </c>
      <c r="BB1110" s="10">
        <v>0</v>
      </c>
      <c r="BC1110" s="11">
        <v>0</v>
      </c>
      <c r="BD1110" s="10">
        <v>0</v>
      </c>
      <c r="BE1110" s="11">
        <v>0</v>
      </c>
      <c r="BF1110" s="10">
        <v>0</v>
      </c>
      <c r="BG1110" s="12"/>
      <c r="BH1110" s="10">
        <v>0</v>
      </c>
      <c r="BI1110" s="11">
        <v>0</v>
      </c>
      <c r="BJ1110" s="10">
        <v>0</v>
      </c>
      <c r="BK1110" s="11">
        <v>0</v>
      </c>
      <c r="BL1110" s="10">
        <v>0</v>
      </c>
      <c r="BM1110" s="11">
        <v>0</v>
      </c>
      <c r="BN1110" s="10">
        <v>0</v>
      </c>
      <c r="BO1110" s="11">
        <v>0</v>
      </c>
      <c r="BP1110" s="10">
        <v>0</v>
      </c>
      <c r="BQ1110" s="11">
        <v>0</v>
      </c>
      <c r="BR1110" s="10">
        <v>0</v>
      </c>
      <c r="BT1110" s="19">
        <f>(L1110+X1110+AJ1110+AV1110+BH1110)/(VLOOKUP($D1110,[1]Plan1!$B:$E,4,0))</f>
        <v>0</v>
      </c>
      <c r="BU1110" s="20">
        <f>(M1110+Y1110+AK1110+AW1110+BI1110)/(VLOOKUP($D1110,[1]Plan1!$B:$E,4,0))</f>
        <v>0</v>
      </c>
      <c r="BV1110" s="19">
        <f>(N1110+Z1110+AL1110+AX1110+BJ1110)/(VLOOKUP($D1110,[1]Plan1!$B:$E,4,0))</f>
        <v>0</v>
      </c>
      <c r="BW1110" s="20">
        <f>(O1110+AA1110+AM1110+AY1110+BK1110)/(VLOOKUP($D1110,[1]Plan1!$B:$E,4,0))</f>
        <v>0</v>
      </c>
      <c r="BX1110" s="19">
        <f>(P1110+AB1110+AN1110+AZ1110+BL1110)/(VLOOKUP($D1110,[1]Plan1!$B:$E,4,0))</f>
        <v>0</v>
      </c>
      <c r="BY1110" s="20">
        <f>(Q1110+AC1110+AO1110+BA1110+BM1110)/(VLOOKUP($D1110,[1]Plan1!$B:$E,4,0))</f>
        <v>0</v>
      </c>
      <c r="BZ1110" s="19">
        <f>(R1110+AD1110+AP1110+BB1110+BN1110)/(VLOOKUP($D1110,[1]Plan1!$B:$E,4,0))</f>
        <v>0</v>
      </c>
      <c r="CA1110" s="20">
        <f>(S1110+AE1110+AQ1110+BC1110+BO1110)/(VLOOKUP($D1110,[1]Plan1!$B:$E,4,0))</f>
        <v>0</v>
      </c>
      <c r="CB1110" s="19">
        <f>(T1110+AF1110+AR1110+BD1110+BP1110)/(VLOOKUP($D1110,[1]Plan1!$B:$E,4,0))</f>
        <v>0</v>
      </c>
      <c r="CC1110" s="20">
        <f>(U1110+AG1110+AS1110+BE1110+BQ1110)/(VLOOKUP($D1110,[1]Plan1!$B:$E,4,0))</f>
        <v>0</v>
      </c>
      <c r="CD1110" s="19">
        <f>(V1110+AH1110+AT1110+BF1110+BR1110)/(VLOOKUP($D1110,[1]Plan1!$B:$E,4,0))</f>
        <v>0</v>
      </c>
      <c r="CE1110" s="18"/>
      <c r="CF1110" s="19">
        <f>ROUND((((VLOOKUP($D1110,[1]Plan1!$B:$C,2,0)/25) * (VLOOKUP(CF$1,[2]Plan1!$A:$B,2,0))) * BT1110),0)</f>
        <v>0</v>
      </c>
      <c r="CG1110" s="20">
        <f>ROUND((((VLOOKUP($D1110,[1]Plan1!$B:$C,2,0)/25) * (VLOOKUP(CG$1,[2]Plan1!$A:$B,2,0))) * BU1110),0)</f>
        <v>0</v>
      </c>
      <c r="CH1110" s="19">
        <f>ROUND((((VLOOKUP($D1110,[1]Plan1!$B:$C,2,0)/25) * (VLOOKUP(CH$1,[2]Plan1!$A:$B,2,0))) * BV1110),0)</f>
        <v>0</v>
      </c>
      <c r="CI1110" s="20">
        <f>ROUND((((VLOOKUP($D1110,[1]Plan1!$B:$C,2,0)/25) * (VLOOKUP(CI$1,[2]Plan1!$A:$B,2,0))) * BW1110),0)</f>
        <v>0</v>
      </c>
      <c r="CJ1110" s="19">
        <f>ROUND((((VLOOKUP($D1110,[1]Plan1!$B:$C,2,0)/25) * (VLOOKUP(CJ$1,[2]Plan1!$A:$B,2,0))) * BX1110),0)</f>
        <v>0</v>
      </c>
      <c r="CK1110" s="20">
        <f>ROUND((((VLOOKUP($D1110,[1]Plan1!$B:$C,2,0)/25) * (VLOOKUP(CK$1,[2]Plan1!$A:$B,2,0))) * BY1110),0)</f>
        <v>0</v>
      </c>
      <c r="CL1110" s="19">
        <f>ROUND((((VLOOKUP($D1110,[1]Plan1!$B:$C,2,0)/25) * (VLOOKUP(CL$1,[2]Plan1!$A:$B,2,0))) * BZ1110),0)</f>
        <v>0</v>
      </c>
      <c r="CM1110" s="20">
        <f>ROUND((((VLOOKUP($D1110,[1]Plan1!$B:$C,2,0)/25) * (VLOOKUP(CM$1,[2]Plan1!$A:$B,2,0))) * CA1110),0)</f>
        <v>0</v>
      </c>
      <c r="CN1110" s="19">
        <f>ROUND((((VLOOKUP($D1110,[1]Plan1!$B:$C,2,0)/25) * (VLOOKUP(CN$1,[2]Plan1!$A:$B,2,0))) * CB1110),0)</f>
        <v>0</v>
      </c>
      <c r="CO1110" s="20">
        <f>ROUND((((VLOOKUP($D1110,[1]Plan1!$B:$C,2,0)/25) * (VLOOKUP(CO$1,[2]Plan1!$A:$B,2,0))) * CC1110),0)</f>
        <v>0</v>
      </c>
      <c r="CP1110" s="19">
        <f>ROUND((((VLOOKUP($D1110,[1]Plan1!$B:$C,2,0)/25) * (VLOOKUP(CP$1,[2]Plan1!$A:$B,2,0))) * CD1110),0)</f>
        <v>0</v>
      </c>
      <c r="CQ1110" s="18"/>
      <c r="CR1110" s="20">
        <f t="shared" si="68"/>
        <v>0</v>
      </c>
      <c r="CS1110" s="19">
        <f>VLOOKUP(D1110,[1]Plan1!$B:$C,2,0)</f>
        <v>70</v>
      </c>
      <c r="CT1110" s="17">
        <f t="shared" si="69"/>
        <v>-70</v>
      </c>
      <c r="CU1110" s="21">
        <f t="shared" si="71"/>
        <v>0</v>
      </c>
      <c r="CV1110" s="2"/>
      <c r="CW1110" s="2"/>
      <c r="CX1110" s="2"/>
      <c r="CY1110" s="2"/>
    </row>
    <row r="1111" spans="1:103" ht="18.75" hidden="1">
      <c r="A1111" s="8" t="s">
        <v>19</v>
      </c>
      <c r="B1111" s="15" t="s">
        <v>116</v>
      </c>
      <c r="C1111" s="15" t="s">
        <v>21</v>
      </c>
      <c r="D1111" s="16" t="s">
        <v>200</v>
      </c>
      <c r="E1111" s="16" t="str">
        <f>VLOOKUP(D1111,[1]Plan1!$B:$D,3,0)</f>
        <v>01/12/20 a 18/12/20</v>
      </c>
      <c r="F1111" s="13">
        <v>92359</v>
      </c>
      <c r="G1111" s="13">
        <v>10177</v>
      </c>
      <c r="H1111" s="14" t="s">
        <v>126</v>
      </c>
      <c r="I1111" s="17" t="str">
        <f t="shared" si="70"/>
        <v/>
      </c>
      <c r="J1111" s="17">
        <f>VLOOKUP(D1111,[1]Plan1!$B:$E,4,0)</f>
        <v>3</v>
      </c>
      <c r="K1111" s="18"/>
      <c r="L1111" s="10">
        <v>0</v>
      </c>
      <c r="M1111" s="11">
        <v>0</v>
      </c>
      <c r="N1111" s="10">
        <v>0</v>
      </c>
      <c r="O1111" s="11">
        <v>0</v>
      </c>
      <c r="P1111" s="10">
        <v>0</v>
      </c>
      <c r="Q1111" s="11">
        <v>0</v>
      </c>
      <c r="R1111" s="10">
        <v>0</v>
      </c>
      <c r="S1111" s="11">
        <v>0</v>
      </c>
      <c r="T1111" s="10">
        <v>0</v>
      </c>
      <c r="U1111" s="11">
        <v>0</v>
      </c>
      <c r="V1111" s="10">
        <v>0</v>
      </c>
      <c r="W1111" s="12"/>
      <c r="X1111" s="10">
        <v>0</v>
      </c>
      <c r="Y1111" s="11">
        <v>0</v>
      </c>
      <c r="Z1111" s="10">
        <v>0</v>
      </c>
      <c r="AA1111" s="11">
        <v>0</v>
      </c>
      <c r="AB1111" s="10">
        <v>0</v>
      </c>
      <c r="AC1111" s="11">
        <v>0</v>
      </c>
      <c r="AD1111" s="10">
        <v>0</v>
      </c>
      <c r="AE1111" s="11">
        <v>0</v>
      </c>
      <c r="AF1111" s="10">
        <v>0</v>
      </c>
      <c r="AG1111" s="11">
        <v>0</v>
      </c>
      <c r="AH1111" s="10">
        <v>0</v>
      </c>
      <c r="AI1111" s="12"/>
      <c r="AJ1111" s="10">
        <v>0</v>
      </c>
      <c r="AK1111" s="11">
        <v>0</v>
      </c>
      <c r="AL1111" s="10">
        <v>0</v>
      </c>
      <c r="AM1111" s="11">
        <v>0</v>
      </c>
      <c r="AN1111" s="10">
        <v>0</v>
      </c>
      <c r="AO1111" s="11">
        <v>0</v>
      </c>
      <c r="AP1111" s="10">
        <v>0</v>
      </c>
      <c r="AQ1111" s="11">
        <v>0</v>
      </c>
      <c r="AR1111" s="10">
        <v>0</v>
      </c>
      <c r="AS1111" s="11">
        <v>0</v>
      </c>
      <c r="AT1111" s="10">
        <v>0</v>
      </c>
      <c r="AU1111" s="12"/>
      <c r="AV1111" s="10">
        <v>0</v>
      </c>
      <c r="AW1111" s="11">
        <v>0</v>
      </c>
      <c r="AX1111" s="10">
        <v>0</v>
      </c>
      <c r="AY1111" s="11">
        <v>0</v>
      </c>
      <c r="AZ1111" s="10">
        <v>0</v>
      </c>
      <c r="BA1111" s="11">
        <v>0</v>
      </c>
      <c r="BB1111" s="10">
        <v>0</v>
      </c>
      <c r="BC1111" s="11">
        <v>0</v>
      </c>
      <c r="BD1111" s="10">
        <v>0</v>
      </c>
      <c r="BE1111" s="11">
        <v>0</v>
      </c>
      <c r="BF1111" s="10">
        <v>0</v>
      </c>
      <c r="BG1111" s="12"/>
      <c r="BH1111" s="10">
        <v>0</v>
      </c>
      <c r="BI1111" s="11">
        <v>0</v>
      </c>
      <c r="BJ1111" s="10">
        <v>0</v>
      </c>
      <c r="BK1111" s="11">
        <v>0</v>
      </c>
      <c r="BL1111" s="10">
        <v>0</v>
      </c>
      <c r="BM1111" s="11">
        <v>0</v>
      </c>
      <c r="BN1111" s="10">
        <v>0</v>
      </c>
      <c r="BO1111" s="11">
        <v>0</v>
      </c>
      <c r="BP1111" s="10">
        <v>0</v>
      </c>
      <c r="BQ1111" s="11">
        <v>0</v>
      </c>
      <c r="BR1111" s="10">
        <v>0</v>
      </c>
      <c r="BT1111" s="19">
        <f>(L1111+X1111+AJ1111+AV1111+BH1111)/(VLOOKUP($D1111,[1]Plan1!$B:$E,4,0))</f>
        <v>0</v>
      </c>
      <c r="BU1111" s="20">
        <f>(M1111+Y1111+AK1111+AW1111+BI1111)/(VLOOKUP($D1111,[1]Plan1!$B:$E,4,0))</f>
        <v>0</v>
      </c>
      <c r="BV1111" s="19">
        <f>(N1111+Z1111+AL1111+AX1111+BJ1111)/(VLOOKUP($D1111,[1]Plan1!$B:$E,4,0))</f>
        <v>0</v>
      </c>
      <c r="BW1111" s="20">
        <f>(O1111+AA1111+AM1111+AY1111+BK1111)/(VLOOKUP($D1111,[1]Plan1!$B:$E,4,0))</f>
        <v>0</v>
      </c>
      <c r="BX1111" s="19">
        <f>(P1111+AB1111+AN1111+AZ1111+BL1111)/(VLOOKUP($D1111,[1]Plan1!$B:$E,4,0))</f>
        <v>0</v>
      </c>
      <c r="BY1111" s="20">
        <f>(Q1111+AC1111+AO1111+BA1111+BM1111)/(VLOOKUP($D1111,[1]Plan1!$B:$E,4,0))</f>
        <v>0</v>
      </c>
      <c r="BZ1111" s="19">
        <f>(R1111+AD1111+AP1111+BB1111+BN1111)/(VLOOKUP($D1111,[1]Plan1!$B:$E,4,0))</f>
        <v>0</v>
      </c>
      <c r="CA1111" s="20">
        <f>(S1111+AE1111+AQ1111+BC1111+BO1111)/(VLOOKUP($D1111,[1]Plan1!$B:$E,4,0))</f>
        <v>0</v>
      </c>
      <c r="CB1111" s="19">
        <f>(T1111+AF1111+AR1111+BD1111+BP1111)/(VLOOKUP($D1111,[1]Plan1!$B:$E,4,0))</f>
        <v>0</v>
      </c>
      <c r="CC1111" s="20">
        <f>(U1111+AG1111+AS1111+BE1111+BQ1111)/(VLOOKUP($D1111,[1]Plan1!$B:$E,4,0))</f>
        <v>0</v>
      </c>
      <c r="CD1111" s="19">
        <f>(V1111+AH1111+AT1111+BF1111+BR1111)/(VLOOKUP($D1111,[1]Plan1!$B:$E,4,0))</f>
        <v>0</v>
      </c>
      <c r="CE1111" s="18"/>
      <c r="CF1111" s="19">
        <f>ROUND((((VLOOKUP($D1111,[1]Plan1!$B:$C,2,0)/25) * (VLOOKUP(CF$1,[2]Plan1!$A:$B,2,0))) * BT1111),0)</f>
        <v>0</v>
      </c>
      <c r="CG1111" s="20">
        <f>ROUND((((VLOOKUP($D1111,[1]Plan1!$B:$C,2,0)/25) * (VLOOKUP(CG$1,[2]Plan1!$A:$B,2,0))) * BU1111),0)</f>
        <v>0</v>
      </c>
      <c r="CH1111" s="19">
        <f>ROUND((((VLOOKUP($D1111,[1]Plan1!$B:$C,2,0)/25) * (VLOOKUP(CH$1,[2]Plan1!$A:$B,2,0))) * BV1111),0)</f>
        <v>0</v>
      </c>
      <c r="CI1111" s="20">
        <f>ROUND((((VLOOKUP($D1111,[1]Plan1!$B:$C,2,0)/25) * (VLOOKUP(CI$1,[2]Plan1!$A:$B,2,0))) * BW1111),0)</f>
        <v>0</v>
      </c>
      <c r="CJ1111" s="19">
        <f>ROUND((((VLOOKUP($D1111,[1]Plan1!$B:$C,2,0)/25) * (VLOOKUP(CJ$1,[2]Plan1!$A:$B,2,0))) * BX1111),0)</f>
        <v>0</v>
      </c>
      <c r="CK1111" s="20">
        <f>ROUND((((VLOOKUP($D1111,[1]Plan1!$B:$C,2,0)/25) * (VLOOKUP(CK$1,[2]Plan1!$A:$B,2,0))) * BY1111),0)</f>
        <v>0</v>
      </c>
      <c r="CL1111" s="19">
        <f>ROUND((((VLOOKUP($D1111,[1]Plan1!$B:$C,2,0)/25) * (VLOOKUP(CL$1,[2]Plan1!$A:$B,2,0))) * BZ1111),0)</f>
        <v>0</v>
      </c>
      <c r="CM1111" s="20">
        <f>ROUND((((VLOOKUP($D1111,[1]Plan1!$B:$C,2,0)/25) * (VLOOKUP(CM$1,[2]Plan1!$A:$B,2,0))) * CA1111),0)</f>
        <v>0</v>
      </c>
      <c r="CN1111" s="19">
        <f>ROUND((((VLOOKUP($D1111,[1]Plan1!$B:$C,2,0)/25) * (VLOOKUP(CN$1,[2]Plan1!$A:$B,2,0))) * CB1111),0)</f>
        <v>0</v>
      </c>
      <c r="CO1111" s="20">
        <f>ROUND((((VLOOKUP($D1111,[1]Plan1!$B:$C,2,0)/25) * (VLOOKUP(CO$1,[2]Plan1!$A:$B,2,0))) * CC1111),0)</f>
        <v>0</v>
      </c>
      <c r="CP1111" s="19">
        <f>ROUND((((VLOOKUP($D1111,[1]Plan1!$B:$C,2,0)/25) * (VLOOKUP(CP$1,[2]Plan1!$A:$B,2,0))) * CD1111),0)</f>
        <v>0</v>
      </c>
      <c r="CQ1111" s="18"/>
      <c r="CR1111" s="20">
        <f t="shared" si="68"/>
        <v>0</v>
      </c>
      <c r="CS1111" s="19">
        <f>VLOOKUP(D1111,[1]Plan1!$B:$C,2,0)</f>
        <v>70</v>
      </c>
      <c r="CT1111" s="17">
        <f t="shared" si="69"/>
        <v>-70</v>
      </c>
      <c r="CU1111" s="21">
        <f t="shared" si="71"/>
        <v>0</v>
      </c>
      <c r="CV1111" s="2"/>
      <c r="CW1111" s="2"/>
      <c r="CX1111" s="2"/>
      <c r="CY1111" s="2"/>
    </row>
    <row r="1112" spans="1:103" ht="18.75" hidden="1">
      <c r="A1112" s="8" t="s">
        <v>19</v>
      </c>
      <c r="B1112" s="15" t="s">
        <v>116</v>
      </c>
      <c r="C1112" s="15" t="s">
        <v>21</v>
      </c>
      <c r="D1112" s="16" t="s">
        <v>200</v>
      </c>
      <c r="E1112" s="16" t="str">
        <f>VLOOKUP(D1112,[1]Plan1!$B:$D,3,0)</f>
        <v>01/12/20 a 18/12/20</v>
      </c>
      <c r="F1112" s="13">
        <v>1553</v>
      </c>
      <c r="G1112" s="13">
        <v>11356</v>
      </c>
      <c r="H1112" s="14" t="s">
        <v>127</v>
      </c>
      <c r="I1112" s="17" t="str">
        <f t="shared" si="70"/>
        <v/>
      </c>
      <c r="J1112" s="17">
        <f>VLOOKUP(D1112,[1]Plan1!$B:$E,4,0)</f>
        <v>3</v>
      </c>
      <c r="K1112" s="18"/>
      <c r="L1112" s="10">
        <v>0</v>
      </c>
      <c r="M1112" s="11">
        <v>0</v>
      </c>
      <c r="N1112" s="10">
        <v>0</v>
      </c>
      <c r="O1112" s="11">
        <v>0</v>
      </c>
      <c r="P1112" s="10">
        <v>0</v>
      </c>
      <c r="Q1112" s="11">
        <v>0</v>
      </c>
      <c r="R1112" s="10">
        <v>0</v>
      </c>
      <c r="S1112" s="11">
        <v>0</v>
      </c>
      <c r="T1112" s="10">
        <v>0</v>
      </c>
      <c r="U1112" s="11">
        <v>0</v>
      </c>
      <c r="V1112" s="10">
        <v>0</v>
      </c>
      <c r="W1112" s="12"/>
      <c r="X1112" s="10">
        <v>0</v>
      </c>
      <c r="Y1112" s="11">
        <v>0</v>
      </c>
      <c r="Z1112" s="10">
        <v>0</v>
      </c>
      <c r="AA1112" s="11">
        <v>0</v>
      </c>
      <c r="AB1112" s="10">
        <v>0</v>
      </c>
      <c r="AC1112" s="11">
        <v>0</v>
      </c>
      <c r="AD1112" s="10">
        <v>0</v>
      </c>
      <c r="AE1112" s="11">
        <v>0</v>
      </c>
      <c r="AF1112" s="10">
        <v>0</v>
      </c>
      <c r="AG1112" s="11">
        <v>0</v>
      </c>
      <c r="AH1112" s="10">
        <v>0</v>
      </c>
      <c r="AI1112" s="12"/>
      <c r="AJ1112" s="10">
        <v>0</v>
      </c>
      <c r="AK1112" s="11">
        <v>0</v>
      </c>
      <c r="AL1112" s="10">
        <v>0</v>
      </c>
      <c r="AM1112" s="11">
        <v>0</v>
      </c>
      <c r="AN1112" s="10">
        <v>0</v>
      </c>
      <c r="AO1112" s="11">
        <v>0</v>
      </c>
      <c r="AP1112" s="10">
        <v>0</v>
      </c>
      <c r="AQ1112" s="11">
        <v>0</v>
      </c>
      <c r="AR1112" s="10">
        <v>0</v>
      </c>
      <c r="AS1112" s="11">
        <v>0</v>
      </c>
      <c r="AT1112" s="10">
        <v>0</v>
      </c>
      <c r="AU1112" s="12"/>
      <c r="AV1112" s="10">
        <v>0</v>
      </c>
      <c r="AW1112" s="11">
        <v>0</v>
      </c>
      <c r="AX1112" s="10">
        <v>0</v>
      </c>
      <c r="AY1112" s="11">
        <v>0</v>
      </c>
      <c r="AZ1112" s="10">
        <v>0</v>
      </c>
      <c r="BA1112" s="11">
        <v>0</v>
      </c>
      <c r="BB1112" s="10">
        <v>0</v>
      </c>
      <c r="BC1112" s="11">
        <v>0</v>
      </c>
      <c r="BD1112" s="10">
        <v>0</v>
      </c>
      <c r="BE1112" s="11">
        <v>0</v>
      </c>
      <c r="BF1112" s="10">
        <v>0</v>
      </c>
      <c r="BG1112" s="12"/>
      <c r="BH1112" s="10">
        <v>0</v>
      </c>
      <c r="BI1112" s="11">
        <v>0</v>
      </c>
      <c r="BJ1112" s="10">
        <v>0</v>
      </c>
      <c r="BK1112" s="11">
        <v>0</v>
      </c>
      <c r="BL1112" s="10">
        <v>0</v>
      </c>
      <c r="BM1112" s="11">
        <v>0</v>
      </c>
      <c r="BN1112" s="10">
        <v>0</v>
      </c>
      <c r="BO1112" s="11">
        <v>0</v>
      </c>
      <c r="BP1112" s="10">
        <v>0</v>
      </c>
      <c r="BQ1112" s="11">
        <v>0</v>
      </c>
      <c r="BR1112" s="10">
        <v>0</v>
      </c>
      <c r="BT1112" s="19">
        <f>(L1112+X1112+AJ1112+AV1112+BH1112)/(VLOOKUP($D1112,[1]Plan1!$B:$E,4,0))</f>
        <v>0</v>
      </c>
      <c r="BU1112" s="20">
        <f>(M1112+Y1112+AK1112+AW1112+BI1112)/(VLOOKUP($D1112,[1]Plan1!$B:$E,4,0))</f>
        <v>0</v>
      </c>
      <c r="BV1112" s="19">
        <f>(N1112+Z1112+AL1112+AX1112+BJ1112)/(VLOOKUP($D1112,[1]Plan1!$B:$E,4,0))</f>
        <v>0</v>
      </c>
      <c r="BW1112" s="20">
        <f>(O1112+AA1112+AM1112+AY1112+BK1112)/(VLOOKUP($D1112,[1]Plan1!$B:$E,4,0))</f>
        <v>0</v>
      </c>
      <c r="BX1112" s="19">
        <f>(P1112+AB1112+AN1112+AZ1112+BL1112)/(VLOOKUP($D1112,[1]Plan1!$B:$E,4,0))</f>
        <v>0</v>
      </c>
      <c r="BY1112" s="20">
        <f>(Q1112+AC1112+AO1112+BA1112+BM1112)/(VLOOKUP($D1112,[1]Plan1!$B:$E,4,0))</f>
        <v>0</v>
      </c>
      <c r="BZ1112" s="19">
        <f>(R1112+AD1112+AP1112+BB1112+BN1112)/(VLOOKUP($D1112,[1]Plan1!$B:$E,4,0))</f>
        <v>0</v>
      </c>
      <c r="CA1112" s="20">
        <f>(S1112+AE1112+AQ1112+BC1112+BO1112)/(VLOOKUP($D1112,[1]Plan1!$B:$E,4,0))</f>
        <v>0</v>
      </c>
      <c r="CB1112" s="19">
        <f>(T1112+AF1112+AR1112+BD1112+BP1112)/(VLOOKUP($D1112,[1]Plan1!$B:$E,4,0))</f>
        <v>0</v>
      </c>
      <c r="CC1112" s="20">
        <f>(U1112+AG1112+AS1112+BE1112+BQ1112)/(VLOOKUP($D1112,[1]Plan1!$B:$E,4,0))</f>
        <v>0</v>
      </c>
      <c r="CD1112" s="19">
        <f>(V1112+AH1112+AT1112+BF1112+BR1112)/(VLOOKUP($D1112,[1]Plan1!$B:$E,4,0))</f>
        <v>0</v>
      </c>
      <c r="CE1112" s="18"/>
      <c r="CF1112" s="19">
        <f>ROUND((((VLOOKUP($D1112,[1]Plan1!$B:$C,2,0)/25) * (VLOOKUP(CF$1,[2]Plan1!$A:$B,2,0))) * BT1112),0)</f>
        <v>0</v>
      </c>
      <c r="CG1112" s="20">
        <f>ROUND((((VLOOKUP($D1112,[1]Plan1!$B:$C,2,0)/25) * (VLOOKUP(CG$1,[2]Plan1!$A:$B,2,0))) * BU1112),0)</f>
        <v>0</v>
      </c>
      <c r="CH1112" s="19">
        <f>ROUND((((VLOOKUP($D1112,[1]Plan1!$B:$C,2,0)/25) * (VLOOKUP(CH$1,[2]Plan1!$A:$B,2,0))) * BV1112),0)</f>
        <v>0</v>
      </c>
      <c r="CI1112" s="20">
        <f>ROUND((((VLOOKUP($D1112,[1]Plan1!$B:$C,2,0)/25) * (VLOOKUP(CI$1,[2]Plan1!$A:$B,2,0))) * BW1112),0)</f>
        <v>0</v>
      </c>
      <c r="CJ1112" s="19">
        <f>ROUND((((VLOOKUP($D1112,[1]Plan1!$B:$C,2,0)/25) * (VLOOKUP(CJ$1,[2]Plan1!$A:$B,2,0))) * BX1112),0)</f>
        <v>0</v>
      </c>
      <c r="CK1112" s="20">
        <f>ROUND((((VLOOKUP($D1112,[1]Plan1!$B:$C,2,0)/25) * (VLOOKUP(CK$1,[2]Plan1!$A:$B,2,0))) * BY1112),0)</f>
        <v>0</v>
      </c>
      <c r="CL1112" s="19">
        <f>ROUND((((VLOOKUP($D1112,[1]Plan1!$B:$C,2,0)/25) * (VLOOKUP(CL$1,[2]Plan1!$A:$B,2,0))) * BZ1112),0)</f>
        <v>0</v>
      </c>
      <c r="CM1112" s="20">
        <f>ROUND((((VLOOKUP($D1112,[1]Plan1!$B:$C,2,0)/25) * (VLOOKUP(CM$1,[2]Plan1!$A:$B,2,0))) * CA1112),0)</f>
        <v>0</v>
      </c>
      <c r="CN1112" s="19">
        <f>ROUND((((VLOOKUP($D1112,[1]Plan1!$B:$C,2,0)/25) * (VLOOKUP(CN$1,[2]Plan1!$A:$B,2,0))) * CB1112),0)</f>
        <v>0</v>
      </c>
      <c r="CO1112" s="20">
        <f>ROUND((((VLOOKUP($D1112,[1]Plan1!$B:$C,2,0)/25) * (VLOOKUP(CO$1,[2]Plan1!$A:$B,2,0))) * CC1112),0)</f>
        <v>0</v>
      </c>
      <c r="CP1112" s="19">
        <f>ROUND((((VLOOKUP($D1112,[1]Plan1!$B:$C,2,0)/25) * (VLOOKUP(CP$1,[2]Plan1!$A:$B,2,0))) * CD1112),0)</f>
        <v>0</v>
      </c>
      <c r="CQ1112" s="18"/>
      <c r="CR1112" s="20">
        <f t="shared" si="68"/>
        <v>0</v>
      </c>
      <c r="CS1112" s="19">
        <f>VLOOKUP(D1112,[1]Plan1!$B:$C,2,0)</f>
        <v>70</v>
      </c>
      <c r="CT1112" s="17">
        <f t="shared" si="69"/>
        <v>-70</v>
      </c>
      <c r="CU1112" s="21">
        <f t="shared" si="71"/>
        <v>0</v>
      </c>
      <c r="CV1112" s="2"/>
      <c r="CW1112" s="2"/>
      <c r="CX1112" s="2"/>
      <c r="CY1112" s="2"/>
    </row>
    <row r="1113" spans="1:103" ht="18.75" hidden="1">
      <c r="A1113" s="8" t="s">
        <v>19</v>
      </c>
      <c r="B1113" s="15" t="s">
        <v>116</v>
      </c>
      <c r="C1113" s="15" t="s">
        <v>21</v>
      </c>
      <c r="D1113" s="16" t="s">
        <v>200</v>
      </c>
      <c r="E1113" s="16" t="str">
        <f>VLOOKUP(D1113,[1]Plan1!$B:$D,3,0)</f>
        <v>01/12/20 a 18/12/20</v>
      </c>
      <c r="F1113" s="13">
        <v>103514</v>
      </c>
      <c r="G1113" s="13">
        <v>10784</v>
      </c>
      <c r="H1113" s="14" t="s">
        <v>128</v>
      </c>
      <c r="I1113" s="17" t="str">
        <f t="shared" si="70"/>
        <v/>
      </c>
      <c r="J1113" s="17">
        <f>VLOOKUP(D1113,[1]Plan1!$B:$E,4,0)</f>
        <v>3</v>
      </c>
      <c r="K1113" s="18"/>
      <c r="L1113" s="10">
        <v>0</v>
      </c>
      <c r="M1113" s="11">
        <v>0</v>
      </c>
      <c r="N1113" s="10">
        <v>0</v>
      </c>
      <c r="O1113" s="11">
        <v>0</v>
      </c>
      <c r="P1113" s="10">
        <v>0</v>
      </c>
      <c r="Q1113" s="11">
        <v>0</v>
      </c>
      <c r="R1113" s="10">
        <v>0</v>
      </c>
      <c r="S1113" s="11">
        <v>0</v>
      </c>
      <c r="T1113" s="10">
        <v>0</v>
      </c>
      <c r="U1113" s="11">
        <v>0</v>
      </c>
      <c r="V1113" s="10">
        <v>0</v>
      </c>
      <c r="W1113" s="12"/>
      <c r="X1113" s="10">
        <v>0</v>
      </c>
      <c r="Y1113" s="11">
        <v>0</v>
      </c>
      <c r="Z1113" s="10">
        <v>0</v>
      </c>
      <c r="AA1113" s="11">
        <v>0</v>
      </c>
      <c r="AB1113" s="10">
        <v>0</v>
      </c>
      <c r="AC1113" s="11">
        <v>0</v>
      </c>
      <c r="AD1113" s="10">
        <v>0</v>
      </c>
      <c r="AE1113" s="11">
        <v>0</v>
      </c>
      <c r="AF1113" s="10">
        <v>0</v>
      </c>
      <c r="AG1113" s="11">
        <v>0</v>
      </c>
      <c r="AH1113" s="10">
        <v>0</v>
      </c>
      <c r="AI1113" s="12"/>
      <c r="AJ1113" s="10">
        <v>0</v>
      </c>
      <c r="AK1113" s="11">
        <v>0</v>
      </c>
      <c r="AL1113" s="10">
        <v>0</v>
      </c>
      <c r="AM1113" s="11">
        <v>0</v>
      </c>
      <c r="AN1113" s="10">
        <v>0</v>
      </c>
      <c r="AO1113" s="11">
        <v>0</v>
      </c>
      <c r="AP1113" s="10">
        <v>0</v>
      </c>
      <c r="AQ1113" s="11">
        <v>0</v>
      </c>
      <c r="AR1113" s="10">
        <v>0</v>
      </c>
      <c r="AS1113" s="11">
        <v>0</v>
      </c>
      <c r="AT1113" s="10">
        <v>0</v>
      </c>
      <c r="AU1113" s="12"/>
      <c r="AV1113" s="10">
        <v>0</v>
      </c>
      <c r="AW1113" s="11">
        <v>0</v>
      </c>
      <c r="AX1113" s="10">
        <v>0</v>
      </c>
      <c r="AY1113" s="11">
        <v>0</v>
      </c>
      <c r="AZ1113" s="10">
        <v>0</v>
      </c>
      <c r="BA1113" s="11">
        <v>0</v>
      </c>
      <c r="BB1113" s="10">
        <v>0</v>
      </c>
      <c r="BC1113" s="11">
        <v>0</v>
      </c>
      <c r="BD1113" s="10">
        <v>0</v>
      </c>
      <c r="BE1113" s="11">
        <v>0</v>
      </c>
      <c r="BF1113" s="10">
        <v>0</v>
      </c>
      <c r="BG1113" s="12"/>
      <c r="BH1113" s="10">
        <v>0</v>
      </c>
      <c r="BI1113" s="11">
        <v>0</v>
      </c>
      <c r="BJ1113" s="10">
        <v>0</v>
      </c>
      <c r="BK1113" s="11">
        <v>0</v>
      </c>
      <c r="BL1113" s="10">
        <v>0</v>
      </c>
      <c r="BM1113" s="11">
        <v>0</v>
      </c>
      <c r="BN1113" s="10">
        <v>0</v>
      </c>
      <c r="BO1113" s="11">
        <v>0</v>
      </c>
      <c r="BP1113" s="10">
        <v>0</v>
      </c>
      <c r="BQ1113" s="11">
        <v>0</v>
      </c>
      <c r="BR1113" s="10">
        <v>0</v>
      </c>
      <c r="BT1113" s="19">
        <f>(L1113+X1113+AJ1113+AV1113+BH1113)/(VLOOKUP($D1113,[1]Plan1!$B:$E,4,0))</f>
        <v>0</v>
      </c>
      <c r="BU1113" s="20">
        <f>(M1113+Y1113+AK1113+AW1113+BI1113)/(VLOOKUP($D1113,[1]Plan1!$B:$E,4,0))</f>
        <v>0</v>
      </c>
      <c r="BV1113" s="19">
        <f>(N1113+Z1113+AL1113+AX1113+BJ1113)/(VLOOKUP($D1113,[1]Plan1!$B:$E,4,0))</f>
        <v>0</v>
      </c>
      <c r="BW1113" s="20">
        <f>(O1113+AA1113+AM1113+AY1113+BK1113)/(VLOOKUP($D1113,[1]Plan1!$B:$E,4,0))</f>
        <v>0</v>
      </c>
      <c r="BX1113" s="19">
        <f>(P1113+AB1113+AN1113+AZ1113+BL1113)/(VLOOKUP($D1113,[1]Plan1!$B:$E,4,0))</f>
        <v>0</v>
      </c>
      <c r="BY1113" s="20">
        <f>(Q1113+AC1113+AO1113+BA1113+BM1113)/(VLOOKUP($D1113,[1]Plan1!$B:$E,4,0))</f>
        <v>0</v>
      </c>
      <c r="BZ1113" s="19">
        <f>(R1113+AD1113+AP1113+BB1113+BN1113)/(VLOOKUP($D1113,[1]Plan1!$B:$E,4,0))</f>
        <v>0</v>
      </c>
      <c r="CA1113" s="20">
        <f>(S1113+AE1113+AQ1113+BC1113+BO1113)/(VLOOKUP($D1113,[1]Plan1!$B:$E,4,0))</f>
        <v>0</v>
      </c>
      <c r="CB1113" s="19">
        <f>(T1113+AF1113+AR1113+BD1113+BP1113)/(VLOOKUP($D1113,[1]Plan1!$B:$E,4,0))</f>
        <v>0</v>
      </c>
      <c r="CC1113" s="20">
        <f>(U1113+AG1113+AS1113+BE1113+BQ1113)/(VLOOKUP($D1113,[1]Plan1!$B:$E,4,0))</f>
        <v>0</v>
      </c>
      <c r="CD1113" s="19">
        <f>(V1113+AH1113+AT1113+BF1113+BR1113)/(VLOOKUP($D1113,[1]Plan1!$B:$E,4,0))</f>
        <v>0</v>
      </c>
      <c r="CE1113" s="18"/>
      <c r="CF1113" s="19">
        <f>ROUND((((VLOOKUP($D1113,[1]Plan1!$B:$C,2,0)/25) * (VLOOKUP(CF$1,[2]Plan1!$A:$B,2,0))) * BT1113),0)</f>
        <v>0</v>
      </c>
      <c r="CG1113" s="20">
        <f>ROUND((((VLOOKUP($D1113,[1]Plan1!$B:$C,2,0)/25) * (VLOOKUP(CG$1,[2]Plan1!$A:$B,2,0))) * BU1113),0)</f>
        <v>0</v>
      </c>
      <c r="CH1113" s="19">
        <f>ROUND((((VLOOKUP($D1113,[1]Plan1!$B:$C,2,0)/25) * (VLOOKUP(CH$1,[2]Plan1!$A:$B,2,0))) * BV1113),0)</f>
        <v>0</v>
      </c>
      <c r="CI1113" s="20">
        <f>ROUND((((VLOOKUP($D1113,[1]Plan1!$B:$C,2,0)/25) * (VLOOKUP(CI$1,[2]Plan1!$A:$B,2,0))) * BW1113),0)</f>
        <v>0</v>
      </c>
      <c r="CJ1113" s="19">
        <f>ROUND((((VLOOKUP($D1113,[1]Plan1!$B:$C,2,0)/25) * (VLOOKUP(CJ$1,[2]Plan1!$A:$B,2,0))) * BX1113),0)</f>
        <v>0</v>
      </c>
      <c r="CK1113" s="20">
        <f>ROUND((((VLOOKUP($D1113,[1]Plan1!$B:$C,2,0)/25) * (VLOOKUP(CK$1,[2]Plan1!$A:$B,2,0))) * BY1113),0)</f>
        <v>0</v>
      </c>
      <c r="CL1113" s="19">
        <f>ROUND((((VLOOKUP($D1113,[1]Plan1!$B:$C,2,0)/25) * (VLOOKUP(CL$1,[2]Plan1!$A:$B,2,0))) * BZ1113),0)</f>
        <v>0</v>
      </c>
      <c r="CM1113" s="20">
        <f>ROUND((((VLOOKUP($D1113,[1]Plan1!$B:$C,2,0)/25) * (VLOOKUP(CM$1,[2]Plan1!$A:$B,2,0))) * CA1113),0)</f>
        <v>0</v>
      </c>
      <c r="CN1113" s="19">
        <f>ROUND((((VLOOKUP($D1113,[1]Plan1!$B:$C,2,0)/25) * (VLOOKUP(CN$1,[2]Plan1!$A:$B,2,0))) * CB1113),0)</f>
        <v>0</v>
      </c>
      <c r="CO1113" s="20">
        <f>ROUND((((VLOOKUP($D1113,[1]Plan1!$B:$C,2,0)/25) * (VLOOKUP(CO$1,[2]Plan1!$A:$B,2,0))) * CC1113),0)</f>
        <v>0</v>
      </c>
      <c r="CP1113" s="19">
        <f>ROUND((((VLOOKUP($D1113,[1]Plan1!$B:$C,2,0)/25) * (VLOOKUP(CP$1,[2]Plan1!$A:$B,2,0))) * CD1113),0)</f>
        <v>0</v>
      </c>
      <c r="CQ1113" s="18"/>
      <c r="CR1113" s="20">
        <f t="shared" si="68"/>
        <v>0</v>
      </c>
      <c r="CS1113" s="19">
        <f>VLOOKUP(D1113,[1]Plan1!$B:$C,2,0)</f>
        <v>70</v>
      </c>
      <c r="CT1113" s="17">
        <f t="shared" si="69"/>
        <v>-70</v>
      </c>
      <c r="CU1113" s="21">
        <f t="shared" si="71"/>
        <v>0</v>
      </c>
      <c r="CV1113" s="2"/>
      <c r="CW1113" s="2"/>
      <c r="CX1113" s="2"/>
      <c r="CY1113" s="2"/>
    </row>
    <row r="1114" spans="1:103" ht="18.75" hidden="1">
      <c r="A1114" s="8" t="s">
        <v>19</v>
      </c>
      <c r="B1114" s="15" t="s">
        <v>116</v>
      </c>
      <c r="C1114" s="15" t="s">
        <v>21</v>
      </c>
      <c r="D1114" s="16" t="s">
        <v>200</v>
      </c>
      <c r="E1114" s="16" t="str">
        <f>VLOOKUP(D1114,[1]Plan1!$B:$D,3,0)</f>
        <v>01/12/20 a 18/12/20</v>
      </c>
      <c r="F1114" s="13">
        <v>64290</v>
      </c>
      <c r="G1114" s="13">
        <v>11377</v>
      </c>
      <c r="H1114" s="14" t="s">
        <v>129</v>
      </c>
      <c r="I1114" s="17" t="str">
        <f t="shared" si="70"/>
        <v/>
      </c>
      <c r="J1114" s="17">
        <f>VLOOKUP(D1114,[1]Plan1!$B:$E,4,0)</f>
        <v>3</v>
      </c>
      <c r="K1114" s="18"/>
      <c r="L1114" s="10">
        <v>0</v>
      </c>
      <c r="M1114" s="11">
        <v>0</v>
      </c>
      <c r="N1114" s="10">
        <v>0</v>
      </c>
      <c r="O1114" s="11">
        <v>0</v>
      </c>
      <c r="P1114" s="10">
        <v>0</v>
      </c>
      <c r="Q1114" s="11">
        <v>0</v>
      </c>
      <c r="R1114" s="10">
        <v>0</v>
      </c>
      <c r="S1114" s="11">
        <v>0</v>
      </c>
      <c r="T1114" s="10">
        <v>0</v>
      </c>
      <c r="U1114" s="11">
        <v>0</v>
      </c>
      <c r="V1114" s="10">
        <v>0</v>
      </c>
      <c r="W1114" s="12"/>
      <c r="X1114" s="10">
        <v>0</v>
      </c>
      <c r="Y1114" s="11">
        <v>0</v>
      </c>
      <c r="Z1114" s="10">
        <v>0</v>
      </c>
      <c r="AA1114" s="11">
        <v>0</v>
      </c>
      <c r="AB1114" s="10">
        <v>0</v>
      </c>
      <c r="AC1114" s="11">
        <v>0</v>
      </c>
      <c r="AD1114" s="10">
        <v>0</v>
      </c>
      <c r="AE1114" s="11">
        <v>0</v>
      </c>
      <c r="AF1114" s="10">
        <v>0</v>
      </c>
      <c r="AG1114" s="11">
        <v>0</v>
      </c>
      <c r="AH1114" s="10">
        <v>0</v>
      </c>
      <c r="AI1114" s="12"/>
      <c r="AJ1114" s="10">
        <v>0</v>
      </c>
      <c r="AK1114" s="11">
        <v>0</v>
      </c>
      <c r="AL1114" s="10">
        <v>0</v>
      </c>
      <c r="AM1114" s="11">
        <v>0</v>
      </c>
      <c r="AN1114" s="10">
        <v>0</v>
      </c>
      <c r="AO1114" s="11">
        <v>0</v>
      </c>
      <c r="AP1114" s="10">
        <v>0</v>
      </c>
      <c r="AQ1114" s="11">
        <v>0</v>
      </c>
      <c r="AR1114" s="10">
        <v>0</v>
      </c>
      <c r="AS1114" s="11">
        <v>0</v>
      </c>
      <c r="AT1114" s="10">
        <v>0</v>
      </c>
      <c r="AU1114" s="12"/>
      <c r="AV1114" s="10">
        <v>0</v>
      </c>
      <c r="AW1114" s="11">
        <v>0</v>
      </c>
      <c r="AX1114" s="10">
        <v>0</v>
      </c>
      <c r="AY1114" s="11">
        <v>0</v>
      </c>
      <c r="AZ1114" s="10">
        <v>0</v>
      </c>
      <c r="BA1114" s="11">
        <v>0</v>
      </c>
      <c r="BB1114" s="10">
        <v>0</v>
      </c>
      <c r="BC1114" s="11">
        <v>0</v>
      </c>
      <c r="BD1114" s="10">
        <v>0</v>
      </c>
      <c r="BE1114" s="11">
        <v>0</v>
      </c>
      <c r="BF1114" s="10">
        <v>0</v>
      </c>
      <c r="BG1114" s="12"/>
      <c r="BH1114" s="10">
        <v>0</v>
      </c>
      <c r="BI1114" s="11">
        <v>0</v>
      </c>
      <c r="BJ1114" s="10">
        <v>0</v>
      </c>
      <c r="BK1114" s="11">
        <v>0</v>
      </c>
      <c r="BL1114" s="10">
        <v>0</v>
      </c>
      <c r="BM1114" s="11">
        <v>0</v>
      </c>
      <c r="BN1114" s="10">
        <v>0</v>
      </c>
      <c r="BO1114" s="11">
        <v>0</v>
      </c>
      <c r="BP1114" s="10">
        <v>0</v>
      </c>
      <c r="BQ1114" s="11">
        <v>0</v>
      </c>
      <c r="BR1114" s="10">
        <v>0</v>
      </c>
      <c r="BT1114" s="19">
        <f>(L1114+X1114+AJ1114+AV1114+BH1114)/(VLOOKUP($D1114,[1]Plan1!$B:$E,4,0))</f>
        <v>0</v>
      </c>
      <c r="BU1114" s="20">
        <f>(M1114+Y1114+AK1114+AW1114+BI1114)/(VLOOKUP($D1114,[1]Plan1!$B:$E,4,0))</f>
        <v>0</v>
      </c>
      <c r="BV1114" s="19">
        <f>(N1114+Z1114+AL1114+AX1114+BJ1114)/(VLOOKUP($D1114,[1]Plan1!$B:$E,4,0))</f>
        <v>0</v>
      </c>
      <c r="BW1114" s="20">
        <f>(O1114+AA1114+AM1114+AY1114+BK1114)/(VLOOKUP($D1114,[1]Plan1!$B:$E,4,0))</f>
        <v>0</v>
      </c>
      <c r="BX1114" s="19">
        <f>(P1114+AB1114+AN1114+AZ1114+BL1114)/(VLOOKUP($D1114,[1]Plan1!$B:$E,4,0))</f>
        <v>0</v>
      </c>
      <c r="BY1114" s="20">
        <f>(Q1114+AC1114+AO1114+BA1114+BM1114)/(VLOOKUP($D1114,[1]Plan1!$B:$E,4,0))</f>
        <v>0</v>
      </c>
      <c r="BZ1114" s="19">
        <f>(R1114+AD1114+AP1114+BB1114+BN1114)/(VLOOKUP($D1114,[1]Plan1!$B:$E,4,0))</f>
        <v>0</v>
      </c>
      <c r="CA1114" s="20">
        <f>(S1114+AE1114+AQ1114+BC1114+BO1114)/(VLOOKUP($D1114,[1]Plan1!$B:$E,4,0))</f>
        <v>0</v>
      </c>
      <c r="CB1114" s="19">
        <f>(T1114+AF1114+AR1114+BD1114+BP1114)/(VLOOKUP($D1114,[1]Plan1!$B:$E,4,0))</f>
        <v>0</v>
      </c>
      <c r="CC1114" s="20">
        <f>(U1114+AG1114+AS1114+BE1114+BQ1114)/(VLOOKUP($D1114,[1]Plan1!$B:$E,4,0))</f>
        <v>0</v>
      </c>
      <c r="CD1114" s="19">
        <f>(V1114+AH1114+AT1114+BF1114+BR1114)/(VLOOKUP($D1114,[1]Plan1!$B:$E,4,0))</f>
        <v>0</v>
      </c>
      <c r="CE1114" s="18"/>
      <c r="CF1114" s="19">
        <f>ROUND((((VLOOKUP($D1114,[1]Plan1!$B:$C,2,0)/25) * (VLOOKUP(CF$1,[2]Plan1!$A:$B,2,0))) * BT1114),0)</f>
        <v>0</v>
      </c>
      <c r="CG1114" s="20">
        <f>ROUND((((VLOOKUP($D1114,[1]Plan1!$B:$C,2,0)/25) * (VLOOKUP(CG$1,[2]Plan1!$A:$B,2,0))) * BU1114),0)</f>
        <v>0</v>
      </c>
      <c r="CH1114" s="19">
        <f>ROUND((((VLOOKUP($D1114,[1]Plan1!$B:$C,2,0)/25) * (VLOOKUP(CH$1,[2]Plan1!$A:$B,2,0))) * BV1114),0)</f>
        <v>0</v>
      </c>
      <c r="CI1114" s="20">
        <f>ROUND((((VLOOKUP($D1114,[1]Plan1!$B:$C,2,0)/25) * (VLOOKUP(CI$1,[2]Plan1!$A:$B,2,0))) * BW1114),0)</f>
        <v>0</v>
      </c>
      <c r="CJ1114" s="19">
        <f>ROUND((((VLOOKUP($D1114,[1]Plan1!$B:$C,2,0)/25) * (VLOOKUP(CJ$1,[2]Plan1!$A:$B,2,0))) * BX1114),0)</f>
        <v>0</v>
      </c>
      <c r="CK1114" s="20">
        <f>ROUND((((VLOOKUP($D1114,[1]Plan1!$B:$C,2,0)/25) * (VLOOKUP(CK$1,[2]Plan1!$A:$B,2,0))) * BY1114),0)</f>
        <v>0</v>
      </c>
      <c r="CL1114" s="19">
        <f>ROUND((((VLOOKUP($D1114,[1]Plan1!$B:$C,2,0)/25) * (VLOOKUP(CL$1,[2]Plan1!$A:$B,2,0))) * BZ1114),0)</f>
        <v>0</v>
      </c>
      <c r="CM1114" s="20">
        <f>ROUND((((VLOOKUP($D1114,[1]Plan1!$B:$C,2,0)/25) * (VLOOKUP(CM$1,[2]Plan1!$A:$B,2,0))) * CA1114),0)</f>
        <v>0</v>
      </c>
      <c r="CN1114" s="19">
        <f>ROUND((((VLOOKUP($D1114,[1]Plan1!$B:$C,2,0)/25) * (VLOOKUP(CN$1,[2]Plan1!$A:$B,2,0))) * CB1114),0)</f>
        <v>0</v>
      </c>
      <c r="CO1114" s="20">
        <f>ROUND((((VLOOKUP($D1114,[1]Plan1!$B:$C,2,0)/25) * (VLOOKUP(CO$1,[2]Plan1!$A:$B,2,0))) * CC1114),0)</f>
        <v>0</v>
      </c>
      <c r="CP1114" s="19">
        <f>ROUND((((VLOOKUP($D1114,[1]Plan1!$B:$C,2,0)/25) * (VLOOKUP(CP$1,[2]Plan1!$A:$B,2,0))) * CD1114),0)</f>
        <v>0</v>
      </c>
      <c r="CQ1114" s="18"/>
      <c r="CR1114" s="20">
        <f t="shared" si="68"/>
        <v>0</v>
      </c>
      <c r="CS1114" s="19">
        <f>VLOOKUP(D1114,[1]Plan1!$B:$C,2,0)</f>
        <v>70</v>
      </c>
      <c r="CT1114" s="17">
        <f t="shared" si="69"/>
        <v>-70</v>
      </c>
      <c r="CU1114" s="21">
        <f t="shared" si="71"/>
        <v>0</v>
      </c>
      <c r="CV1114" s="2"/>
      <c r="CW1114" s="2"/>
      <c r="CX1114" s="2"/>
      <c r="CY1114" s="2"/>
    </row>
    <row r="1115" spans="1:103" ht="18.75" hidden="1">
      <c r="A1115" s="8" t="s">
        <v>19</v>
      </c>
      <c r="B1115" s="15" t="s">
        <v>116</v>
      </c>
      <c r="C1115" s="15" t="s">
        <v>21</v>
      </c>
      <c r="D1115" s="16" t="s">
        <v>200</v>
      </c>
      <c r="E1115" s="16" t="str">
        <f>VLOOKUP(D1115,[1]Plan1!$B:$D,3,0)</f>
        <v>01/12/20 a 18/12/20</v>
      </c>
      <c r="F1115" s="13">
        <v>59868</v>
      </c>
      <c r="G1115" s="13">
        <v>11437</v>
      </c>
      <c r="H1115" s="14" t="s">
        <v>130</v>
      </c>
      <c r="I1115" s="17" t="str">
        <f t="shared" si="70"/>
        <v/>
      </c>
      <c r="J1115" s="17">
        <f>VLOOKUP(D1115,[1]Plan1!$B:$E,4,0)</f>
        <v>3</v>
      </c>
      <c r="K1115" s="18"/>
      <c r="L1115" s="10">
        <v>0</v>
      </c>
      <c r="M1115" s="11">
        <v>0</v>
      </c>
      <c r="N1115" s="10">
        <v>0</v>
      </c>
      <c r="O1115" s="11">
        <v>0</v>
      </c>
      <c r="P1115" s="10">
        <v>0</v>
      </c>
      <c r="Q1115" s="11">
        <v>0</v>
      </c>
      <c r="R1115" s="10">
        <v>0</v>
      </c>
      <c r="S1115" s="11">
        <v>0</v>
      </c>
      <c r="T1115" s="10">
        <v>0</v>
      </c>
      <c r="U1115" s="11">
        <v>0</v>
      </c>
      <c r="V1115" s="10">
        <v>0</v>
      </c>
      <c r="W1115" s="12"/>
      <c r="X1115" s="10">
        <v>0</v>
      </c>
      <c r="Y1115" s="11">
        <v>0</v>
      </c>
      <c r="Z1115" s="10">
        <v>0</v>
      </c>
      <c r="AA1115" s="11">
        <v>0</v>
      </c>
      <c r="AB1115" s="10">
        <v>0</v>
      </c>
      <c r="AC1115" s="11">
        <v>0</v>
      </c>
      <c r="AD1115" s="10">
        <v>0</v>
      </c>
      <c r="AE1115" s="11">
        <v>0</v>
      </c>
      <c r="AF1115" s="10">
        <v>0</v>
      </c>
      <c r="AG1115" s="11">
        <v>0</v>
      </c>
      <c r="AH1115" s="10">
        <v>0</v>
      </c>
      <c r="AI1115" s="12"/>
      <c r="AJ1115" s="10">
        <v>0</v>
      </c>
      <c r="AK1115" s="11">
        <v>0</v>
      </c>
      <c r="AL1115" s="10">
        <v>0</v>
      </c>
      <c r="AM1115" s="11">
        <v>0</v>
      </c>
      <c r="AN1115" s="10">
        <v>0</v>
      </c>
      <c r="AO1115" s="11">
        <v>0</v>
      </c>
      <c r="AP1115" s="10">
        <v>0</v>
      </c>
      <c r="AQ1115" s="11">
        <v>0</v>
      </c>
      <c r="AR1115" s="10">
        <v>0</v>
      </c>
      <c r="AS1115" s="11">
        <v>0</v>
      </c>
      <c r="AT1115" s="10">
        <v>0</v>
      </c>
      <c r="AU1115" s="12"/>
      <c r="AV1115" s="10">
        <v>0</v>
      </c>
      <c r="AW1115" s="11">
        <v>0</v>
      </c>
      <c r="AX1115" s="10">
        <v>0</v>
      </c>
      <c r="AY1115" s="11">
        <v>0</v>
      </c>
      <c r="AZ1115" s="10">
        <v>0</v>
      </c>
      <c r="BA1115" s="11">
        <v>0</v>
      </c>
      <c r="BB1115" s="10">
        <v>0</v>
      </c>
      <c r="BC1115" s="11">
        <v>0</v>
      </c>
      <c r="BD1115" s="10">
        <v>0</v>
      </c>
      <c r="BE1115" s="11">
        <v>0</v>
      </c>
      <c r="BF1115" s="10">
        <v>0</v>
      </c>
      <c r="BG1115" s="12"/>
      <c r="BH1115" s="10">
        <v>0</v>
      </c>
      <c r="BI1115" s="11">
        <v>0</v>
      </c>
      <c r="BJ1115" s="10">
        <v>0</v>
      </c>
      <c r="BK1115" s="11">
        <v>0</v>
      </c>
      <c r="BL1115" s="10">
        <v>0</v>
      </c>
      <c r="BM1115" s="11">
        <v>0</v>
      </c>
      <c r="BN1115" s="10">
        <v>0</v>
      </c>
      <c r="BO1115" s="11">
        <v>0</v>
      </c>
      <c r="BP1115" s="10">
        <v>0</v>
      </c>
      <c r="BQ1115" s="11">
        <v>0</v>
      </c>
      <c r="BR1115" s="10">
        <v>0</v>
      </c>
      <c r="BT1115" s="19">
        <f>(L1115+X1115+AJ1115+AV1115+BH1115)/(VLOOKUP($D1115,[1]Plan1!$B:$E,4,0))</f>
        <v>0</v>
      </c>
      <c r="BU1115" s="20">
        <f>(M1115+Y1115+AK1115+AW1115+BI1115)/(VLOOKUP($D1115,[1]Plan1!$B:$E,4,0))</f>
        <v>0</v>
      </c>
      <c r="BV1115" s="19">
        <f>(N1115+Z1115+AL1115+AX1115+BJ1115)/(VLOOKUP($D1115,[1]Plan1!$B:$E,4,0))</f>
        <v>0</v>
      </c>
      <c r="BW1115" s="20">
        <f>(O1115+AA1115+AM1115+AY1115+BK1115)/(VLOOKUP($D1115,[1]Plan1!$B:$E,4,0))</f>
        <v>0</v>
      </c>
      <c r="BX1115" s="19">
        <f>(P1115+AB1115+AN1115+AZ1115+BL1115)/(VLOOKUP($D1115,[1]Plan1!$B:$E,4,0))</f>
        <v>0</v>
      </c>
      <c r="BY1115" s="20">
        <f>(Q1115+AC1115+AO1115+BA1115+BM1115)/(VLOOKUP($D1115,[1]Plan1!$B:$E,4,0))</f>
        <v>0</v>
      </c>
      <c r="BZ1115" s="19">
        <f>(R1115+AD1115+AP1115+BB1115+BN1115)/(VLOOKUP($D1115,[1]Plan1!$B:$E,4,0))</f>
        <v>0</v>
      </c>
      <c r="CA1115" s="20">
        <f>(S1115+AE1115+AQ1115+BC1115+BO1115)/(VLOOKUP($D1115,[1]Plan1!$B:$E,4,0))</f>
        <v>0</v>
      </c>
      <c r="CB1115" s="19">
        <f>(T1115+AF1115+AR1115+BD1115+BP1115)/(VLOOKUP($D1115,[1]Plan1!$B:$E,4,0))</f>
        <v>0</v>
      </c>
      <c r="CC1115" s="20">
        <f>(U1115+AG1115+AS1115+BE1115+BQ1115)/(VLOOKUP($D1115,[1]Plan1!$B:$E,4,0))</f>
        <v>0</v>
      </c>
      <c r="CD1115" s="19">
        <f>(V1115+AH1115+AT1115+BF1115+BR1115)/(VLOOKUP($D1115,[1]Plan1!$B:$E,4,0))</f>
        <v>0</v>
      </c>
      <c r="CE1115" s="18"/>
      <c r="CF1115" s="19">
        <f>ROUND((((VLOOKUP($D1115,[1]Plan1!$B:$C,2,0)/25) * (VLOOKUP(CF$1,[2]Plan1!$A:$B,2,0))) * BT1115),0)</f>
        <v>0</v>
      </c>
      <c r="CG1115" s="20">
        <f>ROUND((((VLOOKUP($D1115,[1]Plan1!$B:$C,2,0)/25) * (VLOOKUP(CG$1,[2]Plan1!$A:$B,2,0))) * BU1115),0)</f>
        <v>0</v>
      </c>
      <c r="CH1115" s="19">
        <f>ROUND((((VLOOKUP($D1115,[1]Plan1!$B:$C,2,0)/25) * (VLOOKUP(CH$1,[2]Plan1!$A:$B,2,0))) * BV1115),0)</f>
        <v>0</v>
      </c>
      <c r="CI1115" s="20">
        <f>ROUND((((VLOOKUP($D1115,[1]Plan1!$B:$C,2,0)/25) * (VLOOKUP(CI$1,[2]Plan1!$A:$B,2,0))) * BW1115),0)</f>
        <v>0</v>
      </c>
      <c r="CJ1115" s="19">
        <f>ROUND((((VLOOKUP($D1115,[1]Plan1!$B:$C,2,0)/25) * (VLOOKUP(CJ$1,[2]Plan1!$A:$B,2,0))) * BX1115),0)</f>
        <v>0</v>
      </c>
      <c r="CK1115" s="20">
        <f>ROUND((((VLOOKUP($D1115,[1]Plan1!$B:$C,2,0)/25) * (VLOOKUP(CK$1,[2]Plan1!$A:$B,2,0))) * BY1115),0)</f>
        <v>0</v>
      </c>
      <c r="CL1115" s="19">
        <f>ROUND((((VLOOKUP($D1115,[1]Plan1!$B:$C,2,0)/25) * (VLOOKUP(CL$1,[2]Plan1!$A:$B,2,0))) * BZ1115),0)</f>
        <v>0</v>
      </c>
      <c r="CM1115" s="20">
        <f>ROUND((((VLOOKUP($D1115,[1]Plan1!$B:$C,2,0)/25) * (VLOOKUP(CM$1,[2]Plan1!$A:$B,2,0))) * CA1115),0)</f>
        <v>0</v>
      </c>
      <c r="CN1115" s="19">
        <f>ROUND((((VLOOKUP($D1115,[1]Plan1!$B:$C,2,0)/25) * (VLOOKUP(CN$1,[2]Plan1!$A:$B,2,0))) * CB1115),0)</f>
        <v>0</v>
      </c>
      <c r="CO1115" s="20">
        <f>ROUND((((VLOOKUP($D1115,[1]Plan1!$B:$C,2,0)/25) * (VLOOKUP(CO$1,[2]Plan1!$A:$B,2,0))) * CC1115),0)</f>
        <v>0</v>
      </c>
      <c r="CP1115" s="19">
        <f>ROUND((((VLOOKUP($D1115,[1]Plan1!$B:$C,2,0)/25) * (VLOOKUP(CP$1,[2]Plan1!$A:$B,2,0))) * CD1115),0)</f>
        <v>0</v>
      </c>
      <c r="CQ1115" s="18"/>
      <c r="CR1115" s="20">
        <f t="shared" si="68"/>
        <v>0</v>
      </c>
      <c r="CS1115" s="19">
        <f>VLOOKUP(D1115,[1]Plan1!$B:$C,2,0)</f>
        <v>70</v>
      </c>
      <c r="CT1115" s="17">
        <f t="shared" si="69"/>
        <v>-70</v>
      </c>
      <c r="CU1115" s="21">
        <f t="shared" si="71"/>
        <v>0</v>
      </c>
      <c r="CV1115" s="2"/>
      <c r="CW1115" s="2"/>
      <c r="CX1115" s="2"/>
      <c r="CY1115" s="2"/>
    </row>
    <row r="1116" spans="1:103" ht="18.75" hidden="1">
      <c r="A1116" s="8" t="s">
        <v>19</v>
      </c>
      <c r="B1116" s="15" t="s">
        <v>116</v>
      </c>
      <c r="C1116" s="15" t="s">
        <v>21</v>
      </c>
      <c r="D1116" s="16" t="s">
        <v>200</v>
      </c>
      <c r="E1116" s="16" t="str">
        <f>VLOOKUP(D1116,[1]Plan1!$B:$D,3,0)</f>
        <v>01/12/20 a 18/12/20</v>
      </c>
      <c r="F1116" s="13">
        <v>39841</v>
      </c>
      <c r="G1116" s="13">
        <v>0</v>
      </c>
      <c r="H1116" s="14" t="s">
        <v>131</v>
      </c>
      <c r="I1116" s="17" t="str">
        <f t="shared" si="70"/>
        <v/>
      </c>
      <c r="J1116" s="17">
        <f>VLOOKUP(D1116,[1]Plan1!$B:$E,4,0)</f>
        <v>3</v>
      </c>
      <c r="K1116" s="18"/>
      <c r="L1116" s="10">
        <v>0</v>
      </c>
      <c r="M1116" s="11">
        <v>0</v>
      </c>
      <c r="N1116" s="10">
        <v>0</v>
      </c>
      <c r="O1116" s="11">
        <v>0</v>
      </c>
      <c r="P1116" s="10">
        <v>0</v>
      </c>
      <c r="Q1116" s="11">
        <v>0</v>
      </c>
      <c r="R1116" s="10">
        <v>0</v>
      </c>
      <c r="S1116" s="11">
        <v>0</v>
      </c>
      <c r="T1116" s="10">
        <v>0</v>
      </c>
      <c r="U1116" s="11">
        <v>0</v>
      </c>
      <c r="V1116" s="10">
        <v>0</v>
      </c>
      <c r="W1116" s="12"/>
      <c r="X1116" s="10">
        <v>0</v>
      </c>
      <c r="Y1116" s="11">
        <v>0</v>
      </c>
      <c r="Z1116" s="10">
        <v>0</v>
      </c>
      <c r="AA1116" s="11">
        <v>0</v>
      </c>
      <c r="AB1116" s="10">
        <v>0</v>
      </c>
      <c r="AC1116" s="11">
        <v>0</v>
      </c>
      <c r="AD1116" s="10">
        <v>0</v>
      </c>
      <c r="AE1116" s="11">
        <v>0</v>
      </c>
      <c r="AF1116" s="10">
        <v>0</v>
      </c>
      <c r="AG1116" s="11">
        <v>0</v>
      </c>
      <c r="AH1116" s="10">
        <v>0</v>
      </c>
      <c r="AI1116" s="12"/>
      <c r="AJ1116" s="10">
        <v>0</v>
      </c>
      <c r="AK1116" s="11">
        <v>0</v>
      </c>
      <c r="AL1116" s="10">
        <v>0</v>
      </c>
      <c r="AM1116" s="11">
        <v>0</v>
      </c>
      <c r="AN1116" s="10">
        <v>0</v>
      </c>
      <c r="AO1116" s="11">
        <v>0</v>
      </c>
      <c r="AP1116" s="10">
        <v>0</v>
      </c>
      <c r="AQ1116" s="11">
        <v>0</v>
      </c>
      <c r="AR1116" s="10">
        <v>0</v>
      </c>
      <c r="AS1116" s="11">
        <v>0</v>
      </c>
      <c r="AT1116" s="10">
        <v>0</v>
      </c>
      <c r="AU1116" s="12"/>
      <c r="AV1116" s="10">
        <v>0</v>
      </c>
      <c r="AW1116" s="11">
        <v>0</v>
      </c>
      <c r="AX1116" s="10">
        <v>0</v>
      </c>
      <c r="AY1116" s="11">
        <v>0</v>
      </c>
      <c r="AZ1116" s="10">
        <v>0</v>
      </c>
      <c r="BA1116" s="11">
        <v>0</v>
      </c>
      <c r="BB1116" s="10">
        <v>0</v>
      </c>
      <c r="BC1116" s="11">
        <v>0</v>
      </c>
      <c r="BD1116" s="10">
        <v>0</v>
      </c>
      <c r="BE1116" s="11">
        <v>0</v>
      </c>
      <c r="BF1116" s="10">
        <v>0</v>
      </c>
      <c r="BG1116" s="12"/>
      <c r="BH1116" s="10">
        <v>0</v>
      </c>
      <c r="BI1116" s="11">
        <v>0</v>
      </c>
      <c r="BJ1116" s="10">
        <v>0</v>
      </c>
      <c r="BK1116" s="11">
        <v>0</v>
      </c>
      <c r="BL1116" s="10">
        <v>0</v>
      </c>
      <c r="BM1116" s="11">
        <v>0</v>
      </c>
      <c r="BN1116" s="10">
        <v>0</v>
      </c>
      <c r="BO1116" s="11">
        <v>0</v>
      </c>
      <c r="BP1116" s="10">
        <v>0</v>
      </c>
      <c r="BQ1116" s="11">
        <v>0</v>
      </c>
      <c r="BR1116" s="10">
        <v>0</v>
      </c>
      <c r="BT1116" s="19">
        <f>(L1116+X1116+AJ1116+AV1116+BH1116)/(VLOOKUP($D1116,[1]Plan1!$B:$E,4,0))</f>
        <v>0</v>
      </c>
      <c r="BU1116" s="20">
        <f>(M1116+Y1116+AK1116+AW1116+BI1116)/(VLOOKUP($D1116,[1]Plan1!$B:$E,4,0))</f>
        <v>0</v>
      </c>
      <c r="BV1116" s="19">
        <f>(N1116+Z1116+AL1116+AX1116+BJ1116)/(VLOOKUP($D1116,[1]Plan1!$B:$E,4,0))</f>
        <v>0</v>
      </c>
      <c r="BW1116" s="20">
        <f>(O1116+AA1116+AM1116+AY1116+BK1116)/(VLOOKUP($D1116,[1]Plan1!$B:$E,4,0))</f>
        <v>0</v>
      </c>
      <c r="BX1116" s="19">
        <f>(P1116+AB1116+AN1116+AZ1116+BL1116)/(VLOOKUP($D1116,[1]Plan1!$B:$E,4,0))</f>
        <v>0</v>
      </c>
      <c r="BY1116" s="20">
        <f>(Q1116+AC1116+AO1116+BA1116+BM1116)/(VLOOKUP($D1116,[1]Plan1!$B:$E,4,0))</f>
        <v>0</v>
      </c>
      <c r="BZ1116" s="19">
        <f>(R1116+AD1116+AP1116+BB1116+BN1116)/(VLOOKUP($D1116,[1]Plan1!$B:$E,4,0))</f>
        <v>0</v>
      </c>
      <c r="CA1116" s="20">
        <f>(S1116+AE1116+AQ1116+BC1116+BO1116)/(VLOOKUP($D1116,[1]Plan1!$B:$E,4,0))</f>
        <v>0</v>
      </c>
      <c r="CB1116" s="19">
        <f>(T1116+AF1116+AR1116+BD1116+BP1116)/(VLOOKUP($D1116,[1]Plan1!$B:$E,4,0))</f>
        <v>0</v>
      </c>
      <c r="CC1116" s="20">
        <f>(U1116+AG1116+AS1116+BE1116+BQ1116)/(VLOOKUP($D1116,[1]Plan1!$B:$E,4,0))</f>
        <v>0</v>
      </c>
      <c r="CD1116" s="19">
        <f>(V1116+AH1116+AT1116+BF1116+BR1116)/(VLOOKUP($D1116,[1]Plan1!$B:$E,4,0))</f>
        <v>0</v>
      </c>
      <c r="CE1116" s="18"/>
      <c r="CF1116" s="19">
        <f>ROUND((((VLOOKUP($D1116,[1]Plan1!$B:$C,2,0)/25) * (VLOOKUP(CF$1,[2]Plan1!$A:$B,2,0))) * BT1116),0)</f>
        <v>0</v>
      </c>
      <c r="CG1116" s="20">
        <f>ROUND((((VLOOKUP($D1116,[1]Plan1!$B:$C,2,0)/25) * (VLOOKUP(CG$1,[2]Plan1!$A:$B,2,0))) * BU1116),0)</f>
        <v>0</v>
      </c>
      <c r="CH1116" s="19">
        <f>ROUND((((VLOOKUP($D1116,[1]Plan1!$B:$C,2,0)/25) * (VLOOKUP(CH$1,[2]Plan1!$A:$B,2,0))) * BV1116),0)</f>
        <v>0</v>
      </c>
      <c r="CI1116" s="20">
        <f>ROUND((((VLOOKUP($D1116,[1]Plan1!$B:$C,2,0)/25) * (VLOOKUP(CI$1,[2]Plan1!$A:$B,2,0))) * BW1116),0)</f>
        <v>0</v>
      </c>
      <c r="CJ1116" s="19">
        <f>ROUND((((VLOOKUP($D1116,[1]Plan1!$B:$C,2,0)/25) * (VLOOKUP(CJ$1,[2]Plan1!$A:$B,2,0))) * BX1116),0)</f>
        <v>0</v>
      </c>
      <c r="CK1116" s="20">
        <f>ROUND((((VLOOKUP($D1116,[1]Plan1!$B:$C,2,0)/25) * (VLOOKUP(CK$1,[2]Plan1!$A:$B,2,0))) * BY1116),0)</f>
        <v>0</v>
      </c>
      <c r="CL1116" s="19">
        <f>ROUND((((VLOOKUP($D1116,[1]Plan1!$B:$C,2,0)/25) * (VLOOKUP(CL$1,[2]Plan1!$A:$B,2,0))) * BZ1116),0)</f>
        <v>0</v>
      </c>
      <c r="CM1116" s="20">
        <f>ROUND((((VLOOKUP($D1116,[1]Plan1!$B:$C,2,0)/25) * (VLOOKUP(CM$1,[2]Plan1!$A:$B,2,0))) * CA1116),0)</f>
        <v>0</v>
      </c>
      <c r="CN1116" s="19">
        <f>ROUND((((VLOOKUP($D1116,[1]Plan1!$B:$C,2,0)/25) * (VLOOKUP(CN$1,[2]Plan1!$A:$B,2,0))) * CB1116),0)</f>
        <v>0</v>
      </c>
      <c r="CO1116" s="20">
        <f>ROUND((((VLOOKUP($D1116,[1]Plan1!$B:$C,2,0)/25) * (VLOOKUP(CO$1,[2]Plan1!$A:$B,2,0))) * CC1116),0)</f>
        <v>0</v>
      </c>
      <c r="CP1116" s="19">
        <f>ROUND((((VLOOKUP($D1116,[1]Plan1!$B:$C,2,0)/25) * (VLOOKUP(CP$1,[2]Plan1!$A:$B,2,0))) * CD1116),0)</f>
        <v>0</v>
      </c>
      <c r="CQ1116" s="18"/>
      <c r="CR1116" s="20">
        <f t="shared" si="68"/>
        <v>0</v>
      </c>
      <c r="CS1116" s="19">
        <f>VLOOKUP(D1116,[1]Plan1!$B:$C,2,0)</f>
        <v>70</v>
      </c>
      <c r="CT1116" s="17">
        <f t="shared" si="69"/>
        <v>-70</v>
      </c>
      <c r="CU1116" s="21">
        <f t="shared" si="71"/>
        <v>0</v>
      </c>
      <c r="CV1116" s="2"/>
      <c r="CW1116" s="2"/>
      <c r="CX1116" s="2"/>
      <c r="CY1116" s="2"/>
    </row>
    <row r="1117" spans="1:103" ht="18.75" hidden="1">
      <c r="A1117" s="8" t="s">
        <v>19</v>
      </c>
      <c r="B1117" s="15" t="s">
        <v>116</v>
      </c>
      <c r="C1117" s="15" t="s">
        <v>21</v>
      </c>
      <c r="D1117" s="16" t="s">
        <v>200</v>
      </c>
      <c r="E1117" s="16" t="str">
        <f>VLOOKUP(D1117,[1]Plan1!$B:$D,3,0)</f>
        <v>01/12/20 a 18/12/20</v>
      </c>
      <c r="F1117" s="13">
        <v>46937</v>
      </c>
      <c r="G1117" s="13">
        <v>8724</v>
      </c>
      <c r="H1117" s="14" t="s">
        <v>132</v>
      </c>
      <c r="I1117" s="17" t="str">
        <f t="shared" si="70"/>
        <v/>
      </c>
      <c r="J1117" s="17">
        <f>VLOOKUP(D1117,[1]Plan1!$B:$E,4,0)</f>
        <v>3</v>
      </c>
      <c r="K1117" s="18"/>
      <c r="L1117" s="10">
        <v>0</v>
      </c>
      <c r="M1117" s="11">
        <v>0</v>
      </c>
      <c r="N1117" s="10">
        <v>0</v>
      </c>
      <c r="O1117" s="11">
        <v>0</v>
      </c>
      <c r="P1117" s="10">
        <v>0</v>
      </c>
      <c r="Q1117" s="11">
        <v>0</v>
      </c>
      <c r="R1117" s="10">
        <v>0</v>
      </c>
      <c r="S1117" s="11">
        <v>0</v>
      </c>
      <c r="T1117" s="10">
        <v>0</v>
      </c>
      <c r="U1117" s="11">
        <v>0</v>
      </c>
      <c r="V1117" s="10">
        <v>0</v>
      </c>
      <c r="W1117" s="12"/>
      <c r="X1117" s="10">
        <v>0</v>
      </c>
      <c r="Y1117" s="11">
        <v>0</v>
      </c>
      <c r="Z1117" s="10">
        <v>0</v>
      </c>
      <c r="AA1117" s="11">
        <v>0</v>
      </c>
      <c r="AB1117" s="10">
        <v>0</v>
      </c>
      <c r="AC1117" s="11">
        <v>0</v>
      </c>
      <c r="AD1117" s="10">
        <v>0</v>
      </c>
      <c r="AE1117" s="11">
        <v>0</v>
      </c>
      <c r="AF1117" s="10">
        <v>0</v>
      </c>
      <c r="AG1117" s="11">
        <v>0</v>
      </c>
      <c r="AH1117" s="10">
        <v>0</v>
      </c>
      <c r="AI1117" s="12"/>
      <c r="AJ1117" s="10">
        <v>0</v>
      </c>
      <c r="AK1117" s="11">
        <v>0</v>
      </c>
      <c r="AL1117" s="10">
        <v>0</v>
      </c>
      <c r="AM1117" s="11">
        <v>0</v>
      </c>
      <c r="AN1117" s="10">
        <v>0</v>
      </c>
      <c r="AO1117" s="11">
        <v>0</v>
      </c>
      <c r="AP1117" s="10">
        <v>0</v>
      </c>
      <c r="AQ1117" s="11">
        <v>0</v>
      </c>
      <c r="AR1117" s="10">
        <v>0</v>
      </c>
      <c r="AS1117" s="11">
        <v>0</v>
      </c>
      <c r="AT1117" s="10">
        <v>0</v>
      </c>
      <c r="AU1117" s="12"/>
      <c r="AV1117" s="10">
        <v>0</v>
      </c>
      <c r="AW1117" s="11">
        <v>0</v>
      </c>
      <c r="AX1117" s="10">
        <v>0</v>
      </c>
      <c r="AY1117" s="11">
        <v>0</v>
      </c>
      <c r="AZ1117" s="10">
        <v>0</v>
      </c>
      <c r="BA1117" s="11">
        <v>0</v>
      </c>
      <c r="BB1117" s="10">
        <v>0</v>
      </c>
      <c r="BC1117" s="11">
        <v>0</v>
      </c>
      <c r="BD1117" s="10">
        <v>0</v>
      </c>
      <c r="BE1117" s="11">
        <v>0</v>
      </c>
      <c r="BF1117" s="10">
        <v>0</v>
      </c>
      <c r="BG1117" s="12"/>
      <c r="BH1117" s="10">
        <v>0</v>
      </c>
      <c r="BI1117" s="11">
        <v>0</v>
      </c>
      <c r="BJ1117" s="10">
        <v>0</v>
      </c>
      <c r="BK1117" s="11">
        <v>0</v>
      </c>
      <c r="BL1117" s="10">
        <v>0</v>
      </c>
      <c r="BM1117" s="11">
        <v>0</v>
      </c>
      <c r="BN1117" s="10">
        <v>0</v>
      </c>
      <c r="BO1117" s="11">
        <v>0</v>
      </c>
      <c r="BP1117" s="10">
        <v>0</v>
      </c>
      <c r="BQ1117" s="11">
        <v>0</v>
      </c>
      <c r="BR1117" s="10">
        <v>0</v>
      </c>
      <c r="BT1117" s="19">
        <f>(L1117+X1117+AJ1117+AV1117+BH1117)/(VLOOKUP($D1117,[1]Plan1!$B:$E,4,0))</f>
        <v>0</v>
      </c>
      <c r="BU1117" s="20">
        <f>(M1117+Y1117+AK1117+AW1117+BI1117)/(VLOOKUP($D1117,[1]Plan1!$B:$E,4,0))</f>
        <v>0</v>
      </c>
      <c r="BV1117" s="19">
        <f>(N1117+Z1117+AL1117+AX1117+BJ1117)/(VLOOKUP($D1117,[1]Plan1!$B:$E,4,0))</f>
        <v>0</v>
      </c>
      <c r="BW1117" s="20">
        <f>(O1117+AA1117+AM1117+AY1117+BK1117)/(VLOOKUP($D1117,[1]Plan1!$B:$E,4,0))</f>
        <v>0</v>
      </c>
      <c r="BX1117" s="19">
        <f>(P1117+AB1117+AN1117+AZ1117+BL1117)/(VLOOKUP($D1117,[1]Plan1!$B:$E,4,0))</f>
        <v>0</v>
      </c>
      <c r="BY1117" s="20">
        <f>(Q1117+AC1117+AO1117+BA1117+BM1117)/(VLOOKUP($D1117,[1]Plan1!$B:$E,4,0))</f>
        <v>0</v>
      </c>
      <c r="BZ1117" s="19">
        <f>(R1117+AD1117+AP1117+BB1117+BN1117)/(VLOOKUP($D1117,[1]Plan1!$B:$E,4,0))</f>
        <v>0</v>
      </c>
      <c r="CA1117" s="20">
        <f>(S1117+AE1117+AQ1117+BC1117+BO1117)/(VLOOKUP($D1117,[1]Plan1!$B:$E,4,0))</f>
        <v>0</v>
      </c>
      <c r="CB1117" s="19">
        <f>(T1117+AF1117+AR1117+BD1117+BP1117)/(VLOOKUP($D1117,[1]Plan1!$B:$E,4,0))</f>
        <v>0</v>
      </c>
      <c r="CC1117" s="20">
        <f>(U1117+AG1117+AS1117+BE1117+BQ1117)/(VLOOKUP($D1117,[1]Plan1!$B:$E,4,0))</f>
        <v>0</v>
      </c>
      <c r="CD1117" s="19">
        <f>(V1117+AH1117+AT1117+BF1117+BR1117)/(VLOOKUP($D1117,[1]Plan1!$B:$E,4,0))</f>
        <v>0</v>
      </c>
      <c r="CE1117" s="18"/>
      <c r="CF1117" s="19">
        <f>ROUND((((VLOOKUP($D1117,[1]Plan1!$B:$C,2,0)/25) * (VLOOKUP(CF$1,[2]Plan1!$A:$B,2,0))) * BT1117),0)</f>
        <v>0</v>
      </c>
      <c r="CG1117" s="20">
        <f>ROUND((((VLOOKUP($D1117,[1]Plan1!$B:$C,2,0)/25) * (VLOOKUP(CG$1,[2]Plan1!$A:$B,2,0))) * BU1117),0)</f>
        <v>0</v>
      </c>
      <c r="CH1117" s="19">
        <f>ROUND((((VLOOKUP($D1117,[1]Plan1!$B:$C,2,0)/25) * (VLOOKUP(CH$1,[2]Plan1!$A:$B,2,0))) * BV1117),0)</f>
        <v>0</v>
      </c>
      <c r="CI1117" s="20">
        <f>ROUND((((VLOOKUP($D1117,[1]Plan1!$B:$C,2,0)/25) * (VLOOKUP(CI$1,[2]Plan1!$A:$B,2,0))) * BW1117),0)</f>
        <v>0</v>
      </c>
      <c r="CJ1117" s="19">
        <f>ROUND((((VLOOKUP($D1117,[1]Plan1!$B:$C,2,0)/25) * (VLOOKUP(CJ$1,[2]Plan1!$A:$B,2,0))) * BX1117),0)</f>
        <v>0</v>
      </c>
      <c r="CK1117" s="20">
        <f>ROUND((((VLOOKUP($D1117,[1]Plan1!$B:$C,2,0)/25) * (VLOOKUP(CK$1,[2]Plan1!$A:$B,2,0))) * BY1117),0)</f>
        <v>0</v>
      </c>
      <c r="CL1117" s="19">
        <f>ROUND((((VLOOKUP($D1117,[1]Plan1!$B:$C,2,0)/25) * (VLOOKUP(CL$1,[2]Plan1!$A:$B,2,0))) * BZ1117),0)</f>
        <v>0</v>
      </c>
      <c r="CM1117" s="20">
        <f>ROUND((((VLOOKUP($D1117,[1]Plan1!$B:$C,2,0)/25) * (VLOOKUP(CM$1,[2]Plan1!$A:$B,2,0))) * CA1117),0)</f>
        <v>0</v>
      </c>
      <c r="CN1117" s="19">
        <f>ROUND((((VLOOKUP($D1117,[1]Plan1!$B:$C,2,0)/25) * (VLOOKUP(CN$1,[2]Plan1!$A:$B,2,0))) * CB1117),0)</f>
        <v>0</v>
      </c>
      <c r="CO1117" s="20">
        <f>ROUND((((VLOOKUP($D1117,[1]Plan1!$B:$C,2,0)/25) * (VLOOKUP(CO$1,[2]Plan1!$A:$B,2,0))) * CC1117),0)</f>
        <v>0</v>
      </c>
      <c r="CP1117" s="19">
        <f>ROUND((((VLOOKUP($D1117,[1]Plan1!$B:$C,2,0)/25) * (VLOOKUP(CP$1,[2]Plan1!$A:$B,2,0))) * CD1117),0)</f>
        <v>0</v>
      </c>
      <c r="CQ1117" s="18"/>
      <c r="CR1117" s="20">
        <f t="shared" si="68"/>
        <v>0</v>
      </c>
      <c r="CS1117" s="19">
        <f>VLOOKUP(D1117,[1]Plan1!$B:$C,2,0)</f>
        <v>70</v>
      </c>
      <c r="CT1117" s="17">
        <f t="shared" si="69"/>
        <v>-70</v>
      </c>
      <c r="CU1117" s="21">
        <f t="shared" si="71"/>
        <v>0</v>
      </c>
      <c r="CV1117" s="2"/>
      <c r="CW1117" s="2"/>
      <c r="CX1117" s="2"/>
      <c r="CY1117" s="2"/>
    </row>
    <row r="1118" spans="1:103" ht="18.75" hidden="1">
      <c r="A1118" s="8" t="s">
        <v>19</v>
      </c>
      <c r="B1118" s="15" t="s">
        <v>116</v>
      </c>
      <c r="C1118" s="15" t="s">
        <v>21</v>
      </c>
      <c r="D1118" s="16" t="s">
        <v>200</v>
      </c>
      <c r="E1118" s="16" t="str">
        <f>VLOOKUP(D1118,[1]Plan1!$B:$D,3,0)</f>
        <v>01/12/20 a 18/12/20</v>
      </c>
      <c r="F1118" s="13">
        <v>110641</v>
      </c>
      <c r="G1118" s="13">
        <v>10904</v>
      </c>
      <c r="H1118" s="14" t="s">
        <v>133</v>
      </c>
      <c r="I1118" s="17" t="str">
        <f t="shared" si="70"/>
        <v/>
      </c>
      <c r="J1118" s="17">
        <f>VLOOKUP(D1118,[1]Plan1!$B:$E,4,0)</f>
        <v>3</v>
      </c>
      <c r="K1118" s="18"/>
      <c r="L1118" s="10">
        <v>0</v>
      </c>
      <c r="M1118" s="11">
        <v>0</v>
      </c>
      <c r="N1118" s="10">
        <v>0</v>
      </c>
      <c r="O1118" s="11">
        <v>0</v>
      </c>
      <c r="P1118" s="10">
        <v>0</v>
      </c>
      <c r="Q1118" s="11">
        <v>0</v>
      </c>
      <c r="R1118" s="10">
        <v>0</v>
      </c>
      <c r="S1118" s="11">
        <v>0</v>
      </c>
      <c r="T1118" s="10">
        <v>0</v>
      </c>
      <c r="U1118" s="11">
        <v>0</v>
      </c>
      <c r="V1118" s="10">
        <v>0</v>
      </c>
      <c r="W1118" s="12"/>
      <c r="X1118" s="10">
        <v>0</v>
      </c>
      <c r="Y1118" s="11">
        <v>0</v>
      </c>
      <c r="Z1118" s="10">
        <v>0</v>
      </c>
      <c r="AA1118" s="11">
        <v>0</v>
      </c>
      <c r="AB1118" s="10">
        <v>0</v>
      </c>
      <c r="AC1118" s="11">
        <v>0</v>
      </c>
      <c r="AD1118" s="10">
        <v>0</v>
      </c>
      <c r="AE1118" s="11">
        <v>0</v>
      </c>
      <c r="AF1118" s="10">
        <v>0</v>
      </c>
      <c r="AG1118" s="11">
        <v>0</v>
      </c>
      <c r="AH1118" s="10">
        <v>0</v>
      </c>
      <c r="AI1118" s="12"/>
      <c r="AJ1118" s="10">
        <v>0</v>
      </c>
      <c r="AK1118" s="11">
        <v>0</v>
      </c>
      <c r="AL1118" s="10">
        <v>0</v>
      </c>
      <c r="AM1118" s="11">
        <v>0</v>
      </c>
      <c r="AN1118" s="10">
        <v>0</v>
      </c>
      <c r="AO1118" s="11">
        <v>0</v>
      </c>
      <c r="AP1118" s="10">
        <v>0</v>
      </c>
      <c r="AQ1118" s="11">
        <v>0</v>
      </c>
      <c r="AR1118" s="10">
        <v>0</v>
      </c>
      <c r="AS1118" s="11">
        <v>0</v>
      </c>
      <c r="AT1118" s="10">
        <v>0</v>
      </c>
      <c r="AU1118" s="12"/>
      <c r="AV1118" s="10">
        <v>0</v>
      </c>
      <c r="AW1118" s="11">
        <v>0</v>
      </c>
      <c r="AX1118" s="10">
        <v>0</v>
      </c>
      <c r="AY1118" s="11">
        <v>0</v>
      </c>
      <c r="AZ1118" s="10">
        <v>0</v>
      </c>
      <c r="BA1118" s="11">
        <v>0</v>
      </c>
      <c r="BB1118" s="10">
        <v>0</v>
      </c>
      <c r="BC1118" s="11">
        <v>0</v>
      </c>
      <c r="BD1118" s="10">
        <v>0</v>
      </c>
      <c r="BE1118" s="11">
        <v>0</v>
      </c>
      <c r="BF1118" s="10">
        <v>0</v>
      </c>
      <c r="BG1118" s="12"/>
      <c r="BH1118" s="10">
        <v>0</v>
      </c>
      <c r="BI1118" s="11">
        <v>0</v>
      </c>
      <c r="BJ1118" s="10">
        <v>0</v>
      </c>
      <c r="BK1118" s="11">
        <v>0</v>
      </c>
      <c r="BL1118" s="10">
        <v>0</v>
      </c>
      <c r="BM1118" s="11">
        <v>0</v>
      </c>
      <c r="BN1118" s="10">
        <v>0</v>
      </c>
      <c r="BO1118" s="11">
        <v>0</v>
      </c>
      <c r="BP1118" s="10">
        <v>0</v>
      </c>
      <c r="BQ1118" s="11">
        <v>0</v>
      </c>
      <c r="BR1118" s="10">
        <v>0</v>
      </c>
      <c r="BT1118" s="19">
        <f>(L1118+X1118+AJ1118+AV1118+BH1118)/(VLOOKUP($D1118,[1]Plan1!$B:$E,4,0))</f>
        <v>0</v>
      </c>
      <c r="BU1118" s="20">
        <f>(M1118+Y1118+AK1118+AW1118+BI1118)/(VLOOKUP($D1118,[1]Plan1!$B:$E,4,0))</f>
        <v>0</v>
      </c>
      <c r="BV1118" s="19">
        <f>(N1118+Z1118+AL1118+AX1118+BJ1118)/(VLOOKUP($D1118,[1]Plan1!$B:$E,4,0))</f>
        <v>0</v>
      </c>
      <c r="BW1118" s="20">
        <f>(O1118+AA1118+AM1118+AY1118+BK1118)/(VLOOKUP($D1118,[1]Plan1!$B:$E,4,0))</f>
        <v>0</v>
      </c>
      <c r="BX1118" s="19">
        <f>(P1118+AB1118+AN1118+AZ1118+BL1118)/(VLOOKUP($D1118,[1]Plan1!$B:$E,4,0))</f>
        <v>0</v>
      </c>
      <c r="BY1118" s="20">
        <f>(Q1118+AC1118+AO1118+BA1118+BM1118)/(VLOOKUP($D1118,[1]Plan1!$B:$E,4,0))</f>
        <v>0</v>
      </c>
      <c r="BZ1118" s="19">
        <f>(R1118+AD1118+AP1118+BB1118+BN1118)/(VLOOKUP($D1118,[1]Plan1!$B:$E,4,0))</f>
        <v>0</v>
      </c>
      <c r="CA1118" s="20">
        <f>(S1118+AE1118+AQ1118+BC1118+BO1118)/(VLOOKUP($D1118,[1]Plan1!$B:$E,4,0))</f>
        <v>0</v>
      </c>
      <c r="CB1118" s="19">
        <f>(T1118+AF1118+AR1118+BD1118+BP1118)/(VLOOKUP($D1118,[1]Plan1!$B:$E,4,0))</f>
        <v>0</v>
      </c>
      <c r="CC1118" s="20">
        <f>(U1118+AG1118+AS1118+BE1118+BQ1118)/(VLOOKUP($D1118,[1]Plan1!$B:$E,4,0))</f>
        <v>0</v>
      </c>
      <c r="CD1118" s="19">
        <f>(V1118+AH1118+AT1118+BF1118+BR1118)/(VLOOKUP($D1118,[1]Plan1!$B:$E,4,0))</f>
        <v>0</v>
      </c>
      <c r="CE1118" s="18"/>
      <c r="CF1118" s="19">
        <f>ROUND((((VLOOKUP($D1118,[1]Plan1!$B:$C,2,0)/25) * (VLOOKUP(CF$1,[2]Plan1!$A:$B,2,0))) * BT1118),0)</f>
        <v>0</v>
      </c>
      <c r="CG1118" s="20">
        <f>ROUND((((VLOOKUP($D1118,[1]Plan1!$B:$C,2,0)/25) * (VLOOKUP(CG$1,[2]Plan1!$A:$B,2,0))) * BU1118),0)</f>
        <v>0</v>
      </c>
      <c r="CH1118" s="19">
        <f>ROUND((((VLOOKUP($D1118,[1]Plan1!$B:$C,2,0)/25) * (VLOOKUP(CH$1,[2]Plan1!$A:$B,2,0))) * BV1118),0)</f>
        <v>0</v>
      </c>
      <c r="CI1118" s="20">
        <f>ROUND((((VLOOKUP($D1118,[1]Plan1!$B:$C,2,0)/25) * (VLOOKUP(CI$1,[2]Plan1!$A:$B,2,0))) * BW1118),0)</f>
        <v>0</v>
      </c>
      <c r="CJ1118" s="19">
        <f>ROUND((((VLOOKUP($D1118,[1]Plan1!$B:$C,2,0)/25) * (VLOOKUP(CJ$1,[2]Plan1!$A:$B,2,0))) * BX1118),0)</f>
        <v>0</v>
      </c>
      <c r="CK1118" s="20">
        <f>ROUND((((VLOOKUP($D1118,[1]Plan1!$B:$C,2,0)/25) * (VLOOKUP(CK$1,[2]Plan1!$A:$B,2,0))) * BY1118),0)</f>
        <v>0</v>
      </c>
      <c r="CL1118" s="19">
        <f>ROUND((((VLOOKUP($D1118,[1]Plan1!$B:$C,2,0)/25) * (VLOOKUP(CL$1,[2]Plan1!$A:$B,2,0))) * BZ1118),0)</f>
        <v>0</v>
      </c>
      <c r="CM1118" s="20">
        <f>ROUND((((VLOOKUP($D1118,[1]Plan1!$B:$C,2,0)/25) * (VLOOKUP(CM$1,[2]Plan1!$A:$B,2,0))) * CA1118),0)</f>
        <v>0</v>
      </c>
      <c r="CN1118" s="19">
        <f>ROUND((((VLOOKUP($D1118,[1]Plan1!$B:$C,2,0)/25) * (VLOOKUP(CN$1,[2]Plan1!$A:$B,2,0))) * CB1118),0)</f>
        <v>0</v>
      </c>
      <c r="CO1118" s="20">
        <f>ROUND((((VLOOKUP($D1118,[1]Plan1!$B:$C,2,0)/25) * (VLOOKUP(CO$1,[2]Plan1!$A:$B,2,0))) * CC1118),0)</f>
        <v>0</v>
      </c>
      <c r="CP1118" s="19">
        <f>ROUND((((VLOOKUP($D1118,[1]Plan1!$B:$C,2,0)/25) * (VLOOKUP(CP$1,[2]Plan1!$A:$B,2,0))) * CD1118),0)</f>
        <v>0</v>
      </c>
      <c r="CQ1118" s="18"/>
      <c r="CR1118" s="20">
        <f t="shared" si="68"/>
        <v>0</v>
      </c>
      <c r="CS1118" s="19">
        <f>VLOOKUP(D1118,[1]Plan1!$B:$C,2,0)</f>
        <v>70</v>
      </c>
      <c r="CT1118" s="17">
        <f t="shared" si="69"/>
        <v>-70</v>
      </c>
      <c r="CU1118" s="21">
        <f t="shared" si="71"/>
        <v>0</v>
      </c>
      <c r="CV1118" s="2"/>
      <c r="CW1118" s="2"/>
      <c r="CX1118" s="2"/>
      <c r="CY1118" s="2"/>
    </row>
    <row r="1119" spans="1:103" ht="18.75" hidden="1">
      <c r="A1119" s="8" t="s">
        <v>19</v>
      </c>
      <c r="B1119" s="15" t="s">
        <v>116</v>
      </c>
      <c r="C1119" s="15" t="s">
        <v>21</v>
      </c>
      <c r="D1119" s="16" t="s">
        <v>200</v>
      </c>
      <c r="E1119" s="16" t="str">
        <f>VLOOKUP(D1119,[1]Plan1!$B:$D,3,0)</f>
        <v>01/12/20 a 18/12/20</v>
      </c>
      <c r="F1119" s="13">
        <v>122786</v>
      </c>
      <c r="G1119" s="13">
        <v>9190</v>
      </c>
      <c r="H1119" s="14" t="s">
        <v>134</v>
      </c>
      <c r="I1119" s="17" t="str">
        <f t="shared" si="70"/>
        <v/>
      </c>
      <c r="J1119" s="17">
        <f>VLOOKUP(D1119,[1]Plan1!$B:$E,4,0)</f>
        <v>3</v>
      </c>
      <c r="K1119" s="18"/>
      <c r="L1119" s="10">
        <v>0</v>
      </c>
      <c r="M1119" s="11">
        <v>0</v>
      </c>
      <c r="N1119" s="10">
        <v>0</v>
      </c>
      <c r="O1119" s="11">
        <v>0</v>
      </c>
      <c r="P1119" s="10">
        <v>0</v>
      </c>
      <c r="Q1119" s="11">
        <v>0</v>
      </c>
      <c r="R1119" s="10">
        <v>0</v>
      </c>
      <c r="S1119" s="11">
        <v>0</v>
      </c>
      <c r="T1119" s="10">
        <v>0</v>
      </c>
      <c r="U1119" s="11">
        <v>0</v>
      </c>
      <c r="V1119" s="10">
        <v>0</v>
      </c>
      <c r="W1119" s="12"/>
      <c r="X1119" s="10">
        <v>0</v>
      </c>
      <c r="Y1119" s="11">
        <v>0</v>
      </c>
      <c r="Z1119" s="10">
        <v>0</v>
      </c>
      <c r="AA1119" s="11">
        <v>0</v>
      </c>
      <c r="AB1119" s="10">
        <v>0</v>
      </c>
      <c r="AC1119" s="11">
        <v>0</v>
      </c>
      <c r="AD1119" s="10">
        <v>0</v>
      </c>
      <c r="AE1119" s="11">
        <v>0</v>
      </c>
      <c r="AF1119" s="10">
        <v>0</v>
      </c>
      <c r="AG1119" s="11">
        <v>0</v>
      </c>
      <c r="AH1119" s="10">
        <v>0</v>
      </c>
      <c r="AI1119" s="12"/>
      <c r="AJ1119" s="10">
        <v>0</v>
      </c>
      <c r="AK1119" s="11">
        <v>0</v>
      </c>
      <c r="AL1119" s="10">
        <v>0</v>
      </c>
      <c r="AM1119" s="11">
        <v>0</v>
      </c>
      <c r="AN1119" s="10">
        <v>0</v>
      </c>
      <c r="AO1119" s="11">
        <v>0</v>
      </c>
      <c r="AP1119" s="10">
        <v>0</v>
      </c>
      <c r="AQ1119" s="11">
        <v>0</v>
      </c>
      <c r="AR1119" s="10">
        <v>0</v>
      </c>
      <c r="AS1119" s="11">
        <v>0</v>
      </c>
      <c r="AT1119" s="10">
        <v>0</v>
      </c>
      <c r="AU1119" s="12"/>
      <c r="AV1119" s="10">
        <v>0</v>
      </c>
      <c r="AW1119" s="11">
        <v>0</v>
      </c>
      <c r="AX1119" s="10">
        <v>0</v>
      </c>
      <c r="AY1119" s="11">
        <v>0</v>
      </c>
      <c r="AZ1119" s="10">
        <v>0</v>
      </c>
      <c r="BA1119" s="11">
        <v>0</v>
      </c>
      <c r="BB1119" s="10">
        <v>0</v>
      </c>
      <c r="BC1119" s="11">
        <v>0</v>
      </c>
      <c r="BD1119" s="10">
        <v>0</v>
      </c>
      <c r="BE1119" s="11">
        <v>0</v>
      </c>
      <c r="BF1119" s="10">
        <v>0</v>
      </c>
      <c r="BG1119" s="12"/>
      <c r="BH1119" s="10">
        <v>0</v>
      </c>
      <c r="BI1119" s="11">
        <v>0</v>
      </c>
      <c r="BJ1119" s="10">
        <v>0</v>
      </c>
      <c r="BK1119" s="11">
        <v>0</v>
      </c>
      <c r="BL1119" s="10">
        <v>0</v>
      </c>
      <c r="BM1119" s="11">
        <v>0</v>
      </c>
      <c r="BN1119" s="10">
        <v>0</v>
      </c>
      <c r="BO1119" s="11">
        <v>0</v>
      </c>
      <c r="BP1119" s="10">
        <v>0</v>
      </c>
      <c r="BQ1119" s="11">
        <v>0</v>
      </c>
      <c r="BR1119" s="10">
        <v>0</v>
      </c>
      <c r="BT1119" s="19">
        <f>(L1119+X1119+AJ1119+AV1119+BH1119)/(VLOOKUP($D1119,[1]Plan1!$B:$E,4,0))</f>
        <v>0</v>
      </c>
      <c r="BU1119" s="20">
        <f>(M1119+Y1119+AK1119+AW1119+BI1119)/(VLOOKUP($D1119,[1]Plan1!$B:$E,4,0))</f>
        <v>0</v>
      </c>
      <c r="BV1119" s="19">
        <f>(N1119+Z1119+AL1119+AX1119+BJ1119)/(VLOOKUP($D1119,[1]Plan1!$B:$E,4,0))</f>
        <v>0</v>
      </c>
      <c r="BW1119" s="20">
        <f>(O1119+AA1119+AM1119+AY1119+BK1119)/(VLOOKUP($D1119,[1]Plan1!$B:$E,4,0))</f>
        <v>0</v>
      </c>
      <c r="BX1119" s="19">
        <f>(P1119+AB1119+AN1119+AZ1119+BL1119)/(VLOOKUP($D1119,[1]Plan1!$B:$E,4,0))</f>
        <v>0</v>
      </c>
      <c r="BY1119" s="20">
        <f>(Q1119+AC1119+AO1119+BA1119+BM1119)/(VLOOKUP($D1119,[1]Plan1!$B:$E,4,0))</f>
        <v>0</v>
      </c>
      <c r="BZ1119" s="19">
        <f>(R1119+AD1119+AP1119+BB1119+BN1119)/(VLOOKUP($D1119,[1]Plan1!$B:$E,4,0))</f>
        <v>0</v>
      </c>
      <c r="CA1119" s="20">
        <f>(S1119+AE1119+AQ1119+BC1119+BO1119)/(VLOOKUP($D1119,[1]Plan1!$B:$E,4,0))</f>
        <v>0</v>
      </c>
      <c r="CB1119" s="19">
        <f>(T1119+AF1119+AR1119+BD1119+BP1119)/(VLOOKUP($D1119,[1]Plan1!$B:$E,4,0))</f>
        <v>0</v>
      </c>
      <c r="CC1119" s="20">
        <f>(U1119+AG1119+AS1119+BE1119+BQ1119)/(VLOOKUP($D1119,[1]Plan1!$B:$E,4,0))</f>
        <v>0</v>
      </c>
      <c r="CD1119" s="19">
        <f>(V1119+AH1119+AT1119+BF1119+BR1119)/(VLOOKUP($D1119,[1]Plan1!$B:$E,4,0))</f>
        <v>0</v>
      </c>
      <c r="CE1119" s="18"/>
      <c r="CF1119" s="19">
        <f>ROUND((((VLOOKUP($D1119,[1]Plan1!$B:$C,2,0)/25) * (VLOOKUP(CF$1,[2]Plan1!$A:$B,2,0))) * BT1119),0)</f>
        <v>0</v>
      </c>
      <c r="CG1119" s="20">
        <f>ROUND((((VLOOKUP($D1119,[1]Plan1!$B:$C,2,0)/25) * (VLOOKUP(CG$1,[2]Plan1!$A:$B,2,0))) * BU1119),0)</f>
        <v>0</v>
      </c>
      <c r="CH1119" s="19">
        <f>ROUND((((VLOOKUP($D1119,[1]Plan1!$B:$C,2,0)/25) * (VLOOKUP(CH$1,[2]Plan1!$A:$B,2,0))) * BV1119),0)</f>
        <v>0</v>
      </c>
      <c r="CI1119" s="20">
        <f>ROUND((((VLOOKUP($D1119,[1]Plan1!$B:$C,2,0)/25) * (VLOOKUP(CI$1,[2]Plan1!$A:$B,2,0))) * BW1119),0)</f>
        <v>0</v>
      </c>
      <c r="CJ1119" s="19">
        <f>ROUND((((VLOOKUP($D1119,[1]Plan1!$B:$C,2,0)/25) * (VLOOKUP(CJ$1,[2]Plan1!$A:$B,2,0))) * BX1119),0)</f>
        <v>0</v>
      </c>
      <c r="CK1119" s="20">
        <f>ROUND((((VLOOKUP($D1119,[1]Plan1!$B:$C,2,0)/25) * (VLOOKUP(CK$1,[2]Plan1!$A:$B,2,0))) * BY1119),0)</f>
        <v>0</v>
      </c>
      <c r="CL1119" s="19">
        <f>ROUND((((VLOOKUP($D1119,[1]Plan1!$B:$C,2,0)/25) * (VLOOKUP(CL$1,[2]Plan1!$A:$B,2,0))) * BZ1119),0)</f>
        <v>0</v>
      </c>
      <c r="CM1119" s="20">
        <f>ROUND((((VLOOKUP($D1119,[1]Plan1!$B:$C,2,0)/25) * (VLOOKUP(CM$1,[2]Plan1!$A:$B,2,0))) * CA1119),0)</f>
        <v>0</v>
      </c>
      <c r="CN1119" s="19">
        <f>ROUND((((VLOOKUP($D1119,[1]Plan1!$B:$C,2,0)/25) * (VLOOKUP(CN$1,[2]Plan1!$A:$B,2,0))) * CB1119),0)</f>
        <v>0</v>
      </c>
      <c r="CO1119" s="20">
        <f>ROUND((((VLOOKUP($D1119,[1]Plan1!$B:$C,2,0)/25) * (VLOOKUP(CO$1,[2]Plan1!$A:$B,2,0))) * CC1119),0)</f>
        <v>0</v>
      </c>
      <c r="CP1119" s="19">
        <f>ROUND((((VLOOKUP($D1119,[1]Plan1!$B:$C,2,0)/25) * (VLOOKUP(CP$1,[2]Plan1!$A:$B,2,0))) * CD1119),0)</f>
        <v>0</v>
      </c>
      <c r="CQ1119" s="18"/>
      <c r="CR1119" s="20">
        <f t="shared" si="68"/>
        <v>0</v>
      </c>
      <c r="CS1119" s="19">
        <f>VLOOKUP(D1119,[1]Plan1!$B:$C,2,0)</f>
        <v>70</v>
      </c>
      <c r="CT1119" s="17">
        <f t="shared" si="69"/>
        <v>-70</v>
      </c>
      <c r="CU1119" s="21">
        <f t="shared" si="71"/>
        <v>0</v>
      </c>
      <c r="CV1119" s="2"/>
      <c r="CW1119" s="2"/>
      <c r="CX1119" s="2"/>
      <c r="CY1119" s="2"/>
    </row>
    <row r="1120" spans="1:103" ht="18.75" hidden="1">
      <c r="A1120" s="8" t="s">
        <v>19</v>
      </c>
      <c r="B1120" s="15" t="s">
        <v>116</v>
      </c>
      <c r="C1120" s="15" t="s">
        <v>21</v>
      </c>
      <c r="D1120" s="16" t="s">
        <v>200</v>
      </c>
      <c r="E1120" s="16" t="str">
        <f>VLOOKUP(D1120,[1]Plan1!$B:$D,3,0)</f>
        <v>01/12/20 a 18/12/20</v>
      </c>
      <c r="F1120" s="13">
        <v>182759</v>
      </c>
      <c r="G1120" s="13">
        <v>9132</v>
      </c>
      <c r="H1120" s="14" t="s">
        <v>135</v>
      </c>
      <c r="I1120" s="17" t="str">
        <f t="shared" si="70"/>
        <v/>
      </c>
      <c r="J1120" s="17">
        <f>VLOOKUP(D1120,[1]Plan1!$B:$E,4,0)</f>
        <v>3</v>
      </c>
      <c r="K1120" s="18"/>
      <c r="L1120" s="10">
        <v>0</v>
      </c>
      <c r="M1120" s="11">
        <v>0</v>
      </c>
      <c r="N1120" s="10">
        <v>0</v>
      </c>
      <c r="O1120" s="11">
        <v>0</v>
      </c>
      <c r="P1120" s="10">
        <v>0</v>
      </c>
      <c r="Q1120" s="11">
        <v>0</v>
      </c>
      <c r="R1120" s="10">
        <v>0</v>
      </c>
      <c r="S1120" s="11">
        <v>0</v>
      </c>
      <c r="T1120" s="10">
        <v>0</v>
      </c>
      <c r="U1120" s="11">
        <v>0</v>
      </c>
      <c r="V1120" s="10">
        <v>0</v>
      </c>
      <c r="W1120" s="12"/>
      <c r="X1120" s="10">
        <v>0</v>
      </c>
      <c r="Y1120" s="11">
        <v>0</v>
      </c>
      <c r="Z1120" s="10">
        <v>0</v>
      </c>
      <c r="AA1120" s="11">
        <v>0</v>
      </c>
      <c r="AB1120" s="10">
        <v>0</v>
      </c>
      <c r="AC1120" s="11">
        <v>0</v>
      </c>
      <c r="AD1120" s="10">
        <v>0</v>
      </c>
      <c r="AE1120" s="11">
        <v>0</v>
      </c>
      <c r="AF1120" s="10">
        <v>0</v>
      </c>
      <c r="AG1120" s="11">
        <v>0</v>
      </c>
      <c r="AH1120" s="10">
        <v>0</v>
      </c>
      <c r="AI1120" s="12"/>
      <c r="AJ1120" s="10">
        <v>0</v>
      </c>
      <c r="AK1120" s="11">
        <v>0</v>
      </c>
      <c r="AL1120" s="10">
        <v>0</v>
      </c>
      <c r="AM1120" s="11">
        <v>0</v>
      </c>
      <c r="AN1120" s="10">
        <v>0</v>
      </c>
      <c r="AO1120" s="11">
        <v>0</v>
      </c>
      <c r="AP1120" s="10">
        <v>0</v>
      </c>
      <c r="AQ1120" s="11">
        <v>0</v>
      </c>
      <c r="AR1120" s="10">
        <v>0</v>
      </c>
      <c r="AS1120" s="11">
        <v>0</v>
      </c>
      <c r="AT1120" s="10">
        <v>0</v>
      </c>
      <c r="AU1120" s="12"/>
      <c r="AV1120" s="10">
        <v>0</v>
      </c>
      <c r="AW1120" s="11">
        <v>0</v>
      </c>
      <c r="AX1120" s="10">
        <v>0</v>
      </c>
      <c r="AY1120" s="11">
        <v>0</v>
      </c>
      <c r="AZ1120" s="10">
        <v>0</v>
      </c>
      <c r="BA1120" s="11">
        <v>0</v>
      </c>
      <c r="BB1120" s="10">
        <v>0</v>
      </c>
      <c r="BC1120" s="11">
        <v>0</v>
      </c>
      <c r="BD1120" s="10">
        <v>0</v>
      </c>
      <c r="BE1120" s="11">
        <v>0</v>
      </c>
      <c r="BF1120" s="10">
        <v>0</v>
      </c>
      <c r="BG1120" s="12"/>
      <c r="BH1120" s="10">
        <v>0</v>
      </c>
      <c r="BI1120" s="11">
        <v>0</v>
      </c>
      <c r="BJ1120" s="10">
        <v>0</v>
      </c>
      <c r="BK1120" s="11">
        <v>0</v>
      </c>
      <c r="BL1120" s="10">
        <v>0</v>
      </c>
      <c r="BM1120" s="11">
        <v>0</v>
      </c>
      <c r="BN1120" s="10">
        <v>0</v>
      </c>
      <c r="BO1120" s="11">
        <v>0</v>
      </c>
      <c r="BP1120" s="10">
        <v>0</v>
      </c>
      <c r="BQ1120" s="11">
        <v>0</v>
      </c>
      <c r="BR1120" s="10">
        <v>0</v>
      </c>
      <c r="BT1120" s="19">
        <f>(L1120+X1120+AJ1120+AV1120+BH1120)/(VLOOKUP($D1120,[1]Plan1!$B:$E,4,0))</f>
        <v>0</v>
      </c>
      <c r="BU1120" s="20">
        <f>(M1120+Y1120+AK1120+AW1120+BI1120)/(VLOOKUP($D1120,[1]Plan1!$B:$E,4,0))</f>
        <v>0</v>
      </c>
      <c r="BV1120" s="19">
        <f>(N1120+Z1120+AL1120+AX1120+BJ1120)/(VLOOKUP($D1120,[1]Plan1!$B:$E,4,0))</f>
        <v>0</v>
      </c>
      <c r="BW1120" s="20">
        <f>(O1120+AA1120+AM1120+AY1120+BK1120)/(VLOOKUP($D1120,[1]Plan1!$B:$E,4,0))</f>
        <v>0</v>
      </c>
      <c r="BX1120" s="19">
        <f>(P1120+AB1120+AN1120+AZ1120+BL1120)/(VLOOKUP($D1120,[1]Plan1!$B:$E,4,0))</f>
        <v>0</v>
      </c>
      <c r="BY1120" s="20">
        <f>(Q1120+AC1120+AO1120+BA1120+BM1120)/(VLOOKUP($D1120,[1]Plan1!$B:$E,4,0))</f>
        <v>0</v>
      </c>
      <c r="BZ1120" s="19">
        <f>(R1120+AD1120+AP1120+BB1120+BN1120)/(VLOOKUP($D1120,[1]Plan1!$B:$E,4,0))</f>
        <v>0</v>
      </c>
      <c r="CA1120" s="20">
        <f>(S1120+AE1120+AQ1120+BC1120+BO1120)/(VLOOKUP($D1120,[1]Plan1!$B:$E,4,0))</f>
        <v>0</v>
      </c>
      <c r="CB1120" s="19">
        <f>(T1120+AF1120+AR1120+BD1120+BP1120)/(VLOOKUP($D1120,[1]Plan1!$B:$E,4,0))</f>
        <v>0</v>
      </c>
      <c r="CC1120" s="20">
        <f>(U1120+AG1120+AS1120+BE1120+BQ1120)/(VLOOKUP($D1120,[1]Plan1!$B:$E,4,0))</f>
        <v>0</v>
      </c>
      <c r="CD1120" s="19">
        <f>(V1120+AH1120+AT1120+BF1120+BR1120)/(VLOOKUP($D1120,[1]Plan1!$B:$E,4,0))</f>
        <v>0</v>
      </c>
      <c r="CE1120" s="18"/>
      <c r="CF1120" s="19">
        <f>ROUND((((VLOOKUP($D1120,[1]Plan1!$B:$C,2,0)/25) * (VLOOKUP(CF$1,[2]Plan1!$A:$B,2,0))) * BT1120),0)</f>
        <v>0</v>
      </c>
      <c r="CG1120" s="20">
        <f>ROUND((((VLOOKUP($D1120,[1]Plan1!$B:$C,2,0)/25) * (VLOOKUP(CG$1,[2]Plan1!$A:$B,2,0))) * BU1120),0)</f>
        <v>0</v>
      </c>
      <c r="CH1120" s="19">
        <f>ROUND((((VLOOKUP($D1120,[1]Plan1!$B:$C,2,0)/25) * (VLOOKUP(CH$1,[2]Plan1!$A:$B,2,0))) * BV1120),0)</f>
        <v>0</v>
      </c>
      <c r="CI1120" s="20">
        <f>ROUND((((VLOOKUP($D1120,[1]Plan1!$B:$C,2,0)/25) * (VLOOKUP(CI$1,[2]Plan1!$A:$B,2,0))) * BW1120),0)</f>
        <v>0</v>
      </c>
      <c r="CJ1120" s="19">
        <f>ROUND((((VLOOKUP($D1120,[1]Plan1!$B:$C,2,0)/25) * (VLOOKUP(CJ$1,[2]Plan1!$A:$B,2,0))) * BX1120),0)</f>
        <v>0</v>
      </c>
      <c r="CK1120" s="20">
        <f>ROUND((((VLOOKUP($D1120,[1]Plan1!$B:$C,2,0)/25) * (VLOOKUP(CK$1,[2]Plan1!$A:$B,2,0))) * BY1120),0)</f>
        <v>0</v>
      </c>
      <c r="CL1120" s="19">
        <f>ROUND((((VLOOKUP($D1120,[1]Plan1!$B:$C,2,0)/25) * (VLOOKUP(CL$1,[2]Plan1!$A:$B,2,0))) * BZ1120),0)</f>
        <v>0</v>
      </c>
      <c r="CM1120" s="20">
        <f>ROUND((((VLOOKUP($D1120,[1]Plan1!$B:$C,2,0)/25) * (VLOOKUP(CM$1,[2]Plan1!$A:$B,2,0))) * CA1120),0)</f>
        <v>0</v>
      </c>
      <c r="CN1120" s="19">
        <f>ROUND((((VLOOKUP($D1120,[1]Plan1!$B:$C,2,0)/25) * (VLOOKUP(CN$1,[2]Plan1!$A:$B,2,0))) * CB1120),0)</f>
        <v>0</v>
      </c>
      <c r="CO1120" s="20">
        <f>ROUND((((VLOOKUP($D1120,[1]Plan1!$B:$C,2,0)/25) * (VLOOKUP(CO$1,[2]Plan1!$A:$B,2,0))) * CC1120),0)</f>
        <v>0</v>
      </c>
      <c r="CP1120" s="19">
        <f>ROUND((((VLOOKUP($D1120,[1]Plan1!$B:$C,2,0)/25) * (VLOOKUP(CP$1,[2]Plan1!$A:$B,2,0))) * CD1120),0)</f>
        <v>0</v>
      </c>
      <c r="CQ1120" s="18"/>
      <c r="CR1120" s="20">
        <f t="shared" si="68"/>
        <v>0</v>
      </c>
      <c r="CS1120" s="19">
        <f>VLOOKUP(D1120,[1]Plan1!$B:$C,2,0)</f>
        <v>70</v>
      </c>
      <c r="CT1120" s="17">
        <f t="shared" si="69"/>
        <v>-70</v>
      </c>
      <c r="CU1120" s="21">
        <f t="shared" si="71"/>
        <v>0</v>
      </c>
      <c r="CV1120" s="2"/>
      <c r="CW1120" s="2"/>
      <c r="CX1120" s="2"/>
      <c r="CY1120" s="2"/>
    </row>
    <row r="1121" spans="1:103" ht="18.75" hidden="1">
      <c r="A1121" s="8" t="s">
        <v>19</v>
      </c>
      <c r="B1121" s="15" t="s">
        <v>116</v>
      </c>
      <c r="C1121" s="15" t="s">
        <v>21</v>
      </c>
      <c r="D1121" s="16" t="s">
        <v>200</v>
      </c>
      <c r="E1121" s="16" t="str">
        <f>VLOOKUP(D1121,[1]Plan1!$B:$D,3,0)</f>
        <v>01/12/20 a 18/12/20</v>
      </c>
      <c r="F1121" s="13">
        <v>76299</v>
      </c>
      <c r="G1121" s="13">
        <v>10575</v>
      </c>
      <c r="H1121" s="14" t="s">
        <v>136</v>
      </c>
      <c r="I1121" s="17" t="str">
        <f t="shared" si="70"/>
        <v/>
      </c>
      <c r="J1121" s="17">
        <f>VLOOKUP(D1121,[1]Plan1!$B:$E,4,0)</f>
        <v>3</v>
      </c>
      <c r="K1121" s="18"/>
      <c r="L1121" s="10">
        <v>0</v>
      </c>
      <c r="M1121" s="11">
        <v>0</v>
      </c>
      <c r="N1121" s="10">
        <v>0</v>
      </c>
      <c r="O1121" s="11">
        <v>0</v>
      </c>
      <c r="P1121" s="10">
        <v>0</v>
      </c>
      <c r="Q1121" s="11">
        <v>0</v>
      </c>
      <c r="R1121" s="10">
        <v>0</v>
      </c>
      <c r="S1121" s="11">
        <v>0</v>
      </c>
      <c r="T1121" s="10">
        <v>0</v>
      </c>
      <c r="U1121" s="11">
        <v>0</v>
      </c>
      <c r="V1121" s="10">
        <v>0</v>
      </c>
      <c r="W1121" s="12"/>
      <c r="X1121" s="10">
        <v>0</v>
      </c>
      <c r="Y1121" s="11">
        <v>0</v>
      </c>
      <c r="Z1121" s="10">
        <v>0</v>
      </c>
      <c r="AA1121" s="11">
        <v>0</v>
      </c>
      <c r="AB1121" s="10">
        <v>0</v>
      </c>
      <c r="AC1121" s="11">
        <v>0</v>
      </c>
      <c r="AD1121" s="10">
        <v>0</v>
      </c>
      <c r="AE1121" s="11">
        <v>0</v>
      </c>
      <c r="AF1121" s="10">
        <v>0</v>
      </c>
      <c r="AG1121" s="11">
        <v>0</v>
      </c>
      <c r="AH1121" s="10">
        <v>0</v>
      </c>
      <c r="AI1121" s="12"/>
      <c r="AJ1121" s="10">
        <v>0</v>
      </c>
      <c r="AK1121" s="11">
        <v>0</v>
      </c>
      <c r="AL1121" s="10">
        <v>0</v>
      </c>
      <c r="AM1121" s="11">
        <v>0</v>
      </c>
      <c r="AN1121" s="10">
        <v>0</v>
      </c>
      <c r="AO1121" s="11">
        <v>0</v>
      </c>
      <c r="AP1121" s="10">
        <v>0</v>
      </c>
      <c r="AQ1121" s="11">
        <v>0</v>
      </c>
      <c r="AR1121" s="10">
        <v>0</v>
      </c>
      <c r="AS1121" s="11">
        <v>0</v>
      </c>
      <c r="AT1121" s="10">
        <v>0</v>
      </c>
      <c r="AU1121" s="12"/>
      <c r="AV1121" s="10">
        <v>0</v>
      </c>
      <c r="AW1121" s="11">
        <v>0</v>
      </c>
      <c r="AX1121" s="10">
        <v>0</v>
      </c>
      <c r="AY1121" s="11">
        <v>0</v>
      </c>
      <c r="AZ1121" s="10">
        <v>0</v>
      </c>
      <c r="BA1121" s="11">
        <v>0</v>
      </c>
      <c r="BB1121" s="10">
        <v>0</v>
      </c>
      <c r="BC1121" s="11">
        <v>0</v>
      </c>
      <c r="BD1121" s="10">
        <v>0</v>
      </c>
      <c r="BE1121" s="11">
        <v>0</v>
      </c>
      <c r="BF1121" s="10">
        <v>0</v>
      </c>
      <c r="BG1121" s="12"/>
      <c r="BH1121" s="10">
        <v>0</v>
      </c>
      <c r="BI1121" s="11">
        <v>0</v>
      </c>
      <c r="BJ1121" s="10">
        <v>0</v>
      </c>
      <c r="BK1121" s="11">
        <v>0</v>
      </c>
      <c r="BL1121" s="10">
        <v>0</v>
      </c>
      <c r="BM1121" s="11">
        <v>0</v>
      </c>
      <c r="BN1121" s="10">
        <v>0</v>
      </c>
      <c r="BO1121" s="11">
        <v>0</v>
      </c>
      <c r="BP1121" s="10">
        <v>0</v>
      </c>
      <c r="BQ1121" s="11">
        <v>0</v>
      </c>
      <c r="BR1121" s="10">
        <v>0</v>
      </c>
      <c r="BT1121" s="19">
        <f>(L1121+X1121+AJ1121+AV1121+BH1121)/(VLOOKUP($D1121,[1]Plan1!$B:$E,4,0))</f>
        <v>0</v>
      </c>
      <c r="BU1121" s="20">
        <f>(M1121+Y1121+AK1121+AW1121+BI1121)/(VLOOKUP($D1121,[1]Plan1!$B:$E,4,0))</f>
        <v>0</v>
      </c>
      <c r="BV1121" s="19">
        <f>(N1121+Z1121+AL1121+AX1121+BJ1121)/(VLOOKUP($D1121,[1]Plan1!$B:$E,4,0))</f>
        <v>0</v>
      </c>
      <c r="BW1121" s="20">
        <f>(O1121+AA1121+AM1121+AY1121+BK1121)/(VLOOKUP($D1121,[1]Plan1!$B:$E,4,0))</f>
        <v>0</v>
      </c>
      <c r="BX1121" s="19">
        <f>(P1121+AB1121+AN1121+AZ1121+BL1121)/(VLOOKUP($D1121,[1]Plan1!$B:$E,4,0))</f>
        <v>0</v>
      </c>
      <c r="BY1121" s="20">
        <f>(Q1121+AC1121+AO1121+BA1121+BM1121)/(VLOOKUP($D1121,[1]Plan1!$B:$E,4,0))</f>
        <v>0</v>
      </c>
      <c r="BZ1121" s="19">
        <f>(R1121+AD1121+AP1121+BB1121+BN1121)/(VLOOKUP($D1121,[1]Plan1!$B:$E,4,0))</f>
        <v>0</v>
      </c>
      <c r="CA1121" s="20">
        <f>(S1121+AE1121+AQ1121+BC1121+BO1121)/(VLOOKUP($D1121,[1]Plan1!$B:$E,4,0))</f>
        <v>0</v>
      </c>
      <c r="CB1121" s="19">
        <f>(T1121+AF1121+AR1121+BD1121+BP1121)/(VLOOKUP($D1121,[1]Plan1!$B:$E,4,0))</f>
        <v>0</v>
      </c>
      <c r="CC1121" s="20">
        <f>(U1121+AG1121+AS1121+BE1121+BQ1121)/(VLOOKUP($D1121,[1]Plan1!$B:$E,4,0))</f>
        <v>0</v>
      </c>
      <c r="CD1121" s="19">
        <f>(V1121+AH1121+AT1121+BF1121+BR1121)/(VLOOKUP($D1121,[1]Plan1!$B:$E,4,0))</f>
        <v>0</v>
      </c>
      <c r="CE1121" s="18"/>
      <c r="CF1121" s="19">
        <f>ROUND((((VLOOKUP($D1121,[1]Plan1!$B:$C,2,0)/25) * (VLOOKUP(CF$1,[2]Plan1!$A:$B,2,0))) * BT1121),0)</f>
        <v>0</v>
      </c>
      <c r="CG1121" s="20">
        <f>ROUND((((VLOOKUP($D1121,[1]Plan1!$B:$C,2,0)/25) * (VLOOKUP(CG$1,[2]Plan1!$A:$B,2,0))) * BU1121),0)</f>
        <v>0</v>
      </c>
      <c r="CH1121" s="19">
        <f>ROUND((((VLOOKUP($D1121,[1]Plan1!$B:$C,2,0)/25) * (VLOOKUP(CH$1,[2]Plan1!$A:$B,2,0))) * BV1121),0)</f>
        <v>0</v>
      </c>
      <c r="CI1121" s="20">
        <f>ROUND((((VLOOKUP($D1121,[1]Plan1!$B:$C,2,0)/25) * (VLOOKUP(CI$1,[2]Plan1!$A:$B,2,0))) * BW1121),0)</f>
        <v>0</v>
      </c>
      <c r="CJ1121" s="19">
        <f>ROUND((((VLOOKUP($D1121,[1]Plan1!$B:$C,2,0)/25) * (VLOOKUP(CJ$1,[2]Plan1!$A:$B,2,0))) * BX1121),0)</f>
        <v>0</v>
      </c>
      <c r="CK1121" s="20">
        <f>ROUND((((VLOOKUP($D1121,[1]Plan1!$B:$C,2,0)/25) * (VLOOKUP(CK$1,[2]Plan1!$A:$B,2,0))) * BY1121),0)</f>
        <v>0</v>
      </c>
      <c r="CL1121" s="19">
        <f>ROUND((((VLOOKUP($D1121,[1]Plan1!$B:$C,2,0)/25) * (VLOOKUP(CL$1,[2]Plan1!$A:$B,2,0))) * BZ1121),0)</f>
        <v>0</v>
      </c>
      <c r="CM1121" s="20">
        <f>ROUND((((VLOOKUP($D1121,[1]Plan1!$B:$C,2,0)/25) * (VLOOKUP(CM$1,[2]Plan1!$A:$B,2,0))) * CA1121),0)</f>
        <v>0</v>
      </c>
      <c r="CN1121" s="19">
        <f>ROUND((((VLOOKUP($D1121,[1]Plan1!$B:$C,2,0)/25) * (VLOOKUP(CN$1,[2]Plan1!$A:$B,2,0))) * CB1121),0)</f>
        <v>0</v>
      </c>
      <c r="CO1121" s="20">
        <f>ROUND((((VLOOKUP($D1121,[1]Plan1!$B:$C,2,0)/25) * (VLOOKUP(CO$1,[2]Plan1!$A:$B,2,0))) * CC1121),0)</f>
        <v>0</v>
      </c>
      <c r="CP1121" s="19">
        <f>ROUND((((VLOOKUP($D1121,[1]Plan1!$B:$C,2,0)/25) * (VLOOKUP(CP$1,[2]Plan1!$A:$B,2,0))) * CD1121),0)</f>
        <v>0</v>
      </c>
      <c r="CQ1121" s="18"/>
      <c r="CR1121" s="20">
        <f t="shared" si="68"/>
        <v>0</v>
      </c>
      <c r="CS1121" s="19">
        <f>VLOOKUP(D1121,[1]Plan1!$B:$C,2,0)</f>
        <v>70</v>
      </c>
      <c r="CT1121" s="17">
        <f t="shared" si="69"/>
        <v>-70</v>
      </c>
      <c r="CU1121" s="21">
        <f t="shared" si="71"/>
        <v>0</v>
      </c>
      <c r="CV1121" s="2"/>
      <c r="CW1121" s="2"/>
      <c r="CX1121" s="2"/>
      <c r="CY1121" s="2"/>
    </row>
    <row r="1122" spans="1:103" ht="18.75" hidden="1">
      <c r="A1122" s="8" t="s">
        <v>19</v>
      </c>
      <c r="B1122" s="15" t="s">
        <v>116</v>
      </c>
      <c r="C1122" s="15" t="s">
        <v>21</v>
      </c>
      <c r="D1122" s="16" t="s">
        <v>200</v>
      </c>
      <c r="E1122" s="16" t="str">
        <f>VLOOKUP(D1122,[1]Plan1!$B:$D,3,0)</f>
        <v>01/12/20 a 18/12/20</v>
      </c>
      <c r="F1122" s="13">
        <v>114551</v>
      </c>
      <c r="G1122" s="13">
        <v>10760</v>
      </c>
      <c r="H1122" s="14" t="s">
        <v>137</v>
      </c>
      <c r="I1122" s="17" t="str">
        <f t="shared" si="70"/>
        <v/>
      </c>
      <c r="J1122" s="17">
        <f>VLOOKUP(D1122,[1]Plan1!$B:$E,4,0)</f>
        <v>3</v>
      </c>
      <c r="K1122" s="18"/>
      <c r="L1122" s="10">
        <v>0</v>
      </c>
      <c r="M1122" s="11">
        <v>0</v>
      </c>
      <c r="N1122" s="10">
        <v>0</v>
      </c>
      <c r="O1122" s="11">
        <v>0</v>
      </c>
      <c r="P1122" s="10">
        <v>0</v>
      </c>
      <c r="Q1122" s="11">
        <v>0</v>
      </c>
      <c r="R1122" s="10">
        <v>0</v>
      </c>
      <c r="S1122" s="11">
        <v>0</v>
      </c>
      <c r="T1122" s="10">
        <v>0</v>
      </c>
      <c r="U1122" s="11">
        <v>0</v>
      </c>
      <c r="V1122" s="10">
        <v>0</v>
      </c>
      <c r="W1122" s="12"/>
      <c r="X1122" s="10">
        <v>0</v>
      </c>
      <c r="Y1122" s="11">
        <v>0</v>
      </c>
      <c r="Z1122" s="10">
        <v>0</v>
      </c>
      <c r="AA1122" s="11">
        <v>0</v>
      </c>
      <c r="AB1122" s="10">
        <v>0</v>
      </c>
      <c r="AC1122" s="11">
        <v>0</v>
      </c>
      <c r="AD1122" s="10">
        <v>0</v>
      </c>
      <c r="AE1122" s="11">
        <v>0</v>
      </c>
      <c r="AF1122" s="10">
        <v>0</v>
      </c>
      <c r="AG1122" s="11">
        <v>0</v>
      </c>
      <c r="AH1122" s="10">
        <v>0</v>
      </c>
      <c r="AI1122" s="12"/>
      <c r="AJ1122" s="10">
        <v>0</v>
      </c>
      <c r="AK1122" s="11">
        <v>0</v>
      </c>
      <c r="AL1122" s="10">
        <v>0</v>
      </c>
      <c r="AM1122" s="11">
        <v>0</v>
      </c>
      <c r="AN1122" s="10">
        <v>0</v>
      </c>
      <c r="AO1122" s="11">
        <v>0</v>
      </c>
      <c r="AP1122" s="10">
        <v>0</v>
      </c>
      <c r="AQ1122" s="11">
        <v>0</v>
      </c>
      <c r="AR1122" s="10">
        <v>0</v>
      </c>
      <c r="AS1122" s="11">
        <v>0</v>
      </c>
      <c r="AT1122" s="10">
        <v>0</v>
      </c>
      <c r="AU1122" s="12"/>
      <c r="AV1122" s="10">
        <v>0</v>
      </c>
      <c r="AW1122" s="11">
        <v>0</v>
      </c>
      <c r="AX1122" s="10">
        <v>0</v>
      </c>
      <c r="AY1122" s="11">
        <v>0</v>
      </c>
      <c r="AZ1122" s="10">
        <v>0</v>
      </c>
      <c r="BA1122" s="11">
        <v>0</v>
      </c>
      <c r="BB1122" s="10">
        <v>0</v>
      </c>
      <c r="BC1122" s="11">
        <v>0</v>
      </c>
      <c r="BD1122" s="10">
        <v>0</v>
      </c>
      <c r="BE1122" s="11">
        <v>0</v>
      </c>
      <c r="BF1122" s="10">
        <v>0</v>
      </c>
      <c r="BG1122" s="12"/>
      <c r="BH1122" s="10">
        <v>0</v>
      </c>
      <c r="BI1122" s="11">
        <v>0</v>
      </c>
      <c r="BJ1122" s="10">
        <v>0</v>
      </c>
      <c r="BK1122" s="11">
        <v>0</v>
      </c>
      <c r="BL1122" s="10">
        <v>0</v>
      </c>
      <c r="BM1122" s="11">
        <v>0</v>
      </c>
      <c r="BN1122" s="10">
        <v>0</v>
      </c>
      <c r="BO1122" s="11">
        <v>0</v>
      </c>
      <c r="BP1122" s="10">
        <v>0</v>
      </c>
      <c r="BQ1122" s="11">
        <v>0</v>
      </c>
      <c r="BR1122" s="10">
        <v>0</v>
      </c>
      <c r="BT1122" s="19">
        <f>(L1122+X1122+AJ1122+AV1122+BH1122)/(VLOOKUP($D1122,[1]Plan1!$B:$E,4,0))</f>
        <v>0</v>
      </c>
      <c r="BU1122" s="20">
        <f>(M1122+Y1122+AK1122+AW1122+BI1122)/(VLOOKUP($D1122,[1]Plan1!$B:$E,4,0))</f>
        <v>0</v>
      </c>
      <c r="BV1122" s="19">
        <f>(N1122+Z1122+AL1122+AX1122+BJ1122)/(VLOOKUP($D1122,[1]Plan1!$B:$E,4,0))</f>
        <v>0</v>
      </c>
      <c r="BW1122" s="20">
        <f>(O1122+AA1122+AM1122+AY1122+BK1122)/(VLOOKUP($D1122,[1]Plan1!$B:$E,4,0))</f>
        <v>0</v>
      </c>
      <c r="BX1122" s="19">
        <f>(P1122+AB1122+AN1122+AZ1122+BL1122)/(VLOOKUP($D1122,[1]Plan1!$B:$E,4,0))</f>
        <v>0</v>
      </c>
      <c r="BY1122" s="20">
        <f>(Q1122+AC1122+AO1122+BA1122+BM1122)/(VLOOKUP($D1122,[1]Plan1!$B:$E,4,0))</f>
        <v>0</v>
      </c>
      <c r="BZ1122" s="19">
        <f>(R1122+AD1122+AP1122+BB1122+BN1122)/(VLOOKUP($D1122,[1]Plan1!$B:$E,4,0))</f>
        <v>0</v>
      </c>
      <c r="CA1122" s="20">
        <f>(S1122+AE1122+AQ1122+BC1122+BO1122)/(VLOOKUP($D1122,[1]Plan1!$B:$E,4,0))</f>
        <v>0</v>
      </c>
      <c r="CB1122" s="19">
        <f>(T1122+AF1122+AR1122+BD1122+BP1122)/(VLOOKUP($D1122,[1]Plan1!$B:$E,4,0))</f>
        <v>0</v>
      </c>
      <c r="CC1122" s="20">
        <f>(U1122+AG1122+AS1122+BE1122+BQ1122)/(VLOOKUP($D1122,[1]Plan1!$B:$E,4,0))</f>
        <v>0</v>
      </c>
      <c r="CD1122" s="19">
        <f>(V1122+AH1122+AT1122+BF1122+BR1122)/(VLOOKUP($D1122,[1]Plan1!$B:$E,4,0))</f>
        <v>0</v>
      </c>
      <c r="CE1122" s="18"/>
      <c r="CF1122" s="19">
        <f>ROUND((((VLOOKUP($D1122,[1]Plan1!$B:$C,2,0)/25) * (VLOOKUP(CF$1,[2]Plan1!$A:$B,2,0))) * BT1122),0)</f>
        <v>0</v>
      </c>
      <c r="CG1122" s="20">
        <f>ROUND((((VLOOKUP($D1122,[1]Plan1!$B:$C,2,0)/25) * (VLOOKUP(CG$1,[2]Plan1!$A:$B,2,0))) * BU1122),0)</f>
        <v>0</v>
      </c>
      <c r="CH1122" s="19">
        <f>ROUND((((VLOOKUP($D1122,[1]Plan1!$B:$C,2,0)/25) * (VLOOKUP(CH$1,[2]Plan1!$A:$B,2,0))) * BV1122),0)</f>
        <v>0</v>
      </c>
      <c r="CI1122" s="20">
        <f>ROUND((((VLOOKUP($D1122,[1]Plan1!$B:$C,2,0)/25) * (VLOOKUP(CI$1,[2]Plan1!$A:$B,2,0))) * BW1122),0)</f>
        <v>0</v>
      </c>
      <c r="CJ1122" s="19">
        <f>ROUND((((VLOOKUP($D1122,[1]Plan1!$B:$C,2,0)/25) * (VLOOKUP(CJ$1,[2]Plan1!$A:$B,2,0))) * BX1122),0)</f>
        <v>0</v>
      </c>
      <c r="CK1122" s="20">
        <f>ROUND((((VLOOKUP($D1122,[1]Plan1!$B:$C,2,0)/25) * (VLOOKUP(CK$1,[2]Plan1!$A:$B,2,0))) * BY1122),0)</f>
        <v>0</v>
      </c>
      <c r="CL1122" s="19">
        <f>ROUND((((VLOOKUP($D1122,[1]Plan1!$B:$C,2,0)/25) * (VLOOKUP(CL$1,[2]Plan1!$A:$B,2,0))) * BZ1122),0)</f>
        <v>0</v>
      </c>
      <c r="CM1122" s="20">
        <f>ROUND((((VLOOKUP($D1122,[1]Plan1!$B:$C,2,0)/25) * (VLOOKUP(CM$1,[2]Plan1!$A:$B,2,0))) * CA1122),0)</f>
        <v>0</v>
      </c>
      <c r="CN1122" s="19">
        <f>ROUND((((VLOOKUP($D1122,[1]Plan1!$B:$C,2,0)/25) * (VLOOKUP(CN$1,[2]Plan1!$A:$B,2,0))) * CB1122),0)</f>
        <v>0</v>
      </c>
      <c r="CO1122" s="20">
        <f>ROUND((((VLOOKUP($D1122,[1]Plan1!$B:$C,2,0)/25) * (VLOOKUP(CO$1,[2]Plan1!$A:$B,2,0))) * CC1122),0)</f>
        <v>0</v>
      </c>
      <c r="CP1122" s="19">
        <f>ROUND((((VLOOKUP($D1122,[1]Plan1!$B:$C,2,0)/25) * (VLOOKUP(CP$1,[2]Plan1!$A:$B,2,0))) * CD1122),0)</f>
        <v>0</v>
      </c>
      <c r="CQ1122" s="18"/>
      <c r="CR1122" s="20">
        <f t="shared" si="68"/>
        <v>0</v>
      </c>
      <c r="CS1122" s="19">
        <f>VLOOKUP(D1122,[1]Plan1!$B:$C,2,0)</f>
        <v>70</v>
      </c>
      <c r="CT1122" s="17">
        <f t="shared" si="69"/>
        <v>-70</v>
      </c>
      <c r="CU1122" s="21">
        <f t="shared" si="71"/>
        <v>0</v>
      </c>
      <c r="CV1122" s="2"/>
      <c r="CW1122" s="2"/>
      <c r="CX1122" s="2"/>
      <c r="CY1122" s="2"/>
    </row>
    <row r="1123" spans="1:103" ht="18.75" hidden="1">
      <c r="A1123" s="8" t="s">
        <v>19</v>
      </c>
      <c r="B1123" s="15" t="s">
        <v>116</v>
      </c>
      <c r="C1123" s="15" t="s">
        <v>21</v>
      </c>
      <c r="D1123" s="16" t="s">
        <v>200</v>
      </c>
      <c r="E1123" s="16" t="str">
        <f>VLOOKUP(D1123,[1]Plan1!$B:$D,3,0)</f>
        <v>01/12/20 a 18/12/20</v>
      </c>
      <c r="F1123" s="13">
        <v>55736</v>
      </c>
      <c r="G1123" s="13">
        <v>8715</v>
      </c>
      <c r="H1123" s="14" t="s">
        <v>138</v>
      </c>
      <c r="I1123" s="17" t="str">
        <f t="shared" si="70"/>
        <v/>
      </c>
      <c r="J1123" s="17">
        <f>VLOOKUP(D1123,[1]Plan1!$B:$E,4,0)</f>
        <v>3</v>
      </c>
      <c r="K1123" s="18"/>
      <c r="L1123" s="10">
        <v>0</v>
      </c>
      <c r="M1123" s="11">
        <v>0</v>
      </c>
      <c r="N1123" s="10">
        <v>0</v>
      </c>
      <c r="O1123" s="11">
        <v>0</v>
      </c>
      <c r="P1123" s="10">
        <v>0</v>
      </c>
      <c r="Q1123" s="11">
        <v>0</v>
      </c>
      <c r="R1123" s="10">
        <v>0</v>
      </c>
      <c r="S1123" s="11">
        <v>0</v>
      </c>
      <c r="T1123" s="10">
        <v>0</v>
      </c>
      <c r="U1123" s="11">
        <v>0</v>
      </c>
      <c r="V1123" s="10">
        <v>0</v>
      </c>
      <c r="W1123" s="12"/>
      <c r="X1123" s="10">
        <v>0</v>
      </c>
      <c r="Y1123" s="11">
        <v>0</v>
      </c>
      <c r="Z1123" s="10">
        <v>0</v>
      </c>
      <c r="AA1123" s="11">
        <v>0</v>
      </c>
      <c r="AB1123" s="10">
        <v>0</v>
      </c>
      <c r="AC1123" s="11">
        <v>0</v>
      </c>
      <c r="AD1123" s="10">
        <v>0</v>
      </c>
      <c r="AE1123" s="11">
        <v>0</v>
      </c>
      <c r="AF1123" s="10">
        <v>0</v>
      </c>
      <c r="AG1123" s="11">
        <v>0</v>
      </c>
      <c r="AH1123" s="10">
        <v>0</v>
      </c>
      <c r="AI1123" s="12"/>
      <c r="AJ1123" s="10">
        <v>0</v>
      </c>
      <c r="AK1123" s="11">
        <v>0</v>
      </c>
      <c r="AL1123" s="10">
        <v>0</v>
      </c>
      <c r="AM1123" s="11">
        <v>0</v>
      </c>
      <c r="AN1123" s="10">
        <v>0</v>
      </c>
      <c r="AO1123" s="11">
        <v>0</v>
      </c>
      <c r="AP1123" s="10">
        <v>0</v>
      </c>
      <c r="AQ1123" s="11">
        <v>0</v>
      </c>
      <c r="AR1123" s="10">
        <v>0</v>
      </c>
      <c r="AS1123" s="11">
        <v>0</v>
      </c>
      <c r="AT1123" s="10">
        <v>0</v>
      </c>
      <c r="AU1123" s="12"/>
      <c r="AV1123" s="10">
        <v>0</v>
      </c>
      <c r="AW1123" s="11">
        <v>0</v>
      </c>
      <c r="AX1123" s="10">
        <v>0</v>
      </c>
      <c r="AY1123" s="11">
        <v>0</v>
      </c>
      <c r="AZ1123" s="10">
        <v>0</v>
      </c>
      <c r="BA1123" s="11">
        <v>0</v>
      </c>
      <c r="BB1123" s="10">
        <v>0</v>
      </c>
      <c r="BC1123" s="11">
        <v>0</v>
      </c>
      <c r="BD1123" s="10">
        <v>0</v>
      </c>
      <c r="BE1123" s="11">
        <v>0</v>
      </c>
      <c r="BF1123" s="10">
        <v>0</v>
      </c>
      <c r="BG1123" s="12"/>
      <c r="BH1123" s="10">
        <v>0</v>
      </c>
      <c r="BI1123" s="11">
        <v>0</v>
      </c>
      <c r="BJ1123" s="10">
        <v>0</v>
      </c>
      <c r="BK1123" s="11">
        <v>0</v>
      </c>
      <c r="BL1123" s="10">
        <v>0</v>
      </c>
      <c r="BM1123" s="11">
        <v>0</v>
      </c>
      <c r="BN1123" s="10">
        <v>0</v>
      </c>
      <c r="BO1123" s="11">
        <v>0</v>
      </c>
      <c r="BP1123" s="10">
        <v>0</v>
      </c>
      <c r="BQ1123" s="11">
        <v>0</v>
      </c>
      <c r="BR1123" s="10">
        <v>0</v>
      </c>
      <c r="BT1123" s="19">
        <f>(L1123+X1123+AJ1123+AV1123+BH1123)/(VLOOKUP($D1123,[1]Plan1!$B:$E,4,0))</f>
        <v>0</v>
      </c>
      <c r="BU1123" s="20">
        <f>(M1123+Y1123+AK1123+AW1123+BI1123)/(VLOOKUP($D1123,[1]Plan1!$B:$E,4,0))</f>
        <v>0</v>
      </c>
      <c r="BV1123" s="19">
        <f>(N1123+Z1123+AL1123+AX1123+BJ1123)/(VLOOKUP($D1123,[1]Plan1!$B:$E,4,0))</f>
        <v>0</v>
      </c>
      <c r="BW1123" s="20">
        <f>(O1123+AA1123+AM1123+AY1123+BK1123)/(VLOOKUP($D1123,[1]Plan1!$B:$E,4,0))</f>
        <v>0</v>
      </c>
      <c r="BX1123" s="19">
        <f>(P1123+AB1123+AN1123+AZ1123+BL1123)/(VLOOKUP($D1123,[1]Plan1!$B:$E,4,0))</f>
        <v>0</v>
      </c>
      <c r="BY1123" s="20">
        <f>(Q1123+AC1123+AO1123+BA1123+BM1123)/(VLOOKUP($D1123,[1]Plan1!$B:$E,4,0))</f>
        <v>0</v>
      </c>
      <c r="BZ1123" s="19">
        <f>(R1123+AD1123+AP1123+BB1123+BN1123)/(VLOOKUP($D1123,[1]Plan1!$B:$E,4,0))</f>
        <v>0</v>
      </c>
      <c r="CA1123" s="20">
        <f>(S1123+AE1123+AQ1123+BC1123+BO1123)/(VLOOKUP($D1123,[1]Plan1!$B:$E,4,0))</f>
        <v>0</v>
      </c>
      <c r="CB1123" s="19">
        <f>(T1123+AF1123+AR1123+BD1123+BP1123)/(VLOOKUP($D1123,[1]Plan1!$B:$E,4,0))</f>
        <v>0</v>
      </c>
      <c r="CC1123" s="20">
        <f>(U1123+AG1123+AS1123+BE1123+BQ1123)/(VLOOKUP($D1123,[1]Plan1!$B:$E,4,0))</f>
        <v>0</v>
      </c>
      <c r="CD1123" s="19">
        <f>(V1123+AH1123+AT1123+BF1123+BR1123)/(VLOOKUP($D1123,[1]Plan1!$B:$E,4,0))</f>
        <v>0</v>
      </c>
      <c r="CE1123" s="18"/>
      <c r="CF1123" s="19">
        <f>ROUND((((VLOOKUP($D1123,[1]Plan1!$B:$C,2,0)/25) * (VLOOKUP(CF$1,[2]Plan1!$A:$B,2,0))) * BT1123),0)</f>
        <v>0</v>
      </c>
      <c r="CG1123" s="20">
        <f>ROUND((((VLOOKUP($D1123,[1]Plan1!$B:$C,2,0)/25) * (VLOOKUP(CG$1,[2]Plan1!$A:$B,2,0))) * BU1123),0)</f>
        <v>0</v>
      </c>
      <c r="CH1123" s="19">
        <f>ROUND((((VLOOKUP($D1123,[1]Plan1!$B:$C,2,0)/25) * (VLOOKUP(CH$1,[2]Plan1!$A:$B,2,0))) * BV1123),0)</f>
        <v>0</v>
      </c>
      <c r="CI1123" s="20">
        <f>ROUND((((VLOOKUP($D1123,[1]Plan1!$B:$C,2,0)/25) * (VLOOKUP(CI$1,[2]Plan1!$A:$B,2,0))) * BW1123),0)</f>
        <v>0</v>
      </c>
      <c r="CJ1123" s="19">
        <f>ROUND((((VLOOKUP($D1123,[1]Plan1!$B:$C,2,0)/25) * (VLOOKUP(CJ$1,[2]Plan1!$A:$B,2,0))) * BX1123),0)</f>
        <v>0</v>
      </c>
      <c r="CK1123" s="20">
        <f>ROUND((((VLOOKUP($D1123,[1]Plan1!$B:$C,2,0)/25) * (VLOOKUP(CK$1,[2]Plan1!$A:$B,2,0))) * BY1123),0)</f>
        <v>0</v>
      </c>
      <c r="CL1123" s="19">
        <f>ROUND((((VLOOKUP($D1123,[1]Plan1!$B:$C,2,0)/25) * (VLOOKUP(CL$1,[2]Plan1!$A:$B,2,0))) * BZ1123),0)</f>
        <v>0</v>
      </c>
      <c r="CM1123" s="20">
        <f>ROUND((((VLOOKUP($D1123,[1]Plan1!$B:$C,2,0)/25) * (VLOOKUP(CM$1,[2]Plan1!$A:$B,2,0))) * CA1123),0)</f>
        <v>0</v>
      </c>
      <c r="CN1123" s="19">
        <f>ROUND((((VLOOKUP($D1123,[1]Plan1!$B:$C,2,0)/25) * (VLOOKUP(CN$1,[2]Plan1!$A:$B,2,0))) * CB1123),0)</f>
        <v>0</v>
      </c>
      <c r="CO1123" s="20">
        <f>ROUND((((VLOOKUP($D1123,[1]Plan1!$B:$C,2,0)/25) * (VLOOKUP(CO$1,[2]Plan1!$A:$B,2,0))) * CC1123),0)</f>
        <v>0</v>
      </c>
      <c r="CP1123" s="19">
        <f>ROUND((((VLOOKUP($D1123,[1]Plan1!$B:$C,2,0)/25) * (VLOOKUP(CP$1,[2]Plan1!$A:$B,2,0))) * CD1123),0)</f>
        <v>0</v>
      </c>
      <c r="CQ1123" s="18"/>
      <c r="CR1123" s="20">
        <f t="shared" si="68"/>
        <v>0</v>
      </c>
      <c r="CS1123" s="19">
        <f>VLOOKUP(D1123,[1]Plan1!$B:$C,2,0)</f>
        <v>70</v>
      </c>
      <c r="CT1123" s="17">
        <f t="shared" si="69"/>
        <v>-70</v>
      </c>
      <c r="CU1123" s="21">
        <f t="shared" si="71"/>
        <v>0</v>
      </c>
      <c r="CV1123" s="2"/>
      <c r="CW1123" s="2"/>
      <c r="CX1123" s="2"/>
      <c r="CY1123" s="2"/>
    </row>
    <row r="1124" spans="1:103" ht="18.75" hidden="1">
      <c r="A1124" s="8" t="s">
        <v>19</v>
      </c>
      <c r="B1124" s="15" t="s">
        <v>116</v>
      </c>
      <c r="C1124" s="15" t="s">
        <v>21</v>
      </c>
      <c r="D1124" s="16" t="s">
        <v>200</v>
      </c>
      <c r="E1124" s="16" t="str">
        <f>VLOOKUP(D1124,[1]Plan1!$B:$D,3,0)</f>
        <v>01/12/20 a 18/12/20</v>
      </c>
      <c r="F1124" s="13">
        <v>92400</v>
      </c>
      <c r="G1124" s="13">
        <v>10978</v>
      </c>
      <c r="H1124" s="14" t="s">
        <v>139</v>
      </c>
      <c r="I1124" s="17" t="str">
        <f t="shared" si="70"/>
        <v/>
      </c>
      <c r="J1124" s="17">
        <f>VLOOKUP(D1124,[1]Plan1!$B:$E,4,0)</f>
        <v>3</v>
      </c>
      <c r="K1124" s="18"/>
      <c r="L1124" s="10">
        <v>0</v>
      </c>
      <c r="M1124" s="11">
        <v>0</v>
      </c>
      <c r="N1124" s="10">
        <v>0</v>
      </c>
      <c r="O1124" s="11">
        <v>0</v>
      </c>
      <c r="P1124" s="10">
        <v>0</v>
      </c>
      <c r="Q1124" s="11">
        <v>0</v>
      </c>
      <c r="R1124" s="10">
        <v>0</v>
      </c>
      <c r="S1124" s="11">
        <v>0</v>
      </c>
      <c r="T1124" s="10">
        <v>0</v>
      </c>
      <c r="U1124" s="11">
        <v>0</v>
      </c>
      <c r="V1124" s="10">
        <v>0</v>
      </c>
      <c r="W1124" s="12"/>
      <c r="X1124" s="10">
        <v>0</v>
      </c>
      <c r="Y1124" s="11">
        <v>0</v>
      </c>
      <c r="Z1124" s="10">
        <v>0</v>
      </c>
      <c r="AA1124" s="11">
        <v>0</v>
      </c>
      <c r="AB1124" s="10">
        <v>0</v>
      </c>
      <c r="AC1124" s="11">
        <v>0</v>
      </c>
      <c r="AD1124" s="10">
        <v>0</v>
      </c>
      <c r="AE1124" s="11">
        <v>0</v>
      </c>
      <c r="AF1124" s="10">
        <v>0</v>
      </c>
      <c r="AG1124" s="11">
        <v>0</v>
      </c>
      <c r="AH1124" s="10">
        <v>0</v>
      </c>
      <c r="AI1124" s="12"/>
      <c r="AJ1124" s="10">
        <v>0</v>
      </c>
      <c r="AK1124" s="11">
        <v>0</v>
      </c>
      <c r="AL1124" s="10">
        <v>0</v>
      </c>
      <c r="AM1124" s="11">
        <v>0</v>
      </c>
      <c r="AN1124" s="10">
        <v>0</v>
      </c>
      <c r="AO1124" s="11">
        <v>0</v>
      </c>
      <c r="AP1124" s="10">
        <v>0</v>
      </c>
      <c r="AQ1124" s="11">
        <v>0</v>
      </c>
      <c r="AR1124" s="10">
        <v>0</v>
      </c>
      <c r="AS1124" s="11">
        <v>0</v>
      </c>
      <c r="AT1124" s="10">
        <v>0</v>
      </c>
      <c r="AU1124" s="12"/>
      <c r="AV1124" s="10">
        <v>0</v>
      </c>
      <c r="AW1124" s="11">
        <v>0</v>
      </c>
      <c r="AX1124" s="10">
        <v>0</v>
      </c>
      <c r="AY1124" s="11">
        <v>0</v>
      </c>
      <c r="AZ1124" s="10">
        <v>0</v>
      </c>
      <c r="BA1124" s="11">
        <v>0</v>
      </c>
      <c r="BB1124" s="10">
        <v>0</v>
      </c>
      <c r="BC1124" s="11">
        <v>0</v>
      </c>
      <c r="BD1124" s="10">
        <v>0</v>
      </c>
      <c r="BE1124" s="11">
        <v>0</v>
      </c>
      <c r="BF1124" s="10">
        <v>0</v>
      </c>
      <c r="BG1124" s="12"/>
      <c r="BH1124" s="10">
        <v>0</v>
      </c>
      <c r="BI1124" s="11">
        <v>0</v>
      </c>
      <c r="BJ1124" s="10">
        <v>0</v>
      </c>
      <c r="BK1124" s="11">
        <v>0</v>
      </c>
      <c r="BL1124" s="10">
        <v>0</v>
      </c>
      <c r="BM1124" s="11">
        <v>0</v>
      </c>
      <c r="BN1124" s="10">
        <v>0</v>
      </c>
      <c r="BO1124" s="11">
        <v>0</v>
      </c>
      <c r="BP1124" s="10">
        <v>0</v>
      </c>
      <c r="BQ1124" s="11">
        <v>0</v>
      </c>
      <c r="BR1124" s="10">
        <v>0</v>
      </c>
      <c r="BT1124" s="19">
        <f>(L1124+X1124+AJ1124+AV1124+BH1124)/(VLOOKUP($D1124,[1]Plan1!$B:$E,4,0))</f>
        <v>0</v>
      </c>
      <c r="BU1124" s="20">
        <f>(M1124+Y1124+AK1124+AW1124+BI1124)/(VLOOKUP($D1124,[1]Plan1!$B:$E,4,0))</f>
        <v>0</v>
      </c>
      <c r="BV1124" s="19">
        <f>(N1124+Z1124+AL1124+AX1124+BJ1124)/(VLOOKUP($D1124,[1]Plan1!$B:$E,4,0))</f>
        <v>0</v>
      </c>
      <c r="BW1124" s="20">
        <f>(O1124+AA1124+AM1124+AY1124+BK1124)/(VLOOKUP($D1124,[1]Plan1!$B:$E,4,0))</f>
        <v>0</v>
      </c>
      <c r="BX1124" s="19">
        <f>(P1124+AB1124+AN1124+AZ1124+BL1124)/(VLOOKUP($D1124,[1]Plan1!$B:$E,4,0))</f>
        <v>0</v>
      </c>
      <c r="BY1124" s="20">
        <f>(Q1124+AC1124+AO1124+BA1124+BM1124)/(VLOOKUP($D1124,[1]Plan1!$B:$E,4,0))</f>
        <v>0</v>
      </c>
      <c r="BZ1124" s="19">
        <f>(R1124+AD1124+AP1124+BB1124+BN1124)/(VLOOKUP($D1124,[1]Plan1!$B:$E,4,0))</f>
        <v>0</v>
      </c>
      <c r="CA1124" s="20">
        <f>(S1124+AE1124+AQ1124+BC1124+BO1124)/(VLOOKUP($D1124,[1]Plan1!$B:$E,4,0))</f>
        <v>0</v>
      </c>
      <c r="CB1124" s="19">
        <f>(T1124+AF1124+AR1124+BD1124+BP1124)/(VLOOKUP($D1124,[1]Plan1!$B:$E,4,0))</f>
        <v>0</v>
      </c>
      <c r="CC1124" s="20">
        <f>(U1124+AG1124+AS1124+BE1124+BQ1124)/(VLOOKUP($D1124,[1]Plan1!$B:$E,4,0))</f>
        <v>0</v>
      </c>
      <c r="CD1124" s="19">
        <f>(V1124+AH1124+AT1124+BF1124+BR1124)/(VLOOKUP($D1124,[1]Plan1!$B:$E,4,0))</f>
        <v>0</v>
      </c>
      <c r="CE1124" s="18"/>
      <c r="CF1124" s="19">
        <f>ROUND((((VLOOKUP($D1124,[1]Plan1!$B:$C,2,0)/25) * (VLOOKUP(CF$1,[2]Plan1!$A:$B,2,0))) * BT1124),0)</f>
        <v>0</v>
      </c>
      <c r="CG1124" s="20">
        <f>ROUND((((VLOOKUP($D1124,[1]Plan1!$B:$C,2,0)/25) * (VLOOKUP(CG$1,[2]Plan1!$A:$B,2,0))) * BU1124),0)</f>
        <v>0</v>
      </c>
      <c r="CH1124" s="19">
        <f>ROUND((((VLOOKUP($D1124,[1]Plan1!$B:$C,2,0)/25) * (VLOOKUP(CH$1,[2]Plan1!$A:$B,2,0))) * BV1124),0)</f>
        <v>0</v>
      </c>
      <c r="CI1124" s="20">
        <f>ROUND((((VLOOKUP($D1124,[1]Plan1!$B:$C,2,0)/25) * (VLOOKUP(CI$1,[2]Plan1!$A:$B,2,0))) * BW1124),0)</f>
        <v>0</v>
      </c>
      <c r="CJ1124" s="19">
        <f>ROUND((((VLOOKUP($D1124,[1]Plan1!$B:$C,2,0)/25) * (VLOOKUP(CJ$1,[2]Plan1!$A:$B,2,0))) * BX1124),0)</f>
        <v>0</v>
      </c>
      <c r="CK1124" s="20">
        <f>ROUND((((VLOOKUP($D1124,[1]Plan1!$B:$C,2,0)/25) * (VLOOKUP(CK$1,[2]Plan1!$A:$B,2,0))) * BY1124),0)</f>
        <v>0</v>
      </c>
      <c r="CL1124" s="19">
        <f>ROUND((((VLOOKUP($D1124,[1]Plan1!$B:$C,2,0)/25) * (VLOOKUP(CL$1,[2]Plan1!$A:$B,2,0))) * BZ1124),0)</f>
        <v>0</v>
      </c>
      <c r="CM1124" s="20">
        <f>ROUND((((VLOOKUP($D1124,[1]Plan1!$B:$C,2,0)/25) * (VLOOKUP(CM$1,[2]Plan1!$A:$B,2,0))) * CA1124),0)</f>
        <v>0</v>
      </c>
      <c r="CN1124" s="19">
        <f>ROUND((((VLOOKUP($D1124,[1]Plan1!$B:$C,2,0)/25) * (VLOOKUP(CN$1,[2]Plan1!$A:$B,2,0))) * CB1124),0)</f>
        <v>0</v>
      </c>
      <c r="CO1124" s="20">
        <f>ROUND((((VLOOKUP($D1124,[1]Plan1!$B:$C,2,0)/25) * (VLOOKUP(CO$1,[2]Plan1!$A:$B,2,0))) * CC1124),0)</f>
        <v>0</v>
      </c>
      <c r="CP1124" s="19">
        <f>ROUND((((VLOOKUP($D1124,[1]Plan1!$B:$C,2,0)/25) * (VLOOKUP(CP$1,[2]Plan1!$A:$B,2,0))) * CD1124),0)</f>
        <v>0</v>
      </c>
      <c r="CQ1124" s="18"/>
      <c r="CR1124" s="20">
        <f t="shared" si="68"/>
        <v>0</v>
      </c>
      <c r="CS1124" s="19">
        <f>VLOOKUP(D1124,[1]Plan1!$B:$C,2,0)</f>
        <v>70</v>
      </c>
      <c r="CT1124" s="17">
        <f t="shared" si="69"/>
        <v>-70</v>
      </c>
      <c r="CU1124" s="21">
        <f t="shared" si="71"/>
        <v>0</v>
      </c>
      <c r="CV1124" s="2"/>
      <c r="CW1124" s="2"/>
      <c r="CX1124" s="2"/>
      <c r="CY1124" s="2"/>
    </row>
    <row r="1125" spans="1:103" ht="18.75" hidden="1">
      <c r="A1125" s="8" t="s">
        <v>19</v>
      </c>
      <c r="B1125" s="15" t="s">
        <v>116</v>
      </c>
      <c r="C1125" s="15" t="s">
        <v>21</v>
      </c>
      <c r="D1125" s="16" t="s">
        <v>200</v>
      </c>
      <c r="E1125" s="16" t="str">
        <f>VLOOKUP(D1125,[1]Plan1!$B:$D,3,0)</f>
        <v>01/12/20 a 18/12/20</v>
      </c>
      <c r="F1125" s="13">
        <v>107477</v>
      </c>
      <c r="G1125" s="13">
        <v>9380</v>
      </c>
      <c r="H1125" s="14" t="s">
        <v>140</v>
      </c>
      <c r="I1125" s="17" t="str">
        <f t="shared" si="70"/>
        <v/>
      </c>
      <c r="J1125" s="17">
        <f>VLOOKUP(D1125,[1]Plan1!$B:$E,4,0)</f>
        <v>3</v>
      </c>
      <c r="K1125" s="18"/>
      <c r="L1125" s="10">
        <v>0</v>
      </c>
      <c r="M1125" s="11">
        <v>0</v>
      </c>
      <c r="N1125" s="10">
        <v>0</v>
      </c>
      <c r="O1125" s="11">
        <v>0</v>
      </c>
      <c r="P1125" s="10">
        <v>0</v>
      </c>
      <c r="Q1125" s="11">
        <v>0</v>
      </c>
      <c r="R1125" s="10">
        <v>0</v>
      </c>
      <c r="S1125" s="11">
        <v>0</v>
      </c>
      <c r="T1125" s="10">
        <v>0</v>
      </c>
      <c r="U1125" s="11">
        <v>0</v>
      </c>
      <c r="V1125" s="10">
        <v>0</v>
      </c>
      <c r="W1125" s="12"/>
      <c r="X1125" s="10">
        <v>0</v>
      </c>
      <c r="Y1125" s="11">
        <v>0</v>
      </c>
      <c r="Z1125" s="10">
        <v>0</v>
      </c>
      <c r="AA1125" s="11">
        <v>0</v>
      </c>
      <c r="AB1125" s="10">
        <v>0</v>
      </c>
      <c r="AC1125" s="11">
        <v>0</v>
      </c>
      <c r="AD1125" s="10">
        <v>0</v>
      </c>
      <c r="AE1125" s="11">
        <v>0</v>
      </c>
      <c r="AF1125" s="10">
        <v>0</v>
      </c>
      <c r="AG1125" s="11">
        <v>0</v>
      </c>
      <c r="AH1125" s="10">
        <v>0</v>
      </c>
      <c r="AI1125" s="12"/>
      <c r="AJ1125" s="10">
        <v>0</v>
      </c>
      <c r="AK1125" s="11">
        <v>0</v>
      </c>
      <c r="AL1125" s="10">
        <v>0</v>
      </c>
      <c r="AM1125" s="11">
        <v>0</v>
      </c>
      <c r="AN1125" s="10">
        <v>0</v>
      </c>
      <c r="AO1125" s="11">
        <v>0</v>
      </c>
      <c r="AP1125" s="10">
        <v>0</v>
      </c>
      <c r="AQ1125" s="11">
        <v>0</v>
      </c>
      <c r="AR1125" s="10">
        <v>0</v>
      </c>
      <c r="AS1125" s="11">
        <v>0</v>
      </c>
      <c r="AT1125" s="10">
        <v>0</v>
      </c>
      <c r="AU1125" s="12"/>
      <c r="AV1125" s="10">
        <v>0</v>
      </c>
      <c r="AW1125" s="11">
        <v>0</v>
      </c>
      <c r="AX1125" s="10">
        <v>0</v>
      </c>
      <c r="AY1125" s="11">
        <v>0</v>
      </c>
      <c r="AZ1125" s="10">
        <v>0</v>
      </c>
      <c r="BA1125" s="11">
        <v>0</v>
      </c>
      <c r="BB1125" s="10">
        <v>0</v>
      </c>
      <c r="BC1125" s="11">
        <v>0</v>
      </c>
      <c r="BD1125" s="10">
        <v>0</v>
      </c>
      <c r="BE1125" s="11">
        <v>0</v>
      </c>
      <c r="BF1125" s="10">
        <v>0</v>
      </c>
      <c r="BG1125" s="12"/>
      <c r="BH1125" s="10">
        <v>0</v>
      </c>
      <c r="BI1125" s="11">
        <v>0</v>
      </c>
      <c r="BJ1125" s="10">
        <v>0</v>
      </c>
      <c r="BK1125" s="11">
        <v>0</v>
      </c>
      <c r="BL1125" s="10">
        <v>0</v>
      </c>
      <c r="BM1125" s="11">
        <v>0</v>
      </c>
      <c r="BN1125" s="10">
        <v>0</v>
      </c>
      <c r="BO1125" s="11">
        <v>0</v>
      </c>
      <c r="BP1125" s="10">
        <v>0</v>
      </c>
      <c r="BQ1125" s="11">
        <v>0</v>
      </c>
      <c r="BR1125" s="10">
        <v>0</v>
      </c>
      <c r="BT1125" s="19">
        <f>(L1125+X1125+AJ1125+AV1125+BH1125)/(VLOOKUP($D1125,[1]Plan1!$B:$E,4,0))</f>
        <v>0</v>
      </c>
      <c r="BU1125" s="20">
        <f>(M1125+Y1125+AK1125+AW1125+BI1125)/(VLOOKUP($D1125,[1]Plan1!$B:$E,4,0))</f>
        <v>0</v>
      </c>
      <c r="BV1125" s="19">
        <f>(N1125+Z1125+AL1125+AX1125+BJ1125)/(VLOOKUP($D1125,[1]Plan1!$B:$E,4,0))</f>
        <v>0</v>
      </c>
      <c r="BW1125" s="20">
        <f>(O1125+AA1125+AM1125+AY1125+BK1125)/(VLOOKUP($D1125,[1]Plan1!$B:$E,4,0))</f>
        <v>0</v>
      </c>
      <c r="BX1125" s="19">
        <f>(P1125+AB1125+AN1125+AZ1125+BL1125)/(VLOOKUP($D1125,[1]Plan1!$B:$E,4,0))</f>
        <v>0</v>
      </c>
      <c r="BY1125" s="20">
        <f>(Q1125+AC1125+AO1125+BA1125+BM1125)/(VLOOKUP($D1125,[1]Plan1!$B:$E,4,0))</f>
        <v>0</v>
      </c>
      <c r="BZ1125" s="19">
        <f>(R1125+AD1125+AP1125+BB1125+BN1125)/(VLOOKUP($D1125,[1]Plan1!$B:$E,4,0))</f>
        <v>0</v>
      </c>
      <c r="CA1125" s="20">
        <f>(S1125+AE1125+AQ1125+BC1125+BO1125)/(VLOOKUP($D1125,[1]Plan1!$B:$E,4,0))</f>
        <v>0</v>
      </c>
      <c r="CB1125" s="19">
        <f>(T1125+AF1125+AR1125+BD1125+BP1125)/(VLOOKUP($D1125,[1]Plan1!$B:$E,4,0))</f>
        <v>0</v>
      </c>
      <c r="CC1125" s="20">
        <f>(U1125+AG1125+AS1125+BE1125+BQ1125)/(VLOOKUP($D1125,[1]Plan1!$B:$E,4,0))</f>
        <v>0</v>
      </c>
      <c r="CD1125" s="19">
        <f>(V1125+AH1125+AT1125+BF1125+BR1125)/(VLOOKUP($D1125,[1]Plan1!$B:$E,4,0))</f>
        <v>0</v>
      </c>
      <c r="CE1125" s="18"/>
      <c r="CF1125" s="19">
        <f>ROUND((((VLOOKUP($D1125,[1]Plan1!$B:$C,2,0)/25) * (VLOOKUP(CF$1,[2]Plan1!$A:$B,2,0))) * BT1125),0)</f>
        <v>0</v>
      </c>
      <c r="CG1125" s="20">
        <f>ROUND((((VLOOKUP($D1125,[1]Plan1!$B:$C,2,0)/25) * (VLOOKUP(CG$1,[2]Plan1!$A:$B,2,0))) * BU1125),0)</f>
        <v>0</v>
      </c>
      <c r="CH1125" s="19">
        <f>ROUND((((VLOOKUP($D1125,[1]Plan1!$B:$C,2,0)/25) * (VLOOKUP(CH$1,[2]Plan1!$A:$B,2,0))) * BV1125),0)</f>
        <v>0</v>
      </c>
      <c r="CI1125" s="20">
        <f>ROUND((((VLOOKUP($D1125,[1]Plan1!$B:$C,2,0)/25) * (VLOOKUP(CI$1,[2]Plan1!$A:$B,2,0))) * BW1125),0)</f>
        <v>0</v>
      </c>
      <c r="CJ1125" s="19">
        <f>ROUND((((VLOOKUP($D1125,[1]Plan1!$B:$C,2,0)/25) * (VLOOKUP(CJ$1,[2]Plan1!$A:$B,2,0))) * BX1125),0)</f>
        <v>0</v>
      </c>
      <c r="CK1125" s="20">
        <f>ROUND((((VLOOKUP($D1125,[1]Plan1!$B:$C,2,0)/25) * (VLOOKUP(CK$1,[2]Plan1!$A:$B,2,0))) * BY1125),0)</f>
        <v>0</v>
      </c>
      <c r="CL1125" s="19">
        <f>ROUND((((VLOOKUP($D1125,[1]Plan1!$B:$C,2,0)/25) * (VLOOKUP(CL$1,[2]Plan1!$A:$B,2,0))) * BZ1125),0)</f>
        <v>0</v>
      </c>
      <c r="CM1125" s="20">
        <f>ROUND((((VLOOKUP($D1125,[1]Plan1!$B:$C,2,0)/25) * (VLOOKUP(CM$1,[2]Plan1!$A:$B,2,0))) * CA1125),0)</f>
        <v>0</v>
      </c>
      <c r="CN1125" s="19">
        <f>ROUND((((VLOOKUP($D1125,[1]Plan1!$B:$C,2,0)/25) * (VLOOKUP(CN$1,[2]Plan1!$A:$B,2,0))) * CB1125),0)</f>
        <v>0</v>
      </c>
      <c r="CO1125" s="20">
        <f>ROUND((((VLOOKUP($D1125,[1]Plan1!$B:$C,2,0)/25) * (VLOOKUP(CO$1,[2]Plan1!$A:$B,2,0))) * CC1125),0)</f>
        <v>0</v>
      </c>
      <c r="CP1125" s="19">
        <f>ROUND((((VLOOKUP($D1125,[1]Plan1!$B:$C,2,0)/25) * (VLOOKUP(CP$1,[2]Plan1!$A:$B,2,0))) * CD1125),0)</f>
        <v>0</v>
      </c>
      <c r="CQ1125" s="18"/>
      <c r="CR1125" s="20">
        <f t="shared" si="68"/>
        <v>0</v>
      </c>
      <c r="CS1125" s="19">
        <f>VLOOKUP(D1125,[1]Plan1!$B:$C,2,0)</f>
        <v>70</v>
      </c>
      <c r="CT1125" s="17">
        <f t="shared" si="69"/>
        <v>-70</v>
      </c>
      <c r="CU1125" s="21">
        <f t="shared" si="71"/>
        <v>0</v>
      </c>
      <c r="CV1125" s="2"/>
      <c r="CW1125" s="2"/>
      <c r="CX1125" s="2"/>
      <c r="CY1125" s="2"/>
    </row>
    <row r="1126" spans="1:103" ht="18.75" hidden="1">
      <c r="A1126" s="8" t="s">
        <v>19</v>
      </c>
      <c r="B1126" s="15" t="s">
        <v>116</v>
      </c>
      <c r="C1126" s="15" t="s">
        <v>21</v>
      </c>
      <c r="D1126" s="16" t="s">
        <v>200</v>
      </c>
      <c r="E1126" s="16" t="str">
        <f>VLOOKUP(D1126,[1]Plan1!$B:$D,3,0)</f>
        <v>01/12/20 a 18/12/20</v>
      </c>
      <c r="F1126" s="13">
        <v>78666</v>
      </c>
      <c r="G1126" s="13">
        <v>7694</v>
      </c>
      <c r="H1126" s="14" t="s">
        <v>141</v>
      </c>
      <c r="I1126" s="17" t="str">
        <f t="shared" si="70"/>
        <v/>
      </c>
      <c r="J1126" s="17">
        <f>VLOOKUP(D1126,[1]Plan1!$B:$E,4,0)</f>
        <v>3</v>
      </c>
      <c r="K1126" s="18"/>
      <c r="L1126" s="10">
        <v>0</v>
      </c>
      <c r="M1126" s="11">
        <v>0</v>
      </c>
      <c r="N1126" s="10">
        <v>0</v>
      </c>
      <c r="O1126" s="11">
        <v>0</v>
      </c>
      <c r="P1126" s="10">
        <v>0</v>
      </c>
      <c r="Q1126" s="11">
        <v>0</v>
      </c>
      <c r="R1126" s="10">
        <v>0</v>
      </c>
      <c r="S1126" s="11">
        <v>0</v>
      </c>
      <c r="T1126" s="10">
        <v>0</v>
      </c>
      <c r="U1126" s="11">
        <v>0</v>
      </c>
      <c r="V1126" s="10">
        <v>0</v>
      </c>
      <c r="W1126" s="12"/>
      <c r="X1126" s="10">
        <v>0</v>
      </c>
      <c r="Y1126" s="11">
        <v>0</v>
      </c>
      <c r="Z1126" s="10">
        <v>0</v>
      </c>
      <c r="AA1126" s="11">
        <v>0</v>
      </c>
      <c r="AB1126" s="10">
        <v>0</v>
      </c>
      <c r="AC1126" s="11">
        <v>0</v>
      </c>
      <c r="AD1126" s="10">
        <v>0</v>
      </c>
      <c r="AE1126" s="11">
        <v>0</v>
      </c>
      <c r="AF1126" s="10">
        <v>0</v>
      </c>
      <c r="AG1126" s="11">
        <v>0</v>
      </c>
      <c r="AH1126" s="10">
        <v>0</v>
      </c>
      <c r="AI1126" s="12"/>
      <c r="AJ1126" s="10">
        <v>0</v>
      </c>
      <c r="AK1126" s="11">
        <v>0</v>
      </c>
      <c r="AL1126" s="10">
        <v>0</v>
      </c>
      <c r="AM1126" s="11">
        <v>0</v>
      </c>
      <c r="AN1126" s="10">
        <v>0</v>
      </c>
      <c r="AO1126" s="11">
        <v>0</v>
      </c>
      <c r="AP1126" s="10">
        <v>0</v>
      </c>
      <c r="AQ1126" s="11">
        <v>0</v>
      </c>
      <c r="AR1126" s="10">
        <v>0</v>
      </c>
      <c r="AS1126" s="11">
        <v>0</v>
      </c>
      <c r="AT1126" s="10">
        <v>0</v>
      </c>
      <c r="AU1126" s="12"/>
      <c r="AV1126" s="10">
        <v>0</v>
      </c>
      <c r="AW1126" s="11">
        <v>0</v>
      </c>
      <c r="AX1126" s="10">
        <v>0</v>
      </c>
      <c r="AY1126" s="11">
        <v>0</v>
      </c>
      <c r="AZ1126" s="10">
        <v>0</v>
      </c>
      <c r="BA1126" s="11">
        <v>0</v>
      </c>
      <c r="BB1126" s="10">
        <v>0</v>
      </c>
      <c r="BC1126" s="11">
        <v>0</v>
      </c>
      <c r="BD1126" s="10">
        <v>0</v>
      </c>
      <c r="BE1126" s="11">
        <v>0</v>
      </c>
      <c r="BF1126" s="10">
        <v>0</v>
      </c>
      <c r="BG1126" s="12"/>
      <c r="BH1126" s="10">
        <v>0</v>
      </c>
      <c r="BI1126" s="11">
        <v>0</v>
      </c>
      <c r="BJ1126" s="10">
        <v>0</v>
      </c>
      <c r="BK1126" s="11">
        <v>0</v>
      </c>
      <c r="BL1126" s="10">
        <v>0</v>
      </c>
      <c r="BM1126" s="11">
        <v>0</v>
      </c>
      <c r="BN1126" s="10">
        <v>0</v>
      </c>
      <c r="BO1126" s="11">
        <v>0</v>
      </c>
      <c r="BP1126" s="10">
        <v>0</v>
      </c>
      <c r="BQ1126" s="11">
        <v>0</v>
      </c>
      <c r="BR1126" s="10">
        <v>0</v>
      </c>
      <c r="BT1126" s="19">
        <f>(L1126+X1126+AJ1126+AV1126+BH1126)/(VLOOKUP($D1126,[1]Plan1!$B:$E,4,0))</f>
        <v>0</v>
      </c>
      <c r="BU1126" s="20">
        <f>(M1126+Y1126+AK1126+AW1126+BI1126)/(VLOOKUP($D1126,[1]Plan1!$B:$E,4,0))</f>
        <v>0</v>
      </c>
      <c r="BV1126" s="19">
        <f>(N1126+Z1126+AL1126+AX1126+BJ1126)/(VLOOKUP($D1126,[1]Plan1!$B:$E,4,0))</f>
        <v>0</v>
      </c>
      <c r="BW1126" s="20">
        <f>(O1126+AA1126+AM1126+AY1126+BK1126)/(VLOOKUP($D1126,[1]Plan1!$B:$E,4,0))</f>
        <v>0</v>
      </c>
      <c r="BX1126" s="19">
        <f>(P1126+AB1126+AN1126+AZ1126+BL1126)/(VLOOKUP($D1126,[1]Plan1!$B:$E,4,0))</f>
        <v>0</v>
      </c>
      <c r="BY1126" s="20">
        <f>(Q1126+AC1126+AO1126+BA1126+BM1126)/(VLOOKUP($D1126,[1]Plan1!$B:$E,4,0))</f>
        <v>0</v>
      </c>
      <c r="BZ1126" s="19">
        <f>(R1126+AD1126+AP1126+BB1126+BN1126)/(VLOOKUP($D1126,[1]Plan1!$B:$E,4,0))</f>
        <v>0</v>
      </c>
      <c r="CA1126" s="20">
        <f>(S1126+AE1126+AQ1126+BC1126+BO1126)/(VLOOKUP($D1126,[1]Plan1!$B:$E,4,0))</f>
        <v>0</v>
      </c>
      <c r="CB1126" s="19">
        <f>(T1126+AF1126+AR1126+BD1126+BP1126)/(VLOOKUP($D1126,[1]Plan1!$B:$E,4,0))</f>
        <v>0</v>
      </c>
      <c r="CC1126" s="20">
        <f>(U1126+AG1126+AS1126+BE1126+BQ1126)/(VLOOKUP($D1126,[1]Plan1!$B:$E,4,0))</f>
        <v>0</v>
      </c>
      <c r="CD1126" s="19">
        <f>(V1126+AH1126+AT1126+BF1126+BR1126)/(VLOOKUP($D1126,[1]Plan1!$B:$E,4,0))</f>
        <v>0</v>
      </c>
      <c r="CE1126" s="18"/>
      <c r="CF1126" s="19">
        <f>ROUND((((VLOOKUP($D1126,[1]Plan1!$B:$C,2,0)/25) * (VLOOKUP(CF$1,[2]Plan1!$A:$B,2,0))) * BT1126),0)</f>
        <v>0</v>
      </c>
      <c r="CG1126" s="20">
        <f>ROUND((((VLOOKUP($D1126,[1]Plan1!$B:$C,2,0)/25) * (VLOOKUP(CG$1,[2]Plan1!$A:$B,2,0))) * BU1126),0)</f>
        <v>0</v>
      </c>
      <c r="CH1126" s="19">
        <f>ROUND((((VLOOKUP($D1126,[1]Plan1!$B:$C,2,0)/25) * (VLOOKUP(CH$1,[2]Plan1!$A:$B,2,0))) * BV1126),0)</f>
        <v>0</v>
      </c>
      <c r="CI1126" s="20">
        <f>ROUND((((VLOOKUP($D1126,[1]Plan1!$B:$C,2,0)/25) * (VLOOKUP(CI$1,[2]Plan1!$A:$B,2,0))) * BW1126),0)</f>
        <v>0</v>
      </c>
      <c r="CJ1126" s="19">
        <f>ROUND((((VLOOKUP($D1126,[1]Plan1!$B:$C,2,0)/25) * (VLOOKUP(CJ$1,[2]Plan1!$A:$B,2,0))) * BX1126),0)</f>
        <v>0</v>
      </c>
      <c r="CK1126" s="20">
        <f>ROUND((((VLOOKUP($D1126,[1]Plan1!$B:$C,2,0)/25) * (VLOOKUP(CK$1,[2]Plan1!$A:$B,2,0))) * BY1126),0)</f>
        <v>0</v>
      </c>
      <c r="CL1126" s="19">
        <f>ROUND((((VLOOKUP($D1126,[1]Plan1!$B:$C,2,0)/25) * (VLOOKUP(CL$1,[2]Plan1!$A:$B,2,0))) * BZ1126),0)</f>
        <v>0</v>
      </c>
      <c r="CM1126" s="20">
        <f>ROUND((((VLOOKUP($D1126,[1]Plan1!$B:$C,2,0)/25) * (VLOOKUP(CM$1,[2]Plan1!$A:$B,2,0))) * CA1126),0)</f>
        <v>0</v>
      </c>
      <c r="CN1126" s="19">
        <f>ROUND((((VLOOKUP($D1126,[1]Plan1!$B:$C,2,0)/25) * (VLOOKUP(CN$1,[2]Plan1!$A:$B,2,0))) * CB1126),0)</f>
        <v>0</v>
      </c>
      <c r="CO1126" s="20">
        <f>ROUND((((VLOOKUP($D1126,[1]Plan1!$B:$C,2,0)/25) * (VLOOKUP(CO$1,[2]Plan1!$A:$B,2,0))) * CC1126),0)</f>
        <v>0</v>
      </c>
      <c r="CP1126" s="19">
        <f>ROUND((((VLOOKUP($D1126,[1]Plan1!$B:$C,2,0)/25) * (VLOOKUP(CP$1,[2]Plan1!$A:$B,2,0))) * CD1126),0)</f>
        <v>0</v>
      </c>
      <c r="CQ1126" s="18"/>
      <c r="CR1126" s="20">
        <f t="shared" si="68"/>
        <v>0</v>
      </c>
      <c r="CS1126" s="19">
        <f>VLOOKUP(D1126,[1]Plan1!$B:$C,2,0)</f>
        <v>70</v>
      </c>
      <c r="CT1126" s="17">
        <f t="shared" si="69"/>
        <v>-70</v>
      </c>
      <c r="CU1126" s="21">
        <f t="shared" si="71"/>
        <v>0</v>
      </c>
      <c r="CV1126" s="2"/>
      <c r="CW1126" s="2"/>
      <c r="CX1126" s="2"/>
      <c r="CY1126" s="2"/>
    </row>
    <row r="1127" spans="1:103" ht="18.75" hidden="1">
      <c r="A1127" s="8" t="s">
        <v>19</v>
      </c>
      <c r="B1127" s="15" t="s">
        <v>116</v>
      </c>
      <c r="C1127" s="15" t="s">
        <v>21</v>
      </c>
      <c r="D1127" s="16" t="s">
        <v>200</v>
      </c>
      <c r="E1127" s="16" t="str">
        <f>VLOOKUP(D1127,[1]Plan1!$B:$D,3,0)</f>
        <v>01/12/20 a 18/12/20</v>
      </c>
      <c r="F1127" s="13">
        <v>63465</v>
      </c>
      <c r="G1127" s="13">
        <v>9178</v>
      </c>
      <c r="H1127" s="14" t="s">
        <v>142</v>
      </c>
      <c r="I1127" s="17" t="str">
        <f t="shared" si="70"/>
        <v/>
      </c>
      <c r="J1127" s="17">
        <f>VLOOKUP(D1127,[1]Plan1!$B:$E,4,0)</f>
        <v>3</v>
      </c>
      <c r="K1127" s="18"/>
      <c r="L1127" s="10">
        <v>0</v>
      </c>
      <c r="M1127" s="11">
        <v>0</v>
      </c>
      <c r="N1127" s="10">
        <v>0</v>
      </c>
      <c r="O1127" s="11">
        <v>0</v>
      </c>
      <c r="P1127" s="10">
        <v>0</v>
      </c>
      <c r="Q1127" s="11">
        <v>0</v>
      </c>
      <c r="R1127" s="10">
        <v>0</v>
      </c>
      <c r="S1127" s="11">
        <v>0</v>
      </c>
      <c r="T1127" s="10">
        <v>0</v>
      </c>
      <c r="U1127" s="11">
        <v>0</v>
      </c>
      <c r="V1127" s="10">
        <v>0</v>
      </c>
      <c r="W1127" s="12"/>
      <c r="X1127" s="10">
        <v>0</v>
      </c>
      <c r="Y1127" s="11">
        <v>0</v>
      </c>
      <c r="Z1127" s="10">
        <v>0</v>
      </c>
      <c r="AA1127" s="11">
        <v>0</v>
      </c>
      <c r="AB1127" s="10">
        <v>0</v>
      </c>
      <c r="AC1127" s="11">
        <v>0</v>
      </c>
      <c r="AD1127" s="10">
        <v>0</v>
      </c>
      <c r="AE1127" s="11">
        <v>0</v>
      </c>
      <c r="AF1127" s="10">
        <v>0</v>
      </c>
      <c r="AG1127" s="11">
        <v>0</v>
      </c>
      <c r="AH1127" s="10">
        <v>0</v>
      </c>
      <c r="AI1127" s="12"/>
      <c r="AJ1127" s="10">
        <v>0</v>
      </c>
      <c r="AK1127" s="11">
        <v>0</v>
      </c>
      <c r="AL1127" s="10">
        <v>0</v>
      </c>
      <c r="AM1127" s="11">
        <v>0</v>
      </c>
      <c r="AN1127" s="10">
        <v>0</v>
      </c>
      <c r="AO1127" s="11">
        <v>0</v>
      </c>
      <c r="AP1127" s="10">
        <v>0</v>
      </c>
      <c r="AQ1127" s="11">
        <v>0</v>
      </c>
      <c r="AR1127" s="10">
        <v>0</v>
      </c>
      <c r="AS1127" s="11">
        <v>0</v>
      </c>
      <c r="AT1127" s="10">
        <v>0</v>
      </c>
      <c r="AU1127" s="12"/>
      <c r="AV1127" s="10">
        <v>0</v>
      </c>
      <c r="AW1127" s="11">
        <v>0</v>
      </c>
      <c r="AX1127" s="10">
        <v>0</v>
      </c>
      <c r="AY1127" s="11">
        <v>0</v>
      </c>
      <c r="AZ1127" s="10">
        <v>0</v>
      </c>
      <c r="BA1127" s="11">
        <v>0</v>
      </c>
      <c r="BB1127" s="10">
        <v>0</v>
      </c>
      <c r="BC1127" s="11">
        <v>0</v>
      </c>
      <c r="BD1127" s="10">
        <v>0</v>
      </c>
      <c r="BE1127" s="11">
        <v>0</v>
      </c>
      <c r="BF1127" s="10">
        <v>0</v>
      </c>
      <c r="BG1127" s="12"/>
      <c r="BH1127" s="10">
        <v>0</v>
      </c>
      <c r="BI1127" s="11">
        <v>0</v>
      </c>
      <c r="BJ1127" s="10">
        <v>0</v>
      </c>
      <c r="BK1127" s="11">
        <v>0</v>
      </c>
      <c r="BL1127" s="10">
        <v>0</v>
      </c>
      <c r="BM1127" s="11">
        <v>0</v>
      </c>
      <c r="BN1127" s="10">
        <v>0</v>
      </c>
      <c r="BO1127" s="11">
        <v>0</v>
      </c>
      <c r="BP1127" s="10">
        <v>0</v>
      </c>
      <c r="BQ1127" s="11">
        <v>0</v>
      </c>
      <c r="BR1127" s="10">
        <v>0</v>
      </c>
      <c r="BT1127" s="19">
        <f>(L1127+X1127+AJ1127+AV1127+BH1127)/(VLOOKUP($D1127,[1]Plan1!$B:$E,4,0))</f>
        <v>0</v>
      </c>
      <c r="BU1127" s="20">
        <f>(M1127+Y1127+AK1127+AW1127+BI1127)/(VLOOKUP($D1127,[1]Plan1!$B:$E,4,0))</f>
        <v>0</v>
      </c>
      <c r="BV1127" s="19">
        <f>(N1127+Z1127+AL1127+AX1127+BJ1127)/(VLOOKUP($D1127,[1]Plan1!$B:$E,4,0))</f>
        <v>0</v>
      </c>
      <c r="BW1127" s="20">
        <f>(O1127+AA1127+AM1127+AY1127+BK1127)/(VLOOKUP($D1127,[1]Plan1!$B:$E,4,0))</f>
        <v>0</v>
      </c>
      <c r="BX1127" s="19">
        <f>(P1127+AB1127+AN1127+AZ1127+BL1127)/(VLOOKUP($D1127,[1]Plan1!$B:$E,4,0))</f>
        <v>0</v>
      </c>
      <c r="BY1127" s="20">
        <f>(Q1127+AC1127+AO1127+BA1127+BM1127)/(VLOOKUP($D1127,[1]Plan1!$B:$E,4,0))</f>
        <v>0</v>
      </c>
      <c r="BZ1127" s="19">
        <f>(R1127+AD1127+AP1127+BB1127+BN1127)/(VLOOKUP($D1127,[1]Plan1!$B:$E,4,0))</f>
        <v>0</v>
      </c>
      <c r="CA1127" s="20">
        <f>(S1127+AE1127+AQ1127+BC1127+BO1127)/(VLOOKUP($D1127,[1]Plan1!$B:$E,4,0))</f>
        <v>0</v>
      </c>
      <c r="CB1127" s="19">
        <f>(T1127+AF1127+AR1127+BD1127+BP1127)/(VLOOKUP($D1127,[1]Plan1!$B:$E,4,0))</f>
        <v>0</v>
      </c>
      <c r="CC1127" s="20">
        <f>(U1127+AG1127+AS1127+BE1127+BQ1127)/(VLOOKUP($D1127,[1]Plan1!$B:$E,4,0))</f>
        <v>0</v>
      </c>
      <c r="CD1127" s="19">
        <f>(V1127+AH1127+AT1127+BF1127+BR1127)/(VLOOKUP($D1127,[1]Plan1!$B:$E,4,0))</f>
        <v>0</v>
      </c>
      <c r="CE1127" s="18"/>
      <c r="CF1127" s="19">
        <f>ROUND((((VLOOKUP($D1127,[1]Plan1!$B:$C,2,0)/25) * (VLOOKUP(CF$1,[2]Plan1!$A:$B,2,0))) * BT1127),0)</f>
        <v>0</v>
      </c>
      <c r="CG1127" s="20">
        <f>ROUND((((VLOOKUP($D1127,[1]Plan1!$B:$C,2,0)/25) * (VLOOKUP(CG$1,[2]Plan1!$A:$B,2,0))) * BU1127),0)</f>
        <v>0</v>
      </c>
      <c r="CH1127" s="19">
        <f>ROUND((((VLOOKUP($D1127,[1]Plan1!$B:$C,2,0)/25) * (VLOOKUP(CH$1,[2]Plan1!$A:$B,2,0))) * BV1127),0)</f>
        <v>0</v>
      </c>
      <c r="CI1127" s="20">
        <f>ROUND((((VLOOKUP($D1127,[1]Plan1!$B:$C,2,0)/25) * (VLOOKUP(CI$1,[2]Plan1!$A:$B,2,0))) * BW1127),0)</f>
        <v>0</v>
      </c>
      <c r="CJ1127" s="19">
        <f>ROUND((((VLOOKUP($D1127,[1]Plan1!$B:$C,2,0)/25) * (VLOOKUP(CJ$1,[2]Plan1!$A:$B,2,0))) * BX1127),0)</f>
        <v>0</v>
      </c>
      <c r="CK1127" s="20">
        <f>ROUND((((VLOOKUP($D1127,[1]Plan1!$B:$C,2,0)/25) * (VLOOKUP(CK$1,[2]Plan1!$A:$B,2,0))) * BY1127),0)</f>
        <v>0</v>
      </c>
      <c r="CL1127" s="19">
        <f>ROUND((((VLOOKUP($D1127,[1]Plan1!$B:$C,2,0)/25) * (VLOOKUP(CL$1,[2]Plan1!$A:$B,2,0))) * BZ1127),0)</f>
        <v>0</v>
      </c>
      <c r="CM1127" s="20">
        <f>ROUND((((VLOOKUP($D1127,[1]Plan1!$B:$C,2,0)/25) * (VLOOKUP(CM$1,[2]Plan1!$A:$B,2,0))) * CA1127),0)</f>
        <v>0</v>
      </c>
      <c r="CN1127" s="19">
        <f>ROUND((((VLOOKUP($D1127,[1]Plan1!$B:$C,2,0)/25) * (VLOOKUP(CN$1,[2]Plan1!$A:$B,2,0))) * CB1127),0)</f>
        <v>0</v>
      </c>
      <c r="CO1127" s="20">
        <f>ROUND((((VLOOKUP($D1127,[1]Plan1!$B:$C,2,0)/25) * (VLOOKUP(CO$1,[2]Plan1!$A:$B,2,0))) * CC1127),0)</f>
        <v>0</v>
      </c>
      <c r="CP1127" s="19">
        <f>ROUND((((VLOOKUP($D1127,[1]Plan1!$B:$C,2,0)/25) * (VLOOKUP(CP$1,[2]Plan1!$A:$B,2,0))) * CD1127),0)</f>
        <v>0</v>
      </c>
      <c r="CQ1127" s="18"/>
      <c r="CR1127" s="20">
        <f t="shared" si="68"/>
        <v>0</v>
      </c>
      <c r="CS1127" s="19">
        <f>VLOOKUP(D1127,[1]Plan1!$B:$C,2,0)</f>
        <v>70</v>
      </c>
      <c r="CT1127" s="17">
        <f t="shared" si="69"/>
        <v>-70</v>
      </c>
      <c r="CU1127" s="21">
        <f t="shared" si="71"/>
        <v>0</v>
      </c>
      <c r="CV1127" s="2"/>
      <c r="CW1127" s="2"/>
      <c r="CX1127" s="2"/>
      <c r="CY1127" s="2"/>
    </row>
    <row r="1128" spans="1:103" ht="18.75" hidden="1">
      <c r="A1128" s="8" t="s">
        <v>19</v>
      </c>
      <c r="B1128" s="15" t="s">
        <v>116</v>
      </c>
      <c r="C1128" s="15" t="s">
        <v>21</v>
      </c>
      <c r="D1128" s="16" t="s">
        <v>200</v>
      </c>
      <c r="E1128" s="16" t="str">
        <f>VLOOKUP(D1128,[1]Plan1!$B:$D,3,0)</f>
        <v>01/12/20 a 18/12/20</v>
      </c>
      <c r="F1128" s="13">
        <v>103758</v>
      </c>
      <c r="G1128" s="13">
        <v>10865</v>
      </c>
      <c r="H1128" s="14" t="s">
        <v>143</v>
      </c>
      <c r="I1128" s="17" t="str">
        <f t="shared" si="70"/>
        <v/>
      </c>
      <c r="J1128" s="17">
        <f>VLOOKUP(D1128,[1]Plan1!$B:$E,4,0)</f>
        <v>3</v>
      </c>
      <c r="K1128" s="18"/>
      <c r="L1128" s="10">
        <v>0</v>
      </c>
      <c r="M1128" s="11">
        <v>0</v>
      </c>
      <c r="N1128" s="10">
        <v>0</v>
      </c>
      <c r="O1128" s="11">
        <v>0</v>
      </c>
      <c r="P1128" s="10">
        <v>0</v>
      </c>
      <c r="Q1128" s="11">
        <v>0</v>
      </c>
      <c r="R1128" s="10">
        <v>0</v>
      </c>
      <c r="S1128" s="11">
        <v>0</v>
      </c>
      <c r="T1128" s="10">
        <v>0</v>
      </c>
      <c r="U1128" s="11">
        <v>0</v>
      </c>
      <c r="V1128" s="10">
        <v>0</v>
      </c>
      <c r="W1128" s="12"/>
      <c r="X1128" s="10">
        <v>0</v>
      </c>
      <c r="Y1128" s="11">
        <v>0</v>
      </c>
      <c r="Z1128" s="10">
        <v>0</v>
      </c>
      <c r="AA1128" s="11">
        <v>0</v>
      </c>
      <c r="AB1128" s="10">
        <v>0</v>
      </c>
      <c r="AC1128" s="11">
        <v>0</v>
      </c>
      <c r="AD1128" s="10">
        <v>0</v>
      </c>
      <c r="AE1128" s="11">
        <v>0</v>
      </c>
      <c r="AF1128" s="10">
        <v>0</v>
      </c>
      <c r="AG1128" s="11">
        <v>0</v>
      </c>
      <c r="AH1128" s="10">
        <v>0</v>
      </c>
      <c r="AI1128" s="12"/>
      <c r="AJ1128" s="10">
        <v>0</v>
      </c>
      <c r="AK1128" s="11">
        <v>0</v>
      </c>
      <c r="AL1128" s="10">
        <v>0</v>
      </c>
      <c r="AM1128" s="11">
        <v>0</v>
      </c>
      <c r="AN1128" s="10">
        <v>0</v>
      </c>
      <c r="AO1128" s="11">
        <v>0</v>
      </c>
      <c r="AP1128" s="10">
        <v>0</v>
      </c>
      <c r="AQ1128" s="11">
        <v>0</v>
      </c>
      <c r="AR1128" s="10">
        <v>0</v>
      </c>
      <c r="AS1128" s="11">
        <v>0</v>
      </c>
      <c r="AT1128" s="10">
        <v>0</v>
      </c>
      <c r="AU1128" s="12"/>
      <c r="AV1128" s="10">
        <v>0</v>
      </c>
      <c r="AW1128" s="11">
        <v>0</v>
      </c>
      <c r="AX1128" s="10">
        <v>0</v>
      </c>
      <c r="AY1128" s="11">
        <v>0</v>
      </c>
      <c r="AZ1128" s="10">
        <v>0</v>
      </c>
      <c r="BA1128" s="11">
        <v>0</v>
      </c>
      <c r="BB1128" s="10">
        <v>0</v>
      </c>
      <c r="BC1128" s="11">
        <v>0</v>
      </c>
      <c r="BD1128" s="10">
        <v>0</v>
      </c>
      <c r="BE1128" s="11">
        <v>0</v>
      </c>
      <c r="BF1128" s="10">
        <v>0</v>
      </c>
      <c r="BG1128" s="12"/>
      <c r="BH1128" s="10">
        <v>0</v>
      </c>
      <c r="BI1128" s="11">
        <v>0</v>
      </c>
      <c r="BJ1128" s="10">
        <v>0</v>
      </c>
      <c r="BK1128" s="11">
        <v>0</v>
      </c>
      <c r="BL1128" s="10">
        <v>0</v>
      </c>
      <c r="BM1128" s="11">
        <v>0</v>
      </c>
      <c r="BN1128" s="10">
        <v>0</v>
      </c>
      <c r="BO1128" s="11">
        <v>0</v>
      </c>
      <c r="BP1128" s="10">
        <v>0</v>
      </c>
      <c r="BQ1128" s="11">
        <v>0</v>
      </c>
      <c r="BR1128" s="10">
        <v>0</v>
      </c>
      <c r="BT1128" s="19">
        <f>(L1128+X1128+AJ1128+AV1128+BH1128)/(VLOOKUP($D1128,[1]Plan1!$B:$E,4,0))</f>
        <v>0</v>
      </c>
      <c r="BU1128" s="20">
        <f>(M1128+Y1128+AK1128+AW1128+BI1128)/(VLOOKUP($D1128,[1]Plan1!$B:$E,4,0))</f>
        <v>0</v>
      </c>
      <c r="BV1128" s="19">
        <f>(N1128+Z1128+AL1128+AX1128+BJ1128)/(VLOOKUP($D1128,[1]Plan1!$B:$E,4,0))</f>
        <v>0</v>
      </c>
      <c r="BW1128" s="20">
        <f>(O1128+AA1128+AM1128+AY1128+BK1128)/(VLOOKUP($D1128,[1]Plan1!$B:$E,4,0))</f>
        <v>0</v>
      </c>
      <c r="BX1128" s="19">
        <f>(P1128+AB1128+AN1128+AZ1128+BL1128)/(VLOOKUP($D1128,[1]Plan1!$B:$E,4,0))</f>
        <v>0</v>
      </c>
      <c r="BY1128" s="20">
        <f>(Q1128+AC1128+AO1128+BA1128+BM1128)/(VLOOKUP($D1128,[1]Plan1!$B:$E,4,0))</f>
        <v>0</v>
      </c>
      <c r="BZ1128" s="19">
        <f>(R1128+AD1128+AP1128+BB1128+BN1128)/(VLOOKUP($D1128,[1]Plan1!$B:$E,4,0))</f>
        <v>0</v>
      </c>
      <c r="CA1128" s="20">
        <f>(S1128+AE1128+AQ1128+BC1128+BO1128)/(VLOOKUP($D1128,[1]Plan1!$B:$E,4,0))</f>
        <v>0</v>
      </c>
      <c r="CB1128" s="19">
        <f>(T1128+AF1128+AR1128+BD1128+BP1128)/(VLOOKUP($D1128,[1]Plan1!$B:$E,4,0))</f>
        <v>0</v>
      </c>
      <c r="CC1128" s="20">
        <f>(U1128+AG1128+AS1128+BE1128+BQ1128)/(VLOOKUP($D1128,[1]Plan1!$B:$E,4,0))</f>
        <v>0</v>
      </c>
      <c r="CD1128" s="19">
        <f>(V1128+AH1128+AT1128+BF1128+BR1128)/(VLOOKUP($D1128,[1]Plan1!$B:$E,4,0))</f>
        <v>0</v>
      </c>
      <c r="CE1128" s="18"/>
      <c r="CF1128" s="19">
        <f>ROUND((((VLOOKUP($D1128,[1]Plan1!$B:$C,2,0)/25) * (VLOOKUP(CF$1,[2]Plan1!$A:$B,2,0))) * BT1128),0)</f>
        <v>0</v>
      </c>
      <c r="CG1128" s="20">
        <f>ROUND((((VLOOKUP($D1128,[1]Plan1!$B:$C,2,0)/25) * (VLOOKUP(CG$1,[2]Plan1!$A:$B,2,0))) * BU1128),0)</f>
        <v>0</v>
      </c>
      <c r="CH1128" s="19">
        <f>ROUND((((VLOOKUP($D1128,[1]Plan1!$B:$C,2,0)/25) * (VLOOKUP(CH$1,[2]Plan1!$A:$B,2,0))) * BV1128),0)</f>
        <v>0</v>
      </c>
      <c r="CI1128" s="20">
        <f>ROUND((((VLOOKUP($D1128,[1]Plan1!$B:$C,2,0)/25) * (VLOOKUP(CI$1,[2]Plan1!$A:$B,2,0))) * BW1128),0)</f>
        <v>0</v>
      </c>
      <c r="CJ1128" s="19">
        <f>ROUND((((VLOOKUP($D1128,[1]Plan1!$B:$C,2,0)/25) * (VLOOKUP(CJ$1,[2]Plan1!$A:$B,2,0))) * BX1128),0)</f>
        <v>0</v>
      </c>
      <c r="CK1128" s="20">
        <f>ROUND((((VLOOKUP($D1128,[1]Plan1!$B:$C,2,0)/25) * (VLOOKUP(CK$1,[2]Plan1!$A:$B,2,0))) * BY1128),0)</f>
        <v>0</v>
      </c>
      <c r="CL1128" s="19">
        <f>ROUND((((VLOOKUP($D1128,[1]Plan1!$B:$C,2,0)/25) * (VLOOKUP(CL$1,[2]Plan1!$A:$B,2,0))) * BZ1128),0)</f>
        <v>0</v>
      </c>
      <c r="CM1128" s="20">
        <f>ROUND((((VLOOKUP($D1128,[1]Plan1!$B:$C,2,0)/25) * (VLOOKUP(CM$1,[2]Plan1!$A:$B,2,0))) * CA1128),0)</f>
        <v>0</v>
      </c>
      <c r="CN1128" s="19">
        <f>ROUND((((VLOOKUP($D1128,[1]Plan1!$B:$C,2,0)/25) * (VLOOKUP(CN$1,[2]Plan1!$A:$B,2,0))) * CB1128),0)</f>
        <v>0</v>
      </c>
      <c r="CO1128" s="20">
        <f>ROUND((((VLOOKUP($D1128,[1]Plan1!$B:$C,2,0)/25) * (VLOOKUP(CO$1,[2]Plan1!$A:$B,2,0))) * CC1128),0)</f>
        <v>0</v>
      </c>
      <c r="CP1128" s="19">
        <f>ROUND((((VLOOKUP($D1128,[1]Plan1!$B:$C,2,0)/25) * (VLOOKUP(CP$1,[2]Plan1!$A:$B,2,0))) * CD1128),0)</f>
        <v>0</v>
      </c>
      <c r="CQ1128" s="18"/>
      <c r="CR1128" s="20">
        <f t="shared" si="68"/>
        <v>0</v>
      </c>
      <c r="CS1128" s="19">
        <f>VLOOKUP(D1128,[1]Plan1!$B:$C,2,0)</f>
        <v>70</v>
      </c>
      <c r="CT1128" s="17">
        <f t="shared" si="69"/>
        <v>-70</v>
      </c>
      <c r="CU1128" s="21">
        <f t="shared" si="71"/>
        <v>0</v>
      </c>
      <c r="CV1128" s="2"/>
      <c r="CW1128" s="2"/>
      <c r="CX1128" s="2"/>
      <c r="CY1128" s="2"/>
    </row>
    <row r="1129" spans="1:103" ht="18.75" hidden="1">
      <c r="A1129" s="8" t="s">
        <v>19</v>
      </c>
      <c r="B1129" s="15" t="s">
        <v>116</v>
      </c>
      <c r="C1129" s="15" t="s">
        <v>21</v>
      </c>
      <c r="D1129" s="16" t="s">
        <v>200</v>
      </c>
      <c r="E1129" s="16" t="str">
        <f>VLOOKUP(D1129,[1]Plan1!$B:$D,3,0)</f>
        <v>01/12/20 a 18/12/20</v>
      </c>
      <c r="F1129" s="13">
        <v>89720</v>
      </c>
      <c r="G1129" s="13">
        <v>10913</v>
      </c>
      <c r="H1129" s="14" t="s">
        <v>144</v>
      </c>
      <c r="I1129" s="17" t="str">
        <f t="shared" si="70"/>
        <v/>
      </c>
      <c r="J1129" s="17">
        <f>VLOOKUP(D1129,[1]Plan1!$B:$E,4,0)</f>
        <v>3</v>
      </c>
      <c r="K1129" s="18"/>
      <c r="L1129" s="10">
        <v>0</v>
      </c>
      <c r="M1129" s="11">
        <v>0</v>
      </c>
      <c r="N1129" s="10">
        <v>0</v>
      </c>
      <c r="O1129" s="11">
        <v>0</v>
      </c>
      <c r="P1129" s="10">
        <v>0</v>
      </c>
      <c r="Q1129" s="11">
        <v>0</v>
      </c>
      <c r="R1129" s="10">
        <v>0</v>
      </c>
      <c r="S1129" s="11">
        <v>0</v>
      </c>
      <c r="T1129" s="10">
        <v>0</v>
      </c>
      <c r="U1129" s="11">
        <v>0</v>
      </c>
      <c r="V1129" s="10">
        <v>0</v>
      </c>
      <c r="W1129" s="12"/>
      <c r="X1129" s="10">
        <v>0</v>
      </c>
      <c r="Y1129" s="11">
        <v>0</v>
      </c>
      <c r="Z1129" s="10">
        <v>0</v>
      </c>
      <c r="AA1129" s="11">
        <v>0</v>
      </c>
      <c r="AB1129" s="10">
        <v>0</v>
      </c>
      <c r="AC1129" s="11">
        <v>0</v>
      </c>
      <c r="AD1129" s="10">
        <v>0</v>
      </c>
      <c r="AE1129" s="11">
        <v>0</v>
      </c>
      <c r="AF1129" s="10">
        <v>0</v>
      </c>
      <c r="AG1129" s="11">
        <v>0</v>
      </c>
      <c r="AH1129" s="10">
        <v>0</v>
      </c>
      <c r="AI1129" s="12"/>
      <c r="AJ1129" s="10">
        <v>0</v>
      </c>
      <c r="AK1129" s="11">
        <v>0</v>
      </c>
      <c r="AL1129" s="10">
        <v>0</v>
      </c>
      <c r="AM1129" s="11">
        <v>0</v>
      </c>
      <c r="AN1129" s="10">
        <v>0</v>
      </c>
      <c r="AO1129" s="11">
        <v>0</v>
      </c>
      <c r="AP1129" s="10">
        <v>0</v>
      </c>
      <c r="AQ1129" s="11">
        <v>0</v>
      </c>
      <c r="AR1129" s="10">
        <v>0</v>
      </c>
      <c r="AS1129" s="11">
        <v>0</v>
      </c>
      <c r="AT1129" s="10">
        <v>0</v>
      </c>
      <c r="AU1129" s="12"/>
      <c r="AV1129" s="10">
        <v>0</v>
      </c>
      <c r="AW1129" s="11">
        <v>0</v>
      </c>
      <c r="AX1129" s="10">
        <v>0</v>
      </c>
      <c r="AY1129" s="11">
        <v>0</v>
      </c>
      <c r="AZ1129" s="10">
        <v>0</v>
      </c>
      <c r="BA1129" s="11">
        <v>0</v>
      </c>
      <c r="BB1129" s="10">
        <v>0</v>
      </c>
      <c r="BC1129" s="11">
        <v>0</v>
      </c>
      <c r="BD1129" s="10">
        <v>0</v>
      </c>
      <c r="BE1129" s="11">
        <v>0</v>
      </c>
      <c r="BF1129" s="10">
        <v>0</v>
      </c>
      <c r="BG1129" s="12"/>
      <c r="BH1129" s="10">
        <v>0</v>
      </c>
      <c r="BI1129" s="11">
        <v>0</v>
      </c>
      <c r="BJ1129" s="10">
        <v>0</v>
      </c>
      <c r="BK1129" s="11">
        <v>0</v>
      </c>
      <c r="BL1129" s="10">
        <v>0</v>
      </c>
      <c r="BM1129" s="11">
        <v>0</v>
      </c>
      <c r="BN1129" s="10">
        <v>0</v>
      </c>
      <c r="BO1129" s="11">
        <v>0</v>
      </c>
      <c r="BP1129" s="10">
        <v>0</v>
      </c>
      <c r="BQ1129" s="11">
        <v>0</v>
      </c>
      <c r="BR1129" s="10">
        <v>0</v>
      </c>
      <c r="BT1129" s="19">
        <f>(L1129+X1129+AJ1129+AV1129+BH1129)/(VLOOKUP($D1129,[1]Plan1!$B:$E,4,0))</f>
        <v>0</v>
      </c>
      <c r="BU1129" s="20">
        <f>(M1129+Y1129+AK1129+AW1129+BI1129)/(VLOOKUP($D1129,[1]Plan1!$B:$E,4,0))</f>
        <v>0</v>
      </c>
      <c r="BV1129" s="19">
        <f>(N1129+Z1129+AL1129+AX1129+BJ1129)/(VLOOKUP($D1129,[1]Plan1!$B:$E,4,0))</f>
        <v>0</v>
      </c>
      <c r="BW1129" s="20">
        <f>(O1129+AA1129+AM1129+AY1129+BK1129)/(VLOOKUP($D1129,[1]Plan1!$B:$E,4,0))</f>
        <v>0</v>
      </c>
      <c r="BX1129" s="19">
        <f>(P1129+AB1129+AN1129+AZ1129+BL1129)/(VLOOKUP($D1129,[1]Plan1!$B:$E,4,0))</f>
        <v>0</v>
      </c>
      <c r="BY1129" s="20">
        <f>(Q1129+AC1129+AO1129+BA1129+BM1129)/(VLOOKUP($D1129,[1]Plan1!$B:$E,4,0))</f>
        <v>0</v>
      </c>
      <c r="BZ1129" s="19">
        <f>(R1129+AD1129+AP1129+BB1129+BN1129)/(VLOOKUP($D1129,[1]Plan1!$B:$E,4,0))</f>
        <v>0</v>
      </c>
      <c r="CA1129" s="20">
        <f>(S1129+AE1129+AQ1129+BC1129+BO1129)/(VLOOKUP($D1129,[1]Plan1!$B:$E,4,0))</f>
        <v>0</v>
      </c>
      <c r="CB1129" s="19">
        <f>(T1129+AF1129+AR1129+BD1129+BP1129)/(VLOOKUP($D1129,[1]Plan1!$B:$E,4,0))</f>
        <v>0</v>
      </c>
      <c r="CC1129" s="20">
        <f>(U1129+AG1129+AS1129+BE1129+BQ1129)/(VLOOKUP($D1129,[1]Plan1!$B:$E,4,0))</f>
        <v>0</v>
      </c>
      <c r="CD1129" s="19">
        <f>(V1129+AH1129+AT1129+BF1129+BR1129)/(VLOOKUP($D1129,[1]Plan1!$B:$E,4,0))</f>
        <v>0</v>
      </c>
      <c r="CE1129" s="18"/>
      <c r="CF1129" s="19">
        <f>ROUND((((VLOOKUP($D1129,[1]Plan1!$B:$C,2,0)/25) * (VLOOKUP(CF$1,[2]Plan1!$A:$B,2,0))) * BT1129),0)</f>
        <v>0</v>
      </c>
      <c r="CG1129" s="20">
        <f>ROUND((((VLOOKUP($D1129,[1]Plan1!$B:$C,2,0)/25) * (VLOOKUP(CG$1,[2]Plan1!$A:$B,2,0))) * BU1129),0)</f>
        <v>0</v>
      </c>
      <c r="CH1129" s="19">
        <f>ROUND((((VLOOKUP($D1129,[1]Plan1!$B:$C,2,0)/25) * (VLOOKUP(CH$1,[2]Plan1!$A:$B,2,0))) * BV1129),0)</f>
        <v>0</v>
      </c>
      <c r="CI1129" s="20">
        <f>ROUND((((VLOOKUP($D1129,[1]Plan1!$B:$C,2,0)/25) * (VLOOKUP(CI$1,[2]Plan1!$A:$B,2,0))) * BW1129),0)</f>
        <v>0</v>
      </c>
      <c r="CJ1129" s="19">
        <f>ROUND((((VLOOKUP($D1129,[1]Plan1!$B:$C,2,0)/25) * (VLOOKUP(CJ$1,[2]Plan1!$A:$B,2,0))) * BX1129),0)</f>
        <v>0</v>
      </c>
      <c r="CK1129" s="20">
        <f>ROUND((((VLOOKUP($D1129,[1]Plan1!$B:$C,2,0)/25) * (VLOOKUP(CK$1,[2]Plan1!$A:$B,2,0))) * BY1129),0)</f>
        <v>0</v>
      </c>
      <c r="CL1129" s="19">
        <f>ROUND((((VLOOKUP($D1129,[1]Plan1!$B:$C,2,0)/25) * (VLOOKUP(CL$1,[2]Plan1!$A:$B,2,0))) * BZ1129),0)</f>
        <v>0</v>
      </c>
      <c r="CM1129" s="20">
        <f>ROUND((((VLOOKUP($D1129,[1]Plan1!$B:$C,2,0)/25) * (VLOOKUP(CM$1,[2]Plan1!$A:$B,2,0))) * CA1129),0)</f>
        <v>0</v>
      </c>
      <c r="CN1129" s="19">
        <f>ROUND((((VLOOKUP($D1129,[1]Plan1!$B:$C,2,0)/25) * (VLOOKUP(CN$1,[2]Plan1!$A:$B,2,0))) * CB1129),0)</f>
        <v>0</v>
      </c>
      <c r="CO1129" s="20">
        <f>ROUND((((VLOOKUP($D1129,[1]Plan1!$B:$C,2,0)/25) * (VLOOKUP(CO$1,[2]Plan1!$A:$B,2,0))) * CC1129),0)</f>
        <v>0</v>
      </c>
      <c r="CP1129" s="19">
        <f>ROUND((((VLOOKUP($D1129,[1]Plan1!$B:$C,2,0)/25) * (VLOOKUP(CP$1,[2]Plan1!$A:$B,2,0))) * CD1129),0)</f>
        <v>0</v>
      </c>
      <c r="CQ1129" s="18"/>
      <c r="CR1129" s="20">
        <f t="shared" si="68"/>
        <v>0</v>
      </c>
      <c r="CS1129" s="19">
        <f>VLOOKUP(D1129,[1]Plan1!$B:$C,2,0)</f>
        <v>70</v>
      </c>
      <c r="CT1129" s="17">
        <f t="shared" si="69"/>
        <v>-70</v>
      </c>
      <c r="CU1129" s="21">
        <f t="shared" si="71"/>
        <v>0</v>
      </c>
      <c r="CV1129" s="2"/>
      <c r="CW1129" s="2"/>
      <c r="CX1129" s="2"/>
      <c r="CY1129" s="2"/>
    </row>
    <row r="1130" spans="1:103" ht="18.75" hidden="1">
      <c r="A1130" s="8" t="s">
        <v>19</v>
      </c>
      <c r="B1130" s="15" t="s">
        <v>116</v>
      </c>
      <c r="C1130" s="15" t="s">
        <v>21</v>
      </c>
      <c r="D1130" s="16" t="s">
        <v>200</v>
      </c>
      <c r="E1130" s="16" t="str">
        <f>VLOOKUP(D1130,[1]Plan1!$B:$D,3,0)</f>
        <v>01/12/20 a 18/12/20</v>
      </c>
      <c r="F1130" s="13">
        <v>63950</v>
      </c>
      <c r="G1130" s="13">
        <v>7696</v>
      </c>
      <c r="H1130" s="14" t="s">
        <v>145</v>
      </c>
      <c r="I1130" s="17" t="str">
        <f t="shared" si="70"/>
        <v/>
      </c>
      <c r="J1130" s="17">
        <f>VLOOKUP(D1130,[1]Plan1!$B:$E,4,0)</f>
        <v>3</v>
      </c>
      <c r="K1130" s="18"/>
      <c r="L1130" s="10">
        <v>0</v>
      </c>
      <c r="M1130" s="11">
        <v>0</v>
      </c>
      <c r="N1130" s="10">
        <v>0</v>
      </c>
      <c r="O1130" s="11">
        <v>0</v>
      </c>
      <c r="P1130" s="10">
        <v>0</v>
      </c>
      <c r="Q1130" s="11">
        <v>0</v>
      </c>
      <c r="R1130" s="10">
        <v>0</v>
      </c>
      <c r="S1130" s="11">
        <v>0</v>
      </c>
      <c r="T1130" s="10">
        <v>0</v>
      </c>
      <c r="U1130" s="11">
        <v>0</v>
      </c>
      <c r="V1130" s="10">
        <v>0</v>
      </c>
      <c r="W1130" s="12"/>
      <c r="X1130" s="10">
        <v>0</v>
      </c>
      <c r="Y1130" s="11">
        <v>0</v>
      </c>
      <c r="Z1130" s="10">
        <v>0</v>
      </c>
      <c r="AA1130" s="11">
        <v>0</v>
      </c>
      <c r="AB1130" s="10">
        <v>0</v>
      </c>
      <c r="AC1130" s="11">
        <v>0</v>
      </c>
      <c r="AD1130" s="10">
        <v>0</v>
      </c>
      <c r="AE1130" s="11">
        <v>0</v>
      </c>
      <c r="AF1130" s="10">
        <v>0</v>
      </c>
      <c r="AG1130" s="11">
        <v>0</v>
      </c>
      <c r="AH1130" s="10">
        <v>0</v>
      </c>
      <c r="AI1130" s="12"/>
      <c r="AJ1130" s="10">
        <v>0</v>
      </c>
      <c r="AK1130" s="11">
        <v>0</v>
      </c>
      <c r="AL1130" s="10">
        <v>0</v>
      </c>
      <c r="AM1130" s="11">
        <v>0</v>
      </c>
      <c r="AN1130" s="10">
        <v>0</v>
      </c>
      <c r="AO1130" s="11">
        <v>0</v>
      </c>
      <c r="AP1130" s="10">
        <v>0</v>
      </c>
      <c r="AQ1130" s="11">
        <v>0</v>
      </c>
      <c r="AR1130" s="10">
        <v>0</v>
      </c>
      <c r="AS1130" s="11">
        <v>0</v>
      </c>
      <c r="AT1130" s="10">
        <v>0</v>
      </c>
      <c r="AU1130" s="12"/>
      <c r="AV1130" s="10">
        <v>0</v>
      </c>
      <c r="AW1130" s="11">
        <v>0</v>
      </c>
      <c r="AX1130" s="10">
        <v>0</v>
      </c>
      <c r="AY1130" s="11">
        <v>0</v>
      </c>
      <c r="AZ1130" s="10">
        <v>0</v>
      </c>
      <c r="BA1130" s="11">
        <v>0</v>
      </c>
      <c r="BB1130" s="10">
        <v>0</v>
      </c>
      <c r="BC1130" s="11">
        <v>0</v>
      </c>
      <c r="BD1130" s="10">
        <v>0</v>
      </c>
      <c r="BE1130" s="11">
        <v>0</v>
      </c>
      <c r="BF1130" s="10">
        <v>0</v>
      </c>
      <c r="BG1130" s="12"/>
      <c r="BH1130" s="10">
        <v>0</v>
      </c>
      <c r="BI1130" s="11">
        <v>0</v>
      </c>
      <c r="BJ1130" s="10">
        <v>0</v>
      </c>
      <c r="BK1130" s="11">
        <v>0</v>
      </c>
      <c r="BL1130" s="10">
        <v>0</v>
      </c>
      <c r="BM1130" s="11">
        <v>0</v>
      </c>
      <c r="BN1130" s="10">
        <v>0</v>
      </c>
      <c r="BO1130" s="11">
        <v>0</v>
      </c>
      <c r="BP1130" s="10">
        <v>0</v>
      </c>
      <c r="BQ1130" s="11">
        <v>0</v>
      </c>
      <c r="BR1130" s="10">
        <v>0</v>
      </c>
      <c r="BT1130" s="19">
        <f>(L1130+X1130+AJ1130+AV1130+BH1130)/(VLOOKUP($D1130,[1]Plan1!$B:$E,4,0))</f>
        <v>0</v>
      </c>
      <c r="BU1130" s="20">
        <f>(M1130+Y1130+AK1130+AW1130+BI1130)/(VLOOKUP($D1130,[1]Plan1!$B:$E,4,0))</f>
        <v>0</v>
      </c>
      <c r="BV1130" s="19">
        <f>(N1130+Z1130+AL1130+AX1130+BJ1130)/(VLOOKUP($D1130,[1]Plan1!$B:$E,4,0))</f>
        <v>0</v>
      </c>
      <c r="BW1130" s="20">
        <f>(O1130+AA1130+AM1130+AY1130+BK1130)/(VLOOKUP($D1130,[1]Plan1!$B:$E,4,0))</f>
        <v>0</v>
      </c>
      <c r="BX1130" s="19">
        <f>(P1130+AB1130+AN1130+AZ1130+BL1130)/(VLOOKUP($D1130,[1]Plan1!$B:$E,4,0))</f>
        <v>0</v>
      </c>
      <c r="BY1130" s="20">
        <f>(Q1130+AC1130+AO1130+BA1130+BM1130)/(VLOOKUP($D1130,[1]Plan1!$B:$E,4,0))</f>
        <v>0</v>
      </c>
      <c r="BZ1130" s="19">
        <f>(R1130+AD1130+AP1130+BB1130+BN1130)/(VLOOKUP($D1130,[1]Plan1!$B:$E,4,0))</f>
        <v>0</v>
      </c>
      <c r="CA1130" s="20">
        <f>(S1130+AE1130+AQ1130+BC1130+BO1130)/(VLOOKUP($D1130,[1]Plan1!$B:$E,4,0))</f>
        <v>0</v>
      </c>
      <c r="CB1130" s="19">
        <f>(T1130+AF1130+AR1130+BD1130+BP1130)/(VLOOKUP($D1130,[1]Plan1!$B:$E,4,0))</f>
        <v>0</v>
      </c>
      <c r="CC1130" s="20">
        <f>(U1130+AG1130+AS1130+BE1130+BQ1130)/(VLOOKUP($D1130,[1]Plan1!$B:$E,4,0))</f>
        <v>0</v>
      </c>
      <c r="CD1130" s="19">
        <f>(V1130+AH1130+AT1130+BF1130+BR1130)/(VLOOKUP($D1130,[1]Plan1!$B:$E,4,0))</f>
        <v>0</v>
      </c>
      <c r="CE1130" s="18"/>
      <c r="CF1130" s="19">
        <f>ROUND((((VLOOKUP($D1130,[1]Plan1!$B:$C,2,0)/25) * (VLOOKUP(CF$1,[2]Plan1!$A:$B,2,0))) * BT1130),0)</f>
        <v>0</v>
      </c>
      <c r="CG1130" s="20">
        <f>ROUND((((VLOOKUP($D1130,[1]Plan1!$B:$C,2,0)/25) * (VLOOKUP(CG$1,[2]Plan1!$A:$B,2,0))) * BU1130),0)</f>
        <v>0</v>
      </c>
      <c r="CH1130" s="19">
        <f>ROUND((((VLOOKUP($D1130,[1]Plan1!$B:$C,2,0)/25) * (VLOOKUP(CH$1,[2]Plan1!$A:$B,2,0))) * BV1130),0)</f>
        <v>0</v>
      </c>
      <c r="CI1130" s="20">
        <f>ROUND((((VLOOKUP($D1130,[1]Plan1!$B:$C,2,0)/25) * (VLOOKUP(CI$1,[2]Plan1!$A:$B,2,0))) * BW1130),0)</f>
        <v>0</v>
      </c>
      <c r="CJ1130" s="19">
        <f>ROUND((((VLOOKUP($D1130,[1]Plan1!$B:$C,2,0)/25) * (VLOOKUP(CJ$1,[2]Plan1!$A:$B,2,0))) * BX1130),0)</f>
        <v>0</v>
      </c>
      <c r="CK1130" s="20">
        <f>ROUND((((VLOOKUP($D1130,[1]Plan1!$B:$C,2,0)/25) * (VLOOKUP(CK$1,[2]Plan1!$A:$B,2,0))) * BY1130),0)</f>
        <v>0</v>
      </c>
      <c r="CL1130" s="19">
        <f>ROUND((((VLOOKUP($D1130,[1]Plan1!$B:$C,2,0)/25) * (VLOOKUP(CL$1,[2]Plan1!$A:$B,2,0))) * BZ1130),0)</f>
        <v>0</v>
      </c>
      <c r="CM1130" s="20">
        <f>ROUND((((VLOOKUP($D1130,[1]Plan1!$B:$C,2,0)/25) * (VLOOKUP(CM$1,[2]Plan1!$A:$B,2,0))) * CA1130),0)</f>
        <v>0</v>
      </c>
      <c r="CN1130" s="19">
        <f>ROUND((((VLOOKUP($D1130,[1]Plan1!$B:$C,2,0)/25) * (VLOOKUP(CN$1,[2]Plan1!$A:$B,2,0))) * CB1130),0)</f>
        <v>0</v>
      </c>
      <c r="CO1130" s="20">
        <f>ROUND((((VLOOKUP($D1130,[1]Plan1!$B:$C,2,0)/25) * (VLOOKUP(CO$1,[2]Plan1!$A:$B,2,0))) * CC1130),0)</f>
        <v>0</v>
      </c>
      <c r="CP1130" s="19">
        <f>ROUND((((VLOOKUP($D1130,[1]Plan1!$B:$C,2,0)/25) * (VLOOKUP(CP$1,[2]Plan1!$A:$B,2,0))) * CD1130),0)</f>
        <v>0</v>
      </c>
      <c r="CQ1130" s="18"/>
      <c r="CR1130" s="20">
        <f t="shared" si="68"/>
        <v>0</v>
      </c>
      <c r="CS1130" s="19">
        <f>VLOOKUP(D1130,[1]Plan1!$B:$C,2,0)</f>
        <v>70</v>
      </c>
      <c r="CT1130" s="17">
        <f t="shared" si="69"/>
        <v>-70</v>
      </c>
      <c r="CU1130" s="21">
        <f t="shared" si="71"/>
        <v>0</v>
      </c>
      <c r="CV1130" s="2"/>
      <c r="CW1130" s="2"/>
      <c r="CX1130" s="2"/>
      <c r="CY1130" s="2"/>
    </row>
    <row r="1131" spans="1:103" ht="18.75" hidden="1">
      <c r="A1131" s="8" t="s">
        <v>19</v>
      </c>
      <c r="B1131" s="15" t="s">
        <v>116</v>
      </c>
      <c r="C1131" s="15" t="s">
        <v>21</v>
      </c>
      <c r="D1131" s="16" t="s">
        <v>200</v>
      </c>
      <c r="E1131" s="16" t="str">
        <f>VLOOKUP(D1131,[1]Plan1!$B:$D,3,0)</f>
        <v>01/12/20 a 18/12/20</v>
      </c>
      <c r="F1131" s="13">
        <v>77725</v>
      </c>
      <c r="G1131" s="13">
        <v>10830</v>
      </c>
      <c r="H1131" s="14" t="s">
        <v>146</v>
      </c>
      <c r="I1131" s="17" t="str">
        <f t="shared" si="70"/>
        <v/>
      </c>
      <c r="J1131" s="17">
        <f>VLOOKUP(D1131,[1]Plan1!$B:$E,4,0)</f>
        <v>3</v>
      </c>
      <c r="K1131" s="18"/>
      <c r="L1131" s="10">
        <v>0</v>
      </c>
      <c r="M1131" s="11">
        <v>0</v>
      </c>
      <c r="N1131" s="10">
        <v>0</v>
      </c>
      <c r="O1131" s="11">
        <v>0</v>
      </c>
      <c r="P1131" s="10">
        <v>0</v>
      </c>
      <c r="Q1131" s="11">
        <v>0</v>
      </c>
      <c r="R1131" s="10">
        <v>0</v>
      </c>
      <c r="S1131" s="11">
        <v>0</v>
      </c>
      <c r="T1131" s="10">
        <v>0</v>
      </c>
      <c r="U1131" s="11">
        <v>0</v>
      </c>
      <c r="V1131" s="10">
        <v>0</v>
      </c>
      <c r="W1131" s="12"/>
      <c r="X1131" s="10">
        <v>0</v>
      </c>
      <c r="Y1131" s="11">
        <v>0</v>
      </c>
      <c r="Z1131" s="10">
        <v>0</v>
      </c>
      <c r="AA1131" s="11">
        <v>0</v>
      </c>
      <c r="AB1131" s="10">
        <v>0</v>
      </c>
      <c r="AC1131" s="11">
        <v>0</v>
      </c>
      <c r="AD1131" s="10">
        <v>0</v>
      </c>
      <c r="AE1131" s="11">
        <v>0</v>
      </c>
      <c r="AF1131" s="10">
        <v>0</v>
      </c>
      <c r="AG1131" s="11">
        <v>0</v>
      </c>
      <c r="AH1131" s="10">
        <v>0</v>
      </c>
      <c r="AI1131" s="12"/>
      <c r="AJ1131" s="10">
        <v>0</v>
      </c>
      <c r="AK1131" s="11">
        <v>0</v>
      </c>
      <c r="AL1131" s="10">
        <v>0</v>
      </c>
      <c r="AM1131" s="11">
        <v>0</v>
      </c>
      <c r="AN1131" s="10">
        <v>0</v>
      </c>
      <c r="AO1131" s="11">
        <v>0</v>
      </c>
      <c r="AP1131" s="10">
        <v>0</v>
      </c>
      <c r="AQ1131" s="11">
        <v>0</v>
      </c>
      <c r="AR1131" s="10">
        <v>0</v>
      </c>
      <c r="AS1131" s="11">
        <v>0</v>
      </c>
      <c r="AT1131" s="10">
        <v>0</v>
      </c>
      <c r="AU1131" s="12"/>
      <c r="AV1131" s="10">
        <v>0</v>
      </c>
      <c r="AW1131" s="11">
        <v>0</v>
      </c>
      <c r="AX1131" s="10">
        <v>0</v>
      </c>
      <c r="AY1131" s="11">
        <v>0</v>
      </c>
      <c r="AZ1131" s="10">
        <v>0</v>
      </c>
      <c r="BA1131" s="11">
        <v>0</v>
      </c>
      <c r="BB1131" s="10">
        <v>0</v>
      </c>
      <c r="BC1131" s="11">
        <v>0</v>
      </c>
      <c r="BD1131" s="10">
        <v>0</v>
      </c>
      <c r="BE1131" s="11">
        <v>0</v>
      </c>
      <c r="BF1131" s="10">
        <v>0</v>
      </c>
      <c r="BG1131" s="12"/>
      <c r="BH1131" s="10">
        <v>0</v>
      </c>
      <c r="BI1131" s="11">
        <v>0</v>
      </c>
      <c r="BJ1131" s="10">
        <v>0</v>
      </c>
      <c r="BK1131" s="11">
        <v>0</v>
      </c>
      <c r="BL1131" s="10">
        <v>0</v>
      </c>
      <c r="BM1131" s="11">
        <v>0</v>
      </c>
      <c r="BN1131" s="10">
        <v>0</v>
      </c>
      <c r="BO1131" s="11">
        <v>0</v>
      </c>
      <c r="BP1131" s="10">
        <v>0</v>
      </c>
      <c r="BQ1131" s="11">
        <v>0</v>
      </c>
      <c r="BR1131" s="10">
        <v>0</v>
      </c>
      <c r="BT1131" s="19">
        <f>(L1131+X1131+AJ1131+AV1131+BH1131)/(VLOOKUP($D1131,[1]Plan1!$B:$E,4,0))</f>
        <v>0</v>
      </c>
      <c r="BU1131" s="20">
        <f>(M1131+Y1131+AK1131+AW1131+BI1131)/(VLOOKUP($D1131,[1]Plan1!$B:$E,4,0))</f>
        <v>0</v>
      </c>
      <c r="BV1131" s="19">
        <f>(N1131+Z1131+AL1131+AX1131+BJ1131)/(VLOOKUP($D1131,[1]Plan1!$B:$E,4,0))</f>
        <v>0</v>
      </c>
      <c r="BW1131" s="20">
        <f>(O1131+AA1131+AM1131+AY1131+BK1131)/(VLOOKUP($D1131,[1]Plan1!$B:$E,4,0))</f>
        <v>0</v>
      </c>
      <c r="BX1131" s="19">
        <f>(P1131+AB1131+AN1131+AZ1131+BL1131)/(VLOOKUP($D1131,[1]Plan1!$B:$E,4,0))</f>
        <v>0</v>
      </c>
      <c r="BY1131" s="20">
        <f>(Q1131+AC1131+AO1131+BA1131+BM1131)/(VLOOKUP($D1131,[1]Plan1!$B:$E,4,0))</f>
        <v>0</v>
      </c>
      <c r="BZ1131" s="19">
        <f>(R1131+AD1131+AP1131+BB1131+BN1131)/(VLOOKUP($D1131,[1]Plan1!$B:$E,4,0))</f>
        <v>0</v>
      </c>
      <c r="CA1131" s="20">
        <f>(S1131+AE1131+AQ1131+BC1131+BO1131)/(VLOOKUP($D1131,[1]Plan1!$B:$E,4,0))</f>
        <v>0</v>
      </c>
      <c r="CB1131" s="19">
        <f>(T1131+AF1131+AR1131+BD1131+BP1131)/(VLOOKUP($D1131,[1]Plan1!$B:$E,4,0))</f>
        <v>0</v>
      </c>
      <c r="CC1131" s="20">
        <f>(U1131+AG1131+AS1131+BE1131+BQ1131)/(VLOOKUP($D1131,[1]Plan1!$B:$E,4,0))</f>
        <v>0</v>
      </c>
      <c r="CD1131" s="19">
        <f>(V1131+AH1131+AT1131+BF1131+BR1131)/(VLOOKUP($D1131,[1]Plan1!$B:$E,4,0))</f>
        <v>0</v>
      </c>
      <c r="CE1131" s="18"/>
      <c r="CF1131" s="19">
        <f>ROUND((((VLOOKUP($D1131,[1]Plan1!$B:$C,2,0)/25) * (VLOOKUP(CF$1,[2]Plan1!$A:$B,2,0))) * BT1131),0)</f>
        <v>0</v>
      </c>
      <c r="CG1131" s="20">
        <f>ROUND((((VLOOKUP($D1131,[1]Plan1!$B:$C,2,0)/25) * (VLOOKUP(CG$1,[2]Plan1!$A:$B,2,0))) * BU1131),0)</f>
        <v>0</v>
      </c>
      <c r="CH1131" s="19">
        <f>ROUND((((VLOOKUP($D1131,[1]Plan1!$B:$C,2,0)/25) * (VLOOKUP(CH$1,[2]Plan1!$A:$B,2,0))) * BV1131),0)</f>
        <v>0</v>
      </c>
      <c r="CI1131" s="20">
        <f>ROUND((((VLOOKUP($D1131,[1]Plan1!$B:$C,2,0)/25) * (VLOOKUP(CI$1,[2]Plan1!$A:$B,2,0))) * BW1131),0)</f>
        <v>0</v>
      </c>
      <c r="CJ1131" s="19">
        <f>ROUND((((VLOOKUP($D1131,[1]Plan1!$B:$C,2,0)/25) * (VLOOKUP(CJ$1,[2]Plan1!$A:$B,2,0))) * BX1131),0)</f>
        <v>0</v>
      </c>
      <c r="CK1131" s="20">
        <f>ROUND((((VLOOKUP($D1131,[1]Plan1!$B:$C,2,0)/25) * (VLOOKUP(CK$1,[2]Plan1!$A:$B,2,0))) * BY1131),0)</f>
        <v>0</v>
      </c>
      <c r="CL1131" s="19">
        <f>ROUND((((VLOOKUP($D1131,[1]Plan1!$B:$C,2,0)/25) * (VLOOKUP(CL$1,[2]Plan1!$A:$B,2,0))) * BZ1131),0)</f>
        <v>0</v>
      </c>
      <c r="CM1131" s="20">
        <f>ROUND((((VLOOKUP($D1131,[1]Plan1!$B:$C,2,0)/25) * (VLOOKUP(CM$1,[2]Plan1!$A:$B,2,0))) * CA1131),0)</f>
        <v>0</v>
      </c>
      <c r="CN1131" s="19">
        <f>ROUND((((VLOOKUP($D1131,[1]Plan1!$B:$C,2,0)/25) * (VLOOKUP(CN$1,[2]Plan1!$A:$B,2,0))) * CB1131),0)</f>
        <v>0</v>
      </c>
      <c r="CO1131" s="20">
        <f>ROUND((((VLOOKUP($D1131,[1]Plan1!$B:$C,2,0)/25) * (VLOOKUP(CO$1,[2]Plan1!$A:$B,2,0))) * CC1131),0)</f>
        <v>0</v>
      </c>
      <c r="CP1131" s="19">
        <f>ROUND((((VLOOKUP($D1131,[1]Plan1!$B:$C,2,0)/25) * (VLOOKUP(CP$1,[2]Plan1!$A:$B,2,0))) * CD1131),0)</f>
        <v>0</v>
      </c>
      <c r="CQ1131" s="18"/>
      <c r="CR1131" s="20">
        <f t="shared" si="68"/>
        <v>0</v>
      </c>
      <c r="CS1131" s="19">
        <f>VLOOKUP(D1131,[1]Plan1!$B:$C,2,0)</f>
        <v>70</v>
      </c>
      <c r="CT1131" s="17">
        <f t="shared" si="69"/>
        <v>-70</v>
      </c>
      <c r="CU1131" s="21">
        <f t="shared" si="71"/>
        <v>0</v>
      </c>
      <c r="CV1131" s="2"/>
      <c r="CW1131" s="2"/>
      <c r="CX1131" s="2"/>
      <c r="CY1131" s="2"/>
    </row>
    <row r="1132" spans="1:103" ht="18.75" hidden="1">
      <c r="A1132" s="8" t="s">
        <v>19</v>
      </c>
      <c r="B1132" s="15" t="s">
        <v>116</v>
      </c>
      <c r="C1132" s="15" t="s">
        <v>21</v>
      </c>
      <c r="D1132" s="16" t="s">
        <v>200</v>
      </c>
      <c r="E1132" s="16" t="str">
        <f>VLOOKUP(D1132,[1]Plan1!$B:$D,3,0)</f>
        <v>01/12/20 a 18/12/20</v>
      </c>
      <c r="F1132" s="13">
        <v>73438</v>
      </c>
      <c r="G1132" s="13">
        <v>10577</v>
      </c>
      <c r="H1132" s="14" t="s">
        <v>147</v>
      </c>
      <c r="I1132" s="17" t="str">
        <f t="shared" si="70"/>
        <v/>
      </c>
      <c r="J1132" s="17">
        <f>VLOOKUP(D1132,[1]Plan1!$B:$E,4,0)</f>
        <v>3</v>
      </c>
      <c r="K1132" s="18"/>
      <c r="L1132" s="10">
        <v>0</v>
      </c>
      <c r="M1132" s="11">
        <v>0</v>
      </c>
      <c r="N1132" s="10">
        <v>0</v>
      </c>
      <c r="O1132" s="11">
        <v>0</v>
      </c>
      <c r="P1132" s="10">
        <v>0</v>
      </c>
      <c r="Q1132" s="11">
        <v>0</v>
      </c>
      <c r="R1132" s="10">
        <v>0</v>
      </c>
      <c r="S1132" s="11">
        <v>0</v>
      </c>
      <c r="T1132" s="10">
        <v>0</v>
      </c>
      <c r="U1132" s="11">
        <v>0</v>
      </c>
      <c r="V1132" s="10">
        <v>0</v>
      </c>
      <c r="W1132" s="12"/>
      <c r="X1132" s="10">
        <v>0</v>
      </c>
      <c r="Y1132" s="11">
        <v>0</v>
      </c>
      <c r="Z1132" s="10">
        <v>0</v>
      </c>
      <c r="AA1132" s="11">
        <v>0</v>
      </c>
      <c r="AB1132" s="10">
        <v>0</v>
      </c>
      <c r="AC1132" s="11">
        <v>0</v>
      </c>
      <c r="AD1132" s="10">
        <v>0</v>
      </c>
      <c r="AE1132" s="11">
        <v>0</v>
      </c>
      <c r="AF1132" s="10">
        <v>0</v>
      </c>
      <c r="AG1132" s="11">
        <v>0</v>
      </c>
      <c r="AH1132" s="10">
        <v>0</v>
      </c>
      <c r="AI1132" s="12"/>
      <c r="AJ1132" s="10">
        <v>0</v>
      </c>
      <c r="AK1132" s="11">
        <v>0</v>
      </c>
      <c r="AL1132" s="10">
        <v>0</v>
      </c>
      <c r="AM1132" s="11">
        <v>0</v>
      </c>
      <c r="AN1132" s="10">
        <v>0</v>
      </c>
      <c r="AO1132" s="11">
        <v>0</v>
      </c>
      <c r="AP1132" s="10">
        <v>0</v>
      </c>
      <c r="AQ1132" s="11">
        <v>0</v>
      </c>
      <c r="AR1132" s="10">
        <v>0</v>
      </c>
      <c r="AS1132" s="11">
        <v>0</v>
      </c>
      <c r="AT1132" s="10">
        <v>0</v>
      </c>
      <c r="AU1132" s="12"/>
      <c r="AV1132" s="10">
        <v>0</v>
      </c>
      <c r="AW1132" s="11">
        <v>0</v>
      </c>
      <c r="AX1132" s="10">
        <v>0</v>
      </c>
      <c r="AY1132" s="11">
        <v>0</v>
      </c>
      <c r="AZ1132" s="10">
        <v>0</v>
      </c>
      <c r="BA1132" s="11">
        <v>0</v>
      </c>
      <c r="BB1132" s="10">
        <v>0</v>
      </c>
      <c r="BC1132" s="11">
        <v>0</v>
      </c>
      <c r="BD1132" s="10">
        <v>0</v>
      </c>
      <c r="BE1132" s="11">
        <v>0</v>
      </c>
      <c r="BF1132" s="10">
        <v>0</v>
      </c>
      <c r="BG1132" s="12"/>
      <c r="BH1132" s="10">
        <v>0</v>
      </c>
      <c r="BI1132" s="11">
        <v>0</v>
      </c>
      <c r="BJ1132" s="10">
        <v>0</v>
      </c>
      <c r="BK1132" s="11">
        <v>0</v>
      </c>
      <c r="BL1132" s="10">
        <v>0</v>
      </c>
      <c r="BM1132" s="11">
        <v>0</v>
      </c>
      <c r="BN1132" s="10">
        <v>0</v>
      </c>
      <c r="BO1132" s="11">
        <v>0</v>
      </c>
      <c r="BP1132" s="10">
        <v>0</v>
      </c>
      <c r="BQ1132" s="11">
        <v>0</v>
      </c>
      <c r="BR1132" s="10">
        <v>0</v>
      </c>
      <c r="BT1132" s="19">
        <f>(L1132+X1132+AJ1132+AV1132+BH1132)/(VLOOKUP($D1132,[1]Plan1!$B:$E,4,0))</f>
        <v>0</v>
      </c>
      <c r="BU1132" s="20">
        <f>(M1132+Y1132+AK1132+AW1132+BI1132)/(VLOOKUP($D1132,[1]Plan1!$B:$E,4,0))</f>
        <v>0</v>
      </c>
      <c r="BV1132" s="19">
        <f>(N1132+Z1132+AL1132+AX1132+BJ1132)/(VLOOKUP($D1132,[1]Plan1!$B:$E,4,0))</f>
        <v>0</v>
      </c>
      <c r="BW1132" s="20">
        <f>(O1132+AA1132+AM1132+AY1132+BK1132)/(VLOOKUP($D1132,[1]Plan1!$B:$E,4,0))</f>
        <v>0</v>
      </c>
      <c r="BX1132" s="19">
        <f>(P1132+AB1132+AN1132+AZ1132+BL1132)/(VLOOKUP($D1132,[1]Plan1!$B:$E,4,0))</f>
        <v>0</v>
      </c>
      <c r="BY1132" s="20">
        <f>(Q1132+AC1132+AO1132+BA1132+BM1132)/(VLOOKUP($D1132,[1]Plan1!$B:$E,4,0))</f>
        <v>0</v>
      </c>
      <c r="BZ1132" s="19">
        <f>(R1132+AD1132+AP1132+BB1132+BN1132)/(VLOOKUP($D1132,[1]Plan1!$B:$E,4,0))</f>
        <v>0</v>
      </c>
      <c r="CA1132" s="20">
        <f>(S1132+AE1132+AQ1132+BC1132+BO1132)/(VLOOKUP($D1132,[1]Plan1!$B:$E,4,0))</f>
        <v>0</v>
      </c>
      <c r="CB1132" s="19">
        <f>(T1132+AF1132+AR1132+BD1132+BP1132)/(VLOOKUP($D1132,[1]Plan1!$B:$E,4,0))</f>
        <v>0</v>
      </c>
      <c r="CC1132" s="20">
        <f>(U1132+AG1132+AS1132+BE1132+BQ1132)/(VLOOKUP($D1132,[1]Plan1!$B:$E,4,0))</f>
        <v>0</v>
      </c>
      <c r="CD1132" s="19">
        <f>(V1132+AH1132+AT1132+BF1132+BR1132)/(VLOOKUP($D1132,[1]Plan1!$B:$E,4,0))</f>
        <v>0</v>
      </c>
      <c r="CE1132" s="18"/>
      <c r="CF1132" s="19">
        <f>ROUND((((VLOOKUP($D1132,[1]Plan1!$B:$C,2,0)/25) * (VLOOKUP(CF$1,[2]Plan1!$A:$B,2,0))) * BT1132),0)</f>
        <v>0</v>
      </c>
      <c r="CG1132" s="20">
        <f>ROUND((((VLOOKUP($D1132,[1]Plan1!$B:$C,2,0)/25) * (VLOOKUP(CG$1,[2]Plan1!$A:$B,2,0))) * BU1132),0)</f>
        <v>0</v>
      </c>
      <c r="CH1132" s="19">
        <f>ROUND((((VLOOKUP($D1132,[1]Plan1!$B:$C,2,0)/25) * (VLOOKUP(CH$1,[2]Plan1!$A:$B,2,0))) * BV1132),0)</f>
        <v>0</v>
      </c>
      <c r="CI1132" s="20">
        <f>ROUND((((VLOOKUP($D1132,[1]Plan1!$B:$C,2,0)/25) * (VLOOKUP(CI$1,[2]Plan1!$A:$B,2,0))) * BW1132),0)</f>
        <v>0</v>
      </c>
      <c r="CJ1132" s="19">
        <f>ROUND((((VLOOKUP($D1132,[1]Plan1!$B:$C,2,0)/25) * (VLOOKUP(CJ$1,[2]Plan1!$A:$B,2,0))) * BX1132),0)</f>
        <v>0</v>
      </c>
      <c r="CK1132" s="20">
        <f>ROUND((((VLOOKUP($D1132,[1]Plan1!$B:$C,2,0)/25) * (VLOOKUP(CK$1,[2]Plan1!$A:$B,2,0))) * BY1132),0)</f>
        <v>0</v>
      </c>
      <c r="CL1132" s="19">
        <f>ROUND((((VLOOKUP($D1132,[1]Plan1!$B:$C,2,0)/25) * (VLOOKUP(CL$1,[2]Plan1!$A:$B,2,0))) * BZ1132),0)</f>
        <v>0</v>
      </c>
      <c r="CM1132" s="20">
        <f>ROUND((((VLOOKUP($D1132,[1]Plan1!$B:$C,2,0)/25) * (VLOOKUP(CM$1,[2]Plan1!$A:$B,2,0))) * CA1132),0)</f>
        <v>0</v>
      </c>
      <c r="CN1132" s="19">
        <f>ROUND((((VLOOKUP($D1132,[1]Plan1!$B:$C,2,0)/25) * (VLOOKUP(CN$1,[2]Plan1!$A:$B,2,0))) * CB1132),0)</f>
        <v>0</v>
      </c>
      <c r="CO1132" s="20">
        <f>ROUND((((VLOOKUP($D1132,[1]Plan1!$B:$C,2,0)/25) * (VLOOKUP(CO$1,[2]Plan1!$A:$B,2,0))) * CC1132),0)</f>
        <v>0</v>
      </c>
      <c r="CP1132" s="19">
        <f>ROUND((((VLOOKUP($D1132,[1]Plan1!$B:$C,2,0)/25) * (VLOOKUP(CP$1,[2]Plan1!$A:$B,2,0))) * CD1132),0)</f>
        <v>0</v>
      </c>
      <c r="CQ1132" s="18"/>
      <c r="CR1132" s="20">
        <f t="shared" si="68"/>
        <v>0</v>
      </c>
      <c r="CS1132" s="19">
        <f>VLOOKUP(D1132,[1]Plan1!$B:$C,2,0)</f>
        <v>70</v>
      </c>
      <c r="CT1132" s="17">
        <f t="shared" si="69"/>
        <v>-70</v>
      </c>
      <c r="CU1132" s="21">
        <f t="shared" si="71"/>
        <v>0</v>
      </c>
      <c r="CV1132" s="2"/>
      <c r="CW1132" s="2"/>
      <c r="CX1132" s="2"/>
      <c r="CY1132" s="2"/>
    </row>
    <row r="1133" spans="1:103" ht="18.75" hidden="1">
      <c r="A1133" s="8" t="s">
        <v>19</v>
      </c>
      <c r="B1133" s="15" t="s">
        <v>116</v>
      </c>
      <c r="C1133" s="15" t="s">
        <v>21</v>
      </c>
      <c r="D1133" s="16" t="s">
        <v>200</v>
      </c>
      <c r="E1133" s="16" t="str">
        <f>VLOOKUP(D1133,[1]Plan1!$B:$D,3,0)</f>
        <v>01/12/20 a 18/12/20</v>
      </c>
      <c r="F1133" s="13">
        <v>83162</v>
      </c>
      <c r="G1133" s="13">
        <v>10581</v>
      </c>
      <c r="H1133" s="14" t="s">
        <v>148</v>
      </c>
      <c r="I1133" s="17" t="str">
        <f t="shared" si="70"/>
        <v/>
      </c>
      <c r="J1133" s="17">
        <f>VLOOKUP(D1133,[1]Plan1!$B:$E,4,0)</f>
        <v>3</v>
      </c>
      <c r="K1133" s="18"/>
      <c r="L1133" s="10">
        <v>0</v>
      </c>
      <c r="M1133" s="11">
        <v>0</v>
      </c>
      <c r="N1133" s="10">
        <v>0</v>
      </c>
      <c r="O1133" s="11">
        <v>0</v>
      </c>
      <c r="P1133" s="10">
        <v>0</v>
      </c>
      <c r="Q1133" s="11">
        <v>0</v>
      </c>
      <c r="R1133" s="10">
        <v>0</v>
      </c>
      <c r="S1133" s="11">
        <v>0</v>
      </c>
      <c r="T1133" s="10">
        <v>0</v>
      </c>
      <c r="U1133" s="11">
        <v>0</v>
      </c>
      <c r="V1133" s="10">
        <v>0</v>
      </c>
      <c r="W1133" s="12"/>
      <c r="X1133" s="10">
        <v>0</v>
      </c>
      <c r="Y1133" s="11">
        <v>0</v>
      </c>
      <c r="Z1133" s="10">
        <v>0</v>
      </c>
      <c r="AA1133" s="11">
        <v>0</v>
      </c>
      <c r="AB1133" s="10">
        <v>0</v>
      </c>
      <c r="AC1133" s="11">
        <v>0</v>
      </c>
      <c r="AD1133" s="10">
        <v>0</v>
      </c>
      <c r="AE1133" s="11">
        <v>0</v>
      </c>
      <c r="AF1133" s="10">
        <v>0</v>
      </c>
      <c r="AG1133" s="11">
        <v>0</v>
      </c>
      <c r="AH1133" s="10">
        <v>0</v>
      </c>
      <c r="AI1133" s="12"/>
      <c r="AJ1133" s="10">
        <v>0</v>
      </c>
      <c r="AK1133" s="11">
        <v>0</v>
      </c>
      <c r="AL1133" s="10">
        <v>0</v>
      </c>
      <c r="AM1133" s="11">
        <v>0</v>
      </c>
      <c r="AN1133" s="10">
        <v>0</v>
      </c>
      <c r="AO1133" s="11">
        <v>0</v>
      </c>
      <c r="AP1133" s="10">
        <v>0</v>
      </c>
      <c r="AQ1133" s="11">
        <v>0</v>
      </c>
      <c r="AR1133" s="10">
        <v>0</v>
      </c>
      <c r="AS1133" s="11">
        <v>0</v>
      </c>
      <c r="AT1133" s="10">
        <v>0</v>
      </c>
      <c r="AU1133" s="12"/>
      <c r="AV1133" s="10">
        <v>0</v>
      </c>
      <c r="AW1133" s="11">
        <v>0</v>
      </c>
      <c r="AX1133" s="10">
        <v>0</v>
      </c>
      <c r="AY1133" s="11">
        <v>0</v>
      </c>
      <c r="AZ1133" s="10">
        <v>0</v>
      </c>
      <c r="BA1133" s="11">
        <v>0</v>
      </c>
      <c r="BB1133" s="10">
        <v>0</v>
      </c>
      <c r="BC1133" s="11">
        <v>0</v>
      </c>
      <c r="BD1133" s="10">
        <v>0</v>
      </c>
      <c r="BE1133" s="11">
        <v>0</v>
      </c>
      <c r="BF1133" s="10">
        <v>0</v>
      </c>
      <c r="BG1133" s="12"/>
      <c r="BH1133" s="10">
        <v>0</v>
      </c>
      <c r="BI1133" s="11">
        <v>0</v>
      </c>
      <c r="BJ1133" s="10">
        <v>0</v>
      </c>
      <c r="BK1133" s="11">
        <v>0</v>
      </c>
      <c r="BL1133" s="10">
        <v>0</v>
      </c>
      <c r="BM1133" s="11">
        <v>0</v>
      </c>
      <c r="BN1133" s="10">
        <v>0</v>
      </c>
      <c r="BO1133" s="11">
        <v>0</v>
      </c>
      <c r="BP1133" s="10">
        <v>0</v>
      </c>
      <c r="BQ1133" s="11">
        <v>0</v>
      </c>
      <c r="BR1133" s="10">
        <v>0</v>
      </c>
      <c r="BT1133" s="19">
        <f>(L1133+X1133+AJ1133+AV1133+BH1133)/(VLOOKUP($D1133,[1]Plan1!$B:$E,4,0))</f>
        <v>0</v>
      </c>
      <c r="BU1133" s="20">
        <f>(M1133+Y1133+AK1133+AW1133+BI1133)/(VLOOKUP($D1133,[1]Plan1!$B:$E,4,0))</f>
        <v>0</v>
      </c>
      <c r="BV1133" s="19">
        <f>(N1133+Z1133+AL1133+AX1133+BJ1133)/(VLOOKUP($D1133,[1]Plan1!$B:$E,4,0))</f>
        <v>0</v>
      </c>
      <c r="BW1133" s="20">
        <f>(O1133+AA1133+AM1133+AY1133+BK1133)/(VLOOKUP($D1133,[1]Plan1!$B:$E,4,0))</f>
        <v>0</v>
      </c>
      <c r="BX1133" s="19">
        <f>(P1133+AB1133+AN1133+AZ1133+BL1133)/(VLOOKUP($D1133,[1]Plan1!$B:$E,4,0))</f>
        <v>0</v>
      </c>
      <c r="BY1133" s="20">
        <f>(Q1133+AC1133+AO1133+BA1133+BM1133)/(VLOOKUP($D1133,[1]Plan1!$B:$E,4,0))</f>
        <v>0</v>
      </c>
      <c r="BZ1133" s="19">
        <f>(R1133+AD1133+AP1133+BB1133+BN1133)/(VLOOKUP($D1133,[1]Plan1!$B:$E,4,0))</f>
        <v>0</v>
      </c>
      <c r="CA1133" s="20">
        <f>(S1133+AE1133+AQ1133+BC1133+BO1133)/(VLOOKUP($D1133,[1]Plan1!$B:$E,4,0))</f>
        <v>0</v>
      </c>
      <c r="CB1133" s="19">
        <f>(T1133+AF1133+AR1133+BD1133+BP1133)/(VLOOKUP($D1133,[1]Plan1!$B:$E,4,0))</f>
        <v>0</v>
      </c>
      <c r="CC1133" s="20">
        <f>(U1133+AG1133+AS1133+BE1133+BQ1133)/(VLOOKUP($D1133,[1]Plan1!$B:$E,4,0))</f>
        <v>0</v>
      </c>
      <c r="CD1133" s="19">
        <f>(V1133+AH1133+AT1133+BF1133+BR1133)/(VLOOKUP($D1133,[1]Plan1!$B:$E,4,0))</f>
        <v>0</v>
      </c>
      <c r="CE1133" s="18"/>
      <c r="CF1133" s="19">
        <f>ROUND((((VLOOKUP($D1133,[1]Plan1!$B:$C,2,0)/25) * (VLOOKUP(CF$1,[2]Plan1!$A:$B,2,0))) * BT1133),0)</f>
        <v>0</v>
      </c>
      <c r="CG1133" s="20">
        <f>ROUND((((VLOOKUP($D1133,[1]Plan1!$B:$C,2,0)/25) * (VLOOKUP(CG$1,[2]Plan1!$A:$B,2,0))) * BU1133),0)</f>
        <v>0</v>
      </c>
      <c r="CH1133" s="19">
        <f>ROUND((((VLOOKUP($D1133,[1]Plan1!$B:$C,2,0)/25) * (VLOOKUP(CH$1,[2]Plan1!$A:$B,2,0))) * BV1133),0)</f>
        <v>0</v>
      </c>
      <c r="CI1133" s="20">
        <f>ROUND((((VLOOKUP($D1133,[1]Plan1!$B:$C,2,0)/25) * (VLOOKUP(CI$1,[2]Plan1!$A:$B,2,0))) * BW1133),0)</f>
        <v>0</v>
      </c>
      <c r="CJ1133" s="19">
        <f>ROUND((((VLOOKUP($D1133,[1]Plan1!$B:$C,2,0)/25) * (VLOOKUP(CJ$1,[2]Plan1!$A:$B,2,0))) * BX1133),0)</f>
        <v>0</v>
      </c>
      <c r="CK1133" s="20">
        <f>ROUND((((VLOOKUP($D1133,[1]Plan1!$B:$C,2,0)/25) * (VLOOKUP(CK$1,[2]Plan1!$A:$B,2,0))) * BY1133),0)</f>
        <v>0</v>
      </c>
      <c r="CL1133" s="19">
        <f>ROUND((((VLOOKUP($D1133,[1]Plan1!$B:$C,2,0)/25) * (VLOOKUP(CL$1,[2]Plan1!$A:$B,2,0))) * BZ1133),0)</f>
        <v>0</v>
      </c>
      <c r="CM1133" s="20">
        <f>ROUND((((VLOOKUP($D1133,[1]Plan1!$B:$C,2,0)/25) * (VLOOKUP(CM$1,[2]Plan1!$A:$B,2,0))) * CA1133),0)</f>
        <v>0</v>
      </c>
      <c r="CN1133" s="19">
        <f>ROUND((((VLOOKUP($D1133,[1]Plan1!$B:$C,2,0)/25) * (VLOOKUP(CN$1,[2]Plan1!$A:$B,2,0))) * CB1133),0)</f>
        <v>0</v>
      </c>
      <c r="CO1133" s="20">
        <f>ROUND((((VLOOKUP($D1133,[1]Plan1!$B:$C,2,0)/25) * (VLOOKUP(CO$1,[2]Plan1!$A:$B,2,0))) * CC1133),0)</f>
        <v>0</v>
      </c>
      <c r="CP1133" s="19">
        <f>ROUND((((VLOOKUP($D1133,[1]Plan1!$B:$C,2,0)/25) * (VLOOKUP(CP$1,[2]Plan1!$A:$B,2,0))) * CD1133),0)</f>
        <v>0</v>
      </c>
      <c r="CQ1133" s="18"/>
      <c r="CR1133" s="20">
        <f t="shared" si="68"/>
        <v>0</v>
      </c>
      <c r="CS1133" s="19">
        <f>VLOOKUP(D1133,[1]Plan1!$B:$C,2,0)</f>
        <v>70</v>
      </c>
      <c r="CT1133" s="17">
        <f t="shared" si="69"/>
        <v>-70</v>
      </c>
      <c r="CU1133" s="21">
        <f t="shared" si="71"/>
        <v>0</v>
      </c>
      <c r="CV1133" s="2"/>
      <c r="CW1133" s="2"/>
      <c r="CX1133" s="2"/>
      <c r="CY1133" s="2"/>
    </row>
    <row r="1134" spans="1:103" ht="18.75" hidden="1">
      <c r="A1134" s="8" t="s">
        <v>19</v>
      </c>
      <c r="B1134" s="15" t="s">
        <v>116</v>
      </c>
      <c r="C1134" s="15" t="s">
        <v>21</v>
      </c>
      <c r="D1134" s="16" t="s">
        <v>200</v>
      </c>
      <c r="E1134" s="16" t="str">
        <f>VLOOKUP(D1134,[1]Plan1!$B:$D,3,0)</f>
        <v>01/12/20 a 18/12/20</v>
      </c>
      <c r="F1134" s="13">
        <v>31228</v>
      </c>
      <c r="G1134" s="13">
        <v>8018</v>
      </c>
      <c r="H1134" s="14" t="s">
        <v>149</v>
      </c>
      <c r="I1134" s="17" t="str">
        <f t="shared" si="70"/>
        <v/>
      </c>
      <c r="J1134" s="17">
        <f>VLOOKUP(D1134,[1]Plan1!$B:$E,4,0)</f>
        <v>3</v>
      </c>
      <c r="K1134" s="18"/>
      <c r="L1134" s="10">
        <v>0</v>
      </c>
      <c r="M1134" s="11">
        <v>0</v>
      </c>
      <c r="N1134" s="10">
        <v>0</v>
      </c>
      <c r="O1134" s="11">
        <v>0</v>
      </c>
      <c r="P1134" s="10">
        <v>0</v>
      </c>
      <c r="Q1134" s="11">
        <v>0</v>
      </c>
      <c r="R1134" s="10">
        <v>0</v>
      </c>
      <c r="S1134" s="11">
        <v>0</v>
      </c>
      <c r="T1134" s="10">
        <v>0</v>
      </c>
      <c r="U1134" s="11">
        <v>0</v>
      </c>
      <c r="V1134" s="10">
        <v>0</v>
      </c>
      <c r="W1134" s="12"/>
      <c r="X1134" s="10">
        <v>0</v>
      </c>
      <c r="Y1134" s="11">
        <v>0</v>
      </c>
      <c r="Z1134" s="10">
        <v>0</v>
      </c>
      <c r="AA1134" s="11">
        <v>0</v>
      </c>
      <c r="AB1134" s="10">
        <v>0</v>
      </c>
      <c r="AC1134" s="11">
        <v>0</v>
      </c>
      <c r="AD1134" s="10">
        <v>0</v>
      </c>
      <c r="AE1134" s="11">
        <v>0</v>
      </c>
      <c r="AF1134" s="10">
        <v>0</v>
      </c>
      <c r="AG1134" s="11">
        <v>0</v>
      </c>
      <c r="AH1134" s="10">
        <v>0</v>
      </c>
      <c r="AI1134" s="12"/>
      <c r="AJ1134" s="10">
        <v>0</v>
      </c>
      <c r="AK1134" s="11">
        <v>0</v>
      </c>
      <c r="AL1134" s="10">
        <v>0</v>
      </c>
      <c r="AM1134" s="11">
        <v>0</v>
      </c>
      <c r="AN1134" s="10">
        <v>0</v>
      </c>
      <c r="AO1134" s="11">
        <v>0</v>
      </c>
      <c r="AP1134" s="10">
        <v>0</v>
      </c>
      <c r="AQ1134" s="11">
        <v>0</v>
      </c>
      <c r="AR1134" s="10">
        <v>0</v>
      </c>
      <c r="AS1134" s="11">
        <v>0</v>
      </c>
      <c r="AT1134" s="10">
        <v>0</v>
      </c>
      <c r="AU1134" s="12"/>
      <c r="AV1134" s="10">
        <v>0</v>
      </c>
      <c r="AW1134" s="11">
        <v>0</v>
      </c>
      <c r="AX1134" s="10">
        <v>0</v>
      </c>
      <c r="AY1134" s="11">
        <v>0</v>
      </c>
      <c r="AZ1134" s="10">
        <v>0</v>
      </c>
      <c r="BA1134" s="11">
        <v>0</v>
      </c>
      <c r="BB1134" s="10">
        <v>0</v>
      </c>
      <c r="BC1134" s="11">
        <v>0</v>
      </c>
      <c r="BD1134" s="10">
        <v>0</v>
      </c>
      <c r="BE1134" s="11">
        <v>0</v>
      </c>
      <c r="BF1134" s="10">
        <v>0</v>
      </c>
      <c r="BG1134" s="12"/>
      <c r="BH1134" s="10">
        <v>0</v>
      </c>
      <c r="BI1134" s="11">
        <v>0</v>
      </c>
      <c r="BJ1134" s="10">
        <v>0</v>
      </c>
      <c r="BK1134" s="11">
        <v>0</v>
      </c>
      <c r="BL1134" s="10">
        <v>0</v>
      </c>
      <c r="BM1134" s="11">
        <v>0</v>
      </c>
      <c r="BN1134" s="10">
        <v>0</v>
      </c>
      <c r="BO1134" s="11">
        <v>0</v>
      </c>
      <c r="BP1134" s="10">
        <v>0</v>
      </c>
      <c r="BQ1134" s="11">
        <v>0</v>
      </c>
      <c r="BR1134" s="10">
        <v>0</v>
      </c>
      <c r="BT1134" s="19">
        <f>(L1134+X1134+AJ1134+AV1134+BH1134)/(VLOOKUP($D1134,[1]Plan1!$B:$E,4,0))</f>
        <v>0</v>
      </c>
      <c r="BU1134" s="20">
        <f>(M1134+Y1134+AK1134+AW1134+BI1134)/(VLOOKUP($D1134,[1]Plan1!$B:$E,4,0))</f>
        <v>0</v>
      </c>
      <c r="BV1134" s="19">
        <f>(N1134+Z1134+AL1134+AX1134+BJ1134)/(VLOOKUP($D1134,[1]Plan1!$B:$E,4,0))</f>
        <v>0</v>
      </c>
      <c r="BW1134" s="20">
        <f>(O1134+AA1134+AM1134+AY1134+BK1134)/(VLOOKUP($D1134,[1]Plan1!$B:$E,4,0))</f>
        <v>0</v>
      </c>
      <c r="BX1134" s="19">
        <f>(P1134+AB1134+AN1134+AZ1134+BL1134)/(VLOOKUP($D1134,[1]Plan1!$B:$E,4,0))</f>
        <v>0</v>
      </c>
      <c r="BY1134" s="20">
        <f>(Q1134+AC1134+AO1134+BA1134+BM1134)/(VLOOKUP($D1134,[1]Plan1!$B:$E,4,0))</f>
        <v>0</v>
      </c>
      <c r="BZ1134" s="19">
        <f>(R1134+AD1134+AP1134+BB1134+BN1134)/(VLOOKUP($D1134,[1]Plan1!$B:$E,4,0))</f>
        <v>0</v>
      </c>
      <c r="CA1134" s="20">
        <f>(S1134+AE1134+AQ1134+BC1134+BO1134)/(VLOOKUP($D1134,[1]Plan1!$B:$E,4,0))</f>
        <v>0</v>
      </c>
      <c r="CB1134" s="19">
        <f>(T1134+AF1134+AR1134+BD1134+BP1134)/(VLOOKUP($D1134,[1]Plan1!$B:$E,4,0))</f>
        <v>0</v>
      </c>
      <c r="CC1134" s="20">
        <f>(U1134+AG1134+AS1134+BE1134+BQ1134)/(VLOOKUP($D1134,[1]Plan1!$B:$E,4,0))</f>
        <v>0</v>
      </c>
      <c r="CD1134" s="19">
        <f>(V1134+AH1134+AT1134+BF1134+BR1134)/(VLOOKUP($D1134,[1]Plan1!$B:$E,4,0))</f>
        <v>0</v>
      </c>
      <c r="CE1134" s="18"/>
      <c r="CF1134" s="19">
        <f>ROUND((((VLOOKUP($D1134,[1]Plan1!$B:$C,2,0)/25) * (VLOOKUP(CF$1,[2]Plan1!$A:$B,2,0))) * BT1134),0)</f>
        <v>0</v>
      </c>
      <c r="CG1134" s="20">
        <f>ROUND((((VLOOKUP($D1134,[1]Plan1!$B:$C,2,0)/25) * (VLOOKUP(CG$1,[2]Plan1!$A:$B,2,0))) * BU1134),0)</f>
        <v>0</v>
      </c>
      <c r="CH1134" s="19">
        <f>ROUND((((VLOOKUP($D1134,[1]Plan1!$B:$C,2,0)/25) * (VLOOKUP(CH$1,[2]Plan1!$A:$B,2,0))) * BV1134),0)</f>
        <v>0</v>
      </c>
      <c r="CI1134" s="20">
        <f>ROUND((((VLOOKUP($D1134,[1]Plan1!$B:$C,2,0)/25) * (VLOOKUP(CI$1,[2]Plan1!$A:$B,2,0))) * BW1134),0)</f>
        <v>0</v>
      </c>
      <c r="CJ1134" s="19">
        <f>ROUND((((VLOOKUP($D1134,[1]Plan1!$B:$C,2,0)/25) * (VLOOKUP(CJ$1,[2]Plan1!$A:$B,2,0))) * BX1134),0)</f>
        <v>0</v>
      </c>
      <c r="CK1134" s="20">
        <f>ROUND((((VLOOKUP($D1134,[1]Plan1!$B:$C,2,0)/25) * (VLOOKUP(CK$1,[2]Plan1!$A:$B,2,0))) * BY1134),0)</f>
        <v>0</v>
      </c>
      <c r="CL1134" s="19">
        <f>ROUND((((VLOOKUP($D1134,[1]Plan1!$B:$C,2,0)/25) * (VLOOKUP(CL$1,[2]Plan1!$A:$B,2,0))) * BZ1134),0)</f>
        <v>0</v>
      </c>
      <c r="CM1134" s="20">
        <f>ROUND((((VLOOKUP($D1134,[1]Plan1!$B:$C,2,0)/25) * (VLOOKUP(CM$1,[2]Plan1!$A:$B,2,0))) * CA1134),0)</f>
        <v>0</v>
      </c>
      <c r="CN1134" s="19">
        <f>ROUND((((VLOOKUP($D1134,[1]Plan1!$B:$C,2,0)/25) * (VLOOKUP(CN$1,[2]Plan1!$A:$B,2,0))) * CB1134),0)</f>
        <v>0</v>
      </c>
      <c r="CO1134" s="20">
        <f>ROUND((((VLOOKUP($D1134,[1]Plan1!$B:$C,2,0)/25) * (VLOOKUP(CO$1,[2]Plan1!$A:$B,2,0))) * CC1134),0)</f>
        <v>0</v>
      </c>
      <c r="CP1134" s="19">
        <f>ROUND((((VLOOKUP($D1134,[1]Plan1!$B:$C,2,0)/25) * (VLOOKUP(CP$1,[2]Plan1!$A:$B,2,0))) * CD1134),0)</f>
        <v>0</v>
      </c>
      <c r="CQ1134" s="18"/>
      <c r="CR1134" s="20">
        <f t="shared" si="68"/>
        <v>0</v>
      </c>
      <c r="CS1134" s="19">
        <f>VLOOKUP(D1134,[1]Plan1!$B:$C,2,0)</f>
        <v>70</v>
      </c>
      <c r="CT1134" s="17">
        <f t="shared" si="69"/>
        <v>-70</v>
      </c>
      <c r="CU1134" s="21">
        <f t="shared" si="71"/>
        <v>0</v>
      </c>
      <c r="CV1134" s="2"/>
      <c r="CW1134" s="2"/>
      <c r="CX1134" s="2"/>
      <c r="CY1134" s="2"/>
    </row>
    <row r="1135" spans="1:103" ht="18.75" hidden="1">
      <c r="A1135" s="8" t="s">
        <v>19</v>
      </c>
      <c r="B1135" s="15" t="s">
        <v>116</v>
      </c>
      <c r="C1135" s="15" t="s">
        <v>21</v>
      </c>
      <c r="D1135" s="16" t="s">
        <v>200</v>
      </c>
      <c r="E1135" s="16" t="str">
        <f>VLOOKUP(D1135,[1]Plan1!$B:$D,3,0)</f>
        <v>01/12/20 a 18/12/20</v>
      </c>
      <c r="F1135" s="13">
        <v>60371</v>
      </c>
      <c r="G1135" s="13">
        <v>10173</v>
      </c>
      <c r="H1135" s="14" t="s">
        <v>150</v>
      </c>
      <c r="I1135" s="17" t="str">
        <f t="shared" si="70"/>
        <v/>
      </c>
      <c r="J1135" s="17">
        <f>VLOOKUP(D1135,[1]Plan1!$B:$E,4,0)</f>
        <v>3</v>
      </c>
      <c r="K1135" s="18"/>
      <c r="L1135" s="10">
        <v>0</v>
      </c>
      <c r="M1135" s="11">
        <v>0</v>
      </c>
      <c r="N1135" s="10">
        <v>0</v>
      </c>
      <c r="O1135" s="11">
        <v>0</v>
      </c>
      <c r="P1135" s="10">
        <v>0</v>
      </c>
      <c r="Q1135" s="11">
        <v>0</v>
      </c>
      <c r="R1135" s="10">
        <v>0</v>
      </c>
      <c r="S1135" s="11">
        <v>0</v>
      </c>
      <c r="T1135" s="10">
        <v>0</v>
      </c>
      <c r="U1135" s="11">
        <v>0</v>
      </c>
      <c r="V1135" s="10">
        <v>0</v>
      </c>
      <c r="W1135" s="12"/>
      <c r="X1135" s="10">
        <v>0</v>
      </c>
      <c r="Y1135" s="11">
        <v>0</v>
      </c>
      <c r="Z1135" s="10">
        <v>0</v>
      </c>
      <c r="AA1135" s="11">
        <v>0</v>
      </c>
      <c r="AB1135" s="10">
        <v>0</v>
      </c>
      <c r="AC1135" s="11">
        <v>0</v>
      </c>
      <c r="AD1135" s="10">
        <v>0</v>
      </c>
      <c r="AE1135" s="11">
        <v>0</v>
      </c>
      <c r="AF1135" s="10">
        <v>0</v>
      </c>
      <c r="AG1135" s="11">
        <v>0</v>
      </c>
      <c r="AH1135" s="10">
        <v>0</v>
      </c>
      <c r="AI1135" s="12"/>
      <c r="AJ1135" s="10">
        <v>0</v>
      </c>
      <c r="AK1135" s="11">
        <v>0</v>
      </c>
      <c r="AL1135" s="10">
        <v>0</v>
      </c>
      <c r="AM1135" s="11">
        <v>0</v>
      </c>
      <c r="AN1135" s="10">
        <v>0</v>
      </c>
      <c r="AO1135" s="11">
        <v>0</v>
      </c>
      <c r="AP1135" s="10">
        <v>0</v>
      </c>
      <c r="AQ1135" s="11">
        <v>0</v>
      </c>
      <c r="AR1135" s="10">
        <v>0</v>
      </c>
      <c r="AS1135" s="11">
        <v>0</v>
      </c>
      <c r="AT1135" s="10">
        <v>0</v>
      </c>
      <c r="AU1135" s="12"/>
      <c r="AV1135" s="10">
        <v>0</v>
      </c>
      <c r="AW1135" s="11">
        <v>0</v>
      </c>
      <c r="AX1135" s="10">
        <v>0</v>
      </c>
      <c r="AY1135" s="11">
        <v>0</v>
      </c>
      <c r="AZ1135" s="10">
        <v>0</v>
      </c>
      <c r="BA1135" s="11">
        <v>0</v>
      </c>
      <c r="BB1135" s="10">
        <v>0</v>
      </c>
      <c r="BC1135" s="11">
        <v>0</v>
      </c>
      <c r="BD1135" s="10">
        <v>0</v>
      </c>
      <c r="BE1135" s="11">
        <v>0</v>
      </c>
      <c r="BF1135" s="10">
        <v>0</v>
      </c>
      <c r="BG1135" s="12"/>
      <c r="BH1135" s="10">
        <v>0</v>
      </c>
      <c r="BI1135" s="11">
        <v>0</v>
      </c>
      <c r="BJ1135" s="10">
        <v>0</v>
      </c>
      <c r="BK1135" s="11">
        <v>0</v>
      </c>
      <c r="BL1135" s="10">
        <v>0</v>
      </c>
      <c r="BM1135" s="11">
        <v>0</v>
      </c>
      <c r="BN1135" s="10">
        <v>0</v>
      </c>
      <c r="BO1135" s="11">
        <v>0</v>
      </c>
      <c r="BP1135" s="10">
        <v>0</v>
      </c>
      <c r="BQ1135" s="11">
        <v>0</v>
      </c>
      <c r="BR1135" s="10">
        <v>0</v>
      </c>
      <c r="BT1135" s="19">
        <f>(L1135+X1135+AJ1135+AV1135+BH1135)/(VLOOKUP($D1135,[1]Plan1!$B:$E,4,0))</f>
        <v>0</v>
      </c>
      <c r="BU1135" s="20">
        <f>(M1135+Y1135+AK1135+AW1135+BI1135)/(VLOOKUP($D1135,[1]Plan1!$B:$E,4,0))</f>
        <v>0</v>
      </c>
      <c r="BV1135" s="19">
        <f>(N1135+Z1135+AL1135+AX1135+BJ1135)/(VLOOKUP($D1135,[1]Plan1!$B:$E,4,0))</f>
        <v>0</v>
      </c>
      <c r="BW1135" s="20">
        <f>(O1135+AA1135+AM1135+AY1135+BK1135)/(VLOOKUP($D1135,[1]Plan1!$B:$E,4,0))</f>
        <v>0</v>
      </c>
      <c r="BX1135" s="19">
        <f>(P1135+AB1135+AN1135+AZ1135+BL1135)/(VLOOKUP($D1135,[1]Plan1!$B:$E,4,0))</f>
        <v>0</v>
      </c>
      <c r="BY1135" s="20">
        <f>(Q1135+AC1135+AO1135+BA1135+BM1135)/(VLOOKUP($D1135,[1]Plan1!$B:$E,4,0))</f>
        <v>0</v>
      </c>
      <c r="BZ1135" s="19">
        <f>(R1135+AD1135+AP1135+BB1135+BN1135)/(VLOOKUP($D1135,[1]Plan1!$B:$E,4,0))</f>
        <v>0</v>
      </c>
      <c r="CA1135" s="20">
        <f>(S1135+AE1135+AQ1135+BC1135+BO1135)/(VLOOKUP($D1135,[1]Plan1!$B:$E,4,0))</f>
        <v>0</v>
      </c>
      <c r="CB1135" s="19">
        <f>(T1135+AF1135+AR1135+BD1135+BP1135)/(VLOOKUP($D1135,[1]Plan1!$B:$E,4,0))</f>
        <v>0</v>
      </c>
      <c r="CC1135" s="20">
        <f>(U1135+AG1135+AS1135+BE1135+BQ1135)/(VLOOKUP($D1135,[1]Plan1!$B:$E,4,0))</f>
        <v>0</v>
      </c>
      <c r="CD1135" s="19">
        <f>(V1135+AH1135+AT1135+BF1135+BR1135)/(VLOOKUP($D1135,[1]Plan1!$B:$E,4,0))</f>
        <v>0</v>
      </c>
      <c r="CE1135" s="18"/>
      <c r="CF1135" s="19">
        <f>ROUND((((VLOOKUP($D1135,[1]Plan1!$B:$C,2,0)/25) * (VLOOKUP(CF$1,[2]Plan1!$A:$B,2,0))) * BT1135),0)</f>
        <v>0</v>
      </c>
      <c r="CG1135" s="20">
        <f>ROUND((((VLOOKUP($D1135,[1]Plan1!$B:$C,2,0)/25) * (VLOOKUP(CG$1,[2]Plan1!$A:$B,2,0))) * BU1135),0)</f>
        <v>0</v>
      </c>
      <c r="CH1135" s="19">
        <f>ROUND((((VLOOKUP($D1135,[1]Plan1!$B:$C,2,0)/25) * (VLOOKUP(CH$1,[2]Plan1!$A:$B,2,0))) * BV1135),0)</f>
        <v>0</v>
      </c>
      <c r="CI1135" s="20">
        <f>ROUND((((VLOOKUP($D1135,[1]Plan1!$B:$C,2,0)/25) * (VLOOKUP(CI$1,[2]Plan1!$A:$B,2,0))) * BW1135),0)</f>
        <v>0</v>
      </c>
      <c r="CJ1135" s="19">
        <f>ROUND((((VLOOKUP($D1135,[1]Plan1!$B:$C,2,0)/25) * (VLOOKUP(CJ$1,[2]Plan1!$A:$B,2,0))) * BX1135),0)</f>
        <v>0</v>
      </c>
      <c r="CK1135" s="20">
        <f>ROUND((((VLOOKUP($D1135,[1]Plan1!$B:$C,2,0)/25) * (VLOOKUP(CK$1,[2]Plan1!$A:$B,2,0))) * BY1135),0)</f>
        <v>0</v>
      </c>
      <c r="CL1135" s="19">
        <f>ROUND((((VLOOKUP($D1135,[1]Plan1!$B:$C,2,0)/25) * (VLOOKUP(CL$1,[2]Plan1!$A:$B,2,0))) * BZ1135),0)</f>
        <v>0</v>
      </c>
      <c r="CM1135" s="20">
        <f>ROUND((((VLOOKUP($D1135,[1]Plan1!$B:$C,2,0)/25) * (VLOOKUP(CM$1,[2]Plan1!$A:$B,2,0))) * CA1135),0)</f>
        <v>0</v>
      </c>
      <c r="CN1135" s="19">
        <f>ROUND((((VLOOKUP($D1135,[1]Plan1!$B:$C,2,0)/25) * (VLOOKUP(CN$1,[2]Plan1!$A:$B,2,0))) * CB1135),0)</f>
        <v>0</v>
      </c>
      <c r="CO1135" s="20">
        <f>ROUND((((VLOOKUP($D1135,[1]Plan1!$B:$C,2,0)/25) * (VLOOKUP(CO$1,[2]Plan1!$A:$B,2,0))) * CC1135),0)</f>
        <v>0</v>
      </c>
      <c r="CP1135" s="19">
        <f>ROUND((((VLOOKUP($D1135,[1]Plan1!$B:$C,2,0)/25) * (VLOOKUP(CP$1,[2]Plan1!$A:$B,2,0))) * CD1135),0)</f>
        <v>0</v>
      </c>
      <c r="CQ1135" s="18"/>
      <c r="CR1135" s="20">
        <f t="shared" si="68"/>
        <v>0</v>
      </c>
      <c r="CS1135" s="19">
        <f>VLOOKUP(D1135,[1]Plan1!$B:$C,2,0)</f>
        <v>70</v>
      </c>
      <c r="CT1135" s="17">
        <f t="shared" si="69"/>
        <v>-70</v>
      </c>
      <c r="CU1135" s="21">
        <f t="shared" si="71"/>
        <v>0</v>
      </c>
      <c r="CV1135" s="2"/>
      <c r="CW1135" s="2"/>
      <c r="CX1135" s="2"/>
      <c r="CY1135" s="2"/>
    </row>
    <row r="1136" spans="1:103" ht="18.75" hidden="1">
      <c r="A1136" s="8" t="s">
        <v>19</v>
      </c>
      <c r="B1136" s="15" t="s">
        <v>151</v>
      </c>
      <c r="C1136" s="15" t="s">
        <v>21</v>
      </c>
      <c r="D1136" s="16" t="s">
        <v>192</v>
      </c>
      <c r="E1136" s="16" t="str">
        <f>VLOOKUP(D1136,[1]Plan1!$B:$D,3,0)</f>
        <v>06/04/20 a 30/04/20</v>
      </c>
      <c r="F1136" s="13">
        <v>90378</v>
      </c>
      <c r="G1136" s="13">
        <v>10763</v>
      </c>
      <c r="H1136" s="14" t="s">
        <v>152</v>
      </c>
      <c r="I1136" s="17" t="str">
        <f t="shared" si="70"/>
        <v/>
      </c>
      <c r="J1136" s="17">
        <f>VLOOKUP(D1136,[1]Plan1!$B:$E,4,0)</f>
        <v>4</v>
      </c>
      <c r="K1136" s="18"/>
      <c r="L1136" s="10">
        <v>0</v>
      </c>
      <c r="M1136" s="11">
        <v>0</v>
      </c>
      <c r="N1136" s="10">
        <v>0</v>
      </c>
      <c r="O1136" s="11">
        <v>0</v>
      </c>
      <c r="P1136" s="10">
        <v>0</v>
      </c>
      <c r="Q1136" s="11">
        <v>0</v>
      </c>
      <c r="R1136" s="10">
        <v>0</v>
      </c>
      <c r="S1136" s="11">
        <v>0</v>
      </c>
      <c r="T1136" s="10">
        <v>0</v>
      </c>
      <c r="U1136" s="11">
        <v>0</v>
      </c>
      <c r="V1136" s="10">
        <v>0</v>
      </c>
      <c r="W1136" s="12"/>
      <c r="X1136" s="10">
        <v>0</v>
      </c>
      <c r="Y1136" s="11">
        <v>0</v>
      </c>
      <c r="Z1136" s="10">
        <v>0</v>
      </c>
      <c r="AA1136" s="11">
        <v>0</v>
      </c>
      <c r="AB1136" s="10">
        <v>0</v>
      </c>
      <c r="AC1136" s="11">
        <v>0</v>
      </c>
      <c r="AD1136" s="10">
        <v>0</v>
      </c>
      <c r="AE1136" s="11">
        <v>0</v>
      </c>
      <c r="AF1136" s="10">
        <v>0</v>
      </c>
      <c r="AG1136" s="11">
        <v>0</v>
      </c>
      <c r="AH1136" s="10">
        <v>0</v>
      </c>
      <c r="AI1136" s="12"/>
      <c r="AJ1136" s="10">
        <v>0</v>
      </c>
      <c r="AK1136" s="11">
        <v>0</v>
      </c>
      <c r="AL1136" s="10">
        <v>0</v>
      </c>
      <c r="AM1136" s="11">
        <v>0</v>
      </c>
      <c r="AN1136" s="10">
        <v>0</v>
      </c>
      <c r="AO1136" s="11">
        <v>0</v>
      </c>
      <c r="AP1136" s="10">
        <v>0</v>
      </c>
      <c r="AQ1136" s="11">
        <v>0</v>
      </c>
      <c r="AR1136" s="10">
        <v>0</v>
      </c>
      <c r="AS1136" s="11">
        <v>0</v>
      </c>
      <c r="AT1136" s="10">
        <v>0</v>
      </c>
      <c r="AU1136" s="12"/>
      <c r="AV1136" s="10">
        <v>0</v>
      </c>
      <c r="AW1136" s="11">
        <v>0</v>
      </c>
      <c r="AX1136" s="10">
        <v>0</v>
      </c>
      <c r="AY1136" s="11">
        <v>0</v>
      </c>
      <c r="AZ1136" s="10">
        <v>0</v>
      </c>
      <c r="BA1136" s="11">
        <v>0</v>
      </c>
      <c r="BB1136" s="10">
        <v>0</v>
      </c>
      <c r="BC1136" s="11">
        <v>0</v>
      </c>
      <c r="BD1136" s="10">
        <v>0</v>
      </c>
      <c r="BE1136" s="11">
        <v>0</v>
      </c>
      <c r="BF1136" s="10">
        <v>0</v>
      </c>
      <c r="BG1136" s="12"/>
      <c r="BH1136" s="10">
        <v>0</v>
      </c>
      <c r="BI1136" s="11">
        <v>0</v>
      </c>
      <c r="BJ1136" s="10">
        <v>0</v>
      </c>
      <c r="BK1136" s="11">
        <v>0</v>
      </c>
      <c r="BL1136" s="10">
        <v>0</v>
      </c>
      <c r="BM1136" s="11">
        <v>0</v>
      </c>
      <c r="BN1136" s="10">
        <v>0</v>
      </c>
      <c r="BO1136" s="11">
        <v>0</v>
      </c>
      <c r="BP1136" s="10">
        <v>0</v>
      </c>
      <c r="BQ1136" s="11">
        <v>0</v>
      </c>
      <c r="BR1136" s="10">
        <v>0</v>
      </c>
      <c r="BT1136" s="19">
        <f>(L1136+X1136+AJ1136+AV1136+BH1136)/(VLOOKUP($D1136,[1]Plan1!$B:$E,4,0))</f>
        <v>0</v>
      </c>
      <c r="BU1136" s="20">
        <f>(M1136+Y1136+AK1136+AW1136+BI1136)/(VLOOKUP($D1136,[1]Plan1!$B:$E,4,0))</f>
        <v>0</v>
      </c>
      <c r="BV1136" s="19">
        <f>(N1136+Z1136+AL1136+AX1136+BJ1136)/(VLOOKUP($D1136,[1]Plan1!$B:$E,4,0))</f>
        <v>0</v>
      </c>
      <c r="BW1136" s="20">
        <f>(O1136+AA1136+AM1136+AY1136+BK1136)/(VLOOKUP($D1136,[1]Plan1!$B:$E,4,0))</f>
        <v>0</v>
      </c>
      <c r="BX1136" s="19">
        <f>(P1136+AB1136+AN1136+AZ1136+BL1136)/(VLOOKUP($D1136,[1]Plan1!$B:$E,4,0))</f>
        <v>0</v>
      </c>
      <c r="BY1136" s="20">
        <f>(Q1136+AC1136+AO1136+BA1136+BM1136)/(VLOOKUP($D1136,[1]Plan1!$B:$E,4,0))</f>
        <v>0</v>
      </c>
      <c r="BZ1136" s="19">
        <f>(R1136+AD1136+AP1136+BB1136+BN1136)/(VLOOKUP($D1136,[1]Plan1!$B:$E,4,0))</f>
        <v>0</v>
      </c>
      <c r="CA1136" s="20">
        <f>(S1136+AE1136+AQ1136+BC1136+BO1136)/(VLOOKUP($D1136,[1]Plan1!$B:$E,4,0))</f>
        <v>0</v>
      </c>
      <c r="CB1136" s="19">
        <f>(T1136+AF1136+AR1136+BD1136+BP1136)/(VLOOKUP($D1136,[1]Plan1!$B:$E,4,0))</f>
        <v>0</v>
      </c>
      <c r="CC1136" s="20">
        <f>(U1136+AG1136+AS1136+BE1136+BQ1136)/(VLOOKUP($D1136,[1]Plan1!$B:$E,4,0))</f>
        <v>0</v>
      </c>
      <c r="CD1136" s="19">
        <f>(V1136+AH1136+AT1136+BF1136+BR1136)/(VLOOKUP($D1136,[1]Plan1!$B:$E,4,0))</f>
        <v>0</v>
      </c>
      <c r="CE1136" s="18"/>
      <c r="CF1136" s="19">
        <f>ROUND((((VLOOKUP($D1136,[1]Plan1!$B:$C,2,0)/25) * (VLOOKUP(CF$1,[2]Plan1!$A:$B,2,0))) * BT1136),0)</f>
        <v>0</v>
      </c>
      <c r="CG1136" s="20">
        <f>ROUND((((VLOOKUP($D1136,[1]Plan1!$B:$C,2,0)/25) * (VLOOKUP(CG$1,[2]Plan1!$A:$B,2,0))) * BU1136),0)</f>
        <v>0</v>
      </c>
      <c r="CH1136" s="19">
        <f>ROUND((((VLOOKUP($D1136,[1]Plan1!$B:$C,2,0)/25) * (VLOOKUP(CH$1,[2]Plan1!$A:$B,2,0))) * BV1136),0)</f>
        <v>0</v>
      </c>
      <c r="CI1136" s="20">
        <f>ROUND((((VLOOKUP($D1136,[1]Plan1!$B:$C,2,0)/25) * (VLOOKUP(CI$1,[2]Plan1!$A:$B,2,0))) * BW1136),0)</f>
        <v>0</v>
      </c>
      <c r="CJ1136" s="19">
        <f>ROUND((((VLOOKUP($D1136,[1]Plan1!$B:$C,2,0)/25) * (VLOOKUP(CJ$1,[2]Plan1!$A:$B,2,0))) * BX1136),0)</f>
        <v>0</v>
      </c>
      <c r="CK1136" s="20">
        <f>ROUND((((VLOOKUP($D1136,[1]Plan1!$B:$C,2,0)/25) * (VLOOKUP(CK$1,[2]Plan1!$A:$B,2,0))) * BY1136),0)</f>
        <v>0</v>
      </c>
      <c r="CL1136" s="19">
        <f>ROUND((((VLOOKUP($D1136,[1]Plan1!$B:$C,2,0)/25) * (VLOOKUP(CL$1,[2]Plan1!$A:$B,2,0))) * BZ1136),0)</f>
        <v>0</v>
      </c>
      <c r="CM1136" s="20">
        <f>ROUND((((VLOOKUP($D1136,[1]Plan1!$B:$C,2,0)/25) * (VLOOKUP(CM$1,[2]Plan1!$A:$B,2,0))) * CA1136),0)</f>
        <v>0</v>
      </c>
      <c r="CN1136" s="19">
        <f>ROUND((((VLOOKUP($D1136,[1]Plan1!$B:$C,2,0)/25) * (VLOOKUP(CN$1,[2]Plan1!$A:$B,2,0))) * CB1136),0)</f>
        <v>0</v>
      </c>
      <c r="CO1136" s="20">
        <f>ROUND((((VLOOKUP($D1136,[1]Plan1!$B:$C,2,0)/25) * (VLOOKUP(CO$1,[2]Plan1!$A:$B,2,0))) * CC1136),0)</f>
        <v>0</v>
      </c>
      <c r="CP1136" s="19">
        <f>ROUND((((VLOOKUP($D1136,[1]Plan1!$B:$C,2,0)/25) * (VLOOKUP(CP$1,[2]Plan1!$A:$B,2,0))) * CD1136),0)</f>
        <v>0</v>
      </c>
      <c r="CQ1136" s="18"/>
      <c r="CR1136" s="20">
        <f t="shared" si="68"/>
        <v>0</v>
      </c>
      <c r="CS1136" s="19">
        <f>VLOOKUP(D1136,[1]Plan1!$B:$C,2,0)</f>
        <v>120</v>
      </c>
      <c r="CT1136" s="17">
        <f t="shared" si="69"/>
        <v>-120</v>
      </c>
      <c r="CU1136" s="21">
        <f t="shared" si="71"/>
        <v>0</v>
      </c>
      <c r="CV1136" s="2"/>
      <c r="CW1136" s="2"/>
      <c r="CX1136" s="2"/>
      <c r="CY1136" s="2"/>
    </row>
    <row r="1137" spans="1:103" ht="18.75" hidden="1">
      <c r="A1137" s="8" t="s">
        <v>19</v>
      </c>
      <c r="B1137" s="15" t="s">
        <v>151</v>
      </c>
      <c r="C1137" s="15" t="s">
        <v>21</v>
      </c>
      <c r="D1137" s="16" t="s">
        <v>192</v>
      </c>
      <c r="E1137" s="16" t="str">
        <f>VLOOKUP(D1137,[1]Plan1!$B:$D,3,0)</f>
        <v>06/04/20 a 30/04/20</v>
      </c>
      <c r="F1137" s="13">
        <v>98337</v>
      </c>
      <c r="G1137" s="13">
        <v>8967</v>
      </c>
      <c r="H1137" s="14" t="s">
        <v>153</v>
      </c>
      <c r="I1137" s="17" t="str">
        <f t="shared" si="70"/>
        <v/>
      </c>
      <c r="J1137" s="17">
        <f>VLOOKUP(D1137,[1]Plan1!$B:$E,4,0)</f>
        <v>4</v>
      </c>
      <c r="K1137" s="18"/>
      <c r="L1137" s="10">
        <v>0</v>
      </c>
      <c r="M1137" s="11">
        <v>0</v>
      </c>
      <c r="N1137" s="10">
        <v>0</v>
      </c>
      <c r="O1137" s="11">
        <v>0</v>
      </c>
      <c r="P1137" s="10">
        <v>0</v>
      </c>
      <c r="Q1137" s="11">
        <v>0</v>
      </c>
      <c r="R1137" s="10">
        <v>0</v>
      </c>
      <c r="S1137" s="11">
        <v>0</v>
      </c>
      <c r="T1137" s="10">
        <v>0</v>
      </c>
      <c r="U1137" s="11">
        <v>0</v>
      </c>
      <c r="V1137" s="10">
        <v>0</v>
      </c>
      <c r="W1137" s="12"/>
      <c r="X1137" s="10">
        <v>0</v>
      </c>
      <c r="Y1137" s="11">
        <v>0</v>
      </c>
      <c r="Z1137" s="10">
        <v>0</v>
      </c>
      <c r="AA1137" s="11">
        <v>0</v>
      </c>
      <c r="AB1137" s="10">
        <v>0</v>
      </c>
      <c r="AC1137" s="11">
        <v>0</v>
      </c>
      <c r="AD1137" s="10">
        <v>0</v>
      </c>
      <c r="AE1137" s="11">
        <v>0</v>
      </c>
      <c r="AF1137" s="10">
        <v>0</v>
      </c>
      <c r="AG1137" s="11">
        <v>0</v>
      </c>
      <c r="AH1137" s="10">
        <v>0</v>
      </c>
      <c r="AI1137" s="12"/>
      <c r="AJ1137" s="10">
        <v>0</v>
      </c>
      <c r="AK1137" s="11">
        <v>0</v>
      </c>
      <c r="AL1137" s="10">
        <v>0</v>
      </c>
      <c r="AM1137" s="11">
        <v>0</v>
      </c>
      <c r="AN1137" s="10">
        <v>0</v>
      </c>
      <c r="AO1137" s="11">
        <v>0</v>
      </c>
      <c r="AP1137" s="10">
        <v>0</v>
      </c>
      <c r="AQ1137" s="11">
        <v>0</v>
      </c>
      <c r="AR1137" s="10">
        <v>0</v>
      </c>
      <c r="AS1137" s="11">
        <v>0</v>
      </c>
      <c r="AT1137" s="10">
        <v>0</v>
      </c>
      <c r="AU1137" s="12"/>
      <c r="AV1137" s="10">
        <v>0</v>
      </c>
      <c r="AW1137" s="11">
        <v>0</v>
      </c>
      <c r="AX1137" s="10">
        <v>0</v>
      </c>
      <c r="AY1137" s="11">
        <v>0</v>
      </c>
      <c r="AZ1137" s="10">
        <v>0</v>
      </c>
      <c r="BA1137" s="11">
        <v>0</v>
      </c>
      <c r="BB1137" s="10">
        <v>0</v>
      </c>
      <c r="BC1137" s="11">
        <v>0</v>
      </c>
      <c r="BD1137" s="10">
        <v>0</v>
      </c>
      <c r="BE1137" s="11">
        <v>0</v>
      </c>
      <c r="BF1137" s="10">
        <v>0</v>
      </c>
      <c r="BG1137" s="12"/>
      <c r="BH1137" s="10">
        <v>0</v>
      </c>
      <c r="BI1137" s="11">
        <v>0</v>
      </c>
      <c r="BJ1137" s="10">
        <v>0</v>
      </c>
      <c r="BK1137" s="11">
        <v>0</v>
      </c>
      <c r="BL1137" s="10">
        <v>0</v>
      </c>
      <c r="BM1137" s="11">
        <v>0</v>
      </c>
      <c r="BN1137" s="10">
        <v>0</v>
      </c>
      <c r="BO1137" s="11">
        <v>0</v>
      </c>
      <c r="BP1137" s="10">
        <v>0</v>
      </c>
      <c r="BQ1137" s="11">
        <v>0</v>
      </c>
      <c r="BR1137" s="10">
        <v>0</v>
      </c>
      <c r="BT1137" s="19">
        <f>(L1137+X1137+AJ1137+AV1137+BH1137)/(VLOOKUP($D1137,[1]Plan1!$B:$E,4,0))</f>
        <v>0</v>
      </c>
      <c r="BU1137" s="20">
        <f>(M1137+Y1137+AK1137+AW1137+BI1137)/(VLOOKUP($D1137,[1]Plan1!$B:$E,4,0))</f>
        <v>0</v>
      </c>
      <c r="BV1137" s="19">
        <f>(N1137+Z1137+AL1137+AX1137+BJ1137)/(VLOOKUP($D1137,[1]Plan1!$B:$E,4,0))</f>
        <v>0</v>
      </c>
      <c r="BW1137" s="20">
        <f>(O1137+AA1137+AM1137+AY1137+BK1137)/(VLOOKUP($D1137,[1]Plan1!$B:$E,4,0))</f>
        <v>0</v>
      </c>
      <c r="BX1137" s="19">
        <f>(P1137+AB1137+AN1137+AZ1137+BL1137)/(VLOOKUP($D1137,[1]Plan1!$B:$E,4,0))</f>
        <v>0</v>
      </c>
      <c r="BY1137" s="20">
        <f>(Q1137+AC1137+AO1137+BA1137+BM1137)/(VLOOKUP($D1137,[1]Plan1!$B:$E,4,0))</f>
        <v>0</v>
      </c>
      <c r="BZ1137" s="19">
        <f>(R1137+AD1137+AP1137+BB1137+BN1137)/(VLOOKUP($D1137,[1]Plan1!$B:$E,4,0))</f>
        <v>0</v>
      </c>
      <c r="CA1137" s="20">
        <f>(S1137+AE1137+AQ1137+BC1137+BO1137)/(VLOOKUP($D1137,[1]Plan1!$B:$E,4,0))</f>
        <v>0</v>
      </c>
      <c r="CB1137" s="19">
        <f>(T1137+AF1137+AR1137+BD1137+BP1137)/(VLOOKUP($D1137,[1]Plan1!$B:$E,4,0))</f>
        <v>0</v>
      </c>
      <c r="CC1137" s="20">
        <f>(U1137+AG1137+AS1137+BE1137+BQ1137)/(VLOOKUP($D1137,[1]Plan1!$B:$E,4,0))</f>
        <v>0</v>
      </c>
      <c r="CD1137" s="19">
        <f>(V1137+AH1137+AT1137+BF1137+BR1137)/(VLOOKUP($D1137,[1]Plan1!$B:$E,4,0))</f>
        <v>0</v>
      </c>
      <c r="CE1137" s="18"/>
      <c r="CF1137" s="19">
        <f>ROUND((((VLOOKUP($D1137,[1]Plan1!$B:$C,2,0)/25) * (VLOOKUP(CF$1,[2]Plan1!$A:$B,2,0))) * BT1137),0)</f>
        <v>0</v>
      </c>
      <c r="CG1137" s="20">
        <f>ROUND((((VLOOKUP($D1137,[1]Plan1!$B:$C,2,0)/25) * (VLOOKUP(CG$1,[2]Plan1!$A:$B,2,0))) * BU1137),0)</f>
        <v>0</v>
      </c>
      <c r="CH1137" s="19">
        <f>ROUND((((VLOOKUP($D1137,[1]Plan1!$B:$C,2,0)/25) * (VLOOKUP(CH$1,[2]Plan1!$A:$B,2,0))) * BV1137),0)</f>
        <v>0</v>
      </c>
      <c r="CI1137" s="20">
        <f>ROUND((((VLOOKUP($D1137,[1]Plan1!$B:$C,2,0)/25) * (VLOOKUP(CI$1,[2]Plan1!$A:$B,2,0))) * BW1137),0)</f>
        <v>0</v>
      </c>
      <c r="CJ1137" s="19">
        <f>ROUND((((VLOOKUP($D1137,[1]Plan1!$B:$C,2,0)/25) * (VLOOKUP(CJ$1,[2]Plan1!$A:$B,2,0))) * BX1137),0)</f>
        <v>0</v>
      </c>
      <c r="CK1137" s="20">
        <f>ROUND((((VLOOKUP($D1137,[1]Plan1!$B:$C,2,0)/25) * (VLOOKUP(CK$1,[2]Plan1!$A:$B,2,0))) * BY1137),0)</f>
        <v>0</v>
      </c>
      <c r="CL1137" s="19">
        <f>ROUND((((VLOOKUP($D1137,[1]Plan1!$B:$C,2,0)/25) * (VLOOKUP(CL$1,[2]Plan1!$A:$B,2,0))) * BZ1137),0)</f>
        <v>0</v>
      </c>
      <c r="CM1137" s="20">
        <f>ROUND((((VLOOKUP($D1137,[1]Plan1!$B:$C,2,0)/25) * (VLOOKUP(CM$1,[2]Plan1!$A:$B,2,0))) * CA1137),0)</f>
        <v>0</v>
      </c>
      <c r="CN1137" s="19">
        <f>ROUND((((VLOOKUP($D1137,[1]Plan1!$B:$C,2,0)/25) * (VLOOKUP(CN$1,[2]Plan1!$A:$B,2,0))) * CB1137),0)</f>
        <v>0</v>
      </c>
      <c r="CO1137" s="20">
        <f>ROUND((((VLOOKUP($D1137,[1]Plan1!$B:$C,2,0)/25) * (VLOOKUP(CO$1,[2]Plan1!$A:$B,2,0))) * CC1137),0)</f>
        <v>0</v>
      </c>
      <c r="CP1137" s="19">
        <f>ROUND((((VLOOKUP($D1137,[1]Plan1!$B:$C,2,0)/25) * (VLOOKUP(CP$1,[2]Plan1!$A:$B,2,0))) * CD1137),0)</f>
        <v>0</v>
      </c>
      <c r="CQ1137" s="18"/>
      <c r="CR1137" s="20">
        <f t="shared" si="68"/>
        <v>0</v>
      </c>
      <c r="CS1137" s="19">
        <f>VLOOKUP(D1137,[1]Plan1!$B:$C,2,0)</f>
        <v>120</v>
      </c>
      <c r="CT1137" s="17">
        <f t="shared" si="69"/>
        <v>-120</v>
      </c>
      <c r="CU1137" s="21">
        <f t="shared" si="71"/>
        <v>0</v>
      </c>
      <c r="CV1137" s="2"/>
      <c r="CW1137" s="2"/>
      <c r="CX1137" s="2"/>
      <c r="CY1137" s="2"/>
    </row>
    <row r="1138" spans="1:103" ht="18.75" hidden="1">
      <c r="A1138" s="8" t="s">
        <v>19</v>
      </c>
      <c r="B1138" s="15" t="s">
        <v>151</v>
      </c>
      <c r="C1138" s="15" t="s">
        <v>21</v>
      </c>
      <c r="D1138" s="16" t="s">
        <v>192</v>
      </c>
      <c r="E1138" s="16" t="str">
        <f>VLOOKUP(D1138,[1]Plan1!$B:$D,3,0)</f>
        <v>06/04/20 a 30/04/20</v>
      </c>
      <c r="F1138" s="13">
        <v>63381</v>
      </c>
      <c r="G1138" s="13">
        <v>10793</v>
      </c>
      <c r="H1138" s="14" t="s">
        <v>154</v>
      </c>
      <c r="I1138" s="17" t="str">
        <f t="shared" si="70"/>
        <v/>
      </c>
      <c r="J1138" s="17">
        <f>VLOOKUP(D1138,[1]Plan1!$B:$E,4,0)</f>
        <v>4</v>
      </c>
      <c r="K1138" s="18"/>
      <c r="L1138" s="10">
        <v>0</v>
      </c>
      <c r="M1138" s="11">
        <v>0</v>
      </c>
      <c r="N1138" s="10">
        <v>0</v>
      </c>
      <c r="O1138" s="11">
        <v>0</v>
      </c>
      <c r="P1138" s="10">
        <v>0</v>
      </c>
      <c r="Q1138" s="11">
        <v>0</v>
      </c>
      <c r="R1138" s="10">
        <v>0</v>
      </c>
      <c r="S1138" s="11">
        <v>0</v>
      </c>
      <c r="T1138" s="10">
        <v>0</v>
      </c>
      <c r="U1138" s="11">
        <v>0</v>
      </c>
      <c r="V1138" s="10">
        <v>0</v>
      </c>
      <c r="W1138" s="12"/>
      <c r="X1138" s="10">
        <v>0</v>
      </c>
      <c r="Y1138" s="11">
        <v>0</v>
      </c>
      <c r="Z1138" s="10">
        <v>0</v>
      </c>
      <c r="AA1138" s="11">
        <v>0</v>
      </c>
      <c r="AB1138" s="10">
        <v>0</v>
      </c>
      <c r="AC1138" s="11">
        <v>0</v>
      </c>
      <c r="AD1138" s="10">
        <v>0</v>
      </c>
      <c r="AE1138" s="11">
        <v>0</v>
      </c>
      <c r="AF1138" s="10">
        <v>0</v>
      </c>
      <c r="AG1138" s="11">
        <v>0</v>
      </c>
      <c r="AH1138" s="10">
        <v>0</v>
      </c>
      <c r="AI1138" s="12"/>
      <c r="AJ1138" s="10">
        <v>0</v>
      </c>
      <c r="AK1138" s="11">
        <v>0</v>
      </c>
      <c r="AL1138" s="10">
        <v>0</v>
      </c>
      <c r="AM1138" s="11">
        <v>0</v>
      </c>
      <c r="AN1138" s="10">
        <v>0</v>
      </c>
      <c r="AO1138" s="11">
        <v>0</v>
      </c>
      <c r="AP1138" s="10">
        <v>0</v>
      </c>
      <c r="AQ1138" s="11">
        <v>0</v>
      </c>
      <c r="AR1138" s="10">
        <v>0</v>
      </c>
      <c r="AS1138" s="11">
        <v>0</v>
      </c>
      <c r="AT1138" s="10">
        <v>0</v>
      </c>
      <c r="AU1138" s="12"/>
      <c r="AV1138" s="10">
        <v>0</v>
      </c>
      <c r="AW1138" s="11">
        <v>0</v>
      </c>
      <c r="AX1138" s="10">
        <v>0</v>
      </c>
      <c r="AY1138" s="11">
        <v>0</v>
      </c>
      <c r="AZ1138" s="10">
        <v>0</v>
      </c>
      <c r="BA1138" s="11">
        <v>0</v>
      </c>
      <c r="BB1138" s="10">
        <v>0</v>
      </c>
      <c r="BC1138" s="11">
        <v>0</v>
      </c>
      <c r="BD1138" s="10">
        <v>0</v>
      </c>
      <c r="BE1138" s="11">
        <v>0</v>
      </c>
      <c r="BF1138" s="10">
        <v>0</v>
      </c>
      <c r="BG1138" s="12"/>
      <c r="BH1138" s="10">
        <v>0</v>
      </c>
      <c r="BI1138" s="11">
        <v>0</v>
      </c>
      <c r="BJ1138" s="10">
        <v>0</v>
      </c>
      <c r="BK1138" s="11">
        <v>0</v>
      </c>
      <c r="BL1138" s="10">
        <v>0</v>
      </c>
      <c r="BM1138" s="11">
        <v>0</v>
      </c>
      <c r="BN1138" s="10">
        <v>0</v>
      </c>
      <c r="BO1138" s="11">
        <v>0</v>
      </c>
      <c r="BP1138" s="10">
        <v>0</v>
      </c>
      <c r="BQ1138" s="11">
        <v>0</v>
      </c>
      <c r="BR1138" s="10">
        <v>0</v>
      </c>
      <c r="BT1138" s="19">
        <f>(L1138+X1138+AJ1138+AV1138+BH1138)/(VLOOKUP($D1138,[1]Plan1!$B:$E,4,0))</f>
        <v>0</v>
      </c>
      <c r="BU1138" s="20">
        <f>(M1138+Y1138+AK1138+AW1138+BI1138)/(VLOOKUP($D1138,[1]Plan1!$B:$E,4,0))</f>
        <v>0</v>
      </c>
      <c r="BV1138" s="19">
        <f>(N1138+Z1138+AL1138+AX1138+BJ1138)/(VLOOKUP($D1138,[1]Plan1!$B:$E,4,0))</f>
        <v>0</v>
      </c>
      <c r="BW1138" s="20">
        <f>(O1138+AA1138+AM1138+AY1138+BK1138)/(VLOOKUP($D1138,[1]Plan1!$B:$E,4,0))</f>
        <v>0</v>
      </c>
      <c r="BX1138" s="19">
        <f>(P1138+AB1138+AN1138+AZ1138+BL1138)/(VLOOKUP($D1138,[1]Plan1!$B:$E,4,0))</f>
        <v>0</v>
      </c>
      <c r="BY1138" s="20">
        <f>(Q1138+AC1138+AO1138+BA1138+BM1138)/(VLOOKUP($D1138,[1]Plan1!$B:$E,4,0))</f>
        <v>0</v>
      </c>
      <c r="BZ1138" s="19">
        <f>(R1138+AD1138+AP1138+BB1138+BN1138)/(VLOOKUP($D1138,[1]Plan1!$B:$E,4,0))</f>
        <v>0</v>
      </c>
      <c r="CA1138" s="20">
        <f>(S1138+AE1138+AQ1138+BC1138+BO1138)/(VLOOKUP($D1138,[1]Plan1!$B:$E,4,0))</f>
        <v>0</v>
      </c>
      <c r="CB1138" s="19">
        <f>(T1138+AF1138+AR1138+BD1138+BP1138)/(VLOOKUP($D1138,[1]Plan1!$B:$E,4,0))</f>
        <v>0</v>
      </c>
      <c r="CC1138" s="20">
        <f>(U1138+AG1138+AS1138+BE1138+BQ1138)/(VLOOKUP($D1138,[1]Plan1!$B:$E,4,0))</f>
        <v>0</v>
      </c>
      <c r="CD1138" s="19">
        <f>(V1138+AH1138+AT1138+BF1138+BR1138)/(VLOOKUP($D1138,[1]Plan1!$B:$E,4,0))</f>
        <v>0</v>
      </c>
      <c r="CE1138" s="18"/>
      <c r="CF1138" s="19">
        <f>ROUND((((VLOOKUP($D1138,[1]Plan1!$B:$C,2,0)/25) * (VLOOKUP(CF$1,[2]Plan1!$A:$B,2,0))) * BT1138),0)</f>
        <v>0</v>
      </c>
      <c r="CG1138" s="20">
        <f>ROUND((((VLOOKUP($D1138,[1]Plan1!$B:$C,2,0)/25) * (VLOOKUP(CG$1,[2]Plan1!$A:$B,2,0))) * BU1138),0)</f>
        <v>0</v>
      </c>
      <c r="CH1138" s="19">
        <f>ROUND((((VLOOKUP($D1138,[1]Plan1!$B:$C,2,0)/25) * (VLOOKUP(CH$1,[2]Plan1!$A:$B,2,0))) * BV1138),0)</f>
        <v>0</v>
      </c>
      <c r="CI1138" s="20">
        <f>ROUND((((VLOOKUP($D1138,[1]Plan1!$B:$C,2,0)/25) * (VLOOKUP(CI$1,[2]Plan1!$A:$B,2,0))) * BW1138),0)</f>
        <v>0</v>
      </c>
      <c r="CJ1138" s="19">
        <f>ROUND((((VLOOKUP($D1138,[1]Plan1!$B:$C,2,0)/25) * (VLOOKUP(CJ$1,[2]Plan1!$A:$B,2,0))) * BX1138),0)</f>
        <v>0</v>
      </c>
      <c r="CK1138" s="20">
        <f>ROUND((((VLOOKUP($D1138,[1]Plan1!$B:$C,2,0)/25) * (VLOOKUP(CK$1,[2]Plan1!$A:$B,2,0))) * BY1138),0)</f>
        <v>0</v>
      </c>
      <c r="CL1138" s="19">
        <f>ROUND((((VLOOKUP($D1138,[1]Plan1!$B:$C,2,0)/25) * (VLOOKUP(CL$1,[2]Plan1!$A:$B,2,0))) * BZ1138),0)</f>
        <v>0</v>
      </c>
      <c r="CM1138" s="20">
        <f>ROUND((((VLOOKUP($D1138,[1]Plan1!$B:$C,2,0)/25) * (VLOOKUP(CM$1,[2]Plan1!$A:$B,2,0))) * CA1138),0)</f>
        <v>0</v>
      </c>
      <c r="CN1138" s="19">
        <f>ROUND((((VLOOKUP($D1138,[1]Plan1!$B:$C,2,0)/25) * (VLOOKUP(CN$1,[2]Plan1!$A:$B,2,0))) * CB1138),0)</f>
        <v>0</v>
      </c>
      <c r="CO1138" s="20">
        <f>ROUND((((VLOOKUP($D1138,[1]Plan1!$B:$C,2,0)/25) * (VLOOKUP(CO$1,[2]Plan1!$A:$B,2,0))) * CC1138),0)</f>
        <v>0</v>
      </c>
      <c r="CP1138" s="19">
        <f>ROUND((((VLOOKUP($D1138,[1]Plan1!$B:$C,2,0)/25) * (VLOOKUP(CP$1,[2]Plan1!$A:$B,2,0))) * CD1138),0)</f>
        <v>0</v>
      </c>
      <c r="CQ1138" s="18"/>
      <c r="CR1138" s="20">
        <f t="shared" si="68"/>
        <v>0</v>
      </c>
      <c r="CS1138" s="19">
        <f>VLOOKUP(D1138,[1]Plan1!$B:$C,2,0)</f>
        <v>120</v>
      </c>
      <c r="CT1138" s="17">
        <f t="shared" si="69"/>
        <v>-120</v>
      </c>
      <c r="CU1138" s="21">
        <f t="shared" si="71"/>
        <v>0</v>
      </c>
      <c r="CV1138" s="2"/>
      <c r="CW1138" s="2"/>
      <c r="CX1138" s="2"/>
      <c r="CY1138" s="2"/>
    </row>
    <row r="1139" spans="1:103" ht="18.75" hidden="1">
      <c r="A1139" s="8" t="s">
        <v>19</v>
      </c>
      <c r="B1139" s="15" t="s">
        <v>151</v>
      </c>
      <c r="C1139" s="15" t="s">
        <v>21</v>
      </c>
      <c r="D1139" s="16" t="s">
        <v>192</v>
      </c>
      <c r="E1139" s="16" t="str">
        <f>VLOOKUP(D1139,[1]Plan1!$B:$D,3,0)</f>
        <v>06/04/20 a 30/04/20</v>
      </c>
      <c r="F1139" s="13">
        <v>22227</v>
      </c>
      <c r="G1139" s="13">
        <v>10360</v>
      </c>
      <c r="H1139" s="14" t="s">
        <v>155</v>
      </c>
      <c r="I1139" s="17" t="str">
        <f t="shared" si="70"/>
        <v/>
      </c>
      <c r="J1139" s="17">
        <f>VLOOKUP(D1139,[1]Plan1!$B:$E,4,0)</f>
        <v>4</v>
      </c>
      <c r="K1139" s="18"/>
      <c r="L1139" s="10">
        <v>0</v>
      </c>
      <c r="M1139" s="11">
        <v>0</v>
      </c>
      <c r="N1139" s="10">
        <v>0</v>
      </c>
      <c r="O1139" s="11">
        <v>0</v>
      </c>
      <c r="P1139" s="10">
        <v>0</v>
      </c>
      <c r="Q1139" s="11">
        <v>0</v>
      </c>
      <c r="R1139" s="10">
        <v>0</v>
      </c>
      <c r="S1139" s="11">
        <v>0</v>
      </c>
      <c r="T1139" s="10">
        <v>0</v>
      </c>
      <c r="U1139" s="11">
        <v>0</v>
      </c>
      <c r="V1139" s="10">
        <v>0</v>
      </c>
      <c r="W1139" s="12"/>
      <c r="X1139" s="10">
        <v>0</v>
      </c>
      <c r="Y1139" s="11">
        <v>0</v>
      </c>
      <c r="Z1139" s="10">
        <v>0</v>
      </c>
      <c r="AA1139" s="11">
        <v>0</v>
      </c>
      <c r="AB1139" s="10">
        <v>0</v>
      </c>
      <c r="AC1139" s="11">
        <v>0</v>
      </c>
      <c r="AD1139" s="10">
        <v>0</v>
      </c>
      <c r="AE1139" s="11">
        <v>0</v>
      </c>
      <c r="AF1139" s="10">
        <v>0</v>
      </c>
      <c r="AG1139" s="11">
        <v>0</v>
      </c>
      <c r="AH1139" s="10">
        <v>0</v>
      </c>
      <c r="AI1139" s="12"/>
      <c r="AJ1139" s="10">
        <v>0</v>
      </c>
      <c r="AK1139" s="11">
        <v>0</v>
      </c>
      <c r="AL1139" s="10">
        <v>0</v>
      </c>
      <c r="AM1139" s="11">
        <v>0</v>
      </c>
      <c r="AN1139" s="10">
        <v>0</v>
      </c>
      <c r="AO1139" s="11">
        <v>0</v>
      </c>
      <c r="AP1139" s="10">
        <v>0</v>
      </c>
      <c r="AQ1139" s="11">
        <v>0</v>
      </c>
      <c r="AR1139" s="10">
        <v>0</v>
      </c>
      <c r="AS1139" s="11">
        <v>0</v>
      </c>
      <c r="AT1139" s="10">
        <v>0</v>
      </c>
      <c r="AU1139" s="12"/>
      <c r="AV1139" s="10">
        <v>0</v>
      </c>
      <c r="AW1139" s="11">
        <v>0</v>
      </c>
      <c r="AX1139" s="10">
        <v>0</v>
      </c>
      <c r="AY1139" s="11">
        <v>0</v>
      </c>
      <c r="AZ1139" s="10">
        <v>0</v>
      </c>
      <c r="BA1139" s="11">
        <v>0</v>
      </c>
      <c r="BB1139" s="10">
        <v>0</v>
      </c>
      <c r="BC1139" s="11">
        <v>0</v>
      </c>
      <c r="BD1139" s="10">
        <v>0</v>
      </c>
      <c r="BE1139" s="11">
        <v>0</v>
      </c>
      <c r="BF1139" s="10">
        <v>0</v>
      </c>
      <c r="BG1139" s="12"/>
      <c r="BH1139" s="10">
        <v>0</v>
      </c>
      <c r="BI1139" s="11">
        <v>0</v>
      </c>
      <c r="BJ1139" s="10">
        <v>0</v>
      </c>
      <c r="BK1139" s="11">
        <v>0</v>
      </c>
      <c r="BL1139" s="10">
        <v>0</v>
      </c>
      <c r="BM1139" s="11">
        <v>0</v>
      </c>
      <c r="BN1139" s="10">
        <v>0</v>
      </c>
      <c r="BO1139" s="11">
        <v>0</v>
      </c>
      <c r="BP1139" s="10">
        <v>0</v>
      </c>
      <c r="BQ1139" s="11">
        <v>0</v>
      </c>
      <c r="BR1139" s="10">
        <v>0</v>
      </c>
      <c r="BT1139" s="19">
        <f>(L1139+X1139+AJ1139+AV1139+BH1139)/(VLOOKUP($D1139,[1]Plan1!$B:$E,4,0))</f>
        <v>0</v>
      </c>
      <c r="BU1139" s="20">
        <f>(M1139+Y1139+AK1139+AW1139+BI1139)/(VLOOKUP($D1139,[1]Plan1!$B:$E,4,0))</f>
        <v>0</v>
      </c>
      <c r="BV1139" s="19">
        <f>(N1139+Z1139+AL1139+AX1139+BJ1139)/(VLOOKUP($D1139,[1]Plan1!$B:$E,4,0))</f>
        <v>0</v>
      </c>
      <c r="BW1139" s="20">
        <f>(O1139+AA1139+AM1139+AY1139+BK1139)/(VLOOKUP($D1139,[1]Plan1!$B:$E,4,0))</f>
        <v>0</v>
      </c>
      <c r="BX1139" s="19">
        <f>(P1139+AB1139+AN1139+AZ1139+BL1139)/(VLOOKUP($D1139,[1]Plan1!$B:$E,4,0))</f>
        <v>0</v>
      </c>
      <c r="BY1139" s="20">
        <f>(Q1139+AC1139+AO1139+BA1139+BM1139)/(VLOOKUP($D1139,[1]Plan1!$B:$E,4,0))</f>
        <v>0</v>
      </c>
      <c r="BZ1139" s="19">
        <f>(R1139+AD1139+AP1139+BB1139+BN1139)/(VLOOKUP($D1139,[1]Plan1!$B:$E,4,0))</f>
        <v>0</v>
      </c>
      <c r="CA1139" s="20">
        <f>(S1139+AE1139+AQ1139+BC1139+BO1139)/(VLOOKUP($D1139,[1]Plan1!$B:$E,4,0))</f>
        <v>0</v>
      </c>
      <c r="CB1139" s="19">
        <f>(T1139+AF1139+AR1139+BD1139+BP1139)/(VLOOKUP($D1139,[1]Plan1!$B:$E,4,0))</f>
        <v>0</v>
      </c>
      <c r="CC1139" s="20">
        <f>(U1139+AG1139+AS1139+BE1139+BQ1139)/(VLOOKUP($D1139,[1]Plan1!$B:$E,4,0))</f>
        <v>0</v>
      </c>
      <c r="CD1139" s="19">
        <f>(V1139+AH1139+AT1139+BF1139+BR1139)/(VLOOKUP($D1139,[1]Plan1!$B:$E,4,0))</f>
        <v>0</v>
      </c>
      <c r="CE1139" s="18"/>
      <c r="CF1139" s="19">
        <f>ROUND((((VLOOKUP($D1139,[1]Plan1!$B:$C,2,0)/25) * (VLOOKUP(CF$1,[2]Plan1!$A:$B,2,0))) * BT1139),0)</f>
        <v>0</v>
      </c>
      <c r="CG1139" s="20">
        <f>ROUND((((VLOOKUP($D1139,[1]Plan1!$B:$C,2,0)/25) * (VLOOKUP(CG$1,[2]Plan1!$A:$B,2,0))) * BU1139),0)</f>
        <v>0</v>
      </c>
      <c r="CH1139" s="19">
        <f>ROUND((((VLOOKUP($D1139,[1]Plan1!$B:$C,2,0)/25) * (VLOOKUP(CH$1,[2]Plan1!$A:$B,2,0))) * BV1139),0)</f>
        <v>0</v>
      </c>
      <c r="CI1139" s="20">
        <f>ROUND((((VLOOKUP($D1139,[1]Plan1!$B:$C,2,0)/25) * (VLOOKUP(CI$1,[2]Plan1!$A:$B,2,0))) * BW1139),0)</f>
        <v>0</v>
      </c>
      <c r="CJ1139" s="19">
        <f>ROUND((((VLOOKUP($D1139,[1]Plan1!$B:$C,2,0)/25) * (VLOOKUP(CJ$1,[2]Plan1!$A:$B,2,0))) * BX1139),0)</f>
        <v>0</v>
      </c>
      <c r="CK1139" s="20">
        <f>ROUND((((VLOOKUP($D1139,[1]Plan1!$B:$C,2,0)/25) * (VLOOKUP(CK$1,[2]Plan1!$A:$B,2,0))) * BY1139),0)</f>
        <v>0</v>
      </c>
      <c r="CL1139" s="19">
        <f>ROUND((((VLOOKUP($D1139,[1]Plan1!$B:$C,2,0)/25) * (VLOOKUP(CL$1,[2]Plan1!$A:$B,2,0))) * BZ1139),0)</f>
        <v>0</v>
      </c>
      <c r="CM1139" s="20">
        <f>ROUND((((VLOOKUP($D1139,[1]Plan1!$B:$C,2,0)/25) * (VLOOKUP(CM$1,[2]Plan1!$A:$B,2,0))) * CA1139),0)</f>
        <v>0</v>
      </c>
      <c r="CN1139" s="19">
        <f>ROUND((((VLOOKUP($D1139,[1]Plan1!$B:$C,2,0)/25) * (VLOOKUP(CN$1,[2]Plan1!$A:$B,2,0))) * CB1139),0)</f>
        <v>0</v>
      </c>
      <c r="CO1139" s="20">
        <f>ROUND((((VLOOKUP($D1139,[1]Plan1!$B:$C,2,0)/25) * (VLOOKUP(CO$1,[2]Plan1!$A:$B,2,0))) * CC1139),0)</f>
        <v>0</v>
      </c>
      <c r="CP1139" s="19">
        <f>ROUND((((VLOOKUP($D1139,[1]Plan1!$B:$C,2,0)/25) * (VLOOKUP(CP$1,[2]Plan1!$A:$B,2,0))) * CD1139),0)</f>
        <v>0</v>
      </c>
      <c r="CQ1139" s="18"/>
      <c r="CR1139" s="20">
        <f t="shared" si="68"/>
        <v>0</v>
      </c>
      <c r="CS1139" s="19">
        <f>VLOOKUP(D1139,[1]Plan1!$B:$C,2,0)</f>
        <v>120</v>
      </c>
      <c r="CT1139" s="17">
        <f t="shared" si="69"/>
        <v>-120</v>
      </c>
      <c r="CU1139" s="21">
        <f t="shared" si="71"/>
        <v>0</v>
      </c>
      <c r="CV1139" s="2"/>
      <c r="CW1139" s="2"/>
      <c r="CX1139" s="2"/>
      <c r="CY1139" s="2"/>
    </row>
    <row r="1140" spans="1:103" ht="18.75" hidden="1">
      <c r="A1140" s="8" t="s">
        <v>19</v>
      </c>
      <c r="B1140" s="15" t="s">
        <v>151</v>
      </c>
      <c r="C1140" s="15" t="s">
        <v>21</v>
      </c>
      <c r="D1140" s="16" t="s">
        <v>192</v>
      </c>
      <c r="E1140" s="16" t="str">
        <f>VLOOKUP(D1140,[1]Plan1!$B:$D,3,0)</f>
        <v>06/04/20 a 30/04/20</v>
      </c>
      <c r="F1140" s="13">
        <v>63385</v>
      </c>
      <c r="G1140" s="13">
        <v>10751</v>
      </c>
      <c r="H1140" s="14" t="s">
        <v>156</v>
      </c>
      <c r="I1140" s="17" t="str">
        <f t="shared" si="70"/>
        <v/>
      </c>
      <c r="J1140" s="17">
        <f>VLOOKUP(D1140,[1]Plan1!$B:$E,4,0)</f>
        <v>4</v>
      </c>
      <c r="K1140" s="18"/>
      <c r="L1140" s="10">
        <v>0</v>
      </c>
      <c r="M1140" s="11">
        <v>0</v>
      </c>
      <c r="N1140" s="10">
        <v>0</v>
      </c>
      <c r="O1140" s="11">
        <v>0</v>
      </c>
      <c r="P1140" s="10">
        <v>0</v>
      </c>
      <c r="Q1140" s="11">
        <v>0</v>
      </c>
      <c r="R1140" s="10">
        <v>0</v>
      </c>
      <c r="S1140" s="11">
        <v>0</v>
      </c>
      <c r="T1140" s="10">
        <v>0</v>
      </c>
      <c r="U1140" s="11">
        <v>0</v>
      </c>
      <c r="V1140" s="10">
        <v>0</v>
      </c>
      <c r="W1140" s="12"/>
      <c r="X1140" s="10">
        <v>0</v>
      </c>
      <c r="Y1140" s="11">
        <v>0</v>
      </c>
      <c r="Z1140" s="10">
        <v>0</v>
      </c>
      <c r="AA1140" s="11">
        <v>0</v>
      </c>
      <c r="AB1140" s="10">
        <v>0</v>
      </c>
      <c r="AC1140" s="11">
        <v>0</v>
      </c>
      <c r="AD1140" s="10">
        <v>0</v>
      </c>
      <c r="AE1140" s="11">
        <v>0</v>
      </c>
      <c r="AF1140" s="10">
        <v>0</v>
      </c>
      <c r="AG1140" s="11">
        <v>0</v>
      </c>
      <c r="AH1140" s="10">
        <v>0</v>
      </c>
      <c r="AI1140" s="12"/>
      <c r="AJ1140" s="10">
        <v>0</v>
      </c>
      <c r="AK1140" s="11">
        <v>0</v>
      </c>
      <c r="AL1140" s="10">
        <v>0</v>
      </c>
      <c r="AM1140" s="11">
        <v>0</v>
      </c>
      <c r="AN1140" s="10">
        <v>0</v>
      </c>
      <c r="AO1140" s="11">
        <v>0</v>
      </c>
      <c r="AP1140" s="10">
        <v>0</v>
      </c>
      <c r="AQ1140" s="11">
        <v>0</v>
      </c>
      <c r="AR1140" s="10">
        <v>0</v>
      </c>
      <c r="AS1140" s="11">
        <v>0</v>
      </c>
      <c r="AT1140" s="10">
        <v>0</v>
      </c>
      <c r="AU1140" s="12"/>
      <c r="AV1140" s="10">
        <v>0</v>
      </c>
      <c r="AW1140" s="11">
        <v>0</v>
      </c>
      <c r="AX1140" s="10">
        <v>0</v>
      </c>
      <c r="AY1140" s="11">
        <v>0</v>
      </c>
      <c r="AZ1140" s="10">
        <v>0</v>
      </c>
      <c r="BA1140" s="11">
        <v>0</v>
      </c>
      <c r="BB1140" s="10">
        <v>0</v>
      </c>
      <c r="BC1140" s="11">
        <v>0</v>
      </c>
      <c r="BD1140" s="10">
        <v>0</v>
      </c>
      <c r="BE1140" s="11">
        <v>0</v>
      </c>
      <c r="BF1140" s="10">
        <v>0</v>
      </c>
      <c r="BG1140" s="12"/>
      <c r="BH1140" s="10">
        <v>0</v>
      </c>
      <c r="BI1140" s="11">
        <v>0</v>
      </c>
      <c r="BJ1140" s="10">
        <v>0</v>
      </c>
      <c r="BK1140" s="11">
        <v>0</v>
      </c>
      <c r="BL1140" s="10">
        <v>0</v>
      </c>
      <c r="BM1140" s="11">
        <v>0</v>
      </c>
      <c r="BN1140" s="10">
        <v>0</v>
      </c>
      <c r="BO1140" s="11">
        <v>0</v>
      </c>
      <c r="BP1140" s="10">
        <v>0</v>
      </c>
      <c r="BQ1140" s="11">
        <v>0</v>
      </c>
      <c r="BR1140" s="10">
        <v>0</v>
      </c>
      <c r="BT1140" s="19">
        <f>(L1140+X1140+AJ1140+AV1140+BH1140)/(VLOOKUP($D1140,[1]Plan1!$B:$E,4,0))</f>
        <v>0</v>
      </c>
      <c r="BU1140" s="20">
        <f>(M1140+Y1140+AK1140+AW1140+BI1140)/(VLOOKUP($D1140,[1]Plan1!$B:$E,4,0))</f>
        <v>0</v>
      </c>
      <c r="BV1140" s="19">
        <f>(N1140+Z1140+AL1140+AX1140+BJ1140)/(VLOOKUP($D1140,[1]Plan1!$B:$E,4,0))</f>
        <v>0</v>
      </c>
      <c r="BW1140" s="20">
        <f>(O1140+AA1140+AM1140+AY1140+BK1140)/(VLOOKUP($D1140,[1]Plan1!$B:$E,4,0))</f>
        <v>0</v>
      </c>
      <c r="BX1140" s="19">
        <f>(P1140+AB1140+AN1140+AZ1140+BL1140)/(VLOOKUP($D1140,[1]Plan1!$B:$E,4,0))</f>
        <v>0</v>
      </c>
      <c r="BY1140" s="20">
        <f>(Q1140+AC1140+AO1140+BA1140+BM1140)/(VLOOKUP($D1140,[1]Plan1!$B:$E,4,0))</f>
        <v>0</v>
      </c>
      <c r="BZ1140" s="19">
        <f>(R1140+AD1140+AP1140+BB1140+BN1140)/(VLOOKUP($D1140,[1]Plan1!$B:$E,4,0))</f>
        <v>0</v>
      </c>
      <c r="CA1140" s="20">
        <f>(S1140+AE1140+AQ1140+BC1140+BO1140)/(VLOOKUP($D1140,[1]Plan1!$B:$E,4,0))</f>
        <v>0</v>
      </c>
      <c r="CB1140" s="19">
        <f>(T1140+AF1140+AR1140+BD1140+BP1140)/(VLOOKUP($D1140,[1]Plan1!$B:$E,4,0))</f>
        <v>0</v>
      </c>
      <c r="CC1140" s="20">
        <f>(U1140+AG1140+AS1140+BE1140+BQ1140)/(VLOOKUP($D1140,[1]Plan1!$B:$E,4,0))</f>
        <v>0</v>
      </c>
      <c r="CD1140" s="19">
        <f>(V1140+AH1140+AT1140+BF1140+BR1140)/(VLOOKUP($D1140,[1]Plan1!$B:$E,4,0))</f>
        <v>0</v>
      </c>
      <c r="CE1140" s="18"/>
      <c r="CF1140" s="19">
        <f>ROUND((((VLOOKUP($D1140,[1]Plan1!$B:$C,2,0)/25) * (VLOOKUP(CF$1,[2]Plan1!$A:$B,2,0))) * BT1140),0)</f>
        <v>0</v>
      </c>
      <c r="CG1140" s="20">
        <f>ROUND((((VLOOKUP($D1140,[1]Plan1!$B:$C,2,0)/25) * (VLOOKUP(CG$1,[2]Plan1!$A:$B,2,0))) * BU1140),0)</f>
        <v>0</v>
      </c>
      <c r="CH1140" s="19">
        <f>ROUND((((VLOOKUP($D1140,[1]Plan1!$B:$C,2,0)/25) * (VLOOKUP(CH$1,[2]Plan1!$A:$B,2,0))) * BV1140),0)</f>
        <v>0</v>
      </c>
      <c r="CI1140" s="20">
        <f>ROUND((((VLOOKUP($D1140,[1]Plan1!$B:$C,2,0)/25) * (VLOOKUP(CI$1,[2]Plan1!$A:$B,2,0))) * BW1140),0)</f>
        <v>0</v>
      </c>
      <c r="CJ1140" s="19">
        <f>ROUND((((VLOOKUP($D1140,[1]Plan1!$B:$C,2,0)/25) * (VLOOKUP(CJ$1,[2]Plan1!$A:$B,2,0))) * BX1140),0)</f>
        <v>0</v>
      </c>
      <c r="CK1140" s="20">
        <f>ROUND((((VLOOKUP($D1140,[1]Plan1!$B:$C,2,0)/25) * (VLOOKUP(CK$1,[2]Plan1!$A:$B,2,0))) * BY1140),0)</f>
        <v>0</v>
      </c>
      <c r="CL1140" s="19">
        <f>ROUND((((VLOOKUP($D1140,[1]Plan1!$B:$C,2,0)/25) * (VLOOKUP(CL$1,[2]Plan1!$A:$B,2,0))) * BZ1140),0)</f>
        <v>0</v>
      </c>
      <c r="CM1140" s="20">
        <f>ROUND((((VLOOKUP($D1140,[1]Plan1!$B:$C,2,0)/25) * (VLOOKUP(CM$1,[2]Plan1!$A:$B,2,0))) * CA1140),0)</f>
        <v>0</v>
      </c>
      <c r="CN1140" s="19">
        <f>ROUND((((VLOOKUP($D1140,[1]Plan1!$B:$C,2,0)/25) * (VLOOKUP(CN$1,[2]Plan1!$A:$B,2,0))) * CB1140),0)</f>
        <v>0</v>
      </c>
      <c r="CO1140" s="20">
        <f>ROUND((((VLOOKUP($D1140,[1]Plan1!$B:$C,2,0)/25) * (VLOOKUP(CO$1,[2]Plan1!$A:$B,2,0))) * CC1140),0)</f>
        <v>0</v>
      </c>
      <c r="CP1140" s="19">
        <f>ROUND((((VLOOKUP($D1140,[1]Plan1!$B:$C,2,0)/25) * (VLOOKUP(CP$1,[2]Plan1!$A:$B,2,0))) * CD1140),0)</f>
        <v>0</v>
      </c>
      <c r="CQ1140" s="18"/>
      <c r="CR1140" s="20">
        <f t="shared" si="68"/>
        <v>0</v>
      </c>
      <c r="CS1140" s="19">
        <f>VLOOKUP(D1140,[1]Plan1!$B:$C,2,0)</f>
        <v>120</v>
      </c>
      <c r="CT1140" s="17">
        <f t="shared" si="69"/>
        <v>-120</v>
      </c>
      <c r="CU1140" s="21">
        <f t="shared" si="71"/>
        <v>0</v>
      </c>
      <c r="CV1140" s="2"/>
      <c r="CW1140" s="2"/>
      <c r="CX1140" s="2"/>
      <c r="CY1140" s="2"/>
    </row>
    <row r="1141" spans="1:103" ht="18.75" hidden="1">
      <c r="A1141" s="8" t="s">
        <v>19</v>
      </c>
      <c r="B1141" s="15" t="s">
        <v>151</v>
      </c>
      <c r="C1141" s="15" t="s">
        <v>21</v>
      </c>
      <c r="D1141" s="16" t="s">
        <v>192</v>
      </c>
      <c r="E1141" s="16" t="str">
        <f>VLOOKUP(D1141,[1]Plan1!$B:$D,3,0)</f>
        <v>06/04/20 a 30/04/20</v>
      </c>
      <c r="F1141" s="13">
        <v>71156</v>
      </c>
      <c r="G1141" s="13">
        <v>11304</v>
      </c>
      <c r="H1141" s="14" t="s">
        <v>157</v>
      </c>
      <c r="I1141" s="17" t="str">
        <f t="shared" si="70"/>
        <v/>
      </c>
      <c r="J1141" s="17">
        <f>VLOOKUP(D1141,[1]Plan1!$B:$E,4,0)</f>
        <v>4</v>
      </c>
      <c r="K1141" s="18"/>
      <c r="L1141" s="10">
        <v>0</v>
      </c>
      <c r="M1141" s="11">
        <v>0</v>
      </c>
      <c r="N1141" s="10">
        <v>0</v>
      </c>
      <c r="O1141" s="11">
        <v>0</v>
      </c>
      <c r="P1141" s="10">
        <v>0</v>
      </c>
      <c r="Q1141" s="11">
        <v>0</v>
      </c>
      <c r="R1141" s="10">
        <v>0</v>
      </c>
      <c r="S1141" s="11">
        <v>0</v>
      </c>
      <c r="T1141" s="10">
        <v>0</v>
      </c>
      <c r="U1141" s="11">
        <v>0</v>
      </c>
      <c r="V1141" s="10">
        <v>0</v>
      </c>
      <c r="W1141" s="12"/>
      <c r="X1141" s="10">
        <v>0</v>
      </c>
      <c r="Y1141" s="11">
        <v>0</v>
      </c>
      <c r="Z1141" s="10">
        <v>0</v>
      </c>
      <c r="AA1141" s="11">
        <v>0</v>
      </c>
      <c r="AB1141" s="10">
        <v>0</v>
      </c>
      <c r="AC1141" s="11">
        <v>0</v>
      </c>
      <c r="AD1141" s="10">
        <v>0</v>
      </c>
      <c r="AE1141" s="11">
        <v>0</v>
      </c>
      <c r="AF1141" s="10">
        <v>0</v>
      </c>
      <c r="AG1141" s="11">
        <v>0</v>
      </c>
      <c r="AH1141" s="10">
        <v>0</v>
      </c>
      <c r="AI1141" s="12"/>
      <c r="AJ1141" s="10">
        <v>0</v>
      </c>
      <c r="AK1141" s="11">
        <v>0</v>
      </c>
      <c r="AL1141" s="10">
        <v>0</v>
      </c>
      <c r="AM1141" s="11">
        <v>0</v>
      </c>
      <c r="AN1141" s="10">
        <v>0</v>
      </c>
      <c r="AO1141" s="11">
        <v>0</v>
      </c>
      <c r="AP1141" s="10">
        <v>0</v>
      </c>
      <c r="AQ1141" s="11">
        <v>0</v>
      </c>
      <c r="AR1141" s="10">
        <v>0</v>
      </c>
      <c r="AS1141" s="11">
        <v>0</v>
      </c>
      <c r="AT1141" s="10">
        <v>0</v>
      </c>
      <c r="AU1141" s="12"/>
      <c r="AV1141" s="10">
        <v>0</v>
      </c>
      <c r="AW1141" s="11">
        <v>0</v>
      </c>
      <c r="AX1141" s="10">
        <v>0</v>
      </c>
      <c r="AY1141" s="11">
        <v>0</v>
      </c>
      <c r="AZ1141" s="10">
        <v>0</v>
      </c>
      <c r="BA1141" s="11">
        <v>0</v>
      </c>
      <c r="BB1141" s="10">
        <v>0</v>
      </c>
      <c r="BC1141" s="11">
        <v>0</v>
      </c>
      <c r="BD1141" s="10">
        <v>0</v>
      </c>
      <c r="BE1141" s="11">
        <v>0</v>
      </c>
      <c r="BF1141" s="10">
        <v>0</v>
      </c>
      <c r="BG1141" s="12"/>
      <c r="BH1141" s="10">
        <v>0</v>
      </c>
      <c r="BI1141" s="11">
        <v>0</v>
      </c>
      <c r="BJ1141" s="10">
        <v>0</v>
      </c>
      <c r="BK1141" s="11">
        <v>0</v>
      </c>
      <c r="BL1141" s="10">
        <v>0</v>
      </c>
      <c r="BM1141" s="11">
        <v>0</v>
      </c>
      <c r="BN1141" s="10">
        <v>0</v>
      </c>
      <c r="BO1141" s="11">
        <v>0</v>
      </c>
      <c r="BP1141" s="10">
        <v>0</v>
      </c>
      <c r="BQ1141" s="11">
        <v>0</v>
      </c>
      <c r="BR1141" s="10">
        <v>0</v>
      </c>
      <c r="BT1141" s="19">
        <f>(L1141+X1141+AJ1141+AV1141+BH1141)/(VLOOKUP($D1141,[1]Plan1!$B:$E,4,0))</f>
        <v>0</v>
      </c>
      <c r="BU1141" s="20">
        <f>(M1141+Y1141+AK1141+AW1141+BI1141)/(VLOOKUP($D1141,[1]Plan1!$B:$E,4,0))</f>
        <v>0</v>
      </c>
      <c r="BV1141" s="19">
        <f>(N1141+Z1141+AL1141+AX1141+BJ1141)/(VLOOKUP($D1141,[1]Plan1!$B:$E,4,0))</f>
        <v>0</v>
      </c>
      <c r="BW1141" s="20">
        <f>(O1141+AA1141+AM1141+AY1141+BK1141)/(VLOOKUP($D1141,[1]Plan1!$B:$E,4,0))</f>
        <v>0</v>
      </c>
      <c r="BX1141" s="19">
        <f>(P1141+AB1141+AN1141+AZ1141+BL1141)/(VLOOKUP($D1141,[1]Plan1!$B:$E,4,0))</f>
        <v>0</v>
      </c>
      <c r="BY1141" s="20">
        <f>(Q1141+AC1141+AO1141+BA1141+BM1141)/(VLOOKUP($D1141,[1]Plan1!$B:$E,4,0))</f>
        <v>0</v>
      </c>
      <c r="BZ1141" s="19">
        <f>(R1141+AD1141+AP1141+BB1141+BN1141)/(VLOOKUP($D1141,[1]Plan1!$B:$E,4,0))</f>
        <v>0</v>
      </c>
      <c r="CA1141" s="20">
        <f>(S1141+AE1141+AQ1141+BC1141+BO1141)/(VLOOKUP($D1141,[1]Plan1!$B:$E,4,0))</f>
        <v>0</v>
      </c>
      <c r="CB1141" s="19">
        <f>(T1141+AF1141+AR1141+BD1141+BP1141)/(VLOOKUP($D1141,[1]Plan1!$B:$E,4,0))</f>
        <v>0</v>
      </c>
      <c r="CC1141" s="20">
        <f>(U1141+AG1141+AS1141+BE1141+BQ1141)/(VLOOKUP($D1141,[1]Plan1!$B:$E,4,0))</f>
        <v>0</v>
      </c>
      <c r="CD1141" s="19">
        <f>(V1141+AH1141+AT1141+BF1141+BR1141)/(VLOOKUP($D1141,[1]Plan1!$B:$E,4,0))</f>
        <v>0</v>
      </c>
      <c r="CE1141" s="18"/>
      <c r="CF1141" s="19">
        <f>ROUND((((VLOOKUP($D1141,[1]Plan1!$B:$C,2,0)/25) * (VLOOKUP(CF$1,[2]Plan1!$A:$B,2,0))) * BT1141),0)</f>
        <v>0</v>
      </c>
      <c r="CG1141" s="20">
        <f>ROUND((((VLOOKUP($D1141,[1]Plan1!$B:$C,2,0)/25) * (VLOOKUP(CG$1,[2]Plan1!$A:$B,2,0))) * BU1141),0)</f>
        <v>0</v>
      </c>
      <c r="CH1141" s="19">
        <f>ROUND((((VLOOKUP($D1141,[1]Plan1!$B:$C,2,0)/25) * (VLOOKUP(CH$1,[2]Plan1!$A:$B,2,0))) * BV1141),0)</f>
        <v>0</v>
      </c>
      <c r="CI1141" s="20">
        <f>ROUND((((VLOOKUP($D1141,[1]Plan1!$B:$C,2,0)/25) * (VLOOKUP(CI$1,[2]Plan1!$A:$B,2,0))) * BW1141),0)</f>
        <v>0</v>
      </c>
      <c r="CJ1141" s="19">
        <f>ROUND((((VLOOKUP($D1141,[1]Plan1!$B:$C,2,0)/25) * (VLOOKUP(CJ$1,[2]Plan1!$A:$B,2,0))) * BX1141),0)</f>
        <v>0</v>
      </c>
      <c r="CK1141" s="20">
        <f>ROUND((((VLOOKUP($D1141,[1]Plan1!$B:$C,2,0)/25) * (VLOOKUP(CK$1,[2]Plan1!$A:$B,2,0))) * BY1141),0)</f>
        <v>0</v>
      </c>
      <c r="CL1141" s="19">
        <f>ROUND((((VLOOKUP($D1141,[1]Plan1!$B:$C,2,0)/25) * (VLOOKUP(CL$1,[2]Plan1!$A:$B,2,0))) * BZ1141),0)</f>
        <v>0</v>
      </c>
      <c r="CM1141" s="20">
        <f>ROUND((((VLOOKUP($D1141,[1]Plan1!$B:$C,2,0)/25) * (VLOOKUP(CM$1,[2]Plan1!$A:$B,2,0))) * CA1141),0)</f>
        <v>0</v>
      </c>
      <c r="CN1141" s="19">
        <f>ROUND((((VLOOKUP($D1141,[1]Plan1!$B:$C,2,0)/25) * (VLOOKUP(CN$1,[2]Plan1!$A:$B,2,0))) * CB1141),0)</f>
        <v>0</v>
      </c>
      <c r="CO1141" s="20">
        <f>ROUND((((VLOOKUP($D1141,[1]Plan1!$B:$C,2,0)/25) * (VLOOKUP(CO$1,[2]Plan1!$A:$B,2,0))) * CC1141),0)</f>
        <v>0</v>
      </c>
      <c r="CP1141" s="19">
        <f>ROUND((((VLOOKUP($D1141,[1]Plan1!$B:$C,2,0)/25) * (VLOOKUP(CP$1,[2]Plan1!$A:$B,2,0))) * CD1141),0)</f>
        <v>0</v>
      </c>
      <c r="CQ1141" s="18"/>
      <c r="CR1141" s="20">
        <f t="shared" si="68"/>
        <v>0</v>
      </c>
      <c r="CS1141" s="19">
        <f>VLOOKUP(D1141,[1]Plan1!$B:$C,2,0)</f>
        <v>120</v>
      </c>
      <c r="CT1141" s="17">
        <f t="shared" si="69"/>
        <v>-120</v>
      </c>
      <c r="CU1141" s="21">
        <f t="shared" si="71"/>
        <v>0</v>
      </c>
      <c r="CV1141" s="2"/>
      <c r="CW1141" s="2"/>
      <c r="CX1141" s="2"/>
      <c r="CY1141" s="2"/>
    </row>
    <row r="1142" spans="1:103" ht="18.75" hidden="1">
      <c r="A1142" s="8" t="s">
        <v>19</v>
      </c>
      <c r="B1142" s="15" t="s">
        <v>151</v>
      </c>
      <c r="C1142" s="15" t="s">
        <v>21</v>
      </c>
      <c r="D1142" s="16" t="s">
        <v>192</v>
      </c>
      <c r="E1142" s="16" t="str">
        <f>VLOOKUP(D1142,[1]Plan1!$B:$D,3,0)</f>
        <v>06/04/20 a 30/04/20</v>
      </c>
      <c r="F1142" s="13">
        <v>106635</v>
      </c>
      <c r="G1142" s="13">
        <v>9281</v>
      </c>
      <c r="H1142" s="14" t="s">
        <v>158</v>
      </c>
      <c r="I1142" s="17" t="str">
        <f t="shared" si="70"/>
        <v/>
      </c>
      <c r="J1142" s="17">
        <f>VLOOKUP(D1142,[1]Plan1!$B:$E,4,0)</f>
        <v>4</v>
      </c>
      <c r="K1142" s="18"/>
      <c r="L1142" s="10">
        <v>0</v>
      </c>
      <c r="M1142" s="11">
        <v>0</v>
      </c>
      <c r="N1142" s="10">
        <v>0</v>
      </c>
      <c r="O1142" s="11">
        <v>0</v>
      </c>
      <c r="P1142" s="10">
        <v>0</v>
      </c>
      <c r="Q1142" s="11">
        <v>0</v>
      </c>
      <c r="R1142" s="10">
        <v>0</v>
      </c>
      <c r="S1142" s="11">
        <v>0</v>
      </c>
      <c r="T1142" s="10">
        <v>0</v>
      </c>
      <c r="U1142" s="11">
        <v>0</v>
      </c>
      <c r="V1142" s="10">
        <v>0</v>
      </c>
      <c r="W1142" s="12"/>
      <c r="X1142" s="10">
        <v>0</v>
      </c>
      <c r="Y1142" s="11">
        <v>0</v>
      </c>
      <c r="Z1142" s="10">
        <v>0</v>
      </c>
      <c r="AA1142" s="11">
        <v>0</v>
      </c>
      <c r="AB1142" s="10">
        <v>0</v>
      </c>
      <c r="AC1142" s="11">
        <v>0</v>
      </c>
      <c r="AD1142" s="10">
        <v>0</v>
      </c>
      <c r="AE1142" s="11">
        <v>0</v>
      </c>
      <c r="AF1142" s="10">
        <v>0</v>
      </c>
      <c r="AG1142" s="11">
        <v>0</v>
      </c>
      <c r="AH1142" s="10">
        <v>0</v>
      </c>
      <c r="AI1142" s="12"/>
      <c r="AJ1142" s="10">
        <v>0</v>
      </c>
      <c r="AK1142" s="11">
        <v>0</v>
      </c>
      <c r="AL1142" s="10">
        <v>0</v>
      </c>
      <c r="AM1142" s="11">
        <v>0</v>
      </c>
      <c r="AN1142" s="10">
        <v>0</v>
      </c>
      <c r="AO1142" s="11">
        <v>0</v>
      </c>
      <c r="AP1142" s="10">
        <v>0</v>
      </c>
      <c r="AQ1142" s="11">
        <v>0</v>
      </c>
      <c r="AR1142" s="10">
        <v>0</v>
      </c>
      <c r="AS1142" s="11">
        <v>0</v>
      </c>
      <c r="AT1142" s="10">
        <v>0</v>
      </c>
      <c r="AU1142" s="12"/>
      <c r="AV1142" s="10">
        <v>0</v>
      </c>
      <c r="AW1142" s="11">
        <v>0</v>
      </c>
      <c r="AX1142" s="10">
        <v>0</v>
      </c>
      <c r="AY1142" s="11">
        <v>0</v>
      </c>
      <c r="AZ1142" s="10">
        <v>0</v>
      </c>
      <c r="BA1142" s="11">
        <v>0</v>
      </c>
      <c r="BB1142" s="10">
        <v>0</v>
      </c>
      <c r="BC1142" s="11">
        <v>0</v>
      </c>
      <c r="BD1142" s="10">
        <v>0</v>
      </c>
      <c r="BE1142" s="11">
        <v>0</v>
      </c>
      <c r="BF1142" s="10">
        <v>0</v>
      </c>
      <c r="BG1142" s="12"/>
      <c r="BH1142" s="10">
        <v>0</v>
      </c>
      <c r="BI1142" s="11">
        <v>0</v>
      </c>
      <c r="BJ1142" s="10">
        <v>0</v>
      </c>
      <c r="BK1142" s="11">
        <v>0</v>
      </c>
      <c r="BL1142" s="10">
        <v>0</v>
      </c>
      <c r="BM1142" s="11">
        <v>0</v>
      </c>
      <c r="BN1142" s="10">
        <v>0</v>
      </c>
      <c r="BO1142" s="11">
        <v>0</v>
      </c>
      <c r="BP1142" s="10">
        <v>0</v>
      </c>
      <c r="BQ1142" s="11">
        <v>0</v>
      </c>
      <c r="BR1142" s="10">
        <v>0</v>
      </c>
      <c r="BT1142" s="19">
        <f>(L1142+X1142+AJ1142+AV1142+BH1142)/(VLOOKUP($D1142,[1]Plan1!$B:$E,4,0))</f>
        <v>0</v>
      </c>
      <c r="BU1142" s="20">
        <f>(M1142+Y1142+AK1142+AW1142+BI1142)/(VLOOKUP($D1142,[1]Plan1!$B:$E,4,0))</f>
        <v>0</v>
      </c>
      <c r="BV1142" s="19">
        <f>(N1142+Z1142+AL1142+AX1142+BJ1142)/(VLOOKUP($D1142,[1]Plan1!$B:$E,4,0))</f>
        <v>0</v>
      </c>
      <c r="BW1142" s="20">
        <f>(O1142+AA1142+AM1142+AY1142+BK1142)/(VLOOKUP($D1142,[1]Plan1!$B:$E,4,0))</f>
        <v>0</v>
      </c>
      <c r="BX1142" s="19">
        <f>(P1142+AB1142+AN1142+AZ1142+BL1142)/(VLOOKUP($D1142,[1]Plan1!$B:$E,4,0))</f>
        <v>0</v>
      </c>
      <c r="BY1142" s="20">
        <f>(Q1142+AC1142+AO1142+BA1142+BM1142)/(VLOOKUP($D1142,[1]Plan1!$B:$E,4,0))</f>
        <v>0</v>
      </c>
      <c r="BZ1142" s="19">
        <f>(R1142+AD1142+AP1142+BB1142+BN1142)/(VLOOKUP($D1142,[1]Plan1!$B:$E,4,0))</f>
        <v>0</v>
      </c>
      <c r="CA1142" s="20">
        <f>(S1142+AE1142+AQ1142+BC1142+BO1142)/(VLOOKUP($D1142,[1]Plan1!$B:$E,4,0))</f>
        <v>0</v>
      </c>
      <c r="CB1142" s="19">
        <f>(T1142+AF1142+AR1142+BD1142+BP1142)/(VLOOKUP($D1142,[1]Plan1!$B:$E,4,0))</f>
        <v>0</v>
      </c>
      <c r="CC1142" s="20">
        <f>(U1142+AG1142+AS1142+BE1142+BQ1142)/(VLOOKUP($D1142,[1]Plan1!$B:$E,4,0))</f>
        <v>0</v>
      </c>
      <c r="CD1142" s="19">
        <f>(V1142+AH1142+AT1142+BF1142+BR1142)/(VLOOKUP($D1142,[1]Plan1!$B:$E,4,0))</f>
        <v>0</v>
      </c>
      <c r="CE1142" s="18"/>
      <c r="CF1142" s="19">
        <f>ROUND((((VLOOKUP($D1142,[1]Plan1!$B:$C,2,0)/25) * (VLOOKUP(CF$1,[2]Plan1!$A:$B,2,0))) * BT1142),0)</f>
        <v>0</v>
      </c>
      <c r="CG1142" s="20">
        <f>ROUND((((VLOOKUP($D1142,[1]Plan1!$B:$C,2,0)/25) * (VLOOKUP(CG$1,[2]Plan1!$A:$B,2,0))) * BU1142),0)</f>
        <v>0</v>
      </c>
      <c r="CH1142" s="19">
        <f>ROUND((((VLOOKUP($D1142,[1]Plan1!$B:$C,2,0)/25) * (VLOOKUP(CH$1,[2]Plan1!$A:$B,2,0))) * BV1142),0)</f>
        <v>0</v>
      </c>
      <c r="CI1142" s="20">
        <f>ROUND((((VLOOKUP($D1142,[1]Plan1!$B:$C,2,0)/25) * (VLOOKUP(CI$1,[2]Plan1!$A:$B,2,0))) * BW1142),0)</f>
        <v>0</v>
      </c>
      <c r="CJ1142" s="19">
        <f>ROUND((((VLOOKUP($D1142,[1]Plan1!$B:$C,2,0)/25) * (VLOOKUP(CJ$1,[2]Plan1!$A:$B,2,0))) * BX1142),0)</f>
        <v>0</v>
      </c>
      <c r="CK1142" s="20">
        <f>ROUND((((VLOOKUP($D1142,[1]Plan1!$B:$C,2,0)/25) * (VLOOKUP(CK$1,[2]Plan1!$A:$B,2,0))) * BY1142),0)</f>
        <v>0</v>
      </c>
      <c r="CL1142" s="19">
        <f>ROUND((((VLOOKUP($D1142,[1]Plan1!$B:$C,2,0)/25) * (VLOOKUP(CL$1,[2]Plan1!$A:$B,2,0))) * BZ1142),0)</f>
        <v>0</v>
      </c>
      <c r="CM1142" s="20">
        <f>ROUND((((VLOOKUP($D1142,[1]Plan1!$B:$C,2,0)/25) * (VLOOKUP(CM$1,[2]Plan1!$A:$B,2,0))) * CA1142),0)</f>
        <v>0</v>
      </c>
      <c r="CN1142" s="19">
        <f>ROUND((((VLOOKUP($D1142,[1]Plan1!$B:$C,2,0)/25) * (VLOOKUP(CN$1,[2]Plan1!$A:$B,2,0))) * CB1142),0)</f>
        <v>0</v>
      </c>
      <c r="CO1142" s="20">
        <f>ROUND((((VLOOKUP($D1142,[1]Plan1!$B:$C,2,0)/25) * (VLOOKUP(CO$1,[2]Plan1!$A:$B,2,0))) * CC1142),0)</f>
        <v>0</v>
      </c>
      <c r="CP1142" s="19">
        <f>ROUND((((VLOOKUP($D1142,[1]Plan1!$B:$C,2,0)/25) * (VLOOKUP(CP$1,[2]Plan1!$A:$B,2,0))) * CD1142),0)</f>
        <v>0</v>
      </c>
      <c r="CQ1142" s="18"/>
      <c r="CR1142" s="20">
        <f t="shared" si="68"/>
        <v>0</v>
      </c>
      <c r="CS1142" s="19">
        <f>VLOOKUP(D1142,[1]Plan1!$B:$C,2,0)</f>
        <v>120</v>
      </c>
      <c r="CT1142" s="17">
        <f t="shared" si="69"/>
        <v>-120</v>
      </c>
      <c r="CU1142" s="21">
        <f t="shared" si="71"/>
        <v>0</v>
      </c>
      <c r="CV1142" s="2"/>
      <c r="CW1142" s="2"/>
      <c r="CX1142" s="2"/>
      <c r="CY1142" s="2"/>
    </row>
    <row r="1143" spans="1:103" ht="18.75" hidden="1">
      <c r="A1143" s="8" t="s">
        <v>19</v>
      </c>
      <c r="B1143" s="15" t="s">
        <v>151</v>
      </c>
      <c r="C1143" s="15" t="s">
        <v>21</v>
      </c>
      <c r="D1143" s="16" t="s">
        <v>192</v>
      </c>
      <c r="E1143" s="16" t="str">
        <f>VLOOKUP(D1143,[1]Plan1!$B:$D,3,0)</f>
        <v>06/04/20 a 30/04/20</v>
      </c>
      <c r="F1143" s="13">
        <v>125775</v>
      </c>
      <c r="G1143" s="13">
        <v>11190</v>
      </c>
      <c r="H1143" s="14" t="s">
        <v>159</v>
      </c>
      <c r="I1143" s="17" t="str">
        <f t="shared" si="70"/>
        <v/>
      </c>
      <c r="J1143" s="17">
        <f>VLOOKUP(D1143,[1]Plan1!$B:$E,4,0)</f>
        <v>4</v>
      </c>
      <c r="K1143" s="18"/>
      <c r="L1143" s="10">
        <v>0</v>
      </c>
      <c r="M1143" s="11">
        <v>0</v>
      </c>
      <c r="N1143" s="10">
        <v>0</v>
      </c>
      <c r="O1143" s="11">
        <v>0</v>
      </c>
      <c r="P1143" s="10">
        <v>0</v>
      </c>
      <c r="Q1143" s="11">
        <v>0</v>
      </c>
      <c r="R1143" s="10">
        <v>0</v>
      </c>
      <c r="S1143" s="11">
        <v>0</v>
      </c>
      <c r="T1143" s="10">
        <v>0</v>
      </c>
      <c r="U1143" s="11">
        <v>0</v>
      </c>
      <c r="V1143" s="10">
        <v>0</v>
      </c>
      <c r="W1143" s="12"/>
      <c r="X1143" s="10">
        <v>0</v>
      </c>
      <c r="Y1143" s="11">
        <v>0</v>
      </c>
      <c r="Z1143" s="10">
        <v>0</v>
      </c>
      <c r="AA1143" s="11">
        <v>0</v>
      </c>
      <c r="AB1143" s="10">
        <v>0</v>
      </c>
      <c r="AC1143" s="11">
        <v>0</v>
      </c>
      <c r="AD1143" s="10">
        <v>0</v>
      </c>
      <c r="AE1143" s="11">
        <v>0</v>
      </c>
      <c r="AF1143" s="10">
        <v>0</v>
      </c>
      <c r="AG1143" s="11">
        <v>0</v>
      </c>
      <c r="AH1143" s="10">
        <v>0</v>
      </c>
      <c r="AI1143" s="12"/>
      <c r="AJ1143" s="10">
        <v>0</v>
      </c>
      <c r="AK1143" s="11">
        <v>0</v>
      </c>
      <c r="AL1143" s="10">
        <v>0</v>
      </c>
      <c r="AM1143" s="11">
        <v>0</v>
      </c>
      <c r="AN1143" s="10">
        <v>0</v>
      </c>
      <c r="AO1143" s="11">
        <v>0</v>
      </c>
      <c r="AP1143" s="10">
        <v>0</v>
      </c>
      <c r="AQ1143" s="11">
        <v>0</v>
      </c>
      <c r="AR1143" s="10">
        <v>0</v>
      </c>
      <c r="AS1143" s="11">
        <v>0</v>
      </c>
      <c r="AT1143" s="10">
        <v>0</v>
      </c>
      <c r="AU1143" s="12"/>
      <c r="AV1143" s="10">
        <v>0</v>
      </c>
      <c r="AW1143" s="11">
        <v>0</v>
      </c>
      <c r="AX1143" s="10">
        <v>0</v>
      </c>
      <c r="AY1143" s="11">
        <v>0</v>
      </c>
      <c r="AZ1143" s="10">
        <v>0</v>
      </c>
      <c r="BA1143" s="11">
        <v>0</v>
      </c>
      <c r="BB1143" s="10">
        <v>0</v>
      </c>
      <c r="BC1143" s="11">
        <v>0</v>
      </c>
      <c r="BD1143" s="10">
        <v>0</v>
      </c>
      <c r="BE1143" s="11">
        <v>0</v>
      </c>
      <c r="BF1143" s="10">
        <v>0</v>
      </c>
      <c r="BG1143" s="12"/>
      <c r="BH1143" s="10">
        <v>0</v>
      </c>
      <c r="BI1143" s="11">
        <v>0</v>
      </c>
      <c r="BJ1143" s="10">
        <v>0</v>
      </c>
      <c r="BK1143" s="11">
        <v>0</v>
      </c>
      <c r="BL1143" s="10">
        <v>0</v>
      </c>
      <c r="BM1143" s="11">
        <v>0</v>
      </c>
      <c r="BN1143" s="10">
        <v>0</v>
      </c>
      <c r="BO1143" s="11">
        <v>0</v>
      </c>
      <c r="BP1143" s="10">
        <v>0</v>
      </c>
      <c r="BQ1143" s="11">
        <v>0</v>
      </c>
      <c r="BR1143" s="10">
        <v>0</v>
      </c>
      <c r="BT1143" s="19">
        <f>(L1143+X1143+AJ1143+AV1143+BH1143)/(VLOOKUP($D1143,[1]Plan1!$B:$E,4,0))</f>
        <v>0</v>
      </c>
      <c r="BU1143" s="20">
        <f>(M1143+Y1143+AK1143+AW1143+BI1143)/(VLOOKUP($D1143,[1]Plan1!$B:$E,4,0))</f>
        <v>0</v>
      </c>
      <c r="BV1143" s="19">
        <f>(N1143+Z1143+AL1143+AX1143+BJ1143)/(VLOOKUP($D1143,[1]Plan1!$B:$E,4,0))</f>
        <v>0</v>
      </c>
      <c r="BW1143" s="20">
        <f>(O1143+AA1143+AM1143+AY1143+BK1143)/(VLOOKUP($D1143,[1]Plan1!$B:$E,4,0))</f>
        <v>0</v>
      </c>
      <c r="BX1143" s="19">
        <f>(P1143+AB1143+AN1143+AZ1143+BL1143)/(VLOOKUP($D1143,[1]Plan1!$B:$E,4,0))</f>
        <v>0</v>
      </c>
      <c r="BY1143" s="20">
        <f>(Q1143+AC1143+AO1143+BA1143+BM1143)/(VLOOKUP($D1143,[1]Plan1!$B:$E,4,0))</f>
        <v>0</v>
      </c>
      <c r="BZ1143" s="19">
        <f>(R1143+AD1143+AP1143+BB1143+BN1143)/(VLOOKUP($D1143,[1]Plan1!$B:$E,4,0))</f>
        <v>0</v>
      </c>
      <c r="CA1143" s="20">
        <f>(S1143+AE1143+AQ1143+BC1143+BO1143)/(VLOOKUP($D1143,[1]Plan1!$B:$E,4,0))</f>
        <v>0</v>
      </c>
      <c r="CB1143" s="19">
        <f>(T1143+AF1143+AR1143+BD1143+BP1143)/(VLOOKUP($D1143,[1]Plan1!$B:$E,4,0))</f>
        <v>0</v>
      </c>
      <c r="CC1143" s="20">
        <f>(U1143+AG1143+AS1143+BE1143+BQ1143)/(VLOOKUP($D1143,[1]Plan1!$B:$E,4,0))</f>
        <v>0</v>
      </c>
      <c r="CD1143" s="19">
        <f>(V1143+AH1143+AT1143+BF1143+BR1143)/(VLOOKUP($D1143,[1]Plan1!$B:$E,4,0))</f>
        <v>0</v>
      </c>
      <c r="CE1143" s="18"/>
      <c r="CF1143" s="19">
        <f>ROUND((((VLOOKUP($D1143,[1]Plan1!$B:$C,2,0)/25) * (VLOOKUP(CF$1,[2]Plan1!$A:$B,2,0))) * BT1143),0)</f>
        <v>0</v>
      </c>
      <c r="CG1143" s="20">
        <f>ROUND((((VLOOKUP($D1143,[1]Plan1!$B:$C,2,0)/25) * (VLOOKUP(CG$1,[2]Plan1!$A:$B,2,0))) * BU1143),0)</f>
        <v>0</v>
      </c>
      <c r="CH1143" s="19">
        <f>ROUND((((VLOOKUP($D1143,[1]Plan1!$B:$C,2,0)/25) * (VLOOKUP(CH$1,[2]Plan1!$A:$B,2,0))) * BV1143),0)</f>
        <v>0</v>
      </c>
      <c r="CI1143" s="20">
        <f>ROUND((((VLOOKUP($D1143,[1]Plan1!$B:$C,2,0)/25) * (VLOOKUP(CI$1,[2]Plan1!$A:$B,2,0))) * BW1143),0)</f>
        <v>0</v>
      </c>
      <c r="CJ1143" s="19">
        <f>ROUND((((VLOOKUP($D1143,[1]Plan1!$B:$C,2,0)/25) * (VLOOKUP(CJ$1,[2]Plan1!$A:$B,2,0))) * BX1143),0)</f>
        <v>0</v>
      </c>
      <c r="CK1143" s="20">
        <f>ROUND((((VLOOKUP($D1143,[1]Plan1!$B:$C,2,0)/25) * (VLOOKUP(CK$1,[2]Plan1!$A:$B,2,0))) * BY1143),0)</f>
        <v>0</v>
      </c>
      <c r="CL1143" s="19">
        <f>ROUND((((VLOOKUP($D1143,[1]Plan1!$B:$C,2,0)/25) * (VLOOKUP(CL$1,[2]Plan1!$A:$B,2,0))) * BZ1143),0)</f>
        <v>0</v>
      </c>
      <c r="CM1143" s="20">
        <f>ROUND((((VLOOKUP($D1143,[1]Plan1!$B:$C,2,0)/25) * (VLOOKUP(CM$1,[2]Plan1!$A:$B,2,0))) * CA1143),0)</f>
        <v>0</v>
      </c>
      <c r="CN1143" s="19">
        <f>ROUND((((VLOOKUP($D1143,[1]Plan1!$B:$C,2,0)/25) * (VLOOKUP(CN$1,[2]Plan1!$A:$B,2,0))) * CB1143),0)</f>
        <v>0</v>
      </c>
      <c r="CO1143" s="20">
        <f>ROUND((((VLOOKUP($D1143,[1]Plan1!$B:$C,2,0)/25) * (VLOOKUP(CO$1,[2]Plan1!$A:$B,2,0))) * CC1143),0)</f>
        <v>0</v>
      </c>
      <c r="CP1143" s="19">
        <f>ROUND((((VLOOKUP($D1143,[1]Plan1!$B:$C,2,0)/25) * (VLOOKUP(CP$1,[2]Plan1!$A:$B,2,0))) * CD1143),0)</f>
        <v>0</v>
      </c>
      <c r="CQ1143" s="18"/>
      <c r="CR1143" s="20">
        <f t="shared" si="68"/>
        <v>0</v>
      </c>
      <c r="CS1143" s="19">
        <f>VLOOKUP(D1143,[1]Plan1!$B:$C,2,0)</f>
        <v>120</v>
      </c>
      <c r="CT1143" s="17">
        <f t="shared" si="69"/>
        <v>-120</v>
      </c>
      <c r="CU1143" s="21">
        <f t="shared" si="71"/>
        <v>0</v>
      </c>
      <c r="CV1143" s="2"/>
      <c r="CW1143" s="2"/>
      <c r="CX1143" s="2"/>
      <c r="CY1143" s="2"/>
    </row>
    <row r="1144" spans="1:103" ht="18.75" hidden="1">
      <c r="A1144" s="8" t="s">
        <v>19</v>
      </c>
      <c r="B1144" s="15" t="s">
        <v>151</v>
      </c>
      <c r="C1144" s="15" t="s">
        <v>21</v>
      </c>
      <c r="D1144" s="16" t="s">
        <v>192</v>
      </c>
      <c r="E1144" s="16" t="str">
        <f>VLOOKUP(D1144,[1]Plan1!$B:$D,3,0)</f>
        <v>06/04/20 a 30/04/20</v>
      </c>
      <c r="F1144" s="13">
        <v>91542</v>
      </c>
      <c r="G1144" s="13">
        <v>10749</v>
      </c>
      <c r="H1144" s="14" t="s">
        <v>160</v>
      </c>
      <c r="I1144" s="17" t="str">
        <f t="shared" si="70"/>
        <v/>
      </c>
      <c r="J1144" s="17">
        <f>VLOOKUP(D1144,[1]Plan1!$B:$E,4,0)</f>
        <v>4</v>
      </c>
      <c r="K1144" s="18"/>
      <c r="L1144" s="10">
        <v>0</v>
      </c>
      <c r="M1144" s="11">
        <v>0</v>
      </c>
      <c r="N1144" s="10">
        <v>0</v>
      </c>
      <c r="O1144" s="11">
        <v>0</v>
      </c>
      <c r="P1144" s="10">
        <v>0</v>
      </c>
      <c r="Q1144" s="11">
        <v>0</v>
      </c>
      <c r="R1144" s="10">
        <v>0</v>
      </c>
      <c r="S1144" s="11">
        <v>0</v>
      </c>
      <c r="T1144" s="10">
        <v>0</v>
      </c>
      <c r="U1144" s="11">
        <v>0</v>
      </c>
      <c r="V1144" s="10">
        <v>0</v>
      </c>
      <c r="W1144" s="12"/>
      <c r="X1144" s="10">
        <v>0</v>
      </c>
      <c r="Y1144" s="11">
        <v>0</v>
      </c>
      <c r="Z1144" s="10">
        <v>0</v>
      </c>
      <c r="AA1144" s="11">
        <v>0</v>
      </c>
      <c r="AB1144" s="10">
        <v>0</v>
      </c>
      <c r="AC1144" s="11">
        <v>0</v>
      </c>
      <c r="AD1144" s="10">
        <v>0</v>
      </c>
      <c r="AE1144" s="11">
        <v>0</v>
      </c>
      <c r="AF1144" s="10">
        <v>0</v>
      </c>
      <c r="AG1144" s="11">
        <v>0</v>
      </c>
      <c r="AH1144" s="10">
        <v>0</v>
      </c>
      <c r="AI1144" s="12"/>
      <c r="AJ1144" s="10">
        <v>0</v>
      </c>
      <c r="AK1144" s="11">
        <v>0</v>
      </c>
      <c r="AL1144" s="10">
        <v>0</v>
      </c>
      <c r="AM1144" s="11">
        <v>0</v>
      </c>
      <c r="AN1144" s="10">
        <v>0</v>
      </c>
      <c r="AO1144" s="11">
        <v>0</v>
      </c>
      <c r="AP1144" s="10">
        <v>0</v>
      </c>
      <c r="AQ1144" s="11">
        <v>0</v>
      </c>
      <c r="AR1144" s="10">
        <v>0</v>
      </c>
      <c r="AS1144" s="11">
        <v>0</v>
      </c>
      <c r="AT1144" s="10">
        <v>0</v>
      </c>
      <c r="AU1144" s="12"/>
      <c r="AV1144" s="10">
        <v>0</v>
      </c>
      <c r="AW1144" s="11">
        <v>0</v>
      </c>
      <c r="AX1144" s="10">
        <v>0</v>
      </c>
      <c r="AY1144" s="11">
        <v>0</v>
      </c>
      <c r="AZ1144" s="10">
        <v>0</v>
      </c>
      <c r="BA1144" s="11">
        <v>0</v>
      </c>
      <c r="BB1144" s="10">
        <v>0</v>
      </c>
      <c r="BC1144" s="11">
        <v>0</v>
      </c>
      <c r="BD1144" s="10">
        <v>0</v>
      </c>
      <c r="BE1144" s="11">
        <v>0</v>
      </c>
      <c r="BF1144" s="10">
        <v>0</v>
      </c>
      <c r="BG1144" s="12"/>
      <c r="BH1144" s="10">
        <v>0</v>
      </c>
      <c r="BI1144" s="11">
        <v>0</v>
      </c>
      <c r="BJ1144" s="10">
        <v>0</v>
      </c>
      <c r="BK1144" s="11">
        <v>0</v>
      </c>
      <c r="BL1144" s="10">
        <v>0</v>
      </c>
      <c r="BM1144" s="11">
        <v>0</v>
      </c>
      <c r="BN1144" s="10">
        <v>0</v>
      </c>
      <c r="BO1144" s="11">
        <v>0</v>
      </c>
      <c r="BP1144" s="10">
        <v>0</v>
      </c>
      <c r="BQ1144" s="11">
        <v>0</v>
      </c>
      <c r="BR1144" s="10">
        <v>0</v>
      </c>
      <c r="BT1144" s="19">
        <f>(L1144+X1144+AJ1144+AV1144+BH1144)/(VLOOKUP($D1144,[1]Plan1!$B:$E,4,0))</f>
        <v>0</v>
      </c>
      <c r="BU1144" s="20">
        <f>(M1144+Y1144+AK1144+AW1144+BI1144)/(VLOOKUP($D1144,[1]Plan1!$B:$E,4,0))</f>
        <v>0</v>
      </c>
      <c r="BV1144" s="19">
        <f>(N1144+Z1144+AL1144+AX1144+BJ1144)/(VLOOKUP($D1144,[1]Plan1!$B:$E,4,0))</f>
        <v>0</v>
      </c>
      <c r="BW1144" s="20">
        <f>(O1144+AA1144+AM1144+AY1144+BK1144)/(VLOOKUP($D1144,[1]Plan1!$B:$E,4,0))</f>
        <v>0</v>
      </c>
      <c r="BX1144" s="19">
        <f>(P1144+AB1144+AN1144+AZ1144+BL1144)/(VLOOKUP($D1144,[1]Plan1!$B:$E,4,0))</f>
        <v>0</v>
      </c>
      <c r="BY1144" s="20">
        <f>(Q1144+AC1144+AO1144+BA1144+BM1144)/(VLOOKUP($D1144,[1]Plan1!$B:$E,4,0))</f>
        <v>0</v>
      </c>
      <c r="BZ1144" s="19">
        <f>(R1144+AD1144+AP1144+BB1144+BN1144)/(VLOOKUP($D1144,[1]Plan1!$B:$E,4,0))</f>
        <v>0</v>
      </c>
      <c r="CA1144" s="20">
        <f>(S1144+AE1144+AQ1144+BC1144+BO1144)/(VLOOKUP($D1144,[1]Plan1!$B:$E,4,0))</f>
        <v>0</v>
      </c>
      <c r="CB1144" s="19">
        <f>(T1144+AF1144+AR1144+BD1144+BP1144)/(VLOOKUP($D1144,[1]Plan1!$B:$E,4,0))</f>
        <v>0</v>
      </c>
      <c r="CC1144" s="20">
        <f>(U1144+AG1144+AS1144+BE1144+BQ1144)/(VLOOKUP($D1144,[1]Plan1!$B:$E,4,0))</f>
        <v>0</v>
      </c>
      <c r="CD1144" s="19">
        <f>(V1144+AH1144+AT1144+BF1144+BR1144)/(VLOOKUP($D1144,[1]Plan1!$B:$E,4,0))</f>
        <v>0</v>
      </c>
      <c r="CE1144" s="18"/>
      <c r="CF1144" s="19">
        <f>ROUND((((VLOOKUP($D1144,[1]Plan1!$B:$C,2,0)/25) * (VLOOKUP(CF$1,[2]Plan1!$A:$B,2,0))) * BT1144),0)</f>
        <v>0</v>
      </c>
      <c r="CG1144" s="20">
        <f>ROUND((((VLOOKUP($D1144,[1]Plan1!$B:$C,2,0)/25) * (VLOOKUP(CG$1,[2]Plan1!$A:$B,2,0))) * BU1144),0)</f>
        <v>0</v>
      </c>
      <c r="CH1144" s="19">
        <f>ROUND((((VLOOKUP($D1144,[1]Plan1!$B:$C,2,0)/25) * (VLOOKUP(CH$1,[2]Plan1!$A:$B,2,0))) * BV1144),0)</f>
        <v>0</v>
      </c>
      <c r="CI1144" s="20">
        <f>ROUND((((VLOOKUP($D1144,[1]Plan1!$B:$C,2,0)/25) * (VLOOKUP(CI$1,[2]Plan1!$A:$B,2,0))) * BW1144),0)</f>
        <v>0</v>
      </c>
      <c r="CJ1144" s="19">
        <f>ROUND((((VLOOKUP($D1144,[1]Plan1!$B:$C,2,0)/25) * (VLOOKUP(CJ$1,[2]Plan1!$A:$B,2,0))) * BX1144),0)</f>
        <v>0</v>
      </c>
      <c r="CK1144" s="20">
        <f>ROUND((((VLOOKUP($D1144,[1]Plan1!$B:$C,2,0)/25) * (VLOOKUP(CK$1,[2]Plan1!$A:$B,2,0))) * BY1144),0)</f>
        <v>0</v>
      </c>
      <c r="CL1144" s="19">
        <f>ROUND((((VLOOKUP($D1144,[1]Plan1!$B:$C,2,0)/25) * (VLOOKUP(CL$1,[2]Plan1!$A:$B,2,0))) * BZ1144),0)</f>
        <v>0</v>
      </c>
      <c r="CM1144" s="20">
        <f>ROUND((((VLOOKUP($D1144,[1]Plan1!$B:$C,2,0)/25) * (VLOOKUP(CM$1,[2]Plan1!$A:$B,2,0))) * CA1144),0)</f>
        <v>0</v>
      </c>
      <c r="CN1144" s="19">
        <f>ROUND((((VLOOKUP($D1144,[1]Plan1!$B:$C,2,0)/25) * (VLOOKUP(CN$1,[2]Plan1!$A:$B,2,0))) * CB1144),0)</f>
        <v>0</v>
      </c>
      <c r="CO1144" s="20">
        <f>ROUND((((VLOOKUP($D1144,[1]Plan1!$B:$C,2,0)/25) * (VLOOKUP(CO$1,[2]Plan1!$A:$B,2,0))) * CC1144),0)</f>
        <v>0</v>
      </c>
      <c r="CP1144" s="19">
        <f>ROUND((((VLOOKUP($D1144,[1]Plan1!$B:$C,2,0)/25) * (VLOOKUP(CP$1,[2]Plan1!$A:$B,2,0))) * CD1144),0)</f>
        <v>0</v>
      </c>
      <c r="CQ1144" s="18"/>
      <c r="CR1144" s="20">
        <f t="shared" si="68"/>
        <v>0</v>
      </c>
      <c r="CS1144" s="19">
        <f>VLOOKUP(D1144,[1]Plan1!$B:$C,2,0)</f>
        <v>120</v>
      </c>
      <c r="CT1144" s="17">
        <f t="shared" si="69"/>
        <v>-120</v>
      </c>
      <c r="CU1144" s="21">
        <f t="shared" si="71"/>
        <v>0</v>
      </c>
      <c r="CV1144" s="2"/>
      <c r="CW1144" s="2"/>
      <c r="CX1144" s="2"/>
      <c r="CY1144" s="2"/>
    </row>
    <row r="1145" spans="1:103" ht="18.75" hidden="1">
      <c r="A1145" s="8" t="s">
        <v>19</v>
      </c>
      <c r="B1145" s="15" t="s">
        <v>151</v>
      </c>
      <c r="C1145" s="15" t="s">
        <v>21</v>
      </c>
      <c r="D1145" s="16" t="s">
        <v>192</v>
      </c>
      <c r="E1145" s="16" t="str">
        <f>VLOOKUP(D1145,[1]Plan1!$B:$D,3,0)</f>
        <v>06/04/20 a 30/04/20</v>
      </c>
      <c r="F1145" s="13">
        <v>63916</v>
      </c>
      <c r="G1145" s="13">
        <v>10091</v>
      </c>
      <c r="H1145" s="14" t="s">
        <v>161</v>
      </c>
      <c r="I1145" s="17" t="str">
        <f t="shared" si="70"/>
        <v/>
      </c>
      <c r="J1145" s="17">
        <f>VLOOKUP(D1145,[1]Plan1!$B:$E,4,0)</f>
        <v>4</v>
      </c>
      <c r="K1145" s="18"/>
      <c r="L1145" s="10">
        <v>0</v>
      </c>
      <c r="M1145" s="11">
        <v>0</v>
      </c>
      <c r="N1145" s="10">
        <v>0</v>
      </c>
      <c r="O1145" s="11">
        <v>0</v>
      </c>
      <c r="P1145" s="10">
        <v>0</v>
      </c>
      <c r="Q1145" s="11">
        <v>0</v>
      </c>
      <c r="R1145" s="10">
        <v>0</v>
      </c>
      <c r="S1145" s="11">
        <v>0</v>
      </c>
      <c r="T1145" s="10">
        <v>0</v>
      </c>
      <c r="U1145" s="11">
        <v>0</v>
      </c>
      <c r="V1145" s="10">
        <v>0</v>
      </c>
      <c r="W1145" s="12"/>
      <c r="X1145" s="10">
        <v>0</v>
      </c>
      <c r="Y1145" s="11">
        <v>0</v>
      </c>
      <c r="Z1145" s="10">
        <v>0</v>
      </c>
      <c r="AA1145" s="11">
        <v>0</v>
      </c>
      <c r="AB1145" s="10">
        <v>0</v>
      </c>
      <c r="AC1145" s="11">
        <v>0</v>
      </c>
      <c r="AD1145" s="10">
        <v>0</v>
      </c>
      <c r="AE1145" s="11">
        <v>0</v>
      </c>
      <c r="AF1145" s="10">
        <v>0</v>
      </c>
      <c r="AG1145" s="11">
        <v>0</v>
      </c>
      <c r="AH1145" s="10">
        <v>0</v>
      </c>
      <c r="AI1145" s="12"/>
      <c r="AJ1145" s="10">
        <v>0</v>
      </c>
      <c r="AK1145" s="11">
        <v>0</v>
      </c>
      <c r="AL1145" s="10">
        <v>0</v>
      </c>
      <c r="AM1145" s="11">
        <v>0</v>
      </c>
      <c r="AN1145" s="10">
        <v>0</v>
      </c>
      <c r="AO1145" s="11">
        <v>0</v>
      </c>
      <c r="AP1145" s="10">
        <v>0</v>
      </c>
      <c r="AQ1145" s="11">
        <v>0</v>
      </c>
      <c r="AR1145" s="10">
        <v>0</v>
      </c>
      <c r="AS1145" s="11">
        <v>0</v>
      </c>
      <c r="AT1145" s="10">
        <v>0</v>
      </c>
      <c r="AU1145" s="12"/>
      <c r="AV1145" s="10">
        <v>0</v>
      </c>
      <c r="AW1145" s="11">
        <v>0</v>
      </c>
      <c r="AX1145" s="10">
        <v>0</v>
      </c>
      <c r="AY1145" s="11">
        <v>0</v>
      </c>
      <c r="AZ1145" s="10">
        <v>0</v>
      </c>
      <c r="BA1145" s="11">
        <v>0</v>
      </c>
      <c r="BB1145" s="10">
        <v>0</v>
      </c>
      <c r="BC1145" s="11">
        <v>0</v>
      </c>
      <c r="BD1145" s="10">
        <v>0</v>
      </c>
      <c r="BE1145" s="11">
        <v>0</v>
      </c>
      <c r="BF1145" s="10">
        <v>0</v>
      </c>
      <c r="BG1145" s="12"/>
      <c r="BH1145" s="10">
        <v>0</v>
      </c>
      <c r="BI1145" s="11">
        <v>0</v>
      </c>
      <c r="BJ1145" s="10">
        <v>0</v>
      </c>
      <c r="BK1145" s="11">
        <v>0</v>
      </c>
      <c r="BL1145" s="10">
        <v>0</v>
      </c>
      <c r="BM1145" s="11">
        <v>0</v>
      </c>
      <c r="BN1145" s="10">
        <v>0</v>
      </c>
      <c r="BO1145" s="11">
        <v>0</v>
      </c>
      <c r="BP1145" s="10">
        <v>0</v>
      </c>
      <c r="BQ1145" s="11">
        <v>0</v>
      </c>
      <c r="BR1145" s="10">
        <v>0</v>
      </c>
      <c r="BT1145" s="19">
        <f>(L1145+X1145+AJ1145+AV1145+BH1145)/(VLOOKUP($D1145,[1]Plan1!$B:$E,4,0))</f>
        <v>0</v>
      </c>
      <c r="BU1145" s="20">
        <f>(M1145+Y1145+AK1145+AW1145+BI1145)/(VLOOKUP($D1145,[1]Plan1!$B:$E,4,0))</f>
        <v>0</v>
      </c>
      <c r="BV1145" s="19">
        <f>(N1145+Z1145+AL1145+AX1145+BJ1145)/(VLOOKUP($D1145,[1]Plan1!$B:$E,4,0))</f>
        <v>0</v>
      </c>
      <c r="BW1145" s="20">
        <f>(O1145+AA1145+AM1145+AY1145+BK1145)/(VLOOKUP($D1145,[1]Plan1!$B:$E,4,0))</f>
        <v>0</v>
      </c>
      <c r="BX1145" s="19">
        <f>(P1145+AB1145+AN1145+AZ1145+BL1145)/(VLOOKUP($D1145,[1]Plan1!$B:$E,4,0))</f>
        <v>0</v>
      </c>
      <c r="BY1145" s="20">
        <f>(Q1145+AC1145+AO1145+BA1145+BM1145)/(VLOOKUP($D1145,[1]Plan1!$B:$E,4,0))</f>
        <v>0</v>
      </c>
      <c r="BZ1145" s="19">
        <f>(R1145+AD1145+AP1145+BB1145+BN1145)/(VLOOKUP($D1145,[1]Plan1!$B:$E,4,0))</f>
        <v>0</v>
      </c>
      <c r="CA1145" s="20">
        <f>(S1145+AE1145+AQ1145+BC1145+BO1145)/(VLOOKUP($D1145,[1]Plan1!$B:$E,4,0))</f>
        <v>0</v>
      </c>
      <c r="CB1145" s="19">
        <f>(T1145+AF1145+AR1145+BD1145+BP1145)/(VLOOKUP($D1145,[1]Plan1!$B:$E,4,0))</f>
        <v>0</v>
      </c>
      <c r="CC1145" s="20">
        <f>(U1145+AG1145+AS1145+BE1145+BQ1145)/(VLOOKUP($D1145,[1]Plan1!$B:$E,4,0))</f>
        <v>0</v>
      </c>
      <c r="CD1145" s="19">
        <f>(V1145+AH1145+AT1145+BF1145+BR1145)/(VLOOKUP($D1145,[1]Plan1!$B:$E,4,0))</f>
        <v>0</v>
      </c>
      <c r="CE1145" s="18"/>
      <c r="CF1145" s="19">
        <f>ROUND((((VLOOKUP($D1145,[1]Plan1!$B:$C,2,0)/25) * (VLOOKUP(CF$1,[2]Plan1!$A:$B,2,0))) * BT1145),0)</f>
        <v>0</v>
      </c>
      <c r="CG1145" s="20">
        <f>ROUND((((VLOOKUP($D1145,[1]Plan1!$B:$C,2,0)/25) * (VLOOKUP(CG$1,[2]Plan1!$A:$B,2,0))) * BU1145),0)</f>
        <v>0</v>
      </c>
      <c r="CH1145" s="19">
        <f>ROUND((((VLOOKUP($D1145,[1]Plan1!$B:$C,2,0)/25) * (VLOOKUP(CH$1,[2]Plan1!$A:$B,2,0))) * BV1145),0)</f>
        <v>0</v>
      </c>
      <c r="CI1145" s="20">
        <f>ROUND((((VLOOKUP($D1145,[1]Plan1!$B:$C,2,0)/25) * (VLOOKUP(CI$1,[2]Plan1!$A:$B,2,0))) * BW1145),0)</f>
        <v>0</v>
      </c>
      <c r="CJ1145" s="19">
        <f>ROUND((((VLOOKUP($D1145,[1]Plan1!$B:$C,2,0)/25) * (VLOOKUP(CJ$1,[2]Plan1!$A:$B,2,0))) * BX1145),0)</f>
        <v>0</v>
      </c>
      <c r="CK1145" s="20">
        <f>ROUND((((VLOOKUP($D1145,[1]Plan1!$B:$C,2,0)/25) * (VLOOKUP(CK$1,[2]Plan1!$A:$B,2,0))) * BY1145),0)</f>
        <v>0</v>
      </c>
      <c r="CL1145" s="19">
        <f>ROUND((((VLOOKUP($D1145,[1]Plan1!$B:$C,2,0)/25) * (VLOOKUP(CL$1,[2]Plan1!$A:$B,2,0))) * BZ1145),0)</f>
        <v>0</v>
      </c>
      <c r="CM1145" s="20">
        <f>ROUND((((VLOOKUP($D1145,[1]Plan1!$B:$C,2,0)/25) * (VLOOKUP(CM$1,[2]Plan1!$A:$B,2,0))) * CA1145),0)</f>
        <v>0</v>
      </c>
      <c r="CN1145" s="19">
        <f>ROUND((((VLOOKUP($D1145,[1]Plan1!$B:$C,2,0)/25) * (VLOOKUP(CN$1,[2]Plan1!$A:$B,2,0))) * CB1145),0)</f>
        <v>0</v>
      </c>
      <c r="CO1145" s="20">
        <f>ROUND((((VLOOKUP($D1145,[1]Plan1!$B:$C,2,0)/25) * (VLOOKUP(CO$1,[2]Plan1!$A:$B,2,0))) * CC1145),0)</f>
        <v>0</v>
      </c>
      <c r="CP1145" s="19">
        <f>ROUND((((VLOOKUP($D1145,[1]Plan1!$B:$C,2,0)/25) * (VLOOKUP(CP$1,[2]Plan1!$A:$B,2,0))) * CD1145),0)</f>
        <v>0</v>
      </c>
      <c r="CQ1145" s="18"/>
      <c r="CR1145" s="20">
        <f t="shared" si="68"/>
        <v>0</v>
      </c>
      <c r="CS1145" s="19">
        <f>VLOOKUP(D1145,[1]Plan1!$B:$C,2,0)</f>
        <v>120</v>
      </c>
      <c r="CT1145" s="17">
        <f t="shared" si="69"/>
        <v>-120</v>
      </c>
      <c r="CU1145" s="21">
        <f t="shared" si="71"/>
        <v>0</v>
      </c>
      <c r="CV1145" s="2"/>
      <c r="CW1145" s="2"/>
      <c r="CX1145" s="2"/>
      <c r="CY1145" s="2"/>
    </row>
    <row r="1146" spans="1:103" ht="18.75" hidden="1">
      <c r="A1146" s="8" t="s">
        <v>19</v>
      </c>
      <c r="B1146" s="15" t="s">
        <v>151</v>
      </c>
      <c r="C1146" s="15" t="s">
        <v>21</v>
      </c>
      <c r="D1146" s="16" t="s">
        <v>192</v>
      </c>
      <c r="E1146" s="16" t="str">
        <f>VLOOKUP(D1146,[1]Plan1!$B:$D,3,0)</f>
        <v>06/04/20 a 30/04/20</v>
      </c>
      <c r="F1146" s="13">
        <v>109172</v>
      </c>
      <c r="G1146" s="13">
        <v>8898</v>
      </c>
      <c r="H1146" s="14" t="s">
        <v>162</v>
      </c>
      <c r="I1146" s="17" t="str">
        <f t="shared" si="70"/>
        <v/>
      </c>
      <c r="J1146" s="17">
        <f>VLOOKUP(D1146,[1]Plan1!$B:$E,4,0)</f>
        <v>4</v>
      </c>
      <c r="K1146" s="18"/>
      <c r="L1146" s="10">
        <v>0</v>
      </c>
      <c r="M1146" s="11">
        <v>0</v>
      </c>
      <c r="N1146" s="10">
        <v>0</v>
      </c>
      <c r="O1146" s="11">
        <v>0</v>
      </c>
      <c r="P1146" s="10">
        <v>0</v>
      </c>
      <c r="Q1146" s="11">
        <v>0</v>
      </c>
      <c r="R1146" s="10">
        <v>0</v>
      </c>
      <c r="S1146" s="11">
        <v>0</v>
      </c>
      <c r="T1146" s="10">
        <v>0</v>
      </c>
      <c r="U1146" s="11">
        <v>0</v>
      </c>
      <c r="V1146" s="10">
        <v>0</v>
      </c>
      <c r="W1146" s="12"/>
      <c r="X1146" s="10">
        <v>0</v>
      </c>
      <c r="Y1146" s="11">
        <v>0</v>
      </c>
      <c r="Z1146" s="10">
        <v>0</v>
      </c>
      <c r="AA1146" s="11">
        <v>0</v>
      </c>
      <c r="AB1146" s="10">
        <v>0</v>
      </c>
      <c r="AC1146" s="11">
        <v>0</v>
      </c>
      <c r="AD1146" s="10">
        <v>0</v>
      </c>
      <c r="AE1146" s="11">
        <v>0</v>
      </c>
      <c r="AF1146" s="10">
        <v>0</v>
      </c>
      <c r="AG1146" s="11">
        <v>0</v>
      </c>
      <c r="AH1146" s="10">
        <v>0</v>
      </c>
      <c r="AI1146" s="12"/>
      <c r="AJ1146" s="10">
        <v>0</v>
      </c>
      <c r="AK1146" s="11">
        <v>0</v>
      </c>
      <c r="AL1146" s="10">
        <v>0</v>
      </c>
      <c r="AM1146" s="11">
        <v>0</v>
      </c>
      <c r="AN1146" s="10">
        <v>0</v>
      </c>
      <c r="AO1146" s="11">
        <v>0</v>
      </c>
      <c r="AP1146" s="10">
        <v>0</v>
      </c>
      <c r="AQ1146" s="11">
        <v>0</v>
      </c>
      <c r="AR1146" s="10">
        <v>0</v>
      </c>
      <c r="AS1146" s="11">
        <v>0</v>
      </c>
      <c r="AT1146" s="10">
        <v>0</v>
      </c>
      <c r="AU1146" s="12"/>
      <c r="AV1146" s="10">
        <v>0</v>
      </c>
      <c r="AW1146" s="11">
        <v>0</v>
      </c>
      <c r="AX1146" s="10">
        <v>0</v>
      </c>
      <c r="AY1146" s="11">
        <v>0</v>
      </c>
      <c r="AZ1146" s="10">
        <v>0</v>
      </c>
      <c r="BA1146" s="11">
        <v>0</v>
      </c>
      <c r="BB1146" s="10">
        <v>0</v>
      </c>
      <c r="BC1146" s="11">
        <v>0</v>
      </c>
      <c r="BD1146" s="10">
        <v>0</v>
      </c>
      <c r="BE1146" s="11">
        <v>0</v>
      </c>
      <c r="BF1146" s="10">
        <v>0</v>
      </c>
      <c r="BG1146" s="12"/>
      <c r="BH1146" s="10">
        <v>0</v>
      </c>
      <c r="BI1146" s="11">
        <v>0</v>
      </c>
      <c r="BJ1146" s="10">
        <v>0</v>
      </c>
      <c r="BK1146" s="11">
        <v>0</v>
      </c>
      <c r="BL1146" s="10">
        <v>0</v>
      </c>
      <c r="BM1146" s="11">
        <v>0</v>
      </c>
      <c r="BN1146" s="10">
        <v>0</v>
      </c>
      <c r="BO1146" s="11">
        <v>0</v>
      </c>
      <c r="BP1146" s="10">
        <v>0</v>
      </c>
      <c r="BQ1146" s="11">
        <v>0</v>
      </c>
      <c r="BR1146" s="10">
        <v>0</v>
      </c>
      <c r="BT1146" s="19">
        <f>(L1146+X1146+AJ1146+AV1146+BH1146)/(VLOOKUP($D1146,[1]Plan1!$B:$E,4,0))</f>
        <v>0</v>
      </c>
      <c r="BU1146" s="20">
        <f>(M1146+Y1146+AK1146+AW1146+BI1146)/(VLOOKUP($D1146,[1]Plan1!$B:$E,4,0))</f>
        <v>0</v>
      </c>
      <c r="BV1146" s="19">
        <f>(N1146+Z1146+AL1146+AX1146+BJ1146)/(VLOOKUP($D1146,[1]Plan1!$B:$E,4,0))</f>
        <v>0</v>
      </c>
      <c r="BW1146" s="20">
        <f>(O1146+AA1146+AM1146+AY1146+BK1146)/(VLOOKUP($D1146,[1]Plan1!$B:$E,4,0))</f>
        <v>0</v>
      </c>
      <c r="BX1146" s="19">
        <f>(P1146+AB1146+AN1146+AZ1146+BL1146)/(VLOOKUP($D1146,[1]Plan1!$B:$E,4,0))</f>
        <v>0</v>
      </c>
      <c r="BY1146" s="20">
        <f>(Q1146+AC1146+AO1146+BA1146+BM1146)/(VLOOKUP($D1146,[1]Plan1!$B:$E,4,0))</f>
        <v>0</v>
      </c>
      <c r="BZ1146" s="19">
        <f>(R1146+AD1146+AP1146+BB1146+BN1146)/(VLOOKUP($D1146,[1]Plan1!$B:$E,4,0))</f>
        <v>0</v>
      </c>
      <c r="CA1146" s="20">
        <f>(S1146+AE1146+AQ1146+BC1146+BO1146)/(VLOOKUP($D1146,[1]Plan1!$B:$E,4,0))</f>
        <v>0</v>
      </c>
      <c r="CB1146" s="19">
        <f>(T1146+AF1146+AR1146+BD1146+BP1146)/(VLOOKUP($D1146,[1]Plan1!$B:$E,4,0))</f>
        <v>0</v>
      </c>
      <c r="CC1146" s="20">
        <f>(U1146+AG1146+AS1146+BE1146+BQ1146)/(VLOOKUP($D1146,[1]Plan1!$B:$E,4,0))</f>
        <v>0</v>
      </c>
      <c r="CD1146" s="19">
        <f>(V1146+AH1146+AT1146+BF1146+BR1146)/(VLOOKUP($D1146,[1]Plan1!$B:$E,4,0))</f>
        <v>0</v>
      </c>
      <c r="CE1146" s="18"/>
      <c r="CF1146" s="19">
        <f>ROUND((((VLOOKUP($D1146,[1]Plan1!$B:$C,2,0)/25) * (VLOOKUP(CF$1,[2]Plan1!$A:$B,2,0))) * BT1146),0)</f>
        <v>0</v>
      </c>
      <c r="CG1146" s="20">
        <f>ROUND((((VLOOKUP($D1146,[1]Plan1!$B:$C,2,0)/25) * (VLOOKUP(CG$1,[2]Plan1!$A:$B,2,0))) * BU1146),0)</f>
        <v>0</v>
      </c>
      <c r="CH1146" s="19">
        <f>ROUND((((VLOOKUP($D1146,[1]Plan1!$B:$C,2,0)/25) * (VLOOKUP(CH$1,[2]Plan1!$A:$B,2,0))) * BV1146),0)</f>
        <v>0</v>
      </c>
      <c r="CI1146" s="20">
        <f>ROUND((((VLOOKUP($D1146,[1]Plan1!$B:$C,2,0)/25) * (VLOOKUP(CI$1,[2]Plan1!$A:$B,2,0))) * BW1146),0)</f>
        <v>0</v>
      </c>
      <c r="CJ1146" s="19">
        <f>ROUND((((VLOOKUP($D1146,[1]Plan1!$B:$C,2,0)/25) * (VLOOKUP(CJ$1,[2]Plan1!$A:$B,2,0))) * BX1146),0)</f>
        <v>0</v>
      </c>
      <c r="CK1146" s="20">
        <f>ROUND((((VLOOKUP($D1146,[1]Plan1!$B:$C,2,0)/25) * (VLOOKUP(CK$1,[2]Plan1!$A:$B,2,0))) * BY1146),0)</f>
        <v>0</v>
      </c>
      <c r="CL1146" s="19">
        <f>ROUND((((VLOOKUP($D1146,[1]Plan1!$B:$C,2,0)/25) * (VLOOKUP(CL$1,[2]Plan1!$A:$B,2,0))) * BZ1146),0)</f>
        <v>0</v>
      </c>
      <c r="CM1146" s="20">
        <f>ROUND((((VLOOKUP($D1146,[1]Plan1!$B:$C,2,0)/25) * (VLOOKUP(CM$1,[2]Plan1!$A:$B,2,0))) * CA1146),0)</f>
        <v>0</v>
      </c>
      <c r="CN1146" s="19">
        <f>ROUND((((VLOOKUP($D1146,[1]Plan1!$B:$C,2,0)/25) * (VLOOKUP(CN$1,[2]Plan1!$A:$B,2,0))) * CB1146),0)</f>
        <v>0</v>
      </c>
      <c r="CO1146" s="20">
        <f>ROUND((((VLOOKUP($D1146,[1]Plan1!$B:$C,2,0)/25) * (VLOOKUP(CO$1,[2]Plan1!$A:$B,2,0))) * CC1146),0)</f>
        <v>0</v>
      </c>
      <c r="CP1146" s="19">
        <f>ROUND((((VLOOKUP($D1146,[1]Plan1!$B:$C,2,0)/25) * (VLOOKUP(CP$1,[2]Plan1!$A:$B,2,0))) * CD1146),0)</f>
        <v>0</v>
      </c>
      <c r="CQ1146" s="18"/>
      <c r="CR1146" s="20">
        <f t="shared" si="68"/>
        <v>0</v>
      </c>
      <c r="CS1146" s="19">
        <f>VLOOKUP(D1146,[1]Plan1!$B:$C,2,0)</f>
        <v>120</v>
      </c>
      <c r="CT1146" s="17">
        <f t="shared" si="69"/>
        <v>-120</v>
      </c>
      <c r="CU1146" s="21">
        <f t="shared" si="71"/>
        <v>0</v>
      </c>
      <c r="CV1146" s="2"/>
      <c r="CW1146" s="2"/>
      <c r="CX1146" s="2"/>
      <c r="CY1146" s="2"/>
    </row>
    <row r="1147" spans="1:103" ht="18.75" hidden="1">
      <c r="A1147" s="8" t="s">
        <v>19</v>
      </c>
      <c r="B1147" s="15" t="s">
        <v>151</v>
      </c>
      <c r="C1147" s="15" t="s">
        <v>21</v>
      </c>
      <c r="D1147" s="16" t="s">
        <v>192</v>
      </c>
      <c r="E1147" s="16" t="str">
        <f>VLOOKUP(D1147,[1]Plan1!$B:$D,3,0)</f>
        <v>06/04/20 a 30/04/20</v>
      </c>
      <c r="F1147" s="13">
        <v>88172</v>
      </c>
      <c r="G1147" s="13">
        <v>10779</v>
      </c>
      <c r="H1147" s="14" t="s">
        <v>163</v>
      </c>
      <c r="I1147" s="17" t="str">
        <f t="shared" si="70"/>
        <v/>
      </c>
      <c r="J1147" s="17">
        <f>VLOOKUP(D1147,[1]Plan1!$B:$E,4,0)</f>
        <v>4</v>
      </c>
      <c r="K1147" s="18"/>
      <c r="L1147" s="10">
        <v>0</v>
      </c>
      <c r="M1147" s="11">
        <v>0</v>
      </c>
      <c r="N1147" s="10">
        <v>0</v>
      </c>
      <c r="O1147" s="11">
        <v>0</v>
      </c>
      <c r="P1147" s="10">
        <v>0</v>
      </c>
      <c r="Q1147" s="11">
        <v>0</v>
      </c>
      <c r="R1147" s="10">
        <v>0</v>
      </c>
      <c r="S1147" s="11">
        <v>0</v>
      </c>
      <c r="T1147" s="10">
        <v>0</v>
      </c>
      <c r="U1147" s="11">
        <v>0</v>
      </c>
      <c r="V1147" s="10">
        <v>0</v>
      </c>
      <c r="W1147" s="12"/>
      <c r="X1147" s="10">
        <v>0</v>
      </c>
      <c r="Y1147" s="11">
        <v>0</v>
      </c>
      <c r="Z1147" s="10">
        <v>0</v>
      </c>
      <c r="AA1147" s="11">
        <v>0</v>
      </c>
      <c r="AB1147" s="10">
        <v>0</v>
      </c>
      <c r="AC1147" s="11">
        <v>0</v>
      </c>
      <c r="AD1147" s="10">
        <v>0</v>
      </c>
      <c r="AE1147" s="11">
        <v>0</v>
      </c>
      <c r="AF1147" s="10">
        <v>0</v>
      </c>
      <c r="AG1147" s="11">
        <v>0</v>
      </c>
      <c r="AH1147" s="10">
        <v>0</v>
      </c>
      <c r="AI1147" s="12"/>
      <c r="AJ1147" s="10">
        <v>0</v>
      </c>
      <c r="AK1147" s="11">
        <v>0</v>
      </c>
      <c r="AL1147" s="10">
        <v>0</v>
      </c>
      <c r="AM1147" s="11">
        <v>0</v>
      </c>
      <c r="AN1147" s="10">
        <v>0</v>
      </c>
      <c r="AO1147" s="11">
        <v>0</v>
      </c>
      <c r="AP1147" s="10">
        <v>0</v>
      </c>
      <c r="AQ1147" s="11">
        <v>0</v>
      </c>
      <c r="AR1147" s="10">
        <v>0</v>
      </c>
      <c r="AS1147" s="11">
        <v>0</v>
      </c>
      <c r="AT1147" s="10">
        <v>0</v>
      </c>
      <c r="AU1147" s="12"/>
      <c r="AV1147" s="10">
        <v>0</v>
      </c>
      <c r="AW1147" s="11">
        <v>0</v>
      </c>
      <c r="AX1147" s="10">
        <v>0</v>
      </c>
      <c r="AY1147" s="11">
        <v>0</v>
      </c>
      <c r="AZ1147" s="10">
        <v>0</v>
      </c>
      <c r="BA1147" s="11">
        <v>0</v>
      </c>
      <c r="BB1147" s="10">
        <v>0</v>
      </c>
      <c r="BC1147" s="11">
        <v>0</v>
      </c>
      <c r="BD1147" s="10">
        <v>0</v>
      </c>
      <c r="BE1147" s="11">
        <v>0</v>
      </c>
      <c r="BF1147" s="10">
        <v>0</v>
      </c>
      <c r="BG1147" s="12"/>
      <c r="BH1147" s="10">
        <v>0</v>
      </c>
      <c r="BI1147" s="11">
        <v>0</v>
      </c>
      <c r="BJ1147" s="10">
        <v>0</v>
      </c>
      <c r="BK1147" s="11">
        <v>0</v>
      </c>
      <c r="BL1147" s="10">
        <v>0</v>
      </c>
      <c r="BM1147" s="11">
        <v>0</v>
      </c>
      <c r="BN1147" s="10">
        <v>0</v>
      </c>
      <c r="BO1147" s="11">
        <v>0</v>
      </c>
      <c r="BP1147" s="10">
        <v>0</v>
      </c>
      <c r="BQ1147" s="11">
        <v>0</v>
      </c>
      <c r="BR1147" s="10">
        <v>0</v>
      </c>
      <c r="BT1147" s="19">
        <f>(L1147+X1147+AJ1147+AV1147+BH1147)/(VLOOKUP($D1147,[1]Plan1!$B:$E,4,0))</f>
        <v>0</v>
      </c>
      <c r="BU1147" s="20">
        <f>(M1147+Y1147+AK1147+AW1147+BI1147)/(VLOOKUP($D1147,[1]Plan1!$B:$E,4,0))</f>
        <v>0</v>
      </c>
      <c r="BV1147" s="19">
        <f>(N1147+Z1147+AL1147+AX1147+BJ1147)/(VLOOKUP($D1147,[1]Plan1!$B:$E,4,0))</f>
        <v>0</v>
      </c>
      <c r="BW1147" s="20">
        <f>(O1147+AA1147+AM1147+AY1147+BK1147)/(VLOOKUP($D1147,[1]Plan1!$B:$E,4,0))</f>
        <v>0</v>
      </c>
      <c r="BX1147" s="19">
        <f>(P1147+AB1147+AN1147+AZ1147+BL1147)/(VLOOKUP($D1147,[1]Plan1!$B:$E,4,0))</f>
        <v>0</v>
      </c>
      <c r="BY1147" s="20">
        <f>(Q1147+AC1147+AO1147+BA1147+BM1147)/(VLOOKUP($D1147,[1]Plan1!$B:$E,4,0))</f>
        <v>0</v>
      </c>
      <c r="BZ1147" s="19">
        <f>(R1147+AD1147+AP1147+BB1147+BN1147)/(VLOOKUP($D1147,[1]Plan1!$B:$E,4,0))</f>
        <v>0</v>
      </c>
      <c r="CA1147" s="20">
        <f>(S1147+AE1147+AQ1147+BC1147+BO1147)/(VLOOKUP($D1147,[1]Plan1!$B:$E,4,0))</f>
        <v>0</v>
      </c>
      <c r="CB1147" s="19">
        <f>(T1147+AF1147+AR1147+BD1147+BP1147)/(VLOOKUP($D1147,[1]Plan1!$B:$E,4,0))</f>
        <v>0</v>
      </c>
      <c r="CC1147" s="20">
        <f>(U1147+AG1147+AS1147+BE1147+BQ1147)/(VLOOKUP($D1147,[1]Plan1!$B:$E,4,0))</f>
        <v>0</v>
      </c>
      <c r="CD1147" s="19">
        <f>(V1147+AH1147+AT1147+BF1147+BR1147)/(VLOOKUP($D1147,[1]Plan1!$B:$E,4,0))</f>
        <v>0</v>
      </c>
      <c r="CE1147" s="18"/>
      <c r="CF1147" s="19">
        <f>ROUND((((VLOOKUP($D1147,[1]Plan1!$B:$C,2,0)/25) * (VLOOKUP(CF$1,[2]Plan1!$A:$B,2,0))) * BT1147),0)</f>
        <v>0</v>
      </c>
      <c r="CG1147" s="20">
        <f>ROUND((((VLOOKUP($D1147,[1]Plan1!$B:$C,2,0)/25) * (VLOOKUP(CG$1,[2]Plan1!$A:$B,2,0))) * BU1147),0)</f>
        <v>0</v>
      </c>
      <c r="CH1147" s="19">
        <f>ROUND((((VLOOKUP($D1147,[1]Plan1!$B:$C,2,0)/25) * (VLOOKUP(CH$1,[2]Plan1!$A:$B,2,0))) * BV1147),0)</f>
        <v>0</v>
      </c>
      <c r="CI1147" s="20">
        <f>ROUND((((VLOOKUP($D1147,[1]Plan1!$B:$C,2,0)/25) * (VLOOKUP(CI$1,[2]Plan1!$A:$B,2,0))) * BW1147),0)</f>
        <v>0</v>
      </c>
      <c r="CJ1147" s="19">
        <f>ROUND((((VLOOKUP($D1147,[1]Plan1!$B:$C,2,0)/25) * (VLOOKUP(CJ$1,[2]Plan1!$A:$B,2,0))) * BX1147),0)</f>
        <v>0</v>
      </c>
      <c r="CK1147" s="20">
        <f>ROUND((((VLOOKUP($D1147,[1]Plan1!$B:$C,2,0)/25) * (VLOOKUP(CK$1,[2]Plan1!$A:$B,2,0))) * BY1147),0)</f>
        <v>0</v>
      </c>
      <c r="CL1147" s="19">
        <f>ROUND((((VLOOKUP($D1147,[1]Plan1!$B:$C,2,0)/25) * (VLOOKUP(CL$1,[2]Plan1!$A:$B,2,0))) * BZ1147),0)</f>
        <v>0</v>
      </c>
      <c r="CM1147" s="20">
        <f>ROUND((((VLOOKUP($D1147,[1]Plan1!$B:$C,2,0)/25) * (VLOOKUP(CM$1,[2]Plan1!$A:$B,2,0))) * CA1147),0)</f>
        <v>0</v>
      </c>
      <c r="CN1147" s="19">
        <f>ROUND((((VLOOKUP($D1147,[1]Plan1!$B:$C,2,0)/25) * (VLOOKUP(CN$1,[2]Plan1!$A:$B,2,0))) * CB1147),0)</f>
        <v>0</v>
      </c>
      <c r="CO1147" s="20">
        <f>ROUND((((VLOOKUP($D1147,[1]Plan1!$B:$C,2,0)/25) * (VLOOKUP(CO$1,[2]Plan1!$A:$B,2,0))) * CC1147),0)</f>
        <v>0</v>
      </c>
      <c r="CP1147" s="19">
        <f>ROUND((((VLOOKUP($D1147,[1]Plan1!$B:$C,2,0)/25) * (VLOOKUP(CP$1,[2]Plan1!$A:$B,2,0))) * CD1147),0)</f>
        <v>0</v>
      </c>
      <c r="CQ1147" s="18"/>
      <c r="CR1147" s="20">
        <f t="shared" si="68"/>
        <v>0</v>
      </c>
      <c r="CS1147" s="19">
        <f>VLOOKUP(D1147,[1]Plan1!$B:$C,2,0)</f>
        <v>120</v>
      </c>
      <c r="CT1147" s="17">
        <f t="shared" si="69"/>
        <v>-120</v>
      </c>
      <c r="CU1147" s="21">
        <f t="shared" si="71"/>
        <v>0</v>
      </c>
      <c r="CV1147" s="2"/>
      <c r="CW1147" s="2"/>
      <c r="CX1147" s="2"/>
      <c r="CY1147" s="2"/>
    </row>
    <row r="1148" spans="1:103" ht="18.75" hidden="1">
      <c r="A1148" s="8" t="s">
        <v>19</v>
      </c>
      <c r="B1148" s="15" t="s">
        <v>151</v>
      </c>
      <c r="C1148" s="15" t="s">
        <v>21</v>
      </c>
      <c r="D1148" s="16" t="s">
        <v>192</v>
      </c>
      <c r="E1148" s="16" t="str">
        <f>VLOOKUP(D1148,[1]Plan1!$B:$D,3,0)</f>
        <v>06/04/20 a 30/04/20</v>
      </c>
      <c r="F1148" s="13">
        <v>133074</v>
      </c>
      <c r="G1148" s="13">
        <v>7992</v>
      </c>
      <c r="H1148" s="14" t="s">
        <v>164</v>
      </c>
      <c r="I1148" s="17" t="str">
        <f t="shared" si="70"/>
        <v/>
      </c>
      <c r="J1148" s="17">
        <f>VLOOKUP(D1148,[1]Plan1!$B:$E,4,0)</f>
        <v>4</v>
      </c>
      <c r="K1148" s="18"/>
      <c r="L1148" s="10">
        <v>0</v>
      </c>
      <c r="M1148" s="11">
        <v>0</v>
      </c>
      <c r="N1148" s="10">
        <v>0</v>
      </c>
      <c r="O1148" s="11">
        <v>0</v>
      </c>
      <c r="P1148" s="10">
        <v>0</v>
      </c>
      <c r="Q1148" s="11">
        <v>0</v>
      </c>
      <c r="R1148" s="10">
        <v>0</v>
      </c>
      <c r="S1148" s="11">
        <v>0</v>
      </c>
      <c r="T1148" s="10">
        <v>0</v>
      </c>
      <c r="U1148" s="11">
        <v>0</v>
      </c>
      <c r="V1148" s="10">
        <v>0</v>
      </c>
      <c r="W1148" s="12"/>
      <c r="X1148" s="10">
        <v>0</v>
      </c>
      <c r="Y1148" s="11">
        <v>0</v>
      </c>
      <c r="Z1148" s="10">
        <v>0</v>
      </c>
      <c r="AA1148" s="11">
        <v>0</v>
      </c>
      <c r="AB1148" s="10">
        <v>0</v>
      </c>
      <c r="AC1148" s="11">
        <v>0</v>
      </c>
      <c r="AD1148" s="10">
        <v>0</v>
      </c>
      <c r="AE1148" s="11">
        <v>0</v>
      </c>
      <c r="AF1148" s="10">
        <v>0</v>
      </c>
      <c r="AG1148" s="11">
        <v>0</v>
      </c>
      <c r="AH1148" s="10">
        <v>0</v>
      </c>
      <c r="AI1148" s="12"/>
      <c r="AJ1148" s="10">
        <v>0</v>
      </c>
      <c r="AK1148" s="11">
        <v>0</v>
      </c>
      <c r="AL1148" s="10">
        <v>0</v>
      </c>
      <c r="AM1148" s="11">
        <v>0</v>
      </c>
      <c r="AN1148" s="10">
        <v>0</v>
      </c>
      <c r="AO1148" s="11">
        <v>0</v>
      </c>
      <c r="AP1148" s="10">
        <v>0</v>
      </c>
      <c r="AQ1148" s="11">
        <v>0</v>
      </c>
      <c r="AR1148" s="10">
        <v>0</v>
      </c>
      <c r="AS1148" s="11">
        <v>0</v>
      </c>
      <c r="AT1148" s="10">
        <v>0</v>
      </c>
      <c r="AU1148" s="12"/>
      <c r="AV1148" s="10">
        <v>0</v>
      </c>
      <c r="AW1148" s="11">
        <v>0</v>
      </c>
      <c r="AX1148" s="10">
        <v>0</v>
      </c>
      <c r="AY1148" s="11">
        <v>0</v>
      </c>
      <c r="AZ1148" s="10">
        <v>0</v>
      </c>
      <c r="BA1148" s="11">
        <v>0</v>
      </c>
      <c r="BB1148" s="10">
        <v>0</v>
      </c>
      <c r="BC1148" s="11">
        <v>0</v>
      </c>
      <c r="BD1148" s="10">
        <v>0</v>
      </c>
      <c r="BE1148" s="11">
        <v>0</v>
      </c>
      <c r="BF1148" s="10">
        <v>0</v>
      </c>
      <c r="BG1148" s="12"/>
      <c r="BH1148" s="10">
        <v>0</v>
      </c>
      <c r="BI1148" s="11">
        <v>0</v>
      </c>
      <c r="BJ1148" s="10">
        <v>0</v>
      </c>
      <c r="BK1148" s="11">
        <v>0</v>
      </c>
      <c r="BL1148" s="10">
        <v>0</v>
      </c>
      <c r="BM1148" s="11">
        <v>0</v>
      </c>
      <c r="BN1148" s="10">
        <v>0</v>
      </c>
      <c r="BO1148" s="11">
        <v>0</v>
      </c>
      <c r="BP1148" s="10">
        <v>0</v>
      </c>
      <c r="BQ1148" s="11">
        <v>0</v>
      </c>
      <c r="BR1148" s="10">
        <v>0</v>
      </c>
      <c r="BT1148" s="19">
        <f>(L1148+X1148+AJ1148+AV1148+BH1148)/(VLOOKUP($D1148,[1]Plan1!$B:$E,4,0))</f>
        <v>0</v>
      </c>
      <c r="BU1148" s="20">
        <f>(M1148+Y1148+AK1148+AW1148+BI1148)/(VLOOKUP($D1148,[1]Plan1!$B:$E,4,0))</f>
        <v>0</v>
      </c>
      <c r="BV1148" s="19">
        <f>(N1148+Z1148+AL1148+AX1148+BJ1148)/(VLOOKUP($D1148,[1]Plan1!$B:$E,4,0))</f>
        <v>0</v>
      </c>
      <c r="BW1148" s="20">
        <f>(O1148+AA1148+AM1148+AY1148+BK1148)/(VLOOKUP($D1148,[1]Plan1!$B:$E,4,0))</f>
        <v>0</v>
      </c>
      <c r="BX1148" s="19">
        <f>(P1148+AB1148+AN1148+AZ1148+BL1148)/(VLOOKUP($D1148,[1]Plan1!$B:$E,4,0))</f>
        <v>0</v>
      </c>
      <c r="BY1148" s="20">
        <f>(Q1148+AC1148+AO1148+BA1148+BM1148)/(VLOOKUP($D1148,[1]Plan1!$B:$E,4,0))</f>
        <v>0</v>
      </c>
      <c r="BZ1148" s="19">
        <f>(R1148+AD1148+AP1148+BB1148+BN1148)/(VLOOKUP($D1148,[1]Plan1!$B:$E,4,0))</f>
        <v>0</v>
      </c>
      <c r="CA1148" s="20">
        <f>(S1148+AE1148+AQ1148+BC1148+BO1148)/(VLOOKUP($D1148,[1]Plan1!$B:$E,4,0))</f>
        <v>0</v>
      </c>
      <c r="CB1148" s="19">
        <f>(T1148+AF1148+AR1148+BD1148+BP1148)/(VLOOKUP($D1148,[1]Plan1!$B:$E,4,0))</f>
        <v>0</v>
      </c>
      <c r="CC1148" s="20">
        <f>(U1148+AG1148+AS1148+BE1148+BQ1148)/(VLOOKUP($D1148,[1]Plan1!$B:$E,4,0))</f>
        <v>0</v>
      </c>
      <c r="CD1148" s="19">
        <f>(V1148+AH1148+AT1148+BF1148+BR1148)/(VLOOKUP($D1148,[1]Plan1!$B:$E,4,0))</f>
        <v>0</v>
      </c>
      <c r="CE1148" s="18"/>
      <c r="CF1148" s="19">
        <f>ROUND((((VLOOKUP($D1148,[1]Plan1!$B:$C,2,0)/25) * (VLOOKUP(CF$1,[2]Plan1!$A:$B,2,0))) * BT1148),0)</f>
        <v>0</v>
      </c>
      <c r="CG1148" s="20">
        <f>ROUND((((VLOOKUP($D1148,[1]Plan1!$B:$C,2,0)/25) * (VLOOKUP(CG$1,[2]Plan1!$A:$B,2,0))) * BU1148),0)</f>
        <v>0</v>
      </c>
      <c r="CH1148" s="19">
        <f>ROUND((((VLOOKUP($D1148,[1]Plan1!$B:$C,2,0)/25) * (VLOOKUP(CH$1,[2]Plan1!$A:$B,2,0))) * BV1148),0)</f>
        <v>0</v>
      </c>
      <c r="CI1148" s="20">
        <f>ROUND((((VLOOKUP($D1148,[1]Plan1!$B:$C,2,0)/25) * (VLOOKUP(CI$1,[2]Plan1!$A:$B,2,0))) * BW1148),0)</f>
        <v>0</v>
      </c>
      <c r="CJ1148" s="19">
        <f>ROUND((((VLOOKUP($D1148,[1]Plan1!$B:$C,2,0)/25) * (VLOOKUP(CJ$1,[2]Plan1!$A:$B,2,0))) * BX1148),0)</f>
        <v>0</v>
      </c>
      <c r="CK1148" s="20">
        <f>ROUND((((VLOOKUP($D1148,[1]Plan1!$B:$C,2,0)/25) * (VLOOKUP(CK$1,[2]Plan1!$A:$B,2,0))) * BY1148),0)</f>
        <v>0</v>
      </c>
      <c r="CL1148" s="19">
        <f>ROUND((((VLOOKUP($D1148,[1]Plan1!$B:$C,2,0)/25) * (VLOOKUP(CL$1,[2]Plan1!$A:$B,2,0))) * BZ1148),0)</f>
        <v>0</v>
      </c>
      <c r="CM1148" s="20">
        <f>ROUND((((VLOOKUP($D1148,[1]Plan1!$B:$C,2,0)/25) * (VLOOKUP(CM$1,[2]Plan1!$A:$B,2,0))) * CA1148),0)</f>
        <v>0</v>
      </c>
      <c r="CN1148" s="19">
        <f>ROUND((((VLOOKUP($D1148,[1]Plan1!$B:$C,2,0)/25) * (VLOOKUP(CN$1,[2]Plan1!$A:$B,2,0))) * CB1148),0)</f>
        <v>0</v>
      </c>
      <c r="CO1148" s="20">
        <f>ROUND((((VLOOKUP($D1148,[1]Plan1!$B:$C,2,0)/25) * (VLOOKUP(CO$1,[2]Plan1!$A:$B,2,0))) * CC1148),0)</f>
        <v>0</v>
      </c>
      <c r="CP1148" s="19">
        <f>ROUND((((VLOOKUP($D1148,[1]Plan1!$B:$C,2,0)/25) * (VLOOKUP(CP$1,[2]Plan1!$A:$B,2,0))) * CD1148),0)</f>
        <v>0</v>
      </c>
      <c r="CQ1148" s="18"/>
      <c r="CR1148" s="20">
        <f t="shared" si="68"/>
        <v>0</v>
      </c>
      <c r="CS1148" s="19">
        <f>VLOOKUP(D1148,[1]Plan1!$B:$C,2,0)</f>
        <v>120</v>
      </c>
      <c r="CT1148" s="17">
        <f t="shared" si="69"/>
        <v>-120</v>
      </c>
      <c r="CU1148" s="21">
        <f t="shared" si="71"/>
        <v>0</v>
      </c>
      <c r="CV1148" s="2"/>
      <c r="CW1148" s="2"/>
      <c r="CX1148" s="2"/>
      <c r="CY1148" s="2"/>
    </row>
    <row r="1149" spans="1:103" ht="18.75" hidden="1">
      <c r="A1149" s="8" t="s">
        <v>19</v>
      </c>
      <c r="B1149" s="15" t="s">
        <v>151</v>
      </c>
      <c r="C1149" s="15" t="s">
        <v>21</v>
      </c>
      <c r="D1149" s="16" t="s">
        <v>192</v>
      </c>
      <c r="E1149" s="16" t="str">
        <f>VLOOKUP(D1149,[1]Plan1!$B:$D,3,0)</f>
        <v>06/04/20 a 30/04/20</v>
      </c>
      <c r="F1149" s="13">
        <v>30094</v>
      </c>
      <c r="G1149" s="13">
        <v>8740</v>
      </c>
      <c r="H1149" s="14" t="s">
        <v>165</v>
      </c>
      <c r="I1149" s="17" t="str">
        <f t="shared" si="70"/>
        <v/>
      </c>
      <c r="J1149" s="17">
        <f>VLOOKUP(D1149,[1]Plan1!$B:$E,4,0)</f>
        <v>4</v>
      </c>
      <c r="K1149" s="18"/>
      <c r="L1149" s="10">
        <v>0</v>
      </c>
      <c r="M1149" s="11">
        <v>0</v>
      </c>
      <c r="N1149" s="10">
        <v>0</v>
      </c>
      <c r="O1149" s="11">
        <v>0</v>
      </c>
      <c r="P1149" s="10">
        <v>0</v>
      </c>
      <c r="Q1149" s="11">
        <v>0</v>
      </c>
      <c r="R1149" s="10">
        <v>0</v>
      </c>
      <c r="S1149" s="11">
        <v>0</v>
      </c>
      <c r="T1149" s="10">
        <v>0</v>
      </c>
      <c r="U1149" s="11">
        <v>0</v>
      </c>
      <c r="V1149" s="10">
        <v>0</v>
      </c>
      <c r="W1149" s="12"/>
      <c r="X1149" s="10">
        <v>0</v>
      </c>
      <c r="Y1149" s="11">
        <v>0</v>
      </c>
      <c r="Z1149" s="10">
        <v>0</v>
      </c>
      <c r="AA1149" s="11">
        <v>0</v>
      </c>
      <c r="AB1149" s="10">
        <v>0</v>
      </c>
      <c r="AC1149" s="11">
        <v>0</v>
      </c>
      <c r="AD1149" s="10">
        <v>0</v>
      </c>
      <c r="AE1149" s="11">
        <v>0</v>
      </c>
      <c r="AF1149" s="10">
        <v>0</v>
      </c>
      <c r="AG1149" s="11">
        <v>0</v>
      </c>
      <c r="AH1149" s="10">
        <v>0</v>
      </c>
      <c r="AI1149" s="12"/>
      <c r="AJ1149" s="10">
        <v>0</v>
      </c>
      <c r="AK1149" s="11">
        <v>0</v>
      </c>
      <c r="AL1149" s="10">
        <v>0</v>
      </c>
      <c r="AM1149" s="11">
        <v>0</v>
      </c>
      <c r="AN1149" s="10">
        <v>0</v>
      </c>
      <c r="AO1149" s="11">
        <v>0</v>
      </c>
      <c r="AP1149" s="10">
        <v>0</v>
      </c>
      <c r="AQ1149" s="11">
        <v>0</v>
      </c>
      <c r="AR1149" s="10">
        <v>0</v>
      </c>
      <c r="AS1149" s="11">
        <v>0</v>
      </c>
      <c r="AT1149" s="10">
        <v>0</v>
      </c>
      <c r="AU1149" s="12"/>
      <c r="AV1149" s="10">
        <v>0</v>
      </c>
      <c r="AW1149" s="11">
        <v>0</v>
      </c>
      <c r="AX1149" s="10">
        <v>0</v>
      </c>
      <c r="AY1149" s="11">
        <v>0</v>
      </c>
      <c r="AZ1149" s="10">
        <v>0</v>
      </c>
      <c r="BA1149" s="11">
        <v>0</v>
      </c>
      <c r="BB1149" s="10">
        <v>0</v>
      </c>
      <c r="BC1149" s="11">
        <v>0</v>
      </c>
      <c r="BD1149" s="10">
        <v>0</v>
      </c>
      <c r="BE1149" s="11">
        <v>0</v>
      </c>
      <c r="BF1149" s="10">
        <v>0</v>
      </c>
      <c r="BG1149" s="12"/>
      <c r="BH1149" s="10">
        <v>0</v>
      </c>
      <c r="BI1149" s="11">
        <v>0</v>
      </c>
      <c r="BJ1149" s="10">
        <v>0</v>
      </c>
      <c r="BK1149" s="11">
        <v>0</v>
      </c>
      <c r="BL1149" s="10">
        <v>0</v>
      </c>
      <c r="BM1149" s="11">
        <v>0</v>
      </c>
      <c r="BN1149" s="10">
        <v>0</v>
      </c>
      <c r="BO1149" s="11">
        <v>0</v>
      </c>
      <c r="BP1149" s="10">
        <v>0</v>
      </c>
      <c r="BQ1149" s="11">
        <v>0</v>
      </c>
      <c r="BR1149" s="10">
        <v>0</v>
      </c>
      <c r="BT1149" s="19">
        <f>(L1149+X1149+AJ1149+AV1149+BH1149)/(VLOOKUP($D1149,[1]Plan1!$B:$E,4,0))</f>
        <v>0</v>
      </c>
      <c r="BU1149" s="20">
        <f>(M1149+Y1149+AK1149+AW1149+BI1149)/(VLOOKUP($D1149,[1]Plan1!$B:$E,4,0))</f>
        <v>0</v>
      </c>
      <c r="BV1149" s="19">
        <f>(N1149+Z1149+AL1149+AX1149+BJ1149)/(VLOOKUP($D1149,[1]Plan1!$B:$E,4,0))</f>
        <v>0</v>
      </c>
      <c r="BW1149" s="20">
        <f>(O1149+AA1149+AM1149+AY1149+BK1149)/(VLOOKUP($D1149,[1]Plan1!$B:$E,4,0))</f>
        <v>0</v>
      </c>
      <c r="BX1149" s="19">
        <f>(P1149+AB1149+AN1149+AZ1149+BL1149)/(VLOOKUP($D1149,[1]Plan1!$B:$E,4,0))</f>
        <v>0</v>
      </c>
      <c r="BY1149" s="20">
        <f>(Q1149+AC1149+AO1149+BA1149+BM1149)/(VLOOKUP($D1149,[1]Plan1!$B:$E,4,0))</f>
        <v>0</v>
      </c>
      <c r="BZ1149" s="19">
        <f>(R1149+AD1149+AP1149+BB1149+BN1149)/(VLOOKUP($D1149,[1]Plan1!$B:$E,4,0))</f>
        <v>0</v>
      </c>
      <c r="CA1149" s="20">
        <f>(S1149+AE1149+AQ1149+BC1149+BO1149)/(VLOOKUP($D1149,[1]Plan1!$B:$E,4,0))</f>
        <v>0</v>
      </c>
      <c r="CB1149" s="19">
        <f>(T1149+AF1149+AR1149+BD1149+BP1149)/(VLOOKUP($D1149,[1]Plan1!$B:$E,4,0))</f>
        <v>0</v>
      </c>
      <c r="CC1149" s="20">
        <f>(U1149+AG1149+AS1149+BE1149+BQ1149)/(VLOOKUP($D1149,[1]Plan1!$B:$E,4,0))</f>
        <v>0</v>
      </c>
      <c r="CD1149" s="19">
        <f>(V1149+AH1149+AT1149+BF1149+BR1149)/(VLOOKUP($D1149,[1]Plan1!$B:$E,4,0))</f>
        <v>0</v>
      </c>
      <c r="CE1149" s="18"/>
      <c r="CF1149" s="19">
        <f>ROUND((((VLOOKUP($D1149,[1]Plan1!$B:$C,2,0)/25) * (VLOOKUP(CF$1,[2]Plan1!$A:$B,2,0))) * BT1149),0)</f>
        <v>0</v>
      </c>
      <c r="CG1149" s="20">
        <f>ROUND((((VLOOKUP($D1149,[1]Plan1!$B:$C,2,0)/25) * (VLOOKUP(CG$1,[2]Plan1!$A:$B,2,0))) * BU1149),0)</f>
        <v>0</v>
      </c>
      <c r="CH1149" s="19">
        <f>ROUND((((VLOOKUP($D1149,[1]Plan1!$B:$C,2,0)/25) * (VLOOKUP(CH$1,[2]Plan1!$A:$B,2,0))) * BV1149),0)</f>
        <v>0</v>
      </c>
      <c r="CI1149" s="20">
        <f>ROUND((((VLOOKUP($D1149,[1]Plan1!$B:$C,2,0)/25) * (VLOOKUP(CI$1,[2]Plan1!$A:$B,2,0))) * BW1149),0)</f>
        <v>0</v>
      </c>
      <c r="CJ1149" s="19">
        <f>ROUND((((VLOOKUP($D1149,[1]Plan1!$B:$C,2,0)/25) * (VLOOKUP(CJ$1,[2]Plan1!$A:$B,2,0))) * BX1149),0)</f>
        <v>0</v>
      </c>
      <c r="CK1149" s="20">
        <f>ROUND((((VLOOKUP($D1149,[1]Plan1!$B:$C,2,0)/25) * (VLOOKUP(CK$1,[2]Plan1!$A:$B,2,0))) * BY1149),0)</f>
        <v>0</v>
      </c>
      <c r="CL1149" s="19">
        <f>ROUND((((VLOOKUP($D1149,[1]Plan1!$B:$C,2,0)/25) * (VLOOKUP(CL$1,[2]Plan1!$A:$B,2,0))) * BZ1149),0)</f>
        <v>0</v>
      </c>
      <c r="CM1149" s="20">
        <f>ROUND((((VLOOKUP($D1149,[1]Plan1!$B:$C,2,0)/25) * (VLOOKUP(CM$1,[2]Plan1!$A:$B,2,0))) * CA1149),0)</f>
        <v>0</v>
      </c>
      <c r="CN1149" s="19">
        <f>ROUND((((VLOOKUP($D1149,[1]Plan1!$B:$C,2,0)/25) * (VLOOKUP(CN$1,[2]Plan1!$A:$B,2,0))) * CB1149),0)</f>
        <v>0</v>
      </c>
      <c r="CO1149" s="20">
        <f>ROUND((((VLOOKUP($D1149,[1]Plan1!$B:$C,2,0)/25) * (VLOOKUP(CO$1,[2]Plan1!$A:$B,2,0))) * CC1149),0)</f>
        <v>0</v>
      </c>
      <c r="CP1149" s="19">
        <f>ROUND((((VLOOKUP($D1149,[1]Plan1!$B:$C,2,0)/25) * (VLOOKUP(CP$1,[2]Plan1!$A:$B,2,0))) * CD1149),0)</f>
        <v>0</v>
      </c>
      <c r="CQ1149" s="18"/>
      <c r="CR1149" s="20">
        <f t="shared" si="68"/>
        <v>0</v>
      </c>
      <c r="CS1149" s="19">
        <f>VLOOKUP(D1149,[1]Plan1!$B:$C,2,0)</f>
        <v>120</v>
      </c>
      <c r="CT1149" s="17">
        <f t="shared" si="69"/>
        <v>-120</v>
      </c>
      <c r="CU1149" s="21">
        <f t="shared" si="71"/>
        <v>0</v>
      </c>
      <c r="CV1149" s="2"/>
      <c r="CW1149" s="2"/>
      <c r="CX1149" s="2"/>
      <c r="CY1149" s="2"/>
    </row>
    <row r="1150" spans="1:103" ht="18.75" hidden="1">
      <c r="A1150" s="8" t="s">
        <v>19</v>
      </c>
      <c r="B1150" s="15" t="s">
        <v>151</v>
      </c>
      <c r="C1150" s="15" t="s">
        <v>21</v>
      </c>
      <c r="D1150" s="16" t="s">
        <v>192</v>
      </c>
      <c r="E1150" s="16" t="str">
        <f>VLOOKUP(D1150,[1]Plan1!$B:$D,3,0)</f>
        <v>06/04/20 a 30/04/20</v>
      </c>
      <c r="F1150" s="13">
        <v>25542</v>
      </c>
      <c r="G1150" s="13">
        <v>0</v>
      </c>
      <c r="H1150" s="14" t="s">
        <v>166</v>
      </c>
      <c r="I1150" s="17" t="str">
        <f t="shared" si="70"/>
        <v/>
      </c>
      <c r="J1150" s="17">
        <f>VLOOKUP(D1150,[1]Plan1!$B:$E,4,0)</f>
        <v>4</v>
      </c>
      <c r="K1150" s="18"/>
      <c r="L1150" s="10">
        <v>0</v>
      </c>
      <c r="M1150" s="11">
        <v>0</v>
      </c>
      <c r="N1150" s="10">
        <v>0</v>
      </c>
      <c r="O1150" s="11">
        <v>0</v>
      </c>
      <c r="P1150" s="10">
        <v>0</v>
      </c>
      <c r="Q1150" s="11">
        <v>0</v>
      </c>
      <c r="R1150" s="10">
        <v>0</v>
      </c>
      <c r="S1150" s="11">
        <v>0</v>
      </c>
      <c r="T1150" s="10">
        <v>0</v>
      </c>
      <c r="U1150" s="11">
        <v>0</v>
      </c>
      <c r="V1150" s="10">
        <v>0</v>
      </c>
      <c r="W1150" s="12"/>
      <c r="X1150" s="10">
        <v>0</v>
      </c>
      <c r="Y1150" s="11">
        <v>0</v>
      </c>
      <c r="Z1150" s="10">
        <v>0</v>
      </c>
      <c r="AA1150" s="11">
        <v>0</v>
      </c>
      <c r="AB1150" s="10">
        <v>0</v>
      </c>
      <c r="AC1150" s="11">
        <v>0</v>
      </c>
      <c r="AD1150" s="10">
        <v>0</v>
      </c>
      <c r="AE1150" s="11">
        <v>0</v>
      </c>
      <c r="AF1150" s="10">
        <v>0</v>
      </c>
      <c r="AG1150" s="11">
        <v>0</v>
      </c>
      <c r="AH1150" s="10">
        <v>0</v>
      </c>
      <c r="AI1150" s="12"/>
      <c r="AJ1150" s="10">
        <v>0</v>
      </c>
      <c r="AK1150" s="11">
        <v>0</v>
      </c>
      <c r="AL1150" s="10">
        <v>0</v>
      </c>
      <c r="AM1150" s="11">
        <v>0</v>
      </c>
      <c r="AN1150" s="10">
        <v>0</v>
      </c>
      <c r="AO1150" s="11">
        <v>0</v>
      </c>
      <c r="AP1150" s="10">
        <v>0</v>
      </c>
      <c r="AQ1150" s="11">
        <v>0</v>
      </c>
      <c r="AR1150" s="10">
        <v>0</v>
      </c>
      <c r="AS1150" s="11">
        <v>0</v>
      </c>
      <c r="AT1150" s="10">
        <v>0</v>
      </c>
      <c r="AU1150" s="12"/>
      <c r="AV1150" s="10">
        <v>0</v>
      </c>
      <c r="AW1150" s="11">
        <v>0</v>
      </c>
      <c r="AX1150" s="10">
        <v>0</v>
      </c>
      <c r="AY1150" s="11">
        <v>0</v>
      </c>
      <c r="AZ1150" s="10">
        <v>0</v>
      </c>
      <c r="BA1150" s="11">
        <v>0</v>
      </c>
      <c r="BB1150" s="10">
        <v>0</v>
      </c>
      <c r="BC1150" s="11">
        <v>0</v>
      </c>
      <c r="BD1150" s="10">
        <v>0</v>
      </c>
      <c r="BE1150" s="11">
        <v>0</v>
      </c>
      <c r="BF1150" s="10">
        <v>0</v>
      </c>
      <c r="BG1150" s="12"/>
      <c r="BH1150" s="10">
        <v>0</v>
      </c>
      <c r="BI1150" s="11">
        <v>0</v>
      </c>
      <c r="BJ1150" s="10">
        <v>0</v>
      </c>
      <c r="BK1150" s="11">
        <v>0</v>
      </c>
      <c r="BL1150" s="10">
        <v>0</v>
      </c>
      <c r="BM1150" s="11">
        <v>0</v>
      </c>
      <c r="BN1150" s="10">
        <v>0</v>
      </c>
      <c r="BO1150" s="11">
        <v>0</v>
      </c>
      <c r="BP1150" s="10">
        <v>0</v>
      </c>
      <c r="BQ1150" s="11">
        <v>0</v>
      </c>
      <c r="BR1150" s="10">
        <v>0</v>
      </c>
      <c r="BT1150" s="19">
        <f>(L1150+X1150+AJ1150+AV1150+BH1150)/(VLOOKUP($D1150,[1]Plan1!$B:$E,4,0))</f>
        <v>0</v>
      </c>
      <c r="BU1150" s="20">
        <f>(M1150+Y1150+AK1150+AW1150+BI1150)/(VLOOKUP($D1150,[1]Plan1!$B:$E,4,0))</f>
        <v>0</v>
      </c>
      <c r="BV1150" s="19">
        <f>(N1150+Z1150+AL1150+AX1150+BJ1150)/(VLOOKUP($D1150,[1]Plan1!$B:$E,4,0))</f>
        <v>0</v>
      </c>
      <c r="BW1150" s="20">
        <f>(O1150+AA1150+AM1150+AY1150+BK1150)/(VLOOKUP($D1150,[1]Plan1!$B:$E,4,0))</f>
        <v>0</v>
      </c>
      <c r="BX1150" s="19">
        <f>(P1150+AB1150+AN1150+AZ1150+BL1150)/(VLOOKUP($D1150,[1]Plan1!$B:$E,4,0))</f>
        <v>0</v>
      </c>
      <c r="BY1150" s="20">
        <f>(Q1150+AC1150+AO1150+BA1150+BM1150)/(VLOOKUP($D1150,[1]Plan1!$B:$E,4,0))</f>
        <v>0</v>
      </c>
      <c r="BZ1150" s="19">
        <f>(R1150+AD1150+AP1150+BB1150+BN1150)/(VLOOKUP($D1150,[1]Plan1!$B:$E,4,0))</f>
        <v>0</v>
      </c>
      <c r="CA1150" s="20">
        <f>(S1150+AE1150+AQ1150+BC1150+BO1150)/(VLOOKUP($D1150,[1]Plan1!$B:$E,4,0))</f>
        <v>0</v>
      </c>
      <c r="CB1150" s="19">
        <f>(T1150+AF1150+AR1150+BD1150+BP1150)/(VLOOKUP($D1150,[1]Plan1!$B:$E,4,0))</f>
        <v>0</v>
      </c>
      <c r="CC1150" s="20">
        <f>(U1150+AG1150+AS1150+BE1150+BQ1150)/(VLOOKUP($D1150,[1]Plan1!$B:$E,4,0))</f>
        <v>0</v>
      </c>
      <c r="CD1150" s="19">
        <f>(V1150+AH1150+AT1150+BF1150+BR1150)/(VLOOKUP($D1150,[1]Plan1!$B:$E,4,0))</f>
        <v>0</v>
      </c>
      <c r="CE1150" s="18"/>
      <c r="CF1150" s="19">
        <f>ROUND((((VLOOKUP($D1150,[1]Plan1!$B:$C,2,0)/25) * (VLOOKUP(CF$1,[2]Plan1!$A:$B,2,0))) * BT1150),0)</f>
        <v>0</v>
      </c>
      <c r="CG1150" s="20">
        <f>ROUND((((VLOOKUP($D1150,[1]Plan1!$B:$C,2,0)/25) * (VLOOKUP(CG$1,[2]Plan1!$A:$B,2,0))) * BU1150),0)</f>
        <v>0</v>
      </c>
      <c r="CH1150" s="19">
        <f>ROUND((((VLOOKUP($D1150,[1]Plan1!$B:$C,2,0)/25) * (VLOOKUP(CH$1,[2]Plan1!$A:$B,2,0))) * BV1150),0)</f>
        <v>0</v>
      </c>
      <c r="CI1150" s="20">
        <f>ROUND((((VLOOKUP($D1150,[1]Plan1!$B:$C,2,0)/25) * (VLOOKUP(CI$1,[2]Plan1!$A:$B,2,0))) * BW1150),0)</f>
        <v>0</v>
      </c>
      <c r="CJ1150" s="19">
        <f>ROUND((((VLOOKUP($D1150,[1]Plan1!$B:$C,2,0)/25) * (VLOOKUP(CJ$1,[2]Plan1!$A:$B,2,0))) * BX1150),0)</f>
        <v>0</v>
      </c>
      <c r="CK1150" s="20">
        <f>ROUND((((VLOOKUP($D1150,[1]Plan1!$B:$C,2,0)/25) * (VLOOKUP(CK$1,[2]Plan1!$A:$B,2,0))) * BY1150),0)</f>
        <v>0</v>
      </c>
      <c r="CL1150" s="19">
        <f>ROUND((((VLOOKUP($D1150,[1]Plan1!$B:$C,2,0)/25) * (VLOOKUP(CL$1,[2]Plan1!$A:$B,2,0))) * BZ1150),0)</f>
        <v>0</v>
      </c>
      <c r="CM1150" s="20">
        <f>ROUND((((VLOOKUP($D1150,[1]Plan1!$B:$C,2,0)/25) * (VLOOKUP(CM$1,[2]Plan1!$A:$B,2,0))) * CA1150),0)</f>
        <v>0</v>
      </c>
      <c r="CN1150" s="19">
        <f>ROUND((((VLOOKUP($D1150,[1]Plan1!$B:$C,2,0)/25) * (VLOOKUP(CN$1,[2]Plan1!$A:$B,2,0))) * CB1150),0)</f>
        <v>0</v>
      </c>
      <c r="CO1150" s="20">
        <f>ROUND((((VLOOKUP($D1150,[1]Plan1!$B:$C,2,0)/25) * (VLOOKUP(CO$1,[2]Plan1!$A:$B,2,0))) * CC1150),0)</f>
        <v>0</v>
      </c>
      <c r="CP1150" s="19">
        <f>ROUND((((VLOOKUP($D1150,[1]Plan1!$B:$C,2,0)/25) * (VLOOKUP(CP$1,[2]Plan1!$A:$B,2,0))) * CD1150),0)</f>
        <v>0</v>
      </c>
      <c r="CQ1150" s="18"/>
      <c r="CR1150" s="20">
        <f t="shared" si="68"/>
        <v>0</v>
      </c>
      <c r="CS1150" s="19">
        <f>VLOOKUP(D1150,[1]Plan1!$B:$C,2,0)</f>
        <v>120</v>
      </c>
      <c r="CT1150" s="17">
        <f t="shared" si="69"/>
        <v>-120</v>
      </c>
      <c r="CU1150" s="21">
        <f t="shared" si="71"/>
        <v>0</v>
      </c>
      <c r="CV1150" s="2"/>
      <c r="CW1150" s="2"/>
      <c r="CX1150" s="2"/>
      <c r="CY1150" s="2"/>
    </row>
    <row r="1151" spans="1:103" ht="18.75" hidden="1">
      <c r="A1151" s="8" t="s">
        <v>19</v>
      </c>
      <c r="B1151" s="15" t="s">
        <v>151</v>
      </c>
      <c r="C1151" s="15" t="s">
        <v>21</v>
      </c>
      <c r="D1151" s="16" t="s">
        <v>192</v>
      </c>
      <c r="E1151" s="16" t="str">
        <f>VLOOKUP(D1151,[1]Plan1!$B:$D,3,0)</f>
        <v>06/04/20 a 30/04/20</v>
      </c>
      <c r="F1151" s="13">
        <v>55224</v>
      </c>
      <c r="G1151" s="13">
        <v>8846</v>
      </c>
      <c r="H1151" s="14" t="s">
        <v>167</v>
      </c>
      <c r="I1151" s="17" t="str">
        <f t="shared" si="70"/>
        <v/>
      </c>
      <c r="J1151" s="17">
        <f>VLOOKUP(D1151,[1]Plan1!$B:$E,4,0)</f>
        <v>4</v>
      </c>
      <c r="K1151" s="18"/>
      <c r="L1151" s="10">
        <v>0</v>
      </c>
      <c r="M1151" s="11">
        <v>0</v>
      </c>
      <c r="N1151" s="10">
        <v>0</v>
      </c>
      <c r="O1151" s="11">
        <v>0</v>
      </c>
      <c r="P1151" s="10">
        <v>0</v>
      </c>
      <c r="Q1151" s="11">
        <v>0</v>
      </c>
      <c r="R1151" s="10">
        <v>0</v>
      </c>
      <c r="S1151" s="11">
        <v>0</v>
      </c>
      <c r="T1151" s="10">
        <v>0</v>
      </c>
      <c r="U1151" s="11">
        <v>0</v>
      </c>
      <c r="V1151" s="10">
        <v>0</v>
      </c>
      <c r="W1151" s="12"/>
      <c r="X1151" s="10">
        <v>0</v>
      </c>
      <c r="Y1151" s="11">
        <v>0</v>
      </c>
      <c r="Z1151" s="10">
        <v>0</v>
      </c>
      <c r="AA1151" s="11">
        <v>0</v>
      </c>
      <c r="AB1151" s="10">
        <v>0</v>
      </c>
      <c r="AC1151" s="11">
        <v>0</v>
      </c>
      <c r="AD1151" s="10">
        <v>0</v>
      </c>
      <c r="AE1151" s="11">
        <v>0</v>
      </c>
      <c r="AF1151" s="10">
        <v>0</v>
      </c>
      <c r="AG1151" s="11">
        <v>0</v>
      </c>
      <c r="AH1151" s="10">
        <v>0</v>
      </c>
      <c r="AI1151" s="12"/>
      <c r="AJ1151" s="10">
        <v>0</v>
      </c>
      <c r="AK1151" s="11">
        <v>0</v>
      </c>
      <c r="AL1151" s="10">
        <v>0</v>
      </c>
      <c r="AM1151" s="11">
        <v>0</v>
      </c>
      <c r="AN1151" s="10">
        <v>0</v>
      </c>
      <c r="AO1151" s="11">
        <v>0</v>
      </c>
      <c r="AP1151" s="10">
        <v>0</v>
      </c>
      <c r="AQ1151" s="11">
        <v>0</v>
      </c>
      <c r="AR1151" s="10">
        <v>0</v>
      </c>
      <c r="AS1151" s="11">
        <v>0</v>
      </c>
      <c r="AT1151" s="10">
        <v>0</v>
      </c>
      <c r="AU1151" s="12"/>
      <c r="AV1151" s="10">
        <v>0</v>
      </c>
      <c r="AW1151" s="11">
        <v>0</v>
      </c>
      <c r="AX1151" s="10">
        <v>0</v>
      </c>
      <c r="AY1151" s="11">
        <v>0</v>
      </c>
      <c r="AZ1151" s="10">
        <v>0</v>
      </c>
      <c r="BA1151" s="11">
        <v>0</v>
      </c>
      <c r="BB1151" s="10">
        <v>0</v>
      </c>
      <c r="BC1151" s="11">
        <v>0</v>
      </c>
      <c r="BD1151" s="10">
        <v>0</v>
      </c>
      <c r="BE1151" s="11">
        <v>0</v>
      </c>
      <c r="BF1151" s="10">
        <v>0</v>
      </c>
      <c r="BG1151" s="12"/>
      <c r="BH1151" s="10">
        <v>0</v>
      </c>
      <c r="BI1151" s="11">
        <v>0</v>
      </c>
      <c r="BJ1151" s="10">
        <v>0</v>
      </c>
      <c r="BK1151" s="11">
        <v>0</v>
      </c>
      <c r="BL1151" s="10">
        <v>0</v>
      </c>
      <c r="BM1151" s="11">
        <v>0</v>
      </c>
      <c r="BN1151" s="10">
        <v>0</v>
      </c>
      <c r="BO1151" s="11">
        <v>0</v>
      </c>
      <c r="BP1151" s="10">
        <v>0</v>
      </c>
      <c r="BQ1151" s="11">
        <v>0</v>
      </c>
      <c r="BR1151" s="10">
        <v>0</v>
      </c>
      <c r="BT1151" s="19">
        <f>(L1151+X1151+AJ1151+AV1151+BH1151)/(VLOOKUP($D1151,[1]Plan1!$B:$E,4,0))</f>
        <v>0</v>
      </c>
      <c r="BU1151" s="20">
        <f>(M1151+Y1151+AK1151+AW1151+BI1151)/(VLOOKUP($D1151,[1]Plan1!$B:$E,4,0))</f>
        <v>0</v>
      </c>
      <c r="BV1151" s="19">
        <f>(N1151+Z1151+AL1151+AX1151+BJ1151)/(VLOOKUP($D1151,[1]Plan1!$B:$E,4,0))</f>
        <v>0</v>
      </c>
      <c r="BW1151" s="20">
        <f>(O1151+AA1151+AM1151+AY1151+BK1151)/(VLOOKUP($D1151,[1]Plan1!$B:$E,4,0))</f>
        <v>0</v>
      </c>
      <c r="BX1151" s="19">
        <f>(P1151+AB1151+AN1151+AZ1151+BL1151)/(VLOOKUP($D1151,[1]Plan1!$B:$E,4,0))</f>
        <v>0</v>
      </c>
      <c r="BY1151" s="20">
        <f>(Q1151+AC1151+AO1151+BA1151+BM1151)/(VLOOKUP($D1151,[1]Plan1!$B:$E,4,0))</f>
        <v>0</v>
      </c>
      <c r="BZ1151" s="19">
        <f>(R1151+AD1151+AP1151+BB1151+BN1151)/(VLOOKUP($D1151,[1]Plan1!$B:$E,4,0))</f>
        <v>0</v>
      </c>
      <c r="CA1151" s="20">
        <f>(S1151+AE1151+AQ1151+BC1151+BO1151)/(VLOOKUP($D1151,[1]Plan1!$B:$E,4,0))</f>
        <v>0</v>
      </c>
      <c r="CB1151" s="19">
        <f>(T1151+AF1151+AR1151+BD1151+BP1151)/(VLOOKUP($D1151,[1]Plan1!$B:$E,4,0))</f>
        <v>0</v>
      </c>
      <c r="CC1151" s="20">
        <f>(U1151+AG1151+AS1151+BE1151+BQ1151)/(VLOOKUP($D1151,[1]Plan1!$B:$E,4,0))</f>
        <v>0</v>
      </c>
      <c r="CD1151" s="19">
        <f>(V1151+AH1151+AT1151+BF1151+BR1151)/(VLOOKUP($D1151,[1]Plan1!$B:$E,4,0))</f>
        <v>0</v>
      </c>
      <c r="CE1151" s="18"/>
      <c r="CF1151" s="19">
        <f>ROUND((((VLOOKUP($D1151,[1]Plan1!$B:$C,2,0)/25) * (VLOOKUP(CF$1,[2]Plan1!$A:$B,2,0))) * BT1151),0)</f>
        <v>0</v>
      </c>
      <c r="CG1151" s="20">
        <f>ROUND((((VLOOKUP($D1151,[1]Plan1!$B:$C,2,0)/25) * (VLOOKUP(CG$1,[2]Plan1!$A:$B,2,0))) * BU1151),0)</f>
        <v>0</v>
      </c>
      <c r="CH1151" s="19">
        <f>ROUND((((VLOOKUP($D1151,[1]Plan1!$B:$C,2,0)/25) * (VLOOKUP(CH$1,[2]Plan1!$A:$B,2,0))) * BV1151),0)</f>
        <v>0</v>
      </c>
      <c r="CI1151" s="20">
        <f>ROUND((((VLOOKUP($D1151,[1]Plan1!$B:$C,2,0)/25) * (VLOOKUP(CI$1,[2]Plan1!$A:$B,2,0))) * BW1151),0)</f>
        <v>0</v>
      </c>
      <c r="CJ1151" s="19">
        <f>ROUND((((VLOOKUP($D1151,[1]Plan1!$B:$C,2,0)/25) * (VLOOKUP(CJ$1,[2]Plan1!$A:$B,2,0))) * BX1151),0)</f>
        <v>0</v>
      </c>
      <c r="CK1151" s="20">
        <f>ROUND((((VLOOKUP($D1151,[1]Plan1!$B:$C,2,0)/25) * (VLOOKUP(CK$1,[2]Plan1!$A:$B,2,0))) * BY1151),0)</f>
        <v>0</v>
      </c>
      <c r="CL1151" s="19">
        <f>ROUND((((VLOOKUP($D1151,[1]Plan1!$B:$C,2,0)/25) * (VLOOKUP(CL$1,[2]Plan1!$A:$B,2,0))) * BZ1151),0)</f>
        <v>0</v>
      </c>
      <c r="CM1151" s="20">
        <f>ROUND((((VLOOKUP($D1151,[1]Plan1!$B:$C,2,0)/25) * (VLOOKUP(CM$1,[2]Plan1!$A:$B,2,0))) * CA1151),0)</f>
        <v>0</v>
      </c>
      <c r="CN1151" s="19">
        <f>ROUND((((VLOOKUP($D1151,[1]Plan1!$B:$C,2,0)/25) * (VLOOKUP(CN$1,[2]Plan1!$A:$B,2,0))) * CB1151),0)</f>
        <v>0</v>
      </c>
      <c r="CO1151" s="20">
        <f>ROUND((((VLOOKUP($D1151,[1]Plan1!$B:$C,2,0)/25) * (VLOOKUP(CO$1,[2]Plan1!$A:$B,2,0))) * CC1151),0)</f>
        <v>0</v>
      </c>
      <c r="CP1151" s="19">
        <f>ROUND((((VLOOKUP($D1151,[1]Plan1!$B:$C,2,0)/25) * (VLOOKUP(CP$1,[2]Plan1!$A:$B,2,0))) * CD1151),0)</f>
        <v>0</v>
      </c>
      <c r="CQ1151" s="18"/>
      <c r="CR1151" s="20">
        <f t="shared" si="68"/>
        <v>0</v>
      </c>
      <c r="CS1151" s="19">
        <f>VLOOKUP(D1151,[1]Plan1!$B:$C,2,0)</f>
        <v>120</v>
      </c>
      <c r="CT1151" s="17">
        <f t="shared" si="69"/>
        <v>-120</v>
      </c>
      <c r="CU1151" s="21">
        <f t="shared" si="71"/>
        <v>0</v>
      </c>
      <c r="CV1151" s="2"/>
      <c r="CW1151" s="2"/>
      <c r="CX1151" s="2"/>
      <c r="CY1151" s="2"/>
    </row>
    <row r="1152" spans="1:103" ht="18.75" hidden="1">
      <c r="A1152" s="8" t="s">
        <v>19</v>
      </c>
      <c r="B1152" s="15" t="s">
        <v>151</v>
      </c>
      <c r="C1152" s="15" t="s">
        <v>21</v>
      </c>
      <c r="D1152" s="16" t="s">
        <v>192</v>
      </c>
      <c r="E1152" s="16" t="str">
        <f>VLOOKUP(D1152,[1]Plan1!$B:$D,3,0)</f>
        <v>06/04/20 a 30/04/20</v>
      </c>
      <c r="F1152" s="13">
        <v>20628</v>
      </c>
      <c r="G1152" s="13">
        <v>10832</v>
      </c>
      <c r="H1152" s="14" t="s">
        <v>168</v>
      </c>
      <c r="I1152" s="17" t="str">
        <f t="shared" si="70"/>
        <v/>
      </c>
      <c r="J1152" s="17">
        <f>VLOOKUP(D1152,[1]Plan1!$B:$E,4,0)</f>
        <v>4</v>
      </c>
      <c r="K1152" s="18"/>
      <c r="L1152" s="10">
        <v>0</v>
      </c>
      <c r="M1152" s="11">
        <v>0</v>
      </c>
      <c r="N1152" s="10">
        <v>0</v>
      </c>
      <c r="O1152" s="11">
        <v>0</v>
      </c>
      <c r="P1152" s="10">
        <v>0</v>
      </c>
      <c r="Q1152" s="11">
        <v>0</v>
      </c>
      <c r="R1152" s="10">
        <v>0</v>
      </c>
      <c r="S1152" s="11">
        <v>0</v>
      </c>
      <c r="T1152" s="10">
        <v>0</v>
      </c>
      <c r="U1152" s="11">
        <v>0</v>
      </c>
      <c r="V1152" s="10">
        <v>0</v>
      </c>
      <c r="W1152" s="12"/>
      <c r="X1152" s="10">
        <v>0</v>
      </c>
      <c r="Y1152" s="11">
        <v>0</v>
      </c>
      <c r="Z1152" s="10">
        <v>0</v>
      </c>
      <c r="AA1152" s="11">
        <v>0</v>
      </c>
      <c r="AB1152" s="10">
        <v>0</v>
      </c>
      <c r="AC1152" s="11">
        <v>0</v>
      </c>
      <c r="AD1152" s="10">
        <v>0</v>
      </c>
      <c r="AE1152" s="11">
        <v>0</v>
      </c>
      <c r="AF1152" s="10">
        <v>0</v>
      </c>
      <c r="AG1152" s="11">
        <v>0</v>
      </c>
      <c r="AH1152" s="10">
        <v>0</v>
      </c>
      <c r="AI1152" s="12"/>
      <c r="AJ1152" s="10">
        <v>0</v>
      </c>
      <c r="AK1152" s="11">
        <v>0</v>
      </c>
      <c r="AL1152" s="10">
        <v>0</v>
      </c>
      <c r="AM1152" s="11">
        <v>0</v>
      </c>
      <c r="AN1152" s="10">
        <v>0</v>
      </c>
      <c r="AO1152" s="11">
        <v>0</v>
      </c>
      <c r="AP1152" s="10">
        <v>0</v>
      </c>
      <c r="AQ1152" s="11">
        <v>0</v>
      </c>
      <c r="AR1152" s="10">
        <v>0</v>
      </c>
      <c r="AS1152" s="11">
        <v>0</v>
      </c>
      <c r="AT1152" s="10">
        <v>0</v>
      </c>
      <c r="AU1152" s="12"/>
      <c r="AV1152" s="10">
        <v>0</v>
      </c>
      <c r="AW1152" s="11">
        <v>0</v>
      </c>
      <c r="AX1152" s="10">
        <v>0</v>
      </c>
      <c r="AY1152" s="11">
        <v>0</v>
      </c>
      <c r="AZ1152" s="10">
        <v>0</v>
      </c>
      <c r="BA1152" s="11">
        <v>0</v>
      </c>
      <c r="BB1152" s="10">
        <v>0</v>
      </c>
      <c r="BC1152" s="11">
        <v>0</v>
      </c>
      <c r="BD1152" s="10">
        <v>0</v>
      </c>
      <c r="BE1152" s="11">
        <v>0</v>
      </c>
      <c r="BF1152" s="10">
        <v>0</v>
      </c>
      <c r="BG1152" s="12"/>
      <c r="BH1152" s="10">
        <v>0</v>
      </c>
      <c r="BI1152" s="11">
        <v>0</v>
      </c>
      <c r="BJ1152" s="10">
        <v>0</v>
      </c>
      <c r="BK1152" s="11">
        <v>0</v>
      </c>
      <c r="BL1152" s="10">
        <v>0</v>
      </c>
      <c r="BM1152" s="11">
        <v>0</v>
      </c>
      <c r="BN1152" s="10">
        <v>0</v>
      </c>
      <c r="BO1152" s="11">
        <v>0</v>
      </c>
      <c r="BP1152" s="10">
        <v>0</v>
      </c>
      <c r="BQ1152" s="11">
        <v>0</v>
      </c>
      <c r="BR1152" s="10">
        <v>0</v>
      </c>
      <c r="BT1152" s="19">
        <f>(L1152+X1152+AJ1152+AV1152+BH1152)/(VLOOKUP($D1152,[1]Plan1!$B:$E,4,0))</f>
        <v>0</v>
      </c>
      <c r="BU1152" s="20">
        <f>(M1152+Y1152+AK1152+AW1152+BI1152)/(VLOOKUP($D1152,[1]Plan1!$B:$E,4,0))</f>
        <v>0</v>
      </c>
      <c r="BV1152" s="19">
        <f>(N1152+Z1152+AL1152+AX1152+BJ1152)/(VLOOKUP($D1152,[1]Plan1!$B:$E,4,0))</f>
        <v>0</v>
      </c>
      <c r="BW1152" s="20">
        <f>(O1152+AA1152+AM1152+AY1152+BK1152)/(VLOOKUP($D1152,[1]Plan1!$B:$E,4,0))</f>
        <v>0</v>
      </c>
      <c r="BX1152" s="19">
        <f>(P1152+AB1152+AN1152+AZ1152+BL1152)/(VLOOKUP($D1152,[1]Plan1!$B:$E,4,0))</f>
        <v>0</v>
      </c>
      <c r="BY1152" s="20">
        <f>(Q1152+AC1152+AO1152+BA1152+BM1152)/(VLOOKUP($D1152,[1]Plan1!$B:$E,4,0))</f>
        <v>0</v>
      </c>
      <c r="BZ1152" s="19">
        <f>(R1152+AD1152+AP1152+BB1152+BN1152)/(VLOOKUP($D1152,[1]Plan1!$B:$E,4,0))</f>
        <v>0</v>
      </c>
      <c r="CA1152" s="20">
        <f>(S1152+AE1152+AQ1152+BC1152+BO1152)/(VLOOKUP($D1152,[1]Plan1!$B:$E,4,0))</f>
        <v>0</v>
      </c>
      <c r="CB1152" s="19">
        <f>(T1152+AF1152+AR1152+BD1152+BP1152)/(VLOOKUP($D1152,[1]Plan1!$B:$E,4,0))</f>
        <v>0</v>
      </c>
      <c r="CC1152" s="20">
        <f>(U1152+AG1152+AS1152+BE1152+BQ1152)/(VLOOKUP($D1152,[1]Plan1!$B:$E,4,0))</f>
        <v>0</v>
      </c>
      <c r="CD1152" s="19">
        <f>(V1152+AH1152+AT1152+BF1152+BR1152)/(VLOOKUP($D1152,[1]Plan1!$B:$E,4,0))</f>
        <v>0</v>
      </c>
      <c r="CE1152" s="18"/>
      <c r="CF1152" s="19">
        <f>ROUND((((VLOOKUP($D1152,[1]Plan1!$B:$C,2,0)/25) * (VLOOKUP(CF$1,[2]Plan1!$A:$B,2,0))) * BT1152),0)</f>
        <v>0</v>
      </c>
      <c r="CG1152" s="20">
        <f>ROUND((((VLOOKUP($D1152,[1]Plan1!$B:$C,2,0)/25) * (VLOOKUP(CG$1,[2]Plan1!$A:$B,2,0))) * BU1152),0)</f>
        <v>0</v>
      </c>
      <c r="CH1152" s="19">
        <f>ROUND((((VLOOKUP($D1152,[1]Plan1!$B:$C,2,0)/25) * (VLOOKUP(CH$1,[2]Plan1!$A:$B,2,0))) * BV1152),0)</f>
        <v>0</v>
      </c>
      <c r="CI1152" s="20">
        <f>ROUND((((VLOOKUP($D1152,[1]Plan1!$B:$C,2,0)/25) * (VLOOKUP(CI$1,[2]Plan1!$A:$B,2,0))) * BW1152),0)</f>
        <v>0</v>
      </c>
      <c r="CJ1152" s="19">
        <f>ROUND((((VLOOKUP($D1152,[1]Plan1!$B:$C,2,0)/25) * (VLOOKUP(CJ$1,[2]Plan1!$A:$B,2,0))) * BX1152),0)</f>
        <v>0</v>
      </c>
      <c r="CK1152" s="20">
        <f>ROUND((((VLOOKUP($D1152,[1]Plan1!$B:$C,2,0)/25) * (VLOOKUP(CK$1,[2]Plan1!$A:$B,2,0))) * BY1152),0)</f>
        <v>0</v>
      </c>
      <c r="CL1152" s="19">
        <f>ROUND((((VLOOKUP($D1152,[1]Plan1!$B:$C,2,0)/25) * (VLOOKUP(CL$1,[2]Plan1!$A:$B,2,0))) * BZ1152),0)</f>
        <v>0</v>
      </c>
      <c r="CM1152" s="20">
        <f>ROUND((((VLOOKUP($D1152,[1]Plan1!$B:$C,2,0)/25) * (VLOOKUP(CM$1,[2]Plan1!$A:$B,2,0))) * CA1152),0)</f>
        <v>0</v>
      </c>
      <c r="CN1152" s="19">
        <f>ROUND((((VLOOKUP($D1152,[1]Plan1!$B:$C,2,0)/25) * (VLOOKUP(CN$1,[2]Plan1!$A:$B,2,0))) * CB1152),0)</f>
        <v>0</v>
      </c>
      <c r="CO1152" s="20">
        <f>ROUND((((VLOOKUP($D1152,[1]Plan1!$B:$C,2,0)/25) * (VLOOKUP(CO$1,[2]Plan1!$A:$B,2,0))) * CC1152),0)</f>
        <v>0</v>
      </c>
      <c r="CP1152" s="19">
        <f>ROUND((((VLOOKUP($D1152,[1]Plan1!$B:$C,2,0)/25) * (VLOOKUP(CP$1,[2]Plan1!$A:$B,2,0))) * CD1152),0)</f>
        <v>0</v>
      </c>
      <c r="CQ1152" s="18"/>
      <c r="CR1152" s="20">
        <f t="shared" si="68"/>
        <v>0</v>
      </c>
      <c r="CS1152" s="19">
        <f>VLOOKUP(D1152,[1]Plan1!$B:$C,2,0)</f>
        <v>120</v>
      </c>
      <c r="CT1152" s="17">
        <f t="shared" si="69"/>
        <v>-120</v>
      </c>
      <c r="CU1152" s="21">
        <f t="shared" si="71"/>
        <v>0</v>
      </c>
      <c r="CV1152" s="2"/>
      <c r="CW1152" s="2"/>
      <c r="CX1152" s="2"/>
      <c r="CY1152" s="2"/>
    </row>
    <row r="1153" spans="1:103" ht="18.75" hidden="1">
      <c r="A1153" s="8" t="s">
        <v>19</v>
      </c>
      <c r="B1153" s="15" t="s">
        <v>151</v>
      </c>
      <c r="C1153" s="15" t="s">
        <v>21</v>
      </c>
      <c r="D1153" s="16" t="s">
        <v>192</v>
      </c>
      <c r="E1153" s="16" t="str">
        <f>VLOOKUP(D1153,[1]Plan1!$B:$D,3,0)</f>
        <v>06/04/20 a 30/04/20</v>
      </c>
      <c r="F1153" s="13">
        <v>335</v>
      </c>
      <c r="G1153" s="13">
        <v>10478</v>
      </c>
      <c r="H1153" s="14" t="s">
        <v>169</v>
      </c>
      <c r="I1153" s="17" t="str">
        <f t="shared" si="70"/>
        <v/>
      </c>
      <c r="J1153" s="17">
        <f>VLOOKUP(D1153,[1]Plan1!$B:$E,4,0)</f>
        <v>4</v>
      </c>
      <c r="K1153" s="18"/>
      <c r="L1153" s="10">
        <v>0</v>
      </c>
      <c r="M1153" s="11">
        <v>0</v>
      </c>
      <c r="N1153" s="10">
        <v>0</v>
      </c>
      <c r="O1153" s="11">
        <v>0</v>
      </c>
      <c r="P1153" s="10">
        <v>0</v>
      </c>
      <c r="Q1153" s="11">
        <v>0</v>
      </c>
      <c r="R1153" s="10">
        <v>0</v>
      </c>
      <c r="S1153" s="11">
        <v>0</v>
      </c>
      <c r="T1153" s="10">
        <v>0</v>
      </c>
      <c r="U1153" s="11">
        <v>0</v>
      </c>
      <c r="V1153" s="10">
        <v>0</v>
      </c>
      <c r="W1153" s="12"/>
      <c r="X1153" s="10">
        <v>0</v>
      </c>
      <c r="Y1153" s="11">
        <v>0</v>
      </c>
      <c r="Z1153" s="10">
        <v>0</v>
      </c>
      <c r="AA1153" s="11">
        <v>0</v>
      </c>
      <c r="AB1153" s="10">
        <v>0</v>
      </c>
      <c r="AC1153" s="11">
        <v>0</v>
      </c>
      <c r="AD1153" s="10">
        <v>0</v>
      </c>
      <c r="AE1153" s="11">
        <v>0</v>
      </c>
      <c r="AF1153" s="10">
        <v>0</v>
      </c>
      <c r="AG1153" s="11">
        <v>0</v>
      </c>
      <c r="AH1153" s="10">
        <v>0</v>
      </c>
      <c r="AI1153" s="12"/>
      <c r="AJ1153" s="10">
        <v>0</v>
      </c>
      <c r="AK1153" s="11">
        <v>0</v>
      </c>
      <c r="AL1153" s="10">
        <v>0</v>
      </c>
      <c r="AM1153" s="11">
        <v>0</v>
      </c>
      <c r="AN1153" s="10">
        <v>0</v>
      </c>
      <c r="AO1153" s="11">
        <v>0</v>
      </c>
      <c r="AP1153" s="10">
        <v>0</v>
      </c>
      <c r="AQ1153" s="11">
        <v>0</v>
      </c>
      <c r="AR1153" s="10">
        <v>0</v>
      </c>
      <c r="AS1153" s="11">
        <v>0</v>
      </c>
      <c r="AT1153" s="10">
        <v>0</v>
      </c>
      <c r="AU1153" s="12"/>
      <c r="AV1153" s="10">
        <v>0</v>
      </c>
      <c r="AW1153" s="11">
        <v>0</v>
      </c>
      <c r="AX1153" s="10">
        <v>0</v>
      </c>
      <c r="AY1153" s="11">
        <v>0</v>
      </c>
      <c r="AZ1153" s="10">
        <v>0</v>
      </c>
      <c r="BA1153" s="11">
        <v>0</v>
      </c>
      <c r="BB1153" s="10">
        <v>0</v>
      </c>
      <c r="BC1153" s="11">
        <v>0</v>
      </c>
      <c r="BD1153" s="10">
        <v>0</v>
      </c>
      <c r="BE1153" s="11">
        <v>0</v>
      </c>
      <c r="BF1153" s="10">
        <v>0</v>
      </c>
      <c r="BG1153" s="12"/>
      <c r="BH1153" s="10">
        <v>0</v>
      </c>
      <c r="BI1153" s="11">
        <v>0</v>
      </c>
      <c r="BJ1153" s="10">
        <v>0</v>
      </c>
      <c r="BK1153" s="11">
        <v>0</v>
      </c>
      <c r="BL1153" s="10">
        <v>0</v>
      </c>
      <c r="BM1153" s="11">
        <v>0</v>
      </c>
      <c r="BN1153" s="10">
        <v>0</v>
      </c>
      <c r="BO1153" s="11">
        <v>0</v>
      </c>
      <c r="BP1153" s="10">
        <v>0</v>
      </c>
      <c r="BQ1153" s="11">
        <v>0</v>
      </c>
      <c r="BR1153" s="10">
        <v>0</v>
      </c>
      <c r="BT1153" s="19">
        <f>(L1153+X1153+AJ1153+AV1153+BH1153)/(VLOOKUP($D1153,[1]Plan1!$B:$E,4,0))</f>
        <v>0</v>
      </c>
      <c r="BU1153" s="20">
        <f>(M1153+Y1153+AK1153+AW1153+BI1153)/(VLOOKUP($D1153,[1]Plan1!$B:$E,4,0))</f>
        <v>0</v>
      </c>
      <c r="BV1153" s="19">
        <f>(N1153+Z1153+AL1153+AX1153+BJ1153)/(VLOOKUP($D1153,[1]Plan1!$B:$E,4,0))</f>
        <v>0</v>
      </c>
      <c r="BW1153" s="20">
        <f>(O1153+AA1153+AM1153+AY1153+BK1153)/(VLOOKUP($D1153,[1]Plan1!$B:$E,4,0))</f>
        <v>0</v>
      </c>
      <c r="BX1153" s="19">
        <f>(P1153+AB1153+AN1153+AZ1153+BL1153)/(VLOOKUP($D1153,[1]Plan1!$B:$E,4,0))</f>
        <v>0</v>
      </c>
      <c r="BY1153" s="20">
        <f>(Q1153+AC1153+AO1153+BA1153+BM1153)/(VLOOKUP($D1153,[1]Plan1!$B:$E,4,0))</f>
        <v>0</v>
      </c>
      <c r="BZ1153" s="19">
        <f>(R1153+AD1153+AP1153+BB1153+BN1153)/(VLOOKUP($D1153,[1]Plan1!$B:$E,4,0))</f>
        <v>0</v>
      </c>
      <c r="CA1153" s="20">
        <f>(S1153+AE1153+AQ1153+BC1153+BO1153)/(VLOOKUP($D1153,[1]Plan1!$B:$E,4,0))</f>
        <v>0</v>
      </c>
      <c r="CB1153" s="19">
        <f>(T1153+AF1153+AR1153+BD1153+BP1153)/(VLOOKUP($D1153,[1]Plan1!$B:$E,4,0))</f>
        <v>0</v>
      </c>
      <c r="CC1153" s="20">
        <f>(U1153+AG1153+AS1153+BE1153+BQ1153)/(VLOOKUP($D1153,[1]Plan1!$B:$E,4,0))</f>
        <v>0</v>
      </c>
      <c r="CD1153" s="19">
        <f>(V1153+AH1153+AT1153+BF1153+BR1153)/(VLOOKUP($D1153,[1]Plan1!$B:$E,4,0))</f>
        <v>0</v>
      </c>
      <c r="CE1153" s="18"/>
      <c r="CF1153" s="19">
        <f>ROUND((((VLOOKUP($D1153,[1]Plan1!$B:$C,2,0)/25) * (VLOOKUP(CF$1,[2]Plan1!$A:$B,2,0))) * BT1153),0)</f>
        <v>0</v>
      </c>
      <c r="CG1153" s="20">
        <f>ROUND((((VLOOKUP($D1153,[1]Plan1!$B:$C,2,0)/25) * (VLOOKUP(CG$1,[2]Plan1!$A:$B,2,0))) * BU1153),0)</f>
        <v>0</v>
      </c>
      <c r="CH1153" s="19">
        <f>ROUND((((VLOOKUP($D1153,[1]Plan1!$B:$C,2,0)/25) * (VLOOKUP(CH$1,[2]Plan1!$A:$B,2,0))) * BV1153),0)</f>
        <v>0</v>
      </c>
      <c r="CI1153" s="20">
        <f>ROUND((((VLOOKUP($D1153,[1]Plan1!$B:$C,2,0)/25) * (VLOOKUP(CI$1,[2]Plan1!$A:$B,2,0))) * BW1153),0)</f>
        <v>0</v>
      </c>
      <c r="CJ1153" s="19">
        <f>ROUND((((VLOOKUP($D1153,[1]Plan1!$B:$C,2,0)/25) * (VLOOKUP(CJ$1,[2]Plan1!$A:$B,2,0))) * BX1153),0)</f>
        <v>0</v>
      </c>
      <c r="CK1153" s="20">
        <f>ROUND((((VLOOKUP($D1153,[1]Plan1!$B:$C,2,0)/25) * (VLOOKUP(CK$1,[2]Plan1!$A:$B,2,0))) * BY1153),0)</f>
        <v>0</v>
      </c>
      <c r="CL1153" s="19">
        <f>ROUND((((VLOOKUP($D1153,[1]Plan1!$B:$C,2,0)/25) * (VLOOKUP(CL$1,[2]Plan1!$A:$B,2,0))) * BZ1153),0)</f>
        <v>0</v>
      </c>
      <c r="CM1153" s="20">
        <f>ROUND((((VLOOKUP($D1153,[1]Plan1!$B:$C,2,0)/25) * (VLOOKUP(CM$1,[2]Plan1!$A:$B,2,0))) * CA1153),0)</f>
        <v>0</v>
      </c>
      <c r="CN1153" s="19">
        <f>ROUND((((VLOOKUP($D1153,[1]Plan1!$B:$C,2,0)/25) * (VLOOKUP(CN$1,[2]Plan1!$A:$B,2,0))) * CB1153),0)</f>
        <v>0</v>
      </c>
      <c r="CO1153" s="20">
        <f>ROUND((((VLOOKUP($D1153,[1]Plan1!$B:$C,2,0)/25) * (VLOOKUP(CO$1,[2]Plan1!$A:$B,2,0))) * CC1153),0)</f>
        <v>0</v>
      </c>
      <c r="CP1153" s="19">
        <f>ROUND((((VLOOKUP($D1153,[1]Plan1!$B:$C,2,0)/25) * (VLOOKUP(CP$1,[2]Plan1!$A:$B,2,0))) * CD1153),0)</f>
        <v>0</v>
      </c>
      <c r="CQ1153" s="18"/>
      <c r="CR1153" s="20">
        <f t="shared" si="68"/>
        <v>0</v>
      </c>
      <c r="CS1153" s="19">
        <f>VLOOKUP(D1153,[1]Plan1!$B:$C,2,0)</f>
        <v>120</v>
      </c>
      <c r="CT1153" s="17">
        <f t="shared" si="69"/>
        <v>-120</v>
      </c>
      <c r="CU1153" s="21">
        <f t="shared" si="71"/>
        <v>0</v>
      </c>
      <c r="CV1153" s="2"/>
      <c r="CW1153" s="2"/>
      <c r="CX1153" s="2"/>
      <c r="CY1153" s="2"/>
    </row>
    <row r="1154" spans="1:103" ht="18.75" hidden="1">
      <c r="A1154" s="8" t="s">
        <v>19</v>
      </c>
      <c r="B1154" s="15" t="s">
        <v>151</v>
      </c>
      <c r="C1154" s="15" t="s">
        <v>21</v>
      </c>
      <c r="D1154" s="16" t="s">
        <v>192</v>
      </c>
      <c r="E1154" s="16" t="str">
        <f>VLOOKUP(D1154,[1]Plan1!$B:$D,3,0)</f>
        <v>06/04/20 a 30/04/20</v>
      </c>
      <c r="F1154" s="13">
        <v>56790</v>
      </c>
      <c r="G1154" s="13">
        <v>10829</v>
      </c>
      <c r="H1154" s="14" t="s">
        <v>170</v>
      </c>
      <c r="I1154" s="17" t="str">
        <f t="shared" si="70"/>
        <v/>
      </c>
      <c r="J1154" s="17">
        <f>VLOOKUP(D1154,[1]Plan1!$B:$E,4,0)</f>
        <v>4</v>
      </c>
      <c r="K1154" s="18"/>
      <c r="L1154" s="10">
        <v>0</v>
      </c>
      <c r="M1154" s="11">
        <v>0</v>
      </c>
      <c r="N1154" s="10">
        <v>0</v>
      </c>
      <c r="O1154" s="11">
        <v>0</v>
      </c>
      <c r="P1154" s="10">
        <v>0</v>
      </c>
      <c r="Q1154" s="11">
        <v>0</v>
      </c>
      <c r="R1154" s="10">
        <v>0</v>
      </c>
      <c r="S1154" s="11">
        <v>0</v>
      </c>
      <c r="T1154" s="10">
        <v>0</v>
      </c>
      <c r="U1154" s="11">
        <v>0</v>
      </c>
      <c r="V1154" s="10">
        <v>0</v>
      </c>
      <c r="W1154" s="12"/>
      <c r="X1154" s="10">
        <v>0</v>
      </c>
      <c r="Y1154" s="11">
        <v>0</v>
      </c>
      <c r="Z1154" s="10">
        <v>0</v>
      </c>
      <c r="AA1154" s="11">
        <v>0</v>
      </c>
      <c r="AB1154" s="10">
        <v>0</v>
      </c>
      <c r="AC1154" s="11">
        <v>0</v>
      </c>
      <c r="AD1154" s="10">
        <v>0</v>
      </c>
      <c r="AE1154" s="11">
        <v>0</v>
      </c>
      <c r="AF1154" s="10">
        <v>0</v>
      </c>
      <c r="AG1154" s="11">
        <v>0</v>
      </c>
      <c r="AH1154" s="10">
        <v>0</v>
      </c>
      <c r="AI1154" s="12"/>
      <c r="AJ1154" s="10">
        <v>0</v>
      </c>
      <c r="AK1154" s="11">
        <v>0</v>
      </c>
      <c r="AL1154" s="10">
        <v>0</v>
      </c>
      <c r="AM1154" s="11">
        <v>0</v>
      </c>
      <c r="AN1154" s="10">
        <v>0</v>
      </c>
      <c r="AO1154" s="11">
        <v>0</v>
      </c>
      <c r="AP1154" s="10">
        <v>0</v>
      </c>
      <c r="AQ1154" s="11">
        <v>0</v>
      </c>
      <c r="AR1154" s="10">
        <v>0</v>
      </c>
      <c r="AS1154" s="11">
        <v>0</v>
      </c>
      <c r="AT1154" s="10">
        <v>0</v>
      </c>
      <c r="AU1154" s="12"/>
      <c r="AV1154" s="10">
        <v>0</v>
      </c>
      <c r="AW1154" s="11">
        <v>0</v>
      </c>
      <c r="AX1154" s="10">
        <v>0</v>
      </c>
      <c r="AY1154" s="11">
        <v>0</v>
      </c>
      <c r="AZ1154" s="10">
        <v>0</v>
      </c>
      <c r="BA1154" s="11">
        <v>0</v>
      </c>
      <c r="BB1154" s="10">
        <v>0</v>
      </c>
      <c r="BC1154" s="11">
        <v>0</v>
      </c>
      <c r="BD1154" s="10">
        <v>0</v>
      </c>
      <c r="BE1154" s="11">
        <v>0</v>
      </c>
      <c r="BF1154" s="10">
        <v>0</v>
      </c>
      <c r="BG1154" s="12"/>
      <c r="BH1154" s="10">
        <v>0</v>
      </c>
      <c r="BI1154" s="11">
        <v>0</v>
      </c>
      <c r="BJ1154" s="10">
        <v>0</v>
      </c>
      <c r="BK1154" s="11">
        <v>0</v>
      </c>
      <c r="BL1154" s="10">
        <v>0</v>
      </c>
      <c r="BM1154" s="11">
        <v>0</v>
      </c>
      <c r="BN1154" s="10">
        <v>0</v>
      </c>
      <c r="BO1154" s="11">
        <v>0</v>
      </c>
      <c r="BP1154" s="10">
        <v>0</v>
      </c>
      <c r="BQ1154" s="11">
        <v>0</v>
      </c>
      <c r="BR1154" s="10">
        <v>0</v>
      </c>
      <c r="BT1154" s="19">
        <f>(L1154+X1154+AJ1154+AV1154+BH1154)/(VLOOKUP($D1154,[1]Plan1!$B:$E,4,0))</f>
        <v>0</v>
      </c>
      <c r="BU1154" s="20">
        <f>(M1154+Y1154+AK1154+AW1154+BI1154)/(VLOOKUP($D1154,[1]Plan1!$B:$E,4,0))</f>
        <v>0</v>
      </c>
      <c r="BV1154" s="19">
        <f>(N1154+Z1154+AL1154+AX1154+BJ1154)/(VLOOKUP($D1154,[1]Plan1!$B:$E,4,0))</f>
        <v>0</v>
      </c>
      <c r="BW1154" s="20">
        <f>(O1154+AA1154+AM1154+AY1154+BK1154)/(VLOOKUP($D1154,[1]Plan1!$B:$E,4,0))</f>
        <v>0</v>
      </c>
      <c r="BX1154" s="19">
        <f>(P1154+AB1154+AN1154+AZ1154+BL1154)/(VLOOKUP($D1154,[1]Plan1!$B:$E,4,0))</f>
        <v>0</v>
      </c>
      <c r="BY1154" s="20">
        <f>(Q1154+AC1154+AO1154+BA1154+BM1154)/(VLOOKUP($D1154,[1]Plan1!$B:$E,4,0))</f>
        <v>0</v>
      </c>
      <c r="BZ1154" s="19">
        <f>(R1154+AD1154+AP1154+BB1154+BN1154)/(VLOOKUP($D1154,[1]Plan1!$B:$E,4,0))</f>
        <v>0</v>
      </c>
      <c r="CA1154" s="20">
        <f>(S1154+AE1154+AQ1154+BC1154+BO1154)/(VLOOKUP($D1154,[1]Plan1!$B:$E,4,0))</f>
        <v>0</v>
      </c>
      <c r="CB1154" s="19">
        <f>(T1154+AF1154+AR1154+BD1154+BP1154)/(VLOOKUP($D1154,[1]Plan1!$B:$E,4,0))</f>
        <v>0</v>
      </c>
      <c r="CC1154" s="20">
        <f>(U1154+AG1154+AS1154+BE1154+BQ1154)/(VLOOKUP($D1154,[1]Plan1!$B:$E,4,0))</f>
        <v>0</v>
      </c>
      <c r="CD1154" s="19">
        <f>(V1154+AH1154+AT1154+BF1154+BR1154)/(VLOOKUP($D1154,[1]Plan1!$B:$E,4,0))</f>
        <v>0</v>
      </c>
      <c r="CE1154" s="18"/>
      <c r="CF1154" s="19">
        <f>ROUND((((VLOOKUP($D1154,[1]Plan1!$B:$C,2,0)/25) * (VLOOKUP(CF$1,[2]Plan1!$A:$B,2,0))) * BT1154),0)</f>
        <v>0</v>
      </c>
      <c r="CG1154" s="20">
        <f>ROUND((((VLOOKUP($D1154,[1]Plan1!$B:$C,2,0)/25) * (VLOOKUP(CG$1,[2]Plan1!$A:$B,2,0))) * BU1154),0)</f>
        <v>0</v>
      </c>
      <c r="CH1154" s="19">
        <f>ROUND((((VLOOKUP($D1154,[1]Plan1!$B:$C,2,0)/25) * (VLOOKUP(CH$1,[2]Plan1!$A:$B,2,0))) * BV1154),0)</f>
        <v>0</v>
      </c>
      <c r="CI1154" s="20">
        <f>ROUND((((VLOOKUP($D1154,[1]Plan1!$B:$C,2,0)/25) * (VLOOKUP(CI$1,[2]Plan1!$A:$B,2,0))) * BW1154),0)</f>
        <v>0</v>
      </c>
      <c r="CJ1154" s="19">
        <f>ROUND((((VLOOKUP($D1154,[1]Plan1!$B:$C,2,0)/25) * (VLOOKUP(CJ$1,[2]Plan1!$A:$B,2,0))) * BX1154),0)</f>
        <v>0</v>
      </c>
      <c r="CK1154" s="20">
        <f>ROUND((((VLOOKUP($D1154,[1]Plan1!$B:$C,2,0)/25) * (VLOOKUP(CK$1,[2]Plan1!$A:$B,2,0))) * BY1154),0)</f>
        <v>0</v>
      </c>
      <c r="CL1154" s="19">
        <f>ROUND((((VLOOKUP($D1154,[1]Plan1!$B:$C,2,0)/25) * (VLOOKUP(CL$1,[2]Plan1!$A:$B,2,0))) * BZ1154),0)</f>
        <v>0</v>
      </c>
      <c r="CM1154" s="20">
        <f>ROUND((((VLOOKUP($D1154,[1]Plan1!$B:$C,2,0)/25) * (VLOOKUP(CM$1,[2]Plan1!$A:$B,2,0))) * CA1154),0)</f>
        <v>0</v>
      </c>
      <c r="CN1154" s="19">
        <f>ROUND((((VLOOKUP($D1154,[1]Plan1!$B:$C,2,0)/25) * (VLOOKUP(CN$1,[2]Plan1!$A:$B,2,0))) * CB1154),0)</f>
        <v>0</v>
      </c>
      <c r="CO1154" s="20">
        <f>ROUND((((VLOOKUP($D1154,[1]Plan1!$B:$C,2,0)/25) * (VLOOKUP(CO$1,[2]Plan1!$A:$B,2,0))) * CC1154),0)</f>
        <v>0</v>
      </c>
      <c r="CP1154" s="19">
        <f>ROUND((((VLOOKUP($D1154,[1]Plan1!$B:$C,2,0)/25) * (VLOOKUP(CP$1,[2]Plan1!$A:$B,2,0))) * CD1154),0)</f>
        <v>0</v>
      </c>
      <c r="CQ1154" s="18"/>
      <c r="CR1154" s="20">
        <f t="shared" ref="CR1154:CR1217" si="72">SUM(CF1154:CP1154)</f>
        <v>0</v>
      </c>
      <c r="CS1154" s="19">
        <f>VLOOKUP(D1154,[1]Plan1!$B:$C,2,0)</f>
        <v>120</v>
      </c>
      <c r="CT1154" s="17">
        <f t="shared" ref="CT1154:CT1217" si="73">CR1154-CS1154</f>
        <v>-120</v>
      </c>
      <c r="CU1154" s="21">
        <f t="shared" si="71"/>
        <v>0</v>
      </c>
      <c r="CV1154" s="2"/>
      <c r="CW1154" s="2"/>
      <c r="CX1154" s="2"/>
      <c r="CY1154" s="2"/>
    </row>
    <row r="1155" spans="1:103" ht="18.75" hidden="1">
      <c r="A1155" s="8" t="s">
        <v>19</v>
      </c>
      <c r="B1155" s="15" t="s">
        <v>151</v>
      </c>
      <c r="C1155" s="15" t="s">
        <v>21</v>
      </c>
      <c r="D1155" s="16" t="s">
        <v>192</v>
      </c>
      <c r="E1155" s="16" t="str">
        <f>VLOOKUP(D1155,[1]Plan1!$B:$D,3,0)</f>
        <v>06/04/20 a 30/04/20</v>
      </c>
      <c r="F1155" s="13">
        <v>63944</v>
      </c>
      <c r="G1155" s="13">
        <v>8015</v>
      </c>
      <c r="H1155" s="14" t="s">
        <v>171</v>
      </c>
      <c r="I1155" s="17" t="str">
        <f t="shared" ref="I1155:I1218" si="74">IF(CT1155=1,"ERRO",IF(CT1155=-1,"ERRO",""))</f>
        <v/>
      </c>
      <c r="J1155" s="17">
        <f>VLOOKUP(D1155,[1]Plan1!$B:$E,4,0)</f>
        <v>4</v>
      </c>
      <c r="K1155" s="18"/>
      <c r="L1155" s="10">
        <v>0</v>
      </c>
      <c r="M1155" s="11">
        <v>0</v>
      </c>
      <c r="N1155" s="10">
        <v>0</v>
      </c>
      <c r="O1155" s="11">
        <v>0</v>
      </c>
      <c r="P1155" s="10">
        <v>0</v>
      </c>
      <c r="Q1155" s="11">
        <v>0</v>
      </c>
      <c r="R1155" s="10">
        <v>0</v>
      </c>
      <c r="S1155" s="11">
        <v>0</v>
      </c>
      <c r="T1155" s="10">
        <v>0</v>
      </c>
      <c r="U1155" s="11">
        <v>0</v>
      </c>
      <c r="V1155" s="10">
        <v>0</v>
      </c>
      <c r="W1155" s="12"/>
      <c r="X1155" s="10">
        <v>0</v>
      </c>
      <c r="Y1155" s="11">
        <v>0</v>
      </c>
      <c r="Z1155" s="10">
        <v>0</v>
      </c>
      <c r="AA1155" s="11">
        <v>0</v>
      </c>
      <c r="AB1155" s="10">
        <v>0</v>
      </c>
      <c r="AC1155" s="11">
        <v>0</v>
      </c>
      <c r="AD1155" s="10">
        <v>0</v>
      </c>
      <c r="AE1155" s="11">
        <v>0</v>
      </c>
      <c r="AF1155" s="10">
        <v>0</v>
      </c>
      <c r="AG1155" s="11">
        <v>0</v>
      </c>
      <c r="AH1155" s="10">
        <v>0</v>
      </c>
      <c r="AI1155" s="12"/>
      <c r="AJ1155" s="10">
        <v>0</v>
      </c>
      <c r="AK1155" s="11">
        <v>0</v>
      </c>
      <c r="AL1155" s="10">
        <v>0</v>
      </c>
      <c r="AM1155" s="11">
        <v>0</v>
      </c>
      <c r="AN1155" s="10">
        <v>0</v>
      </c>
      <c r="AO1155" s="11">
        <v>0</v>
      </c>
      <c r="AP1155" s="10">
        <v>0</v>
      </c>
      <c r="AQ1155" s="11">
        <v>0</v>
      </c>
      <c r="AR1155" s="10">
        <v>0</v>
      </c>
      <c r="AS1155" s="11">
        <v>0</v>
      </c>
      <c r="AT1155" s="10">
        <v>0</v>
      </c>
      <c r="AU1155" s="12"/>
      <c r="AV1155" s="10">
        <v>0</v>
      </c>
      <c r="AW1155" s="11">
        <v>0</v>
      </c>
      <c r="AX1155" s="10">
        <v>0</v>
      </c>
      <c r="AY1155" s="11">
        <v>0</v>
      </c>
      <c r="AZ1155" s="10">
        <v>0</v>
      </c>
      <c r="BA1155" s="11">
        <v>0</v>
      </c>
      <c r="BB1155" s="10">
        <v>0</v>
      </c>
      <c r="BC1155" s="11">
        <v>0</v>
      </c>
      <c r="BD1155" s="10">
        <v>0</v>
      </c>
      <c r="BE1155" s="11">
        <v>0</v>
      </c>
      <c r="BF1155" s="10">
        <v>0</v>
      </c>
      <c r="BG1155" s="12"/>
      <c r="BH1155" s="10">
        <v>0</v>
      </c>
      <c r="BI1155" s="11">
        <v>0</v>
      </c>
      <c r="BJ1155" s="10">
        <v>0</v>
      </c>
      <c r="BK1155" s="11">
        <v>0</v>
      </c>
      <c r="BL1155" s="10">
        <v>0</v>
      </c>
      <c r="BM1155" s="11">
        <v>0</v>
      </c>
      <c r="BN1155" s="10">
        <v>0</v>
      </c>
      <c r="BO1155" s="11">
        <v>0</v>
      </c>
      <c r="BP1155" s="10">
        <v>0</v>
      </c>
      <c r="BQ1155" s="11">
        <v>0</v>
      </c>
      <c r="BR1155" s="10">
        <v>0</v>
      </c>
      <c r="BT1155" s="19">
        <f>(L1155+X1155+AJ1155+AV1155+BH1155)/(VLOOKUP($D1155,[1]Plan1!$B:$E,4,0))</f>
        <v>0</v>
      </c>
      <c r="BU1155" s="20">
        <f>(M1155+Y1155+AK1155+AW1155+BI1155)/(VLOOKUP($D1155,[1]Plan1!$B:$E,4,0))</f>
        <v>0</v>
      </c>
      <c r="BV1155" s="19">
        <f>(N1155+Z1155+AL1155+AX1155+BJ1155)/(VLOOKUP($D1155,[1]Plan1!$B:$E,4,0))</f>
        <v>0</v>
      </c>
      <c r="BW1155" s="20">
        <f>(O1155+AA1155+AM1155+AY1155+BK1155)/(VLOOKUP($D1155,[1]Plan1!$B:$E,4,0))</f>
        <v>0</v>
      </c>
      <c r="BX1155" s="19">
        <f>(P1155+AB1155+AN1155+AZ1155+BL1155)/(VLOOKUP($D1155,[1]Plan1!$B:$E,4,0))</f>
        <v>0</v>
      </c>
      <c r="BY1155" s="20">
        <f>(Q1155+AC1155+AO1155+BA1155+BM1155)/(VLOOKUP($D1155,[1]Plan1!$B:$E,4,0))</f>
        <v>0</v>
      </c>
      <c r="BZ1155" s="19">
        <f>(R1155+AD1155+AP1155+BB1155+BN1155)/(VLOOKUP($D1155,[1]Plan1!$B:$E,4,0))</f>
        <v>0</v>
      </c>
      <c r="CA1155" s="20">
        <f>(S1155+AE1155+AQ1155+BC1155+BO1155)/(VLOOKUP($D1155,[1]Plan1!$B:$E,4,0))</f>
        <v>0</v>
      </c>
      <c r="CB1155" s="19">
        <f>(T1155+AF1155+AR1155+BD1155+BP1155)/(VLOOKUP($D1155,[1]Plan1!$B:$E,4,0))</f>
        <v>0</v>
      </c>
      <c r="CC1155" s="20">
        <f>(U1155+AG1155+AS1155+BE1155+BQ1155)/(VLOOKUP($D1155,[1]Plan1!$B:$E,4,0))</f>
        <v>0</v>
      </c>
      <c r="CD1155" s="19">
        <f>(V1155+AH1155+AT1155+BF1155+BR1155)/(VLOOKUP($D1155,[1]Plan1!$B:$E,4,0))</f>
        <v>0</v>
      </c>
      <c r="CE1155" s="18"/>
      <c r="CF1155" s="19">
        <f>ROUND((((VLOOKUP($D1155,[1]Plan1!$B:$C,2,0)/25) * (VLOOKUP(CF$1,[2]Plan1!$A:$B,2,0))) * BT1155),0)</f>
        <v>0</v>
      </c>
      <c r="CG1155" s="20">
        <f>ROUND((((VLOOKUP($D1155,[1]Plan1!$B:$C,2,0)/25) * (VLOOKUP(CG$1,[2]Plan1!$A:$B,2,0))) * BU1155),0)</f>
        <v>0</v>
      </c>
      <c r="CH1155" s="19">
        <f>ROUND((((VLOOKUP($D1155,[1]Plan1!$B:$C,2,0)/25) * (VLOOKUP(CH$1,[2]Plan1!$A:$B,2,0))) * BV1155),0)</f>
        <v>0</v>
      </c>
      <c r="CI1155" s="20">
        <f>ROUND((((VLOOKUP($D1155,[1]Plan1!$B:$C,2,0)/25) * (VLOOKUP(CI$1,[2]Plan1!$A:$B,2,0))) * BW1155),0)</f>
        <v>0</v>
      </c>
      <c r="CJ1155" s="19">
        <f>ROUND((((VLOOKUP($D1155,[1]Plan1!$B:$C,2,0)/25) * (VLOOKUP(CJ$1,[2]Plan1!$A:$B,2,0))) * BX1155),0)</f>
        <v>0</v>
      </c>
      <c r="CK1155" s="20">
        <f>ROUND((((VLOOKUP($D1155,[1]Plan1!$B:$C,2,0)/25) * (VLOOKUP(CK$1,[2]Plan1!$A:$B,2,0))) * BY1155),0)</f>
        <v>0</v>
      </c>
      <c r="CL1155" s="19">
        <f>ROUND((((VLOOKUP($D1155,[1]Plan1!$B:$C,2,0)/25) * (VLOOKUP(CL$1,[2]Plan1!$A:$B,2,0))) * BZ1155),0)</f>
        <v>0</v>
      </c>
      <c r="CM1155" s="20">
        <f>ROUND((((VLOOKUP($D1155,[1]Plan1!$B:$C,2,0)/25) * (VLOOKUP(CM$1,[2]Plan1!$A:$B,2,0))) * CA1155),0)</f>
        <v>0</v>
      </c>
      <c r="CN1155" s="19">
        <f>ROUND((((VLOOKUP($D1155,[1]Plan1!$B:$C,2,0)/25) * (VLOOKUP(CN$1,[2]Plan1!$A:$B,2,0))) * CB1155),0)</f>
        <v>0</v>
      </c>
      <c r="CO1155" s="20">
        <f>ROUND((((VLOOKUP($D1155,[1]Plan1!$B:$C,2,0)/25) * (VLOOKUP(CO$1,[2]Plan1!$A:$B,2,0))) * CC1155),0)</f>
        <v>0</v>
      </c>
      <c r="CP1155" s="19">
        <f>ROUND((((VLOOKUP($D1155,[1]Plan1!$B:$C,2,0)/25) * (VLOOKUP(CP$1,[2]Plan1!$A:$B,2,0))) * CD1155),0)</f>
        <v>0</v>
      </c>
      <c r="CQ1155" s="18"/>
      <c r="CR1155" s="20">
        <f t="shared" si="72"/>
        <v>0</v>
      </c>
      <c r="CS1155" s="19">
        <f>VLOOKUP(D1155,[1]Plan1!$B:$C,2,0)</f>
        <v>120</v>
      </c>
      <c r="CT1155" s="17">
        <f t="shared" si="73"/>
        <v>-120</v>
      </c>
      <c r="CU1155" s="21">
        <f t="shared" ref="CU1155:CU1218" si="75">CR1155/CS1155</f>
        <v>0</v>
      </c>
      <c r="CV1155" s="2"/>
      <c r="CW1155" s="2"/>
      <c r="CX1155" s="2"/>
      <c r="CY1155" s="2"/>
    </row>
    <row r="1156" spans="1:103" ht="18.75" hidden="1">
      <c r="A1156" s="8" t="s">
        <v>19</v>
      </c>
      <c r="B1156" s="15" t="s">
        <v>151</v>
      </c>
      <c r="C1156" s="15" t="s">
        <v>21</v>
      </c>
      <c r="D1156" s="16" t="s">
        <v>192</v>
      </c>
      <c r="E1156" s="16" t="str">
        <f>VLOOKUP(D1156,[1]Plan1!$B:$D,3,0)</f>
        <v>06/04/20 a 30/04/20</v>
      </c>
      <c r="F1156" s="13">
        <v>77996</v>
      </c>
      <c r="G1156" s="13">
        <v>10752</v>
      </c>
      <c r="H1156" s="14" t="s">
        <v>172</v>
      </c>
      <c r="I1156" s="17" t="str">
        <f t="shared" si="74"/>
        <v/>
      </c>
      <c r="J1156" s="17">
        <f>VLOOKUP(D1156,[1]Plan1!$B:$E,4,0)</f>
        <v>4</v>
      </c>
      <c r="K1156" s="18"/>
      <c r="L1156" s="10">
        <v>0</v>
      </c>
      <c r="M1156" s="11">
        <v>0</v>
      </c>
      <c r="N1156" s="10">
        <v>0</v>
      </c>
      <c r="O1156" s="11">
        <v>0</v>
      </c>
      <c r="P1156" s="10">
        <v>0</v>
      </c>
      <c r="Q1156" s="11">
        <v>0</v>
      </c>
      <c r="R1156" s="10">
        <v>0</v>
      </c>
      <c r="S1156" s="11">
        <v>0</v>
      </c>
      <c r="T1156" s="10">
        <v>0</v>
      </c>
      <c r="U1156" s="11">
        <v>0</v>
      </c>
      <c r="V1156" s="10">
        <v>0</v>
      </c>
      <c r="W1156" s="12"/>
      <c r="X1156" s="10">
        <v>0</v>
      </c>
      <c r="Y1156" s="11">
        <v>0</v>
      </c>
      <c r="Z1156" s="10">
        <v>0</v>
      </c>
      <c r="AA1156" s="11">
        <v>0</v>
      </c>
      <c r="AB1156" s="10">
        <v>0</v>
      </c>
      <c r="AC1156" s="11">
        <v>0</v>
      </c>
      <c r="AD1156" s="10">
        <v>0</v>
      </c>
      <c r="AE1156" s="11">
        <v>0</v>
      </c>
      <c r="AF1156" s="10">
        <v>0</v>
      </c>
      <c r="AG1156" s="11">
        <v>0</v>
      </c>
      <c r="AH1156" s="10">
        <v>0</v>
      </c>
      <c r="AI1156" s="12"/>
      <c r="AJ1156" s="10">
        <v>0</v>
      </c>
      <c r="AK1156" s="11">
        <v>0</v>
      </c>
      <c r="AL1156" s="10">
        <v>0</v>
      </c>
      <c r="AM1156" s="11">
        <v>0</v>
      </c>
      <c r="AN1156" s="10">
        <v>0</v>
      </c>
      <c r="AO1156" s="11">
        <v>0</v>
      </c>
      <c r="AP1156" s="10">
        <v>0</v>
      </c>
      <c r="AQ1156" s="11">
        <v>0</v>
      </c>
      <c r="AR1156" s="10">
        <v>0</v>
      </c>
      <c r="AS1156" s="11">
        <v>0</v>
      </c>
      <c r="AT1156" s="10">
        <v>0</v>
      </c>
      <c r="AU1156" s="12"/>
      <c r="AV1156" s="10">
        <v>0</v>
      </c>
      <c r="AW1156" s="11">
        <v>0</v>
      </c>
      <c r="AX1156" s="10">
        <v>0</v>
      </c>
      <c r="AY1156" s="11">
        <v>0</v>
      </c>
      <c r="AZ1156" s="10">
        <v>0</v>
      </c>
      <c r="BA1156" s="11">
        <v>0</v>
      </c>
      <c r="BB1156" s="10">
        <v>0</v>
      </c>
      <c r="BC1156" s="11">
        <v>0</v>
      </c>
      <c r="BD1156" s="10">
        <v>0</v>
      </c>
      <c r="BE1156" s="11">
        <v>0</v>
      </c>
      <c r="BF1156" s="10">
        <v>0</v>
      </c>
      <c r="BG1156" s="12"/>
      <c r="BH1156" s="10">
        <v>0</v>
      </c>
      <c r="BI1156" s="11">
        <v>0</v>
      </c>
      <c r="BJ1156" s="10">
        <v>0</v>
      </c>
      <c r="BK1156" s="11">
        <v>0</v>
      </c>
      <c r="BL1156" s="10">
        <v>0</v>
      </c>
      <c r="BM1156" s="11">
        <v>0</v>
      </c>
      <c r="BN1156" s="10">
        <v>0</v>
      </c>
      <c r="BO1156" s="11">
        <v>0</v>
      </c>
      <c r="BP1156" s="10">
        <v>0</v>
      </c>
      <c r="BQ1156" s="11">
        <v>0</v>
      </c>
      <c r="BR1156" s="10">
        <v>0</v>
      </c>
      <c r="BT1156" s="19">
        <f>(L1156+X1156+AJ1156+AV1156+BH1156)/(VLOOKUP($D1156,[1]Plan1!$B:$E,4,0))</f>
        <v>0</v>
      </c>
      <c r="BU1156" s="20">
        <f>(M1156+Y1156+AK1156+AW1156+BI1156)/(VLOOKUP($D1156,[1]Plan1!$B:$E,4,0))</f>
        <v>0</v>
      </c>
      <c r="BV1156" s="19">
        <f>(N1156+Z1156+AL1156+AX1156+BJ1156)/(VLOOKUP($D1156,[1]Plan1!$B:$E,4,0))</f>
        <v>0</v>
      </c>
      <c r="BW1156" s="20">
        <f>(O1156+AA1156+AM1156+AY1156+BK1156)/(VLOOKUP($D1156,[1]Plan1!$B:$E,4,0))</f>
        <v>0</v>
      </c>
      <c r="BX1156" s="19">
        <f>(P1156+AB1156+AN1156+AZ1156+BL1156)/(VLOOKUP($D1156,[1]Plan1!$B:$E,4,0))</f>
        <v>0</v>
      </c>
      <c r="BY1156" s="20">
        <f>(Q1156+AC1156+AO1156+BA1156+BM1156)/(VLOOKUP($D1156,[1]Plan1!$B:$E,4,0))</f>
        <v>0</v>
      </c>
      <c r="BZ1156" s="19">
        <f>(R1156+AD1156+AP1156+BB1156+BN1156)/(VLOOKUP($D1156,[1]Plan1!$B:$E,4,0))</f>
        <v>0</v>
      </c>
      <c r="CA1156" s="20">
        <f>(S1156+AE1156+AQ1156+BC1156+BO1156)/(VLOOKUP($D1156,[1]Plan1!$B:$E,4,0))</f>
        <v>0</v>
      </c>
      <c r="CB1156" s="19">
        <f>(T1156+AF1156+AR1156+BD1156+BP1156)/(VLOOKUP($D1156,[1]Plan1!$B:$E,4,0))</f>
        <v>0</v>
      </c>
      <c r="CC1156" s="20">
        <f>(U1156+AG1156+AS1156+BE1156+BQ1156)/(VLOOKUP($D1156,[1]Plan1!$B:$E,4,0))</f>
        <v>0</v>
      </c>
      <c r="CD1156" s="19">
        <f>(V1156+AH1156+AT1156+BF1156+BR1156)/(VLOOKUP($D1156,[1]Plan1!$B:$E,4,0))</f>
        <v>0</v>
      </c>
      <c r="CE1156" s="18"/>
      <c r="CF1156" s="19">
        <f>ROUND((((VLOOKUP($D1156,[1]Plan1!$B:$C,2,0)/25) * (VLOOKUP(CF$1,[2]Plan1!$A:$B,2,0))) * BT1156),0)</f>
        <v>0</v>
      </c>
      <c r="CG1156" s="20">
        <f>ROUND((((VLOOKUP($D1156,[1]Plan1!$B:$C,2,0)/25) * (VLOOKUP(CG$1,[2]Plan1!$A:$B,2,0))) * BU1156),0)</f>
        <v>0</v>
      </c>
      <c r="CH1156" s="19">
        <f>ROUND((((VLOOKUP($D1156,[1]Plan1!$B:$C,2,0)/25) * (VLOOKUP(CH$1,[2]Plan1!$A:$B,2,0))) * BV1156),0)</f>
        <v>0</v>
      </c>
      <c r="CI1156" s="20">
        <f>ROUND((((VLOOKUP($D1156,[1]Plan1!$B:$C,2,0)/25) * (VLOOKUP(CI$1,[2]Plan1!$A:$B,2,0))) * BW1156),0)</f>
        <v>0</v>
      </c>
      <c r="CJ1156" s="19">
        <f>ROUND((((VLOOKUP($D1156,[1]Plan1!$B:$C,2,0)/25) * (VLOOKUP(CJ$1,[2]Plan1!$A:$B,2,0))) * BX1156),0)</f>
        <v>0</v>
      </c>
      <c r="CK1156" s="20">
        <f>ROUND((((VLOOKUP($D1156,[1]Plan1!$B:$C,2,0)/25) * (VLOOKUP(CK$1,[2]Plan1!$A:$B,2,0))) * BY1156),0)</f>
        <v>0</v>
      </c>
      <c r="CL1156" s="19">
        <f>ROUND((((VLOOKUP($D1156,[1]Plan1!$B:$C,2,0)/25) * (VLOOKUP(CL$1,[2]Plan1!$A:$B,2,0))) * BZ1156),0)</f>
        <v>0</v>
      </c>
      <c r="CM1156" s="20">
        <f>ROUND((((VLOOKUP($D1156,[1]Plan1!$B:$C,2,0)/25) * (VLOOKUP(CM$1,[2]Plan1!$A:$B,2,0))) * CA1156),0)</f>
        <v>0</v>
      </c>
      <c r="CN1156" s="19">
        <f>ROUND((((VLOOKUP($D1156,[1]Plan1!$B:$C,2,0)/25) * (VLOOKUP(CN$1,[2]Plan1!$A:$B,2,0))) * CB1156),0)</f>
        <v>0</v>
      </c>
      <c r="CO1156" s="20">
        <f>ROUND((((VLOOKUP($D1156,[1]Plan1!$B:$C,2,0)/25) * (VLOOKUP(CO$1,[2]Plan1!$A:$B,2,0))) * CC1156),0)</f>
        <v>0</v>
      </c>
      <c r="CP1156" s="19">
        <f>ROUND((((VLOOKUP($D1156,[1]Plan1!$B:$C,2,0)/25) * (VLOOKUP(CP$1,[2]Plan1!$A:$B,2,0))) * CD1156),0)</f>
        <v>0</v>
      </c>
      <c r="CQ1156" s="18"/>
      <c r="CR1156" s="20">
        <f t="shared" si="72"/>
        <v>0</v>
      </c>
      <c r="CS1156" s="19">
        <f>VLOOKUP(D1156,[1]Plan1!$B:$C,2,0)</f>
        <v>120</v>
      </c>
      <c r="CT1156" s="17">
        <f t="shared" si="73"/>
        <v>-120</v>
      </c>
      <c r="CU1156" s="21">
        <f t="shared" si="75"/>
        <v>0</v>
      </c>
      <c r="CV1156" s="2"/>
      <c r="CW1156" s="2"/>
      <c r="CX1156" s="2"/>
      <c r="CY1156" s="2"/>
    </row>
    <row r="1157" spans="1:103" ht="18.75" hidden="1">
      <c r="A1157" s="8" t="s">
        <v>19</v>
      </c>
      <c r="B1157" s="15" t="s">
        <v>151</v>
      </c>
      <c r="C1157" s="15" t="s">
        <v>21</v>
      </c>
      <c r="D1157" s="16" t="s">
        <v>192</v>
      </c>
      <c r="E1157" s="16" t="str">
        <f>VLOOKUP(D1157,[1]Plan1!$B:$D,3,0)</f>
        <v>06/04/20 a 30/04/20</v>
      </c>
      <c r="F1157" s="13">
        <v>102585</v>
      </c>
      <c r="G1157" s="13">
        <v>10990</v>
      </c>
      <c r="H1157" s="14" t="s">
        <v>173</v>
      </c>
      <c r="I1157" s="17" t="str">
        <f t="shared" si="74"/>
        <v/>
      </c>
      <c r="J1157" s="17">
        <f>VLOOKUP(D1157,[1]Plan1!$B:$E,4,0)</f>
        <v>4</v>
      </c>
      <c r="K1157" s="18"/>
      <c r="L1157" s="10">
        <v>0</v>
      </c>
      <c r="M1157" s="11">
        <v>0</v>
      </c>
      <c r="N1157" s="10">
        <v>0</v>
      </c>
      <c r="O1157" s="11">
        <v>0</v>
      </c>
      <c r="P1157" s="10">
        <v>0</v>
      </c>
      <c r="Q1157" s="11">
        <v>0</v>
      </c>
      <c r="R1157" s="10">
        <v>0</v>
      </c>
      <c r="S1157" s="11">
        <v>0</v>
      </c>
      <c r="T1157" s="10">
        <v>0</v>
      </c>
      <c r="U1157" s="11">
        <v>0</v>
      </c>
      <c r="V1157" s="10">
        <v>0</v>
      </c>
      <c r="W1157" s="12"/>
      <c r="X1157" s="10">
        <v>0</v>
      </c>
      <c r="Y1157" s="11">
        <v>0</v>
      </c>
      <c r="Z1157" s="10">
        <v>0</v>
      </c>
      <c r="AA1157" s="11">
        <v>0</v>
      </c>
      <c r="AB1157" s="10">
        <v>0</v>
      </c>
      <c r="AC1157" s="11">
        <v>0</v>
      </c>
      <c r="AD1157" s="10">
        <v>0</v>
      </c>
      <c r="AE1157" s="11">
        <v>0</v>
      </c>
      <c r="AF1157" s="10">
        <v>0</v>
      </c>
      <c r="AG1157" s="11">
        <v>0</v>
      </c>
      <c r="AH1157" s="10">
        <v>0</v>
      </c>
      <c r="AI1157" s="12"/>
      <c r="AJ1157" s="10">
        <v>0</v>
      </c>
      <c r="AK1157" s="11">
        <v>0</v>
      </c>
      <c r="AL1157" s="10">
        <v>0</v>
      </c>
      <c r="AM1157" s="11">
        <v>0</v>
      </c>
      <c r="AN1157" s="10">
        <v>0</v>
      </c>
      <c r="AO1157" s="11">
        <v>0</v>
      </c>
      <c r="AP1157" s="10">
        <v>0</v>
      </c>
      <c r="AQ1157" s="11">
        <v>0</v>
      </c>
      <c r="AR1157" s="10">
        <v>0</v>
      </c>
      <c r="AS1157" s="11">
        <v>0</v>
      </c>
      <c r="AT1157" s="10">
        <v>0</v>
      </c>
      <c r="AU1157" s="12"/>
      <c r="AV1157" s="10">
        <v>0</v>
      </c>
      <c r="AW1157" s="11">
        <v>0</v>
      </c>
      <c r="AX1157" s="10">
        <v>0</v>
      </c>
      <c r="AY1157" s="11">
        <v>0</v>
      </c>
      <c r="AZ1157" s="10">
        <v>0</v>
      </c>
      <c r="BA1157" s="11">
        <v>0</v>
      </c>
      <c r="BB1157" s="10">
        <v>0</v>
      </c>
      <c r="BC1157" s="11">
        <v>0</v>
      </c>
      <c r="BD1157" s="10">
        <v>0</v>
      </c>
      <c r="BE1157" s="11">
        <v>0</v>
      </c>
      <c r="BF1157" s="10">
        <v>0</v>
      </c>
      <c r="BG1157" s="12"/>
      <c r="BH1157" s="10">
        <v>0</v>
      </c>
      <c r="BI1157" s="11">
        <v>0</v>
      </c>
      <c r="BJ1157" s="10">
        <v>0</v>
      </c>
      <c r="BK1157" s="11">
        <v>0</v>
      </c>
      <c r="BL1157" s="10">
        <v>0</v>
      </c>
      <c r="BM1157" s="11">
        <v>0</v>
      </c>
      <c r="BN1157" s="10">
        <v>0</v>
      </c>
      <c r="BO1157" s="11">
        <v>0</v>
      </c>
      <c r="BP1157" s="10">
        <v>0</v>
      </c>
      <c r="BQ1157" s="11">
        <v>0</v>
      </c>
      <c r="BR1157" s="10">
        <v>0</v>
      </c>
      <c r="BT1157" s="19">
        <f>(L1157+X1157+AJ1157+AV1157+BH1157)/(VLOOKUP($D1157,[1]Plan1!$B:$E,4,0))</f>
        <v>0</v>
      </c>
      <c r="BU1157" s="20">
        <f>(M1157+Y1157+AK1157+AW1157+BI1157)/(VLOOKUP($D1157,[1]Plan1!$B:$E,4,0))</f>
        <v>0</v>
      </c>
      <c r="BV1157" s="19">
        <f>(N1157+Z1157+AL1157+AX1157+BJ1157)/(VLOOKUP($D1157,[1]Plan1!$B:$E,4,0))</f>
        <v>0</v>
      </c>
      <c r="BW1157" s="20">
        <f>(O1157+AA1157+AM1157+AY1157+BK1157)/(VLOOKUP($D1157,[1]Plan1!$B:$E,4,0))</f>
        <v>0</v>
      </c>
      <c r="BX1157" s="19">
        <f>(P1157+AB1157+AN1157+AZ1157+BL1157)/(VLOOKUP($D1157,[1]Plan1!$B:$E,4,0))</f>
        <v>0</v>
      </c>
      <c r="BY1157" s="20">
        <f>(Q1157+AC1157+AO1157+BA1157+BM1157)/(VLOOKUP($D1157,[1]Plan1!$B:$E,4,0))</f>
        <v>0</v>
      </c>
      <c r="BZ1157" s="19">
        <f>(R1157+AD1157+AP1157+BB1157+BN1157)/(VLOOKUP($D1157,[1]Plan1!$B:$E,4,0))</f>
        <v>0</v>
      </c>
      <c r="CA1157" s="20">
        <f>(S1157+AE1157+AQ1157+BC1157+BO1157)/(VLOOKUP($D1157,[1]Plan1!$B:$E,4,0))</f>
        <v>0</v>
      </c>
      <c r="CB1157" s="19">
        <f>(T1157+AF1157+AR1157+BD1157+BP1157)/(VLOOKUP($D1157,[1]Plan1!$B:$E,4,0))</f>
        <v>0</v>
      </c>
      <c r="CC1157" s="20">
        <f>(U1157+AG1157+AS1157+BE1157+BQ1157)/(VLOOKUP($D1157,[1]Plan1!$B:$E,4,0))</f>
        <v>0</v>
      </c>
      <c r="CD1157" s="19">
        <f>(V1157+AH1157+AT1157+BF1157+BR1157)/(VLOOKUP($D1157,[1]Plan1!$B:$E,4,0))</f>
        <v>0</v>
      </c>
      <c r="CE1157" s="18"/>
      <c r="CF1157" s="19">
        <f>ROUND((((VLOOKUP($D1157,[1]Plan1!$B:$C,2,0)/25) * (VLOOKUP(CF$1,[2]Plan1!$A:$B,2,0))) * BT1157),0)</f>
        <v>0</v>
      </c>
      <c r="CG1157" s="20">
        <f>ROUND((((VLOOKUP($D1157,[1]Plan1!$B:$C,2,0)/25) * (VLOOKUP(CG$1,[2]Plan1!$A:$B,2,0))) * BU1157),0)</f>
        <v>0</v>
      </c>
      <c r="CH1157" s="19">
        <f>ROUND((((VLOOKUP($D1157,[1]Plan1!$B:$C,2,0)/25) * (VLOOKUP(CH$1,[2]Plan1!$A:$B,2,0))) * BV1157),0)</f>
        <v>0</v>
      </c>
      <c r="CI1157" s="20">
        <f>ROUND((((VLOOKUP($D1157,[1]Plan1!$B:$C,2,0)/25) * (VLOOKUP(CI$1,[2]Plan1!$A:$B,2,0))) * BW1157),0)</f>
        <v>0</v>
      </c>
      <c r="CJ1157" s="19">
        <f>ROUND((((VLOOKUP($D1157,[1]Plan1!$B:$C,2,0)/25) * (VLOOKUP(CJ$1,[2]Plan1!$A:$B,2,0))) * BX1157),0)</f>
        <v>0</v>
      </c>
      <c r="CK1157" s="20">
        <f>ROUND((((VLOOKUP($D1157,[1]Plan1!$B:$C,2,0)/25) * (VLOOKUP(CK$1,[2]Plan1!$A:$B,2,0))) * BY1157),0)</f>
        <v>0</v>
      </c>
      <c r="CL1157" s="19">
        <f>ROUND((((VLOOKUP($D1157,[1]Plan1!$B:$C,2,0)/25) * (VLOOKUP(CL$1,[2]Plan1!$A:$B,2,0))) * BZ1157),0)</f>
        <v>0</v>
      </c>
      <c r="CM1157" s="20">
        <f>ROUND((((VLOOKUP($D1157,[1]Plan1!$B:$C,2,0)/25) * (VLOOKUP(CM$1,[2]Plan1!$A:$B,2,0))) * CA1157),0)</f>
        <v>0</v>
      </c>
      <c r="CN1157" s="19">
        <f>ROUND((((VLOOKUP($D1157,[1]Plan1!$B:$C,2,0)/25) * (VLOOKUP(CN$1,[2]Plan1!$A:$B,2,0))) * CB1157),0)</f>
        <v>0</v>
      </c>
      <c r="CO1157" s="20">
        <f>ROUND((((VLOOKUP($D1157,[1]Plan1!$B:$C,2,0)/25) * (VLOOKUP(CO$1,[2]Plan1!$A:$B,2,0))) * CC1157),0)</f>
        <v>0</v>
      </c>
      <c r="CP1157" s="19">
        <f>ROUND((((VLOOKUP($D1157,[1]Plan1!$B:$C,2,0)/25) * (VLOOKUP(CP$1,[2]Plan1!$A:$B,2,0))) * CD1157),0)</f>
        <v>0</v>
      </c>
      <c r="CQ1157" s="18"/>
      <c r="CR1157" s="20">
        <f t="shared" si="72"/>
        <v>0</v>
      </c>
      <c r="CS1157" s="19">
        <f>VLOOKUP(D1157,[1]Plan1!$B:$C,2,0)</f>
        <v>120</v>
      </c>
      <c r="CT1157" s="17">
        <f t="shared" si="73"/>
        <v>-120</v>
      </c>
      <c r="CU1157" s="21">
        <f t="shared" si="75"/>
        <v>0</v>
      </c>
      <c r="CV1157" s="2"/>
      <c r="CW1157" s="2"/>
      <c r="CX1157" s="2"/>
      <c r="CY1157" s="2"/>
    </row>
    <row r="1158" spans="1:103" ht="18.75" hidden="1">
      <c r="A1158" s="8" t="s">
        <v>19</v>
      </c>
      <c r="B1158" s="15" t="s">
        <v>151</v>
      </c>
      <c r="C1158" s="15" t="s">
        <v>21</v>
      </c>
      <c r="D1158" s="16" t="s">
        <v>192</v>
      </c>
      <c r="E1158" s="16" t="str">
        <f>VLOOKUP(D1158,[1]Plan1!$B:$D,3,0)</f>
        <v>06/04/20 a 30/04/20</v>
      </c>
      <c r="F1158" s="13">
        <v>29059</v>
      </c>
      <c r="G1158" s="13">
        <v>11440</v>
      </c>
      <c r="H1158" s="14" t="s">
        <v>174</v>
      </c>
      <c r="I1158" s="17" t="str">
        <f t="shared" si="74"/>
        <v/>
      </c>
      <c r="J1158" s="17">
        <f>VLOOKUP(D1158,[1]Plan1!$B:$E,4,0)</f>
        <v>4</v>
      </c>
      <c r="K1158" s="18"/>
      <c r="L1158" s="10">
        <v>0</v>
      </c>
      <c r="M1158" s="11">
        <v>0</v>
      </c>
      <c r="N1158" s="10">
        <v>0</v>
      </c>
      <c r="O1158" s="11">
        <v>0</v>
      </c>
      <c r="P1158" s="10">
        <v>0</v>
      </c>
      <c r="Q1158" s="11">
        <v>0</v>
      </c>
      <c r="R1158" s="10">
        <v>0</v>
      </c>
      <c r="S1158" s="11">
        <v>0</v>
      </c>
      <c r="T1158" s="10">
        <v>0</v>
      </c>
      <c r="U1158" s="11">
        <v>0</v>
      </c>
      <c r="V1158" s="10">
        <v>0</v>
      </c>
      <c r="W1158" s="12"/>
      <c r="X1158" s="10">
        <v>0</v>
      </c>
      <c r="Y1158" s="11">
        <v>0</v>
      </c>
      <c r="Z1158" s="10">
        <v>0</v>
      </c>
      <c r="AA1158" s="11">
        <v>0</v>
      </c>
      <c r="AB1158" s="10">
        <v>0</v>
      </c>
      <c r="AC1158" s="11">
        <v>0</v>
      </c>
      <c r="AD1158" s="10">
        <v>0</v>
      </c>
      <c r="AE1158" s="11">
        <v>0</v>
      </c>
      <c r="AF1158" s="10">
        <v>0</v>
      </c>
      <c r="AG1158" s="11">
        <v>0</v>
      </c>
      <c r="AH1158" s="10">
        <v>0</v>
      </c>
      <c r="AI1158" s="12"/>
      <c r="AJ1158" s="10">
        <v>0</v>
      </c>
      <c r="AK1158" s="11">
        <v>0</v>
      </c>
      <c r="AL1158" s="10">
        <v>0</v>
      </c>
      <c r="AM1158" s="11">
        <v>0</v>
      </c>
      <c r="AN1158" s="10">
        <v>0</v>
      </c>
      <c r="AO1158" s="11">
        <v>0</v>
      </c>
      <c r="AP1158" s="10">
        <v>0</v>
      </c>
      <c r="AQ1158" s="11">
        <v>0</v>
      </c>
      <c r="AR1158" s="10">
        <v>0</v>
      </c>
      <c r="AS1158" s="11">
        <v>0</v>
      </c>
      <c r="AT1158" s="10">
        <v>0</v>
      </c>
      <c r="AU1158" s="12"/>
      <c r="AV1158" s="10">
        <v>0</v>
      </c>
      <c r="AW1158" s="11">
        <v>0</v>
      </c>
      <c r="AX1158" s="10">
        <v>0</v>
      </c>
      <c r="AY1158" s="11">
        <v>0</v>
      </c>
      <c r="AZ1158" s="10">
        <v>0</v>
      </c>
      <c r="BA1158" s="11">
        <v>0</v>
      </c>
      <c r="BB1158" s="10">
        <v>0</v>
      </c>
      <c r="BC1158" s="11">
        <v>0</v>
      </c>
      <c r="BD1158" s="10">
        <v>0</v>
      </c>
      <c r="BE1158" s="11">
        <v>0</v>
      </c>
      <c r="BF1158" s="10">
        <v>0</v>
      </c>
      <c r="BG1158" s="12"/>
      <c r="BH1158" s="10">
        <v>0</v>
      </c>
      <c r="BI1158" s="11">
        <v>0</v>
      </c>
      <c r="BJ1158" s="10">
        <v>0</v>
      </c>
      <c r="BK1158" s="11">
        <v>0</v>
      </c>
      <c r="BL1158" s="10">
        <v>0</v>
      </c>
      <c r="BM1158" s="11">
        <v>0</v>
      </c>
      <c r="BN1158" s="10">
        <v>0</v>
      </c>
      <c r="BO1158" s="11">
        <v>0</v>
      </c>
      <c r="BP1158" s="10">
        <v>0</v>
      </c>
      <c r="BQ1158" s="11">
        <v>0</v>
      </c>
      <c r="BR1158" s="10">
        <v>0</v>
      </c>
      <c r="BT1158" s="19">
        <f>(L1158+X1158+AJ1158+AV1158+BH1158)/(VLOOKUP($D1158,[1]Plan1!$B:$E,4,0))</f>
        <v>0</v>
      </c>
      <c r="BU1158" s="20">
        <f>(M1158+Y1158+AK1158+AW1158+BI1158)/(VLOOKUP($D1158,[1]Plan1!$B:$E,4,0))</f>
        <v>0</v>
      </c>
      <c r="BV1158" s="19">
        <f>(N1158+Z1158+AL1158+AX1158+BJ1158)/(VLOOKUP($D1158,[1]Plan1!$B:$E,4,0))</f>
        <v>0</v>
      </c>
      <c r="BW1158" s="20">
        <f>(O1158+AA1158+AM1158+AY1158+BK1158)/(VLOOKUP($D1158,[1]Plan1!$B:$E,4,0))</f>
        <v>0</v>
      </c>
      <c r="BX1158" s="19">
        <f>(P1158+AB1158+AN1158+AZ1158+BL1158)/(VLOOKUP($D1158,[1]Plan1!$B:$E,4,0))</f>
        <v>0</v>
      </c>
      <c r="BY1158" s="20">
        <f>(Q1158+AC1158+AO1158+BA1158+BM1158)/(VLOOKUP($D1158,[1]Plan1!$B:$E,4,0))</f>
        <v>0</v>
      </c>
      <c r="BZ1158" s="19">
        <f>(R1158+AD1158+AP1158+BB1158+BN1158)/(VLOOKUP($D1158,[1]Plan1!$B:$E,4,0))</f>
        <v>0</v>
      </c>
      <c r="CA1158" s="20">
        <f>(S1158+AE1158+AQ1158+BC1158+BO1158)/(VLOOKUP($D1158,[1]Plan1!$B:$E,4,0))</f>
        <v>0</v>
      </c>
      <c r="CB1158" s="19">
        <f>(T1158+AF1158+AR1158+BD1158+BP1158)/(VLOOKUP($D1158,[1]Plan1!$B:$E,4,0))</f>
        <v>0</v>
      </c>
      <c r="CC1158" s="20">
        <f>(U1158+AG1158+AS1158+BE1158+BQ1158)/(VLOOKUP($D1158,[1]Plan1!$B:$E,4,0))</f>
        <v>0</v>
      </c>
      <c r="CD1158" s="19">
        <f>(V1158+AH1158+AT1158+BF1158+BR1158)/(VLOOKUP($D1158,[1]Plan1!$B:$E,4,0))</f>
        <v>0</v>
      </c>
      <c r="CE1158" s="18"/>
      <c r="CF1158" s="19">
        <f>ROUND((((VLOOKUP($D1158,[1]Plan1!$B:$C,2,0)/25) * (VLOOKUP(CF$1,[2]Plan1!$A:$B,2,0))) * BT1158),0)</f>
        <v>0</v>
      </c>
      <c r="CG1158" s="20">
        <f>ROUND((((VLOOKUP($D1158,[1]Plan1!$B:$C,2,0)/25) * (VLOOKUP(CG$1,[2]Plan1!$A:$B,2,0))) * BU1158),0)</f>
        <v>0</v>
      </c>
      <c r="CH1158" s="19">
        <f>ROUND((((VLOOKUP($D1158,[1]Plan1!$B:$C,2,0)/25) * (VLOOKUP(CH$1,[2]Plan1!$A:$B,2,0))) * BV1158),0)</f>
        <v>0</v>
      </c>
      <c r="CI1158" s="20">
        <f>ROUND((((VLOOKUP($D1158,[1]Plan1!$B:$C,2,0)/25) * (VLOOKUP(CI$1,[2]Plan1!$A:$B,2,0))) * BW1158),0)</f>
        <v>0</v>
      </c>
      <c r="CJ1158" s="19">
        <f>ROUND((((VLOOKUP($D1158,[1]Plan1!$B:$C,2,0)/25) * (VLOOKUP(CJ$1,[2]Plan1!$A:$B,2,0))) * BX1158),0)</f>
        <v>0</v>
      </c>
      <c r="CK1158" s="20">
        <f>ROUND((((VLOOKUP($D1158,[1]Plan1!$B:$C,2,0)/25) * (VLOOKUP(CK$1,[2]Plan1!$A:$B,2,0))) * BY1158),0)</f>
        <v>0</v>
      </c>
      <c r="CL1158" s="19">
        <f>ROUND((((VLOOKUP($D1158,[1]Plan1!$B:$C,2,0)/25) * (VLOOKUP(CL$1,[2]Plan1!$A:$B,2,0))) * BZ1158),0)</f>
        <v>0</v>
      </c>
      <c r="CM1158" s="20">
        <f>ROUND((((VLOOKUP($D1158,[1]Plan1!$B:$C,2,0)/25) * (VLOOKUP(CM$1,[2]Plan1!$A:$B,2,0))) * CA1158),0)</f>
        <v>0</v>
      </c>
      <c r="CN1158" s="19">
        <f>ROUND((((VLOOKUP($D1158,[1]Plan1!$B:$C,2,0)/25) * (VLOOKUP(CN$1,[2]Plan1!$A:$B,2,0))) * CB1158),0)</f>
        <v>0</v>
      </c>
      <c r="CO1158" s="20">
        <f>ROUND((((VLOOKUP($D1158,[1]Plan1!$B:$C,2,0)/25) * (VLOOKUP(CO$1,[2]Plan1!$A:$B,2,0))) * CC1158),0)</f>
        <v>0</v>
      </c>
      <c r="CP1158" s="19">
        <f>ROUND((((VLOOKUP($D1158,[1]Plan1!$B:$C,2,0)/25) * (VLOOKUP(CP$1,[2]Plan1!$A:$B,2,0))) * CD1158),0)</f>
        <v>0</v>
      </c>
      <c r="CQ1158" s="18"/>
      <c r="CR1158" s="20">
        <f t="shared" si="72"/>
        <v>0</v>
      </c>
      <c r="CS1158" s="19">
        <f>VLOOKUP(D1158,[1]Plan1!$B:$C,2,0)</f>
        <v>120</v>
      </c>
      <c r="CT1158" s="17">
        <f t="shared" si="73"/>
        <v>-120</v>
      </c>
      <c r="CU1158" s="21">
        <f t="shared" si="75"/>
        <v>0</v>
      </c>
      <c r="CV1158" s="2"/>
      <c r="CW1158" s="2"/>
      <c r="CX1158" s="2"/>
      <c r="CY1158" s="2"/>
    </row>
    <row r="1159" spans="1:103" ht="18.75" hidden="1">
      <c r="A1159" s="8" t="s">
        <v>19</v>
      </c>
      <c r="B1159" s="15" t="s">
        <v>151</v>
      </c>
      <c r="C1159" s="15" t="s">
        <v>21</v>
      </c>
      <c r="D1159" s="16" t="s">
        <v>192</v>
      </c>
      <c r="E1159" s="16" t="str">
        <f>VLOOKUP(D1159,[1]Plan1!$B:$D,3,0)</f>
        <v>06/04/20 a 30/04/20</v>
      </c>
      <c r="F1159" s="13">
        <v>18850</v>
      </c>
      <c r="G1159" s="13">
        <v>9122</v>
      </c>
      <c r="H1159" s="14" t="s">
        <v>175</v>
      </c>
      <c r="I1159" s="17" t="str">
        <f t="shared" si="74"/>
        <v/>
      </c>
      <c r="J1159" s="17">
        <f>VLOOKUP(D1159,[1]Plan1!$B:$E,4,0)</f>
        <v>4</v>
      </c>
      <c r="K1159" s="18"/>
      <c r="L1159" s="10">
        <v>0</v>
      </c>
      <c r="M1159" s="11">
        <v>0</v>
      </c>
      <c r="N1159" s="10">
        <v>0</v>
      </c>
      <c r="O1159" s="11">
        <v>0</v>
      </c>
      <c r="P1159" s="10">
        <v>0</v>
      </c>
      <c r="Q1159" s="11">
        <v>0</v>
      </c>
      <c r="R1159" s="10">
        <v>0</v>
      </c>
      <c r="S1159" s="11">
        <v>0</v>
      </c>
      <c r="T1159" s="10">
        <v>0</v>
      </c>
      <c r="U1159" s="11">
        <v>0</v>
      </c>
      <c r="V1159" s="10">
        <v>0</v>
      </c>
      <c r="W1159" s="12"/>
      <c r="X1159" s="10">
        <v>0</v>
      </c>
      <c r="Y1159" s="11">
        <v>0</v>
      </c>
      <c r="Z1159" s="10">
        <v>0</v>
      </c>
      <c r="AA1159" s="11">
        <v>0</v>
      </c>
      <c r="AB1159" s="10">
        <v>0</v>
      </c>
      <c r="AC1159" s="11">
        <v>0</v>
      </c>
      <c r="AD1159" s="10">
        <v>0</v>
      </c>
      <c r="AE1159" s="11">
        <v>0</v>
      </c>
      <c r="AF1159" s="10">
        <v>0</v>
      </c>
      <c r="AG1159" s="11">
        <v>0</v>
      </c>
      <c r="AH1159" s="10">
        <v>0</v>
      </c>
      <c r="AI1159" s="12"/>
      <c r="AJ1159" s="10">
        <v>0</v>
      </c>
      <c r="AK1159" s="11">
        <v>0</v>
      </c>
      <c r="AL1159" s="10">
        <v>0</v>
      </c>
      <c r="AM1159" s="11">
        <v>0</v>
      </c>
      <c r="AN1159" s="10">
        <v>0</v>
      </c>
      <c r="AO1159" s="11">
        <v>0</v>
      </c>
      <c r="AP1159" s="10">
        <v>0</v>
      </c>
      <c r="AQ1159" s="11">
        <v>0</v>
      </c>
      <c r="AR1159" s="10">
        <v>0</v>
      </c>
      <c r="AS1159" s="11">
        <v>0</v>
      </c>
      <c r="AT1159" s="10">
        <v>0</v>
      </c>
      <c r="AU1159" s="12"/>
      <c r="AV1159" s="10">
        <v>0</v>
      </c>
      <c r="AW1159" s="11">
        <v>0</v>
      </c>
      <c r="AX1159" s="10">
        <v>0</v>
      </c>
      <c r="AY1159" s="11">
        <v>0</v>
      </c>
      <c r="AZ1159" s="10">
        <v>0</v>
      </c>
      <c r="BA1159" s="11">
        <v>0</v>
      </c>
      <c r="BB1159" s="10">
        <v>0</v>
      </c>
      <c r="BC1159" s="11">
        <v>0</v>
      </c>
      <c r="BD1159" s="10">
        <v>0</v>
      </c>
      <c r="BE1159" s="11">
        <v>0</v>
      </c>
      <c r="BF1159" s="10">
        <v>0</v>
      </c>
      <c r="BG1159" s="12"/>
      <c r="BH1159" s="10">
        <v>0</v>
      </c>
      <c r="BI1159" s="11">
        <v>0</v>
      </c>
      <c r="BJ1159" s="10">
        <v>0</v>
      </c>
      <c r="BK1159" s="11">
        <v>0</v>
      </c>
      <c r="BL1159" s="10">
        <v>0</v>
      </c>
      <c r="BM1159" s="11">
        <v>0</v>
      </c>
      <c r="BN1159" s="10">
        <v>0</v>
      </c>
      <c r="BO1159" s="11">
        <v>0</v>
      </c>
      <c r="BP1159" s="10">
        <v>0</v>
      </c>
      <c r="BQ1159" s="11">
        <v>0</v>
      </c>
      <c r="BR1159" s="10">
        <v>0</v>
      </c>
      <c r="BT1159" s="19">
        <f>(L1159+X1159+AJ1159+AV1159+BH1159)/(VLOOKUP($D1159,[1]Plan1!$B:$E,4,0))</f>
        <v>0</v>
      </c>
      <c r="BU1159" s="20">
        <f>(M1159+Y1159+AK1159+AW1159+BI1159)/(VLOOKUP($D1159,[1]Plan1!$B:$E,4,0))</f>
        <v>0</v>
      </c>
      <c r="BV1159" s="19">
        <f>(N1159+Z1159+AL1159+AX1159+BJ1159)/(VLOOKUP($D1159,[1]Plan1!$B:$E,4,0))</f>
        <v>0</v>
      </c>
      <c r="BW1159" s="20">
        <f>(O1159+AA1159+AM1159+AY1159+BK1159)/(VLOOKUP($D1159,[1]Plan1!$B:$E,4,0))</f>
        <v>0</v>
      </c>
      <c r="BX1159" s="19">
        <f>(P1159+AB1159+AN1159+AZ1159+BL1159)/(VLOOKUP($D1159,[1]Plan1!$B:$E,4,0))</f>
        <v>0</v>
      </c>
      <c r="BY1159" s="20">
        <f>(Q1159+AC1159+AO1159+BA1159+BM1159)/(VLOOKUP($D1159,[1]Plan1!$B:$E,4,0))</f>
        <v>0</v>
      </c>
      <c r="BZ1159" s="19">
        <f>(R1159+AD1159+AP1159+BB1159+BN1159)/(VLOOKUP($D1159,[1]Plan1!$B:$E,4,0))</f>
        <v>0</v>
      </c>
      <c r="CA1159" s="20">
        <f>(S1159+AE1159+AQ1159+BC1159+BO1159)/(VLOOKUP($D1159,[1]Plan1!$B:$E,4,0))</f>
        <v>0</v>
      </c>
      <c r="CB1159" s="19">
        <f>(T1159+AF1159+AR1159+BD1159+BP1159)/(VLOOKUP($D1159,[1]Plan1!$B:$E,4,0))</f>
        <v>0</v>
      </c>
      <c r="CC1159" s="20">
        <f>(U1159+AG1159+AS1159+BE1159+BQ1159)/(VLOOKUP($D1159,[1]Plan1!$B:$E,4,0))</f>
        <v>0</v>
      </c>
      <c r="CD1159" s="19">
        <f>(V1159+AH1159+AT1159+BF1159+BR1159)/(VLOOKUP($D1159,[1]Plan1!$B:$E,4,0))</f>
        <v>0</v>
      </c>
      <c r="CE1159" s="18"/>
      <c r="CF1159" s="19">
        <f>ROUND((((VLOOKUP($D1159,[1]Plan1!$B:$C,2,0)/25) * (VLOOKUP(CF$1,[2]Plan1!$A:$B,2,0))) * BT1159),0)</f>
        <v>0</v>
      </c>
      <c r="CG1159" s="20">
        <f>ROUND((((VLOOKUP($D1159,[1]Plan1!$B:$C,2,0)/25) * (VLOOKUP(CG$1,[2]Plan1!$A:$B,2,0))) * BU1159),0)</f>
        <v>0</v>
      </c>
      <c r="CH1159" s="19">
        <f>ROUND((((VLOOKUP($D1159,[1]Plan1!$B:$C,2,0)/25) * (VLOOKUP(CH$1,[2]Plan1!$A:$B,2,0))) * BV1159),0)</f>
        <v>0</v>
      </c>
      <c r="CI1159" s="20">
        <f>ROUND((((VLOOKUP($D1159,[1]Plan1!$B:$C,2,0)/25) * (VLOOKUP(CI$1,[2]Plan1!$A:$B,2,0))) * BW1159),0)</f>
        <v>0</v>
      </c>
      <c r="CJ1159" s="19">
        <f>ROUND((((VLOOKUP($D1159,[1]Plan1!$B:$C,2,0)/25) * (VLOOKUP(CJ$1,[2]Plan1!$A:$B,2,0))) * BX1159),0)</f>
        <v>0</v>
      </c>
      <c r="CK1159" s="20">
        <f>ROUND((((VLOOKUP($D1159,[1]Plan1!$B:$C,2,0)/25) * (VLOOKUP(CK$1,[2]Plan1!$A:$B,2,0))) * BY1159),0)</f>
        <v>0</v>
      </c>
      <c r="CL1159" s="19">
        <f>ROUND((((VLOOKUP($D1159,[1]Plan1!$B:$C,2,0)/25) * (VLOOKUP(CL$1,[2]Plan1!$A:$B,2,0))) * BZ1159),0)</f>
        <v>0</v>
      </c>
      <c r="CM1159" s="20">
        <f>ROUND((((VLOOKUP($D1159,[1]Plan1!$B:$C,2,0)/25) * (VLOOKUP(CM$1,[2]Plan1!$A:$B,2,0))) * CA1159),0)</f>
        <v>0</v>
      </c>
      <c r="CN1159" s="19">
        <f>ROUND((((VLOOKUP($D1159,[1]Plan1!$B:$C,2,0)/25) * (VLOOKUP(CN$1,[2]Plan1!$A:$B,2,0))) * CB1159),0)</f>
        <v>0</v>
      </c>
      <c r="CO1159" s="20">
        <f>ROUND((((VLOOKUP($D1159,[1]Plan1!$B:$C,2,0)/25) * (VLOOKUP(CO$1,[2]Plan1!$A:$B,2,0))) * CC1159),0)</f>
        <v>0</v>
      </c>
      <c r="CP1159" s="19">
        <f>ROUND((((VLOOKUP($D1159,[1]Plan1!$B:$C,2,0)/25) * (VLOOKUP(CP$1,[2]Plan1!$A:$B,2,0))) * CD1159),0)</f>
        <v>0</v>
      </c>
      <c r="CQ1159" s="18"/>
      <c r="CR1159" s="20">
        <f t="shared" si="72"/>
        <v>0</v>
      </c>
      <c r="CS1159" s="19">
        <f>VLOOKUP(D1159,[1]Plan1!$B:$C,2,0)</f>
        <v>120</v>
      </c>
      <c r="CT1159" s="17">
        <f t="shared" si="73"/>
        <v>-120</v>
      </c>
      <c r="CU1159" s="21">
        <f t="shared" si="75"/>
        <v>0</v>
      </c>
      <c r="CV1159" s="2"/>
      <c r="CW1159" s="2"/>
      <c r="CX1159" s="2"/>
      <c r="CY1159" s="2"/>
    </row>
    <row r="1160" spans="1:103" ht="18.75" hidden="1">
      <c r="A1160" s="8" t="s">
        <v>19</v>
      </c>
      <c r="B1160" s="15" t="s">
        <v>151</v>
      </c>
      <c r="C1160" s="15" t="s">
        <v>21</v>
      </c>
      <c r="D1160" s="16" t="s">
        <v>192</v>
      </c>
      <c r="E1160" s="16" t="str">
        <f>VLOOKUP(D1160,[1]Plan1!$B:$D,3,0)</f>
        <v>06/04/20 a 30/04/20</v>
      </c>
      <c r="F1160" s="13">
        <v>127095</v>
      </c>
      <c r="G1160" s="13">
        <v>7838</v>
      </c>
      <c r="H1160" s="14" t="s">
        <v>176</v>
      </c>
      <c r="I1160" s="17" t="str">
        <f t="shared" si="74"/>
        <v/>
      </c>
      <c r="J1160" s="17">
        <f>VLOOKUP(D1160,[1]Plan1!$B:$E,4,0)</f>
        <v>4</v>
      </c>
      <c r="K1160" s="18"/>
      <c r="L1160" s="10">
        <v>0</v>
      </c>
      <c r="M1160" s="11">
        <v>0</v>
      </c>
      <c r="N1160" s="10">
        <v>0</v>
      </c>
      <c r="O1160" s="11">
        <v>0</v>
      </c>
      <c r="P1160" s="10">
        <v>0</v>
      </c>
      <c r="Q1160" s="11">
        <v>0</v>
      </c>
      <c r="R1160" s="10">
        <v>0</v>
      </c>
      <c r="S1160" s="11">
        <v>0</v>
      </c>
      <c r="T1160" s="10">
        <v>0</v>
      </c>
      <c r="U1160" s="11">
        <v>0</v>
      </c>
      <c r="V1160" s="10">
        <v>0</v>
      </c>
      <c r="W1160" s="12"/>
      <c r="X1160" s="10">
        <v>0</v>
      </c>
      <c r="Y1160" s="11">
        <v>0</v>
      </c>
      <c r="Z1160" s="10">
        <v>0</v>
      </c>
      <c r="AA1160" s="11">
        <v>0</v>
      </c>
      <c r="AB1160" s="10">
        <v>0</v>
      </c>
      <c r="AC1160" s="11">
        <v>0</v>
      </c>
      <c r="AD1160" s="10">
        <v>0</v>
      </c>
      <c r="AE1160" s="11">
        <v>0</v>
      </c>
      <c r="AF1160" s="10">
        <v>0</v>
      </c>
      <c r="AG1160" s="11">
        <v>0</v>
      </c>
      <c r="AH1160" s="10">
        <v>0</v>
      </c>
      <c r="AI1160" s="12"/>
      <c r="AJ1160" s="10">
        <v>0</v>
      </c>
      <c r="AK1160" s="11">
        <v>0</v>
      </c>
      <c r="AL1160" s="10">
        <v>0</v>
      </c>
      <c r="AM1160" s="11">
        <v>0</v>
      </c>
      <c r="AN1160" s="10">
        <v>0</v>
      </c>
      <c r="AO1160" s="11">
        <v>0</v>
      </c>
      <c r="AP1160" s="10">
        <v>0</v>
      </c>
      <c r="AQ1160" s="11">
        <v>0</v>
      </c>
      <c r="AR1160" s="10">
        <v>0</v>
      </c>
      <c r="AS1160" s="11">
        <v>0</v>
      </c>
      <c r="AT1160" s="10">
        <v>0</v>
      </c>
      <c r="AU1160" s="12"/>
      <c r="AV1160" s="10">
        <v>0</v>
      </c>
      <c r="AW1160" s="11">
        <v>0</v>
      </c>
      <c r="AX1160" s="10">
        <v>0</v>
      </c>
      <c r="AY1160" s="11">
        <v>0</v>
      </c>
      <c r="AZ1160" s="10">
        <v>0</v>
      </c>
      <c r="BA1160" s="11">
        <v>0</v>
      </c>
      <c r="BB1160" s="10">
        <v>0</v>
      </c>
      <c r="BC1160" s="11">
        <v>0</v>
      </c>
      <c r="BD1160" s="10">
        <v>0</v>
      </c>
      <c r="BE1160" s="11">
        <v>0</v>
      </c>
      <c r="BF1160" s="10">
        <v>0</v>
      </c>
      <c r="BG1160" s="12"/>
      <c r="BH1160" s="10">
        <v>0</v>
      </c>
      <c r="BI1160" s="11">
        <v>0</v>
      </c>
      <c r="BJ1160" s="10">
        <v>0</v>
      </c>
      <c r="BK1160" s="11">
        <v>0</v>
      </c>
      <c r="BL1160" s="10">
        <v>0</v>
      </c>
      <c r="BM1160" s="11">
        <v>0</v>
      </c>
      <c r="BN1160" s="10">
        <v>0</v>
      </c>
      <c r="BO1160" s="11">
        <v>0</v>
      </c>
      <c r="BP1160" s="10">
        <v>0</v>
      </c>
      <c r="BQ1160" s="11">
        <v>0</v>
      </c>
      <c r="BR1160" s="10">
        <v>0</v>
      </c>
      <c r="BT1160" s="19">
        <f>(L1160+X1160+AJ1160+AV1160+BH1160)/(VLOOKUP($D1160,[1]Plan1!$B:$E,4,0))</f>
        <v>0</v>
      </c>
      <c r="BU1160" s="20">
        <f>(M1160+Y1160+AK1160+AW1160+BI1160)/(VLOOKUP($D1160,[1]Plan1!$B:$E,4,0))</f>
        <v>0</v>
      </c>
      <c r="BV1160" s="19">
        <f>(N1160+Z1160+AL1160+AX1160+BJ1160)/(VLOOKUP($D1160,[1]Plan1!$B:$E,4,0))</f>
        <v>0</v>
      </c>
      <c r="BW1160" s="20">
        <f>(O1160+AA1160+AM1160+AY1160+BK1160)/(VLOOKUP($D1160,[1]Plan1!$B:$E,4,0))</f>
        <v>0</v>
      </c>
      <c r="BX1160" s="19">
        <f>(P1160+AB1160+AN1160+AZ1160+BL1160)/(VLOOKUP($D1160,[1]Plan1!$B:$E,4,0))</f>
        <v>0</v>
      </c>
      <c r="BY1160" s="20">
        <f>(Q1160+AC1160+AO1160+BA1160+BM1160)/(VLOOKUP($D1160,[1]Plan1!$B:$E,4,0))</f>
        <v>0</v>
      </c>
      <c r="BZ1160" s="19">
        <f>(R1160+AD1160+AP1160+BB1160+BN1160)/(VLOOKUP($D1160,[1]Plan1!$B:$E,4,0))</f>
        <v>0</v>
      </c>
      <c r="CA1160" s="20">
        <f>(S1160+AE1160+AQ1160+BC1160+BO1160)/(VLOOKUP($D1160,[1]Plan1!$B:$E,4,0))</f>
        <v>0</v>
      </c>
      <c r="CB1160" s="19">
        <f>(T1160+AF1160+AR1160+BD1160+BP1160)/(VLOOKUP($D1160,[1]Plan1!$B:$E,4,0))</f>
        <v>0</v>
      </c>
      <c r="CC1160" s="20">
        <f>(U1160+AG1160+AS1160+BE1160+BQ1160)/(VLOOKUP($D1160,[1]Plan1!$B:$E,4,0))</f>
        <v>0</v>
      </c>
      <c r="CD1160" s="19">
        <f>(V1160+AH1160+AT1160+BF1160+BR1160)/(VLOOKUP($D1160,[1]Plan1!$B:$E,4,0))</f>
        <v>0</v>
      </c>
      <c r="CE1160" s="18"/>
      <c r="CF1160" s="19">
        <f>ROUND((((VLOOKUP($D1160,[1]Plan1!$B:$C,2,0)/25) * (VLOOKUP(CF$1,[2]Plan1!$A:$B,2,0))) * BT1160),0)</f>
        <v>0</v>
      </c>
      <c r="CG1160" s="20">
        <f>ROUND((((VLOOKUP($D1160,[1]Plan1!$B:$C,2,0)/25) * (VLOOKUP(CG$1,[2]Plan1!$A:$B,2,0))) * BU1160),0)</f>
        <v>0</v>
      </c>
      <c r="CH1160" s="19">
        <f>ROUND((((VLOOKUP($D1160,[1]Plan1!$B:$C,2,0)/25) * (VLOOKUP(CH$1,[2]Plan1!$A:$B,2,0))) * BV1160),0)</f>
        <v>0</v>
      </c>
      <c r="CI1160" s="20">
        <f>ROUND((((VLOOKUP($D1160,[1]Plan1!$B:$C,2,0)/25) * (VLOOKUP(CI$1,[2]Plan1!$A:$B,2,0))) * BW1160),0)</f>
        <v>0</v>
      </c>
      <c r="CJ1160" s="19">
        <f>ROUND((((VLOOKUP($D1160,[1]Plan1!$B:$C,2,0)/25) * (VLOOKUP(CJ$1,[2]Plan1!$A:$B,2,0))) * BX1160),0)</f>
        <v>0</v>
      </c>
      <c r="CK1160" s="20">
        <f>ROUND((((VLOOKUP($D1160,[1]Plan1!$B:$C,2,0)/25) * (VLOOKUP(CK$1,[2]Plan1!$A:$B,2,0))) * BY1160),0)</f>
        <v>0</v>
      </c>
      <c r="CL1160" s="19">
        <f>ROUND((((VLOOKUP($D1160,[1]Plan1!$B:$C,2,0)/25) * (VLOOKUP(CL$1,[2]Plan1!$A:$B,2,0))) * BZ1160),0)</f>
        <v>0</v>
      </c>
      <c r="CM1160" s="20">
        <f>ROUND((((VLOOKUP($D1160,[1]Plan1!$B:$C,2,0)/25) * (VLOOKUP(CM$1,[2]Plan1!$A:$B,2,0))) * CA1160),0)</f>
        <v>0</v>
      </c>
      <c r="CN1160" s="19">
        <f>ROUND((((VLOOKUP($D1160,[1]Plan1!$B:$C,2,0)/25) * (VLOOKUP(CN$1,[2]Plan1!$A:$B,2,0))) * CB1160),0)</f>
        <v>0</v>
      </c>
      <c r="CO1160" s="20">
        <f>ROUND((((VLOOKUP($D1160,[1]Plan1!$B:$C,2,0)/25) * (VLOOKUP(CO$1,[2]Plan1!$A:$B,2,0))) * CC1160),0)</f>
        <v>0</v>
      </c>
      <c r="CP1160" s="19">
        <f>ROUND((((VLOOKUP($D1160,[1]Plan1!$B:$C,2,0)/25) * (VLOOKUP(CP$1,[2]Plan1!$A:$B,2,0))) * CD1160),0)</f>
        <v>0</v>
      </c>
      <c r="CQ1160" s="18"/>
      <c r="CR1160" s="20">
        <f t="shared" si="72"/>
        <v>0</v>
      </c>
      <c r="CS1160" s="19">
        <f>VLOOKUP(D1160,[1]Plan1!$B:$C,2,0)</f>
        <v>120</v>
      </c>
      <c r="CT1160" s="17">
        <f t="shared" si="73"/>
        <v>-120</v>
      </c>
      <c r="CU1160" s="21">
        <f t="shared" si="75"/>
        <v>0</v>
      </c>
      <c r="CV1160" s="2"/>
      <c r="CW1160" s="2"/>
      <c r="CX1160" s="2"/>
      <c r="CY1160" s="2"/>
    </row>
    <row r="1161" spans="1:103" ht="18.75" hidden="1">
      <c r="A1161" s="8" t="s">
        <v>19</v>
      </c>
      <c r="B1161" s="15" t="s">
        <v>151</v>
      </c>
      <c r="C1161" s="15" t="s">
        <v>21</v>
      </c>
      <c r="D1161" s="16" t="s">
        <v>192</v>
      </c>
      <c r="E1161" s="16" t="str">
        <f>VLOOKUP(D1161,[1]Plan1!$B:$D,3,0)</f>
        <v>06/04/20 a 30/04/20</v>
      </c>
      <c r="F1161" s="13">
        <v>63469</v>
      </c>
      <c r="G1161" s="13">
        <v>10843</v>
      </c>
      <c r="H1161" s="14" t="s">
        <v>177</v>
      </c>
      <c r="I1161" s="17" t="str">
        <f t="shared" si="74"/>
        <v/>
      </c>
      <c r="J1161" s="17">
        <f>VLOOKUP(D1161,[1]Plan1!$B:$E,4,0)</f>
        <v>4</v>
      </c>
      <c r="K1161" s="18"/>
      <c r="L1161" s="10">
        <v>0</v>
      </c>
      <c r="M1161" s="11">
        <v>0</v>
      </c>
      <c r="N1161" s="10">
        <v>0</v>
      </c>
      <c r="O1161" s="11">
        <v>0</v>
      </c>
      <c r="P1161" s="10">
        <v>0</v>
      </c>
      <c r="Q1161" s="11">
        <v>0</v>
      </c>
      <c r="R1161" s="10">
        <v>0</v>
      </c>
      <c r="S1161" s="11">
        <v>0</v>
      </c>
      <c r="T1161" s="10">
        <v>0</v>
      </c>
      <c r="U1161" s="11">
        <v>0</v>
      </c>
      <c r="V1161" s="10">
        <v>0</v>
      </c>
      <c r="W1161" s="12"/>
      <c r="X1161" s="10">
        <v>0</v>
      </c>
      <c r="Y1161" s="11">
        <v>0</v>
      </c>
      <c r="Z1161" s="10">
        <v>0</v>
      </c>
      <c r="AA1161" s="11">
        <v>0</v>
      </c>
      <c r="AB1161" s="10">
        <v>0</v>
      </c>
      <c r="AC1161" s="11">
        <v>0</v>
      </c>
      <c r="AD1161" s="10">
        <v>0</v>
      </c>
      <c r="AE1161" s="11">
        <v>0</v>
      </c>
      <c r="AF1161" s="10">
        <v>0</v>
      </c>
      <c r="AG1161" s="11">
        <v>0</v>
      </c>
      <c r="AH1161" s="10">
        <v>0</v>
      </c>
      <c r="AI1161" s="12"/>
      <c r="AJ1161" s="10">
        <v>0</v>
      </c>
      <c r="AK1161" s="11">
        <v>0</v>
      </c>
      <c r="AL1161" s="10">
        <v>0</v>
      </c>
      <c r="AM1161" s="11">
        <v>0</v>
      </c>
      <c r="AN1161" s="10">
        <v>0</v>
      </c>
      <c r="AO1161" s="11">
        <v>0</v>
      </c>
      <c r="AP1161" s="10">
        <v>0</v>
      </c>
      <c r="AQ1161" s="11">
        <v>0</v>
      </c>
      <c r="AR1161" s="10">
        <v>0</v>
      </c>
      <c r="AS1161" s="11">
        <v>0</v>
      </c>
      <c r="AT1161" s="10">
        <v>0</v>
      </c>
      <c r="AU1161" s="12"/>
      <c r="AV1161" s="10">
        <v>0</v>
      </c>
      <c r="AW1161" s="11">
        <v>0</v>
      </c>
      <c r="AX1161" s="10">
        <v>0</v>
      </c>
      <c r="AY1161" s="11">
        <v>0</v>
      </c>
      <c r="AZ1161" s="10">
        <v>0</v>
      </c>
      <c r="BA1161" s="11">
        <v>0</v>
      </c>
      <c r="BB1161" s="10">
        <v>0</v>
      </c>
      <c r="BC1161" s="11">
        <v>0</v>
      </c>
      <c r="BD1161" s="10">
        <v>0</v>
      </c>
      <c r="BE1161" s="11">
        <v>0</v>
      </c>
      <c r="BF1161" s="10">
        <v>0</v>
      </c>
      <c r="BG1161" s="12"/>
      <c r="BH1161" s="10">
        <v>0</v>
      </c>
      <c r="BI1161" s="11">
        <v>0</v>
      </c>
      <c r="BJ1161" s="10">
        <v>0</v>
      </c>
      <c r="BK1161" s="11">
        <v>0</v>
      </c>
      <c r="BL1161" s="10">
        <v>0</v>
      </c>
      <c r="BM1161" s="11">
        <v>0</v>
      </c>
      <c r="BN1161" s="10">
        <v>0</v>
      </c>
      <c r="BO1161" s="11">
        <v>0</v>
      </c>
      <c r="BP1161" s="10">
        <v>0</v>
      </c>
      <c r="BQ1161" s="11">
        <v>0</v>
      </c>
      <c r="BR1161" s="10">
        <v>0</v>
      </c>
      <c r="BT1161" s="19">
        <f>(L1161+X1161+AJ1161+AV1161+BH1161)/(VLOOKUP($D1161,[1]Plan1!$B:$E,4,0))</f>
        <v>0</v>
      </c>
      <c r="BU1161" s="20">
        <f>(M1161+Y1161+AK1161+AW1161+BI1161)/(VLOOKUP($D1161,[1]Plan1!$B:$E,4,0))</f>
        <v>0</v>
      </c>
      <c r="BV1161" s="19">
        <f>(N1161+Z1161+AL1161+AX1161+BJ1161)/(VLOOKUP($D1161,[1]Plan1!$B:$E,4,0))</f>
        <v>0</v>
      </c>
      <c r="BW1161" s="20">
        <f>(O1161+AA1161+AM1161+AY1161+BK1161)/(VLOOKUP($D1161,[1]Plan1!$B:$E,4,0))</f>
        <v>0</v>
      </c>
      <c r="BX1161" s="19">
        <f>(P1161+AB1161+AN1161+AZ1161+BL1161)/(VLOOKUP($D1161,[1]Plan1!$B:$E,4,0))</f>
        <v>0</v>
      </c>
      <c r="BY1161" s="20">
        <f>(Q1161+AC1161+AO1161+BA1161+BM1161)/(VLOOKUP($D1161,[1]Plan1!$B:$E,4,0))</f>
        <v>0</v>
      </c>
      <c r="BZ1161" s="19">
        <f>(R1161+AD1161+AP1161+BB1161+BN1161)/(VLOOKUP($D1161,[1]Plan1!$B:$E,4,0))</f>
        <v>0</v>
      </c>
      <c r="CA1161" s="20">
        <f>(S1161+AE1161+AQ1161+BC1161+BO1161)/(VLOOKUP($D1161,[1]Plan1!$B:$E,4,0))</f>
        <v>0</v>
      </c>
      <c r="CB1161" s="19">
        <f>(T1161+AF1161+AR1161+BD1161+BP1161)/(VLOOKUP($D1161,[1]Plan1!$B:$E,4,0))</f>
        <v>0</v>
      </c>
      <c r="CC1161" s="20">
        <f>(U1161+AG1161+AS1161+BE1161+BQ1161)/(VLOOKUP($D1161,[1]Plan1!$B:$E,4,0))</f>
        <v>0</v>
      </c>
      <c r="CD1161" s="19">
        <f>(V1161+AH1161+AT1161+BF1161+BR1161)/(VLOOKUP($D1161,[1]Plan1!$B:$E,4,0))</f>
        <v>0</v>
      </c>
      <c r="CE1161" s="18"/>
      <c r="CF1161" s="19">
        <f>ROUND((((VLOOKUP($D1161,[1]Plan1!$B:$C,2,0)/25) * (VLOOKUP(CF$1,[2]Plan1!$A:$B,2,0))) * BT1161),0)</f>
        <v>0</v>
      </c>
      <c r="CG1161" s="20">
        <f>ROUND((((VLOOKUP($D1161,[1]Plan1!$B:$C,2,0)/25) * (VLOOKUP(CG$1,[2]Plan1!$A:$B,2,0))) * BU1161),0)</f>
        <v>0</v>
      </c>
      <c r="CH1161" s="19">
        <f>ROUND((((VLOOKUP($D1161,[1]Plan1!$B:$C,2,0)/25) * (VLOOKUP(CH$1,[2]Plan1!$A:$B,2,0))) * BV1161),0)</f>
        <v>0</v>
      </c>
      <c r="CI1161" s="20">
        <f>ROUND((((VLOOKUP($D1161,[1]Plan1!$B:$C,2,0)/25) * (VLOOKUP(CI$1,[2]Plan1!$A:$B,2,0))) * BW1161),0)</f>
        <v>0</v>
      </c>
      <c r="CJ1161" s="19">
        <f>ROUND((((VLOOKUP($D1161,[1]Plan1!$B:$C,2,0)/25) * (VLOOKUP(CJ$1,[2]Plan1!$A:$B,2,0))) * BX1161),0)</f>
        <v>0</v>
      </c>
      <c r="CK1161" s="20">
        <f>ROUND((((VLOOKUP($D1161,[1]Plan1!$B:$C,2,0)/25) * (VLOOKUP(CK$1,[2]Plan1!$A:$B,2,0))) * BY1161),0)</f>
        <v>0</v>
      </c>
      <c r="CL1161" s="19">
        <f>ROUND((((VLOOKUP($D1161,[1]Plan1!$B:$C,2,0)/25) * (VLOOKUP(CL$1,[2]Plan1!$A:$B,2,0))) * BZ1161),0)</f>
        <v>0</v>
      </c>
      <c r="CM1161" s="20">
        <f>ROUND((((VLOOKUP($D1161,[1]Plan1!$B:$C,2,0)/25) * (VLOOKUP(CM$1,[2]Plan1!$A:$B,2,0))) * CA1161),0)</f>
        <v>0</v>
      </c>
      <c r="CN1161" s="19">
        <f>ROUND((((VLOOKUP($D1161,[1]Plan1!$B:$C,2,0)/25) * (VLOOKUP(CN$1,[2]Plan1!$A:$B,2,0))) * CB1161),0)</f>
        <v>0</v>
      </c>
      <c r="CO1161" s="20">
        <f>ROUND((((VLOOKUP($D1161,[1]Plan1!$B:$C,2,0)/25) * (VLOOKUP(CO$1,[2]Plan1!$A:$B,2,0))) * CC1161),0)</f>
        <v>0</v>
      </c>
      <c r="CP1161" s="19">
        <f>ROUND((((VLOOKUP($D1161,[1]Plan1!$B:$C,2,0)/25) * (VLOOKUP(CP$1,[2]Plan1!$A:$B,2,0))) * CD1161),0)</f>
        <v>0</v>
      </c>
      <c r="CQ1161" s="18"/>
      <c r="CR1161" s="20">
        <f t="shared" si="72"/>
        <v>0</v>
      </c>
      <c r="CS1161" s="19">
        <f>VLOOKUP(D1161,[1]Plan1!$B:$C,2,0)</f>
        <v>120</v>
      </c>
      <c r="CT1161" s="17">
        <f t="shared" si="73"/>
        <v>-120</v>
      </c>
      <c r="CU1161" s="21">
        <f t="shared" si="75"/>
        <v>0</v>
      </c>
      <c r="CV1161" s="2"/>
      <c r="CW1161" s="2"/>
      <c r="CX1161" s="2"/>
      <c r="CY1161" s="2"/>
    </row>
    <row r="1162" spans="1:103" ht="18.75" hidden="1">
      <c r="A1162" s="8" t="s">
        <v>19</v>
      </c>
      <c r="B1162" s="15" t="s">
        <v>151</v>
      </c>
      <c r="C1162" s="15" t="s">
        <v>21</v>
      </c>
      <c r="D1162" s="16" t="s">
        <v>192</v>
      </c>
      <c r="E1162" s="16" t="str">
        <f>VLOOKUP(D1162,[1]Plan1!$B:$D,3,0)</f>
        <v>06/04/20 a 30/04/20</v>
      </c>
      <c r="F1162" s="13">
        <v>122201</v>
      </c>
      <c r="G1162" s="13">
        <v>11278</v>
      </c>
      <c r="H1162" s="14" t="s">
        <v>178</v>
      </c>
      <c r="I1162" s="17" t="str">
        <f t="shared" si="74"/>
        <v/>
      </c>
      <c r="J1162" s="17">
        <f>VLOOKUP(D1162,[1]Plan1!$B:$E,4,0)</f>
        <v>4</v>
      </c>
      <c r="K1162" s="18"/>
      <c r="L1162" s="10">
        <v>0</v>
      </c>
      <c r="M1162" s="11">
        <v>0</v>
      </c>
      <c r="N1162" s="10">
        <v>0</v>
      </c>
      <c r="O1162" s="11">
        <v>0</v>
      </c>
      <c r="P1162" s="10">
        <v>0</v>
      </c>
      <c r="Q1162" s="11">
        <v>0</v>
      </c>
      <c r="R1162" s="10">
        <v>0</v>
      </c>
      <c r="S1162" s="11">
        <v>0</v>
      </c>
      <c r="T1162" s="10">
        <v>0</v>
      </c>
      <c r="U1162" s="11">
        <v>0</v>
      </c>
      <c r="V1162" s="10">
        <v>0</v>
      </c>
      <c r="W1162" s="12"/>
      <c r="X1162" s="10">
        <v>0</v>
      </c>
      <c r="Y1162" s="11">
        <v>0</v>
      </c>
      <c r="Z1162" s="10">
        <v>0</v>
      </c>
      <c r="AA1162" s="11">
        <v>0</v>
      </c>
      <c r="AB1162" s="10">
        <v>0</v>
      </c>
      <c r="AC1162" s="11">
        <v>0</v>
      </c>
      <c r="AD1162" s="10">
        <v>0</v>
      </c>
      <c r="AE1162" s="11">
        <v>0</v>
      </c>
      <c r="AF1162" s="10">
        <v>0</v>
      </c>
      <c r="AG1162" s="11">
        <v>0</v>
      </c>
      <c r="AH1162" s="10">
        <v>0</v>
      </c>
      <c r="AI1162" s="12"/>
      <c r="AJ1162" s="10">
        <v>0</v>
      </c>
      <c r="AK1162" s="11">
        <v>0</v>
      </c>
      <c r="AL1162" s="10">
        <v>0</v>
      </c>
      <c r="AM1162" s="11">
        <v>0</v>
      </c>
      <c r="AN1162" s="10">
        <v>0</v>
      </c>
      <c r="AO1162" s="11">
        <v>0</v>
      </c>
      <c r="AP1162" s="10">
        <v>0</v>
      </c>
      <c r="AQ1162" s="11">
        <v>0</v>
      </c>
      <c r="AR1162" s="10">
        <v>0</v>
      </c>
      <c r="AS1162" s="11">
        <v>0</v>
      </c>
      <c r="AT1162" s="10">
        <v>0</v>
      </c>
      <c r="AU1162" s="12"/>
      <c r="AV1162" s="10">
        <v>0</v>
      </c>
      <c r="AW1162" s="11">
        <v>0</v>
      </c>
      <c r="AX1162" s="10">
        <v>0</v>
      </c>
      <c r="AY1162" s="11">
        <v>0</v>
      </c>
      <c r="AZ1162" s="10">
        <v>0</v>
      </c>
      <c r="BA1162" s="11">
        <v>0</v>
      </c>
      <c r="BB1162" s="10">
        <v>0</v>
      </c>
      <c r="BC1162" s="11">
        <v>0</v>
      </c>
      <c r="BD1162" s="10">
        <v>0</v>
      </c>
      <c r="BE1162" s="11">
        <v>0</v>
      </c>
      <c r="BF1162" s="10">
        <v>0</v>
      </c>
      <c r="BG1162" s="12"/>
      <c r="BH1162" s="10">
        <v>0</v>
      </c>
      <c r="BI1162" s="11">
        <v>0</v>
      </c>
      <c r="BJ1162" s="10">
        <v>0</v>
      </c>
      <c r="BK1162" s="11">
        <v>0</v>
      </c>
      <c r="BL1162" s="10">
        <v>0</v>
      </c>
      <c r="BM1162" s="11">
        <v>0</v>
      </c>
      <c r="BN1162" s="10">
        <v>0</v>
      </c>
      <c r="BO1162" s="11">
        <v>0</v>
      </c>
      <c r="BP1162" s="10">
        <v>0</v>
      </c>
      <c r="BQ1162" s="11">
        <v>0</v>
      </c>
      <c r="BR1162" s="10">
        <v>0</v>
      </c>
      <c r="BT1162" s="19">
        <f>(L1162+X1162+AJ1162+AV1162+BH1162)/(VLOOKUP($D1162,[1]Plan1!$B:$E,4,0))</f>
        <v>0</v>
      </c>
      <c r="BU1162" s="20">
        <f>(M1162+Y1162+AK1162+AW1162+BI1162)/(VLOOKUP($D1162,[1]Plan1!$B:$E,4,0))</f>
        <v>0</v>
      </c>
      <c r="BV1162" s="19">
        <f>(N1162+Z1162+AL1162+AX1162+BJ1162)/(VLOOKUP($D1162,[1]Plan1!$B:$E,4,0))</f>
        <v>0</v>
      </c>
      <c r="BW1162" s="20">
        <f>(O1162+AA1162+AM1162+AY1162+BK1162)/(VLOOKUP($D1162,[1]Plan1!$B:$E,4,0))</f>
        <v>0</v>
      </c>
      <c r="BX1162" s="19">
        <f>(P1162+AB1162+AN1162+AZ1162+BL1162)/(VLOOKUP($D1162,[1]Plan1!$B:$E,4,0))</f>
        <v>0</v>
      </c>
      <c r="BY1162" s="20">
        <f>(Q1162+AC1162+AO1162+BA1162+BM1162)/(VLOOKUP($D1162,[1]Plan1!$B:$E,4,0))</f>
        <v>0</v>
      </c>
      <c r="BZ1162" s="19">
        <f>(R1162+AD1162+AP1162+BB1162+BN1162)/(VLOOKUP($D1162,[1]Plan1!$B:$E,4,0))</f>
        <v>0</v>
      </c>
      <c r="CA1162" s="20">
        <f>(S1162+AE1162+AQ1162+BC1162+BO1162)/(VLOOKUP($D1162,[1]Plan1!$B:$E,4,0))</f>
        <v>0</v>
      </c>
      <c r="CB1162" s="19">
        <f>(T1162+AF1162+AR1162+BD1162+BP1162)/(VLOOKUP($D1162,[1]Plan1!$B:$E,4,0))</f>
        <v>0</v>
      </c>
      <c r="CC1162" s="20">
        <f>(U1162+AG1162+AS1162+BE1162+BQ1162)/(VLOOKUP($D1162,[1]Plan1!$B:$E,4,0))</f>
        <v>0</v>
      </c>
      <c r="CD1162" s="19">
        <f>(V1162+AH1162+AT1162+BF1162+BR1162)/(VLOOKUP($D1162,[1]Plan1!$B:$E,4,0))</f>
        <v>0</v>
      </c>
      <c r="CE1162" s="18"/>
      <c r="CF1162" s="19">
        <f>ROUND((((VLOOKUP($D1162,[1]Plan1!$B:$C,2,0)/25) * (VLOOKUP(CF$1,[2]Plan1!$A:$B,2,0))) * BT1162),0)</f>
        <v>0</v>
      </c>
      <c r="CG1162" s="20">
        <f>ROUND((((VLOOKUP($D1162,[1]Plan1!$B:$C,2,0)/25) * (VLOOKUP(CG$1,[2]Plan1!$A:$B,2,0))) * BU1162),0)</f>
        <v>0</v>
      </c>
      <c r="CH1162" s="19">
        <f>ROUND((((VLOOKUP($D1162,[1]Plan1!$B:$C,2,0)/25) * (VLOOKUP(CH$1,[2]Plan1!$A:$B,2,0))) * BV1162),0)</f>
        <v>0</v>
      </c>
      <c r="CI1162" s="20">
        <f>ROUND((((VLOOKUP($D1162,[1]Plan1!$B:$C,2,0)/25) * (VLOOKUP(CI$1,[2]Plan1!$A:$B,2,0))) * BW1162),0)</f>
        <v>0</v>
      </c>
      <c r="CJ1162" s="19">
        <f>ROUND((((VLOOKUP($D1162,[1]Plan1!$B:$C,2,0)/25) * (VLOOKUP(CJ$1,[2]Plan1!$A:$B,2,0))) * BX1162),0)</f>
        <v>0</v>
      </c>
      <c r="CK1162" s="20">
        <f>ROUND((((VLOOKUP($D1162,[1]Plan1!$B:$C,2,0)/25) * (VLOOKUP(CK$1,[2]Plan1!$A:$B,2,0))) * BY1162),0)</f>
        <v>0</v>
      </c>
      <c r="CL1162" s="19">
        <f>ROUND((((VLOOKUP($D1162,[1]Plan1!$B:$C,2,0)/25) * (VLOOKUP(CL$1,[2]Plan1!$A:$B,2,0))) * BZ1162),0)</f>
        <v>0</v>
      </c>
      <c r="CM1162" s="20">
        <f>ROUND((((VLOOKUP($D1162,[1]Plan1!$B:$C,2,0)/25) * (VLOOKUP(CM$1,[2]Plan1!$A:$B,2,0))) * CA1162),0)</f>
        <v>0</v>
      </c>
      <c r="CN1162" s="19">
        <f>ROUND((((VLOOKUP($D1162,[1]Plan1!$B:$C,2,0)/25) * (VLOOKUP(CN$1,[2]Plan1!$A:$B,2,0))) * CB1162),0)</f>
        <v>0</v>
      </c>
      <c r="CO1162" s="20">
        <f>ROUND((((VLOOKUP($D1162,[1]Plan1!$B:$C,2,0)/25) * (VLOOKUP(CO$1,[2]Plan1!$A:$B,2,0))) * CC1162),0)</f>
        <v>0</v>
      </c>
      <c r="CP1162" s="19">
        <f>ROUND((((VLOOKUP($D1162,[1]Plan1!$B:$C,2,0)/25) * (VLOOKUP(CP$1,[2]Plan1!$A:$B,2,0))) * CD1162),0)</f>
        <v>0</v>
      </c>
      <c r="CQ1162" s="18"/>
      <c r="CR1162" s="20">
        <f t="shared" si="72"/>
        <v>0</v>
      </c>
      <c r="CS1162" s="19">
        <f>VLOOKUP(D1162,[1]Plan1!$B:$C,2,0)</f>
        <v>120</v>
      </c>
      <c r="CT1162" s="17">
        <f t="shared" si="73"/>
        <v>-120</v>
      </c>
      <c r="CU1162" s="21">
        <f t="shared" si="75"/>
        <v>0</v>
      </c>
      <c r="CV1162" s="2"/>
      <c r="CW1162" s="2"/>
      <c r="CX1162" s="2"/>
      <c r="CY1162" s="2"/>
    </row>
    <row r="1163" spans="1:103" ht="18.75" hidden="1">
      <c r="A1163" s="8" t="s">
        <v>19</v>
      </c>
      <c r="B1163" s="15" t="s">
        <v>151</v>
      </c>
      <c r="C1163" s="15" t="s">
        <v>21</v>
      </c>
      <c r="D1163" s="16" t="s">
        <v>192</v>
      </c>
      <c r="E1163" s="16" t="str">
        <f>VLOOKUP(D1163,[1]Plan1!$B:$D,3,0)</f>
        <v>06/04/20 a 30/04/20</v>
      </c>
      <c r="F1163" s="13">
        <v>92023</v>
      </c>
      <c r="G1163" s="13">
        <v>10162</v>
      </c>
      <c r="H1163" s="14" t="s">
        <v>179</v>
      </c>
      <c r="I1163" s="17" t="str">
        <f t="shared" si="74"/>
        <v/>
      </c>
      <c r="J1163" s="17">
        <f>VLOOKUP(D1163,[1]Plan1!$B:$E,4,0)</f>
        <v>4</v>
      </c>
      <c r="K1163" s="18"/>
      <c r="L1163" s="10">
        <v>0</v>
      </c>
      <c r="M1163" s="11">
        <v>0</v>
      </c>
      <c r="N1163" s="10">
        <v>0</v>
      </c>
      <c r="O1163" s="11">
        <v>0</v>
      </c>
      <c r="P1163" s="10">
        <v>0</v>
      </c>
      <c r="Q1163" s="11">
        <v>0</v>
      </c>
      <c r="R1163" s="10">
        <v>0</v>
      </c>
      <c r="S1163" s="11">
        <v>0</v>
      </c>
      <c r="T1163" s="10">
        <v>0</v>
      </c>
      <c r="U1163" s="11">
        <v>0</v>
      </c>
      <c r="V1163" s="10">
        <v>0</v>
      </c>
      <c r="W1163" s="12"/>
      <c r="X1163" s="10">
        <v>0</v>
      </c>
      <c r="Y1163" s="11">
        <v>0</v>
      </c>
      <c r="Z1163" s="10">
        <v>0</v>
      </c>
      <c r="AA1163" s="11">
        <v>0</v>
      </c>
      <c r="AB1163" s="10">
        <v>0</v>
      </c>
      <c r="AC1163" s="11">
        <v>0</v>
      </c>
      <c r="AD1163" s="10">
        <v>0</v>
      </c>
      <c r="AE1163" s="11">
        <v>0</v>
      </c>
      <c r="AF1163" s="10">
        <v>0</v>
      </c>
      <c r="AG1163" s="11">
        <v>0</v>
      </c>
      <c r="AH1163" s="10">
        <v>0</v>
      </c>
      <c r="AI1163" s="12"/>
      <c r="AJ1163" s="10">
        <v>0</v>
      </c>
      <c r="AK1163" s="11">
        <v>0</v>
      </c>
      <c r="AL1163" s="10">
        <v>0</v>
      </c>
      <c r="AM1163" s="11">
        <v>0</v>
      </c>
      <c r="AN1163" s="10">
        <v>0</v>
      </c>
      <c r="AO1163" s="11">
        <v>0</v>
      </c>
      <c r="AP1163" s="10">
        <v>0</v>
      </c>
      <c r="AQ1163" s="11">
        <v>0</v>
      </c>
      <c r="AR1163" s="10">
        <v>0</v>
      </c>
      <c r="AS1163" s="11">
        <v>0</v>
      </c>
      <c r="AT1163" s="10">
        <v>0</v>
      </c>
      <c r="AU1163" s="12"/>
      <c r="AV1163" s="10">
        <v>0</v>
      </c>
      <c r="AW1163" s="11">
        <v>0</v>
      </c>
      <c r="AX1163" s="10">
        <v>0</v>
      </c>
      <c r="AY1163" s="11">
        <v>0</v>
      </c>
      <c r="AZ1163" s="10">
        <v>0</v>
      </c>
      <c r="BA1163" s="11">
        <v>0</v>
      </c>
      <c r="BB1163" s="10">
        <v>0</v>
      </c>
      <c r="BC1163" s="11">
        <v>0</v>
      </c>
      <c r="BD1163" s="10">
        <v>0</v>
      </c>
      <c r="BE1163" s="11">
        <v>0</v>
      </c>
      <c r="BF1163" s="10">
        <v>0</v>
      </c>
      <c r="BG1163" s="12"/>
      <c r="BH1163" s="10">
        <v>0</v>
      </c>
      <c r="BI1163" s="11">
        <v>0</v>
      </c>
      <c r="BJ1163" s="10">
        <v>0</v>
      </c>
      <c r="BK1163" s="11">
        <v>0</v>
      </c>
      <c r="BL1163" s="10">
        <v>0</v>
      </c>
      <c r="BM1163" s="11">
        <v>0</v>
      </c>
      <c r="BN1163" s="10">
        <v>0</v>
      </c>
      <c r="BO1163" s="11">
        <v>0</v>
      </c>
      <c r="BP1163" s="10">
        <v>0</v>
      </c>
      <c r="BQ1163" s="11">
        <v>0</v>
      </c>
      <c r="BR1163" s="10">
        <v>0</v>
      </c>
      <c r="BT1163" s="19">
        <f>(L1163+X1163+AJ1163+AV1163+BH1163)/(VLOOKUP($D1163,[1]Plan1!$B:$E,4,0))</f>
        <v>0</v>
      </c>
      <c r="BU1163" s="20">
        <f>(M1163+Y1163+AK1163+AW1163+BI1163)/(VLOOKUP($D1163,[1]Plan1!$B:$E,4,0))</f>
        <v>0</v>
      </c>
      <c r="BV1163" s="19">
        <f>(N1163+Z1163+AL1163+AX1163+BJ1163)/(VLOOKUP($D1163,[1]Plan1!$B:$E,4,0))</f>
        <v>0</v>
      </c>
      <c r="BW1163" s="20">
        <f>(O1163+AA1163+AM1163+AY1163+BK1163)/(VLOOKUP($D1163,[1]Plan1!$B:$E,4,0))</f>
        <v>0</v>
      </c>
      <c r="BX1163" s="19">
        <f>(P1163+AB1163+AN1163+AZ1163+BL1163)/(VLOOKUP($D1163,[1]Plan1!$B:$E,4,0))</f>
        <v>0</v>
      </c>
      <c r="BY1163" s="20">
        <f>(Q1163+AC1163+AO1163+BA1163+BM1163)/(VLOOKUP($D1163,[1]Plan1!$B:$E,4,0))</f>
        <v>0</v>
      </c>
      <c r="BZ1163" s="19">
        <f>(R1163+AD1163+AP1163+BB1163+BN1163)/(VLOOKUP($D1163,[1]Plan1!$B:$E,4,0))</f>
        <v>0</v>
      </c>
      <c r="CA1163" s="20">
        <f>(S1163+AE1163+AQ1163+BC1163+BO1163)/(VLOOKUP($D1163,[1]Plan1!$B:$E,4,0))</f>
        <v>0</v>
      </c>
      <c r="CB1163" s="19">
        <f>(T1163+AF1163+AR1163+BD1163+BP1163)/(VLOOKUP($D1163,[1]Plan1!$B:$E,4,0))</f>
        <v>0</v>
      </c>
      <c r="CC1163" s="20">
        <f>(U1163+AG1163+AS1163+BE1163+BQ1163)/(VLOOKUP($D1163,[1]Plan1!$B:$E,4,0))</f>
        <v>0</v>
      </c>
      <c r="CD1163" s="19">
        <f>(V1163+AH1163+AT1163+BF1163+BR1163)/(VLOOKUP($D1163,[1]Plan1!$B:$E,4,0))</f>
        <v>0</v>
      </c>
      <c r="CE1163" s="18"/>
      <c r="CF1163" s="19">
        <f>ROUND((((VLOOKUP($D1163,[1]Plan1!$B:$C,2,0)/25) * (VLOOKUP(CF$1,[2]Plan1!$A:$B,2,0))) * BT1163),0)</f>
        <v>0</v>
      </c>
      <c r="CG1163" s="20">
        <f>ROUND((((VLOOKUP($D1163,[1]Plan1!$B:$C,2,0)/25) * (VLOOKUP(CG$1,[2]Plan1!$A:$B,2,0))) * BU1163),0)</f>
        <v>0</v>
      </c>
      <c r="CH1163" s="19">
        <f>ROUND((((VLOOKUP($D1163,[1]Plan1!$B:$C,2,0)/25) * (VLOOKUP(CH$1,[2]Plan1!$A:$B,2,0))) * BV1163),0)</f>
        <v>0</v>
      </c>
      <c r="CI1163" s="20">
        <f>ROUND((((VLOOKUP($D1163,[1]Plan1!$B:$C,2,0)/25) * (VLOOKUP(CI$1,[2]Plan1!$A:$B,2,0))) * BW1163),0)</f>
        <v>0</v>
      </c>
      <c r="CJ1163" s="19">
        <f>ROUND((((VLOOKUP($D1163,[1]Plan1!$B:$C,2,0)/25) * (VLOOKUP(CJ$1,[2]Plan1!$A:$B,2,0))) * BX1163),0)</f>
        <v>0</v>
      </c>
      <c r="CK1163" s="20">
        <f>ROUND((((VLOOKUP($D1163,[1]Plan1!$B:$C,2,0)/25) * (VLOOKUP(CK$1,[2]Plan1!$A:$B,2,0))) * BY1163),0)</f>
        <v>0</v>
      </c>
      <c r="CL1163" s="19">
        <f>ROUND((((VLOOKUP($D1163,[1]Plan1!$B:$C,2,0)/25) * (VLOOKUP(CL$1,[2]Plan1!$A:$B,2,0))) * BZ1163),0)</f>
        <v>0</v>
      </c>
      <c r="CM1163" s="20">
        <f>ROUND((((VLOOKUP($D1163,[1]Plan1!$B:$C,2,0)/25) * (VLOOKUP(CM$1,[2]Plan1!$A:$B,2,0))) * CA1163),0)</f>
        <v>0</v>
      </c>
      <c r="CN1163" s="19">
        <f>ROUND((((VLOOKUP($D1163,[1]Plan1!$B:$C,2,0)/25) * (VLOOKUP(CN$1,[2]Plan1!$A:$B,2,0))) * CB1163),0)</f>
        <v>0</v>
      </c>
      <c r="CO1163" s="20">
        <f>ROUND((((VLOOKUP($D1163,[1]Plan1!$B:$C,2,0)/25) * (VLOOKUP(CO$1,[2]Plan1!$A:$B,2,0))) * CC1163),0)</f>
        <v>0</v>
      </c>
      <c r="CP1163" s="19">
        <f>ROUND((((VLOOKUP($D1163,[1]Plan1!$B:$C,2,0)/25) * (VLOOKUP(CP$1,[2]Plan1!$A:$B,2,0))) * CD1163),0)</f>
        <v>0</v>
      </c>
      <c r="CQ1163" s="18"/>
      <c r="CR1163" s="20">
        <f t="shared" si="72"/>
        <v>0</v>
      </c>
      <c r="CS1163" s="19">
        <f>VLOOKUP(D1163,[1]Plan1!$B:$C,2,0)</f>
        <v>120</v>
      </c>
      <c r="CT1163" s="17">
        <f t="shared" si="73"/>
        <v>-120</v>
      </c>
      <c r="CU1163" s="21">
        <f t="shared" si="75"/>
        <v>0</v>
      </c>
      <c r="CV1163" s="2"/>
      <c r="CW1163" s="2"/>
      <c r="CX1163" s="2"/>
      <c r="CY1163" s="2"/>
    </row>
    <row r="1164" spans="1:103" ht="18.75" hidden="1">
      <c r="A1164" s="8" t="s">
        <v>19</v>
      </c>
      <c r="B1164" s="15" t="s">
        <v>151</v>
      </c>
      <c r="C1164" s="15" t="s">
        <v>21</v>
      </c>
      <c r="D1164" s="16" t="s">
        <v>192</v>
      </c>
      <c r="E1164" s="16" t="str">
        <f>VLOOKUP(D1164,[1]Plan1!$B:$D,3,0)</f>
        <v>06/04/20 a 30/04/20</v>
      </c>
      <c r="F1164" s="13">
        <v>49653</v>
      </c>
      <c r="G1164" s="13">
        <v>7619</v>
      </c>
      <c r="H1164" s="14" t="s">
        <v>180</v>
      </c>
      <c r="I1164" s="17" t="str">
        <f t="shared" si="74"/>
        <v/>
      </c>
      <c r="J1164" s="17">
        <f>VLOOKUP(D1164,[1]Plan1!$B:$E,4,0)</f>
        <v>4</v>
      </c>
      <c r="K1164" s="18"/>
      <c r="L1164" s="10">
        <v>0</v>
      </c>
      <c r="M1164" s="11">
        <v>0</v>
      </c>
      <c r="N1164" s="10">
        <v>0</v>
      </c>
      <c r="O1164" s="11">
        <v>0</v>
      </c>
      <c r="P1164" s="10">
        <v>0</v>
      </c>
      <c r="Q1164" s="11">
        <v>0</v>
      </c>
      <c r="R1164" s="10">
        <v>0</v>
      </c>
      <c r="S1164" s="11">
        <v>0</v>
      </c>
      <c r="T1164" s="10">
        <v>0</v>
      </c>
      <c r="U1164" s="11">
        <v>0</v>
      </c>
      <c r="V1164" s="10">
        <v>0</v>
      </c>
      <c r="W1164" s="12"/>
      <c r="X1164" s="10">
        <v>0</v>
      </c>
      <c r="Y1164" s="11">
        <v>0</v>
      </c>
      <c r="Z1164" s="10">
        <v>0</v>
      </c>
      <c r="AA1164" s="11">
        <v>0</v>
      </c>
      <c r="AB1164" s="10">
        <v>0</v>
      </c>
      <c r="AC1164" s="11">
        <v>0</v>
      </c>
      <c r="AD1164" s="10">
        <v>0</v>
      </c>
      <c r="AE1164" s="11">
        <v>0</v>
      </c>
      <c r="AF1164" s="10">
        <v>0</v>
      </c>
      <c r="AG1164" s="11">
        <v>0</v>
      </c>
      <c r="AH1164" s="10">
        <v>0</v>
      </c>
      <c r="AI1164" s="12"/>
      <c r="AJ1164" s="10">
        <v>0</v>
      </c>
      <c r="AK1164" s="11">
        <v>0</v>
      </c>
      <c r="AL1164" s="10">
        <v>0</v>
      </c>
      <c r="AM1164" s="11">
        <v>0</v>
      </c>
      <c r="AN1164" s="10">
        <v>0</v>
      </c>
      <c r="AO1164" s="11">
        <v>0</v>
      </c>
      <c r="AP1164" s="10">
        <v>0</v>
      </c>
      <c r="AQ1164" s="11">
        <v>0</v>
      </c>
      <c r="AR1164" s="10">
        <v>0</v>
      </c>
      <c r="AS1164" s="11">
        <v>0</v>
      </c>
      <c r="AT1164" s="10">
        <v>0</v>
      </c>
      <c r="AU1164" s="12"/>
      <c r="AV1164" s="10">
        <v>0</v>
      </c>
      <c r="AW1164" s="11">
        <v>0</v>
      </c>
      <c r="AX1164" s="10">
        <v>0</v>
      </c>
      <c r="AY1164" s="11">
        <v>0</v>
      </c>
      <c r="AZ1164" s="10">
        <v>0</v>
      </c>
      <c r="BA1164" s="11">
        <v>0</v>
      </c>
      <c r="BB1164" s="10">
        <v>0</v>
      </c>
      <c r="BC1164" s="11">
        <v>0</v>
      </c>
      <c r="BD1164" s="10">
        <v>0</v>
      </c>
      <c r="BE1164" s="11">
        <v>0</v>
      </c>
      <c r="BF1164" s="10">
        <v>0</v>
      </c>
      <c r="BG1164" s="12"/>
      <c r="BH1164" s="10">
        <v>0</v>
      </c>
      <c r="BI1164" s="11">
        <v>0</v>
      </c>
      <c r="BJ1164" s="10">
        <v>0</v>
      </c>
      <c r="BK1164" s="11">
        <v>0</v>
      </c>
      <c r="BL1164" s="10">
        <v>0</v>
      </c>
      <c r="BM1164" s="11">
        <v>0</v>
      </c>
      <c r="BN1164" s="10">
        <v>0</v>
      </c>
      <c r="BO1164" s="11">
        <v>0</v>
      </c>
      <c r="BP1164" s="10">
        <v>0</v>
      </c>
      <c r="BQ1164" s="11">
        <v>0</v>
      </c>
      <c r="BR1164" s="10">
        <v>0</v>
      </c>
      <c r="BT1164" s="19">
        <f>(L1164+X1164+AJ1164+AV1164+BH1164)/(VLOOKUP($D1164,[1]Plan1!$B:$E,4,0))</f>
        <v>0</v>
      </c>
      <c r="BU1164" s="20">
        <f>(M1164+Y1164+AK1164+AW1164+BI1164)/(VLOOKUP($D1164,[1]Plan1!$B:$E,4,0))</f>
        <v>0</v>
      </c>
      <c r="BV1164" s="19">
        <f>(N1164+Z1164+AL1164+AX1164+BJ1164)/(VLOOKUP($D1164,[1]Plan1!$B:$E,4,0))</f>
        <v>0</v>
      </c>
      <c r="BW1164" s="20">
        <f>(O1164+AA1164+AM1164+AY1164+BK1164)/(VLOOKUP($D1164,[1]Plan1!$B:$E,4,0))</f>
        <v>0</v>
      </c>
      <c r="BX1164" s="19">
        <f>(P1164+AB1164+AN1164+AZ1164+BL1164)/(VLOOKUP($D1164,[1]Plan1!$B:$E,4,0))</f>
        <v>0</v>
      </c>
      <c r="BY1164" s="20">
        <f>(Q1164+AC1164+AO1164+BA1164+BM1164)/(VLOOKUP($D1164,[1]Plan1!$B:$E,4,0))</f>
        <v>0</v>
      </c>
      <c r="BZ1164" s="19">
        <f>(R1164+AD1164+AP1164+BB1164+BN1164)/(VLOOKUP($D1164,[1]Plan1!$B:$E,4,0))</f>
        <v>0</v>
      </c>
      <c r="CA1164" s="20">
        <f>(S1164+AE1164+AQ1164+BC1164+BO1164)/(VLOOKUP($D1164,[1]Plan1!$B:$E,4,0))</f>
        <v>0</v>
      </c>
      <c r="CB1164" s="19">
        <f>(T1164+AF1164+AR1164+BD1164+BP1164)/(VLOOKUP($D1164,[1]Plan1!$B:$E,4,0))</f>
        <v>0</v>
      </c>
      <c r="CC1164" s="20">
        <f>(U1164+AG1164+AS1164+BE1164+BQ1164)/(VLOOKUP($D1164,[1]Plan1!$B:$E,4,0))</f>
        <v>0</v>
      </c>
      <c r="CD1164" s="19">
        <f>(V1164+AH1164+AT1164+BF1164+BR1164)/(VLOOKUP($D1164,[1]Plan1!$B:$E,4,0))</f>
        <v>0</v>
      </c>
      <c r="CE1164" s="18"/>
      <c r="CF1164" s="19">
        <f>ROUND((((VLOOKUP($D1164,[1]Plan1!$B:$C,2,0)/25) * (VLOOKUP(CF$1,[2]Plan1!$A:$B,2,0))) * BT1164),0)</f>
        <v>0</v>
      </c>
      <c r="CG1164" s="20">
        <f>ROUND((((VLOOKUP($D1164,[1]Plan1!$B:$C,2,0)/25) * (VLOOKUP(CG$1,[2]Plan1!$A:$B,2,0))) * BU1164),0)</f>
        <v>0</v>
      </c>
      <c r="CH1164" s="19">
        <f>ROUND((((VLOOKUP($D1164,[1]Plan1!$B:$C,2,0)/25) * (VLOOKUP(CH$1,[2]Plan1!$A:$B,2,0))) * BV1164),0)</f>
        <v>0</v>
      </c>
      <c r="CI1164" s="20">
        <f>ROUND((((VLOOKUP($D1164,[1]Plan1!$B:$C,2,0)/25) * (VLOOKUP(CI$1,[2]Plan1!$A:$B,2,0))) * BW1164),0)</f>
        <v>0</v>
      </c>
      <c r="CJ1164" s="19">
        <f>ROUND((((VLOOKUP($D1164,[1]Plan1!$B:$C,2,0)/25) * (VLOOKUP(CJ$1,[2]Plan1!$A:$B,2,0))) * BX1164),0)</f>
        <v>0</v>
      </c>
      <c r="CK1164" s="20">
        <f>ROUND((((VLOOKUP($D1164,[1]Plan1!$B:$C,2,0)/25) * (VLOOKUP(CK$1,[2]Plan1!$A:$B,2,0))) * BY1164),0)</f>
        <v>0</v>
      </c>
      <c r="CL1164" s="19">
        <f>ROUND((((VLOOKUP($D1164,[1]Plan1!$B:$C,2,0)/25) * (VLOOKUP(CL$1,[2]Plan1!$A:$B,2,0))) * BZ1164),0)</f>
        <v>0</v>
      </c>
      <c r="CM1164" s="20">
        <f>ROUND((((VLOOKUP($D1164,[1]Plan1!$B:$C,2,0)/25) * (VLOOKUP(CM$1,[2]Plan1!$A:$B,2,0))) * CA1164),0)</f>
        <v>0</v>
      </c>
      <c r="CN1164" s="19">
        <f>ROUND((((VLOOKUP($D1164,[1]Plan1!$B:$C,2,0)/25) * (VLOOKUP(CN$1,[2]Plan1!$A:$B,2,0))) * CB1164),0)</f>
        <v>0</v>
      </c>
      <c r="CO1164" s="20">
        <f>ROUND((((VLOOKUP($D1164,[1]Plan1!$B:$C,2,0)/25) * (VLOOKUP(CO$1,[2]Plan1!$A:$B,2,0))) * CC1164),0)</f>
        <v>0</v>
      </c>
      <c r="CP1164" s="19">
        <f>ROUND((((VLOOKUP($D1164,[1]Plan1!$B:$C,2,0)/25) * (VLOOKUP(CP$1,[2]Plan1!$A:$B,2,0))) * CD1164),0)</f>
        <v>0</v>
      </c>
      <c r="CQ1164" s="18"/>
      <c r="CR1164" s="20">
        <f t="shared" si="72"/>
        <v>0</v>
      </c>
      <c r="CS1164" s="19">
        <f>VLOOKUP(D1164,[1]Plan1!$B:$C,2,0)</f>
        <v>120</v>
      </c>
      <c r="CT1164" s="17">
        <f t="shared" si="73"/>
        <v>-120</v>
      </c>
      <c r="CU1164" s="21">
        <f t="shared" si="75"/>
        <v>0</v>
      </c>
      <c r="CV1164" s="2"/>
      <c r="CW1164" s="2"/>
      <c r="CX1164" s="2"/>
      <c r="CY1164" s="2"/>
    </row>
    <row r="1165" spans="1:103" ht="18.75" hidden="1">
      <c r="A1165" s="8" t="s">
        <v>19</v>
      </c>
      <c r="B1165" s="15" t="s">
        <v>151</v>
      </c>
      <c r="C1165" s="15" t="s">
        <v>21</v>
      </c>
      <c r="D1165" s="16" t="s">
        <v>192</v>
      </c>
      <c r="E1165" s="16" t="str">
        <f>VLOOKUP(D1165,[1]Plan1!$B:$D,3,0)</f>
        <v>06/04/20 a 30/04/20</v>
      </c>
      <c r="F1165" s="13">
        <v>163545</v>
      </c>
      <c r="G1165" s="13">
        <v>9023</v>
      </c>
      <c r="H1165" s="14" t="s">
        <v>181</v>
      </c>
      <c r="I1165" s="17" t="str">
        <f t="shared" si="74"/>
        <v/>
      </c>
      <c r="J1165" s="17">
        <f>VLOOKUP(D1165,[1]Plan1!$B:$E,4,0)</f>
        <v>4</v>
      </c>
      <c r="K1165" s="18"/>
      <c r="L1165" s="10">
        <v>0</v>
      </c>
      <c r="M1165" s="11">
        <v>0</v>
      </c>
      <c r="N1165" s="10">
        <v>0</v>
      </c>
      <c r="O1165" s="11">
        <v>0</v>
      </c>
      <c r="P1165" s="10">
        <v>0</v>
      </c>
      <c r="Q1165" s="11">
        <v>0</v>
      </c>
      <c r="R1165" s="10">
        <v>0</v>
      </c>
      <c r="S1165" s="11">
        <v>0</v>
      </c>
      <c r="T1165" s="10">
        <v>0</v>
      </c>
      <c r="U1165" s="11">
        <v>0</v>
      </c>
      <c r="V1165" s="10">
        <v>0</v>
      </c>
      <c r="W1165" s="12"/>
      <c r="X1165" s="10">
        <v>0</v>
      </c>
      <c r="Y1165" s="11">
        <v>0</v>
      </c>
      <c r="Z1165" s="10">
        <v>0</v>
      </c>
      <c r="AA1165" s="11">
        <v>0</v>
      </c>
      <c r="AB1165" s="10">
        <v>0</v>
      </c>
      <c r="AC1165" s="11">
        <v>0</v>
      </c>
      <c r="AD1165" s="10">
        <v>0</v>
      </c>
      <c r="AE1165" s="11">
        <v>0</v>
      </c>
      <c r="AF1165" s="10">
        <v>0</v>
      </c>
      <c r="AG1165" s="11">
        <v>0</v>
      </c>
      <c r="AH1165" s="10">
        <v>0</v>
      </c>
      <c r="AI1165" s="12"/>
      <c r="AJ1165" s="10">
        <v>0</v>
      </c>
      <c r="AK1165" s="11">
        <v>0</v>
      </c>
      <c r="AL1165" s="10">
        <v>0</v>
      </c>
      <c r="AM1165" s="11">
        <v>0</v>
      </c>
      <c r="AN1165" s="10">
        <v>0</v>
      </c>
      <c r="AO1165" s="11">
        <v>0</v>
      </c>
      <c r="AP1165" s="10">
        <v>0</v>
      </c>
      <c r="AQ1165" s="11">
        <v>0</v>
      </c>
      <c r="AR1165" s="10">
        <v>0</v>
      </c>
      <c r="AS1165" s="11">
        <v>0</v>
      </c>
      <c r="AT1165" s="10">
        <v>0</v>
      </c>
      <c r="AU1165" s="12"/>
      <c r="AV1165" s="10">
        <v>0</v>
      </c>
      <c r="AW1165" s="11">
        <v>0</v>
      </c>
      <c r="AX1165" s="10">
        <v>0</v>
      </c>
      <c r="AY1165" s="11">
        <v>0</v>
      </c>
      <c r="AZ1165" s="10">
        <v>0</v>
      </c>
      <c r="BA1165" s="11">
        <v>0</v>
      </c>
      <c r="BB1165" s="10">
        <v>0</v>
      </c>
      <c r="BC1165" s="11">
        <v>0</v>
      </c>
      <c r="BD1165" s="10">
        <v>0</v>
      </c>
      <c r="BE1165" s="11">
        <v>0</v>
      </c>
      <c r="BF1165" s="10">
        <v>0</v>
      </c>
      <c r="BG1165" s="12"/>
      <c r="BH1165" s="10">
        <v>0</v>
      </c>
      <c r="BI1165" s="11">
        <v>0</v>
      </c>
      <c r="BJ1165" s="10">
        <v>0</v>
      </c>
      <c r="BK1165" s="11">
        <v>0</v>
      </c>
      <c r="BL1165" s="10">
        <v>0</v>
      </c>
      <c r="BM1165" s="11">
        <v>0</v>
      </c>
      <c r="BN1165" s="10">
        <v>0</v>
      </c>
      <c r="BO1165" s="11">
        <v>0</v>
      </c>
      <c r="BP1165" s="10">
        <v>0</v>
      </c>
      <c r="BQ1165" s="11">
        <v>0</v>
      </c>
      <c r="BR1165" s="10">
        <v>0</v>
      </c>
      <c r="BT1165" s="19">
        <f>(L1165+X1165+AJ1165+AV1165+BH1165)/(VLOOKUP($D1165,[1]Plan1!$B:$E,4,0))</f>
        <v>0</v>
      </c>
      <c r="BU1165" s="20">
        <f>(M1165+Y1165+AK1165+AW1165+BI1165)/(VLOOKUP($D1165,[1]Plan1!$B:$E,4,0))</f>
        <v>0</v>
      </c>
      <c r="BV1165" s="19">
        <f>(N1165+Z1165+AL1165+AX1165+BJ1165)/(VLOOKUP($D1165,[1]Plan1!$B:$E,4,0))</f>
        <v>0</v>
      </c>
      <c r="BW1165" s="20">
        <f>(O1165+AA1165+AM1165+AY1165+BK1165)/(VLOOKUP($D1165,[1]Plan1!$B:$E,4,0))</f>
        <v>0</v>
      </c>
      <c r="BX1165" s="19">
        <f>(P1165+AB1165+AN1165+AZ1165+BL1165)/(VLOOKUP($D1165,[1]Plan1!$B:$E,4,0))</f>
        <v>0</v>
      </c>
      <c r="BY1165" s="20">
        <f>(Q1165+AC1165+AO1165+BA1165+BM1165)/(VLOOKUP($D1165,[1]Plan1!$B:$E,4,0))</f>
        <v>0</v>
      </c>
      <c r="BZ1165" s="19">
        <f>(R1165+AD1165+AP1165+BB1165+BN1165)/(VLOOKUP($D1165,[1]Plan1!$B:$E,4,0))</f>
        <v>0</v>
      </c>
      <c r="CA1165" s="20">
        <f>(S1165+AE1165+AQ1165+BC1165+BO1165)/(VLOOKUP($D1165,[1]Plan1!$B:$E,4,0))</f>
        <v>0</v>
      </c>
      <c r="CB1165" s="19">
        <f>(T1165+AF1165+AR1165+BD1165+BP1165)/(VLOOKUP($D1165,[1]Plan1!$B:$E,4,0))</f>
        <v>0</v>
      </c>
      <c r="CC1165" s="20">
        <f>(U1165+AG1165+AS1165+BE1165+BQ1165)/(VLOOKUP($D1165,[1]Plan1!$B:$E,4,0))</f>
        <v>0</v>
      </c>
      <c r="CD1165" s="19">
        <f>(V1165+AH1165+AT1165+BF1165+BR1165)/(VLOOKUP($D1165,[1]Plan1!$B:$E,4,0))</f>
        <v>0</v>
      </c>
      <c r="CE1165" s="18"/>
      <c r="CF1165" s="19">
        <f>ROUND((((VLOOKUP($D1165,[1]Plan1!$B:$C,2,0)/25) * (VLOOKUP(CF$1,[2]Plan1!$A:$B,2,0))) * BT1165),0)</f>
        <v>0</v>
      </c>
      <c r="CG1165" s="20">
        <f>ROUND((((VLOOKUP($D1165,[1]Plan1!$B:$C,2,0)/25) * (VLOOKUP(CG$1,[2]Plan1!$A:$B,2,0))) * BU1165),0)</f>
        <v>0</v>
      </c>
      <c r="CH1165" s="19">
        <f>ROUND((((VLOOKUP($D1165,[1]Plan1!$B:$C,2,0)/25) * (VLOOKUP(CH$1,[2]Plan1!$A:$B,2,0))) * BV1165),0)</f>
        <v>0</v>
      </c>
      <c r="CI1165" s="20">
        <f>ROUND((((VLOOKUP($D1165,[1]Plan1!$B:$C,2,0)/25) * (VLOOKUP(CI$1,[2]Plan1!$A:$B,2,0))) * BW1165),0)</f>
        <v>0</v>
      </c>
      <c r="CJ1165" s="19">
        <f>ROUND((((VLOOKUP($D1165,[1]Plan1!$B:$C,2,0)/25) * (VLOOKUP(CJ$1,[2]Plan1!$A:$B,2,0))) * BX1165),0)</f>
        <v>0</v>
      </c>
      <c r="CK1165" s="20">
        <f>ROUND((((VLOOKUP($D1165,[1]Plan1!$B:$C,2,0)/25) * (VLOOKUP(CK$1,[2]Plan1!$A:$B,2,0))) * BY1165),0)</f>
        <v>0</v>
      </c>
      <c r="CL1165" s="19">
        <f>ROUND((((VLOOKUP($D1165,[1]Plan1!$B:$C,2,0)/25) * (VLOOKUP(CL$1,[2]Plan1!$A:$B,2,0))) * BZ1165),0)</f>
        <v>0</v>
      </c>
      <c r="CM1165" s="20">
        <f>ROUND((((VLOOKUP($D1165,[1]Plan1!$B:$C,2,0)/25) * (VLOOKUP(CM$1,[2]Plan1!$A:$B,2,0))) * CA1165),0)</f>
        <v>0</v>
      </c>
      <c r="CN1165" s="19">
        <f>ROUND((((VLOOKUP($D1165,[1]Plan1!$B:$C,2,0)/25) * (VLOOKUP(CN$1,[2]Plan1!$A:$B,2,0))) * CB1165),0)</f>
        <v>0</v>
      </c>
      <c r="CO1165" s="20">
        <f>ROUND((((VLOOKUP($D1165,[1]Plan1!$B:$C,2,0)/25) * (VLOOKUP(CO$1,[2]Plan1!$A:$B,2,0))) * CC1165),0)</f>
        <v>0</v>
      </c>
      <c r="CP1165" s="19">
        <f>ROUND((((VLOOKUP($D1165,[1]Plan1!$B:$C,2,0)/25) * (VLOOKUP(CP$1,[2]Plan1!$A:$B,2,0))) * CD1165),0)</f>
        <v>0</v>
      </c>
      <c r="CQ1165" s="18"/>
      <c r="CR1165" s="20">
        <f t="shared" si="72"/>
        <v>0</v>
      </c>
      <c r="CS1165" s="19">
        <f>VLOOKUP(D1165,[1]Plan1!$B:$C,2,0)</f>
        <v>120</v>
      </c>
      <c r="CT1165" s="17">
        <f t="shared" si="73"/>
        <v>-120</v>
      </c>
      <c r="CU1165" s="21">
        <f t="shared" si="75"/>
        <v>0</v>
      </c>
      <c r="CV1165" s="2"/>
      <c r="CW1165" s="2"/>
      <c r="CX1165" s="2"/>
      <c r="CY1165" s="2"/>
    </row>
    <row r="1166" spans="1:103" ht="18.75" hidden="1">
      <c r="A1166" s="8" t="s">
        <v>19</v>
      </c>
      <c r="B1166" s="15" t="s">
        <v>151</v>
      </c>
      <c r="C1166" s="15" t="s">
        <v>21</v>
      </c>
      <c r="D1166" s="16" t="s">
        <v>192</v>
      </c>
      <c r="E1166" s="16" t="str">
        <f>VLOOKUP(D1166,[1]Plan1!$B:$D,3,0)</f>
        <v>06/04/20 a 30/04/20</v>
      </c>
      <c r="F1166" s="13">
        <v>136318</v>
      </c>
      <c r="G1166" s="13">
        <v>11461</v>
      </c>
      <c r="H1166" s="14" t="s">
        <v>182</v>
      </c>
      <c r="I1166" s="17" t="str">
        <f t="shared" si="74"/>
        <v/>
      </c>
      <c r="J1166" s="17">
        <f>VLOOKUP(D1166,[1]Plan1!$B:$E,4,0)</f>
        <v>4</v>
      </c>
      <c r="K1166" s="18"/>
      <c r="L1166" s="10">
        <v>0</v>
      </c>
      <c r="M1166" s="11">
        <v>0</v>
      </c>
      <c r="N1166" s="10">
        <v>0</v>
      </c>
      <c r="O1166" s="11">
        <v>0</v>
      </c>
      <c r="P1166" s="10">
        <v>0</v>
      </c>
      <c r="Q1166" s="11">
        <v>0</v>
      </c>
      <c r="R1166" s="10">
        <v>0</v>
      </c>
      <c r="S1166" s="11">
        <v>0</v>
      </c>
      <c r="T1166" s="10">
        <v>0</v>
      </c>
      <c r="U1166" s="11">
        <v>0</v>
      </c>
      <c r="V1166" s="10">
        <v>0</v>
      </c>
      <c r="W1166" s="12"/>
      <c r="X1166" s="10">
        <v>0</v>
      </c>
      <c r="Y1166" s="11">
        <v>0</v>
      </c>
      <c r="Z1166" s="10">
        <v>0</v>
      </c>
      <c r="AA1166" s="11">
        <v>0</v>
      </c>
      <c r="AB1166" s="10">
        <v>0</v>
      </c>
      <c r="AC1166" s="11">
        <v>0</v>
      </c>
      <c r="AD1166" s="10">
        <v>0</v>
      </c>
      <c r="AE1166" s="11">
        <v>0</v>
      </c>
      <c r="AF1166" s="10">
        <v>0</v>
      </c>
      <c r="AG1166" s="11">
        <v>0</v>
      </c>
      <c r="AH1166" s="10">
        <v>0</v>
      </c>
      <c r="AI1166" s="12"/>
      <c r="AJ1166" s="10">
        <v>0</v>
      </c>
      <c r="AK1166" s="11">
        <v>0</v>
      </c>
      <c r="AL1166" s="10">
        <v>0</v>
      </c>
      <c r="AM1166" s="11">
        <v>0</v>
      </c>
      <c r="AN1166" s="10">
        <v>0</v>
      </c>
      <c r="AO1166" s="11">
        <v>0</v>
      </c>
      <c r="AP1166" s="10">
        <v>0</v>
      </c>
      <c r="AQ1166" s="11">
        <v>0</v>
      </c>
      <c r="AR1166" s="10">
        <v>0</v>
      </c>
      <c r="AS1166" s="11">
        <v>0</v>
      </c>
      <c r="AT1166" s="10">
        <v>0</v>
      </c>
      <c r="AU1166" s="12"/>
      <c r="AV1166" s="10">
        <v>0</v>
      </c>
      <c r="AW1166" s="11">
        <v>0</v>
      </c>
      <c r="AX1166" s="10">
        <v>0</v>
      </c>
      <c r="AY1166" s="11">
        <v>0</v>
      </c>
      <c r="AZ1166" s="10">
        <v>0</v>
      </c>
      <c r="BA1166" s="11">
        <v>0</v>
      </c>
      <c r="BB1166" s="10">
        <v>0</v>
      </c>
      <c r="BC1166" s="11">
        <v>0</v>
      </c>
      <c r="BD1166" s="10">
        <v>0</v>
      </c>
      <c r="BE1166" s="11">
        <v>0</v>
      </c>
      <c r="BF1166" s="10">
        <v>0</v>
      </c>
      <c r="BG1166" s="12"/>
      <c r="BH1166" s="10">
        <v>0</v>
      </c>
      <c r="BI1166" s="11">
        <v>0</v>
      </c>
      <c r="BJ1166" s="10">
        <v>0</v>
      </c>
      <c r="BK1166" s="11">
        <v>0</v>
      </c>
      <c r="BL1166" s="10">
        <v>0</v>
      </c>
      <c r="BM1166" s="11">
        <v>0</v>
      </c>
      <c r="BN1166" s="10">
        <v>0</v>
      </c>
      <c r="BO1166" s="11">
        <v>0</v>
      </c>
      <c r="BP1166" s="10">
        <v>0</v>
      </c>
      <c r="BQ1166" s="11">
        <v>0</v>
      </c>
      <c r="BR1166" s="10">
        <v>0</v>
      </c>
      <c r="BT1166" s="19">
        <f>(L1166+X1166+AJ1166+AV1166+BH1166)/(VLOOKUP($D1166,[1]Plan1!$B:$E,4,0))</f>
        <v>0</v>
      </c>
      <c r="BU1166" s="20">
        <f>(M1166+Y1166+AK1166+AW1166+BI1166)/(VLOOKUP($D1166,[1]Plan1!$B:$E,4,0))</f>
        <v>0</v>
      </c>
      <c r="BV1166" s="19">
        <f>(N1166+Z1166+AL1166+AX1166+BJ1166)/(VLOOKUP($D1166,[1]Plan1!$B:$E,4,0))</f>
        <v>0</v>
      </c>
      <c r="BW1166" s="20">
        <f>(O1166+AA1166+AM1166+AY1166+BK1166)/(VLOOKUP($D1166,[1]Plan1!$B:$E,4,0))</f>
        <v>0</v>
      </c>
      <c r="BX1166" s="19">
        <f>(P1166+AB1166+AN1166+AZ1166+BL1166)/(VLOOKUP($D1166,[1]Plan1!$B:$E,4,0))</f>
        <v>0</v>
      </c>
      <c r="BY1166" s="20">
        <f>(Q1166+AC1166+AO1166+BA1166+BM1166)/(VLOOKUP($D1166,[1]Plan1!$B:$E,4,0))</f>
        <v>0</v>
      </c>
      <c r="BZ1166" s="19">
        <f>(R1166+AD1166+AP1166+BB1166+BN1166)/(VLOOKUP($D1166,[1]Plan1!$B:$E,4,0))</f>
        <v>0</v>
      </c>
      <c r="CA1166" s="20">
        <f>(S1166+AE1166+AQ1166+BC1166+BO1166)/(VLOOKUP($D1166,[1]Plan1!$B:$E,4,0))</f>
        <v>0</v>
      </c>
      <c r="CB1166" s="19">
        <f>(T1166+AF1166+AR1166+BD1166+BP1166)/(VLOOKUP($D1166,[1]Plan1!$B:$E,4,0))</f>
        <v>0</v>
      </c>
      <c r="CC1166" s="20">
        <f>(U1166+AG1166+AS1166+BE1166+BQ1166)/(VLOOKUP($D1166,[1]Plan1!$B:$E,4,0))</f>
        <v>0</v>
      </c>
      <c r="CD1166" s="19">
        <f>(V1166+AH1166+AT1166+BF1166+BR1166)/(VLOOKUP($D1166,[1]Plan1!$B:$E,4,0))</f>
        <v>0</v>
      </c>
      <c r="CE1166" s="18"/>
      <c r="CF1166" s="19">
        <f>ROUND((((VLOOKUP($D1166,[1]Plan1!$B:$C,2,0)/25) * (VLOOKUP(CF$1,[2]Plan1!$A:$B,2,0))) * BT1166),0)</f>
        <v>0</v>
      </c>
      <c r="CG1166" s="20">
        <f>ROUND((((VLOOKUP($D1166,[1]Plan1!$B:$C,2,0)/25) * (VLOOKUP(CG$1,[2]Plan1!$A:$B,2,0))) * BU1166),0)</f>
        <v>0</v>
      </c>
      <c r="CH1166" s="19">
        <f>ROUND((((VLOOKUP($D1166,[1]Plan1!$B:$C,2,0)/25) * (VLOOKUP(CH$1,[2]Plan1!$A:$B,2,0))) * BV1166),0)</f>
        <v>0</v>
      </c>
      <c r="CI1166" s="20">
        <f>ROUND((((VLOOKUP($D1166,[1]Plan1!$B:$C,2,0)/25) * (VLOOKUP(CI$1,[2]Plan1!$A:$B,2,0))) * BW1166),0)</f>
        <v>0</v>
      </c>
      <c r="CJ1166" s="19">
        <f>ROUND((((VLOOKUP($D1166,[1]Plan1!$B:$C,2,0)/25) * (VLOOKUP(CJ$1,[2]Plan1!$A:$B,2,0))) * BX1166),0)</f>
        <v>0</v>
      </c>
      <c r="CK1166" s="20">
        <f>ROUND((((VLOOKUP($D1166,[1]Plan1!$B:$C,2,0)/25) * (VLOOKUP(CK$1,[2]Plan1!$A:$B,2,0))) * BY1166),0)</f>
        <v>0</v>
      </c>
      <c r="CL1166" s="19">
        <f>ROUND((((VLOOKUP($D1166,[1]Plan1!$B:$C,2,0)/25) * (VLOOKUP(CL$1,[2]Plan1!$A:$B,2,0))) * BZ1166),0)</f>
        <v>0</v>
      </c>
      <c r="CM1166" s="20">
        <f>ROUND((((VLOOKUP($D1166,[1]Plan1!$B:$C,2,0)/25) * (VLOOKUP(CM$1,[2]Plan1!$A:$B,2,0))) * CA1166),0)</f>
        <v>0</v>
      </c>
      <c r="CN1166" s="19">
        <f>ROUND((((VLOOKUP($D1166,[1]Plan1!$B:$C,2,0)/25) * (VLOOKUP(CN$1,[2]Plan1!$A:$B,2,0))) * CB1166),0)</f>
        <v>0</v>
      </c>
      <c r="CO1166" s="20">
        <f>ROUND((((VLOOKUP($D1166,[1]Plan1!$B:$C,2,0)/25) * (VLOOKUP(CO$1,[2]Plan1!$A:$B,2,0))) * CC1166),0)</f>
        <v>0</v>
      </c>
      <c r="CP1166" s="19">
        <f>ROUND((((VLOOKUP($D1166,[1]Plan1!$B:$C,2,0)/25) * (VLOOKUP(CP$1,[2]Plan1!$A:$B,2,0))) * CD1166),0)</f>
        <v>0</v>
      </c>
      <c r="CQ1166" s="18"/>
      <c r="CR1166" s="20">
        <f t="shared" si="72"/>
        <v>0</v>
      </c>
      <c r="CS1166" s="19">
        <f>VLOOKUP(D1166,[1]Plan1!$B:$C,2,0)</f>
        <v>120</v>
      </c>
      <c r="CT1166" s="17">
        <f t="shared" si="73"/>
        <v>-120</v>
      </c>
      <c r="CU1166" s="21">
        <f t="shared" si="75"/>
        <v>0</v>
      </c>
      <c r="CV1166" s="2"/>
      <c r="CW1166" s="2"/>
      <c r="CX1166" s="2"/>
      <c r="CY1166" s="2"/>
    </row>
    <row r="1167" spans="1:103" ht="18.75" hidden="1">
      <c r="A1167" s="8" t="s">
        <v>19</v>
      </c>
      <c r="B1167" s="15" t="s">
        <v>151</v>
      </c>
      <c r="C1167" s="15" t="s">
        <v>21</v>
      </c>
      <c r="D1167" s="16" t="s">
        <v>192</v>
      </c>
      <c r="E1167" s="16" t="str">
        <f>VLOOKUP(D1167,[1]Plan1!$B:$D,3,0)</f>
        <v>06/04/20 a 30/04/20</v>
      </c>
      <c r="F1167" s="13">
        <v>65824</v>
      </c>
      <c r="G1167" s="13">
        <v>10059</v>
      </c>
      <c r="H1167" s="14" t="s">
        <v>183</v>
      </c>
      <c r="I1167" s="17" t="str">
        <f t="shared" si="74"/>
        <v/>
      </c>
      <c r="J1167" s="17">
        <f>VLOOKUP(D1167,[1]Plan1!$B:$E,4,0)</f>
        <v>4</v>
      </c>
      <c r="K1167" s="18"/>
      <c r="L1167" s="10">
        <v>0</v>
      </c>
      <c r="M1167" s="11">
        <v>0</v>
      </c>
      <c r="N1167" s="10">
        <v>0</v>
      </c>
      <c r="O1167" s="11">
        <v>0</v>
      </c>
      <c r="P1167" s="10">
        <v>0</v>
      </c>
      <c r="Q1167" s="11">
        <v>0</v>
      </c>
      <c r="R1167" s="10">
        <v>0</v>
      </c>
      <c r="S1167" s="11">
        <v>0</v>
      </c>
      <c r="T1167" s="10">
        <v>0</v>
      </c>
      <c r="U1167" s="11">
        <v>0</v>
      </c>
      <c r="V1167" s="10">
        <v>0</v>
      </c>
      <c r="W1167" s="12"/>
      <c r="X1167" s="10">
        <v>0</v>
      </c>
      <c r="Y1167" s="11">
        <v>0</v>
      </c>
      <c r="Z1167" s="10">
        <v>0</v>
      </c>
      <c r="AA1167" s="11">
        <v>0</v>
      </c>
      <c r="AB1167" s="10">
        <v>0</v>
      </c>
      <c r="AC1167" s="11">
        <v>0</v>
      </c>
      <c r="AD1167" s="10">
        <v>0</v>
      </c>
      <c r="AE1167" s="11">
        <v>0</v>
      </c>
      <c r="AF1167" s="10">
        <v>0</v>
      </c>
      <c r="AG1167" s="11">
        <v>0</v>
      </c>
      <c r="AH1167" s="10">
        <v>0</v>
      </c>
      <c r="AI1167" s="12"/>
      <c r="AJ1167" s="10">
        <v>0</v>
      </c>
      <c r="AK1167" s="11">
        <v>0</v>
      </c>
      <c r="AL1167" s="10">
        <v>0</v>
      </c>
      <c r="AM1167" s="11">
        <v>0</v>
      </c>
      <c r="AN1167" s="10">
        <v>0</v>
      </c>
      <c r="AO1167" s="11">
        <v>0</v>
      </c>
      <c r="AP1167" s="10">
        <v>0</v>
      </c>
      <c r="AQ1167" s="11">
        <v>0</v>
      </c>
      <c r="AR1167" s="10">
        <v>0</v>
      </c>
      <c r="AS1167" s="11">
        <v>0</v>
      </c>
      <c r="AT1167" s="10">
        <v>0</v>
      </c>
      <c r="AU1167" s="12"/>
      <c r="AV1167" s="10">
        <v>0</v>
      </c>
      <c r="AW1167" s="11">
        <v>0</v>
      </c>
      <c r="AX1167" s="10">
        <v>0</v>
      </c>
      <c r="AY1167" s="11">
        <v>0</v>
      </c>
      <c r="AZ1167" s="10">
        <v>0</v>
      </c>
      <c r="BA1167" s="11">
        <v>0</v>
      </c>
      <c r="BB1167" s="10">
        <v>0</v>
      </c>
      <c r="BC1167" s="11">
        <v>0</v>
      </c>
      <c r="BD1167" s="10">
        <v>0</v>
      </c>
      <c r="BE1167" s="11">
        <v>0</v>
      </c>
      <c r="BF1167" s="10">
        <v>0</v>
      </c>
      <c r="BG1167" s="12"/>
      <c r="BH1167" s="10">
        <v>0</v>
      </c>
      <c r="BI1167" s="11">
        <v>0</v>
      </c>
      <c r="BJ1167" s="10">
        <v>0</v>
      </c>
      <c r="BK1167" s="11">
        <v>0</v>
      </c>
      <c r="BL1167" s="10">
        <v>0</v>
      </c>
      <c r="BM1167" s="11">
        <v>0</v>
      </c>
      <c r="BN1167" s="10">
        <v>0</v>
      </c>
      <c r="BO1167" s="11">
        <v>0</v>
      </c>
      <c r="BP1167" s="10">
        <v>0</v>
      </c>
      <c r="BQ1167" s="11">
        <v>0</v>
      </c>
      <c r="BR1167" s="10">
        <v>0</v>
      </c>
      <c r="BT1167" s="19">
        <f>(L1167+X1167+AJ1167+AV1167+BH1167)/(VLOOKUP($D1167,[1]Plan1!$B:$E,4,0))</f>
        <v>0</v>
      </c>
      <c r="BU1167" s="20">
        <f>(M1167+Y1167+AK1167+AW1167+BI1167)/(VLOOKUP($D1167,[1]Plan1!$B:$E,4,0))</f>
        <v>0</v>
      </c>
      <c r="BV1167" s="19">
        <f>(N1167+Z1167+AL1167+AX1167+BJ1167)/(VLOOKUP($D1167,[1]Plan1!$B:$E,4,0))</f>
        <v>0</v>
      </c>
      <c r="BW1167" s="20">
        <f>(O1167+AA1167+AM1167+AY1167+BK1167)/(VLOOKUP($D1167,[1]Plan1!$B:$E,4,0))</f>
        <v>0</v>
      </c>
      <c r="BX1167" s="19">
        <f>(P1167+AB1167+AN1167+AZ1167+BL1167)/(VLOOKUP($D1167,[1]Plan1!$B:$E,4,0))</f>
        <v>0</v>
      </c>
      <c r="BY1167" s="20">
        <f>(Q1167+AC1167+AO1167+BA1167+BM1167)/(VLOOKUP($D1167,[1]Plan1!$B:$E,4,0))</f>
        <v>0</v>
      </c>
      <c r="BZ1167" s="19">
        <f>(R1167+AD1167+AP1167+BB1167+BN1167)/(VLOOKUP($D1167,[1]Plan1!$B:$E,4,0))</f>
        <v>0</v>
      </c>
      <c r="CA1167" s="20">
        <f>(S1167+AE1167+AQ1167+BC1167+BO1167)/(VLOOKUP($D1167,[1]Plan1!$B:$E,4,0))</f>
        <v>0</v>
      </c>
      <c r="CB1167" s="19">
        <f>(T1167+AF1167+AR1167+BD1167+BP1167)/(VLOOKUP($D1167,[1]Plan1!$B:$E,4,0))</f>
        <v>0</v>
      </c>
      <c r="CC1167" s="20">
        <f>(U1167+AG1167+AS1167+BE1167+BQ1167)/(VLOOKUP($D1167,[1]Plan1!$B:$E,4,0))</f>
        <v>0</v>
      </c>
      <c r="CD1167" s="19">
        <f>(V1167+AH1167+AT1167+BF1167+BR1167)/(VLOOKUP($D1167,[1]Plan1!$B:$E,4,0))</f>
        <v>0</v>
      </c>
      <c r="CE1167" s="18"/>
      <c r="CF1167" s="19">
        <f>ROUND((((VLOOKUP($D1167,[1]Plan1!$B:$C,2,0)/25) * (VLOOKUP(CF$1,[2]Plan1!$A:$B,2,0))) * BT1167),0)</f>
        <v>0</v>
      </c>
      <c r="CG1167" s="20">
        <f>ROUND((((VLOOKUP($D1167,[1]Plan1!$B:$C,2,0)/25) * (VLOOKUP(CG$1,[2]Plan1!$A:$B,2,0))) * BU1167),0)</f>
        <v>0</v>
      </c>
      <c r="CH1167" s="19">
        <f>ROUND((((VLOOKUP($D1167,[1]Plan1!$B:$C,2,0)/25) * (VLOOKUP(CH$1,[2]Plan1!$A:$B,2,0))) * BV1167),0)</f>
        <v>0</v>
      </c>
      <c r="CI1167" s="20">
        <f>ROUND((((VLOOKUP($D1167,[1]Plan1!$B:$C,2,0)/25) * (VLOOKUP(CI$1,[2]Plan1!$A:$B,2,0))) * BW1167),0)</f>
        <v>0</v>
      </c>
      <c r="CJ1167" s="19">
        <f>ROUND((((VLOOKUP($D1167,[1]Plan1!$B:$C,2,0)/25) * (VLOOKUP(CJ$1,[2]Plan1!$A:$B,2,0))) * BX1167),0)</f>
        <v>0</v>
      </c>
      <c r="CK1167" s="20">
        <f>ROUND((((VLOOKUP($D1167,[1]Plan1!$B:$C,2,0)/25) * (VLOOKUP(CK$1,[2]Plan1!$A:$B,2,0))) * BY1167),0)</f>
        <v>0</v>
      </c>
      <c r="CL1167" s="19">
        <f>ROUND((((VLOOKUP($D1167,[1]Plan1!$B:$C,2,0)/25) * (VLOOKUP(CL$1,[2]Plan1!$A:$B,2,0))) * BZ1167),0)</f>
        <v>0</v>
      </c>
      <c r="CM1167" s="20">
        <f>ROUND((((VLOOKUP($D1167,[1]Plan1!$B:$C,2,0)/25) * (VLOOKUP(CM$1,[2]Plan1!$A:$B,2,0))) * CA1167),0)</f>
        <v>0</v>
      </c>
      <c r="CN1167" s="19">
        <f>ROUND((((VLOOKUP($D1167,[1]Plan1!$B:$C,2,0)/25) * (VLOOKUP(CN$1,[2]Plan1!$A:$B,2,0))) * CB1167),0)</f>
        <v>0</v>
      </c>
      <c r="CO1167" s="20">
        <f>ROUND((((VLOOKUP($D1167,[1]Plan1!$B:$C,2,0)/25) * (VLOOKUP(CO$1,[2]Plan1!$A:$B,2,0))) * CC1167),0)</f>
        <v>0</v>
      </c>
      <c r="CP1167" s="19">
        <f>ROUND((((VLOOKUP($D1167,[1]Plan1!$B:$C,2,0)/25) * (VLOOKUP(CP$1,[2]Plan1!$A:$B,2,0))) * CD1167),0)</f>
        <v>0</v>
      </c>
      <c r="CQ1167" s="18"/>
      <c r="CR1167" s="20">
        <f t="shared" si="72"/>
        <v>0</v>
      </c>
      <c r="CS1167" s="19">
        <f>VLOOKUP(D1167,[1]Plan1!$B:$C,2,0)</f>
        <v>120</v>
      </c>
      <c r="CT1167" s="17">
        <f t="shared" si="73"/>
        <v>-120</v>
      </c>
      <c r="CU1167" s="21">
        <f t="shared" si="75"/>
        <v>0</v>
      </c>
      <c r="CV1167" s="2"/>
      <c r="CW1167" s="2"/>
      <c r="CX1167" s="2"/>
      <c r="CY1167" s="2"/>
    </row>
    <row r="1168" spans="1:103" ht="18.75" hidden="1">
      <c r="A1168" s="8" t="s">
        <v>19</v>
      </c>
      <c r="B1168" s="15" t="s">
        <v>151</v>
      </c>
      <c r="C1168" s="15" t="s">
        <v>21</v>
      </c>
      <c r="D1168" s="16" t="s">
        <v>192</v>
      </c>
      <c r="E1168" s="16" t="str">
        <f>VLOOKUP(D1168,[1]Plan1!$B:$D,3,0)</f>
        <v>06/04/20 a 30/04/20</v>
      </c>
      <c r="F1168" s="13">
        <v>87094</v>
      </c>
      <c r="G1168" s="13">
        <v>9280</v>
      </c>
      <c r="H1168" s="14" t="s">
        <v>184</v>
      </c>
      <c r="I1168" s="17" t="str">
        <f t="shared" si="74"/>
        <v/>
      </c>
      <c r="J1168" s="17">
        <f>VLOOKUP(D1168,[1]Plan1!$B:$E,4,0)</f>
        <v>4</v>
      </c>
      <c r="K1168" s="18"/>
      <c r="L1168" s="10">
        <v>0</v>
      </c>
      <c r="M1168" s="11">
        <v>0</v>
      </c>
      <c r="N1168" s="10">
        <v>0</v>
      </c>
      <c r="O1168" s="11">
        <v>0</v>
      </c>
      <c r="P1168" s="10">
        <v>0</v>
      </c>
      <c r="Q1168" s="11">
        <v>0</v>
      </c>
      <c r="R1168" s="10">
        <v>0</v>
      </c>
      <c r="S1168" s="11">
        <v>0</v>
      </c>
      <c r="T1168" s="10">
        <v>0</v>
      </c>
      <c r="U1168" s="11">
        <v>0</v>
      </c>
      <c r="V1168" s="10">
        <v>0</v>
      </c>
      <c r="W1168" s="12"/>
      <c r="X1168" s="10">
        <v>0</v>
      </c>
      <c r="Y1168" s="11">
        <v>0</v>
      </c>
      <c r="Z1168" s="10">
        <v>0</v>
      </c>
      <c r="AA1168" s="11">
        <v>0</v>
      </c>
      <c r="AB1168" s="10">
        <v>0</v>
      </c>
      <c r="AC1168" s="11">
        <v>0</v>
      </c>
      <c r="AD1168" s="10">
        <v>0</v>
      </c>
      <c r="AE1168" s="11">
        <v>0</v>
      </c>
      <c r="AF1168" s="10">
        <v>0</v>
      </c>
      <c r="AG1168" s="11">
        <v>0</v>
      </c>
      <c r="AH1168" s="10">
        <v>0</v>
      </c>
      <c r="AI1168" s="12"/>
      <c r="AJ1168" s="10">
        <v>0</v>
      </c>
      <c r="AK1168" s="11">
        <v>0</v>
      </c>
      <c r="AL1168" s="10">
        <v>0</v>
      </c>
      <c r="AM1168" s="11">
        <v>0</v>
      </c>
      <c r="AN1168" s="10">
        <v>0</v>
      </c>
      <c r="AO1168" s="11">
        <v>0</v>
      </c>
      <c r="AP1168" s="10">
        <v>0</v>
      </c>
      <c r="AQ1168" s="11">
        <v>0</v>
      </c>
      <c r="AR1168" s="10">
        <v>0</v>
      </c>
      <c r="AS1168" s="11">
        <v>0</v>
      </c>
      <c r="AT1168" s="10">
        <v>0</v>
      </c>
      <c r="AU1168" s="12"/>
      <c r="AV1168" s="10">
        <v>0</v>
      </c>
      <c r="AW1168" s="11">
        <v>0</v>
      </c>
      <c r="AX1168" s="10">
        <v>0</v>
      </c>
      <c r="AY1168" s="11">
        <v>0</v>
      </c>
      <c r="AZ1168" s="10">
        <v>0</v>
      </c>
      <c r="BA1168" s="11">
        <v>0</v>
      </c>
      <c r="BB1168" s="10">
        <v>0</v>
      </c>
      <c r="BC1168" s="11">
        <v>0</v>
      </c>
      <c r="BD1168" s="10">
        <v>0</v>
      </c>
      <c r="BE1168" s="11">
        <v>0</v>
      </c>
      <c r="BF1168" s="10">
        <v>0</v>
      </c>
      <c r="BG1168" s="12"/>
      <c r="BH1168" s="10">
        <v>0</v>
      </c>
      <c r="BI1168" s="11">
        <v>0</v>
      </c>
      <c r="BJ1168" s="10">
        <v>0</v>
      </c>
      <c r="BK1168" s="11">
        <v>0</v>
      </c>
      <c r="BL1168" s="10">
        <v>0</v>
      </c>
      <c r="BM1168" s="11">
        <v>0</v>
      </c>
      <c r="BN1168" s="10">
        <v>0</v>
      </c>
      <c r="BO1168" s="11">
        <v>0</v>
      </c>
      <c r="BP1168" s="10">
        <v>0</v>
      </c>
      <c r="BQ1168" s="11">
        <v>0</v>
      </c>
      <c r="BR1168" s="10">
        <v>0</v>
      </c>
      <c r="BT1168" s="19">
        <f>(L1168+X1168+AJ1168+AV1168+BH1168)/(VLOOKUP($D1168,[1]Plan1!$B:$E,4,0))</f>
        <v>0</v>
      </c>
      <c r="BU1168" s="20">
        <f>(M1168+Y1168+AK1168+AW1168+BI1168)/(VLOOKUP($D1168,[1]Plan1!$B:$E,4,0))</f>
        <v>0</v>
      </c>
      <c r="BV1168" s="19">
        <f>(N1168+Z1168+AL1168+AX1168+BJ1168)/(VLOOKUP($D1168,[1]Plan1!$B:$E,4,0))</f>
        <v>0</v>
      </c>
      <c r="BW1168" s="20">
        <f>(O1168+AA1168+AM1168+AY1168+BK1168)/(VLOOKUP($D1168,[1]Plan1!$B:$E,4,0))</f>
        <v>0</v>
      </c>
      <c r="BX1168" s="19">
        <f>(P1168+AB1168+AN1168+AZ1168+BL1168)/(VLOOKUP($D1168,[1]Plan1!$B:$E,4,0))</f>
        <v>0</v>
      </c>
      <c r="BY1168" s="20">
        <f>(Q1168+AC1168+AO1168+BA1168+BM1168)/(VLOOKUP($D1168,[1]Plan1!$B:$E,4,0))</f>
        <v>0</v>
      </c>
      <c r="BZ1168" s="19">
        <f>(R1168+AD1168+AP1168+BB1168+BN1168)/(VLOOKUP($D1168,[1]Plan1!$B:$E,4,0))</f>
        <v>0</v>
      </c>
      <c r="CA1168" s="20">
        <f>(S1168+AE1168+AQ1168+BC1168+BO1168)/(VLOOKUP($D1168,[1]Plan1!$B:$E,4,0))</f>
        <v>0</v>
      </c>
      <c r="CB1168" s="19">
        <f>(T1168+AF1168+AR1168+BD1168+BP1168)/(VLOOKUP($D1168,[1]Plan1!$B:$E,4,0))</f>
        <v>0</v>
      </c>
      <c r="CC1168" s="20">
        <f>(U1168+AG1168+AS1168+BE1168+BQ1168)/(VLOOKUP($D1168,[1]Plan1!$B:$E,4,0))</f>
        <v>0</v>
      </c>
      <c r="CD1168" s="19">
        <f>(V1168+AH1168+AT1168+BF1168+BR1168)/(VLOOKUP($D1168,[1]Plan1!$B:$E,4,0))</f>
        <v>0</v>
      </c>
      <c r="CE1168" s="18"/>
      <c r="CF1168" s="19">
        <f>ROUND((((VLOOKUP($D1168,[1]Plan1!$B:$C,2,0)/25) * (VLOOKUP(CF$1,[2]Plan1!$A:$B,2,0))) * BT1168),0)</f>
        <v>0</v>
      </c>
      <c r="CG1168" s="20">
        <f>ROUND((((VLOOKUP($D1168,[1]Plan1!$B:$C,2,0)/25) * (VLOOKUP(CG$1,[2]Plan1!$A:$B,2,0))) * BU1168),0)</f>
        <v>0</v>
      </c>
      <c r="CH1168" s="19">
        <f>ROUND((((VLOOKUP($D1168,[1]Plan1!$B:$C,2,0)/25) * (VLOOKUP(CH$1,[2]Plan1!$A:$B,2,0))) * BV1168),0)</f>
        <v>0</v>
      </c>
      <c r="CI1168" s="20">
        <f>ROUND((((VLOOKUP($D1168,[1]Plan1!$B:$C,2,0)/25) * (VLOOKUP(CI$1,[2]Plan1!$A:$B,2,0))) * BW1168),0)</f>
        <v>0</v>
      </c>
      <c r="CJ1168" s="19">
        <f>ROUND((((VLOOKUP($D1168,[1]Plan1!$B:$C,2,0)/25) * (VLOOKUP(CJ$1,[2]Plan1!$A:$B,2,0))) * BX1168),0)</f>
        <v>0</v>
      </c>
      <c r="CK1168" s="20">
        <f>ROUND((((VLOOKUP($D1168,[1]Plan1!$B:$C,2,0)/25) * (VLOOKUP(CK$1,[2]Plan1!$A:$B,2,0))) * BY1168),0)</f>
        <v>0</v>
      </c>
      <c r="CL1168" s="19">
        <f>ROUND((((VLOOKUP($D1168,[1]Plan1!$B:$C,2,0)/25) * (VLOOKUP(CL$1,[2]Plan1!$A:$B,2,0))) * BZ1168),0)</f>
        <v>0</v>
      </c>
      <c r="CM1168" s="20">
        <f>ROUND((((VLOOKUP($D1168,[1]Plan1!$B:$C,2,0)/25) * (VLOOKUP(CM$1,[2]Plan1!$A:$B,2,0))) * CA1168),0)</f>
        <v>0</v>
      </c>
      <c r="CN1168" s="19">
        <f>ROUND((((VLOOKUP($D1168,[1]Plan1!$B:$C,2,0)/25) * (VLOOKUP(CN$1,[2]Plan1!$A:$B,2,0))) * CB1168),0)</f>
        <v>0</v>
      </c>
      <c r="CO1168" s="20">
        <f>ROUND((((VLOOKUP($D1168,[1]Plan1!$B:$C,2,0)/25) * (VLOOKUP(CO$1,[2]Plan1!$A:$B,2,0))) * CC1168),0)</f>
        <v>0</v>
      </c>
      <c r="CP1168" s="19">
        <f>ROUND((((VLOOKUP($D1168,[1]Plan1!$B:$C,2,0)/25) * (VLOOKUP(CP$1,[2]Plan1!$A:$B,2,0))) * CD1168),0)</f>
        <v>0</v>
      </c>
      <c r="CQ1168" s="18"/>
      <c r="CR1168" s="20">
        <f t="shared" si="72"/>
        <v>0</v>
      </c>
      <c r="CS1168" s="19">
        <f>VLOOKUP(D1168,[1]Plan1!$B:$C,2,0)</f>
        <v>120</v>
      </c>
      <c r="CT1168" s="17">
        <f t="shared" si="73"/>
        <v>-120</v>
      </c>
      <c r="CU1168" s="21">
        <f t="shared" si="75"/>
        <v>0</v>
      </c>
      <c r="CV1168" s="2"/>
      <c r="CW1168" s="2"/>
      <c r="CX1168" s="2"/>
      <c r="CY1168" s="2"/>
    </row>
    <row r="1169" spans="1:103" ht="18.75" hidden="1">
      <c r="A1169" s="8" t="s">
        <v>19</v>
      </c>
      <c r="B1169" s="15" t="s">
        <v>151</v>
      </c>
      <c r="C1169" s="15" t="s">
        <v>21</v>
      </c>
      <c r="D1169" s="16" t="s">
        <v>193</v>
      </c>
      <c r="E1169" s="16" t="str">
        <f>VLOOKUP(D1169,[1]Plan1!$B:$D,3,0)</f>
        <v>04/05/20 a 15/05/20</v>
      </c>
      <c r="F1169" s="13">
        <v>90378</v>
      </c>
      <c r="G1169" s="13">
        <v>10763</v>
      </c>
      <c r="H1169" s="14" t="s">
        <v>152</v>
      </c>
      <c r="I1169" s="17" t="str">
        <f t="shared" si="74"/>
        <v/>
      </c>
      <c r="J1169" s="17">
        <f>VLOOKUP(D1169,[1]Plan1!$B:$E,4,0)</f>
        <v>4</v>
      </c>
      <c r="K1169" s="18"/>
      <c r="L1169" s="10">
        <v>0</v>
      </c>
      <c r="M1169" s="11">
        <v>0</v>
      </c>
      <c r="N1169" s="10">
        <v>0</v>
      </c>
      <c r="O1169" s="11">
        <v>0</v>
      </c>
      <c r="P1169" s="10">
        <v>0</v>
      </c>
      <c r="Q1169" s="11">
        <v>0</v>
      </c>
      <c r="R1169" s="10">
        <v>0</v>
      </c>
      <c r="S1169" s="11">
        <v>0</v>
      </c>
      <c r="T1169" s="10">
        <v>0</v>
      </c>
      <c r="U1169" s="11">
        <v>0</v>
      </c>
      <c r="V1169" s="10">
        <v>0</v>
      </c>
      <c r="W1169" s="12"/>
      <c r="X1169" s="10">
        <v>0</v>
      </c>
      <c r="Y1169" s="11">
        <v>0</v>
      </c>
      <c r="Z1169" s="10">
        <v>0</v>
      </c>
      <c r="AA1169" s="11">
        <v>0</v>
      </c>
      <c r="AB1169" s="10">
        <v>0</v>
      </c>
      <c r="AC1169" s="11">
        <v>0</v>
      </c>
      <c r="AD1169" s="10">
        <v>0</v>
      </c>
      <c r="AE1169" s="11">
        <v>0</v>
      </c>
      <c r="AF1169" s="10">
        <v>0</v>
      </c>
      <c r="AG1169" s="11">
        <v>0</v>
      </c>
      <c r="AH1169" s="10">
        <v>0</v>
      </c>
      <c r="AI1169" s="12"/>
      <c r="AJ1169" s="10">
        <v>0</v>
      </c>
      <c r="AK1169" s="11">
        <v>0</v>
      </c>
      <c r="AL1169" s="10">
        <v>0</v>
      </c>
      <c r="AM1169" s="11">
        <v>0</v>
      </c>
      <c r="AN1169" s="10">
        <v>0</v>
      </c>
      <c r="AO1169" s="11">
        <v>0</v>
      </c>
      <c r="AP1169" s="10">
        <v>0</v>
      </c>
      <c r="AQ1169" s="11">
        <v>0</v>
      </c>
      <c r="AR1169" s="10">
        <v>0</v>
      </c>
      <c r="AS1169" s="11">
        <v>0</v>
      </c>
      <c r="AT1169" s="10">
        <v>0</v>
      </c>
      <c r="AU1169" s="12"/>
      <c r="AV1169" s="10">
        <v>0</v>
      </c>
      <c r="AW1169" s="11">
        <v>0</v>
      </c>
      <c r="AX1169" s="10">
        <v>0</v>
      </c>
      <c r="AY1169" s="11">
        <v>0</v>
      </c>
      <c r="AZ1169" s="10">
        <v>0</v>
      </c>
      <c r="BA1169" s="11">
        <v>0</v>
      </c>
      <c r="BB1169" s="10">
        <v>0</v>
      </c>
      <c r="BC1169" s="11">
        <v>0</v>
      </c>
      <c r="BD1169" s="10">
        <v>0</v>
      </c>
      <c r="BE1169" s="11">
        <v>0</v>
      </c>
      <c r="BF1169" s="10">
        <v>0</v>
      </c>
      <c r="BG1169" s="12"/>
      <c r="BH1169" s="10">
        <v>0</v>
      </c>
      <c r="BI1169" s="11">
        <v>0</v>
      </c>
      <c r="BJ1169" s="10">
        <v>0</v>
      </c>
      <c r="BK1169" s="11">
        <v>0</v>
      </c>
      <c r="BL1169" s="10">
        <v>0</v>
      </c>
      <c r="BM1169" s="11">
        <v>0</v>
      </c>
      <c r="BN1169" s="10">
        <v>0</v>
      </c>
      <c r="BO1169" s="11">
        <v>0</v>
      </c>
      <c r="BP1169" s="10">
        <v>0</v>
      </c>
      <c r="BQ1169" s="11">
        <v>0</v>
      </c>
      <c r="BR1169" s="10">
        <v>0</v>
      </c>
      <c r="BT1169" s="19">
        <f>(L1169+X1169+AJ1169+AV1169+BH1169)/(VLOOKUP($D1169,[1]Plan1!$B:$E,4,0))</f>
        <v>0</v>
      </c>
      <c r="BU1169" s="20">
        <f>(M1169+Y1169+AK1169+AW1169+BI1169)/(VLOOKUP($D1169,[1]Plan1!$B:$E,4,0))</f>
        <v>0</v>
      </c>
      <c r="BV1169" s="19">
        <f>(N1169+Z1169+AL1169+AX1169+BJ1169)/(VLOOKUP($D1169,[1]Plan1!$B:$E,4,0))</f>
        <v>0</v>
      </c>
      <c r="BW1169" s="20">
        <f>(O1169+AA1169+AM1169+AY1169+BK1169)/(VLOOKUP($D1169,[1]Plan1!$B:$E,4,0))</f>
        <v>0</v>
      </c>
      <c r="BX1169" s="19">
        <f>(P1169+AB1169+AN1169+AZ1169+BL1169)/(VLOOKUP($D1169,[1]Plan1!$B:$E,4,0))</f>
        <v>0</v>
      </c>
      <c r="BY1169" s="20">
        <f>(Q1169+AC1169+AO1169+BA1169+BM1169)/(VLOOKUP($D1169,[1]Plan1!$B:$E,4,0))</f>
        <v>0</v>
      </c>
      <c r="BZ1169" s="19">
        <f>(R1169+AD1169+AP1169+BB1169+BN1169)/(VLOOKUP($D1169,[1]Plan1!$B:$E,4,0))</f>
        <v>0</v>
      </c>
      <c r="CA1169" s="20">
        <f>(S1169+AE1169+AQ1169+BC1169+BO1169)/(VLOOKUP($D1169,[1]Plan1!$B:$E,4,0))</f>
        <v>0</v>
      </c>
      <c r="CB1169" s="19">
        <f>(T1169+AF1169+AR1169+BD1169+BP1169)/(VLOOKUP($D1169,[1]Plan1!$B:$E,4,0))</f>
        <v>0</v>
      </c>
      <c r="CC1169" s="20">
        <f>(U1169+AG1169+AS1169+BE1169+BQ1169)/(VLOOKUP($D1169,[1]Plan1!$B:$E,4,0))</f>
        <v>0</v>
      </c>
      <c r="CD1169" s="19">
        <f>(V1169+AH1169+AT1169+BF1169+BR1169)/(VLOOKUP($D1169,[1]Plan1!$B:$E,4,0))</f>
        <v>0</v>
      </c>
      <c r="CE1169" s="18"/>
      <c r="CF1169" s="19">
        <f>ROUND((((VLOOKUP($D1169,[1]Plan1!$B:$C,2,0)/25) * (VLOOKUP(CF$1,[2]Plan1!$A:$B,2,0))) * BT1169),0)</f>
        <v>0</v>
      </c>
      <c r="CG1169" s="20">
        <f>ROUND((((VLOOKUP($D1169,[1]Plan1!$B:$C,2,0)/25) * (VLOOKUP(CG$1,[2]Plan1!$A:$B,2,0))) * BU1169),0)</f>
        <v>0</v>
      </c>
      <c r="CH1169" s="19">
        <f>ROUND((((VLOOKUP($D1169,[1]Plan1!$B:$C,2,0)/25) * (VLOOKUP(CH$1,[2]Plan1!$A:$B,2,0))) * BV1169),0)</f>
        <v>0</v>
      </c>
      <c r="CI1169" s="20">
        <f>ROUND((((VLOOKUP($D1169,[1]Plan1!$B:$C,2,0)/25) * (VLOOKUP(CI$1,[2]Plan1!$A:$B,2,0))) * BW1169),0)</f>
        <v>0</v>
      </c>
      <c r="CJ1169" s="19">
        <f>ROUND((((VLOOKUP($D1169,[1]Plan1!$B:$C,2,0)/25) * (VLOOKUP(CJ$1,[2]Plan1!$A:$B,2,0))) * BX1169),0)</f>
        <v>0</v>
      </c>
      <c r="CK1169" s="20">
        <f>ROUND((((VLOOKUP($D1169,[1]Plan1!$B:$C,2,0)/25) * (VLOOKUP(CK$1,[2]Plan1!$A:$B,2,0))) * BY1169),0)</f>
        <v>0</v>
      </c>
      <c r="CL1169" s="19">
        <f>ROUND((((VLOOKUP($D1169,[1]Plan1!$B:$C,2,0)/25) * (VLOOKUP(CL$1,[2]Plan1!$A:$B,2,0))) * BZ1169),0)</f>
        <v>0</v>
      </c>
      <c r="CM1169" s="20">
        <f>ROUND((((VLOOKUP($D1169,[1]Plan1!$B:$C,2,0)/25) * (VLOOKUP(CM$1,[2]Plan1!$A:$B,2,0))) * CA1169),0)</f>
        <v>0</v>
      </c>
      <c r="CN1169" s="19">
        <f>ROUND((((VLOOKUP($D1169,[1]Plan1!$B:$C,2,0)/25) * (VLOOKUP(CN$1,[2]Plan1!$A:$B,2,0))) * CB1169),0)</f>
        <v>0</v>
      </c>
      <c r="CO1169" s="20">
        <f>ROUND((((VLOOKUP($D1169,[1]Plan1!$B:$C,2,0)/25) * (VLOOKUP(CO$1,[2]Plan1!$A:$B,2,0))) * CC1169),0)</f>
        <v>0</v>
      </c>
      <c r="CP1169" s="19">
        <f>ROUND((((VLOOKUP($D1169,[1]Plan1!$B:$C,2,0)/25) * (VLOOKUP(CP$1,[2]Plan1!$A:$B,2,0))) * CD1169),0)</f>
        <v>0</v>
      </c>
      <c r="CQ1169" s="18"/>
      <c r="CR1169" s="20">
        <f t="shared" si="72"/>
        <v>0</v>
      </c>
      <c r="CS1169" s="19">
        <f>VLOOKUP(D1169,[1]Plan1!$B:$C,2,0)</f>
        <v>90</v>
      </c>
      <c r="CT1169" s="17">
        <f t="shared" si="73"/>
        <v>-90</v>
      </c>
      <c r="CU1169" s="21">
        <f t="shared" si="75"/>
        <v>0</v>
      </c>
      <c r="CV1169" s="2"/>
      <c r="CW1169" s="2"/>
      <c r="CX1169" s="2"/>
      <c r="CY1169" s="2"/>
    </row>
    <row r="1170" spans="1:103" ht="18.75" hidden="1">
      <c r="A1170" s="8" t="s">
        <v>19</v>
      </c>
      <c r="B1170" s="15" t="s">
        <v>151</v>
      </c>
      <c r="C1170" s="15" t="s">
        <v>21</v>
      </c>
      <c r="D1170" s="16" t="s">
        <v>193</v>
      </c>
      <c r="E1170" s="16" t="str">
        <f>VLOOKUP(D1170,[1]Plan1!$B:$D,3,0)</f>
        <v>04/05/20 a 15/05/20</v>
      </c>
      <c r="F1170" s="13">
        <v>98337</v>
      </c>
      <c r="G1170" s="13">
        <v>8967</v>
      </c>
      <c r="H1170" s="14" t="s">
        <v>153</v>
      </c>
      <c r="I1170" s="17" t="str">
        <f t="shared" si="74"/>
        <v/>
      </c>
      <c r="J1170" s="17">
        <f>VLOOKUP(D1170,[1]Plan1!$B:$E,4,0)</f>
        <v>4</v>
      </c>
      <c r="K1170" s="18"/>
      <c r="L1170" s="10">
        <v>0</v>
      </c>
      <c r="M1170" s="11">
        <v>0</v>
      </c>
      <c r="N1170" s="10">
        <v>0</v>
      </c>
      <c r="O1170" s="11">
        <v>0</v>
      </c>
      <c r="P1170" s="10">
        <v>0</v>
      </c>
      <c r="Q1170" s="11">
        <v>0</v>
      </c>
      <c r="R1170" s="10">
        <v>0</v>
      </c>
      <c r="S1170" s="11">
        <v>0</v>
      </c>
      <c r="T1170" s="10">
        <v>0</v>
      </c>
      <c r="U1170" s="11">
        <v>0</v>
      </c>
      <c r="V1170" s="10">
        <v>0</v>
      </c>
      <c r="W1170" s="12"/>
      <c r="X1170" s="10">
        <v>0</v>
      </c>
      <c r="Y1170" s="11">
        <v>0</v>
      </c>
      <c r="Z1170" s="10">
        <v>0</v>
      </c>
      <c r="AA1170" s="11">
        <v>0</v>
      </c>
      <c r="AB1170" s="10">
        <v>0</v>
      </c>
      <c r="AC1170" s="11">
        <v>0</v>
      </c>
      <c r="AD1170" s="10">
        <v>0</v>
      </c>
      <c r="AE1170" s="11">
        <v>0</v>
      </c>
      <c r="AF1170" s="10">
        <v>0</v>
      </c>
      <c r="AG1170" s="11">
        <v>0</v>
      </c>
      <c r="AH1170" s="10">
        <v>0</v>
      </c>
      <c r="AI1170" s="12"/>
      <c r="AJ1170" s="10">
        <v>0</v>
      </c>
      <c r="AK1170" s="11">
        <v>0</v>
      </c>
      <c r="AL1170" s="10">
        <v>0</v>
      </c>
      <c r="AM1170" s="11">
        <v>0</v>
      </c>
      <c r="AN1170" s="10">
        <v>0</v>
      </c>
      <c r="AO1170" s="11">
        <v>0</v>
      </c>
      <c r="AP1170" s="10">
        <v>0</v>
      </c>
      <c r="AQ1170" s="11">
        <v>0</v>
      </c>
      <c r="AR1170" s="10">
        <v>0</v>
      </c>
      <c r="AS1170" s="11">
        <v>0</v>
      </c>
      <c r="AT1170" s="10">
        <v>0</v>
      </c>
      <c r="AU1170" s="12"/>
      <c r="AV1170" s="10">
        <v>0</v>
      </c>
      <c r="AW1170" s="11">
        <v>0</v>
      </c>
      <c r="AX1170" s="10">
        <v>0</v>
      </c>
      <c r="AY1170" s="11">
        <v>0</v>
      </c>
      <c r="AZ1170" s="10">
        <v>0</v>
      </c>
      <c r="BA1170" s="11">
        <v>0</v>
      </c>
      <c r="BB1170" s="10">
        <v>0</v>
      </c>
      <c r="BC1170" s="11">
        <v>0</v>
      </c>
      <c r="BD1170" s="10">
        <v>0</v>
      </c>
      <c r="BE1170" s="11">
        <v>0</v>
      </c>
      <c r="BF1170" s="10">
        <v>0</v>
      </c>
      <c r="BG1170" s="12"/>
      <c r="BH1170" s="10">
        <v>0</v>
      </c>
      <c r="BI1170" s="11">
        <v>0</v>
      </c>
      <c r="BJ1170" s="10">
        <v>0</v>
      </c>
      <c r="BK1170" s="11">
        <v>0</v>
      </c>
      <c r="BL1170" s="10">
        <v>0</v>
      </c>
      <c r="BM1170" s="11">
        <v>0</v>
      </c>
      <c r="BN1170" s="10">
        <v>0</v>
      </c>
      <c r="BO1170" s="11">
        <v>0</v>
      </c>
      <c r="BP1170" s="10">
        <v>0</v>
      </c>
      <c r="BQ1170" s="11">
        <v>0</v>
      </c>
      <c r="BR1170" s="10">
        <v>0</v>
      </c>
      <c r="BT1170" s="19">
        <f>(L1170+X1170+AJ1170+AV1170+BH1170)/(VLOOKUP($D1170,[1]Plan1!$B:$E,4,0))</f>
        <v>0</v>
      </c>
      <c r="BU1170" s="20">
        <f>(M1170+Y1170+AK1170+AW1170+BI1170)/(VLOOKUP($D1170,[1]Plan1!$B:$E,4,0))</f>
        <v>0</v>
      </c>
      <c r="BV1170" s="19">
        <f>(N1170+Z1170+AL1170+AX1170+BJ1170)/(VLOOKUP($D1170,[1]Plan1!$B:$E,4,0))</f>
        <v>0</v>
      </c>
      <c r="BW1170" s="20">
        <f>(O1170+AA1170+AM1170+AY1170+BK1170)/(VLOOKUP($D1170,[1]Plan1!$B:$E,4,0))</f>
        <v>0</v>
      </c>
      <c r="BX1170" s="19">
        <f>(P1170+AB1170+AN1170+AZ1170+BL1170)/(VLOOKUP($D1170,[1]Plan1!$B:$E,4,0))</f>
        <v>0</v>
      </c>
      <c r="BY1170" s="20">
        <f>(Q1170+AC1170+AO1170+BA1170+BM1170)/(VLOOKUP($D1170,[1]Plan1!$B:$E,4,0))</f>
        <v>0</v>
      </c>
      <c r="BZ1170" s="19">
        <f>(R1170+AD1170+AP1170+BB1170+BN1170)/(VLOOKUP($D1170,[1]Plan1!$B:$E,4,0))</f>
        <v>0</v>
      </c>
      <c r="CA1170" s="20">
        <f>(S1170+AE1170+AQ1170+BC1170+BO1170)/(VLOOKUP($D1170,[1]Plan1!$B:$E,4,0))</f>
        <v>0</v>
      </c>
      <c r="CB1170" s="19">
        <f>(T1170+AF1170+AR1170+BD1170+BP1170)/(VLOOKUP($D1170,[1]Plan1!$B:$E,4,0))</f>
        <v>0</v>
      </c>
      <c r="CC1170" s="20">
        <f>(U1170+AG1170+AS1170+BE1170+BQ1170)/(VLOOKUP($D1170,[1]Plan1!$B:$E,4,0))</f>
        <v>0</v>
      </c>
      <c r="CD1170" s="19">
        <f>(V1170+AH1170+AT1170+BF1170+BR1170)/(VLOOKUP($D1170,[1]Plan1!$B:$E,4,0))</f>
        <v>0</v>
      </c>
      <c r="CE1170" s="18"/>
      <c r="CF1170" s="19">
        <f>ROUND((((VLOOKUP($D1170,[1]Plan1!$B:$C,2,0)/25) * (VLOOKUP(CF$1,[2]Plan1!$A:$B,2,0))) * BT1170),0)</f>
        <v>0</v>
      </c>
      <c r="CG1170" s="20">
        <f>ROUND((((VLOOKUP($D1170,[1]Plan1!$B:$C,2,0)/25) * (VLOOKUP(CG$1,[2]Plan1!$A:$B,2,0))) * BU1170),0)</f>
        <v>0</v>
      </c>
      <c r="CH1170" s="19">
        <f>ROUND((((VLOOKUP($D1170,[1]Plan1!$B:$C,2,0)/25) * (VLOOKUP(CH$1,[2]Plan1!$A:$B,2,0))) * BV1170),0)</f>
        <v>0</v>
      </c>
      <c r="CI1170" s="20">
        <f>ROUND((((VLOOKUP($D1170,[1]Plan1!$B:$C,2,0)/25) * (VLOOKUP(CI$1,[2]Plan1!$A:$B,2,0))) * BW1170),0)</f>
        <v>0</v>
      </c>
      <c r="CJ1170" s="19">
        <f>ROUND((((VLOOKUP($D1170,[1]Plan1!$B:$C,2,0)/25) * (VLOOKUP(CJ$1,[2]Plan1!$A:$B,2,0))) * BX1170),0)</f>
        <v>0</v>
      </c>
      <c r="CK1170" s="20">
        <f>ROUND((((VLOOKUP($D1170,[1]Plan1!$B:$C,2,0)/25) * (VLOOKUP(CK$1,[2]Plan1!$A:$B,2,0))) * BY1170),0)</f>
        <v>0</v>
      </c>
      <c r="CL1170" s="19">
        <f>ROUND((((VLOOKUP($D1170,[1]Plan1!$B:$C,2,0)/25) * (VLOOKUP(CL$1,[2]Plan1!$A:$B,2,0))) * BZ1170),0)</f>
        <v>0</v>
      </c>
      <c r="CM1170" s="20">
        <f>ROUND((((VLOOKUP($D1170,[1]Plan1!$B:$C,2,0)/25) * (VLOOKUP(CM$1,[2]Plan1!$A:$B,2,0))) * CA1170),0)</f>
        <v>0</v>
      </c>
      <c r="CN1170" s="19">
        <f>ROUND((((VLOOKUP($D1170,[1]Plan1!$B:$C,2,0)/25) * (VLOOKUP(CN$1,[2]Plan1!$A:$B,2,0))) * CB1170),0)</f>
        <v>0</v>
      </c>
      <c r="CO1170" s="20">
        <f>ROUND((((VLOOKUP($D1170,[1]Plan1!$B:$C,2,0)/25) * (VLOOKUP(CO$1,[2]Plan1!$A:$B,2,0))) * CC1170),0)</f>
        <v>0</v>
      </c>
      <c r="CP1170" s="19">
        <f>ROUND((((VLOOKUP($D1170,[1]Plan1!$B:$C,2,0)/25) * (VLOOKUP(CP$1,[2]Plan1!$A:$B,2,0))) * CD1170),0)</f>
        <v>0</v>
      </c>
      <c r="CQ1170" s="18"/>
      <c r="CR1170" s="20">
        <f t="shared" si="72"/>
        <v>0</v>
      </c>
      <c r="CS1170" s="19">
        <f>VLOOKUP(D1170,[1]Plan1!$B:$C,2,0)</f>
        <v>90</v>
      </c>
      <c r="CT1170" s="17">
        <f t="shared" si="73"/>
        <v>-90</v>
      </c>
      <c r="CU1170" s="21">
        <f t="shared" si="75"/>
        <v>0</v>
      </c>
      <c r="CV1170" s="2"/>
      <c r="CW1170" s="2"/>
      <c r="CX1170" s="2"/>
      <c r="CY1170" s="2"/>
    </row>
    <row r="1171" spans="1:103" ht="18.75" hidden="1">
      <c r="A1171" s="8" t="s">
        <v>19</v>
      </c>
      <c r="B1171" s="15" t="s">
        <v>151</v>
      </c>
      <c r="C1171" s="15" t="s">
        <v>21</v>
      </c>
      <c r="D1171" s="16" t="s">
        <v>193</v>
      </c>
      <c r="E1171" s="16" t="str">
        <f>VLOOKUP(D1171,[1]Plan1!$B:$D,3,0)</f>
        <v>04/05/20 a 15/05/20</v>
      </c>
      <c r="F1171" s="13">
        <v>63381</v>
      </c>
      <c r="G1171" s="13">
        <v>10793</v>
      </c>
      <c r="H1171" s="14" t="s">
        <v>154</v>
      </c>
      <c r="I1171" s="17" t="str">
        <f t="shared" si="74"/>
        <v/>
      </c>
      <c r="J1171" s="17">
        <f>VLOOKUP(D1171,[1]Plan1!$B:$E,4,0)</f>
        <v>4</v>
      </c>
      <c r="K1171" s="18"/>
      <c r="L1171" s="10">
        <v>0</v>
      </c>
      <c r="M1171" s="11">
        <v>0</v>
      </c>
      <c r="N1171" s="10">
        <v>0</v>
      </c>
      <c r="O1171" s="11">
        <v>0</v>
      </c>
      <c r="P1171" s="10">
        <v>0</v>
      </c>
      <c r="Q1171" s="11">
        <v>0</v>
      </c>
      <c r="R1171" s="10">
        <v>0</v>
      </c>
      <c r="S1171" s="11">
        <v>0</v>
      </c>
      <c r="T1171" s="10">
        <v>0</v>
      </c>
      <c r="U1171" s="11">
        <v>0</v>
      </c>
      <c r="V1171" s="10">
        <v>0</v>
      </c>
      <c r="W1171" s="12"/>
      <c r="X1171" s="10">
        <v>0</v>
      </c>
      <c r="Y1171" s="11">
        <v>0</v>
      </c>
      <c r="Z1171" s="10">
        <v>0</v>
      </c>
      <c r="AA1171" s="11">
        <v>0</v>
      </c>
      <c r="AB1171" s="10">
        <v>0</v>
      </c>
      <c r="AC1171" s="11">
        <v>0</v>
      </c>
      <c r="AD1171" s="10">
        <v>0</v>
      </c>
      <c r="AE1171" s="11">
        <v>0</v>
      </c>
      <c r="AF1171" s="10">
        <v>0</v>
      </c>
      <c r="AG1171" s="11">
        <v>0</v>
      </c>
      <c r="AH1171" s="10">
        <v>0</v>
      </c>
      <c r="AI1171" s="12"/>
      <c r="AJ1171" s="10">
        <v>0</v>
      </c>
      <c r="AK1171" s="11">
        <v>0</v>
      </c>
      <c r="AL1171" s="10">
        <v>0</v>
      </c>
      <c r="AM1171" s="11">
        <v>0</v>
      </c>
      <c r="AN1171" s="10">
        <v>0</v>
      </c>
      <c r="AO1171" s="11">
        <v>0</v>
      </c>
      <c r="AP1171" s="10">
        <v>0</v>
      </c>
      <c r="AQ1171" s="11">
        <v>0</v>
      </c>
      <c r="AR1171" s="10">
        <v>0</v>
      </c>
      <c r="AS1171" s="11">
        <v>0</v>
      </c>
      <c r="AT1171" s="10">
        <v>0</v>
      </c>
      <c r="AU1171" s="12"/>
      <c r="AV1171" s="10">
        <v>0</v>
      </c>
      <c r="AW1171" s="11">
        <v>0</v>
      </c>
      <c r="AX1171" s="10">
        <v>0</v>
      </c>
      <c r="AY1171" s="11">
        <v>0</v>
      </c>
      <c r="AZ1171" s="10">
        <v>0</v>
      </c>
      <c r="BA1171" s="11">
        <v>0</v>
      </c>
      <c r="BB1171" s="10">
        <v>0</v>
      </c>
      <c r="BC1171" s="11">
        <v>0</v>
      </c>
      <c r="BD1171" s="10">
        <v>0</v>
      </c>
      <c r="BE1171" s="11">
        <v>0</v>
      </c>
      <c r="BF1171" s="10">
        <v>0</v>
      </c>
      <c r="BG1171" s="12"/>
      <c r="BH1171" s="10">
        <v>0</v>
      </c>
      <c r="BI1171" s="11">
        <v>0</v>
      </c>
      <c r="BJ1171" s="10">
        <v>0</v>
      </c>
      <c r="BK1171" s="11">
        <v>0</v>
      </c>
      <c r="BL1171" s="10">
        <v>0</v>
      </c>
      <c r="BM1171" s="11">
        <v>0</v>
      </c>
      <c r="BN1171" s="10">
        <v>0</v>
      </c>
      <c r="BO1171" s="11">
        <v>0</v>
      </c>
      <c r="BP1171" s="10">
        <v>0</v>
      </c>
      <c r="BQ1171" s="11">
        <v>0</v>
      </c>
      <c r="BR1171" s="10">
        <v>0</v>
      </c>
      <c r="BT1171" s="19">
        <f>(L1171+X1171+AJ1171+AV1171+BH1171)/(VLOOKUP($D1171,[1]Plan1!$B:$E,4,0))</f>
        <v>0</v>
      </c>
      <c r="BU1171" s="20">
        <f>(M1171+Y1171+AK1171+AW1171+BI1171)/(VLOOKUP($D1171,[1]Plan1!$B:$E,4,0))</f>
        <v>0</v>
      </c>
      <c r="BV1171" s="19">
        <f>(N1171+Z1171+AL1171+AX1171+BJ1171)/(VLOOKUP($D1171,[1]Plan1!$B:$E,4,0))</f>
        <v>0</v>
      </c>
      <c r="BW1171" s="20">
        <f>(O1171+AA1171+AM1171+AY1171+BK1171)/(VLOOKUP($D1171,[1]Plan1!$B:$E,4,0))</f>
        <v>0</v>
      </c>
      <c r="BX1171" s="19">
        <f>(P1171+AB1171+AN1171+AZ1171+BL1171)/(VLOOKUP($D1171,[1]Plan1!$B:$E,4,0))</f>
        <v>0</v>
      </c>
      <c r="BY1171" s="20">
        <f>(Q1171+AC1171+AO1171+BA1171+BM1171)/(VLOOKUP($D1171,[1]Plan1!$B:$E,4,0))</f>
        <v>0</v>
      </c>
      <c r="BZ1171" s="19">
        <f>(R1171+AD1171+AP1171+BB1171+BN1171)/(VLOOKUP($D1171,[1]Plan1!$B:$E,4,0))</f>
        <v>0</v>
      </c>
      <c r="CA1171" s="20">
        <f>(S1171+AE1171+AQ1171+BC1171+BO1171)/(VLOOKUP($D1171,[1]Plan1!$B:$E,4,0))</f>
        <v>0</v>
      </c>
      <c r="CB1171" s="19">
        <f>(T1171+AF1171+AR1171+BD1171+BP1171)/(VLOOKUP($D1171,[1]Plan1!$B:$E,4,0))</f>
        <v>0</v>
      </c>
      <c r="CC1171" s="20">
        <f>(U1171+AG1171+AS1171+BE1171+BQ1171)/(VLOOKUP($D1171,[1]Plan1!$B:$E,4,0))</f>
        <v>0</v>
      </c>
      <c r="CD1171" s="19">
        <f>(V1171+AH1171+AT1171+BF1171+BR1171)/(VLOOKUP($D1171,[1]Plan1!$B:$E,4,0))</f>
        <v>0</v>
      </c>
      <c r="CE1171" s="18"/>
      <c r="CF1171" s="19">
        <f>ROUND((((VLOOKUP($D1171,[1]Plan1!$B:$C,2,0)/25) * (VLOOKUP(CF$1,[2]Plan1!$A:$B,2,0))) * BT1171),0)</f>
        <v>0</v>
      </c>
      <c r="CG1171" s="20">
        <f>ROUND((((VLOOKUP($D1171,[1]Plan1!$B:$C,2,0)/25) * (VLOOKUP(CG$1,[2]Plan1!$A:$B,2,0))) * BU1171),0)</f>
        <v>0</v>
      </c>
      <c r="CH1171" s="19">
        <f>ROUND((((VLOOKUP($D1171,[1]Plan1!$B:$C,2,0)/25) * (VLOOKUP(CH$1,[2]Plan1!$A:$B,2,0))) * BV1171),0)</f>
        <v>0</v>
      </c>
      <c r="CI1171" s="20">
        <f>ROUND((((VLOOKUP($D1171,[1]Plan1!$B:$C,2,0)/25) * (VLOOKUP(CI$1,[2]Plan1!$A:$B,2,0))) * BW1171),0)</f>
        <v>0</v>
      </c>
      <c r="CJ1171" s="19">
        <f>ROUND((((VLOOKUP($D1171,[1]Plan1!$B:$C,2,0)/25) * (VLOOKUP(CJ$1,[2]Plan1!$A:$B,2,0))) * BX1171),0)</f>
        <v>0</v>
      </c>
      <c r="CK1171" s="20">
        <f>ROUND((((VLOOKUP($D1171,[1]Plan1!$B:$C,2,0)/25) * (VLOOKUP(CK$1,[2]Plan1!$A:$B,2,0))) * BY1171),0)</f>
        <v>0</v>
      </c>
      <c r="CL1171" s="19">
        <f>ROUND((((VLOOKUP($D1171,[1]Plan1!$B:$C,2,0)/25) * (VLOOKUP(CL$1,[2]Plan1!$A:$B,2,0))) * BZ1171),0)</f>
        <v>0</v>
      </c>
      <c r="CM1171" s="20">
        <f>ROUND((((VLOOKUP($D1171,[1]Plan1!$B:$C,2,0)/25) * (VLOOKUP(CM$1,[2]Plan1!$A:$B,2,0))) * CA1171),0)</f>
        <v>0</v>
      </c>
      <c r="CN1171" s="19">
        <f>ROUND((((VLOOKUP($D1171,[1]Plan1!$B:$C,2,0)/25) * (VLOOKUP(CN$1,[2]Plan1!$A:$B,2,0))) * CB1171),0)</f>
        <v>0</v>
      </c>
      <c r="CO1171" s="20">
        <f>ROUND((((VLOOKUP($D1171,[1]Plan1!$B:$C,2,0)/25) * (VLOOKUP(CO$1,[2]Plan1!$A:$B,2,0))) * CC1171),0)</f>
        <v>0</v>
      </c>
      <c r="CP1171" s="19">
        <f>ROUND((((VLOOKUP($D1171,[1]Plan1!$B:$C,2,0)/25) * (VLOOKUP(CP$1,[2]Plan1!$A:$B,2,0))) * CD1171),0)</f>
        <v>0</v>
      </c>
      <c r="CQ1171" s="18"/>
      <c r="CR1171" s="20">
        <f t="shared" si="72"/>
        <v>0</v>
      </c>
      <c r="CS1171" s="19">
        <f>VLOOKUP(D1171,[1]Plan1!$B:$C,2,0)</f>
        <v>90</v>
      </c>
      <c r="CT1171" s="17">
        <f t="shared" si="73"/>
        <v>-90</v>
      </c>
      <c r="CU1171" s="21">
        <f t="shared" si="75"/>
        <v>0</v>
      </c>
      <c r="CV1171" s="2"/>
      <c r="CW1171" s="2"/>
      <c r="CX1171" s="2"/>
      <c r="CY1171" s="2"/>
    </row>
    <row r="1172" spans="1:103" ht="18.75" hidden="1">
      <c r="A1172" s="8" t="s">
        <v>19</v>
      </c>
      <c r="B1172" s="15" t="s">
        <v>151</v>
      </c>
      <c r="C1172" s="15" t="s">
        <v>21</v>
      </c>
      <c r="D1172" s="16" t="s">
        <v>193</v>
      </c>
      <c r="E1172" s="16" t="str">
        <f>VLOOKUP(D1172,[1]Plan1!$B:$D,3,0)</f>
        <v>04/05/20 a 15/05/20</v>
      </c>
      <c r="F1172" s="13">
        <v>22227</v>
      </c>
      <c r="G1172" s="13">
        <v>10360</v>
      </c>
      <c r="H1172" s="14" t="s">
        <v>155</v>
      </c>
      <c r="I1172" s="17" t="str">
        <f t="shared" si="74"/>
        <v/>
      </c>
      <c r="J1172" s="17">
        <f>VLOOKUP(D1172,[1]Plan1!$B:$E,4,0)</f>
        <v>4</v>
      </c>
      <c r="K1172" s="18"/>
      <c r="L1172" s="10">
        <v>0</v>
      </c>
      <c r="M1172" s="11">
        <v>0</v>
      </c>
      <c r="N1172" s="10">
        <v>0</v>
      </c>
      <c r="O1172" s="11">
        <v>0</v>
      </c>
      <c r="P1172" s="10">
        <v>0</v>
      </c>
      <c r="Q1172" s="11">
        <v>0</v>
      </c>
      <c r="R1172" s="10">
        <v>0</v>
      </c>
      <c r="S1172" s="11">
        <v>0</v>
      </c>
      <c r="T1172" s="10">
        <v>0</v>
      </c>
      <c r="U1172" s="11">
        <v>0</v>
      </c>
      <c r="V1172" s="10">
        <v>0</v>
      </c>
      <c r="W1172" s="12"/>
      <c r="X1172" s="10">
        <v>0</v>
      </c>
      <c r="Y1172" s="11">
        <v>0</v>
      </c>
      <c r="Z1172" s="10">
        <v>0</v>
      </c>
      <c r="AA1172" s="11">
        <v>0</v>
      </c>
      <c r="AB1172" s="10">
        <v>0</v>
      </c>
      <c r="AC1172" s="11">
        <v>0</v>
      </c>
      <c r="AD1172" s="10">
        <v>0</v>
      </c>
      <c r="AE1172" s="11">
        <v>0</v>
      </c>
      <c r="AF1172" s="10">
        <v>0</v>
      </c>
      <c r="AG1172" s="11">
        <v>0</v>
      </c>
      <c r="AH1172" s="10">
        <v>0</v>
      </c>
      <c r="AI1172" s="12"/>
      <c r="AJ1172" s="10">
        <v>0</v>
      </c>
      <c r="AK1172" s="11">
        <v>0</v>
      </c>
      <c r="AL1172" s="10">
        <v>0</v>
      </c>
      <c r="AM1172" s="11">
        <v>0</v>
      </c>
      <c r="AN1172" s="10">
        <v>0</v>
      </c>
      <c r="AO1172" s="11">
        <v>0</v>
      </c>
      <c r="AP1172" s="10">
        <v>0</v>
      </c>
      <c r="AQ1172" s="11">
        <v>0</v>
      </c>
      <c r="AR1172" s="10">
        <v>0</v>
      </c>
      <c r="AS1172" s="11">
        <v>0</v>
      </c>
      <c r="AT1172" s="10">
        <v>0</v>
      </c>
      <c r="AU1172" s="12"/>
      <c r="AV1172" s="10">
        <v>0</v>
      </c>
      <c r="AW1172" s="11">
        <v>0</v>
      </c>
      <c r="AX1172" s="10">
        <v>0</v>
      </c>
      <c r="AY1172" s="11">
        <v>0</v>
      </c>
      <c r="AZ1172" s="10">
        <v>0</v>
      </c>
      <c r="BA1172" s="11">
        <v>0</v>
      </c>
      <c r="BB1172" s="10">
        <v>0</v>
      </c>
      <c r="BC1172" s="11">
        <v>0</v>
      </c>
      <c r="BD1172" s="10">
        <v>0</v>
      </c>
      <c r="BE1172" s="11">
        <v>0</v>
      </c>
      <c r="BF1172" s="10">
        <v>0</v>
      </c>
      <c r="BG1172" s="12"/>
      <c r="BH1172" s="10">
        <v>0</v>
      </c>
      <c r="BI1172" s="11">
        <v>0</v>
      </c>
      <c r="BJ1172" s="10">
        <v>0</v>
      </c>
      <c r="BK1172" s="11">
        <v>0</v>
      </c>
      <c r="BL1172" s="10">
        <v>0</v>
      </c>
      <c r="BM1172" s="11">
        <v>0</v>
      </c>
      <c r="BN1172" s="10">
        <v>0</v>
      </c>
      <c r="BO1172" s="11">
        <v>0</v>
      </c>
      <c r="BP1172" s="10">
        <v>0</v>
      </c>
      <c r="BQ1172" s="11">
        <v>0</v>
      </c>
      <c r="BR1172" s="10">
        <v>0</v>
      </c>
      <c r="BT1172" s="19">
        <f>(L1172+X1172+AJ1172+AV1172+BH1172)/(VLOOKUP($D1172,[1]Plan1!$B:$E,4,0))</f>
        <v>0</v>
      </c>
      <c r="BU1172" s="20">
        <f>(M1172+Y1172+AK1172+AW1172+BI1172)/(VLOOKUP($D1172,[1]Plan1!$B:$E,4,0))</f>
        <v>0</v>
      </c>
      <c r="BV1172" s="19">
        <f>(N1172+Z1172+AL1172+AX1172+BJ1172)/(VLOOKUP($D1172,[1]Plan1!$B:$E,4,0))</f>
        <v>0</v>
      </c>
      <c r="BW1172" s="20">
        <f>(O1172+AA1172+AM1172+AY1172+BK1172)/(VLOOKUP($D1172,[1]Plan1!$B:$E,4,0))</f>
        <v>0</v>
      </c>
      <c r="BX1172" s="19">
        <f>(P1172+AB1172+AN1172+AZ1172+BL1172)/(VLOOKUP($D1172,[1]Plan1!$B:$E,4,0))</f>
        <v>0</v>
      </c>
      <c r="BY1172" s="20">
        <f>(Q1172+AC1172+AO1172+BA1172+BM1172)/(VLOOKUP($D1172,[1]Plan1!$B:$E,4,0))</f>
        <v>0</v>
      </c>
      <c r="BZ1172" s="19">
        <f>(R1172+AD1172+AP1172+BB1172+BN1172)/(VLOOKUP($D1172,[1]Plan1!$B:$E,4,0))</f>
        <v>0</v>
      </c>
      <c r="CA1172" s="20">
        <f>(S1172+AE1172+AQ1172+BC1172+BO1172)/(VLOOKUP($D1172,[1]Plan1!$B:$E,4,0))</f>
        <v>0</v>
      </c>
      <c r="CB1172" s="19">
        <f>(T1172+AF1172+AR1172+BD1172+BP1172)/(VLOOKUP($D1172,[1]Plan1!$B:$E,4,0))</f>
        <v>0</v>
      </c>
      <c r="CC1172" s="20">
        <f>(U1172+AG1172+AS1172+BE1172+BQ1172)/(VLOOKUP($D1172,[1]Plan1!$B:$E,4,0))</f>
        <v>0</v>
      </c>
      <c r="CD1172" s="19">
        <f>(V1172+AH1172+AT1172+BF1172+BR1172)/(VLOOKUP($D1172,[1]Plan1!$B:$E,4,0))</f>
        <v>0</v>
      </c>
      <c r="CE1172" s="18"/>
      <c r="CF1172" s="19">
        <f>ROUND((((VLOOKUP($D1172,[1]Plan1!$B:$C,2,0)/25) * (VLOOKUP(CF$1,[2]Plan1!$A:$B,2,0))) * BT1172),0)</f>
        <v>0</v>
      </c>
      <c r="CG1172" s="20">
        <f>ROUND((((VLOOKUP($D1172,[1]Plan1!$B:$C,2,0)/25) * (VLOOKUP(CG$1,[2]Plan1!$A:$B,2,0))) * BU1172),0)</f>
        <v>0</v>
      </c>
      <c r="CH1172" s="19">
        <f>ROUND((((VLOOKUP($D1172,[1]Plan1!$B:$C,2,0)/25) * (VLOOKUP(CH$1,[2]Plan1!$A:$B,2,0))) * BV1172),0)</f>
        <v>0</v>
      </c>
      <c r="CI1172" s="20">
        <f>ROUND((((VLOOKUP($D1172,[1]Plan1!$B:$C,2,0)/25) * (VLOOKUP(CI$1,[2]Plan1!$A:$B,2,0))) * BW1172),0)</f>
        <v>0</v>
      </c>
      <c r="CJ1172" s="19">
        <f>ROUND((((VLOOKUP($D1172,[1]Plan1!$B:$C,2,0)/25) * (VLOOKUP(CJ$1,[2]Plan1!$A:$B,2,0))) * BX1172),0)</f>
        <v>0</v>
      </c>
      <c r="CK1172" s="20">
        <f>ROUND((((VLOOKUP($D1172,[1]Plan1!$B:$C,2,0)/25) * (VLOOKUP(CK$1,[2]Plan1!$A:$B,2,0))) * BY1172),0)</f>
        <v>0</v>
      </c>
      <c r="CL1172" s="19">
        <f>ROUND((((VLOOKUP($D1172,[1]Plan1!$B:$C,2,0)/25) * (VLOOKUP(CL$1,[2]Plan1!$A:$B,2,0))) * BZ1172),0)</f>
        <v>0</v>
      </c>
      <c r="CM1172" s="20">
        <f>ROUND((((VLOOKUP($D1172,[1]Plan1!$B:$C,2,0)/25) * (VLOOKUP(CM$1,[2]Plan1!$A:$B,2,0))) * CA1172),0)</f>
        <v>0</v>
      </c>
      <c r="CN1172" s="19">
        <f>ROUND((((VLOOKUP($D1172,[1]Plan1!$B:$C,2,0)/25) * (VLOOKUP(CN$1,[2]Plan1!$A:$B,2,0))) * CB1172),0)</f>
        <v>0</v>
      </c>
      <c r="CO1172" s="20">
        <f>ROUND((((VLOOKUP($D1172,[1]Plan1!$B:$C,2,0)/25) * (VLOOKUP(CO$1,[2]Plan1!$A:$B,2,0))) * CC1172),0)</f>
        <v>0</v>
      </c>
      <c r="CP1172" s="19">
        <f>ROUND((((VLOOKUP($D1172,[1]Plan1!$B:$C,2,0)/25) * (VLOOKUP(CP$1,[2]Plan1!$A:$B,2,0))) * CD1172),0)</f>
        <v>0</v>
      </c>
      <c r="CQ1172" s="18"/>
      <c r="CR1172" s="20">
        <f t="shared" si="72"/>
        <v>0</v>
      </c>
      <c r="CS1172" s="19">
        <f>VLOOKUP(D1172,[1]Plan1!$B:$C,2,0)</f>
        <v>90</v>
      </c>
      <c r="CT1172" s="17">
        <f t="shared" si="73"/>
        <v>-90</v>
      </c>
      <c r="CU1172" s="21">
        <f t="shared" si="75"/>
        <v>0</v>
      </c>
      <c r="CV1172" s="2"/>
      <c r="CW1172" s="2"/>
      <c r="CX1172" s="2"/>
      <c r="CY1172" s="2"/>
    </row>
    <row r="1173" spans="1:103" ht="18.75" hidden="1">
      <c r="A1173" s="8" t="s">
        <v>19</v>
      </c>
      <c r="B1173" s="15" t="s">
        <v>151</v>
      </c>
      <c r="C1173" s="15" t="s">
        <v>21</v>
      </c>
      <c r="D1173" s="16" t="s">
        <v>193</v>
      </c>
      <c r="E1173" s="16" t="str">
        <f>VLOOKUP(D1173,[1]Plan1!$B:$D,3,0)</f>
        <v>04/05/20 a 15/05/20</v>
      </c>
      <c r="F1173" s="13">
        <v>63385</v>
      </c>
      <c r="G1173" s="13">
        <v>10751</v>
      </c>
      <c r="H1173" s="14" t="s">
        <v>156</v>
      </c>
      <c r="I1173" s="17" t="str">
        <f t="shared" si="74"/>
        <v/>
      </c>
      <c r="J1173" s="17">
        <f>VLOOKUP(D1173,[1]Plan1!$B:$E,4,0)</f>
        <v>4</v>
      </c>
      <c r="K1173" s="18"/>
      <c r="L1173" s="10">
        <v>0</v>
      </c>
      <c r="M1173" s="11">
        <v>0</v>
      </c>
      <c r="N1173" s="10">
        <v>0</v>
      </c>
      <c r="O1173" s="11">
        <v>0</v>
      </c>
      <c r="P1173" s="10">
        <v>0</v>
      </c>
      <c r="Q1173" s="11">
        <v>0</v>
      </c>
      <c r="R1173" s="10">
        <v>0</v>
      </c>
      <c r="S1173" s="11">
        <v>0</v>
      </c>
      <c r="T1173" s="10">
        <v>0</v>
      </c>
      <c r="U1173" s="11">
        <v>0</v>
      </c>
      <c r="V1173" s="10">
        <v>0</v>
      </c>
      <c r="W1173" s="12"/>
      <c r="X1173" s="10">
        <v>0</v>
      </c>
      <c r="Y1173" s="11">
        <v>0</v>
      </c>
      <c r="Z1173" s="10">
        <v>0</v>
      </c>
      <c r="AA1173" s="11">
        <v>0</v>
      </c>
      <c r="AB1173" s="10">
        <v>0</v>
      </c>
      <c r="AC1173" s="11">
        <v>0</v>
      </c>
      <c r="AD1173" s="10">
        <v>0</v>
      </c>
      <c r="AE1173" s="11">
        <v>0</v>
      </c>
      <c r="AF1173" s="10">
        <v>0</v>
      </c>
      <c r="AG1173" s="11">
        <v>0</v>
      </c>
      <c r="AH1173" s="10">
        <v>0</v>
      </c>
      <c r="AI1173" s="12"/>
      <c r="AJ1173" s="10">
        <v>0</v>
      </c>
      <c r="AK1173" s="11">
        <v>0</v>
      </c>
      <c r="AL1173" s="10">
        <v>0</v>
      </c>
      <c r="AM1173" s="11">
        <v>0</v>
      </c>
      <c r="AN1173" s="10">
        <v>0</v>
      </c>
      <c r="AO1173" s="11">
        <v>0</v>
      </c>
      <c r="AP1173" s="10">
        <v>0</v>
      </c>
      <c r="AQ1173" s="11">
        <v>0</v>
      </c>
      <c r="AR1173" s="10">
        <v>0</v>
      </c>
      <c r="AS1173" s="11">
        <v>0</v>
      </c>
      <c r="AT1173" s="10">
        <v>0</v>
      </c>
      <c r="AU1173" s="12"/>
      <c r="AV1173" s="10">
        <v>0</v>
      </c>
      <c r="AW1173" s="11">
        <v>0</v>
      </c>
      <c r="AX1173" s="10">
        <v>0</v>
      </c>
      <c r="AY1173" s="11">
        <v>0</v>
      </c>
      <c r="AZ1173" s="10">
        <v>0</v>
      </c>
      <c r="BA1173" s="11">
        <v>0</v>
      </c>
      <c r="BB1173" s="10">
        <v>0</v>
      </c>
      <c r="BC1173" s="11">
        <v>0</v>
      </c>
      <c r="BD1173" s="10">
        <v>0</v>
      </c>
      <c r="BE1173" s="11">
        <v>0</v>
      </c>
      <c r="BF1173" s="10">
        <v>0</v>
      </c>
      <c r="BG1173" s="12"/>
      <c r="BH1173" s="10">
        <v>0</v>
      </c>
      <c r="BI1173" s="11">
        <v>0</v>
      </c>
      <c r="BJ1173" s="10">
        <v>0</v>
      </c>
      <c r="BK1173" s="11">
        <v>0</v>
      </c>
      <c r="BL1173" s="10">
        <v>0</v>
      </c>
      <c r="BM1173" s="11">
        <v>0</v>
      </c>
      <c r="BN1173" s="10">
        <v>0</v>
      </c>
      <c r="BO1173" s="11">
        <v>0</v>
      </c>
      <c r="BP1173" s="10">
        <v>0</v>
      </c>
      <c r="BQ1173" s="11">
        <v>0</v>
      </c>
      <c r="BR1173" s="10">
        <v>0</v>
      </c>
      <c r="BT1173" s="19">
        <f>(L1173+X1173+AJ1173+AV1173+BH1173)/(VLOOKUP($D1173,[1]Plan1!$B:$E,4,0))</f>
        <v>0</v>
      </c>
      <c r="BU1173" s="20">
        <f>(M1173+Y1173+AK1173+AW1173+BI1173)/(VLOOKUP($D1173,[1]Plan1!$B:$E,4,0))</f>
        <v>0</v>
      </c>
      <c r="BV1173" s="19">
        <f>(N1173+Z1173+AL1173+AX1173+BJ1173)/(VLOOKUP($D1173,[1]Plan1!$B:$E,4,0))</f>
        <v>0</v>
      </c>
      <c r="BW1173" s="20">
        <f>(O1173+AA1173+AM1173+AY1173+BK1173)/(VLOOKUP($D1173,[1]Plan1!$B:$E,4,0))</f>
        <v>0</v>
      </c>
      <c r="BX1173" s="19">
        <f>(P1173+AB1173+AN1173+AZ1173+BL1173)/(VLOOKUP($D1173,[1]Plan1!$B:$E,4,0))</f>
        <v>0</v>
      </c>
      <c r="BY1173" s="20">
        <f>(Q1173+AC1173+AO1173+BA1173+BM1173)/(VLOOKUP($D1173,[1]Plan1!$B:$E,4,0))</f>
        <v>0</v>
      </c>
      <c r="BZ1173" s="19">
        <f>(R1173+AD1173+AP1173+BB1173+BN1173)/(VLOOKUP($D1173,[1]Plan1!$B:$E,4,0))</f>
        <v>0</v>
      </c>
      <c r="CA1173" s="20">
        <f>(S1173+AE1173+AQ1173+BC1173+BO1173)/(VLOOKUP($D1173,[1]Plan1!$B:$E,4,0))</f>
        <v>0</v>
      </c>
      <c r="CB1173" s="19">
        <f>(T1173+AF1173+AR1173+BD1173+BP1173)/(VLOOKUP($D1173,[1]Plan1!$B:$E,4,0))</f>
        <v>0</v>
      </c>
      <c r="CC1173" s="20">
        <f>(U1173+AG1173+AS1173+BE1173+BQ1173)/(VLOOKUP($D1173,[1]Plan1!$B:$E,4,0))</f>
        <v>0</v>
      </c>
      <c r="CD1173" s="19">
        <f>(V1173+AH1173+AT1173+BF1173+BR1173)/(VLOOKUP($D1173,[1]Plan1!$B:$E,4,0))</f>
        <v>0</v>
      </c>
      <c r="CE1173" s="18"/>
      <c r="CF1173" s="19">
        <f>ROUND((((VLOOKUP($D1173,[1]Plan1!$B:$C,2,0)/25) * (VLOOKUP(CF$1,[2]Plan1!$A:$B,2,0))) * BT1173),0)</f>
        <v>0</v>
      </c>
      <c r="CG1173" s="20">
        <f>ROUND((((VLOOKUP($D1173,[1]Plan1!$B:$C,2,0)/25) * (VLOOKUP(CG$1,[2]Plan1!$A:$B,2,0))) * BU1173),0)</f>
        <v>0</v>
      </c>
      <c r="CH1173" s="19">
        <f>ROUND((((VLOOKUP($D1173,[1]Plan1!$B:$C,2,0)/25) * (VLOOKUP(CH$1,[2]Plan1!$A:$B,2,0))) * BV1173),0)</f>
        <v>0</v>
      </c>
      <c r="CI1173" s="20">
        <f>ROUND((((VLOOKUP($D1173,[1]Plan1!$B:$C,2,0)/25) * (VLOOKUP(CI$1,[2]Plan1!$A:$B,2,0))) * BW1173),0)</f>
        <v>0</v>
      </c>
      <c r="CJ1173" s="19">
        <f>ROUND((((VLOOKUP($D1173,[1]Plan1!$B:$C,2,0)/25) * (VLOOKUP(CJ$1,[2]Plan1!$A:$B,2,0))) * BX1173),0)</f>
        <v>0</v>
      </c>
      <c r="CK1173" s="20">
        <f>ROUND((((VLOOKUP($D1173,[1]Plan1!$B:$C,2,0)/25) * (VLOOKUP(CK$1,[2]Plan1!$A:$B,2,0))) * BY1173),0)</f>
        <v>0</v>
      </c>
      <c r="CL1173" s="19">
        <f>ROUND((((VLOOKUP($D1173,[1]Plan1!$B:$C,2,0)/25) * (VLOOKUP(CL$1,[2]Plan1!$A:$B,2,0))) * BZ1173),0)</f>
        <v>0</v>
      </c>
      <c r="CM1173" s="20">
        <f>ROUND((((VLOOKUP($D1173,[1]Plan1!$B:$C,2,0)/25) * (VLOOKUP(CM$1,[2]Plan1!$A:$B,2,0))) * CA1173),0)</f>
        <v>0</v>
      </c>
      <c r="CN1173" s="19">
        <f>ROUND((((VLOOKUP($D1173,[1]Plan1!$B:$C,2,0)/25) * (VLOOKUP(CN$1,[2]Plan1!$A:$B,2,0))) * CB1173),0)</f>
        <v>0</v>
      </c>
      <c r="CO1173" s="20">
        <f>ROUND((((VLOOKUP($D1173,[1]Plan1!$B:$C,2,0)/25) * (VLOOKUP(CO$1,[2]Plan1!$A:$B,2,0))) * CC1173),0)</f>
        <v>0</v>
      </c>
      <c r="CP1173" s="19">
        <f>ROUND((((VLOOKUP($D1173,[1]Plan1!$B:$C,2,0)/25) * (VLOOKUP(CP$1,[2]Plan1!$A:$B,2,0))) * CD1173),0)</f>
        <v>0</v>
      </c>
      <c r="CQ1173" s="18"/>
      <c r="CR1173" s="20">
        <f t="shared" si="72"/>
        <v>0</v>
      </c>
      <c r="CS1173" s="19">
        <f>VLOOKUP(D1173,[1]Plan1!$B:$C,2,0)</f>
        <v>90</v>
      </c>
      <c r="CT1173" s="17">
        <f t="shared" si="73"/>
        <v>-90</v>
      </c>
      <c r="CU1173" s="21">
        <f t="shared" si="75"/>
        <v>0</v>
      </c>
      <c r="CV1173" s="2"/>
      <c r="CW1173" s="2"/>
      <c r="CX1173" s="2"/>
      <c r="CY1173" s="2"/>
    </row>
    <row r="1174" spans="1:103" ht="18.75" hidden="1">
      <c r="A1174" s="8" t="s">
        <v>19</v>
      </c>
      <c r="B1174" s="15" t="s">
        <v>151</v>
      </c>
      <c r="C1174" s="15" t="s">
        <v>21</v>
      </c>
      <c r="D1174" s="16" t="s">
        <v>193</v>
      </c>
      <c r="E1174" s="16" t="str">
        <f>VLOOKUP(D1174,[1]Plan1!$B:$D,3,0)</f>
        <v>04/05/20 a 15/05/20</v>
      </c>
      <c r="F1174" s="13">
        <v>71156</v>
      </c>
      <c r="G1174" s="13">
        <v>11304</v>
      </c>
      <c r="H1174" s="14" t="s">
        <v>157</v>
      </c>
      <c r="I1174" s="17" t="str">
        <f t="shared" si="74"/>
        <v/>
      </c>
      <c r="J1174" s="17">
        <f>VLOOKUP(D1174,[1]Plan1!$B:$E,4,0)</f>
        <v>4</v>
      </c>
      <c r="K1174" s="18"/>
      <c r="L1174" s="10">
        <v>0</v>
      </c>
      <c r="M1174" s="11">
        <v>0</v>
      </c>
      <c r="N1174" s="10">
        <v>0</v>
      </c>
      <c r="O1174" s="11">
        <v>0</v>
      </c>
      <c r="P1174" s="10">
        <v>0</v>
      </c>
      <c r="Q1174" s="11">
        <v>0</v>
      </c>
      <c r="R1174" s="10">
        <v>0</v>
      </c>
      <c r="S1174" s="11">
        <v>0</v>
      </c>
      <c r="T1174" s="10">
        <v>0</v>
      </c>
      <c r="U1174" s="11">
        <v>0</v>
      </c>
      <c r="V1174" s="10">
        <v>0</v>
      </c>
      <c r="W1174" s="12"/>
      <c r="X1174" s="10">
        <v>0</v>
      </c>
      <c r="Y1174" s="11">
        <v>0</v>
      </c>
      <c r="Z1174" s="10">
        <v>0</v>
      </c>
      <c r="AA1174" s="11">
        <v>0</v>
      </c>
      <c r="AB1174" s="10">
        <v>0</v>
      </c>
      <c r="AC1174" s="11">
        <v>0</v>
      </c>
      <c r="AD1174" s="10">
        <v>0</v>
      </c>
      <c r="AE1174" s="11">
        <v>0</v>
      </c>
      <c r="AF1174" s="10">
        <v>0</v>
      </c>
      <c r="AG1174" s="11">
        <v>0</v>
      </c>
      <c r="AH1174" s="10">
        <v>0</v>
      </c>
      <c r="AI1174" s="12"/>
      <c r="AJ1174" s="10">
        <v>0</v>
      </c>
      <c r="AK1174" s="11">
        <v>0</v>
      </c>
      <c r="AL1174" s="10">
        <v>0</v>
      </c>
      <c r="AM1174" s="11">
        <v>0</v>
      </c>
      <c r="AN1174" s="10">
        <v>0</v>
      </c>
      <c r="AO1174" s="11">
        <v>0</v>
      </c>
      <c r="AP1174" s="10">
        <v>0</v>
      </c>
      <c r="AQ1174" s="11">
        <v>0</v>
      </c>
      <c r="AR1174" s="10">
        <v>0</v>
      </c>
      <c r="AS1174" s="11">
        <v>0</v>
      </c>
      <c r="AT1174" s="10">
        <v>0</v>
      </c>
      <c r="AU1174" s="12"/>
      <c r="AV1174" s="10">
        <v>0</v>
      </c>
      <c r="AW1174" s="11">
        <v>0</v>
      </c>
      <c r="AX1174" s="10">
        <v>0</v>
      </c>
      <c r="AY1174" s="11">
        <v>0</v>
      </c>
      <c r="AZ1174" s="10">
        <v>0</v>
      </c>
      <c r="BA1174" s="11">
        <v>0</v>
      </c>
      <c r="BB1174" s="10">
        <v>0</v>
      </c>
      <c r="BC1174" s="11">
        <v>0</v>
      </c>
      <c r="BD1174" s="10">
        <v>0</v>
      </c>
      <c r="BE1174" s="11">
        <v>0</v>
      </c>
      <c r="BF1174" s="10">
        <v>0</v>
      </c>
      <c r="BG1174" s="12"/>
      <c r="BH1174" s="10">
        <v>0</v>
      </c>
      <c r="BI1174" s="11">
        <v>0</v>
      </c>
      <c r="BJ1174" s="10">
        <v>0</v>
      </c>
      <c r="BK1174" s="11">
        <v>0</v>
      </c>
      <c r="BL1174" s="10">
        <v>0</v>
      </c>
      <c r="BM1174" s="11">
        <v>0</v>
      </c>
      <c r="BN1174" s="10">
        <v>0</v>
      </c>
      <c r="BO1174" s="11">
        <v>0</v>
      </c>
      <c r="BP1174" s="10">
        <v>0</v>
      </c>
      <c r="BQ1174" s="11">
        <v>0</v>
      </c>
      <c r="BR1174" s="10">
        <v>0</v>
      </c>
      <c r="BT1174" s="19">
        <f>(L1174+X1174+AJ1174+AV1174+BH1174)/(VLOOKUP($D1174,[1]Plan1!$B:$E,4,0))</f>
        <v>0</v>
      </c>
      <c r="BU1174" s="20">
        <f>(M1174+Y1174+AK1174+AW1174+BI1174)/(VLOOKUP($D1174,[1]Plan1!$B:$E,4,0))</f>
        <v>0</v>
      </c>
      <c r="BV1174" s="19">
        <f>(N1174+Z1174+AL1174+AX1174+BJ1174)/(VLOOKUP($D1174,[1]Plan1!$B:$E,4,0))</f>
        <v>0</v>
      </c>
      <c r="BW1174" s="20">
        <f>(O1174+AA1174+AM1174+AY1174+BK1174)/(VLOOKUP($D1174,[1]Plan1!$B:$E,4,0))</f>
        <v>0</v>
      </c>
      <c r="BX1174" s="19">
        <f>(P1174+AB1174+AN1174+AZ1174+BL1174)/(VLOOKUP($D1174,[1]Plan1!$B:$E,4,0))</f>
        <v>0</v>
      </c>
      <c r="BY1174" s="20">
        <f>(Q1174+AC1174+AO1174+BA1174+BM1174)/(VLOOKUP($D1174,[1]Plan1!$B:$E,4,0))</f>
        <v>0</v>
      </c>
      <c r="BZ1174" s="19">
        <f>(R1174+AD1174+AP1174+BB1174+BN1174)/(VLOOKUP($D1174,[1]Plan1!$B:$E,4,0))</f>
        <v>0</v>
      </c>
      <c r="CA1174" s="20">
        <f>(S1174+AE1174+AQ1174+BC1174+BO1174)/(VLOOKUP($D1174,[1]Plan1!$B:$E,4,0))</f>
        <v>0</v>
      </c>
      <c r="CB1174" s="19">
        <f>(T1174+AF1174+AR1174+BD1174+BP1174)/(VLOOKUP($D1174,[1]Plan1!$B:$E,4,0))</f>
        <v>0</v>
      </c>
      <c r="CC1174" s="20">
        <f>(U1174+AG1174+AS1174+BE1174+BQ1174)/(VLOOKUP($D1174,[1]Plan1!$B:$E,4,0))</f>
        <v>0</v>
      </c>
      <c r="CD1174" s="19">
        <f>(V1174+AH1174+AT1174+BF1174+BR1174)/(VLOOKUP($D1174,[1]Plan1!$B:$E,4,0))</f>
        <v>0</v>
      </c>
      <c r="CE1174" s="18"/>
      <c r="CF1174" s="19">
        <f>ROUND((((VLOOKUP($D1174,[1]Plan1!$B:$C,2,0)/25) * (VLOOKUP(CF$1,[2]Plan1!$A:$B,2,0))) * BT1174),0)</f>
        <v>0</v>
      </c>
      <c r="CG1174" s="20">
        <f>ROUND((((VLOOKUP($D1174,[1]Plan1!$B:$C,2,0)/25) * (VLOOKUP(CG$1,[2]Plan1!$A:$B,2,0))) * BU1174),0)</f>
        <v>0</v>
      </c>
      <c r="CH1174" s="19">
        <f>ROUND((((VLOOKUP($D1174,[1]Plan1!$B:$C,2,0)/25) * (VLOOKUP(CH$1,[2]Plan1!$A:$B,2,0))) * BV1174),0)</f>
        <v>0</v>
      </c>
      <c r="CI1174" s="20">
        <f>ROUND((((VLOOKUP($D1174,[1]Plan1!$B:$C,2,0)/25) * (VLOOKUP(CI$1,[2]Plan1!$A:$B,2,0))) * BW1174),0)</f>
        <v>0</v>
      </c>
      <c r="CJ1174" s="19">
        <f>ROUND((((VLOOKUP($D1174,[1]Plan1!$B:$C,2,0)/25) * (VLOOKUP(CJ$1,[2]Plan1!$A:$B,2,0))) * BX1174),0)</f>
        <v>0</v>
      </c>
      <c r="CK1174" s="20">
        <f>ROUND((((VLOOKUP($D1174,[1]Plan1!$B:$C,2,0)/25) * (VLOOKUP(CK$1,[2]Plan1!$A:$B,2,0))) * BY1174),0)</f>
        <v>0</v>
      </c>
      <c r="CL1174" s="19">
        <f>ROUND((((VLOOKUP($D1174,[1]Plan1!$B:$C,2,0)/25) * (VLOOKUP(CL$1,[2]Plan1!$A:$B,2,0))) * BZ1174),0)</f>
        <v>0</v>
      </c>
      <c r="CM1174" s="20">
        <f>ROUND((((VLOOKUP($D1174,[1]Plan1!$B:$C,2,0)/25) * (VLOOKUP(CM$1,[2]Plan1!$A:$B,2,0))) * CA1174),0)</f>
        <v>0</v>
      </c>
      <c r="CN1174" s="19">
        <f>ROUND((((VLOOKUP($D1174,[1]Plan1!$B:$C,2,0)/25) * (VLOOKUP(CN$1,[2]Plan1!$A:$B,2,0))) * CB1174),0)</f>
        <v>0</v>
      </c>
      <c r="CO1174" s="20">
        <f>ROUND((((VLOOKUP($D1174,[1]Plan1!$B:$C,2,0)/25) * (VLOOKUP(CO$1,[2]Plan1!$A:$B,2,0))) * CC1174),0)</f>
        <v>0</v>
      </c>
      <c r="CP1174" s="19">
        <f>ROUND((((VLOOKUP($D1174,[1]Plan1!$B:$C,2,0)/25) * (VLOOKUP(CP$1,[2]Plan1!$A:$B,2,0))) * CD1174),0)</f>
        <v>0</v>
      </c>
      <c r="CQ1174" s="18"/>
      <c r="CR1174" s="20">
        <f t="shared" si="72"/>
        <v>0</v>
      </c>
      <c r="CS1174" s="19">
        <f>VLOOKUP(D1174,[1]Plan1!$B:$C,2,0)</f>
        <v>90</v>
      </c>
      <c r="CT1174" s="17">
        <f t="shared" si="73"/>
        <v>-90</v>
      </c>
      <c r="CU1174" s="21">
        <f t="shared" si="75"/>
        <v>0</v>
      </c>
      <c r="CV1174" s="2"/>
      <c r="CW1174" s="2"/>
      <c r="CX1174" s="2"/>
      <c r="CY1174" s="2"/>
    </row>
    <row r="1175" spans="1:103" ht="18.75" hidden="1">
      <c r="A1175" s="8" t="s">
        <v>19</v>
      </c>
      <c r="B1175" s="15" t="s">
        <v>151</v>
      </c>
      <c r="C1175" s="15" t="s">
        <v>21</v>
      </c>
      <c r="D1175" s="16" t="s">
        <v>193</v>
      </c>
      <c r="E1175" s="16" t="str">
        <f>VLOOKUP(D1175,[1]Plan1!$B:$D,3,0)</f>
        <v>04/05/20 a 15/05/20</v>
      </c>
      <c r="F1175" s="13">
        <v>106635</v>
      </c>
      <c r="G1175" s="13">
        <v>9281</v>
      </c>
      <c r="H1175" s="14" t="s">
        <v>158</v>
      </c>
      <c r="I1175" s="17" t="str">
        <f t="shared" si="74"/>
        <v/>
      </c>
      <c r="J1175" s="17">
        <f>VLOOKUP(D1175,[1]Plan1!$B:$E,4,0)</f>
        <v>4</v>
      </c>
      <c r="K1175" s="18"/>
      <c r="L1175" s="10">
        <v>0</v>
      </c>
      <c r="M1175" s="11">
        <v>0</v>
      </c>
      <c r="N1175" s="10">
        <v>0</v>
      </c>
      <c r="O1175" s="11">
        <v>0</v>
      </c>
      <c r="P1175" s="10">
        <v>0</v>
      </c>
      <c r="Q1175" s="11">
        <v>0</v>
      </c>
      <c r="R1175" s="10">
        <v>0</v>
      </c>
      <c r="S1175" s="11">
        <v>0</v>
      </c>
      <c r="T1175" s="10">
        <v>0</v>
      </c>
      <c r="U1175" s="11">
        <v>0</v>
      </c>
      <c r="V1175" s="10">
        <v>0</v>
      </c>
      <c r="W1175" s="12"/>
      <c r="X1175" s="10">
        <v>0</v>
      </c>
      <c r="Y1175" s="11">
        <v>0</v>
      </c>
      <c r="Z1175" s="10">
        <v>0</v>
      </c>
      <c r="AA1175" s="11">
        <v>0</v>
      </c>
      <c r="AB1175" s="10">
        <v>0</v>
      </c>
      <c r="AC1175" s="11">
        <v>0</v>
      </c>
      <c r="AD1175" s="10">
        <v>0</v>
      </c>
      <c r="AE1175" s="11">
        <v>0</v>
      </c>
      <c r="AF1175" s="10">
        <v>0</v>
      </c>
      <c r="AG1175" s="11">
        <v>0</v>
      </c>
      <c r="AH1175" s="10">
        <v>0</v>
      </c>
      <c r="AI1175" s="12"/>
      <c r="AJ1175" s="10">
        <v>0</v>
      </c>
      <c r="AK1175" s="11">
        <v>0</v>
      </c>
      <c r="AL1175" s="10">
        <v>0</v>
      </c>
      <c r="AM1175" s="11">
        <v>0</v>
      </c>
      <c r="AN1175" s="10">
        <v>0</v>
      </c>
      <c r="AO1175" s="11">
        <v>0</v>
      </c>
      <c r="AP1175" s="10">
        <v>0</v>
      </c>
      <c r="AQ1175" s="11">
        <v>0</v>
      </c>
      <c r="AR1175" s="10">
        <v>0</v>
      </c>
      <c r="AS1175" s="11">
        <v>0</v>
      </c>
      <c r="AT1175" s="10">
        <v>0</v>
      </c>
      <c r="AU1175" s="12"/>
      <c r="AV1175" s="10">
        <v>0</v>
      </c>
      <c r="AW1175" s="11">
        <v>0</v>
      </c>
      <c r="AX1175" s="10">
        <v>0</v>
      </c>
      <c r="AY1175" s="11">
        <v>0</v>
      </c>
      <c r="AZ1175" s="10">
        <v>0</v>
      </c>
      <c r="BA1175" s="11">
        <v>0</v>
      </c>
      <c r="BB1175" s="10">
        <v>0</v>
      </c>
      <c r="BC1175" s="11">
        <v>0</v>
      </c>
      <c r="BD1175" s="10">
        <v>0</v>
      </c>
      <c r="BE1175" s="11">
        <v>0</v>
      </c>
      <c r="BF1175" s="10">
        <v>0</v>
      </c>
      <c r="BG1175" s="12"/>
      <c r="BH1175" s="10">
        <v>0</v>
      </c>
      <c r="BI1175" s="11">
        <v>0</v>
      </c>
      <c r="BJ1175" s="10">
        <v>0</v>
      </c>
      <c r="BK1175" s="11">
        <v>0</v>
      </c>
      <c r="BL1175" s="10">
        <v>0</v>
      </c>
      <c r="BM1175" s="11">
        <v>0</v>
      </c>
      <c r="BN1175" s="10">
        <v>0</v>
      </c>
      <c r="BO1175" s="11">
        <v>0</v>
      </c>
      <c r="BP1175" s="10">
        <v>0</v>
      </c>
      <c r="BQ1175" s="11">
        <v>0</v>
      </c>
      <c r="BR1175" s="10">
        <v>0</v>
      </c>
      <c r="BT1175" s="19">
        <f>(L1175+X1175+AJ1175+AV1175+BH1175)/(VLOOKUP($D1175,[1]Plan1!$B:$E,4,0))</f>
        <v>0</v>
      </c>
      <c r="BU1175" s="20">
        <f>(M1175+Y1175+AK1175+AW1175+BI1175)/(VLOOKUP($D1175,[1]Plan1!$B:$E,4,0))</f>
        <v>0</v>
      </c>
      <c r="BV1175" s="19">
        <f>(N1175+Z1175+AL1175+AX1175+BJ1175)/(VLOOKUP($D1175,[1]Plan1!$B:$E,4,0))</f>
        <v>0</v>
      </c>
      <c r="BW1175" s="20">
        <f>(O1175+AA1175+AM1175+AY1175+BK1175)/(VLOOKUP($D1175,[1]Plan1!$B:$E,4,0))</f>
        <v>0</v>
      </c>
      <c r="BX1175" s="19">
        <f>(P1175+AB1175+AN1175+AZ1175+BL1175)/(VLOOKUP($D1175,[1]Plan1!$B:$E,4,0))</f>
        <v>0</v>
      </c>
      <c r="BY1175" s="20">
        <f>(Q1175+AC1175+AO1175+BA1175+BM1175)/(VLOOKUP($D1175,[1]Plan1!$B:$E,4,0))</f>
        <v>0</v>
      </c>
      <c r="BZ1175" s="19">
        <f>(R1175+AD1175+AP1175+BB1175+BN1175)/(VLOOKUP($D1175,[1]Plan1!$B:$E,4,0))</f>
        <v>0</v>
      </c>
      <c r="CA1175" s="20">
        <f>(S1175+AE1175+AQ1175+BC1175+BO1175)/(VLOOKUP($D1175,[1]Plan1!$B:$E,4,0))</f>
        <v>0</v>
      </c>
      <c r="CB1175" s="19">
        <f>(T1175+AF1175+AR1175+BD1175+BP1175)/(VLOOKUP($D1175,[1]Plan1!$B:$E,4,0))</f>
        <v>0</v>
      </c>
      <c r="CC1175" s="20">
        <f>(U1175+AG1175+AS1175+BE1175+BQ1175)/(VLOOKUP($D1175,[1]Plan1!$B:$E,4,0))</f>
        <v>0</v>
      </c>
      <c r="CD1175" s="19">
        <f>(V1175+AH1175+AT1175+BF1175+BR1175)/(VLOOKUP($D1175,[1]Plan1!$B:$E,4,0))</f>
        <v>0</v>
      </c>
      <c r="CE1175" s="18"/>
      <c r="CF1175" s="19">
        <f>ROUND((((VLOOKUP($D1175,[1]Plan1!$B:$C,2,0)/25) * (VLOOKUP(CF$1,[2]Plan1!$A:$B,2,0))) * BT1175),0)</f>
        <v>0</v>
      </c>
      <c r="CG1175" s="20">
        <f>ROUND((((VLOOKUP($D1175,[1]Plan1!$B:$C,2,0)/25) * (VLOOKUP(CG$1,[2]Plan1!$A:$B,2,0))) * BU1175),0)</f>
        <v>0</v>
      </c>
      <c r="CH1175" s="19">
        <f>ROUND((((VLOOKUP($D1175,[1]Plan1!$B:$C,2,0)/25) * (VLOOKUP(CH$1,[2]Plan1!$A:$B,2,0))) * BV1175),0)</f>
        <v>0</v>
      </c>
      <c r="CI1175" s="20">
        <f>ROUND((((VLOOKUP($D1175,[1]Plan1!$B:$C,2,0)/25) * (VLOOKUP(CI$1,[2]Plan1!$A:$B,2,0))) * BW1175),0)</f>
        <v>0</v>
      </c>
      <c r="CJ1175" s="19">
        <f>ROUND((((VLOOKUP($D1175,[1]Plan1!$B:$C,2,0)/25) * (VLOOKUP(CJ$1,[2]Plan1!$A:$B,2,0))) * BX1175),0)</f>
        <v>0</v>
      </c>
      <c r="CK1175" s="20">
        <f>ROUND((((VLOOKUP($D1175,[1]Plan1!$B:$C,2,0)/25) * (VLOOKUP(CK$1,[2]Plan1!$A:$B,2,0))) * BY1175),0)</f>
        <v>0</v>
      </c>
      <c r="CL1175" s="19">
        <f>ROUND((((VLOOKUP($D1175,[1]Plan1!$B:$C,2,0)/25) * (VLOOKUP(CL$1,[2]Plan1!$A:$B,2,0))) * BZ1175),0)</f>
        <v>0</v>
      </c>
      <c r="CM1175" s="20">
        <f>ROUND((((VLOOKUP($D1175,[1]Plan1!$B:$C,2,0)/25) * (VLOOKUP(CM$1,[2]Plan1!$A:$B,2,0))) * CA1175),0)</f>
        <v>0</v>
      </c>
      <c r="CN1175" s="19">
        <f>ROUND((((VLOOKUP($D1175,[1]Plan1!$B:$C,2,0)/25) * (VLOOKUP(CN$1,[2]Plan1!$A:$B,2,0))) * CB1175),0)</f>
        <v>0</v>
      </c>
      <c r="CO1175" s="20">
        <f>ROUND((((VLOOKUP($D1175,[1]Plan1!$B:$C,2,0)/25) * (VLOOKUP(CO$1,[2]Plan1!$A:$B,2,0))) * CC1175),0)</f>
        <v>0</v>
      </c>
      <c r="CP1175" s="19">
        <f>ROUND((((VLOOKUP($D1175,[1]Plan1!$B:$C,2,0)/25) * (VLOOKUP(CP$1,[2]Plan1!$A:$B,2,0))) * CD1175),0)</f>
        <v>0</v>
      </c>
      <c r="CQ1175" s="18"/>
      <c r="CR1175" s="20">
        <f t="shared" si="72"/>
        <v>0</v>
      </c>
      <c r="CS1175" s="19">
        <f>VLOOKUP(D1175,[1]Plan1!$B:$C,2,0)</f>
        <v>90</v>
      </c>
      <c r="CT1175" s="17">
        <f t="shared" si="73"/>
        <v>-90</v>
      </c>
      <c r="CU1175" s="21">
        <f t="shared" si="75"/>
        <v>0</v>
      </c>
      <c r="CV1175" s="2"/>
      <c r="CW1175" s="2"/>
      <c r="CX1175" s="2"/>
      <c r="CY1175" s="2"/>
    </row>
    <row r="1176" spans="1:103" ht="18.75" hidden="1">
      <c r="A1176" s="8" t="s">
        <v>19</v>
      </c>
      <c r="B1176" s="15" t="s">
        <v>151</v>
      </c>
      <c r="C1176" s="15" t="s">
        <v>21</v>
      </c>
      <c r="D1176" s="16" t="s">
        <v>193</v>
      </c>
      <c r="E1176" s="16" t="str">
        <f>VLOOKUP(D1176,[1]Plan1!$B:$D,3,0)</f>
        <v>04/05/20 a 15/05/20</v>
      </c>
      <c r="F1176" s="13">
        <v>125775</v>
      </c>
      <c r="G1176" s="13">
        <v>11190</v>
      </c>
      <c r="H1176" s="14" t="s">
        <v>159</v>
      </c>
      <c r="I1176" s="17" t="str">
        <f t="shared" si="74"/>
        <v/>
      </c>
      <c r="J1176" s="17">
        <f>VLOOKUP(D1176,[1]Plan1!$B:$E,4,0)</f>
        <v>4</v>
      </c>
      <c r="K1176" s="18"/>
      <c r="L1176" s="10">
        <v>0</v>
      </c>
      <c r="M1176" s="11">
        <v>0</v>
      </c>
      <c r="N1176" s="10">
        <v>0</v>
      </c>
      <c r="O1176" s="11">
        <v>0</v>
      </c>
      <c r="P1176" s="10">
        <v>0</v>
      </c>
      <c r="Q1176" s="11">
        <v>0</v>
      </c>
      <c r="R1176" s="10">
        <v>0</v>
      </c>
      <c r="S1176" s="11">
        <v>0</v>
      </c>
      <c r="T1176" s="10">
        <v>0</v>
      </c>
      <c r="U1176" s="11">
        <v>0</v>
      </c>
      <c r="V1176" s="10">
        <v>0</v>
      </c>
      <c r="W1176" s="12"/>
      <c r="X1176" s="10">
        <v>0</v>
      </c>
      <c r="Y1176" s="11">
        <v>0</v>
      </c>
      <c r="Z1176" s="10">
        <v>0</v>
      </c>
      <c r="AA1176" s="11">
        <v>0</v>
      </c>
      <c r="AB1176" s="10">
        <v>0</v>
      </c>
      <c r="AC1176" s="11">
        <v>0</v>
      </c>
      <c r="AD1176" s="10">
        <v>0</v>
      </c>
      <c r="AE1176" s="11">
        <v>0</v>
      </c>
      <c r="AF1176" s="10">
        <v>0</v>
      </c>
      <c r="AG1176" s="11">
        <v>0</v>
      </c>
      <c r="AH1176" s="10">
        <v>0</v>
      </c>
      <c r="AI1176" s="12"/>
      <c r="AJ1176" s="10">
        <v>0</v>
      </c>
      <c r="AK1176" s="11">
        <v>0</v>
      </c>
      <c r="AL1176" s="10">
        <v>0</v>
      </c>
      <c r="AM1176" s="11">
        <v>0</v>
      </c>
      <c r="AN1176" s="10">
        <v>0</v>
      </c>
      <c r="AO1176" s="11">
        <v>0</v>
      </c>
      <c r="AP1176" s="10">
        <v>0</v>
      </c>
      <c r="AQ1176" s="11">
        <v>0</v>
      </c>
      <c r="AR1176" s="10">
        <v>0</v>
      </c>
      <c r="AS1176" s="11">
        <v>0</v>
      </c>
      <c r="AT1176" s="10">
        <v>0</v>
      </c>
      <c r="AU1176" s="12"/>
      <c r="AV1176" s="10">
        <v>0</v>
      </c>
      <c r="AW1176" s="11">
        <v>0</v>
      </c>
      <c r="AX1176" s="10">
        <v>0</v>
      </c>
      <c r="AY1176" s="11">
        <v>0</v>
      </c>
      <c r="AZ1176" s="10">
        <v>0</v>
      </c>
      <c r="BA1176" s="11">
        <v>0</v>
      </c>
      <c r="BB1176" s="10">
        <v>0</v>
      </c>
      <c r="BC1176" s="11">
        <v>0</v>
      </c>
      <c r="BD1176" s="10">
        <v>0</v>
      </c>
      <c r="BE1176" s="11">
        <v>0</v>
      </c>
      <c r="BF1176" s="10">
        <v>0</v>
      </c>
      <c r="BG1176" s="12"/>
      <c r="BH1176" s="10">
        <v>0</v>
      </c>
      <c r="BI1176" s="11">
        <v>0</v>
      </c>
      <c r="BJ1176" s="10">
        <v>0</v>
      </c>
      <c r="BK1176" s="11">
        <v>0</v>
      </c>
      <c r="BL1176" s="10">
        <v>0</v>
      </c>
      <c r="BM1176" s="11">
        <v>0</v>
      </c>
      <c r="BN1176" s="10">
        <v>0</v>
      </c>
      <c r="BO1176" s="11">
        <v>0</v>
      </c>
      <c r="BP1176" s="10">
        <v>0</v>
      </c>
      <c r="BQ1176" s="11">
        <v>0</v>
      </c>
      <c r="BR1176" s="10">
        <v>0</v>
      </c>
      <c r="BT1176" s="19">
        <f>(L1176+X1176+AJ1176+AV1176+BH1176)/(VLOOKUP($D1176,[1]Plan1!$B:$E,4,0))</f>
        <v>0</v>
      </c>
      <c r="BU1176" s="20">
        <f>(M1176+Y1176+AK1176+AW1176+BI1176)/(VLOOKUP($D1176,[1]Plan1!$B:$E,4,0))</f>
        <v>0</v>
      </c>
      <c r="BV1176" s="19">
        <f>(N1176+Z1176+AL1176+AX1176+BJ1176)/(VLOOKUP($D1176,[1]Plan1!$B:$E,4,0))</f>
        <v>0</v>
      </c>
      <c r="BW1176" s="20">
        <f>(O1176+AA1176+AM1176+AY1176+BK1176)/(VLOOKUP($D1176,[1]Plan1!$B:$E,4,0))</f>
        <v>0</v>
      </c>
      <c r="BX1176" s="19">
        <f>(P1176+AB1176+AN1176+AZ1176+BL1176)/(VLOOKUP($D1176,[1]Plan1!$B:$E,4,0))</f>
        <v>0</v>
      </c>
      <c r="BY1176" s="20">
        <f>(Q1176+AC1176+AO1176+BA1176+BM1176)/(VLOOKUP($D1176,[1]Plan1!$B:$E,4,0))</f>
        <v>0</v>
      </c>
      <c r="BZ1176" s="19">
        <f>(R1176+AD1176+AP1176+BB1176+BN1176)/(VLOOKUP($D1176,[1]Plan1!$B:$E,4,0))</f>
        <v>0</v>
      </c>
      <c r="CA1176" s="20">
        <f>(S1176+AE1176+AQ1176+BC1176+BO1176)/(VLOOKUP($D1176,[1]Plan1!$B:$E,4,0))</f>
        <v>0</v>
      </c>
      <c r="CB1176" s="19">
        <f>(T1176+AF1176+AR1176+BD1176+BP1176)/(VLOOKUP($D1176,[1]Plan1!$B:$E,4,0))</f>
        <v>0</v>
      </c>
      <c r="CC1176" s="20">
        <f>(U1176+AG1176+AS1176+BE1176+BQ1176)/(VLOOKUP($D1176,[1]Plan1!$B:$E,4,0))</f>
        <v>0</v>
      </c>
      <c r="CD1176" s="19">
        <f>(V1176+AH1176+AT1176+BF1176+BR1176)/(VLOOKUP($D1176,[1]Plan1!$B:$E,4,0))</f>
        <v>0</v>
      </c>
      <c r="CE1176" s="18"/>
      <c r="CF1176" s="19">
        <f>ROUND((((VLOOKUP($D1176,[1]Plan1!$B:$C,2,0)/25) * (VLOOKUP(CF$1,[2]Plan1!$A:$B,2,0))) * BT1176),0)</f>
        <v>0</v>
      </c>
      <c r="CG1176" s="20">
        <f>ROUND((((VLOOKUP($D1176,[1]Plan1!$B:$C,2,0)/25) * (VLOOKUP(CG$1,[2]Plan1!$A:$B,2,0))) * BU1176),0)</f>
        <v>0</v>
      </c>
      <c r="CH1176" s="19">
        <f>ROUND((((VLOOKUP($D1176,[1]Plan1!$B:$C,2,0)/25) * (VLOOKUP(CH$1,[2]Plan1!$A:$B,2,0))) * BV1176),0)</f>
        <v>0</v>
      </c>
      <c r="CI1176" s="20">
        <f>ROUND((((VLOOKUP($D1176,[1]Plan1!$B:$C,2,0)/25) * (VLOOKUP(CI$1,[2]Plan1!$A:$B,2,0))) * BW1176),0)</f>
        <v>0</v>
      </c>
      <c r="CJ1176" s="19">
        <f>ROUND((((VLOOKUP($D1176,[1]Plan1!$B:$C,2,0)/25) * (VLOOKUP(CJ$1,[2]Plan1!$A:$B,2,0))) * BX1176),0)</f>
        <v>0</v>
      </c>
      <c r="CK1176" s="20">
        <f>ROUND((((VLOOKUP($D1176,[1]Plan1!$B:$C,2,0)/25) * (VLOOKUP(CK$1,[2]Plan1!$A:$B,2,0))) * BY1176),0)</f>
        <v>0</v>
      </c>
      <c r="CL1176" s="19">
        <f>ROUND((((VLOOKUP($D1176,[1]Plan1!$B:$C,2,0)/25) * (VLOOKUP(CL$1,[2]Plan1!$A:$B,2,0))) * BZ1176),0)</f>
        <v>0</v>
      </c>
      <c r="CM1176" s="20">
        <f>ROUND((((VLOOKUP($D1176,[1]Plan1!$B:$C,2,0)/25) * (VLOOKUP(CM$1,[2]Plan1!$A:$B,2,0))) * CA1176),0)</f>
        <v>0</v>
      </c>
      <c r="CN1176" s="19">
        <f>ROUND((((VLOOKUP($D1176,[1]Plan1!$B:$C,2,0)/25) * (VLOOKUP(CN$1,[2]Plan1!$A:$B,2,0))) * CB1176),0)</f>
        <v>0</v>
      </c>
      <c r="CO1176" s="20">
        <f>ROUND((((VLOOKUP($D1176,[1]Plan1!$B:$C,2,0)/25) * (VLOOKUP(CO$1,[2]Plan1!$A:$B,2,0))) * CC1176),0)</f>
        <v>0</v>
      </c>
      <c r="CP1176" s="19">
        <f>ROUND((((VLOOKUP($D1176,[1]Plan1!$B:$C,2,0)/25) * (VLOOKUP(CP$1,[2]Plan1!$A:$B,2,0))) * CD1176),0)</f>
        <v>0</v>
      </c>
      <c r="CQ1176" s="18"/>
      <c r="CR1176" s="20">
        <f t="shared" si="72"/>
        <v>0</v>
      </c>
      <c r="CS1176" s="19">
        <f>VLOOKUP(D1176,[1]Plan1!$B:$C,2,0)</f>
        <v>90</v>
      </c>
      <c r="CT1176" s="17">
        <f t="shared" si="73"/>
        <v>-90</v>
      </c>
      <c r="CU1176" s="21">
        <f t="shared" si="75"/>
        <v>0</v>
      </c>
      <c r="CV1176" s="2"/>
      <c r="CW1176" s="2"/>
      <c r="CX1176" s="2"/>
      <c r="CY1176" s="2"/>
    </row>
    <row r="1177" spans="1:103" ht="18.75" hidden="1">
      <c r="A1177" s="8" t="s">
        <v>19</v>
      </c>
      <c r="B1177" s="15" t="s">
        <v>151</v>
      </c>
      <c r="C1177" s="15" t="s">
        <v>21</v>
      </c>
      <c r="D1177" s="16" t="s">
        <v>193</v>
      </c>
      <c r="E1177" s="16" t="str">
        <f>VLOOKUP(D1177,[1]Plan1!$B:$D,3,0)</f>
        <v>04/05/20 a 15/05/20</v>
      </c>
      <c r="F1177" s="13">
        <v>91542</v>
      </c>
      <c r="G1177" s="13">
        <v>10749</v>
      </c>
      <c r="H1177" s="14" t="s">
        <v>160</v>
      </c>
      <c r="I1177" s="17" t="str">
        <f t="shared" si="74"/>
        <v/>
      </c>
      <c r="J1177" s="17">
        <f>VLOOKUP(D1177,[1]Plan1!$B:$E,4,0)</f>
        <v>4</v>
      </c>
      <c r="K1177" s="18"/>
      <c r="L1177" s="10">
        <v>0</v>
      </c>
      <c r="M1177" s="11">
        <v>0</v>
      </c>
      <c r="N1177" s="10">
        <v>0</v>
      </c>
      <c r="O1177" s="11">
        <v>0</v>
      </c>
      <c r="P1177" s="10">
        <v>0</v>
      </c>
      <c r="Q1177" s="11">
        <v>0</v>
      </c>
      <c r="R1177" s="10">
        <v>0</v>
      </c>
      <c r="S1177" s="11">
        <v>0</v>
      </c>
      <c r="T1177" s="10">
        <v>0</v>
      </c>
      <c r="U1177" s="11">
        <v>0</v>
      </c>
      <c r="V1177" s="10">
        <v>0</v>
      </c>
      <c r="W1177" s="12"/>
      <c r="X1177" s="10">
        <v>0</v>
      </c>
      <c r="Y1177" s="11">
        <v>0</v>
      </c>
      <c r="Z1177" s="10">
        <v>0</v>
      </c>
      <c r="AA1177" s="11">
        <v>0</v>
      </c>
      <c r="AB1177" s="10">
        <v>0</v>
      </c>
      <c r="AC1177" s="11">
        <v>0</v>
      </c>
      <c r="AD1177" s="10">
        <v>0</v>
      </c>
      <c r="AE1177" s="11">
        <v>0</v>
      </c>
      <c r="AF1177" s="10">
        <v>0</v>
      </c>
      <c r="AG1177" s="11">
        <v>0</v>
      </c>
      <c r="AH1177" s="10">
        <v>0</v>
      </c>
      <c r="AI1177" s="12"/>
      <c r="AJ1177" s="10">
        <v>0</v>
      </c>
      <c r="AK1177" s="11">
        <v>0</v>
      </c>
      <c r="AL1177" s="10">
        <v>0</v>
      </c>
      <c r="AM1177" s="11">
        <v>0</v>
      </c>
      <c r="AN1177" s="10">
        <v>0</v>
      </c>
      <c r="AO1177" s="11">
        <v>0</v>
      </c>
      <c r="AP1177" s="10">
        <v>0</v>
      </c>
      <c r="AQ1177" s="11">
        <v>0</v>
      </c>
      <c r="AR1177" s="10">
        <v>0</v>
      </c>
      <c r="AS1177" s="11">
        <v>0</v>
      </c>
      <c r="AT1177" s="10">
        <v>0</v>
      </c>
      <c r="AU1177" s="12"/>
      <c r="AV1177" s="10">
        <v>0</v>
      </c>
      <c r="AW1177" s="11">
        <v>0</v>
      </c>
      <c r="AX1177" s="10">
        <v>0</v>
      </c>
      <c r="AY1177" s="11">
        <v>0</v>
      </c>
      <c r="AZ1177" s="10">
        <v>0</v>
      </c>
      <c r="BA1177" s="11">
        <v>0</v>
      </c>
      <c r="BB1177" s="10">
        <v>0</v>
      </c>
      <c r="BC1177" s="11">
        <v>0</v>
      </c>
      <c r="BD1177" s="10">
        <v>0</v>
      </c>
      <c r="BE1177" s="11">
        <v>0</v>
      </c>
      <c r="BF1177" s="10">
        <v>0</v>
      </c>
      <c r="BG1177" s="12"/>
      <c r="BH1177" s="10">
        <v>0</v>
      </c>
      <c r="BI1177" s="11">
        <v>0</v>
      </c>
      <c r="BJ1177" s="10">
        <v>0</v>
      </c>
      <c r="BK1177" s="11">
        <v>0</v>
      </c>
      <c r="BL1177" s="10">
        <v>0</v>
      </c>
      <c r="BM1177" s="11">
        <v>0</v>
      </c>
      <c r="BN1177" s="10">
        <v>0</v>
      </c>
      <c r="BO1177" s="11">
        <v>0</v>
      </c>
      <c r="BP1177" s="10">
        <v>0</v>
      </c>
      <c r="BQ1177" s="11">
        <v>0</v>
      </c>
      <c r="BR1177" s="10">
        <v>0</v>
      </c>
      <c r="BT1177" s="19">
        <f>(L1177+X1177+AJ1177+AV1177+BH1177)/(VLOOKUP($D1177,[1]Plan1!$B:$E,4,0))</f>
        <v>0</v>
      </c>
      <c r="BU1177" s="20">
        <f>(M1177+Y1177+AK1177+AW1177+BI1177)/(VLOOKUP($D1177,[1]Plan1!$B:$E,4,0))</f>
        <v>0</v>
      </c>
      <c r="BV1177" s="19">
        <f>(N1177+Z1177+AL1177+AX1177+BJ1177)/(VLOOKUP($D1177,[1]Plan1!$B:$E,4,0))</f>
        <v>0</v>
      </c>
      <c r="BW1177" s="20">
        <f>(O1177+AA1177+AM1177+AY1177+BK1177)/(VLOOKUP($D1177,[1]Plan1!$B:$E,4,0))</f>
        <v>0</v>
      </c>
      <c r="BX1177" s="19">
        <f>(P1177+AB1177+AN1177+AZ1177+BL1177)/(VLOOKUP($D1177,[1]Plan1!$B:$E,4,0))</f>
        <v>0</v>
      </c>
      <c r="BY1177" s="20">
        <f>(Q1177+AC1177+AO1177+BA1177+BM1177)/(VLOOKUP($D1177,[1]Plan1!$B:$E,4,0))</f>
        <v>0</v>
      </c>
      <c r="BZ1177" s="19">
        <f>(R1177+AD1177+AP1177+BB1177+BN1177)/(VLOOKUP($D1177,[1]Plan1!$B:$E,4,0))</f>
        <v>0</v>
      </c>
      <c r="CA1177" s="20">
        <f>(S1177+AE1177+AQ1177+BC1177+BO1177)/(VLOOKUP($D1177,[1]Plan1!$B:$E,4,0))</f>
        <v>0</v>
      </c>
      <c r="CB1177" s="19">
        <f>(T1177+AF1177+AR1177+BD1177+BP1177)/(VLOOKUP($D1177,[1]Plan1!$B:$E,4,0))</f>
        <v>0</v>
      </c>
      <c r="CC1177" s="20">
        <f>(U1177+AG1177+AS1177+BE1177+BQ1177)/(VLOOKUP($D1177,[1]Plan1!$B:$E,4,0))</f>
        <v>0</v>
      </c>
      <c r="CD1177" s="19">
        <f>(V1177+AH1177+AT1177+BF1177+BR1177)/(VLOOKUP($D1177,[1]Plan1!$B:$E,4,0))</f>
        <v>0</v>
      </c>
      <c r="CE1177" s="18"/>
      <c r="CF1177" s="19">
        <f>ROUND((((VLOOKUP($D1177,[1]Plan1!$B:$C,2,0)/25) * (VLOOKUP(CF$1,[2]Plan1!$A:$B,2,0))) * BT1177),0)</f>
        <v>0</v>
      </c>
      <c r="CG1177" s="20">
        <f>ROUND((((VLOOKUP($D1177,[1]Plan1!$B:$C,2,0)/25) * (VLOOKUP(CG$1,[2]Plan1!$A:$B,2,0))) * BU1177),0)</f>
        <v>0</v>
      </c>
      <c r="CH1177" s="19">
        <f>ROUND((((VLOOKUP($D1177,[1]Plan1!$B:$C,2,0)/25) * (VLOOKUP(CH$1,[2]Plan1!$A:$B,2,0))) * BV1177),0)</f>
        <v>0</v>
      </c>
      <c r="CI1177" s="20">
        <f>ROUND((((VLOOKUP($D1177,[1]Plan1!$B:$C,2,0)/25) * (VLOOKUP(CI$1,[2]Plan1!$A:$B,2,0))) * BW1177),0)</f>
        <v>0</v>
      </c>
      <c r="CJ1177" s="19">
        <f>ROUND((((VLOOKUP($D1177,[1]Plan1!$B:$C,2,0)/25) * (VLOOKUP(CJ$1,[2]Plan1!$A:$B,2,0))) * BX1177),0)</f>
        <v>0</v>
      </c>
      <c r="CK1177" s="20">
        <f>ROUND((((VLOOKUP($D1177,[1]Plan1!$B:$C,2,0)/25) * (VLOOKUP(CK$1,[2]Plan1!$A:$B,2,0))) * BY1177),0)</f>
        <v>0</v>
      </c>
      <c r="CL1177" s="19">
        <f>ROUND((((VLOOKUP($D1177,[1]Plan1!$B:$C,2,0)/25) * (VLOOKUP(CL$1,[2]Plan1!$A:$B,2,0))) * BZ1177),0)</f>
        <v>0</v>
      </c>
      <c r="CM1177" s="20">
        <f>ROUND((((VLOOKUP($D1177,[1]Plan1!$B:$C,2,0)/25) * (VLOOKUP(CM$1,[2]Plan1!$A:$B,2,0))) * CA1177),0)</f>
        <v>0</v>
      </c>
      <c r="CN1177" s="19">
        <f>ROUND((((VLOOKUP($D1177,[1]Plan1!$B:$C,2,0)/25) * (VLOOKUP(CN$1,[2]Plan1!$A:$B,2,0))) * CB1177),0)</f>
        <v>0</v>
      </c>
      <c r="CO1177" s="20">
        <f>ROUND((((VLOOKUP($D1177,[1]Plan1!$B:$C,2,0)/25) * (VLOOKUP(CO$1,[2]Plan1!$A:$B,2,0))) * CC1177),0)</f>
        <v>0</v>
      </c>
      <c r="CP1177" s="19">
        <f>ROUND((((VLOOKUP($D1177,[1]Plan1!$B:$C,2,0)/25) * (VLOOKUP(CP$1,[2]Plan1!$A:$B,2,0))) * CD1177),0)</f>
        <v>0</v>
      </c>
      <c r="CQ1177" s="18"/>
      <c r="CR1177" s="20">
        <f t="shared" si="72"/>
        <v>0</v>
      </c>
      <c r="CS1177" s="19">
        <f>VLOOKUP(D1177,[1]Plan1!$B:$C,2,0)</f>
        <v>90</v>
      </c>
      <c r="CT1177" s="17">
        <f t="shared" si="73"/>
        <v>-90</v>
      </c>
      <c r="CU1177" s="21">
        <f t="shared" si="75"/>
        <v>0</v>
      </c>
      <c r="CV1177" s="2"/>
      <c r="CW1177" s="2"/>
      <c r="CX1177" s="2"/>
      <c r="CY1177" s="2"/>
    </row>
    <row r="1178" spans="1:103" ht="18.75" hidden="1">
      <c r="A1178" s="8" t="s">
        <v>19</v>
      </c>
      <c r="B1178" s="15" t="s">
        <v>151</v>
      </c>
      <c r="C1178" s="15" t="s">
        <v>21</v>
      </c>
      <c r="D1178" s="16" t="s">
        <v>193</v>
      </c>
      <c r="E1178" s="16" t="str">
        <f>VLOOKUP(D1178,[1]Plan1!$B:$D,3,0)</f>
        <v>04/05/20 a 15/05/20</v>
      </c>
      <c r="F1178" s="13">
        <v>63916</v>
      </c>
      <c r="G1178" s="13">
        <v>10091</v>
      </c>
      <c r="H1178" s="14" t="s">
        <v>161</v>
      </c>
      <c r="I1178" s="17" t="str">
        <f t="shared" si="74"/>
        <v/>
      </c>
      <c r="J1178" s="17">
        <f>VLOOKUP(D1178,[1]Plan1!$B:$E,4,0)</f>
        <v>4</v>
      </c>
      <c r="K1178" s="18"/>
      <c r="L1178" s="10">
        <v>0</v>
      </c>
      <c r="M1178" s="11">
        <v>0</v>
      </c>
      <c r="N1178" s="10">
        <v>0</v>
      </c>
      <c r="O1178" s="11">
        <v>0</v>
      </c>
      <c r="P1178" s="10">
        <v>0</v>
      </c>
      <c r="Q1178" s="11">
        <v>0</v>
      </c>
      <c r="R1178" s="10">
        <v>0</v>
      </c>
      <c r="S1178" s="11">
        <v>0</v>
      </c>
      <c r="T1178" s="10">
        <v>0</v>
      </c>
      <c r="U1178" s="11">
        <v>0</v>
      </c>
      <c r="V1178" s="10">
        <v>0</v>
      </c>
      <c r="W1178" s="12"/>
      <c r="X1178" s="10">
        <v>0</v>
      </c>
      <c r="Y1178" s="11">
        <v>0</v>
      </c>
      <c r="Z1178" s="10">
        <v>0</v>
      </c>
      <c r="AA1178" s="11">
        <v>0</v>
      </c>
      <c r="AB1178" s="10">
        <v>0</v>
      </c>
      <c r="AC1178" s="11">
        <v>0</v>
      </c>
      <c r="AD1178" s="10">
        <v>0</v>
      </c>
      <c r="AE1178" s="11">
        <v>0</v>
      </c>
      <c r="AF1178" s="10">
        <v>0</v>
      </c>
      <c r="AG1178" s="11">
        <v>0</v>
      </c>
      <c r="AH1178" s="10">
        <v>0</v>
      </c>
      <c r="AI1178" s="12"/>
      <c r="AJ1178" s="10">
        <v>0</v>
      </c>
      <c r="AK1178" s="11">
        <v>0</v>
      </c>
      <c r="AL1178" s="10">
        <v>0</v>
      </c>
      <c r="AM1178" s="11">
        <v>0</v>
      </c>
      <c r="AN1178" s="10">
        <v>0</v>
      </c>
      <c r="AO1178" s="11">
        <v>0</v>
      </c>
      <c r="AP1178" s="10">
        <v>0</v>
      </c>
      <c r="AQ1178" s="11">
        <v>0</v>
      </c>
      <c r="AR1178" s="10">
        <v>0</v>
      </c>
      <c r="AS1178" s="11">
        <v>0</v>
      </c>
      <c r="AT1178" s="10">
        <v>0</v>
      </c>
      <c r="AU1178" s="12"/>
      <c r="AV1178" s="10">
        <v>0</v>
      </c>
      <c r="AW1178" s="11">
        <v>0</v>
      </c>
      <c r="AX1178" s="10">
        <v>0</v>
      </c>
      <c r="AY1178" s="11">
        <v>0</v>
      </c>
      <c r="AZ1178" s="10">
        <v>0</v>
      </c>
      <c r="BA1178" s="11">
        <v>0</v>
      </c>
      <c r="BB1178" s="10">
        <v>0</v>
      </c>
      <c r="BC1178" s="11">
        <v>0</v>
      </c>
      <c r="BD1178" s="10">
        <v>0</v>
      </c>
      <c r="BE1178" s="11">
        <v>0</v>
      </c>
      <c r="BF1178" s="10">
        <v>0</v>
      </c>
      <c r="BG1178" s="12"/>
      <c r="BH1178" s="10">
        <v>0</v>
      </c>
      <c r="BI1178" s="11">
        <v>0</v>
      </c>
      <c r="BJ1178" s="10">
        <v>0</v>
      </c>
      <c r="BK1178" s="11">
        <v>0</v>
      </c>
      <c r="BL1178" s="10">
        <v>0</v>
      </c>
      <c r="BM1178" s="11">
        <v>0</v>
      </c>
      <c r="BN1178" s="10">
        <v>0</v>
      </c>
      <c r="BO1178" s="11">
        <v>0</v>
      </c>
      <c r="BP1178" s="10">
        <v>0</v>
      </c>
      <c r="BQ1178" s="11">
        <v>0</v>
      </c>
      <c r="BR1178" s="10">
        <v>0</v>
      </c>
      <c r="BT1178" s="19">
        <f>(L1178+X1178+AJ1178+AV1178+BH1178)/(VLOOKUP($D1178,[1]Plan1!$B:$E,4,0))</f>
        <v>0</v>
      </c>
      <c r="BU1178" s="20">
        <f>(M1178+Y1178+AK1178+AW1178+BI1178)/(VLOOKUP($D1178,[1]Plan1!$B:$E,4,0))</f>
        <v>0</v>
      </c>
      <c r="BV1178" s="19">
        <f>(N1178+Z1178+AL1178+AX1178+BJ1178)/(VLOOKUP($D1178,[1]Plan1!$B:$E,4,0))</f>
        <v>0</v>
      </c>
      <c r="BW1178" s="20">
        <f>(O1178+AA1178+AM1178+AY1178+BK1178)/(VLOOKUP($D1178,[1]Plan1!$B:$E,4,0))</f>
        <v>0</v>
      </c>
      <c r="BX1178" s="19">
        <f>(P1178+AB1178+AN1178+AZ1178+BL1178)/(VLOOKUP($D1178,[1]Plan1!$B:$E,4,0))</f>
        <v>0</v>
      </c>
      <c r="BY1178" s="20">
        <f>(Q1178+AC1178+AO1178+BA1178+BM1178)/(VLOOKUP($D1178,[1]Plan1!$B:$E,4,0))</f>
        <v>0</v>
      </c>
      <c r="BZ1178" s="19">
        <f>(R1178+AD1178+AP1178+BB1178+BN1178)/(VLOOKUP($D1178,[1]Plan1!$B:$E,4,0))</f>
        <v>0</v>
      </c>
      <c r="CA1178" s="20">
        <f>(S1178+AE1178+AQ1178+BC1178+BO1178)/(VLOOKUP($D1178,[1]Plan1!$B:$E,4,0))</f>
        <v>0</v>
      </c>
      <c r="CB1178" s="19">
        <f>(T1178+AF1178+AR1178+BD1178+BP1178)/(VLOOKUP($D1178,[1]Plan1!$B:$E,4,0))</f>
        <v>0</v>
      </c>
      <c r="CC1178" s="20">
        <f>(U1178+AG1178+AS1178+BE1178+BQ1178)/(VLOOKUP($D1178,[1]Plan1!$B:$E,4,0))</f>
        <v>0</v>
      </c>
      <c r="CD1178" s="19">
        <f>(V1178+AH1178+AT1178+BF1178+BR1178)/(VLOOKUP($D1178,[1]Plan1!$B:$E,4,0))</f>
        <v>0</v>
      </c>
      <c r="CE1178" s="18"/>
      <c r="CF1178" s="19">
        <f>ROUND((((VLOOKUP($D1178,[1]Plan1!$B:$C,2,0)/25) * (VLOOKUP(CF$1,[2]Plan1!$A:$B,2,0))) * BT1178),0)</f>
        <v>0</v>
      </c>
      <c r="CG1178" s="20">
        <f>ROUND((((VLOOKUP($D1178,[1]Plan1!$B:$C,2,0)/25) * (VLOOKUP(CG$1,[2]Plan1!$A:$B,2,0))) * BU1178),0)</f>
        <v>0</v>
      </c>
      <c r="CH1178" s="19">
        <f>ROUND((((VLOOKUP($D1178,[1]Plan1!$B:$C,2,0)/25) * (VLOOKUP(CH$1,[2]Plan1!$A:$B,2,0))) * BV1178),0)</f>
        <v>0</v>
      </c>
      <c r="CI1178" s="20">
        <f>ROUND((((VLOOKUP($D1178,[1]Plan1!$B:$C,2,0)/25) * (VLOOKUP(CI$1,[2]Plan1!$A:$B,2,0))) * BW1178),0)</f>
        <v>0</v>
      </c>
      <c r="CJ1178" s="19">
        <f>ROUND((((VLOOKUP($D1178,[1]Plan1!$B:$C,2,0)/25) * (VLOOKUP(CJ$1,[2]Plan1!$A:$B,2,0))) * BX1178),0)</f>
        <v>0</v>
      </c>
      <c r="CK1178" s="20">
        <f>ROUND((((VLOOKUP($D1178,[1]Plan1!$B:$C,2,0)/25) * (VLOOKUP(CK$1,[2]Plan1!$A:$B,2,0))) * BY1178),0)</f>
        <v>0</v>
      </c>
      <c r="CL1178" s="19">
        <f>ROUND((((VLOOKUP($D1178,[1]Plan1!$B:$C,2,0)/25) * (VLOOKUP(CL$1,[2]Plan1!$A:$B,2,0))) * BZ1178),0)</f>
        <v>0</v>
      </c>
      <c r="CM1178" s="20">
        <f>ROUND((((VLOOKUP($D1178,[1]Plan1!$B:$C,2,0)/25) * (VLOOKUP(CM$1,[2]Plan1!$A:$B,2,0))) * CA1178),0)</f>
        <v>0</v>
      </c>
      <c r="CN1178" s="19">
        <f>ROUND((((VLOOKUP($D1178,[1]Plan1!$B:$C,2,0)/25) * (VLOOKUP(CN$1,[2]Plan1!$A:$B,2,0))) * CB1178),0)</f>
        <v>0</v>
      </c>
      <c r="CO1178" s="20">
        <f>ROUND((((VLOOKUP($D1178,[1]Plan1!$B:$C,2,0)/25) * (VLOOKUP(CO$1,[2]Plan1!$A:$B,2,0))) * CC1178),0)</f>
        <v>0</v>
      </c>
      <c r="CP1178" s="19">
        <f>ROUND((((VLOOKUP($D1178,[1]Plan1!$B:$C,2,0)/25) * (VLOOKUP(CP$1,[2]Plan1!$A:$B,2,0))) * CD1178),0)</f>
        <v>0</v>
      </c>
      <c r="CQ1178" s="18"/>
      <c r="CR1178" s="20">
        <f t="shared" si="72"/>
        <v>0</v>
      </c>
      <c r="CS1178" s="19">
        <f>VLOOKUP(D1178,[1]Plan1!$B:$C,2,0)</f>
        <v>90</v>
      </c>
      <c r="CT1178" s="17">
        <f t="shared" si="73"/>
        <v>-90</v>
      </c>
      <c r="CU1178" s="21">
        <f t="shared" si="75"/>
        <v>0</v>
      </c>
      <c r="CV1178" s="2"/>
      <c r="CW1178" s="2"/>
      <c r="CX1178" s="2"/>
      <c r="CY1178" s="2"/>
    </row>
    <row r="1179" spans="1:103" ht="18.75" hidden="1">
      <c r="A1179" s="8" t="s">
        <v>19</v>
      </c>
      <c r="B1179" s="15" t="s">
        <v>151</v>
      </c>
      <c r="C1179" s="15" t="s">
        <v>21</v>
      </c>
      <c r="D1179" s="16" t="s">
        <v>193</v>
      </c>
      <c r="E1179" s="16" t="str">
        <f>VLOOKUP(D1179,[1]Plan1!$B:$D,3,0)</f>
        <v>04/05/20 a 15/05/20</v>
      </c>
      <c r="F1179" s="13">
        <v>109172</v>
      </c>
      <c r="G1179" s="13">
        <v>8898</v>
      </c>
      <c r="H1179" s="14" t="s">
        <v>162</v>
      </c>
      <c r="I1179" s="17" t="str">
        <f t="shared" si="74"/>
        <v/>
      </c>
      <c r="J1179" s="17">
        <f>VLOOKUP(D1179,[1]Plan1!$B:$E,4,0)</f>
        <v>4</v>
      </c>
      <c r="K1179" s="18"/>
      <c r="L1179" s="10">
        <v>0</v>
      </c>
      <c r="M1179" s="11">
        <v>0</v>
      </c>
      <c r="N1179" s="10">
        <v>0</v>
      </c>
      <c r="O1179" s="11">
        <v>0</v>
      </c>
      <c r="P1179" s="10">
        <v>0</v>
      </c>
      <c r="Q1179" s="11">
        <v>0</v>
      </c>
      <c r="R1179" s="10">
        <v>0</v>
      </c>
      <c r="S1179" s="11">
        <v>0</v>
      </c>
      <c r="T1179" s="10">
        <v>0</v>
      </c>
      <c r="U1179" s="11">
        <v>0</v>
      </c>
      <c r="V1179" s="10">
        <v>0</v>
      </c>
      <c r="W1179" s="12"/>
      <c r="X1179" s="10">
        <v>0</v>
      </c>
      <c r="Y1179" s="11">
        <v>0</v>
      </c>
      <c r="Z1179" s="10">
        <v>0</v>
      </c>
      <c r="AA1179" s="11">
        <v>0</v>
      </c>
      <c r="AB1179" s="10">
        <v>0</v>
      </c>
      <c r="AC1179" s="11">
        <v>0</v>
      </c>
      <c r="AD1179" s="10">
        <v>0</v>
      </c>
      <c r="AE1179" s="11">
        <v>0</v>
      </c>
      <c r="AF1179" s="10">
        <v>0</v>
      </c>
      <c r="AG1179" s="11">
        <v>0</v>
      </c>
      <c r="AH1179" s="10">
        <v>0</v>
      </c>
      <c r="AI1179" s="12"/>
      <c r="AJ1179" s="10">
        <v>0</v>
      </c>
      <c r="AK1179" s="11">
        <v>0</v>
      </c>
      <c r="AL1179" s="10">
        <v>0</v>
      </c>
      <c r="AM1179" s="11">
        <v>0</v>
      </c>
      <c r="AN1179" s="10">
        <v>0</v>
      </c>
      <c r="AO1179" s="11">
        <v>0</v>
      </c>
      <c r="AP1179" s="10">
        <v>0</v>
      </c>
      <c r="AQ1179" s="11">
        <v>0</v>
      </c>
      <c r="AR1179" s="10">
        <v>0</v>
      </c>
      <c r="AS1179" s="11">
        <v>0</v>
      </c>
      <c r="AT1179" s="10">
        <v>0</v>
      </c>
      <c r="AU1179" s="12"/>
      <c r="AV1179" s="10">
        <v>0</v>
      </c>
      <c r="AW1179" s="11">
        <v>0</v>
      </c>
      <c r="AX1179" s="10">
        <v>0</v>
      </c>
      <c r="AY1179" s="11">
        <v>0</v>
      </c>
      <c r="AZ1179" s="10">
        <v>0</v>
      </c>
      <c r="BA1179" s="11">
        <v>0</v>
      </c>
      <c r="BB1179" s="10">
        <v>0</v>
      </c>
      <c r="BC1179" s="11">
        <v>0</v>
      </c>
      <c r="BD1179" s="10">
        <v>0</v>
      </c>
      <c r="BE1179" s="11">
        <v>0</v>
      </c>
      <c r="BF1179" s="10">
        <v>0</v>
      </c>
      <c r="BG1179" s="12"/>
      <c r="BH1179" s="10">
        <v>0</v>
      </c>
      <c r="BI1179" s="11">
        <v>0</v>
      </c>
      <c r="BJ1179" s="10">
        <v>0</v>
      </c>
      <c r="BK1179" s="11">
        <v>0</v>
      </c>
      <c r="BL1179" s="10">
        <v>0</v>
      </c>
      <c r="BM1179" s="11">
        <v>0</v>
      </c>
      <c r="BN1179" s="10">
        <v>0</v>
      </c>
      <c r="BO1179" s="11">
        <v>0</v>
      </c>
      <c r="BP1179" s="10">
        <v>0</v>
      </c>
      <c r="BQ1179" s="11">
        <v>0</v>
      </c>
      <c r="BR1179" s="10">
        <v>0</v>
      </c>
      <c r="BT1179" s="19">
        <f>(L1179+X1179+AJ1179+AV1179+BH1179)/(VLOOKUP($D1179,[1]Plan1!$B:$E,4,0))</f>
        <v>0</v>
      </c>
      <c r="BU1179" s="20">
        <f>(M1179+Y1179+AK1179+AW1179+BI1179)/(VLOOKUP($D1179,[1]Plan1!$B:$E,4,0))</f>
        <v>0</v>
      </c>
      <c r="BV1179" s="19">
        <f>(N1179+Z1179+AL1179+AX1179+BJ1179)/(VLOOKUP($D1179,[1]Plan1!$B:$E,4,0))</f>
        <v>0</v>
      </c>
      <c r="BW1179" s="20">
        <f>(O1179+AA1179+AM1179+AY1179+BK1179)/(VLOOKUP($D1179,[1]Plan1!$B:$E,4,0))</f>
        <v>0</v>
      </c>
      <c r="BX1179" s="19">
        <f>(P1179+AB1179+AN1179+AZ1179+BL1179)/(VLOOKUP($D1179,[1]Plan1!$B:$E,4,0))</f>
        <v>0</v>
      </c>
      <c r="BY1179" s="20">
        <f>(Q1179+AC1179+AO1179+BA1179+BM1179)/(VLOOKUP($D1179,[1]Plan1!$B:$E,4,0))</f>
        <v>0</v>
      </c>
      <c r="BZ1179" s="19">
        <f>(R1179+AD1179+AP1179+BB1179+BN1179)/(VLOOKUP($D1179,[1]Plan1!$B:$E,4,0))</f>
        <v>0</v>
      </c>
      <c r="CA1179" s="20">
        <f>(S1179+AE1179+AQ1179+BC1179+BO1179)/(VLOOKUP($D1179,[1]Plan1!$B:$E,4,0))</f>
        <v>0</v>
      </c>
      <c r="CB1179" s="19">
        <f>(T1179+AF1179+AR1179+BD1179+BP1179)/(VLOOKUP($D1179,[1]Plan1!$B:$E,4,0))</f>
        <v>0</v>
      </c>
      <c r="CC1179" s="20">
        <f>(U1179+AG1179+AS1179+BE1179+BQ1179)/(VLOOKUP($D1179,[1]Plan1!$B:$E,4,0))</f>
        <v>0</v>
      </c>
      <c r="CD1179" s="19">
        <f>(V1179+AH1179+AT1179+BF1179+BR1179)/(VLOOKUP($D1179,[1]Plan1!$B:$E,4,0))</f>
        <v>0</v>
      </c>
      <c r="CE1179" s="18"/>
      <c r="CF1179" s="19">
        <f>ROUND((((VLOOKUP($D1179,[1]Plan1!$B:$C,2,0)/25) * (VLOOKUP(CF$1,[2]Plan1!$A:$B,2,0))) * BT1179),0)</f>
        <v>0</v>
      </c>
      <c r="CG1179" s="20">
        <f>ROUND((((VLOOKUP($D1179,[1]Plan1!$B:$C,2,0)/25) * (VLOOKUP(CG$1,[2]Plan1!$A:$B,2,0))) * BU1179),0)</f>
        <v>0</v>
      </c>
      <c r="CH1179" s="19">
        <f>ROUND((((VLOOKUP($D1179,[1]Plan1!$B:$C,2,0)/25) * (VLOOKUP(CH$1,[2]Plan1!$A:$B,2,0))) * BV1179),0)</f>
        <v>0</v>
      </c>
      <c r="CI1179" s="20">
        <f>ROUND((((VLOOKUP($D1179,[1]Plan1!$B:$C,2,0)/25) * (VLOOKUP(CI$1,[2]Plan1!$A:$B,2,0))) * BW1179),0)</f>
        <v>0</v>
      </c>
      <c r="CJ1179" s="19">
        <f>ROUND((((VLOOKUP($D1179,[1]Plan1!$B:$C,2,0)/25) * (VLOOKUP(CJ$1,[2]Plan1!$A:$B,2,0))) * BX1179),0)</f>
        <v>0</v>
      </c>
      <c r="CK1179" s="20">
        <f>ROUND((((VLOOKUP($D1179,[1]Plan1!$B:$C,2,0)/25) * (VLOOKUP(CK$1,[2]Plan1!$A:$B,2,0))) * BY1179),0)</f>
        <v>0</v>
      </c>
      <c r="CL1179" s="19">
        <f>ROUND((((VLOOKUP($D1179,[1]Plan1!$B:$C,2,0)/25) * (VLOOKUP(CL$1,[2]Plan1!$A:$B,2,0))) * BZ1179),0)</f>
        <v>0</v>
      </c>
      <c r="CM1179" s="20">
        <f>ROUND((((VLOOKUP($D1179,[1]Plan1!$B:$C,2,0)/25) * (VLOOKUP(CM$1,[2]Plan1!$A:$B,2,0))) * CA1179),0)</f>
        <v>0</v>
      </c>
      <c r="CN1179" s="19">
        <f>ROUND((((VLOOKUP($D1179,[1]Plan1!$B:$C,2,0)/25) * (VLOOKUP(CN$1,[2]Plan1!$A:$B,2,0))) * CB1179),0)</f>
        <v>0</v>
      </c>
      <c r="CO1179" s="20">
        <f>ROUND((((VLOOKUP($D1179,[1]Plan1!$B:$C,2,0)/25) * (VLOOKUP(CO$1,[2]Plan1!$A:$B,2,0))) * CC1179),0)</f>
        <v>0</v>
      </c>
      <c r="CP1179" s="19">
        <f>ROUND((((VLOOKUP($D1179,[1]Plan1!$B:$C,2,0)/25) * (VLOOKUP(CP$1,[2]Plan1!$A:$B,2,0))) * CD1179),0)</f>
        <v>0</v>
      </c>
      <c r="CQ1179" s="18"/>
      <c r="CR1179" s="20">
        <f t="shared" si="72"/>
        <v>0</v>
      </c>
      <c r="CS1179" s="19">
        <f>VLOOKUP(D1179,[1]Plan1!$B:$C,2,0)</f>
        <v>90</v>
      </c>
      <c r="CT1179" s="17">
        <f t="shared" si="73"/>
        <v>-90</v>
      </c>
      <c r="CU1179" s="21">
        <f t="shared" si="75"/>
        <v>0</v>
      </c>
      <c r="CV1179" s="2"/>
      <c r="CW1179" s="2"/>
      <c r="CX1179" s="2"/>
      <c r="CY1179" s="2"/>
    </row>
    <row r="1180" spans="1:103" ht="18.75" hidden="1">
      <c r="A1180" s="8" t="s">
        <v>19</v>
      </c>
      <c r="B1180" s="15" t="s">
        <v>151</v>
      </c>
      <c r="C1180" s="15" t="s">
        <v>21</v>
      </c>
      <c r="D1180" s="16" t="s">
        <v>193</v>
      </c>
      <c r="E1180" s="16" t="str">
        <f>VLOOKUP(D1180,[1]Plan1!$B:$D,3,0)</f>
        <v>04/05/20 a 15/05/20</v>
      </c>
      <c r="F1180" s="13">
        <v>88172</v>
      </c>
      <c r="G1180" s="13">
        <v>10779</v>
      </c>
      <c r="H1180" s="14" t="s">
        <v>163</v>
      </c>
      <c r="I1180" s="17" t="str">
        <f t="shared" si="74"/>
        <v/>
      </c>
      <c r="J1180" s="17">
        <f>VLOOKUP(D1180,[1]Plan1!$B:$E,4,0)</f>
        <v>4</v>
      </c>
      <c r="K1180" s="18"/>
      <c r="L1180" s="10">
        <v>0</v>
      </c>
      <c r="M1180" s="11">
        <v>0</v>
      </c>
      <c r="N1180" s="10">
        <v>0</v>
      </c>
      <c r="O1180" s="11">
        <v>0</v>
      </c>
      <c r="P1180" s="10">
        <v>0</v>
      </c>
      <c r="Q1180" s="11">
        <v>0</v>
      </c>
      <c r="R1180" s="10">
        <v>0</v>
      </c>
      <c r="S1180" s="11">
        <v>0</v>
      </c>
      <c r="T1180" s="10">
        <v>0</v>
      </c>
      <c r="U1180" s="11">
        <v>0</v>
      </c>
      <c r="V1180" s="10">
        <v>0</v>
      </c>
      <c r="W1180" s="12"/>
      <c r="X1180" s="10">
        <v>0</v>
      </c>
      <c r="Y1180" s="11">
        <v>0</v>
      </c>
      <c r="Z1180" s="10">
        <v>0</v>
      </c>
      <c r="AA1180" s="11">
        <v>0</v>
      </c>
      <c r="AB1180" s="10">
        <v>0</v>
      </c>
      <c r="AC1180" s="11">
        <v>0</v>
      </c>
      <c r="AD1180" s="10">
        <v>0</v>
      </c>
      <c r="AE1180" s="11">
        <v>0</v>
      </c>
      <c r="AF1180" s="10">
        <v>0</v>
      </c>
      <c r="AG1180" s="11">
        <v>0</v>
      </c>
      <c r="AH1180" s="10">
        <v>0</v>
      </c>
      <c r="AI1180" s="12"/>
      <c r="AJ1180" s="10">
        <v>0</v>
      </c>
      <c r="AK1180" s="11">
        <v>0</v>
      </c>
      <c r="AL1180" s="10">
        <v>0</v>
      </c>
      <c r="AM1180" s="11">
        <v>0</v>
      </c>
      <c r="AN1180" s="10">
        <v>0</v>
      </c>
      <c r="AO1180" s="11">
        <v>0</v>
      </c>
      <c r="AP1180" s="10">
        <v>0</v>
      </c>
      <c r="AQ1180" s="11">
        <v>0</v>
      </c>
      <c r="AR1180" s="10">
        <v>0</v>
      </c>
      <c r="AS1180" s="11">
        <v>0</v>
      </c>
      <c r="AT1180" s="10">
        <v>0</v>
      </c>
      <c r="AU1180" s="12"/>
      <c r="AV1180" s="10">
        <v>0</v>
      </c>
      <c r="AW1180" s="11">
        <v>0</v>
      </c>
      <c r="AX1180" s="10">
        <v>0</v>
      </c>
      <c r="AY1180" s="11">
        <v>0</v>
      </c>
      <c r="AZ1180" s="10">
        <v>0</v>
      </c>
      <c r="BA1180" s="11">
        <v>0</v>
      </c>
      <c r="BB1180" s="10">
        <v>0</v>
      </c>
      <c r="BC1180" s="11">
        <v>0</v>
      </c>
      <c r="BD1180" s="10">
        <v>0</v>
      </c>
      <c r="BE1180" s="11">
        <v>0</v>
      </c>
      <c r="BF1180" s="10">
        <v>0</v>
      </c>
      <c r="BG1180" s="12"/>
      <c r="BH1180" s="10">
        <v>0</v>
      </c>
      <c r="BI1180" s="11">
        <v>0</v>
      </c>
      <c r="BJ1180" s="10">
        <v>0</v>
      </c>
      <c r="BK1180" s="11">
        <v>0</v>
      </c>
      <c r="BL1180" s="10">
        <v>0</v>
      </c>
      <c r="BM1180" s="11">
        <v>0</v>
      </c>
      <c r="BN1180" s="10">
        <v>0</v>
      </c>
      <c r="BO1180" s="11">
        <v>0</v>
      </c>
      <c r="BP1180" s="10">
        <v>0</v>
      </c>
      <c r="BQ1180" s="11">
        <v>0</v>
      </c>
      <c r="BR1180" s="10">
        <v>0</v>
      </c>
      <c r="BT1180" s="19">
        <f>(L1180+X1180+AJ1180+AV1180+BH1180)/(VLOOKUP($D1180,[1]Plan1!$B:$E,4,0))</f>
        <v>0</v>
      </c>
      <c r="BU1180" s="20">
        <f>(M1180+Y1180+AK1180+AW1180+BI1180)/(VLOOKUP($D1180,[1]Plan1!$B:$E,4,0))</f>
        <v>0</v>
      </c>
      <c r="BV1180" s="19">
        <f>(N1180+Z1180+AL1180+AX1180+BJ1180)/(VLOOKUP($D1180,[1]Plan1!$B:$E,4,0))</f>
        <v>0</v>
      </c>
      <c r="BW1180" s="20">
        <f>(O1180+AA1180+AM1180+AY1180+BK1180)/(VLOOKUP($D1180,[1]Plan1!$B:$E,4,0))</f>
        <v>0</v>
      </c>
      <c r="BX1180" s="19">
        <f>(P1180+AB1180+AN1180+AZ1180+BL1180)/(VLOOKUP($D1180,[1]Plan1!$B:$E,4,0))</f>
        <v>0</v>
      </c>
      <c r="BY1180" s="20">
        <f>(Q1180+AC1180+AO1180+BA1180+BM1180)/(VLOOKUP($D1180,[1]Plan1!$B:$E,4,0))</f>
        <v>0</v>
      </c>
      <c r="BZ1180" s="19">
        <f>(R1180+AD1180+AP1180+BB1180+BN1180)/(VLOOKUP($D1180,[1]Plan1!$B:$E,4,0))</f>
        <v>0</v>
      </c>
      <c r="CA1180" s="20">
        <f>(S1180+AE1180+AQ1180+BC1180+BO1180)/(VLOOKUP($D1180,[1]Plan1!$B:$E,4,0))</f>
        <v>0</v>
      </c>
      <c r="CB1180" s="19">
        <f>(T1180+AF1180+AR1180+BD1180+BP1180)/(VLOOKUP($D1180,[1]Plan1!$B:$E,4,0))</f>
        <v>0</v>
      </c>
      <c r="CC1180" s="20">
        <f>(U1180+AG1180+AS1180+BE1180+BQ1180)/(VLOOKUP($D1180,[1]Plan1!$B:$E,4,0))</f>
        <v>0</v>
      </c>
      <c r="CD1180" s="19">
        <f>(V1180+AH1180+AT1180+BF1180+BR1180)/(VLOOKUP($D1180,[1]Plan1!$B:$E,4,0))</f>
        <v>0</v>
      </c>
      <c r="CE1180" s="18"/>
      <c r="CF1180" s="19">
        <f>ROUND((((VLOOKUP($D1180,[1]Plan1!$B:$C,2,0)/25) * (VLOOKUP(CF$1,[2]Plan1!$A:$B,2,0))) * BT1180),0)</f>
        <v>0</v>
      </c>
      <c r="CG1180" s="20">
        <f>ROUND((((VLOOKUP($D1180,[1]Plan1!$B:$C,2,0)/25) * (VLOOKUP(CG$1,[2]Plan1!$A:$B,2,0))) * BU1180),0)</f>
        <v>0</v>
      </c>
      <c r="CH1180" s="19">
        <f>ROUND((((VLOOKUP($D1180,[1]Plan1!$B:$C,2,0)/25) * (VLOOKUP(CH$1,[2]Plan1!$A:$B,2,0))) * BV1180),0)</f>
        <v>0</v>
      </c>
      <c r="CI1180" s="20">
        <f>ROUND((((VLOOKUP($D1180,[1]Plan1!$B:$C,2,0)/25) * (VLOOKUP(CI$1,[2]Plan1!$A:$B,2,0))) * BW1180),0)</f>
        <v>0</v>
      </c>
      <c r="CJ1180" s="19">
        <f>ROUND((((VLOOKUP($D1180,[1]Plan1!$B:$C,2,0)/25) * (VLOOKUP(CJ$1,[2]Plan1!$A:$B,2,0))) * BX1180),0)</f>
        <v>0</v>
      </c>
      <c r="CK1180" s="20">
        <f>ROUND((((VLOOKUP($D1180,[1]Plan1!$B:$C,2,0)/25) * (VLOOKUP(CK$1,[2]Plan1!$A:$B,2,0))) * BY1180),0)</f>
        <v>0</v>
      </c>
      <c r="CL1180" s="19">
        <f>ROUND((((VLOOKUP($D1180,[1]Plan1!$B:$C,2,0)/25) * (VLOOKUP(CL$1,[2]Plan1!$A:$B,2,0))) * BZ1180),0)</f>
        <v>0</v>
      </c>
      <c r="CM1180" s="20">
        <f>ROUND((((VLOOKUP($D1180,[1]Plan1!$B:$C,2,0)/25) * (VLOOKUP(CM$1,[2]Plan1!$A:$B,2,0))) * CA1180),0)</f>
        <v>0</v>
      </c>
      <c r="CN1180" s="19">
        <f>ROUND((((VLOOKUP($D1180,[1]Plan1!$B:$C,2,0)/25) * (VLOOKUP(CN$1,[2]Plan1!$A:$B,2,0))) * CB1180),0)</f>
        <v>0</v>
      </c>
      <c r="CO1180" s="20">
        <f>ROUND((((VLOOKUP($D1180,[1]Plan1!$B:$C,2,0)/25) * (VLOOKUP(CO$1,[2]Plan1!$A:$B,2,0))) * CC1180),0)</f>
        <v>0</v>
      </c>
      <c r="CP1180" s="19">
        <f>ROUND((((VLOOKUP($D1180,[1]Plan1!$B:$C,2,0)/25) * (VLOOKUP(CP$1,[2]Plan1!$A:$B,2,0))) * CD1180),0)</f>
        <v>0</v>
      </c>
      <c r="CQ1180" s="18"/>
      <c r="CR1180" s="20">
        <f t="shared" si="72"/>
        <v>0</v>
      </c>
      <c r="CS1180" s="19">
        <f>VLOOKUP(D1180,[1]Plan1!$B:$C,2,0)</f>
        <v>90</v>
      </c>
      <c r="CT1180" s="17">
        <f t="shared" si="73"/>
        <v>-90</v>
      </c>
      <c r="CU1180" s="21">
        <f t="shared" si="75"/>
        <v>0</v>
      </c>
      <c r="CV1180" s="2"/>
      <c r="CW1180" s="2"/>
      <c r="CX1180" s="2"/>
      <c r="CY1180" s="2"/>
    </row>
    <row r="1181" spans="1:103" ht="18.75" hidden="1">
      <c r="A1181" s="8" t="s">
        <v>19</v>
      </c>
      <c r="B1181" s="15" t="s">
        <v>151</v>
      </c>
      <c r="C1181" s="15" t="s">
        <v>21</v>
      </c>
      <c r="D1181" s="16" t="s">
        <v>193</v>
      </c>
      <c r="E1181" s="16" t="str">
        <f>VLOOKUP(D1181,[1]Plan1!$B:$D,3,0)</f>
        <v>04/05/20 a 15/05/20</v>
      </c>
      <c r="F1181" s="13">
        <v>133074</v>
      </c>
      <c r="G1181" s="13">
        <v>7992</v>
      </c>
      <c r="H1181" s="14" t="s">
        <v>164</v>
      </c>
      <c r="I1181" s="17" t="str">
        <f t="shared" si="74"/>
        <v/>
      </c>
      <c r="J1181" s="17">
        <f>VLOOKUP(D1181,[1]Plan1!$B:$E,4,0)</f>
        <v>4</v>
      </c>
      <c r="K1181" s="18"/>
      <c r="L1181" s="10">
        <v>0</v>
      </c>
      <c r="M1181" s="11">
        <v>0</v>
      </c>
      <c r="N1181" s="10">
        <v>0</v>
      </c>
      <c r="O1181" s="11">
        <v>0</v>
      </c>
      <c r="P1181" s="10">
        <v>0</v>
      </c>
      <c r="Q1181" s="11">
        <v>0</v>
      </c>
      <c r="R1181" s="10">
        <v>0</v>
      </c>
      <c r="S1181" s="11">
        <v>0</v>
      </c>
      <c r="T1181" s="10">
        <v>0</v>
      </c>
      <c r="U1181" s="11">
        <v>0</v>
      </c>
      <c r="V1181" s="10">
        <v>0</v>
      </c>
      <c r="W1181" s="12"/>
      <c r="X1181" s="10">
        <v>0</v>
      </c>
      <c r="Y1181" s="11">
        <v>0</v>
      </c>
      <c r="Z1181" s="10">
        <v>0</v>
      </c>
      <c r="AA1181" s="11">
        <v>0</v>
      </c>
      <c r="AB1181" s="10">
        <v>0</v>
      </c>
      <c r="AC1181" s="11">
        <v>0</v>
      </c>
      <c r="AD1181" s="10">
        <v>0</v>
      </c>
      <c r="AE1181" s="11">
        <v>0</v>
      </c>
      <c r="AF1181" s="10">
        <v>0</v>
      </c>
      <c r="AG1181" s="11">
        <v>0</v>
      </c>
      <c r="AH1181" s="10">
        <v>0</v>
      </c>
      <c r="AI1181" s="12"/>
      <c r="AJ1181" s="10">
        <v>0</v>
      </c>
      <c r="AK1181" s="11">
        <v>0</v>
      </c>
      <c r="AL1181" s="10">
        <v>0</v>
      </c>
      <c r="AM1181" s="11">
        <v>0</v>
      </c>
      <c r="AN1181" s="10">
        <v>0</v>
      </c>
      <c r="AO1181" s="11">
        <v>0</v>
      </c>
      <c r="AP1181" s="10">
        <v>0</v>
      </c>
      <c r="AQ1181" s="11">
        <v>0</v>
      </c>
      <c r="AR1181" s="10">
        <v>0</v>
      </c>
      <c r="AS1181" s="11">
        <v>0</v>
      </c>
      <c r="AT1181" s="10">
        <v>0</v>
      </c>
      <c r="AU1181" s="12"/>
      <c r="AV1181" s="10">
        <v>0</v>
      </c>
      <c r="AW1181" s="11">
        <v>0</v>
      </c>
      <c r="AX1181" s="10">
        <v>0</v>
      </c>
      <c r="AY1181" s="11">
        <v>0</v>
      </c>
      <c r="AZ1181" s="10">
        <v>0</v>
      </c>
      <c r="BA1181" s="11">
        <v>0</v>
      </c>
      <c r="BB1181" s="10">
        <v>0</v>
      </c>
      <c r="BC1181" s="11">
        <v>0</v>
      </c>
      <c r="BD1181" s="10">
        <v>0</v>
      </c>
      <c r="BE1181" s="11">
        <v>0</v>
      </c>
      <c r="BF1181" s="10">
        <v>0</v>
      </c>
      <c r="BG1181" s="12"/>
      <c r="BH1181" s="10">
        <v>0</v>
      </c>
      <c r="BI1181" s="11">
        <v>0</v>
      </c>
      <c r="BJ1181" s="10">
        <v>0</v>
      </c>
      <c r="BK1181" s="11">
        <v>0</v>
      </c>
      <c r="BL1181" s="10">
        <v>0</v>
      </c>
      <c r="BM1181" s="11">
        <v>0</v>
      </c>
      <c r="BN1181" s="10">
        <v>0</v>
      </c>
      <c r="BO1181" s="11">
        <v>0</v>
      </c>
      <c r="BP1181" s="10">
        <v>0</v>
      </c>
      <c r="BQ1181" s="11">
        <v>0</v>
      </c>
      <c r="BR1181" s="10">
        <v>0</v>
      </c>
      <c r="BT1181" s="19">
        <f>(L1181+X1181+AJ1181+AV1181+BH1181)/(VLOOKUP($D1181,[1]Plan1!$B:$E,4,0))</f>
        <v>0</v>
      </c>
      <c r="BU1181" s="20">
        <f>(M1181+Y1181+AK1181+AW1181+BI1181)/(VLOOKUP($D1181,[1]Plan1!$B:$E,4,0))</f>
        <v>0</v>
      </c>
      <c r="BV1181" s="19">
        <f>(N1181+Z1181+AL1181+AX1181+BJ1181)/(VLOOKUP($D1181,[1]Plan1!$B:$E,4,0))</f>
        <v>0</v>
      </c>
      <c r="BW1181" s="20">
        <f>(O1181+AA1181+AM1181+AY1181+BK1181)/(VLOOKUP($D1181,[1]Plan1!$B:$E,4,0))</f>
        <v>0</v>
      </c>
      <c r="BX1181" s="19">
        <f>(P1181+AB1181+AN1181+AZ1181+BL1181)/(VLOOKUP($D1181,[1]Plan1!$B:$E,4,0))</f>
        <v>0</v>
      </c>
      <c r="BY1181" s="20">
        <f>(Q1181+AC1181+AO1181+BA1181+BM1181)/(VLOOKUP($D1181,[1]Plan1!$B:$E,4,0))</f>
        <v>0</v>
      </c>
      <c r="BZ1181" s="19">
        <f>(R1181+AD1181+AP1181+BB1181+BN1181)/(VLOOKUP($D1181,[1]Plan1!$B:$E,4,0))</f>
        <v>0</v>
      </c>
      <c r="CA1181" s="20">
        <f>(S1181+AE1181+AQ1181+BC1181+BO1181)/(VLOOKUP($D1181,[1]Plan1!$B:$E,4,0))</f>
        <v>0</v>
      </c>
      <c r="CB1181" s="19">
        <f>(T1181+AF1181+AR1181+BD1181+BP1181)/(VLOOKUP($D1181,[1]Plan1!$B:$E,4,0))</f>
        <v>0</v>
      </c>
      <c r="CC1181" s="20">
        <f>(U1181+AG1181+AS1181+BE1181+BQ1181)/(VLOOKUP($D1181,[1]Plan1!$B:$E,4,0))</f>
        <v>0</v>
      </c>
      <c r="CD1181" s="19">
        <f>(V1181+AH1181+AT1181+BF1181+BR1181)/(VLOOKUP($D1181,[1]Plan1!$B:$E,4,0))</f>
        <v>0</v>
      </c>
      <c r="CE1181" s="18"/>
      <c r="CF1181" s="19">
        <f>ROUND((((VLOOKUP($D1181,[1]Plan1!$B:$C,2,0)/25) * (VLOOKUP(CF$1,[2]Plan1!$A:$B,2,0))) * BT1181),0)</f>
        <v>0</v>
      </c>
      <c r="CG1181" s="20">
        <f>ROUND((((VLOOKUP($D1181,[1]Plan1!$B:$C,2,0)/25) * (VLOOKUP(CG$1,[2]Plan1!$A:$B,2,0))) * BU1181),0)</f>
        <v>0</v>
      </c>
      <c r="CH1181" s="19">
        <f>ROUND((((VLOOKUP($D1181,[1]Plan1!$B:$C,2,0)/25) * (VLOOKUP(CH$1,[2]Plan1!$A:$B,2,0))) * BV1181),0)</f>
        <v>0</v>
      </c>
      <c r="CI1181" s="20">
        <f>ROUND((((VLOOKUP($D1181,[1]Plan1!$B:$C,2,0)/25) * (VLOOKUP(CI$1,[2]Plan1!$A:$B,2,0))) * BW1181),0)</f>
        <v>0</v>
      </c>
      <c r="CJ1181" s="19">
        <f>ROUND((((VLOOKUP($D1181,[1]Plan1!$B:$C,2,0)/25) * (VLOOKUP(CJ$1,[2]Plan1!$A:$B,2,0))) * BX1181),0)</f>
        <v>0</v>
      </c>
      <c r="CK1181" s="20">
        <f>ROUND((((VLOOKUP($D1181,[1]Plan1!$B:$C,2,0)/25) * (VLOOKUP(CK$1,[2]Plan1!$A:$B,2,0))) * BY1181),0)</f>
        <v>0</v>
      </c>
      <c r="CL1181" s="19">
        <f>ROUND((((VLOOKUP($D1181,[1]Plan1!$B:$C,2,0)/25) * (VLOOKUP(CL$1,[2]Plan1!$A:$B,2,0))) * BZ1181),0)</f>
        <v>0</v>
      </c>
      <c r="CM1181" s="20">
        <f>ROUND((((VLOOKUP($D1181,[1]Plan1!$B:$C,2,0)/25) * (VLOOKUP(CM$1,[2]Plan1!$A:$B,2,0))) * CA1181),0)</f>
        <v>0</v>
      </c>
      <c r="CN1181" s="19">
        <f>ROUND((((VLOOKUP($D1181,[1]Plan1!$B:$C,2,0)/25) * (VLOOKUP(CN$1,[2]Plan1!$A:$B,2,0))) * CB1181),0)</f>
        <v>0</v>
      </c>
      <c r="CO1181" s="20">
        <f>ROUND((((VLOOKUP($D1181,[1]Plan1!$B:$C,2,0)/25) * (VLOOKUP(CO$1,[2]Plan1!$A:$B,2,0))) * CC1181),0)</f>
        <v>0</v>
      </c>
      <c r="CP1181" s="19">
        <f>ROUND((((VLOOKUP($D1181,[1]Plan1!$B:$C,2,0)/25) * (VLOOKUP(CP$1,[2]Plan1!$A:$B,2,0))) * CD1181),0)</f>
        <v>0</v>
      </c>
      <c r="CQ1181" s="18"/>
      <c r="CR1181" s="20">
        <f t="shared" si="72"/>
        <v>0</v>
      </c>
      <c r="CS1181" s="19">
        <f>VLOOKUP(D1181,[1]Plan1!$B:$C,2,0)</f>
        <v>90</v>
      </c>
      <c r="CT1181" s="17">
        <f t="shared" si="73"/>
        <v>-90</v>
      </c>
      <c r="CU1181" s="21">
        <f t="shared" si="75"/>
        <v>0</v>
      </c>
      <c r="CV1181" s="2"/>
      <c r="CW1181" s="2"/>
      <c r="CX1181" s="2"/>
      <c r="CY1181" s="2"/>
    </row>
    <row r="1182" spans="1:103" ht="18.75" hidden="1">
      <c r="A1182" s="8" t="s">
        <v>19</v>
      </c>
      <c r="B1182" s="15" t="s">
        <v>151</v>
      </c>
      <c r="C1182" s="15" t="s">
        <v>21</v>
      </c>
      <c r="D1182" s="16" t="s">
        <v>193</v>
      </c>
      <c r="E1182" s="16" t="str">
        <f>VLOOKUP(D1182,[1]Plan1!$B:$D,3,0)</f>
        <v>04/05/20 a 15/05/20</v>
      </c>
      <c r="F1182" s="13">
        <v>30094</v>
      </c>
      <c r="G1182" s="13">
        <v>8740</v>
      </c>
      <c r="H1182" s="14" t="s">
        <v>165</v>
      </c>
      <c r="I1182" s="17" t="str">
        <f t="shared" si="74"/>
        <v/>
      </c>
      <c r="J1182" s="17">
        <f>VLOOKUP(D1182,[1]Plan1!$B:$E,4,0)</f>
        <v>4</v>
      </c>
      <c r="K1182" s="18"/>
      <c r="L1182" s="10">
        <v>0</v>
      </c>
      <c r="M1182" s="11">
        <v>0</v>
      </c>
      <c r="N1182" s="10">
        <v>0</v>
      </c>
      <c r="O1182" s="11">
        <v>0</v>
      </c>
      <c r="P1182" s="10">
        <v>0</v>
      </c>
      <c r="Q1182" s="11">
        <v>0</v>
      </c>
      <c r="R1182" s="10">
        <v>0</v>
      </c>
      <c r="S1182" s="11">
        <v>0</v>
      </c>
      <c r="T1182" s="10">
        <v>0</v>
      </c>
      <c r="U1182" s="11">
        <v>0</v>
      </c>
      <c r="V1182" s="10">
        <v>0</v>
      </c>
      <c r="W1182" s="12"/>
      <c r="X1182" s="10">
        <v>0</v>
      </c>
      <c r="Y1182" s="11">
        <v>0</v>
      </c>
      <c r="Z1182" s="10">
        <v>0</v>
      </c>
      <c r="AA1182" s="11">
        <v>0</v>
      </c>
      <c r="AB1182" s="10">
        <v>0</v>
      </c>
      <c r="AC1182" s="11">
        <v>0</v>
      </c>
      <c r="AD1182" s="10">
        <v>0</v>
      </c>
      <c r="AE1182" s="11">
        <v>0</v>
      </c>
      <c r="AF1182" s="10">
        <v>0</v>
      </c>
      <c r="AG1182" s="11">
        <v>0</v>
      </c>
      <c r="AH1182" s="10">
        <v>0</v>
      </c>
      <c r="AI1182" s="12"/>
      <c r="AJ1182" s="10">
        <v>0</v>
      </c>
      <c r="AK1182" s="11">
        <v>0</v>
      </c>
      <c r="AL1182" s="10">
        <v>0</v>
      </c>
      <c r="AM1182" s="11">
        <v>0</v>
      </c>
      <c r="AN1182" s="10">
        <v>0</v>
      </c>
      <c r="AO1182" s="11">
        <v>0</v>
      </c>
      <c r="AP1182" s="10">
        <v>0</v>
      </c>
      <c r="AQ1182" s="11">
        <v>0</v>
      </c>
      <c r="AR1182" s="10">
        <v>0</v>
      </c>
      <c r="AS1182" s="11">
        <v>0</v>
      </c>
      <c r="AT1182" s="10">
        <v>0</v>
      </c>
      <c r="AU1182" s="12"/>
      <c r="AV1182" s="10">
        <v>0</v>
      </c>
      <c r="AW1182" s="11">
        <v>0</v>
      </c>
      <c r="AX1182" s="10">
        <v>0</v>
      </c>
      <c r="AY1182" s="11">
        <v>0</v>
      </c>
      <c r="AZ1182" s="10">
        <v>0</v>
      </c>
      <c r="BA1182" s="11">
        <v>0</v>
      </c>
      <c r="BB1182" s="10">
        <v>0</v>
      </c>
      <c r="BC1182" s="11">
        <v>0</v>
      </c>
      <c r="BD1182" s="10">
        <v>0</v>
      </c>
      <c r="BE1182" s="11">
        <v>0</v>
      </c>
      <c r="BF1182" s="10">
        <v>0</v>
      </c>
      <c r="BG1182" s="12"/>
      <c r="BH1182" s="10">
        <v>0</v>
      </c>
      <c r="BI1182" s="11">
        <v>0</v>
      </c>
      <c r="BJ1182" s="10">
        <v>0</v>
      </c>
      <c r="BK1182" s="11">
        <v>0</v>
      </c>
      <c r="BL1182" s="10">
        <v>0</v>
      </c>
      <c r="BM1182" s="11">
        <v>0</v>
      </c>
      <c r="BN1182" s="10">
        <v>0</v>
      </c>
      <c r="BO1182" s="11">
        <v>0</v>
      </c>
      <c r="BP1182" s="10">
        <v>0</v>
      </c>
      <c r="BQ1182" s="11">
        <v>0</v>
      </c>
      <c r="BR1182" s="10">
        <v>0</v>
      </c>
      <c r="BT1182" s="19">
        <f>(L1182+X1182+AJ1182+AV1182+BH1182)/(VLOOKUP($D1182,[1]Plan1!$B:$E,4,0))</f>
        <v>0</v>
      </c>
      <c r="BU1182" s="20">
        <f>(M1182+Y1182+AK1182+AW1182+BI1182)/(VLOOKUP($D1182,[1]Plan1!$B:$E,4,0))</f>
        <v>0</v>
      </c>
      <c r="BV1182" s="19">
        <f>(N1182+Z1182+AL1182+AX1182+BJ1182)/(VLOOKUP($D1182,[1]Plan1!$B:$E,4,0))</f>
        <v>0</v>
      </c>
      <c r="BW1182" s="20">
        <f>(O1182+AA1182+AM1182+AY1182+BK1182)/(VLOOKUP($D1182,[1]Plan1!$B:$E,4,0))</f>
        <v>0</v>
      </c>
      <c r="BX1182" s="19">
        <f>(P1182+AB1182+AN1182+AZ1182+BL1182)/(VLOOKUP($D1182,[1]Plan1!$B:$E,4,0))</f>
        <v>0</v>
      </c>
      <c r="BY1182" s="20">
        <f>(Q1182+AC1182+AO1182+BA1182+BM1182)/(VLOOKUP($D1182,[1]Plan1!$B:$E,4,0))</f>
        <v>0</v>
      </c>
      <c r="BZ1182" s="19">
        <f>(R1182+AD1182+AP1182+BB1182+BN1182)/(VLOOKUP($D1182,[1]Plan1!$B:$E,4,0))</f>
        <v>0</v>
      </c>
      <c r="CA1182" s="20">
        <f>(S1182+AE1182+AQ1182+BC1182+BO1182)/(VLOOKUP($D1182,[1]Plan1!$B:$E,4,0))</f>
        <v>0</v>
      </c>
      <c r="CB1182" s="19">
        <f>(T1182+AF1182+AR1182+BD1182+BP1182)/(VLOOKUP($D1182,[1]Plan1!$B:$E,4,0))</f>
        <v>0</v>
      </c>
      <c r="CC1182" s="20">
        <f>(U1182+AG1182+AS1182+BE1182+BQ1182)/(VLOOKUP($D1182,[1]Plan1!$B:$E,4,0))</f>
        <v>0</v>
      </c>
      <c r="CD1182" s="19">
        <f>(V1182+AH1182+AT1182+BF1182+BR1182)/(VLOOKUP($D1182,[1]Plan1!$B:$E,4,0))</f>
        <v>0</v>
      </c>
      <c r="CE1182" s="18"/>
      <c r="CF1182" s="19">
        <f>ROUND((((VLOOKUP($D1182,[1]Plan1!$B:$C,2,0)/25) * (VLOOKUP(CF$1,[2]Plan1!$A:$B,2,0))) * BT1182),0)</f>
        <v>0</v>
      </c>
      <c r="CG1182" s="20">
        <f>ROUND((((VLOOKUP($D1182,[1]Plan1!$B:$C,2,0)/25) * (VLOOKUP(CG$1,[2]Plan1!$A:$B,2,0))) * BU1182),0)</f>
        <v>0</v>
      </c>
      <c r="CH1182" s="19">
        <f>ROUND((((VLOOKUP($D1182,[1]Plan1!$B:$C,2,0)/25) * (VLOOKUP(CH$1,[2]Plan1!$A:$B,2,0))) * BV1182),0)</f>
        <v>0</v>
      </c>
      <c r="CI1182" s="20">
        <f>ROUND((((VLOOKUP($D1182,[1]Plan1!$B:$C,2,0)/25) * (VLOOKUP(CI$1,[2]Plan1!$A:$B,2,0))) * BW1182),0)</f>
        <v>0</v>
      </c>
      <c r="CJ1182" s="19">
        <f>ROUND((((VLOOKUP($D1182,[1]Plan1!$B:$C,2,0)/25) * (VLOOKUP(CJ$1,[2]Plan1!$A:$B,2,0))) * BX1182),0)</f>
        <v>0</v>
      </c>
      <c r="CK1182" s="20">
        <f>ROUND((((VLOOKUP($D1182,[1]Plan1!$B:$C,2,0)/25) * (VLOOKUP(CK$1,[2]Plan1!$A:$B,2,0))) * BY1182),0)</f>
        <v>0</v>
      </c>
      <c r="CL1182" s="19">
        <f>ROUND((((VLOOKUP($D1182,[1]Plan1!$B:$C,2,0)/25) * (VLOOKUP(CL$1,[2]Plan1!$A:$B,2,0))) * BZ1182),0)</f>
        <v>0</v>
      </c>
      <c r="CM1182" s="20">
        <f>ROUND((((VLOOKUP($D1182,[1]Plan1!$B:$C,2,0)/25) * (VLOOKUP(CM$1,[2]Plan1!$A:$B,2,0))) * CA1182),0)</f>
        <v>0</v>
      </c>
      <c r="CN1182" s="19">
        <f>ROUND((((VLOOKUP($D1182,[1]Plan1!$B:$C,2,0)/25) * (VLOOKUP(CN$1,[2]Plan1!$A:$B,2,0))) * CB1182),0)</f>
        <v>0</v>
      </c>
      <c r="CO1182" s="20">
        <f>ROUND((((VLOOKUP($D1182,[1]Plan1!$B:$C,2,0)/25) * (VLOOKUP(CO$1,[2]Plan1!$A:$B,2,0))) * CC1182),0)</f>
        <v>0</v>
      </c>
      <c r="CP1182" s="19">
        <f>ROUND((((VLOOKUP($D1182,[1]Plan1!$B:$C,2,0)/25) * (VLOOKUP(CP$1,[2]Plan1!$A:$B,2,0))) * CD1182),0)</f>
        <v>0</v>
      </c>
      <c r="CQ1182" s="18"/>
      <c r="CR1182" s="20">
        <f t="shared" si="72"/>
        <v>0</v>
      </c>
      <c r="CS1182" s="19">
        <f>VLOOKUP(D1182,[1]Plan1!$B:$C,2,0)</f>
        <v>90</v>
      </c>
      <c r="CT1182" s="17">
        <f t="shared" si="73"/>
        <v>-90</v>
      </c>
      <c r="CU1182" s="21">
        <f t="shared" si="75"/>
        <v>0</v>
      </c>
      <c r="CV1182" s="2"/>
      <c r="CW1182" s="2"/>
      <c r="CX1182" s="2"/>
      <c r="CY1182" s="2"/>
    </row>
    <row r="1183" spans="1:103" ht="18.75" hidden="1">
      <c r="A1183" s="8" t="s">
        <v>19</v>
      </c>
      <c r="B1183" s="15" t="s">
        <v>151</v>
      </c>
      <c r="C1183" s="15" t="s">
        <v>21</v>
      </c>
      <c r="D1183" s="16" t="s">
        <v>193</v>
      </c>
      <c r="E1183" s="16" t="str">
        <f>VLOOKUP(D1183,[1]Plan1!$B:$D,3,0)</f>
        <v>04/05/20 a 15/05/20</v>
      </c>
      <c r="F1183" s="13">
        <v>25542</v>
      </c>
      <c r="G1183" s="13">
        <v>0</v>
      </c>
      <c r="H1183" s="14" t="s">
        <v>166</v>
      </c>
      <c r="I1183" s="17" t="str">
        <f t="shared" si="74"/>
        <v/>
      </c>
      <c r="J1183" s="17">
        <f>VLOOKUP(D1183,[1]Plan1!$B:$E,4,0)</f>
        <v>4</v>
      </c>
      <c r="K1183" s="18"/>
      <c r="L1183" s="10">
        <v>0</v>
      </c>
      <c r="M1183" s="11">
        <v>0</v>
      </c>
      <c r="N1183" s="10">
        <v>0</v>
      </c>
      <c r="O1183" s="11">
        <v>0</v>
      </c>
      <c r="P1183" s="10">
        <v>0</v>
      </c>
      <c r="Q1183" s="11">
        <v>0</v>
      </c>
      <c r="R1183" s="10">
        <v>0</v>
      </c>
      <c r="S1183" s="11">
        <v>0</v>
      </c>
      <c r="T1183" s="10">
        <v>0</v>
      </c>
      <c r="U1183" s="11">
        <v>0</v>
      </c>
      <c r="V1183" s="10">
        <v>0</v>
      </c>
      <c r="W1183" s="12"/>
      <c r="X1183" s="10">
        <v>0</v>
      </c>
      <c r="Y1183" s="11">
        <v>0</v>
      </c>
      <c r="Z1183" s="10">
        <v>0</v>
      </c>
      <c r="AA1183" s="11">
        <v>0</v>
      </c>
      <c r="AB1183" s="10">
        <v>0</v>
      </c>
      <c r="AC1183" s="11">
        <v>0</v>
      </c>
      <c r="AD1183" s="10">
        <v>0</v>
      </c>
      <c r="AE1183" s="11">
        <v>0</v>
      </c>
      <c r="AF1183" s="10">
        <v>0</v>
      </c>
      <c r="AG1183" s="11">
        <v>0</v>
      </c>
      <c r="AH1183" s="10">
        <v>0</v>
      </c>
      <c r="AI1183" s="12"/>
      <c r="AJ1183" s="10">
        <v>0</v>
      </c>
      <c r="AK1183" s="11">
        <v>0</v>
      </c>
      <c r="AL1183" s="10">
        <v>0</v>
      </c>
      <c r="AM1183" s="11">
        <v>0</v>
      </c>
      <c r="AN1183" s="10">
        <v>0</v>
      </c>
      <c r="AO1183" s="11">
        <v>0</v>
      </c>
      <c r="AP1183" s="10">
        <v>0</v>
      </c>
      <c r="AQ1183" s="11">
        <v>0</v>
      </c>
      <c r="AR1183" s="10">
        <v>0</v>
      </c>
      <c r="AS1183" s="11">
        <v>0</v>
      </c>
      <c r="AT1183" s="10">
        <v>0</v>
      </c>
      <c r="AU1183" s="12"/>
      <c r="AV1183" s="10">
        <v>0</v>
      </c>
      <c r="AW1183" s="11">
        <v>0</v>
      </c>
      <c r="AX1183" s="10">
        <v>0</v>
      </c>
      <c r="AY1183" s="11">
        <v>0</v>
      </c>
      <c r="AZ1183" s="10">
        <v>0</v>
      </c>
      <c r="BA1183" s="11">
        <v>0</v>
      </c>
      <c r="BB1183" s="10">
        <v>0</v>
      </c>
      <c r="BC1183" s="11">
        <v>0</v>
      </c>
      <c r="BD1183" s="10">
        <v>0</v>
      </c>
      <c r="BE1183" s="11">
        <v>0</v>
      </c>
      <c r="BF1183" s="10">
        <v>0</v>
      </c>
      <c r="BG1183" s="12"/>
      <c r="BH1183" s="10">
        <v>0</v>
      </c>
      <c r="BI1183" s="11">
        <v>0</v>
      </c>
      <c r="BJ1183" s="10">
        <v>0</v>
      </c>
      <c r="BK1183" s="11">
        <v>0</v>
      </c>
      <c r="BL1183" s="10">
        <v>0</v>
      </c>
      <c r="BM1183" s="11">
        <v>0</v>
      </c>
      <c r="BN1183" s="10">
        <v>0</v>
      </c>
      <c r="BO1183" s="11">
        <v>0</v>
      </c>
      <c r="BP1183" s="10">
        <v>0</v>
      </c>
      <c r="BQ1183" s="11">
        <v>0</v>
      </c>
      <c r="BR1183" s="10">
        <v>0</v>
      </c>
      <c r="BT1183" s="19">
        <f>(L1183+X1183+AJ1183+AV1183+BH1183)/(VLOOKUP($D1183,[1]Plan1!$B:$E,4,0))</f>
        <v>0</v>
      </c>
      <c r="BU1183" s="20">
        <f>(M1183+Y1183+AK1183+AW1183+BI1183)/(VLOOKUP($D1183,[1]Plan1!$B:$E,4,0))</f>
        <v>0</v>
      </c>
      <c r="BV1183" s="19">
        <f>(N1183+Z1183+AL1183+AX1183+BJ1183)/(VLOOKUP($D1183,[1]Plan1!$B:$E,4,0))</f>
        <v>0</v>
      </c>
      <c r="BW1183" s="20">
        <f>(O1183+AA1183+AM1183+AY1183+BK1183)/(VLOOKUP($D1183,[1]Plan1!$B:$E,4,0))</f>
        <v>0</v>
      </c>
      <c r="BX1183" s="19">
        <f>(P1183+AB1183+AN1183+AZ1183+BL1183)/(VLOOKUP($D1183,[1]Plan1!$B:$E,4,0))</f>
        <v>0</v>
      </c>
      <c r="BY1183" s="20">
        <f>(Q1183+AC1183+AO1183+BA1183+BM1183)/(VLOOKUP($D1183,[1]Plan1!$B:$E,4,0))</f>
        <v>0</v>
      </c>
      <c r="BZ1183" s="19">
        <f>(R1183+AD1183+AP1183+BB1183+BN1183)/(VLOOKUP($D1183,[1]Plan1!$B:$E,4,0))</f>
        <v>0</v>
      </c>
      <c r="CA1183" s="20">
        <f>(S1183+AE1183+AQ1183+BC1183+BO1183)/(VLOOKUP($D1183,[1]Plan1!$B:$E,4,0))</f>
        <v>0</v>
      </c>
      <c r="CB1183" s="19">
        <f>(T1183+AF1183+AR1183+BD1183+BP1183)/(VLOOKUP($D1183,[1]Plan1!$B:$E,4,0))</f>
        <v>0</v>
      </c>
      <c r="CC1183" s="20">
        <f>(U1183+AG1183+AS1183+BE1183+BQ1183)/(VLOOKUP($D1183,[1]Plan1!$B:$E,4,0))</f>
        <v>0</v>
      </c>
      <c r="CD1183" s="19">
        <f>(V1183+AH1183+AT1183+BF1183+BR1183)/(VLOOKUP($D1183,[1]Plan1!$B:$E,4,0))</f>
        <v>0</v>
      </c>
      <c r="CE1183" s="18"/>
      <c r="CF1183" s="19">
        <f>ROUND((((VLOOKUP($D1183,[1]Plan1!$B:$C,2,0)/25) * (VLOOKUP(CF$1,[2]Plan1!$A:$B,2,0))) * BT1183),0)</f>
        <v>0</v>
      </c>
      <c r="CG1183" s="20">
        <f>ROUND((((VLOOKUP($D1183,[1]Plan1!$B:$C,2,0)/25) * (VLOOKUP(CG$1,[2]Plan1!$A:$B,2,0))) * BU1183),0)</f>
        <v>0</v>
      </c>
      <c r="CH1183" s="19">
        <f>ROUND((((VLOOKUP($D1183,[1]Plan1!$B:$C,2,0)/25) * (VLOOKUP(CH$1,[2]Plan1!$A:$B,2,0))) * BV1183),0)</f>
        <v>0</v>
      </c>
      <c r="CI1183" s="20">
        <f>ROUND((((VLOOKUP($D1183,[1]Plan1!$B:$C,2,0)/25) * (VLOOKUP(CI$1,[2]Plan1!$A:$B,2,0))) * BW1183),0)</f>
        <v>0</v>
      </c>
      <c r="CJ1183" s="19">
        <f>ROUND((((VLOOKUP($D1183,[1]Plan1!$B:$C,2,0)/25) * (VLOOKUP(CJ$1,[2]Plan1!$A:$B,2,0))) * BX1183),0)</f>
        <v>0</v>
      </c>
      <c r="CK1183" s="20">
        <f>ROUND((((VLOOKUP($D1183,[1]Plan1!$B:$C,2,0)/25) * (VLOOKUP(CK$1,[2]Plan1!$A:$B,2,0))) * BY1183),0)</f>
        <v>0</v>
      </c>
      <c r="CL1183" s="19">
        <f>ROUND((((VLOOKUP($D1183,[1]Plan1!$B:$C,2,0)/25) * (VLOOKUP(CL$1,[2]Plan1!$A:$B,2,0))) * BZ1183),0)</f>
        <v>0</v>
      </c>
      <c r="CM1183" s="20">
        <f>ROUND((((VLOOKUP($D1183,[1]Plan1!$B:$C,2,0)/25) * (VLOOKUP(CM$1,[2]Plan1!$A:$B,2,0))) * CA1183),0)</f>
        <v>0</v>
      </c>
      <c r="CN1183" s="19">
        <f>ROUND((((VLOOKUP($D1183,[1]Plan1!$B:$C,2,0)/25) * (VLOOKUP(CN$1,[2]Plan1!$A:$B,2,0))) * CB1183),0)</f>
        <v>0</v>
      </c>
      <c r="CO1183" s="20">
        <f>ROUND((((VLOOKUP($D1183,[1]Plan1!$B:$C,2,0)/25) * (VLOOKUP(CO$1,[2]Plan1!$A:$B,2,0))) * CC1183),0)</f>
        <v>0</v>
      </c>
      <c r="CP1183" s="19">
        <f>ROUND((((VLOOKUP($D1183,[1]Plan1!$B:$C,2,0)/25) * (VLOOKUP(CP$1,[2]Plan1!$A:$B,2,0))) * CD1183),0)</f>
        <v>0</v>
      </c>
      <c r="CQ1183" s="18"/>
      <c r="CR1183" s="20">
        <f t="shared" si="72"/>
        <v>0</v>
      </c>
      <c r="CS1183" s="19">
        <f>VLOOKUP(D1183,[1]Plan1!$B:$C,2,0)</f>
        <v>90</v>
      </c>
      <c r="CT1183" s="17">
        <f t="shared" si="73"/>
        <v>-90</v>
      </c>
      <c r="CU1183" s="21">
        <f t="shared" si="75"/>
        <v>0</v>
      </c>
      <c r="CV1183" s="2"/>
      <c r="CW1183" s="2"/>
      <c r="CX1183" s="2"/>
      <c r="CY1183" s="2"/>
    </row>
    <row r="1184" spans="1:103" ht="18.75" hidden="1">
      <c r="A1184" s="8" t="s">
        <v>19</v>
      </c>
      <c r="B1184" s="15" t="s">
        <v>151</v>
      </c>
      <c r="C1184" s="15" t="s">
        <v>21</v>
      </c>
      <c r="D1184" s="16" t="s">
        <v>193</v>
      </c>
      <c r="E1184" s="16" t="str">
        <f>VLOOKUP(D1184,[1]Plan1!$B:$D,3,0)</f>
        <v>04/05/20 a 15/05/20</v>
      </c>
      <c r="F1184" s="13">
        <v>55224</v>
      </c>
      <c r="G1184" s="13">
        <v>8846</v>
      </c>
      <c r="H1184" s="14" t="s">
        <v>167</v>
      </c>
      <c r="I1184" s="17" t="str">
        <f t="shared" si="74"/>
        <v/>
      </c>
      <c r="J1184" s="17">
        <f>VLOOKUP(D1184,[1]Plan1!$B:$E,4,0)</f>
        <v>4</v>
      </c>
      <c r="K1184" s="18"/>
      <c r="L1184" s="10">
        <v>0</v>
      </c>
      <c r="M1184" s="11">
        <v>0</v>
      </c>
      <c r="N1184" s="10">
        <v>0</v>
      </c>
      <c r="O1184" s="11">
        <v>0</v>
      </c>
      <c r="P1184" s="10">
        <v>0</v>
      </c>
      <c r="Q1184" s="11">
        <v>0</v>
      </c>
      <c r="R1184" s="10">
        <v>0</v>
      </c>
      <c r="S1184" s="11">
        <v>0</v>
      </c>
      <c r="T1184" s="10">
        <v>0</v>
      </c>
      <c r="U1184" s="11">
        <v>0</v>
      </c>
      <c r="V1184" s="10">
        <v>0</v>
      </c>
      <c r="W1184" s="12"/>
      <c r="X1184" s="10">
        <v>0</v>
      </c>
      <c r="Y1184" s="11">
        <v>0</v>
      </c>
      <c r="Z1184" s="10">
        <v>0</v>
      </c>
      <c r="AA1184" s="11">
        <v>0</v>
      </c>
      <c r="AB1184" s="10">
        <v>0</v>
      </c>
      <c r="AC1184" s="11">
        <v>0</v>
      </c>
      <c r="AD1184" s="10">
        <v>0</v>
      </c>
      <c r="AE1184" s="11">
        <v>0</v>
      </c>
      <c r="AF1184" s="10">
        <v>0</v>
      </c>
      <c r="AG1184" s="11">
        <v>0</v>
      </c>
      <c r="AH1184" s="10">
        <v>0</v>
      </c>
      <c r="AI1184" s="12"/>
      <c r="AJ1184" s="10">
        <v>0</v>
      </c>
      <c r="AK1184" s="11">
        <v>0</v>
      </c>
      <c r="AL1184" s="10">
        <v>0</v>
      </c>
      <c r="AM1184" s="11">
        <v>0</v>
      </c>
      <c r="AN1184" s="10">
        <v>0</v>
      </c>
      <c r="AO1184" s="11">
        <v>0</v>
      </c>
      <c r="AP1184" s="10">
        <v>0</v>
      </c>
      <c r="AQ1184" s="11">
        <v>0</v>
      </c>
      <c r="AR1184" s="10">
        <v>0</v>
      </c>
      <c r="AS1184" s="11">
        <v>0</v>
      </c>
      <c r="AT1184" s="10">
        <v>0</v>
      </c>
      <c r="AU1184" s="12"/>
      <c r="AV1184" s="10">
        <v>0</v>
      </c>
      <c r="AW1184" s="11">
        <v>0</v>
      </c>
      <c r="AX1184" s="10">
        <v>0</v>
      </c>
      <c r="AY1184" s="11">
        <v>0</v>
      </c>
      <c r="AZ1184" s="10">
        <v>0</v>
      </c>
      <c r="BA1184" s="11">
        <v>0</v>
      </c>
      <c r="BB1184" s="10">
        <v>0</v>
      </c>
      <c r="BC1184" s="11">
        <v>0</v>
      </c>
      <c r="BD1184" s="10">
        <v>0</v>
      </c>
      <c r="BE1184" s="11">
        <v>0</v>
      </c>
      <c r="BF1184" s="10">
        <v>0</v>
      </c>
      <c r="BG1184" s="12"/>
      <c r="BH1184" s="10">
        <v>0</v>
      </c>
      <c r="BI1184" s="11">
        <v>0</v>
      </c>
      <c r="BJ1184" s="10">
        <v>0</v>
      </c>
      <c r="BK1184" s="11">
        <v>0</v>
      </c>
      <c r="BL1184" s="10">
        <v>0</v>
      </c>
      <c r="BM1184" s="11">
        <v>0</v>
      </c>
      <c r="BN1184" s="10">
        <v>0</v>
      </c>
      <c r="BO1184" s="11">
        <v>0</v>
      </c>
      <c r="BP1184" s="10">
        <v>0</v>
      </c>
      <c r="BQ1184" s="11">
        <v>0</v>
      </c>
      <c r="BR1184" s="10">
        <v>0</v>
      </c>
      <c r="BT1184" s="19">
        <f>(L1184+X1184+AJ1184+AV1184+BH1184)/(VLOOKUP($D1184,[1]Plan1!$B:$E,4,0))</f>
        <v>0</v>
      </c>
      <c r="BU1184" s="20">
        <f>(M1184+Y1184+AK1184+AW1184+BI1184)/(VLOOKUP($D1184,[1]Plan1!$B:$E,4,0))</f>
        <v>0</v>
      </c>
      <c r="BV1184" s="19">
        <f>(N1184+Z1184+AL1184+AX1184+BJ1184)/(VLOOKUP($D1184,[1]Plan1!$B:$E,4,0))</f>
        <v>0</v>
      </c>
      <c r="BW1184" s="20">
        <f>(O1184+AA1184+AM1184+AY1184+BK1184)/(VLOOKUP($D1184,[1]Plan1!$B:$E,4,0))</f>
        <v>0</v>
      </c>
      <c r="BX1184" s="19">
        <f>(P1184+AB1184+AN1184+AZ1184+BL1184)/(VLOOKUP($D1184,[1]Plan1!$B:$E,4,0))</f>
        <v>0</v>
      </c>
      <c r="BY1184" s="20">
        <f>(Q1184+AC1184+AO1184+BA1184+BM1184)/(VLOOKUP($D1184,[1]Plan1!$B:$E,4,0))</f>
        <v>0</v>
      </c>
      <c r="BZ1184" s="19">
        <f>(R1184+AD1184+AP1184+BB1184+BN1184)/(VLOOKUP($D1184,[1]Plan1!$B:$E,4,0))</f>
        <v>0</v>
      </c>
      <c r="CA1184" s="20">
        <f>(S1184+AE1184+AQ1184+BC1184+BO1184)/(VLOOKUP($D1184,[1]Plan1!$B:$E,4,0))</f>
        <v>0</v>
      </c>
      <c r="CB1184" s="19">
        <f>(T1184+AF1184+AR1184+BD1184+BP1184)/(VLOOKUP($D1184,[1]Plan1!$B:$E,4,0))</f>
        <v>0</v>
      </c>
      <c r="CC1184" s="20">
        <f>(U1184+AG1184+AS1184+BE1184+BQ1184)/(VLOOKUP($D1184,[1]Plan1!$B:$E,4,0))</f>
        <v>0</v>
      </c>
      <c r="CD1184" s="19">
        <f>(V1184+AH1184+AT1184+BF1184+BR1184)/(VLOOKUP($D1184,[1]Plan1!$B:$E,4,0))</f>
        <v>0</v>
      </c>
      <c r="CE1184" s="18"/>
      <c r="CF1184" s="19">
        <f>ROUND((((VLOOKUP($D1184,[1]Plan1!$B:$C,2,0)/25) * (VLOOKUP(CF$1,[2]Plan1!$A:$B,2,0))) * BT1184),0)</f>
        <v>0</v>
      </c>
      <c r="CG1184" s="20">
        <f>ROUND((((VLOOKUP($D1184,[1]Plan1!$B:$C,2,0)/25) * (VLOOKUP(CG$1,[2]Plan1!$A:$B,2,0))) * BU1184),0)</f>
        <v>0</v>
      </c>
      <c r="CH1184" s="19">
        <f>ROUND((((VLOOKUP($D1184,[1]Plan1!$B:$C,2,0)/25) * (VLOOKUP(CH$1,[2]Plan1!$A:$B,2,0))) * BV1184),0)</f>
        <v>0</v>
      </c>
      <c r="CI1184" s="20">
        <f>ROUND((((VLOOKUP($D1184,[1]Plan1!$B:$C,2,0)/25) * (VLOOKUP(CI$1,[2]Plan1!$A:$B,2,0))) * BW1184),0)</f>
        <v>0</v>
      </c>
      <c r="CJ1184" s="19">
        <f>ROUND((((VLOOKUP($D1184,[1]Plan1!$B:$C,2,0)/25) * (VLOOKUP(CJ$1,[2]Plan1!$A:$B,2,0))) * BX1184),0)</f>
        <v>0</v>
      </c>
      <c r="CK1184" s="20">
        <f>ROUND((((VLOOKUP($D1184,[1]Plan1!$B:$C,2,0)/25) * (VLOOKUP(CK$1,[2]Plan1!$A:$B,2,0))) * BY1184),0)</f>
        <v>0</v>
      </c>
      <c r="CL1184" s="19">
        <f>ROUND((((VLOOKUP($D1184,[1]Plan1!$B:$C,2,0)/25) * (VLOOKUP(CL$1,[2]Plan1!$A:$B,2,0))) * BZ1184),0)</f>
        <v>0</v>
      </c>
      <c r="CM1184" s="20">
        <f>ROUND((((VLOOKUP($D1184,[1]Plan1!$B:$C,2,0)/25) * (VLOOKUP(CM$1,[2]Plan1!$A:$B,2,0))) * CA1184),0)</f>
        <v>0</v>
      </c>
      <c r="CN1184" s="19">
        <f>ROUND((((VLOOKUP($D1184,[1]Plan1!$B:$C,2,0)/25) * (VLOOKUP(CN$1,[2]Plan1!$A:$B,2,0))) * CB1184),0)</f>
        <v>0</v>
      </c>
      <c r="CO1184" s="20">
        <f>ROUND((((VLOOKUP($D1184,[1]Plan1!$B:$C,2,0)/25) * (VLOOKUP(CO$1,[2]Plan1!$A:$B,2,0))) * CC1184),0)</f>
        <v>0</v>
      </c>
      <c r="CP1184" s="19">
        <f>ROUND((((VLOOKUP($D1184,[1]Plan1!$B:$C,2,0)/25) * (VLOOKUP(CP$1,[2]Plan1!$A:$B,2,0))) * CD1184),0)</f>
        <v>0</v>
      </c>
      <c r="CQ1184" s="18"/>
      <c r="CR1184" s="20">
        <f t="shared" si="72"/>
        <v>0</v>
      </c>
      <c r="CS1184" s="19">
        <f>VLOOKUP(D1184,[1]Plan1!$B:$C,2,0)</f>
        <v>90</v>
      </c>
      <c r="CT1184" s="17">
        <f t="shared" si="73"/>
        <v>-90</v>
      </c>
      <c r="CU1184" s="21">
        <f t="shared" si="75"/>
        <v>0</v>
      </c>
      <c r="CV1184" s="2"/>
      <c r="CW1184" s="2"/>
      <c r="CX1184" s="2"/>
      <c r="CY1184" s="2"/>
    </row>
    <row r="1185" spans="1:103" ht="18.75" hidden="1">
      <c r="A1185" s="8" t="s">
        <v>19</v>
      </c>
      <c r="B1185" s="15" t="s">
        <v>151</v>
      </c>
      <c r="C1185" s="15" t="s">
        <v>21</v>
      </c>
      <c r="D1185" s="16" t="s">
        <v>193</v>
      </c>
      <c r="E1185" s="16" t="str">
        <f>VLOOKUP(D1185,[1]Plan1!$B:$D,3,0)</f>
        <v>04/05/20 a 15/05/20</v>
      </c>
      <c r="F1185" s="13">
        <v>20628</v>
      </c>
      <c r="G1185" s="13">
        <v>10832</v>
      </c>
      <c r="H1185" s="14" t="s">
        <v>168</v>
      </c>
      <c r="I1185" s="17" t="str">
        <f t="shared" si="74"/>
        <v/>
      </c>
      <c r="J1185" s="17">
        <f>VLOOKUP(D1185,[1]Plan1!$B:$E,4,0)</f>
        <v>4</v>
      </c>
      <c r="K1185" s="18"/>
      <c r="L1185" s="10">
        <v>0</v>
      </c>
      <c r="M1185" s="11">
        <v>0</v>
      </c>
      <c r="N1185" s="10">
        <v>0</v>
      </c>
      <c r="O1185" s="11">
        <v>0</v>
      </c>
      <c r="P1185" s="10">
        <v>0</v>
      </c>
      <c r="Q1185" s="11">
        <v>0</v>
      </c>
      <c r="R1185" s="10">
        <v>0</v>
      </c>
      <c r="S1185" s="11">
        <v>0</v>
      </c>
      <c r="T1185" s="10">
        <v>0</v>
      </c>
      <c r="U1185" s="11">
        <v>0</v>
      </c>
      <c r="V1185" s="10">
        <v>0</v>
      </c>
      <c r="W1185" s="12"/>
      <c r="X1185" s="10">
        <v>0</v>
      </c>
      <c r="Y1185" s="11">
        <v>0</v>
      </c>
      <c r="Z1185" s="10">
        <v>0</v>
      </c>
      <c r="AA1185" s="11">
        <v>0</v>
      </c>
      <c r="AB1185" s="10">
        <v>0</v>
      </c>
      <c r="AC1185" s="11">
        <v>0</v>
      </c>
      <c r="AD1185" s="10">
        <v>0</v>
      </c>
      <c r="AE1185" s="11">
        <v>0</v>
      </c>
      <c r="AF1185" s="10">
        <v>0</v>
      </c>
      <c r="AG1185" s="11">
        <v>0</v>
      </c>
      <c r="AH1185" s="10">
        <v>0</v>
      </c>
      <c r="AI1185" s="12"/>
      <c r="AJ1185" s="10">
        <v>0</v>
      </c>
      <c r="AK1185" s="11">
        <v>0</v>
      </c>
      <c r="AL1185" s="10">
        <v>0</v>
      </c>
      <c r="AM1185" s="11">
        <v>0</v>
      </c>
      <c r="AN1185" s="10">
        <v>0</v>
      </c>
      <c r="AO1185" s="11">
        <v>0</v>
      </c>
      <c r="AP1185" s="10">
        <v>0</v>
      </c>
      <c r="AQ1185" s="11">
        <v>0</v>
      </c>
      <c r="AR1185" s="10">
        <v>0</v>
      </c>
      <c r="AS1185" s="11">
        <v>0</v>
      </c>
      <c r="AT1185" s="10">
        <v>0</v>
      </c>
      <c r="AU1185" s="12"/>
      <c r="AV1185" s="10">
        <v>0</v>
      </c>
      <c r="AW1185" s="11">
        <v>0</v>
      </c>
      <c r="AX1185" s="10">
        <v>0</v>
      </c>
      <c r="AY1185" s="11">
        <v>0</v>
      </c>
      <c r="AZ1185" s="10">
        <v>0</v>
      </c>
      <c r="BA1185" s="11">
        <v>0</v>
      </c>
      <c r="BB1185" s="10">
        <v>0</v>
      </c>
      <c r="BC1185" s="11">
        <v>0</v>
      </c>
      <c r="BD1185" s="10">
        <v>0</v>
      </c>
      <c r="BE1185" s="11">
        <v>0</v>
      </c>
      <c r="BF1185" s="10">
        <v>0</v>
      </c>
      <c r="BG1185" s="12"/>
      <c r="BH1185" s="10">
        <v>0</v>
      </c>
      <c r="BI1185" s="11">
        <v>0</v>
      </c>
      <c r="BJ1185" s="10">
        <v>0</v>
      </c>
      <c r="BK1185" s="11">
        <v>0</v>
      </c>
      <c r="BL1185" s="10">
        <v>0</v>
      </c>
      <c r="BM1185" s="11">
        <v>0</v>
      </c>
      <c r="BN1185" s="10">
        <v>0</v>
      </c>
      <c r="BO1185" s="11">
        <v>0</v>
      </c>
      <c r="BP1185" s="10">
        <v>0</v>
      </c>
      <c r="BQ1185" s="11">
        <v>0</v>
      </c>
      <c r="BR1185" s="10">
        <v>0</v>
      </c>
      <c r="BT1185" s="19">
        <f>(L1185+X1185+AJ1185+AV1185+BH1185)/(VLOOKUP($D1185,[1]Plan1!$B:$E,4,0))</f>
        <v>0</v>
      </c>
      <c r="BU1185" s="20">
        <f>(M1185+Y1185+AK1185+AW1185+BI1185)/(VLOOKUP($D1185,[1]Plan1!$B:$E,4,0))</f>
        <v>0</v>
      </c>
      <c r="BV1185" s="19">
        <f>(N1185+Z1185+AL1185+AX1185+BJ1185)/(VLOOKUP($D1185,[1]Plan1!$B:$E,4,0))</f>
        <v>0</v>
      </c>
      <c r="BW1185" s="20">
        <f>(O1185+AA1185+AM1185+AY1185+BK1185)/(VLOOKUP($D1185,[1]Plan1!$B:$E,4,0))</f>
        <v>0</v>
      </c>
      <c r="BX1185" s="19">
        <f>(P1185+AB1185+AN1185+AZ1185+BL1185)/(VLOOKUP($D1185,[1]Plan1!$B:$E,4,0))</f>
        <v>0</v>
      </c>
      <c r="BY1185" s="20">
        <f>(Q1185+AC1185+AO1185+BA1185+BM1185)/(VLOOKUP($D1185,[1]Plan1!$B:$E,4,0))</f>
        <v>0</v>
      </c>
      <c r="BZ1185" s="19">
        <f>(R1185+AD1185+AP1185+BB1185+BN1185)/(VLOOKUP($D1185,[1]Plan1!$B:$E,4,0))</f>
        <v>0</v>
      </c>
      <c r="CA1185" s="20">
        <f>(S1185+AE1185+AQ1185+BC1185+BO1185)/(VLOOKUP($D1185,[1]Plan1!$B:$E,4,0))</f>
        <v>0</v>
      </c>
      <c r="CB1185" s="19">
        <f>(T1185+AF1185+AR1185+BD1185+BP1185)/(VLOOKUP($D1185,[1]Plan1!$B:$E,4,0))</f>
        <v>0</v>
      </c>
      <c r="CC1185" s="20">
        <f>(U1185+AG1185+AS1185+BE1185+BQ1185)/(VLOOKUP($D1185,[1]Plan1!$B:$E,4,0))</f>
        <v>0</v>
      </c>
      <c r="CD1185" s="19">
        <f>(V1185+AH1185+AT1185+BF1185+BR1185)/(VLOOKUP($D1185,[1]Plan1!$B:$E,4,0))</f>
        <v>0</v>
      </c>
      <c r="CE1185" s="18"/>
      <c r="CF1185" s="19">
        <f>ROUND((((VLOOKUP($D1185,[1]Plan1!$B:$C,2,0)/25) * (VLOOKUP(CF$1,[2]Plan1!$A:$B,2,0))) * BT1185),0)</f>
        <v>0</v>
      </c>
      <c r="CG1185" s="20">
        <f>ROUND((((VLOOKUP($D1185,[1]Plan1!$B:$C,2,0)/25) * (VLOOKUP(CG$1,[2]Plan1!$A:$B,2,0))) * BU1185),0)</f>
        <v>0</v>
      </c>
      <c r="CH1185" s="19">
        <f>ROUND((((VLOOKUP($D1185,[1]Plan1!$B:$C,2,0)/25) * (VLOOKUP(CH$1,[2]Plan1!$A:$B,2,0))) * BV1185),0)</f>
        <v>0</v>
      </c>
      <c r="CI1185" s="20">
        <f>ROUND((((VLOOKUP($D1185,[1]Plan1!$B:$C,2,0)/25) * (VLOOKUP(CI$1,[2]Plan1!$A:$B,2,0))) * BW1185),0)</f>
        <v>0</v>
      </c>
      <c r="CJ1185" s="19">
        <f>ROUND((((VLOOKUP($D1185,[1]Plan1!$B:$C,2,0)/25) * (VLOOKUP(CJ$1,[2]Plan1!$A:$B,2,0))) * BX1185),0)</f>
        <v>0</v>
      </c>
      <c r="CK1185" s="20">
        <f>ROUND((((VLOOKUP($D1185,[1]Plan1!$B:$C,2,0)/25) * (VLOOKUP(CK$1,[2]Plan1!$A:$B,2,0))) * BY1185),0)</f>
        <v>0</v>
      </c>
      <c r="CL1185" s="19">
        <f>ROUND((((VLOOKUP($D1185,[1]Plan1!$B:$C,2,0)/25) * (VLOOKUP(CL$1,[2]Plan1!$A:$B,2,0))) * BZ1185),0)</f>
        <v>0</v>
      </c>
      <c r="CM1185" s="20">
        <f>ROUND((((VLOOKUP($D1185,[1]Plan1!$B:$C,2,0)/25) * (VLOOKUP(CM$1,[2]Plan1!$A:$B,2,0))) * CA1185),0)</f>
        <v>0</v>
      </c>
      <c r="CN1185" s="19">
        <f>ROUND((((VLOOKUP($D1185,[1]Plan1!$B:$C,2,0)/25) * (VLOOKUP(CN$1,[2]Plan1!$A:$B,2,0))) * CB1185),0)</f>
        <v>0</v>
      </c>
      <c r="CO1185" s="20">
        <f>ROUND((((VLOOKUP($D1185,[1]Plan1!$B:$C,2,0)/25) * (VLOOKUP(CO$1,[2]Plan1!$A:$B,2,0))) * CC1185),0)</f>
        <v>0</v>
      </c>
      <c r="CP1185" s="19">
        <f>ROUND((((VLOOKUP($D1185,[1]Plan1!$B:$C,2,0)/25) * (VLOOKUP(CP$1,[2]Plan1!$A:$B,2,0))) * CD1185),0)</f>
        <v>0</v>
      </c>
      <c r="CQ1185" s="18"/>
      <c r="CR1185" s="20">
        <f t="shared" si="72"/>
        <v>0</v>
      </c>
      <c r="CS1185" s="19">
        <f>VLOOKUP(D1185,[1]Plan1!$B:$C,2,0)</f>
        <v>90</v>
      </c>
      <c r="CT1185" s="17">
        <f t="shared" si="73"/>
        <v>-90</v>
      </c>
      <c r="CU1185" s="21">
        <f t="shared" si="75"/>
        <v>0</v>
      </c>
      <c r="CV1185" s="2"/>
      <c r="CW1185" s="2"/>
      <c r="CX1185" s="2"/>
      <c r="CY1185" s="2"/>
    </row>
    <row r="1186" spans="1:103" ht="18.75" hidden="1">
      <c r="A1186" s="8" t="s">
        <v>19</v>
      </c>
      <c r="B1186" s="15" t="s">
        <v>151</v>
      </c>
      <c r="C1186" s="15" t="s">
        <v>21</v>
      </c>
      <c r="D1186" s="16" t="s">
        <v>193</v>
      </c>
      <c r="E1186" s="16" t="str">
        <f>VLOOKUP(D1186,[1]Plan1!$B:$D,3,0)</f>
        <v>04/05/20 a 15/05/20</v>
      </c>
      <c r="F1186" s="13">
        <v>335</v>
      </c>
      <c r="G1186" s="13">
        <v>10478</v>
      </c>
      <c r="H1186" s="14" t="s">
        <v>169</v>
      </c>
      <c r="I1186" s="17" t="str">
        <f t="shared" si="74"/>
        <v/>
      </c>
      <c r="J1186" s="17">
        <f>VLOOKUP(D1186,[1]Plan1!$B:$E,4,0)</f>
        <v>4</v>
      </c>
      <c r="K1186" s="18"/>
      <c r="L1186" s="10">
        <v>0</v>
      </c>
      <c r="M1186" s="11">
        <v>0</v>
      </c>
      <c r="N1186" s="10">
        <v>0</v>
      </c>
      <c r="O1186" s="11">
        <v>0</v>
      </c>
      <c r="P1186" s="10">
        <v>0</v>
      </c>
      <c r="Q1186" s="11">
        <v>0</v>
      </c>
      <c r="R1186" s="10">
        <v>0</v>
      </c>
      <c r="S1186" s="11">
        <v>0</v>
      </c>
      <c r="T1186" s="10">
        <v>0</v>
      </c>
      <c r="U1186" s="11">
        <v>0</v>
      </c>
      <c r="V1186" s="10">
        <v>0</v>
      </c>
      <c r="W1186" s="12"/>
      <c r="X1186" s="10">
        <v>0</v>
      </c>
      <c r="Y1186" s="11">
        <v>0</v>
      </c>
      <c r="Z1186" s="10">
        <v>0</v>
      </c>
      <c r="AA1186" s="11">
        <v>0</v>
      </c>
      <c r="AB1186" s="10">
        <v>0</v>
      </c>
      <c r="AC1186" s="11">
        <v>0</v>
      </c>
      <c r="AD1186" s="10">
        <v>0</v>
      </c>
      <c r="AE1186" s="11">
        <v>0</v>
      </c>
      <c r="AF1186" s="10">
        <v>0</v>
      </c>
      <c r="AG1186" s="11">
        <v>0</v>
      </c>
      <c r="AH1186" s="10">
        <v>0</v>
      </c>
      <c r="AI1186" s="12"/>
      <c r="AJ1186" s="10">
        <v>0</v>
      </c>
      <c r="AK1186" s="11">
        <v>0</v>
      </c>
      <c r="AL1186" s="10">
        <v>0</v>
      </c>
      <c r="AM1186" s="11">
        <v>0</v>
      </c>
      <c r="AN1186" s="10">
        <v>0</v>
      </c>
      <c r="AO1186" s="11">
        <v>0</v>
      </c>
      <c r="AP1186" s="10">
        <v>0</v>
      </c>
      <c r="AQ1186" s="11">
        <v>0</v>
      </c>
      <c r="AR1186" s="10">
        <v>0</v>
      </c>
      <c r="AS1186" s="11">
        <v>0</v>
      </c>
      <c r="AT1186" s="10">
        <v>0</v>
      </c>
      <c r="AU1186" s="12"/>
      <c r="AV1186" s="10">
        <v>0</v>
      </c>
      <c r="AW1186" s="11">
        <v>0</v>
      </c>
      <c r="AX1186" s="10">
        <v>0</v>
      </c>
      <c r="AY1186" s="11">
        <v>0</v>
      </c>
      <c r="AZ1186" s="10">
        <v>0</v>
      </c>
      <c r="BA1186" s="11">
        <v>0</v>
      </c>
      <c r="BB1186" s="10">
        <v>0</v>
      </c>
      <c r="BC1186" s="11">
        <v>0</v>
      </c>
      <c r="BD1186" s="10">
        <v>0</v>
      </c>
      <c r="BE1186" s="11">
        <v>0</v>
      </c>
      <c r="BF1186" s="10">
        <v>0</v>
      </c>
      <c r="BG1186" s="12"/>
      <c r="BH1186" s="10">
        <v>0</v>
      </c>
      <c r="BI1186" s="11">
        <v>0</v>
      </c>
      <c r="BJ1186" s="10">
        <v>0</v>
      </c>
      <c r="BK1186" s="11">
        <v>0</v>
      </c>
      <c r="BL1186" s="10">
        <v>0</v>
      </c>
      <c r="BM1186" s="11">
        <v>0</v>
      </c>
      <c r="BN1186" s="10">
        <v>0</v>
      </c>
      <c r="BO1186" s="11">
        <v>0</v>
      </c>
      <c r="BP1186" s="10">
        <v>0</v>
      </c>
      <c r="BQ1186" s="11">
        <v>0</v>
      </c>
      <c r="BR1186" s="10">
        <v>0</v>
      </c>
      <c r="BT1186" s="19">
        <f>(L1186+X1186+AJ1186+AV1186+BH1186)/(VLOOKUP($D1186,[1]Plan1!$B:$E,4,0))</f>
        <v>0</v>
      </c>
      <c r="BU1186" s="20">
        <f>(M1186+Y1186+AK1186+AW1186+BI1186)/(VLOOKUP($D1186,[1]Plan1!$B:$E,4,0))</f>
        <v>0</v>
      </c>
      <c r="BV1186" s="19">
        <f>(N1186+Z1186+AL1186+AX1186+BJ1186)/(VLOOKUP($D1186,[1]Plan1!$B:$E,4,0))</f>
        <v>0</v>
      </c>
      <c r="BW1186" s="20">
        <f>(O1186+AA1186+AM1186+AY1186+BK1186)/(VLOOKUP($D1186,[1]Plan1!$B:$E,4,0))</f>
        <v>0</v>
      </c>
      <c r="BX1186" s="19">
        <f>(P1186+AB1186+AN1186+AZ1186+BL1186)/(VLOOKUP($D1186,[1]Plan1!$B:$E,4,0))</f>
        <v>0</v>
      </c>
      <c r="BY1186" s="20">
        <f>(Q1186+AC1186+AO1186+BA1186+BM1186)/(VLOOKUP($D1186,[1]Plan1!$B:$E,4,0))</f>
        <v>0</v>
      </c>
      <c r="BZ1186" s="19">
        <f>(R1186+AD1186+AP1186+BB1186+BN1186)/(VLOOKUP($D1186,[1]Plan1!$B:$E,4,0))</f>
        <v>0</v>
      </c>
      <c r="CA1186" s="20">
        <f>(S1186+AE1186+AQ1186+BC1186+BO1186)/(VLOOKUP($D1186,[1]Plan1!$B:$E,4,0))</f>
        <v>0</v>
      </c>
      <c r="CB1186" s="19">
        <f>(T1186+AF1186+AR1186+BD1186+BP1186)/(VLOOKUP($D1186,[1]Plan1!$B:$E,4,0))</f>
        <v>0</v>
      </c>
      <c r="CC1186" s="20">
        <f>(U1186+AG1186+AS1186+BE1186+BQ1186)/(VLOOKUP($D1186,[1]Plan1!$B:$E,4,0))</f>
        <v>0</v>
      </c>
      <c r="CD1186" s="19">
        <f>(V1186+AH1186+AT1186+BF1186+BR1186)/(VLOOKUP($D1186,[1]Plan1!$B:$E,4,0))</f>
        <v>0</v>
      </c>
      <c r="CE1186" s="18"/>
      <c r="CF1186" s="19">
        <f>ROUND((((VLOOKUP($D1186,[1]Plan1!$B:$C,2,0)/25) * (VLOOKUP(CF$1,[2]Plan1!$A:$B,2,0))) * BT1186),0)</f>
        <v>0</v>
      </c>
      <c r="CG1186" s="20">
        <f>ROUND((((VLOOKUP($D1186,[1]Plan1!$B:$C,2,0)/25) * (VLOOKUP(CG$1,[2]Plan1!$A:$B,2,0))) * BU1186),0)</f>
        <v>0</v>
      </c>
      <c r="CH1186" s="19">
        <f>ROUND((((VLOOKUP($D1186,[1]Plan1!$B:$C,2,0)/25) * (VLOOKUP(CH$1,[2]Plan1!$A:$B,2,0))) * BV1186),0)</f>
        <v>0</v>
      </c>
      <c r="CI1186" s="20">
        <f>ROUND((((VLOOKUP($D1186,[1]Plan1!$B:$C,2,0)/25) * (VLOOKUP(CI$1,[2]Plan1!$A:$B,2,0))) * BW1186),0)</f>
        <v>0</v>
      </c>
      <c r="CJ1186" s="19">
        <f>ROUND((((VLOOKUP($D1186,[1]Plan1!$B:$C,2,0)/25) * (VLOOKUP(CJ$1,[2]Plan1!$A:$B,2,0))) * BX1186),0)</f>
        <v>0</v>
      </c>
      <c r="CK1186" s="20">
        <f>ROUND((((VLOOKUP($D1186,[1]Plan1!$B:$C,2,0)/25) * (VLOOKUP(CK$1,[2]Plan1!$A:$B,2,0))) * BY1186),0)</f>
        <v>0</v>
      </c>
      <c r="CL1186" s="19">
        <f>ROUND((((VLOOKUP($D1186,[1]Plan1!$B:$C,2,0)/25) * (VLOOKUP(CL$1,[2]Plan1!$A:$B,2,0))) * BZ1186),0)</f>
        <v>0</v>
      </c>
      <c r="CM1186" s="20">
        <f>ROUND((((VLOOKUP($D1186,[1]Plan1!$B:$C,2,0)/25) * (VLOOKUP(CM$1,[2]Plan1!$A:$B,2,0))) * CA1186),0)</f>
        <v>0</v>
      </c>
      <c r="CN1186" s="19">
        <f>ROUND((((VLOOKUP($D1186,[1]Plan1!$B:$C,2,0)/25) * (VLOOKUP(CN$1,[2]Plan1!$A:$B,2,0))) * CB1186),0)</f>
        <v>0</v>
      </c>
      <c r="CO1186" s="20">
        <f>ROUND((((VLOOKUP($D1186,[1]Plan1!$B:$C,2,0)/25) * (VLOOKUP(CO$1,[2]Plan1!$A:$B,2,0))) * CC1186),0)</f>
        <v>0</v>
      </c>
      <c r="CP1186" s="19">
        <f>ROUND((((VLOOKUP($D1186,[1]Plan1!$B:$C,2,0)/25) * (VLOOKUP(CP$1,[2]Plan1!$A:$B,2,0))) * CD1186),0)</f>
        <v>0</v>
      </c>
      <c r="CQ1186" s="18"/>
      <c r="CR1186" s="20">
        <f t="shared" si="72"/>
        <v>0</v>
      </c>
      <c r="CS1186" s="19">
        <f>VLOOKUP(D1186,[1]Plan1!$B:$C,2,0)</f>
        <v>90</v>
      </c>
      <c r="CT1186" s="17">
        <f t="shared" si="73"/>
        <v>-90</v>
      </c>
      <c r="CU1186" s="21">
        <f t="shared" si="75"/>
        <v>0</v>
      </c>
      <c r="CV1186" s="2"/>
      <c r="CW1186" s="2"/>
      <c r="CX1186" s="2"/>
      <c r="CY1186" s="2"/>
    </row>
    <row r="1187" spans="1:103" ht="18.75" hidden="1">
      <c r="A1187" s="8" t="s">
        <v>19</v>
      </c>
      <c r="B1187" s="15" t="s">
        <v>151</v>
      </c>
      <c r="C1187" s="15" t="s">
        <v>21</v>
      </c>
      <c r="D1187" s="16" t="s">
        <v>193</v>
      </c>
      <c r="E1187" s="16" t="str">
        <f>VLOOKUP(D1187,[1]Plan1!$B:$D,3,0)</f>
        <v>04/05/20 a 15/05/20</v>
      </c>
      <c r="F1187" s="13">
        <v>56790</v>
      </c>
      <c r="G1187" s="13">
        <v>10829</v>
      </c>
      <c r="H1187" s="14" t="s">
        <v>170</v>
      </c>
      <c r="I1187" s="17" t="str">
        <f t="shared" si="74"/>
        <v/>
      </c>
      <c r="J1187" s="17">
        <f>VLOOKUP(D1187,[1]Plan1!$B:$E,4,0)</f>
        <v>4</v>
      </c>
      <c r="K1187" s="18"/>
      <c r="L1187" s="10">
        <v>0</v>
      </c>
      <c r="M1187" s="11">
        <v>0</v>
      </c>
      <c r="N1187" s="10">
        <v>0</v>
      </c>
      <c r="O1187" s="11">
        <v>0</v>
      </c>
      <c r="P1187" s="10">
        <v>0</v>
      </c>
      <c r="Q1187" s="11">
        <v>0</v>
      </c>
      <c r="R1187" s="10">
        <v>0</v>
      </c>
      <c r="S1187" s="11">
        <v>0</v>
      </c>
      <c r="T1187" s="10">
        <v>0</v>
      </c>
      <c r="U1187" s="11">
        <v>0</v>
      </c>
      <c r="V1187" s="10">
        <v>0</v>
      </c>
      <c r="W1187" s="12"/>
      <c r="X1187" s="10">
        <v>0</v>
      </c>
      <c r="Y1187" s="11">
        <v>0</v>
      </c>
      <c r="Z1187" s="10">
        <v>0</v>
      </c>
      <c r="AA1187" s="11">
        <v>0</v>
      </c>
      <c r="AB1187" s="10">
        <v>0</v>
      </c>
      <c r="AC1187" s="11">
        <v>0</v>
      </c>
      <c r="AD1187" s="10">
        <v>0</v>
      </c>
      <c r="AE1187" s="11">
        <v>0</v>
      </c>
      <c r="AF1187" s="10">
        <v>0</v>
      </c>
      <c r="AG1187" s="11">
        <v>0</v>
      </c>
      <c r="AH1187" s="10">
        <v>0</v>
      </c>
      <c r="AI1187" s="12"/>
      <c r="AJ1187" s="10">
        <v>0</v>
      </c>
      <c r="AK1187" s="11">
        <v>0</v>
      </c>
      <c r="AL1187" s="10">
        <v>0</v>
      </c>
      <c r="AM1187" s="11">
        <v>0</v>
      </c>
      <c r="AN1187" s="10">
        <v>0</v>
      </c>
      <c r="AO1187" s="11">
        <v>0</v>
      </c>
      <c r="AP1187" s="10">
        <v>0</v>
      </c>
      <c r="AQ1187" s="11">
        <v>0</v>
      </c>
      <c r="AR1187" s="10">
        <v>0</v>
      </c>
      <c r="AS1187" s="11">
        <v>0</v>
      </c>
      <c r="AT1187" s="10">
        <v>0</v>
      </c>
      <c r="AU1187" s="12"/>
      <c r="AV1187" s="10">
        <v>0</v>
      </c>
      <c r="AW1187" s="11">
        <v>0</v>
      </c>
      <c r="AX1187" s="10">
        <v>0</v>
      </c>
      <c r="AY1187" s="11">
        <v>0</v>
      </c>
      <c r="AZ1187" s="10">
        <v>0</v>
      </c>
      <c r="BA1187" s="11">
        <v>0</v>
      </c>
      <c r="BB1187" s="10">
        <v>0</v>
      </c>
      <c r="BC1187" s="11">
        <v>0</v>
      </c>
      <c r="BD1187" s="10">
        <v>0</v>
      </c>
      <c r="BE1187" s="11">
        <v>0</v>
      </c>
      <c r="BF1187" s="10">
        <v>0</v>
      </c>
      <c r="BG1187" s="12"/>
      <c r="BH1187" s="10">
        <v>0</v>
      </c>
      <c r="BI1187" s="11">
        <v>0</v>
      </c>
      <c r="BJ1187" s="10">
        <v>0</v>
      </c>
      <c r="BK1187" s="11">
        <v>0</v>
      </c>
      <c r="BL1187" s="10">
        <v>0</v>
      </c>
      <c r="BM1187" s="11">
        <v>0</v>
      </c>
      <c r="BN1187" s="10">
        <v>0</v>
      </c>
      <c r="BO1187" s="11">
        <v>0</v>
      </c>
      <c r="BP1187" s="10">
        <v>0</v>
      </c>
      <c r="BQ1187" s="11">
        <v>0</v>
      </c>
      <c r="BR1187" s="10">
        <v>0</v>
      </c>
      <c r="BT1187" s="19">
        <f>(L1187+X1187+AJ1187+AV1187+BH1187)/(VLOOKUP($D1187,[1]Plan1!$B:$E,4,0))</f>
        <v>0</v>
      </c>
      <c r="BU1187" s="20">
        <f>(M1187+Y1187+AK1187+AW1187+BI1187)/(VLOOKUP($D1187,[1]Plan1!$B:$E,4,0))</f>
        <v>0</v>
      </c>
      <c r="BV1187" s="19">
        <f>(N1187+Z1187+AL1187+AX1187+BJ1187)/(VLOOKUP($D1187,[1]Plan1!$B:$E,4,0))</f>
        <v>0</v>
      </c>
      <c r="BW1187" s="20">
        <f>(O1187+AA1187+AM1187+AY1187+BK1187)/(VLOOKUP($D1187,[1]Plan1!$B:$E,4,0))</f>
        <v>0</v>
      </c>
      <c r="BX1187" s="19">
        <f>(P1187+AB1187+AN1187+AZ1187+BL1187)/(VLOOKUP($D1187,[1]Plan1!$B:$E,4,0))</f>
        <v>0</v>
      </c>
      <c r="BY1187" s="20">
        <f>(Q1187+AC1187+AO1187+BA1187+BM1187)/(VLOOKUP($D1187,[1]Plan1!$B:$E,4,0))</f>
        <v>0</v>
      </c>
      <c r="BZ1187" s="19">
        <f>(R1187+AD1187+AP1187+BB1187+BN1187)/(VLOOKUP($D1187,[1]Plan1!$B:$E,4,0))</f>
        <v>0</v>
      </c>
      <c r="CA1187" s="20">
        <f>(S1187+AE1187+AQ1187+BC1187+BO1187)/(VLOOKUP($D1187,[1]Plan1!$B:$E,4,0))</f>
        <v>0</v>
      </c>
      <c r="CB1187" s="19">
        <f>(T1187+AF1187+AR1187+BD1187+BP1187)/(VLOOKUP($D1187,[1]Plan1!$B:$E,4,0))</f>
        <v>0</v>
      </c>
      <c r="CC1187" s="20">
        <f>(U1187+AG1187+AS1187+BE1187+BQ1187)/(VLOOKUP($D1187,[1]Plan1!$B:$E,4,0))</f>
        <v>0</v>
      </c>
      <c r="CD1187" s="19">
        <f>(V1187+AH1187+AT1187+BF1187+BR1187)/(VLOOKUP($D1187,[1]Plan1!$B:$E,4,0))</f>
        <v>0</v>
      </c>
      <c r="CE1187" s="18"/>
      <c r="CF1187" s="19">
        <f>ROUND((((VLOOKUP($D1187,[1]Plan1!$B:$C,2,0)/25) * (VLOOKUP(CF$1,[2]Plan1!$A:$B,2,0))) * BT1187),0)</f>
        <v>0</v>
      </c>
      <c r="CG1187" s="20">
        <f>ROUND((((VLOOKUP($D1187,[1]Plan1!$B:$C,2,0)/25) * (VLOOKUP(CG$1,[2]Plan1!$A:$B,2,0))) * BU1187),0)</f>
        <v>0</v>
      </c>
      <c r="CH1187" s="19">
        <f>ROUND((((VLOOKUP($D1187,[1]Plan1!$B:$C,2,0)/25) * (VLOOKUP(CH$1,[2]Plan1!$A:$B,2,0))) * BV1187),0)</f>
        <v>0</v>
      </c>
      <c r="CI1187" s="20">
        <f>ROUND((((VLOOKUP($D1187,[1]Plan1!$B:$C,2,0)/25) * (VLOOKUP(CI$1,[2]Plan1!$A:$B,2,0))) * BW1187),0)</f>
        <v>0</v>
      </c>
      <c r="CJ1187" s="19">
        <f>ROUND((((VLOOKUP($D1187,[1]Plan1!$B:$C,2,0)/25) * (VLOOKUP(CJ$1,[2]Plan1!$A:$B,2,0))) * BX1187),0)</f>
        <v>0</v>
      </c>
      <c r="CK1187" s="20">
        <f>ROUND((((VLOOKUP($D1187,[1]Plan1!$B:$C,2,0)/25) * (VLOOKUP(CK$1,[2]Plan1!$A:$B,2,0))) * BY1187),0)</f>
        <v>0</v>
      </c>
      <c r="CL1187" s="19">
        <f>ROUND((((VLOOKUP($D1187,[1]Plan1!$B:$C,2,0)/25) * (VLOOKUP(CL$1,[2]Plan1!$A:$B,2,0))) * BZ1187),0)</f>
        <v>0</v>
      </c>
      <c r="CM1187" s="20">
        <f>ROUND((((VLOOKUP($D1187,[1]Plan1!$B:$C,2,0)/25) * (VLOOKUP(CM$1,[2]Plan1!$A:$B,2,0))) * CA1187),0)</f>
        <v>0</v>
      </c>
      <c r="CN1187" s="19">
        <f>ROUND((((VLOOKUP($D1187,[1]Plan1!$B:$C,2,0)/25) * (VLOOKUP(CN$1,[2]Plan1!$A:$B,2,0))) * CB1187),0)</f>
        <v>0</v>
      </c>
      <c r="CO1187" s="20">
        <f>ROUND((((VLOOKUP($D1187,[1]Plan1!$B:$C,2,0)/25) * (VLOOKUP(CO$1,[2]Plan1!$A:$B,2,0))) * CC1187),0)</f>
        <v>0</v>
      </c>
      <c r="CP1187" s="19">
        <f>ROUND((((VLOOKUP($D1187,[1]Plan1!$B:$C,2,0)/25) * (VLOOKUP(CP$1,[2]Plan1!$A:$B,2,0))) * CD1187),0)</f>
        <v>0</v>
      </c>
      <c r="CQ1187" s="18"/>
      <c r="CR1187" s="20">
        <f t="shared" si="72"/>
        <v>0</v>
      </c>
      <c r="CS1187" s="19">
        <f>VLOOKUP(D1187,[1]Plan1!$B:$C,2,0)</f>
        <v>90</v>
      </c>
      <c r="CT1187" s="17">
        <f t="shared" si="73"/>
        <v>-90</v>
      </c>
      <c r="CU1187" s="21">
        <f t="shared" si="75"/>
        <v>0</v>
      </c>
      <c r="CV1187" s="2"/>
      <c r="CW1187" s="2"/>
      <c r="CX1187" s="2"/>
      <c r="CY1187" s="2"/>
    </row>
    <row r="1188" spans="1:103" ht="18.75" hidden="1">
      <c r="A1188" s="8" t="s">
        <v>19</v>
      </c>
      <c r="B1188" s="15" t="s">
        <v>151</v>
      </c>
      <c r="C1188" s="15" t="s">
        <v>21</v>
      </c>
      <c r="D1188" s="16" t="s">
        <v>193</v>
      </c>
      <c r="E1188" s="16" t="str">
        <f>VLOOKUP(D1188,[1]Plan1!$B:$D,3,0)</f>
        <v>04/05/20 a 15/05/20</v>
      </c>
      <c r="F1188" s="13">
        <v>63944</v>
      </c>
      <c r="G1188" s="13">
        <v>8015</v>
      </c>
      <c r="H1188" s="14" t="s">
        <v>171</v>
      </c>
      <c r="I1188" s="17" t="str">
        <f t="shared" si="74"/>
        <v/>
      </c>
      <c r="J1188" s="17">
        <f>VLOOKUP(D1188,[1]Plan1!$B:$E,4,0)</f>
        <v>4</v>
      </c>
      <c r="K1188" s="18"/>
      <c r="L1188" s="10">
        <v>0</v>
      </c>
      <c r="M1188" s="11">
        <v>0</v>
      </c>
      <c r="N1188" s="10">
        <v>0</v>
      </c>
      <c r="O1188" s="11">
        <v>0</v>
      </c>
      <c r="P1188" s="10">
        <v>0</v>
      </c>
      <c r="Q1188" s="11">
        <v>0</v>
      </c>
      <c r="R1188" s="10">
        <v>0</v>
      </c>
      <c r="S1188" s="11">
        <v>0</v>
      </c>
      <c r="T1188" s="10">
        <v>0</v>
      </c>
      <c r="U1188" s="11">
        <v>0</v>
      </c>
      <c r="V1188" s="10">
        <v>0</v>
      </c>
      <c r="W1188" s="12"/>
      <c r="X1188" s="10">
        <v>0</v>
      </c>
      <c r="Y1188" s="11">
        <v>0</v>
      </c>
      <c r="Z1188" s="10">
        <v>0</v>
      </c>
      <c r="AA1188" s="11">
        <v>0</v>
      </c>
      <c r="AB1188" s="10">
        <v>0</v>
      </c>
      <c r="AC1188" s="11">
        <v>0</v>
      </c>
      <c r="AD1188" s="10">
        <v>0</v>
      </c>
      <c r="AE1188" s="11">
        <v>0</v>
      </c>
      <c r="AF1188" s="10">
        <v>0</v>
      </c>
      <c r="AG1188" s="11">
        <v>0</v>
      </c>
      <c r="AH1188" s="10">
        <v>0</v>
      </c>
      <c r="AI1188" s="12"/>
      <c r="AJ1188" s="10">
        <v>0</v>
      </c>
      <c r="AK1188" s="11">
        <v>0</v>
      </c>
      <c r="AL1188" s="10">
        <v>0</v>
      </c>
      <c r="AM1188" s="11">
        <v>0</v>
      </c>
      <c r="AN1188" s="10">
        <v>0</v>
      </c>
      <c r="AO1188" s="11">
        <v>0</v>
      </c>
      <c r="AP1188" s="10">
        <v>0</v>
      </c>
      <c r="AQ1188" s="11">
        <v>0</v>
      </c>
      <c r="AR1188" s="10">
        <v>0</v>
      </c>
      <c r="AS1188" s="11">
        <v>0</v>
      </c>
      <c r="AT1188" s="10">
        <v>0</v>
      </c>
      <c r="AU1188" s="12"/>
      <c r="AV1188" s="10">
        <v>0</v>
      </c>
      <c r="AW1188" s="11">
        <v>0</v>
      </c>
      <c r="AX1188" s="10">
        <v>0</v>
      </c>
      <c r="AY1188" s="11">
        <v>0</v>
      </c>
      <c r="AZ1188" s="10">
        <v>0</v>
      </c>
      <c r="BA1188" s="11">
        <v>0</v>
      </c>
      <c r="BB1188" s="10">
        <v>0</v>
      </c>
      <c r="BC1188" s="11">
        <v>0</v>
      </c>
      <c r="BD1188" s="10">
        <v>0</v>
      </c>
      <c r="BE1188" s="11">
        <v>0</v>
      </c>
      <c r="BF1188" s="10">
        <v>0</v>
      </c>
      <c r="BG1188" s="12"/>
      <c r="BH1188" s="10">
        <v>0</v>
      </c>
      <c r="BI1188" s="11">
        <v>0</v>
      </c>
      <c r="BJ1188" s="10">
        <v>0</v>
      </c>
      <c r="BK1188" s="11">
        <v>0</v>
      </c>
      <c r="BL1188" s="10">
        <v>0</v>
      </c>
      <c r="BM1188" s="11">
        <v>0</v>
      </c>
      <c r="BN1188" s="10">
        <v>0</v>
      </c>
      <c r="BO1188" s="11">
        <v>0</v>
      </c>
      <c r="BP1188" s="10">
        <v>0</v>
      </c>
      <c r="BQ1188" s="11">
        <v>0</v>
      </c>
      <c r="BR1188" s="10">
        <v>0</v>
      </c>
      <c r="BT1188" s="19">
        <f>(L1188+X1188+AJ1188+AV1188+BH1188)/(VLOOKUP($D1188,[1]Plan1!$B:$E,4,0))</f>
        <v>0</v>
      </c>
      <c r="BU1188" s="20">
        <f>(M1188+Y1188+AK1188+AW1188+BI1188)/(VLOOKUP($D1188,[1]Plan1!$B:$E,4,0))</f>
        <v>0</v>
      </c>
      <c r="BV1188" s="19">
        <f>(N1188+Z1188+AL1188+AX1188+BJ1188)/(VLOOKUP($D1188,[1]Plan1!$B:$E,4,0))</f>
        <v>0</v>
      </c>
      <c r="BW1188" s="20">
        <f>(O1188+AA1188+AM1188+AY1188+BK1188)/(VLOOKUP($D1188,[1]Plan1!$B:$E,4,0))</f>
        <v>0</v>
      </c>
      <c r="BX1188" s="19">
        <f>(P1188+AB1188+AN1188+AZ1188+BL1188)/(VLOOKUP($D1188,[1]Plan1!$B:$E,4,0))</f>
        <v>0</v>
      </c>
      <c r="BY1188" s="20">
        <f>(Q1188+AC1188+AO1188+BA1188+BM1188)/(VLOOKUP($D1188,[1]Plan1!$B:$E,4,0))</f>
        <v>0</v>
      </c>
      <c r="BZ1188" s="19">
        <f>(R1188+AD1188+AP1188+BB1188+BN1188)/(VLOOKUP($D1188,[1]Plan1!$B:$E,4,0))</f>
        <v>0</v>
      </c>
      <c r="CA1188" s="20">
        <f>(S1188+AE1188+AQ1188+BC1188+BO1188)/(VLOOKUP($D1188,[1]Plan1!$B:$E,4,0))</f>
        <v>0</v>
      </c>
      <c r="CB1188" s="19">
        <f>(T1188+AF1188+AR1188+BD1188+BP1188)/(VLOOKUP($D1188,[1]Plan1!$B:$E,4,0))</f>
        <v>0</v>
      </c>
      <c r="CC1188" s="20">
        <f>(U1188+AG1188+AS1188+BE1188+BQ1188)/(VLOOKUP($D1188,[1]Plan1!$B:$E,4,0))</f>
        <v>0</v>
      </c>
      <c r="CD1188" s="19">
        <f>(V1188+AH1188+AT1188+BF1188+BR1188)/(VLOOKUP($D1188,[1]Plan1!$B:$E,4,0))</f>
        <v>0</v>
      </c>
      <c r="CE1188" s="18"/>
      <c r="CF1188" s="19">
        <f>ROUND((((VLOOKUP($D1188,[1]Plan1!$B:$C,2,0)/25) * (VLOOKUP(CF$1,[2]Plan1!$A:$B,2,0))) * BT1188),0)</f>
        <v>0</v>
      </c>
      <c r="CG1188" s="20">
        <f>ROUND((((VLOOKUP($D1188,[1]Plan1!$B:$C,2,0)/25) * (VLOOKUP(CG$1,[2]Plan1!$A:$B,2,0))) * BU1188),0)</f>
        <v>0</v>
      </c>
      <c r="CH1188" s="19">
        <f>ROUND((((VLOOKUP($D1188,[1]Plan1!$B:$C,2,0)/25) * (VLOOKUP(CH$1,[2]Plan1!$A:$B,2,0))) * BV1188),0)</f>
        <v>0</v>
      </c>
      <c r="CI1188" s="20">
        <f>ROUND((((VLOOKUP($D1188,[1]Plan1!$B:$C,2,0)/25) * (VLOOKUP(CI$1,[2]Plan1!$A:$B,2,0))) * BW1188),0)</f>
        <v>0</v>
      </c>
      <c r="CJ1188" s="19">
        <f>ROUND((((VLOOKUP($D1188,[1]Plan1!$B:$C,2,0)/25) * (VLOOKUP(CJ$1,[2]Plan1!$A:$B,2,0))) * BX1188),0)</f>
        <v>0</v>
      </c>
      <c r="CK1188" s="20">
        <f>ROUND((((VLOOKUP($D1188,[1]Plan1!$B:$C,2,0)/25) * (VLOOKUP(CK$1,[2]Plan1!$A:$B,2,0))) * BY1188),0)</f>
        <v>0</v>
      </c>
      <c r="CL1188" s="19">
        <f>ROUND((((VLOOKUP($D1188,[1]Plan1!$B:$C,2,0)/25) * (VLOOKUP(CL$1,[2]Plan1!$A:$B,2,0))) * BZ1188),0)</f>
        <v>0</v>
      </c>
      <c r="CM1188" s="20">
        <f>ROUND((((VLOOKUP($D1188,[1]Plan1!$B:$C,2,0)/25) * (VLOOKUP(CM$1,[2]Plan1!$A:$B,2,0))) * CA1188),0)</f>
        <v>0</v>
      </c>
      <c r="CN1188" s="19">
        <f>ROUND((((VLOOKUP($D1188,[1]Plan1!$B:$C,2,0)/25) * (VLOOKUP(CN$1,[2]Plan1!$A:$B,2,0))) * CB1188),0)</f>
        <v>0</v>
      </c>
      <c r="CO1188" s="20">
        <f>ROUND((((VLOOKUP($D1188,[1]Plan1!$B:$C,2,0)/25) * (VLOOKUP(CO$1,[2]Plan1!$A:$B,2,0))) * CC1188),0)</f>
        <v>0</v>
      </c>
      <c r="CP1188" s="19">
        <f>ROUND((((VLOOKUP($D1188,[1]Plan1!$B:$C,2,0)/25) * (VLOOKUP(CP$1,[2]Plan1!$A:$B,2,0))) * CD1188),0)</f>
        <v>0</v>
      </c>
      <c r="CQ1188" s="18"/>
      <c r="CR1188" s="20">
        <f t="shared" si="72"/>
        <v>0</v>
      </c>
      <c r="CS1188" s="19">
        <f>VLOOKUP(D1188,[1]Plan1!$B:$C,2,0)</f>
        <v>90</v>
      </c>
      <c r="CT1188" s="17">
        <f t="shared" si="73"/>
        <v>-90</v>
      </c>
      <c r="CU1188" s="21">
        <f t="shared" si="75"/>
        <v>0</v>
      </c>
      <c r="CV1188" s="2"/>
      <c r="CW1188" s="2"/>
      <c r="CX1188" s="2"/>
      <c r="CY1188" s="2"/>
    </row>
    <row r="1189" spans="1:103" ht="18.75" hidden="1">
      <c r="A1189" s="8" t="s">
        <v>19</v>
      </c>
      <c r="B1189" s="15" t="s">
        <v>151</v>
      </c>
      <c r="C1189" s="15" t="s">
        <v>21</v>
      </c>
      <c r="D1189" s="16" t="s">
        <v>193</v>
      </c>
      <c r="E1189" s="16" t="str">
        <f>VLOOKUP(D1189,[1]Plan1!$B:$D,3,0)</f>
        <v>04/05/20 a 15/05/20</v>
      </c>
      <c r="F1189" s="13">
        <v>77996</v>
      </c>
      <c r="G1189" s="13">
        <v>10752</v>
      </c>
      <c r="H1189" s="14" t="s">
        <v>172</v>
      </c>
      <c r="I1189" s="17" t="str">
        <f t="shared" si="74"/>
        <v/>
      </c>
      <c r="J1189" s="17">
        <f>VLOOKUP(D1189,[1]Plan1!$B:$E,4,0)</f>
        <v>4</v>
      </c>
      <c r="K1189" s="18"/>
      <c r="L1189" s="10">
        <v>0</v>
      </c>
      <c r="M1189" s="11">
        <v>0</v>
      </c>
      <c r="N1189" s="10">
        <v>0</v>
      </c>
      <c r="O1189" s="11">
        <v>0</v>
      </c>
      <c r="P1189" s="10">
        <v>0</v>
      </c>
      <c r="Q1189" s="11">
        <v>0</v>
      </c>
      <c r="R1189" s="10">
        <v>0</v>
      </c>
      <c r="S1189" s="11">
        <v>0</v>
      </c>
      <c r="T1189" s="10">
        <v>0</v>
      </c>
      <c r="U1189" s="11">
        <v>0</v>
      </c>
      <c r="V1189" s="10">
        <v>0</v>
      </c>
      <c r="W1189" s="12"/>
      <c r="X1189" s="10">
        <v>0</v>
      </c>
      <c r="Y1189" s="11">
        <v>0</v>
      </c>
      <c r="Z1189" s="10">
        <v>0</v>
      </c>
      <c r="AA1189" s="11">
        <v>0</v>
      </c>
      <c r="AB1189" s="10">
        <v>0</v>
      </c>
      <c r="AC1189" s="11">
        <v>0</v>
      </c>
      <c r="AD1189" s="10">
        <v>0</v>
      </c>
      <c r="AE1189" s="11">
        <v>0</v>
      </c>
      <c r="AF1189" s="10">
        <v>0</v>
      </c>
      <c r="AG1189" s="11">
        <v>0</v>
      </c>
      <c r="AH1189" s="10">
        <v>0</v>
      </c>
      <c r="AI1189" s="12"/>
      <c r="AJ1189" s="10">
        <v>0</v>
      </c>
      <c r="AK1189" s="11">
        <v>0</v>
      </c>
      <c r="AL1189" s="10">
        <v>0</v>
      </c>
      <c r="AM1189" s="11">
        <v>0</v>
      </c>
      <c r="AN1189" s="10">
        <v>0</v>
      </c>
      <c r="AO1189" s="11">
        <v>0</v>
      </c>
      <c r="AP1189" s="10">
        <v>0</v>
      </c>
      <c r="AQ1189" s="11">
        <v>0</v>
      </c>
      <c r="AR1189" s="10">
        <v>0</v>
      </c>
      <c r="AS1189" s="11">
        <v>0</v>
      </c>
      <c r="AT1189" s="10">
        <v>0</v>
      </c>
      <c r="AU1189" s="12"/>
      <c r="AV1189" s="10">
        <v>0</v>
      </c>
      <c r="AW1189" s="11">
        <v>0</v>
      </c>
      <c r="AX1189" s="10">
        <v>0</v>
      </c>
      <c r="AY1189" s="11">
        <v>0</v>
      </c>
      <c r="AZ1189" s="10">
        <v>0</v>
      </c>
      <c r="BA1189" s="11">
        <v>0</v>
      </c>
      <c r="BB1189" s="10">
        <v>0</v>
      </c>
      <c r="BC1189" s="11">
        <v>0</v>
      </c>
      <c r="BD1189" s="10">
        <v>0</v>
      </c>
      <c r="BE1189" s="11">
        <v>0</v>
      </c>
      <c r="BF1189" s="10">
        <v>0</v>
      </c>
      <c r="BG1189" s="12"/>
      <c r="BH1189" s="10">
        <v>0</v>
      </c>
      <c r="BI1189" s="11">
        <v>0</v>
      </c>
      <c r="BJ1189" s="10">
        <v>0</v>
      </c>
      <c r="BK1189" s="11">
        <v>0</v>
      </c>
      <c r="BL1189" s="10">
        <v>0</v>
      </c>
      <c r="BM1189" s="11">
        <v>0</v>
      </c>
      <c r="BN1189" s="10">
        <v>0</v>
      </c>
      <c r="BO1189" s="11">
        <v>0</v>
      </c>
      <c r="BP1189" s="10">
        <v>0</v>
      </c>
      <c r="BQ1189" s="11">
        <v>0</v>
      </c>
      <c r="BR1189" s="10">
        <v>0</v>
      </c>
      <c r="BT1189" s="19">
        <f>(L1189+X1189+AJ1189+AV1189+BH1189)/(VLOOKUP($D1189,[1]Plan1!$B:$E,4,0))</f>
        <v>0</v>
      </c>
      <c r="BU1189" s="20">
        <f>(M1189+Y1189+AK1189+AW1189+BI1189)/(VLOOKUP($D1189,[1]Plan1!$B:$E,4,0))</f>
        <v>0</v>
      </c>
      <c r="BV1189" s="19">
        <f>(N1189+Z1189+AL1189+AX1189+BJ1189)/(VLOOKUP($D1189,[1]Plan1!$B:$E,4,0))</f>
        <v>0</v>
      </c>
      <c r="BW1189" s="20">
        <f>(O1189+AA1189+AM1189+AY1189+BK1189)/(VLOOKUP($D1189,[1]Plan1!$B:$E,4,0))</f>
        <v>0</v>
      </c>
      <c r="BX1189" s="19">
        <f>(P1189+AB1189+AN1189+AZ1189+BL1189)/(VLOOKUP($D1189,[1]Plan1!$B:$E,4,0))</f>
        <v>0</v>
      </c>
      <c r="BY1189" s="20">
        <f>(Q1189+AC1189+AO1189+BA1189+BM1189)/(VLOOKUP($D1189,[1]Plan1!$B:$E,4,0))</f>
        <v>0</v>
      </c>
      <c r="BZ1189" s="19">
        <f>(R1189+AD1189+AP1189+BB1189+BN1189)/(VLOOKUP($D1189,[1]Plan1!$B:$E,4,0))</f>
        <v>0</v>
      </c>
      <c r="CA1189" s="20">
        <f>(S1189+AE1189+AQ1189+BC1189+BO1189)/(VLOOKUP($D1189,[1]Plan1!$B:$E,4,0))</f>
        <v>0</v>
      </c>
      <c r="CB1189" s="19">
        <f>(T1189+AF1189+AR1189+BD1189+BP1189)/(VLOOKUP($D1189,[1]Plan1!$B:$E,4,0))</f>
        <v>0</v>
      </c>
      <c r="CC1189" s="20">
        <f>(U1189+AG1189+AS1189+BE1189+BQ1189)/(VLOOKUP($D1189,[1]Plan1!$B:$E,4,0))</f>
        <v>0</v>
      </c>
      <c r="CD1189" s="19">
        <f>(V1189+AH1189+AT1189+BF1189+BR1189)/(VLOOKUP($D1189,[1]Plan1!$B:$E,4,0))</f>
        <v>0</v>
      </c>
      <c r="CE1189" s="18"/>
      <c r="CF1189" s="19">
        <f>ROUND((((VLOOKUP($D1189,[1]Plan1!$B:$C,2,0)/25) * (VLOOKUP(CF$1,[2]Plan1!$A:$B,2,0))) * BT1189),0)</f>
        <v>0</v>
      </c>
      <c r="CG1189" s="20">
        <f>ROUND((((VLOOKUP($D1189,[1]Plan1!$B:$C,2,0)/25) * (VLOOKUP(CG$1,[2]Plan1!$A:$B,2,0))) * BU1189),0)</f>
        <v>0</v>
      </c>
      <c r="CH1189" s="19">
        <f>ROUND((((VLOOKUP($D1189,[1]Plan1!$B:$C,2,0)/25) * (VLOOKUP(CH$1,[2]Plan1!$A:$B,2,0))) * BV1189),0)</f>
        <v>0</v>
      </c>
      <c r="CI1189" s="20">
        <f>ROUND((((VLOOKUP($D1189,[1]Plan1!$B:$C,2,0)/25) * (VLOOKUP(CI$1,[2]Plan1!$A:$B,2,0))) * BW1189),0)</f>
        <v>0</v>
      </c>
      <c r="CJ1189" s="19">
        <f>ROUND((((VLOOKUP($D1189,[1]Plan1!$B:$C,2,0)/25) * (VLOOKUP(CJ$1,[2]Plan1!$A:$B,2,0))) * BX1189),0)</f>
        <v>0</v>
      </c>
      <c r="CK1189" s="20">
        <f>ROUND((((VLOOKUP($D1189,[1]Plan1!$B:$C,2,0)/25) * (VLOOKUP(CK$1,[2]Plan1!$A:$B,2,0))) * BY1189),0)</f>
        <v>0</v>
      </c>
      <c r="CL1189" s="19">
        <f>ROUND((((VLOOKUP($D1189,[1]Plan1!$B:$C,2,0)/25) * (VLOOKUP(CL$1,[2]Plan1!$A:$B,2,0))) * BZ1189),0)</f>
        <v>0</v>
      </c>
      <c r="CM1189" s="20">
        <f>ROUND((((VLOOKUP($D1189,[1]Plan1!$B:$C,2,0)/25) * (VLOOKUP(CM$1,[2]Plan1!$A:$B,2,0))) * CA1189),0)</f>
        <v>0</v>
      </c>
      <c r="CN1189" s="19">
        <f>ROUND((((VLOOKUP($D1189,[1]Plan1!$B:$C,2,0)/25) * (VLOOKUP(CN$1,[2]Plan1!$A:$B,2,0))) * CB1189),0)</f>
        <v>0</v>
      </c>
      <c r="CO1189" s="20">
        <f>ROUND((((VLOOKUP($D1189,[1]Plan1!$B:$C,2,0)/25) * (VLOOKUP(CO$1,[2]Plan1!$A:$B,2,0))) * CC1189),0)</f>
        <v>0</v>
      </c>
      <c r="CP1189" s="19">
        <f>ROUND((((VLOOKUP($D1189,[1]Plan1!$B:$C,2,0)/25) * (VLOOKUP(CP$1,[2]Plan1!$A:$B,2,0))) * CD1189),0)</f>
        <v>0</v>
      </c>
      <c r="CQ1189" s="18"/>
      <c r="CR1189" s="20">
        <f t="shared" si="72"/>
        <v>0</v>
      </c>
      <c r="CS1189" s="19">
        <f>VLOOKUP(D1189,[1]Plan1!$B:$C,2,0)</f>
        <v>90</v>
      </c>
      <c r="CT1189" s="17">
        <f t="shared" si="73"/>
        <v>-90</v>
      </c>
      <c r="CU1189" s="21">
        <f t="shared" si="75"/>
        <v>0</v>
      </c>
      <c r="CV1189" s="2"/>
      <c r="CW1189" s="2"/>
      <c r="CX1189" s="2"/>
      <c r="CY1189" s="2"/>
    </row>
    <row r="1190" spans="1:103" ht="18.75" hidden="1">
      <c r="A1190" s="8" t="s">
        <v>19</v>
      </c>
      <c r="B1190" s="15" t="s">
        <v>151</v>
      </c>
      <c r="C1190" s="15" t="s">
        <v>21</v>
      </c>
      <c r="D1190" s="16" t="s">
        <v>193</v>
      </c>
      <c r="E1190" s="16" t="str">
        <f>VLOOKUP(D1190,[1]Plan1!$B:$D,3,0)</f>
        <v>04/05/20 a 15/05/20</v>
      </c>
      <c r="F1190" s="13">
        <v>102585</v>
      </c>
      <c r="G1190" s="13">
        <v>10990</v>
      </c>
      <c r="H1190" s="14" t="s">
        <v>173</v>
      </c>
      <c r="I1190" s="17" t="str">
        <f t="shared" si="74"/>
        <v/>
      </c>
      <c r="J1190" s="17">
        <f>VLOOKUP(D1190,[1]Plan1!$B:$E,4,0)</f>
        <v>4</v>
      </c>
      <c r="K1190" s="18"/>
      <c r="L1190" s="10">
        <v>0</v>
      </c>
      <c r="M1190" s="11">
        <v>0</v>
      </c>
      <c r="N1190" s="10">
        <v>0</v>
      </c>
      <c r="O1190" s="11">
        <v>0</v>
      </c>
      <c r="P1190" s="10">
        <v>0</v>
      </c>
      <c r="Q1190" s="11">
        <v>0</v>
      </c>
      <c r="R1190" s="10">
        <v>0</v>
      </c>
      <c r="S1190" s="11">
        <v>0</v>
      </c>
      <c r="T1190" s="10">
        <v>0</v>
      </c>
      <c r="U1190" s="11">
        <v>0</v>
      </c>
      <c r="V1190" s="10">
        <v>0</v>
      </c>
      <c r="W1190" s="12"/>
      <c r="X1190" s="10">
        <v>0</v>
      </c>
      <c r="Y1190" s="11">
        <v>0</v>
      </c>
      <c r="Z1190" s="10">
        <v>0</v>
      </c>
      <c r="AA1190" s="11">
        <v>0</v>
      </c>
      <c r="AB1190" s="10">
        <v>0</v>
      </c>
      <c r="AC1190" s="11">
        <v>0</v>
      </c>
      <c r="AD1190" s="10">
        <v>0</v>
      </c>
      <c r="AE1190" s="11">
        <v>0</v>
      </c>
      <c r="AF1190" s="10">
        <v>0</v>
      </c>
      <c r="AG1190" s="11">
        <v>0</v>
      </c>
      <c r="AH1190" s="10">
        <v>0</v>
      </c>
      <c r="AI1190" s="12"/>
      <c r="AJ1190" s="10">
        <v>0</v>
      </c>
      <c r="AK1190" s="11">
        <v>0</v>
      </c>
      <c r="AL1190" s="10">
        <v>0</v>
      </c>
      <c r="AM1190" s="11">
        <v>0</v>
      </c>
      <c r="AN1190" s="10">
        <v>0</v>
      </c>
      <c r="AO1190" s="11">
        <v>0</v>
      </c>
      <c r="AP1190" s="10">
        <v>0</v>
      </c>
      <c r="AQ1190" s="11">
        <v>0</v>
      </c>
      <c r="AR1190" s="10">
        <v>0</v>
      </c>
      <c r="AS1190" s="11">
        <v>0</v>
      </c>
      <c r="AT1190" s="10">
        <v>0</v>
      </c>
      <c r="AU1190" s="12"/>
      <c r="AV1190" s="10">
        <v>0</v>
      </c>
      <c r="AW1190" s="11">
        <v>0</v>
      </c>
      <c r="AX1190" s="10">
        <v>0</v>
      </c>
      <c r="AY1190" s="11">
        <v>0</v>
      </c>
      <c r="AZ1190" s="10">
        <v>0</v>
      </c>
      <c r="BA1190" s="11">
        <v>0</v>
      </c>
      <c r="BB1190" s="10">
        <v>0</v>
      </c>
      <c r="BC1190" s="11">
        <v>0</v>
      </c>
      <c r="BD1190" s="10">
        <v>0</v>
      </c>
      <c r="BE1190" s="11">
        <v>0</v>
      </c>
      <c r="BF1190" s="10">
        <v>0</v>
      </c>
      <c r="BG1190" s="12"/>
      <c r="BH1190" s="10">
        <v>0</v>
      </c>
      <c r="BI1190" s="11">
        <v>0</v>
      </c>
      <c r="BJ1190" s="10">
        <v>0</v>
      </c>
      <c r="BK1190" s="11">
        <v>0</v>
      </c>
      <c r="BL1190" s="10">
        <v>0</v>
      </c>
      <c r="BM1190" s="11">
        <v>0</v>
      </c>
      <c r="BN1190" s="10">
        <v>0</v>
      </c>
      <c r="BO1190" s="11">
        <v>0</v>
      </c>
      <c r="BP1190" s="10">
        <v>0</v>
      </c>
      <c r="BQ1190" s="11">
        <v>0</v>
      </c>
      <c r="BR1190" s="10">
        <v>0</v>
      </c>
      <c r="BT1190" s="19">
        <f>(L1190+X1190+AJ1190+AV1190+BH1190)/(VLOOKUP($D1190,[1]Plan1!$B:$E,4,0))</f>
        <v>0</v>
      </c>
      <c r="BU1190" s="20">
        <f>(M1190+Y1190+AK1190+AW1190+BI1190)/(VLOOKUP($D1190,[1]Plan1!$B:$E,4,0))</f>
        <v>0</v>
      </c>
      <c r="BV1190" s="19">
        <f>(N1190+Z1190+AL1190+AX1190+BJ1190)/(VLOOKUP($D1190,[1]Plan1!$B:$E,4,0))</f>
        <v>0</v>
      </c>
      <c r="BW1190" s="20">
        <f>(O1190+AA1190+AM1190+AY1190+BK1190)/(VLOOKUP($D1190,[1]Plan1!$B:$E,4,0))</f>
        <v>0</v>
      </c>
      <c r="BX1190" s="19">
        <f>(P1190+AB1190+AN1190+AZ1190+BL1190)/(VLOOKUP($D1190,[1]Plan1!$B:$E,4,0))</f>
        <v>0</v>
      </c>
      <c r="BY1190" s="20">
        <f>(Q1190+AC1190+AO1190+BA1190+BM1190)/(VLOOKUP($D1190,[1]Plan1!$B:$E,4,0))</f>
        <v>0</v>
      </c>
      <c r="BZ1190" s="19">
        <f>(R1190+AD1190+AP1190+BB1190+BN1190)/(VLOOKUP($D1190,[1]Plan1!$B:$E,4,0))</f>
        <v>0</v>
      </c>
      <c r="CA1190" s="20">
        <f>(S1190+AE1190+AQ1190+BC1190+BO1190)/(VLOOKUP($D1190,[1]Plan1!$B:$E,4,0))</f>
        <v>0</v>
      </c>
      <c r="CB1190" s="19">
        <f>(T1190+AF1190+AR1190+BD1190+BP1190)/(VLOOKUP($D1190,[1]Plan1!$B:$E,4,0))</f>
        <v>0</v>
      </c>
      <c r="CC1190" s="20">
        <f>(U1190+AG1190+AS1190+BE1190+BQ1190)/(VLOOKUP($D1190,[1]Plan1!$B:$E,4,0))</f>
        <v>0</v>
      </c>
      <c r="CD1190" s="19">
        <f>(V1190+AH1190+AT1190+BF1190+BR1190)/(VLOOKUP($D1190,[1]Plan1!$B:$E,4,0))</f>
        <v>0</v>
      </c>
      <c r="CE1190" s="18"/>
      <c r="CF1190" s="19">
        <f>ROUND((((VLOOKUP($D1190,[1]Plan1!$B:$C,2,0)/25) * (VLOOKUP(CF$1,[2]Plan1!$A:$B,2,0))) * BT1190),0)</f>
        <v>0</v>
      </c>
      <c r="CG1190" s="20">
        <f>ROUND((((VLOOKUP($D1190,[1]Plan1!$B:$C,2,0)/25) * (VLOOKUP(CG$1,[2]Plan1!$A:$B,2,0))) * BU1190),0)</f>
        <v>0</v>
      </c>
      <c r="CH1190" s="19">
        <f>ROUND((((VLOOKUP($D1190,[1]Plan1!$B:$C,2,0)/25) * (VLOOKUP(CH$1,[2]Plan1!$A:$B,2,0))) * BV1190),0)</f>
        <v>0</v>
      </c>
      <c r="CI1190" s="20">
        <f>ROUND((((VLOOKUP($D1190,[1]Plan1!$B:$C,2,0)/25) * (VLOOKUP(CI$1,[2]Plan1!$A:$B,2,0))) * BW1190),0)</f>
        <v>0</v>
      </c>
      <c r="CJ1190" s="19">
        <f>ROUND((((VLOOKUP($D1190,[1]Plan1!$B:$C,2,0)/25) * (VLOOKUP(CJ$1,[2]Plan1!$A:$B,2,0))) * BX1190),0)</f>
        <v>0</v>
      </c>
      <c r="CK1190" s="20">
        <f>ROUND((((VLOOKUP($D1190,[1]Plan1!$B:$C,2,0)/25) * (VLOOKUP(CK$1,[2]Plan1!$A:$B,2,0))) * BY1190),0)</f>
        <v>0</v>
      </c>
      <c r="CL1190" s="19">
        <f>ROUND((((VLOOKUP($D1190,[1]Plan1!$B:$C,2,0)/25) * (VLOOKUP(CL$1,[2]Plan1!$A:$B,2,0))) * BZ1190),0)</f>
        <v>0</v>
      </c>
      <c r="CM1190" s="20">
        <f>ROUND((((VLOOKUP($D1190,[1]Plan1!$B:$C,2,0)/25) * (VLOOKUP(CM$1,[2]Plan1!$A:$B,2,0))) * CA1190),0)</f>
        <v>0</v>
      </c>
      <c r="CN1190" s="19">
        <f>ROUND((((VLOOKUP($D1190,[1]Plan1!$B:$C,2,0)/25) * (VLOOKUP(CN$1,[2]Plan1!$A:$B,2,0))) * CB1190),0)</f>
        <v>0</v>
      </c>
      <c r="CO1190" s="20">
        <f>ROUND((((VLOOKUP($D1190,[1]Plan1!$B:$C,2,0)/25) * (VLOOKUP(CO$1,[2]Plan1!$A:$B,2,0))) * CC1190),0)</f>
        <v>0</v>
      </c>
      <c r="CP1190" s="19">
        <f>ROUND((((VLOOKUP($D1190,[1]Plan1!$B:$C,2,0)/25) * (VLOOKUP(CP$1,[2]Plan1!$A:$B,2,0))) * CD1190),0)</f>
        <v>0</v>
      </c>
      <c r="CQ1190" s="18"/>
      <c r="CR1190" s="20">
        <f t="shared" si="72"/>
        <v>0</v>
      </c>
      <c r="CS1190" s="19">
        <f>VLOOKUP(D1190,[1]Plan1!$B:$C,2,0)</f>
        <v>90</v>
      </c>
      <c r="CT1190" s="17">
        <f t="shared" si="73"/>
        <v>-90</v>
      </c>
      <c r="CU1190" s="21">
        <f t="shared" si="75"/>
        <v>0</v>
      </c>
      <c r="CV1190" s="2"/>
      <c r="CW1190" s="2"/>
      <c r="CX1190" s="2"/>
      <c r="CY1190" s="2"/>
    </row>
    <row r="1191" spans="1:103" ht="18.75" hidden="1">
      <c r="A1191" s="8" t="s">
        <v>19</v>
      </c>
      <c r="B1191" s="15" t="s">
        <v>151</v>
      </c>
      <c r="C1191" s="15" t="s">
        <v>21</v>
      </c>
      <c r="D1191" s="16" t="s">
        <v>193</v>
      </c>
      <c r="E1191" s="16" t="str">
        <f>VLOOKUP(D1191,[1]Plan1!$B:$D,3,0)</f>
        <v>04/05/20 a 15/05/20</v>
      </c>
      <c r="F1191" s="13">
        <v>29059</v>
      </c>
      <c r="G1191" s="13">
        <v>11440</v>
      </c>
      <c r="H1191" s="14" t="s">
        <v>174</v>
      </c>
      <c r="I1191" s="17" t="str">
        <f t="shared" si="74"/>
        <v/>
      </c>
      <c r="J1191" s="17">
        <f>VLOOKUP(D1191,[1]Plan1!$B:$E,4,0)</f>
        <v>4</v>
      </c>
      <c r="K1191" s="18"/>
      <c r="L1191" s="10">
        <v>0</v>
      </c>
      <c r="M1191" s="11">
        <v>0</v>
      </c>
      <c r="N1191" s="10">
        <v>0</v>
      </c>
      <c r="O1191" s="11">
        <v>0</v>
      </c>
      <c r="P1191" s="10">
        <v>0</v>
      </c>
      <c r="Q1191" s="11">
        <v>0</v>
      </c>
      <c r="R1191" s="10">
        <v>0</v>
      </c>
      <c r="S1191" s="11">
        <v>0</v>
      </c>
      <c r="T1191" s="10">
        <v>0</v>
      </c>
      <c r="U1191" s="11">
        <v>0</v>
      </c>
      <c r="V1191" s="10">
        <v>0</v>
      </c>
      <c r="W1191" s="12"/>
      <c r="X1191" s="10">
        <v>0</v>
      </c>
      <c r="Y1191" s="11">
        <v>0</v>
      </c>
      <c r="Z1191" s="10">
        <v>0</v>
      </c>
      <c r="AA1191" s="11">
        <v>0</v>
      </c>
      <c r="AB1191" s="10">
        <v>0</v>
      </c>
      <c r="AC1191" s="11">
        <v>0</v>
      </c>
      <c r="AD1191" s="10">
        <v>0</v>
      </c>
      <c r="AE1191" s="11">
        <v>0</v>
      </c>
      <c r="AF1191" s="10">
        <v>0</v>
      </c>
      <c r="AG1191" s="11">
        <v>0</v>
      </c>
      <c r="AH1191" s="10">
        <v>0</v>
      </c>
      <c r="AI1191" s="12"/>
      <c r="AJ1191" s="10">
        <v>0</v>
      </c>
      <c r="AK1191" s="11">
        <v>0</v>
      </c>
      <c r="AL1191" s="10">
        <v>0</v>
      </c>
      <c r="AM1191" s="11">
        <v>0</v>
      </c>
      <c r="AN1191" s="10">
        <v>0</v>
      </c>
      <c r="AO1191" s="11">
        <v>0</v>
      </c>
      <c r="AP1191" s="10">
        <v>0</v>
      </c>
      <c r="AQ1191" s="11">
        <v>0</v>
      </c>
      <c r="AR1191" s="10">
        <v>0</v>
      </c>
      <c r="AS1191" s="11">
        <v>0</v>
      </c>
      <c r="AT1191" s="10">
        <v>0</v>
      </c>
      <c r="AU1191" s="12"/>
      <c r="AV1191" s="10">
        <v>0</v>
      </c>
      <c r="AW1191" s="11">
        <v>0</v>
      </c>
      <c r="AX1191" s="10">
        <v>0</v>
      </c>
      <c r="AY1191" s="11">
        <v>0</v>
      </c>
      <c r="AZ1191" s="10">
        <v>0</v>
      </c>
      <c r="BA1191" s="11">
        <v>0</v>
      </c>
      <c r="BB1191" s="10">
        <v>0</v>
      </c>
      <c r="BC1191" s="11">
        <v>0</v>
      </c>
      <c r="BD1191" s="10">
        <v>0</v>
      </c>
      <c r="BE1191" s="11">
        <v>0</v>
      </c>
      <c r="BF1191" s="10">
        <v>0</v>
      </c>
      <c r="BG1191" s="12"/>
      <c r="BH1191" s="10">
        <v>0</v>
      </c>
      <c r="BI1191" s="11">
        <v>0</v>
      </c>
      <c r="BJ1191" s="10">
        <v>0</v>
      </c>
      <c r="BK1191" s="11">
        <v>0</v>
      </c>
      <c r="BL1191" s="10">
        <v>0</v>
      </c>
      <c r="BM1191" s="11">
        <v>0</v>
      </c>
      <c r="BN1191" s="10">
        <v>0</v>
      </c>
      <c r="BO1191" s="11">
        <v>0</v>
      </c>
      <c r="BP1191" s="10">
        <v>0</v>
      </c>
      <c r="BQ1191" s="11">
        <v>0</v>
      </c>
      <c r="BR1191" s="10">
        <v>0</v>
      </c>
      <c r="BT1191" s="19">
        <f>(L1191+X1191+AJ1191+AV1191+BH1191)/(VLOOKUP($D1191,[1]Plan1!$B:$E,4,0))</f>
        <v>0</v>
      </c>
      <c r="BU1191" s="20">
        <f>(M1191+Y1191+AK1191+AW1191+BI1191)/(VLOOKUP($D1191,[1]Plan1!$B:$E,4,0))</f>
        <v>0</v>
      </c>
      <c r="BV1191" s="19">
        <f>(N1191+Z1191+AL1191+AX1191+BJ1191)/(VLOOKUP($D1191,[1]Plan1!$B:$E,4,0))</f>
        <v>0</v>
      </c>
      <c r="BW1191" s="20">
        <f>(O1191+AA1191+AM1191+AY1191+BK1191)/(VLOOKUP($D1191,[1]Plan1!$B:$E,4,0))</f>
        <v>0</v>
      </c>
      <c r="BX1191" s="19">
        <f>(P1191+AB1191+AN1191+AZ1191+BL1191)/(VLOOKUP($D1191,[1]Plan1!$B:$E,4,0))</f>
        <v>0</v>
      </c>
      <c r="BY1191" s="20">
        <f>(Q1191+AC1191+AO1191+BA1191+BM1191)/(VLOOKUP($D1191,[1]Plan1!$B:$E,4,0))</f>
        <v>0</v>
      </c>
      <c r="BZ1191" s="19">
        <f>(R1191+AD1191+AP1191+BB1191+BN1191)/(VLOOKUP($D1191,[1]Plan1!$B:$E,4,0))</f>
        <v>0</v>
      </c>
      <c r="CA1191" s="20">
        <f>(S1191+AE1191+AQ1191+BC1191+BO1191)/(VLOOKUP($D1191,[1]Plan1!$B:$E,4,0))</f>
        <v>0</v>
      </c>
      <c r="CB1191" s="19">
        <f>(T1191+AF1191+AR1191+BD1191+BP1191)/(VLOOKUP($D1191,[1]Plan1!$B:$E,4,0))</f>
        <v>0</v>
      </c>
      <c r="CC1191" s="20">
        <f>(U1191+AG1191+AS1191+BE1191+BQ1191)/(VLOOKUP($D1191,[1]Plan1!$B:$E,4,0))</f>
        <v>0</v>
      </c>
      <c r="CD1191" s="19">
        <f>(V1191+AH1191+AT1191+BF1191+BR1191)/(VLOOKUP($D1191,[1]Plan1!$B:$E,4,0))</f>
        <v>0</v>
      </c>
      <c r="CE1191" s="18"/>
      <c r="CF1191" s="19">
        <f>ROUND((((VLOOKUP($D1191,[1]Plan1!$B:$C,2,0)/25) * (VLOOKUP(CF$1,[2]Plan1!$A:$B,2,0))) * BT1191),0)</f>
        <v>0</v>
      </c>
      <c r="CG1191" s="20">
        <f>ROUND((((VLOOKUP($D1191,[1]Plan1!$B:$C,2,0)/25) * (VLOOKUP(CG$1,[2]Plan1!$A:$B,2,0))) * BU1191),0)</f>
        <v>0</v>
      </c>
      <c r="CH1191" s="19">
        <f>ROUND((((VLOOKUP($D1191,[1]Plan1!$B:$C,2,0)/25) * (VLOOKUP(CH$1,[2]Plan1!$A:$B,2,0))) * BV1191),0)</f>
        <v>0</v>
      </c>
      <c r="CI1191" s="20">
        <f>ROUND((((VLOOKUP($D1191,[1]Plan1!$B:$C,2,0)/25) * (VLOOKUP(CI$1,[2]Plan1!$A:$B,2,0))) * BW1191),0)</f>
        <v>0</v>
      </c>
      <c r="CJ1191" s="19">
        <f>ROUND((((VLOOKUP($D1191,[1]Plan1!$B:$C,2,0)/25) * (VLOOKUP(CJ$1,[2]Plan1!$A:$B,2,0))) * BX1191),0)</f>
        <v>0</v>
      </c>
      <c r="CK1191" s="20">
        <f>ROUND((((VLOOKUP($D1191,[1]Plan1!$B:$C,2,0)/25) * (VLOOKUP(CK$1,[2]Plan1!$A:$B,2,0))) * BY1191),0)</f>
        <v>0</v>
      </c>
      <c r="CL1191" s="19">
        <f>ROUND((((VLOOKUP($D1191,[1]Plan1!$B:$C,2,0)/25) * (VLOOKUP(CL$1,[2]Plan1!$A:$B,2,0))) * BZ1191),0)</f>
        <v>0</v>
      </c>
      <c r="CM1191" s="20">
        <f>ROUND((((VLOOKUP($D1191,[1]Plan1!$B:$C,2,0)/25) * (VLOOKUP(CM$1,[2]Plan1!$A:$B,2,0))) * CA1191),0)</f>
        <v>0</v>
      </c>
      <c r="CN1191" s="19">
        <f>ROUND((((VLOOKUP($D1191,[1]Plan1!$B:$C,2,0)/25) * (VLOOKUP(CN$1,[2]Plan1!$A:$B,2,0))) * CB1191),0)</f>
        <v>0</v>
      </c>
      <c r="CO1191" s="20">
        <f>ROUND((((VLOOKUP($D1191,[1]Plan1!$B:$C,2,0)/25) * (VLOOKUP(CO$1,[2]Plan1!$A:$B,2,0))) * CC1191),0)</f>
        <v>0</v>
      </c>
      <c r="CP1191" s="19">
        <f>ROUND((((VLOOKUP($D1191,[1]Plan1!$B:$C,2,0)/25) * (VLOOKUP(CP$1,[2]Plan1!$A:$B,2,0))) * CD1191),0)</f>
        <v>0</v>
      </c>
      <c r="CQ1191" s="18"/>
      <c r="CR1191" s="20">
        <f t="shared" si="72"/>
        <v>0</v>
      </c>
      <c r="CS1191" s="19">
        <f>VLOOKUP(D1191,[1]Plan1!$B:$C,2,0)</f>
        <v>90</v>
      </c>
      <c r="CT1191" s="17">
        <f t="shared" si="73"/>
        <v>-90</v>
      </c>
      <c r="CU1191" s="21">
        <f t="shared" si="75"/>
        <v>0</v>
      </c>
      <c r="CV1191" s="2"/>
      <c r="CW1191" s="2"/>
      <c r="CX1191" s="2"/>
      <c r="CY1191" s="2"/>
    </row>
    <row r="1192" spans="1:103" ht="18.75" hidden="1">
      <c r="A1192" s="8" t="s">
        <v>19</v>
      </c>
      <c r="B1192" s="15" t="s">
        <v>151</v>
      </c>
      <c r="C1192" s="15" t="s">
        <v>21</v>
      </c>
      <c r="D1192" s="16" t="s">
        <v>193</v>
      </c>
      <c r="E1192" s="16" t="str">
        <f>VLOOKUP(D1192,[1]Plan1!$B:$D,3,0)</f>
        <v>04/05/20 a 15/05/20</v>
      </c>
      <c r="F1192" s="13">
        <v>18850</v>
      </c>
      <c r="G1192" s="13">
        <v>9122</v>
      </c>
      <c r="H1192" s="14" t="s">
        <v>175</v>
      </c>
      <c r="I1192" s="17" t="str">
        <f t="shared" si="74"/>
        <v/>
      </c>
      <c r="J1192" s="17">
        <f>VLOOKUP(D1192,[1]Plan1!$B:$E,4,0)</f>
        <v>4</v>
      </c>
      <c r="K1192" s="18"/>
      <c r="L1192" s="10">
        <v>0</v>
      </c>
      <c r="M1192" s="11">
        <v>0</v>
      </c>
      <c r="N1192" s="10">
        <v>0</v>
      </c>
      <c r="O1192" s="11">
        <v>0</v>
      </c>
      <c r="P1192" s="10">
        <v>0</v>
      </c>
      <c r="Q1192" s="11">
        <v>0</v>
      </c>
      <c r="R1192" s="10">
        <v>0</v>
      </c>
      <c r="S1192" s="11">
        <v>0</v>
      </c>
      <c r="T1192" s="10">
        <v>0</v>
      </c>
      <c r="U1192" s="11">
        <v>0</v>
      </c>
      <c r="V1192" s="10">
        <v>0</v>
      </c>
      <c r="W1192" s="12"/>
      <c r="X1192" s="10">
        <v>0</v>
      </c>
      <c r="Y1192" s="11">
        <v>0</v>
      </c>
      <c r="Z1192" s="10">
        <v>0</v>
      </c>
      <c r="AA1192" s="11">
        <v>0</v>
      </c>
      <c r="AB1192" s="10">
        <v>0</v>
      </c>
      <c r="AC1192" s="11">
        <v>0</v>
      </c>
      <c r="AD1192" s="10">
        <v>0</v>
      </c>
      <c r="AE1192" s="11">
        <v>0</v>
      </c>
      <c r="AF1192" s="10">
        <v>0</v>
      </c>
      <c r="AG1192" s="11">
        <v>0</v>
      </c>
      <c r="AH1192" s="10">
        <v>0</v>
      </c>
      <c r="AI1192" s="12"/>
      <c r="AJ1192" s="10">
        <v>0</v>
      </c>
      <c r="AK1192" s="11">
        <v>0</v>
      </c>
      <c r="AL1192" s="10">
        <v>0</v>
      </c>
      <c r="AM1192" s="11">
        <v>0</v>
      </c>
      <c r="AN1192" s="10">
        <v>0</v>
      </c>
      <c r="AO1192" s="11">
        <v>0</v>
      </c>
      <c r="AP1192" s="10">
        <v>0</v>
      </c>
      <c r="AQ1192" s="11">
        <v>0</v>
      </c>
      <c r="AR1192" s="10">
        <v>0</v>
      </c>
      <c r="AS1192" s="11">
        <v>0</v>
      </c>
      <c r="AT1192" s="10">
        <v>0</v>
      </c>
      <c r="AU1192" s="12"/>
      <c r="AV1192" s="10">
        <v>0</v>
      </c>
      <c r="AW1192" s="11">
        <v>0</v>
      </c>
      <c r="AX1192" s="10">
        <v>0</v>
      </c>
      <c r="AY1192" s="11">
        <v>0</v>
      </c>
      <c r="AZ1192" s="10">
        <v>0</v>
      </c>
      <c r="BA1192" s="11">
        <v>0</v>
      </c>
      <c r="BB1192" s="10">
        <v>0</v>
      </c>
      <c r="BC1192" s="11">
        <v>0</v>
      </c>
      <c r="BD1192" s="10">
        <v>0</v>
      </c>
      <c r="BE1192" s="11">
        <v>0</v>
      </c>
      <c r="BF1192" s="10">
        <v>0</v>
      </c>
      <c r="BG1192" s="12"/>
      <c r="BH1192" s="10">
        <v>0</v>
      </c>
      <c r="BI1192" s="11">
        <v>0</v>
      </c>
      <c r="BJ1192" s="10">
        <v>0</v>
      </c>
      <c r="BK1192" s="11">
        <v>0</v>
      </c>
      <c r="BL1192" s="10">
        <v>0</v>
      </c>
      <c r="BM1192" s="11">
        <v>0</v>
      </c>
      <c r="BN1192" s="10">
        <v>0</v>
      </c>
      <c r="BO1192" s="11">
        <v>0</v>
      </c>
      <c r="BP1192" s="10">
        <v>0</v>
      </c>
      <c r="BQ1192" s="11">
        <v>0</v>
      </c>
      <c r="BR1192" s="10">
        <v>0</v>
      </c>
      <c r="BT1192" s="19">
        <f>(L1192+X1192+AJ1192+AV1192+BH1192)/(VLOOKUP($D1192,[1]Plan1!$B:$E,4,0))</f>
        <v>0</v>
      </c>
      <c r="BU1192" s="20">
        <f>(M1192+Y1192+AK1192+AW1192+BI1192)/(VLOOKUP($D1192,[1]Plan1!$B:$E,4,0))</f>
        <v>0</v>
      </c>
      <c r="BV1192" s="19">
        <f>(N1192+Z1192+AL1192+AX1192+BJ1192)/(VLOOKUP($D1192,[1]Plan1!$B:$E,4,0))</f>
        <v>0</v>
      </c>
      <c r="BW1192" s="20">
        <f>(O1192+AA1192+AM1192+AY1192+BK1192)/(VLOOKUP($D1192,[1]Plan1!$B:$E,4,0))</f>
        <v>0</v>
      </c>
      <c r="BX1192" s="19">
        <f>(P1192+AB1192+AN1192+AZ1192+BL1192)/(VLOOKUP($D1192,[1]Plan1!$B:$E,4,0))</f>
        <v>0</v>
      </c>
      <c r="BY1192" s="20">
        <f>(Q1192+AC1192+AO1192+BA1192+BM1192)/(VLOOKUP($D1192,[1]Plan1!$B:$E,4,0))</f>
        <v>0</v>
      </c>
      <c r="BZ1192" s="19">
        <f>(R1192+AD1192+AP1192+BB1192+BN1192)/(VLOOKUP($D1192,[1]Plan1!$B:$E,4,0))</f>
        <v>0</v>
      </c>
      <c r="CA1192" s="20">
        <f>(S1192+AE1192+AQ1192+BC1192+BO1192)/(VLOOKUP($D1192,[1]Plan1!$B:$E,4,0))</f>
        <v>0</v>
      </c>
      <c r="CB1192" s="19">
        <f>(T1192+AF1192+AR1192+BD1192+BP1192)/(VLOOKUP($D1192,[1]Plan1!$B:$E,4,0))</f>
        <v>0</v>
      </c>
      <c r="CC1192" s="20">
        <f>(U1192+AG1192+AS1192+BE1192+BQ1192)/(VLOOKUP($D1192,[1]Plan1!$B:$E,4,0))</f>
        <v>0</v>
      </c>
      <c r="CD1192" s="19">
        <f>(V1192+AH1192+AT1192+BF1192+BR1192)/(VLOOKUP($D1192,[1]Plan1!$B:$E,4,0))</f>
        <v>0</v>
      </c>
      <c r="CE1192" s="18"/>
      <c r="CF1192" s="19">
        <f>ROUND((((VLOOKUP($D1192,[1]Plan1!$B:$C,2,0)/25) * (VLOOKUP(CF$1,[2]Plan1!$A:$B,2,0))) * BT1192),0)</f>
        <v>0</v>
      </c>
      <c r="CG1192" s="20">
        <f>ROUND((((VLOOKUP($D1192,[1]Plan1!$B:$C,2,0)/25) * (VLOOKUP(CG$1,[2]Plan1!$A:$B,2,0))) * BU1192),0)</f>
        <v>0</v>
      </c>
      <c r="CH1192" s="19">
        <f>ROUND((((VLOOKUP($D1192,[1]Plan1!$B:$C,2,0)/25) * (VLOOKUP(CH$1,[2]Plan1!$A:$B,2,0))) * BV1192),0)</f>
        <v>0</v>
      </c>
      <c r="CI1192" s="20">
        <f>ROUND((((VLOOKUP($D1192,[1]Plan1!$B:$C,2,0)/25) * (VLOOKUP(CI$1,[2]Plan1!$A:$B,2,0))) * BW1192),0)</f>
        <v>0</v>
      </c>
      <c r="CJ1192" s="19">
        <f>ROUND((((VLOOKUP($D1192,[1]Plan1!$B:$C,2,0)/25) * (VLOOKUP(CJ$1,[2]Plan1!$A:$B,2,0))) * BX1192),0)</f>
        <v>0</v>
      </c>
      <c r="CK1192" s="20">
        <f>ROUND((((VLOOKUP($D1192,[1]Plan1!$B:$C,2,0)/25) * (VLOOKUP(CK$1,[2]Plan1!$A:$B,2,0))) * BY1192),0)</f>
        <v>0</v>
      </c>
      <c r="CL1192" s="19">
        <f>ROUND((((VLOOKUP($D1192,[1]Plan1!$B:$C,2,0)/25) * (VLOOKUP(CL$1,[2]Plan1!$A:$B,2,0))) * BZ1192),0)</f>
        <v>0</v>
      </c>
      <c r="CM1192" s="20">
        <f>ROUND((((VLOOKUP($D1192,[1]Plan1!$B:$C,2,0)/25) * (VLOOKUP(CM$1,[2]Plan1!$A:$B,2,0))) * CA1192),0)</f>
        <v>0</v>
      </c>
      <c r="CN1192" s="19">
        <f>ROUND((((VLOOKUP($D1192,[1]Plan1!$B:$C,2,0)/25) * (VLOOKUP(CN$1,[2]Plan1!$A:$B,2,0))) * CB1192),0)</f>
        <v>0</v>
      </c>
      <c r="CO1192" s="20">
        <f>ROUND((((VLOOKUP($D1192,[1]Plan1!$B:$C,2,0)/25) * (VLOOKUP(CO$1,[2]Plan1!$A:$B,2,0))) * CC1192),0)</f>
        <v>0</v>
      </c>
      <c r="CP1192" s="19">
        <f>ROUND((((VLOOKUP($D1192,[1]Plan1!$B:$C,2,0)/25) * (VLOOKUP(CP$1,[2]Plan1!$A:$B,2,0))) * CD1192),0)</f>
        <v>0</v>
      </c>
      <c r="CQ1192" s="18"/>
      <c r="CR1192" s="20">
        <f t="shared" si="72"/>
        <v>0</v>
      </c>
      <c r="CS1192" s="19">
        <f>VLOOKUP(D1192,[1]Plan1!$B:$C,2,0)</f>
        <v>90</v>
      </c>
      <c r="CT1192" s="17">
        <f t="shared" si="73"/>
        <v>-90</v>
      </c>
      <c r="CU1192" s="21">
        <f t="shared" si="75"/>
        <v>0</v>
      </c>
      <c r="CV1192" s="2"/>
      <c r="CW1192" s="2"/>
      <c r="CX1192" s="2"/>
      <c r="CY1192" s="2"/>
    </row>
    <row r="1193" spans="1:103" ht="18.75" hidden="1">
      <c r="A1193" s="8" t="s">
        <v>19</v>
      </c>
      <c r="B1193" s="15" t="s">
        <v>151</v>
      </c>
      <c r="C1193" s="15" t="s">
        <v>21</v>
      </c>
      <c r="D1193" s="16" t="s">
        <v>193</v>
      </c>
      <c r="E1193" s="16" t="str">
        <f>VLOOKUP(D1193,[1]Plan1!$B:$D,3,0)</f>
        <v>04/05/20 a 15/05/20</v>
      </c>
      <c r="F1193" s="13">
        <v>127095</v>
      </c>
      <c r="G1193" s="13">
        <v>7838</v>
      </c>
      <c r="H1193" s="14" t="s">
        <v>176</v>
      </c>
      <c r="I1193" s="17" t="str">
        <f t="shared" si="74"/>
        <v/>
      </c>
      <c r="J1193" s="17">
        <f>VLOOKUP(D1193,[1]Plan1!$B:$E,4,0)</f>
        <v>4</v>
      </c>
      <c r="K1193" s="18"/>
      <c r="L1193" s="10">
        <v>0</v>
      </c>
      <c r="M1193" s="11">
        <v>0</v>
      </c>
      <c r="N1193" s="10">
        <v>0</v>
      </c>
      <c r="O1193" s="11">
        <v>0</v>
      </c>
      <c r="P1193" s="10">
        <v>0</v>
      </c>
      <c r="Q1193" s="11">
        <v>0</v>
      </c>
      <c r="R1193" s="10">
        <v>0</v>
      </c>
      <c r="S1193" s="11">
        <v>0</v>
      </c>
      <c r="T1193" s="10">
        <v>0</v>
      </c>
      <c r="U1193" s="11">
        <v>0</v>
      </c>
      <c r="V1193" s="10">
        <v>0</v>
      </c>
      <c r="W1193" s="12"/>
      <c r="X1193" s="10">
        <v>0</v>
      </c>
      <c r="Y1193" s="11">
        <v>0</v>
      </c>
      <c r="Z1193" s="10">
        <v>0</v>
      </c>
      <c r="AA1193" s="11">
        <v>0</v>
      </c>
      <c r="AB1193" s="10">
        <v>0</v>
      </c>
      <c r="AC1193" s="11">
        <v>0</v>
      </c>
      <c r="AD1193" s="10">
        <v>0</v>
      </c>
      <c r="AE1193" s="11">
        <v>0</v>
      </c>
      <c r="AF1193" s="10">
        <v>0</v>
      </c>
      <c r="AG1193" s="11">
        <v>0</v>
      </c>
      <c r="AH1193" s="10">
        <v>0</v>
      </c>
      <c r="AI1193" s="12"/>
      <c r="AJ1193" s="10">
        <v>0</v>
      </c>
      <c r="AK1193" s="11">
        <v>0</v>
      </c>
      <c r="AL1193" s="10">
        <v>0</v>
      </c>
      <c r="AM1193" s="11">
        <v>0</v>
      </c>
      <c r="AN1193" s="10">
        <v>0</v>
      </c>
      <c r="AO1193" s="11">
        <v>0</v>
      </c>
      <c r="AP1193" s="10">
        <v>0</v>
      </c>
      <c r="AQ1193" s="11">
        <v>0</v>
      </c>
      <c r="AR1193" s="10">
        <v>0</v>
      </c>
      <c r="AS1193" s="11">
        <v>0</v>
      </c>
      <c r="AT1193" s="10">
        <v>0</v>
      </c>
      <c r="AU1193" s="12"/>
      <c r="AV1193" s="10">
        <v>0</v>
      </c>
      <c r="AW1193" s="11">
        <v>0</v>
      </c>
      <c r="AX1193" s="10">
        <v>0</v>
      </c>
      <c r="AY1193" s="11">
        <v>0</v>
      </c>
      <c r="AZ1193" s="10">
        <v>0</v>
      </c>
      <c r="BA1193" s="11">
        <v>0</v>
      </c>
      <c r="BB1193" s="10">
        <v>0</v>
      </c>
      <c r="BC1193" s="11">
        <v>0</v>
      </c>
      <c r="BD1193" s="10">
        <v>0</v>
      </c>
      <c r="BE1193" s="11">
        <v>0</v>
      </c>
      <c r="BF1193" s="10">
        <v>0</v>
      </c>
      <c r="BG1193" s="12"/>
      <c r="BH1193" s="10">
        <v>0</v>
      </c>
      <c r="BI1193" s="11">
        <v>0</v>
      </c>
      <c r="BJ1193" s="10">
        <v>0</v>
      </c>
      <c r="BK1193" s="11">
        <v>0</v>
      </c>
      <c r="BL1193" s="10">
        <v>0</v>
      </c>
      <c r="BM1193" s="11">
        <v>0</v>
      </c>
      <c r="BN1193" s="10">
        <v>0</v>
      </c>
      <c r="BO1193" s="11">
        <v>0</v>
      </c>
      <c r="BP1193" s="10">
        <v>0</v>
      </c>
      <c r="BQ1193" s="11">
        <v>0</v>
      </c>
      <c r="BR1193" s="10">
        <v>0</v>
      </c>
      <c r="BT1193" s="19">
        <f>(L1193+X1193+AJ1193+AV1193+BH1193)/(VLOOKUP($D1193,[1]Plan1!$B:$E,4,0))</f>
        <v>0</v>
      </c>
      <c r="BU1193" s="20">
        <f>(M1193+Y1193+AK1193+AW1193+BI1193)/(VLOOKUP($D1193,[1]Plan1!$B:$E,4,0))</f>
        <v>0</v>
      </c>
      <c r="BV1193" s="19">
        <f>(N1193+Z1193+AL1193+AX1193+BJ1193)/(VLOOKUP($D1193,[1]Plan1!$B:$E,4,0))</f>
        <v>0</v>
      </c>
      <c r="BW1193" s="20">
        <f>(O1193+AA1193+AM1193+AY1193+BK1193)/(VLOOKUP($D1193,[1]Plan1!$B:$E,4,0))</f>
        <v>0</v>
      </c>
      <c r="BX1193" s="19">
        <f>(P1193+AB1193+AN1193+AZ1193+BL1193)/(VLOOKUP($D1193,[1]Plan1!$B:$E,4,0))</f>
        <v>0</v>
      </c>
      <c r="BY1193" s="20">
        <f>(Q1193+AC1193+AO1193+BA1193+BM1193)/(VLOOKUP($D1193,[1]Plan1!$B:$E,4,0))</f>
        <v>0</v>
      </c>
      <c r="BZ1193" s="19">
        <f>(R1193+AD1193+AP1193+BB1193+BN1193)/(VLOOKUP($D1193,[1]Plan1!$B:$E,4,0))</f>
        <v>0</v>
      </c>
      <c r="CA1193" s="20">
        <f>(S1193+AE1193+AQ1193+BC1193+BO1193)/(VLOOKUP($D1193,[1]Plan1!$B:$E,4,0))</f>
        <v>0</v>
      </c>
      <c r="CB1193" s="19">
        <f>(T1193+AF1193+AR1193+BD1193+BP1193)/(VLOOKUP($D1193,[1]Plan1!$B:$E,4,0))</f>
        <v>0</v>
      </c>
      <c r="CC1193" s="20">
        <f>(U1193+AG1193+AS1193+BE1193+BQ1193)/(VLOOKUP($D1193,[1]Plan1!$B:$E,4,0))</f>
        <v>0</v>
      </c>
      <c r="CD1193" s="19">
        <f>(V1193+AH1193+AT1193+BF1193+BR1193)/(VLOOKUP($D1193,[1]Plan1!$B:$E,4,0))</f>
        <v>0</v>
      </c>
      <c r="CE1193" s="18"/>
      <c r="CF1193" s="19">
        <f>ROUND((((VLOOKUP($D1193,[1]Plan1!$B:$C,2,0)/25) * (VLOOKUP(CF$1,[2]Plan1!$A:$B,2,0))) * BT1193),0)</f>
        <v>0</v>
      </c>
      <c r="CG1193" s="20">
        <f>ROUND((((VLOOKUP($D1193,[1]Plan1!$B:$C,2,0)/25) * (VLOOKUP(CG$1,[2]Plan1!$A:$B,2,0))) * BU1193),0)</f>
        <v>0</v>
      </c>
      <c r="CH1193" s="19">
        <f>ROUND((((VLOOKUP($D1193,[1]Plan1!$B:$C,2,0)/25) * (VLOOKUP(CH$1,[2]Plan1!$A:$B,2,0))) * BV1193),0)</f>
        <v>0</v>
      </c>
      <c r="CI1193" s="20">
        <f>ROUND((((VLOOKUP($D1193,[1]Plan1!$B:$C,2,0)/25) * (VLOOKUP(CI$1,[2]Plan1!$A:$B,2,0))) * BW1193),0)</f>
        <v>0</v>
      </c>
      <c r="CJ1193" s="19">
        <f>ROUND((((VLOOKUP($D1193,[1]Plan1!$B:$C,2,0)/25) * (VLOOKUP(CJ$1,[2]Plan1!$A:$B,2,0))) * BX1193),0)</f>
        <v>0</v>
      </c>
      <c r="CK1193" s="20">
        <f>ROUND((((VLOOKUP($D1193,[1]Plan1!$B:$C,2,0)/25) * (VLOOKUP(CK$1,[2]Plan1!$A:$B,2,0))) * BY1193),0)</f>
        <v>0</v>
      </c>
      <c r="CL1193" s="19">
        <f>ROUND((((VLOOKUP($D1193,[1]Plan1!$B:$C,2,0)/25) * (VLOOKUP(CL$1,[2]Plan1!$A:$B,2,0))) * BZ1193),0)</f>
        <v>0</v>
      </c>
      <c r="CM1193" s="20">
        <f>ROUND((((VLOOKUP($D1193,[1]Plan1!$B:$C,2,0)/25) * (VLOOKUP(CM$1,[2]Plan1!$A:$B,2,0))) * CA1193),0)</f>
        <v>0</v>
      </c>
      <c r="CN1193" s="19">
        <f>ROUND((((VLOOKUP($D1193,[1]Plan1!$B:$C,2,0)/25) * (VLOOKUP(CN$1,[2]Plan1!$A:$B,2,0))) * CB1193),0)</f>
        <v>0</v>
      </c>
      <c r="CO1193" s="20">
        <f>ROUND((((VLOOKUP($D1193,[1]Plan1!$B:$C,2,0)/25) * (VLOOKUP(CO$1,[2]Plan1!$A:$B,2,0))) * CC1193),0)</f>
        <v>0</v>
      </c>
      <c r="CP1193" s="19">
        <f>ROUND((((VLOOKUP($D1193,[1]Plan1!$B:$C,2,0)/25) * (VLOOKUP(CP$1,[2]Plan1!$A:$B,2,0))) * CD1193),0)</f>
        <v>0</v>
      </c>
      <c r="CQ1193" s="18"/>
      <c r="CR1193" s="20">
        <f t="shared" si="72"/>
        <v>0</v>
      </c>
      <c r="CS1193" s="19">
        <f>VLOOKUP(D1193,[1]Plan1!$B:$C,2,0)</f>
        <v>90</v>
      </c>
      <c r="CT1193" s="17">
        <f t="shared" si="73"/>
        <v>-90</v>
      </c>
      <c r="CU1193" s="21">
        <f t="shared" si="75"/>
        <v>0</v>
      </c>
      <c r="CV1193" s="2"/>
      <c r="CW1193" s="2"/>
      <c r="CX1193" s="2"/>
      <c r="CY1193" s="2"/>
    </row>
    <row r="1194" spans="1:103" ht="18.75" hidden="1">
      <c r="A1194" s="8" t="s">
        <v>19</v>
      </c>
      <c r="B1194" s="15" t="s">
        <v>151</v>
      </c>
      <c r="C1194" s="15" t="s">
        <v>21</v>
      </c>
      <c r="D1194" s="16" t="s">
        <v>193</v>
      </c>
      <c r="E1194" s="16" t="str">
        <f>VLOOKUP(D1194,[1]Plan1!$B:$D,3,0)</f>
        <v>04/05/20 a 15/05/20</v>
      </c>
      <c r="F1194" s="13">
        <v>63469</v>
      </c>
      <c r="G1194" s="13">
        <v>10843</v>
      </c>
      <c r="H1194" s="14" t="s">
        <v>177</v>
      </c>
      <c r="I1194" s="17" t="str">
        <f t="shared" si="74"/>
        <v/>
      </c>
      <c r="J1194" s="17">
        <f>VLOOKUP(D1194,[1]Plan1!$B:$E,4,0)</f>
        <v>4</v>
      </c>
      <c r="K1194" s="18"/>
      <c r="L1194" s="10">
        <v>0</v>
      </c>
      <c r="M1194" s="11">
        <v>0</v>
      </c>
      <c r="N1194" s="10">
        <v>0</v>
      </c>
      <c r="O1194" s="11">
        <v>0</v>
      </c>
      <c r="P1194" s="10">
        <v>0</v>
      </c>
      <c r="Q1194" s="11">
        <v>0</v>
      </c>
      <c r="R1194" s="10">
        <v>0</v>
      </c>
      <c r="S1194" s="11">
        <v>0</v>
      </c>
      <c r="T1194" s="10">
        <v>0</v>
      </c>
      <c r="U1194" s="11">
        <v>0</v>
      </c>
      <c r="V1194" s="10">
        <v>0</v>
      </c>
      <c r="W1194" s="12"/>
      <c r="X1194" s="10">
        <v>0</v>
      </c>
      <c r="Y1194" s="11">
        <v>0</v>
      </c>
      <c r="Z1194" s="10">
        <v>0</v>
      </c>
      <c r="AA1194" s="11">
        <v>0</v>
      </c>
      <c r="AB1194" s="10">
        <v>0</v>
      </c>
      <c r="AC1194" s="11">
        <v>0</v>
      </c>
      <c r="AD1194" s="10">
        <v>0</v>
      </c>
      <c r="AE1194" s="11">
        <v>0</v>
      </c>
      <c r="AF1194" s="10">
        <v>0</v>
      </c>
      <c r="AG1194" s="11">
        <v>0</v>
      </c>
      <c r="AH1194" s="10">
        <v>0</v>
      </c>
      <c r="AI1194" s="12"/>
      <c r="AJ1194" s="10">
        <v>0</v>
      </c>
      <c r="AK1194" s="11">
        <v>0</v>
      </c>
      <c r="AL1194" s="10">
        <v>0</v>
      </c>
      <c r="AM1194" s="11">
        <v>0</v>
      </c>
      <c r="AN1194" s="10">
        <v>0</v>
      </c>
      <c r="AO1194" s="11">
        <v>0</v>
      </c>
      <c r="AP1194" s="10">
        <v>0</v>
      </c>
      <c r="AQ1194" s="11">
        <v>0</v>
      </c>
      <c r="AR1194" s="10">
        <v>0</v>
      </c>
      <c r="AS1194" s="11">
        <v>0</v>
      </c>
      <c r="AT1194" s="10">
        <v>0</v>
      </c>
      <c r="AU1194" s="12"/>
      <c r="AV1194" s="10">
        <v>0</v>
      </c>
      <c r="AW1194" s="11">
        <v>0</v>
      </c>
      <c r="AX1194" s="10">
        <v>0</v>
      </c>
      <c r="AY1194" s="11">
        <v>0</v>
      </c>
      <c r="AZ1194" s="10">
        <v>0</v>
      </c>
      <c r="BA1194" s="11">
        <v>0</v>
      </c>
      <c r="BB1194" s="10">
        <v>0</v>
      </c>
      <c r="BC1194" s="11">
        <v>0</v>
      </c>
      <c r="BD1194" s="10">
        <v>0</v>
      </c>
      <c r="BE1194" s="11">
        <v>0</v>
      </c>
      <c r="BF1194" s="10">
        <v>0</v>
      </c>
      <c r="BG1194" s="12"/>
      <c r="BH1194" s="10">
        <v>0</v>
      </c>
      <c r="BI1194" s="11">
        <v>0</v>
      </c>
      <c r="BJ1194" s="10">
        <v>0</v>
      </c>
      <c r="BK1194" s="11">
        <v>0</v>
      </c>
      <c r="BL1194" s="10">
        <v>0</v>
      </c>
      <c r="BM1194" s="11">
        <v>0</v>
      </c>
      <c r="BN1194" s="10">
        <v>0</v>
      </c>
      <c r="BO1194" s="11">
        <v>0</v>
      </c>
      <c r="BP1194" s="10">
        <v>0</v>
      </c>
      <c r="BQ1194" s="11">
        <v>0</v>
      </c>
      <c r="BR1194" s="10">
        <v>0</v>
      </c>
      <c r="BT1194" s="19">
        <f>(L1194+X1194+AJ1194+AV1194+BH1194)/(VLOOKUP($D1194,[1]Plan1!$B:$E,4,0))</f>
        <v>0</v>
      </c>
      <c r="BU1194" s="20">
        <f>(M1194+Y1194+AK1194+AW1194+BI1194)/(VLOOKUP($D1194,[1]Plan1!$B:$E,4,0))</f>
        <v>0</v>
      </c>
      <c r="BV1194" s="19">
        <f>(N1194+Z1194+AL1194+AX1194+BJ1194)/(VLOOKUP($D1194,[1]Plan1!$B:$E,4,0))</f>
        <v>0</v>
      </c>
      <c r="BW1194" s="20">
        <f>(O1194+AA1194+AM1194+AY1194+BK1194)/(VLOOKUP($D1194,[1]Plan1!$B:$E,4,0))</f>
        <v>0</v>
      </c>
      <c r="BX1194" s="19">
        <f>(P1194+AB1194+AN1194+AZ1194+BL1194)/(VLOOKUP($D1194,[1]Plan1!$B:$E,4,0))</f>
        <v>0</v>
      </c>
      <c r="BY1194" s="20">
        <f>(Q1194+AC1194+AO1194+BA1194+BM1194)/(VLOOKUP($D1194,[1]Plan1!$B:$E,4,0))</f>
        <v>0</v>
      </c>
      <c r="BZ1194" s="19">
        <f>(R1194+AD1194+AP1194+BB1194+BN1194)/(VLOOKUP($D1194,[1]Plan1!$B:$E,4,0))</f>
        <v>0</v>
      </c>
      <c r="CA1194" s="20">
        <f>(S1194+AE1194+AQ1194+BC1194+BO1194)/(VLOOKUP($D1194,[1]Plan1!$B:$E,4,0))</f>
        <v>0</v>
      </c>
      <c r="CB1194" s="19">
        <f>(T1194+AF1194+AR1194+BD1194+BP1194)/(VLOOKUP($D1194,[1]Plan1!$B:$E,4,0))</f>
        <v>0</v>
      </c>
      <c r="CC1194" s="20">
        <f>(U1194+AG1194+AS1194+BE1194+BQ1194)/(VLOOKUP($D1194,[1]Plan1!$B:$E,4,0))</f>
        <v>0</v>
      </c>
      <c r="CD1194" s="19">
        <f>(V1194+AH1194+AT1194+BF1194+BR1194)/(VLOOKUP($D1194,[1]Plan1!$B:$E,4,0))</f>
        <v>0</v>
      </c>
      <c r="CE1194" s="18"/>
      <c r="CF1194" s="19">
        <f>ROUND((((VLOOKUP($D1194,[1]Plan1!$B:$C,2,0)/25) * (VLOOKUP(CF$1,[2]Plan1!$A:$B,2,0))) * BT1194),0)</f>
        <v>0</v>
      </c>
      <c r="CG1194" s="20">
        <f>ROUND((((VLOOKUP($D1194,[1]Plan1!$B:$C,2,0)/25) * (VLOOKUP(CG$1,[2]Plan1!$A:$B,2,0))) * BU1194),0)</f>
        <v>0</v>
      </c>
      <c r="CH1194" s="19">
        <f>ROUND((((VLOOKUP($D1194,[1]Plan1!$B:$C,2,0)/25) * (VLOOKUP(CH$1,[2]Plan1!$A:$B,2,0))) * BV1194),0)</f>
        <v>0</v>
      </c>
      <c r="CI1194" s="20">
        <f>ROUND((((VLOOKUP($D1194,[1]Plan1!$B:$C,2,0)/25) * (VLOOKUP(CI$1,[2]Plan1!$A:$B,2,0))) * BW1194),0)</f>
        <v>0</v>
      </c>
      <c r="CJ1194" s="19">
        <f>ROUND((((VLOOKUP($D1194,[1]Plan1!$B:$C,2,0)/25) * (VLOOKUP(CJ$1,[2]Plan1!$A:$B,2,0))) * BX1194),0)</f>
        <v>0</v>
      </c>
      <c r="CK1194" s="20">
        <f>ROUND((((VLOOKUP($D1194,[1]Plan1!$B:$C,2,0)/25) * (VLOOKUP(CK$1,[2]Plan1!$A:$B,2,0))) * BY1194),0)</f>
        <v>0</v>
      </c>
      <c r="CL1194" s="19">
        <f>ROUND((((VLOOKUP($D1194,[1]Plan1!$B:$C,2,0)/25) * (VLOOKUP(CL$1,[2]Plan1!$A:$B,2,0))) * BZ1194),0)</f>
        <v>0</v>
      </c>
      <c r="CM1194" s="20">
        <f>ROUND((((VLOOKUP($D1194,[1]Plan1!$B:$C,2,0)/25) * (VLOOKUP(CM$1,[2]Plan1!$A:$B,2,0))) * CA1194),0)</f>
        <v>0</v>
      </c>
      <c r="CN1194" s="19">
        <f>ROUND((((VLOOKUP($D1194,[1]Plan1!$B:$C,2,0)/25) * (VLOOKUP(CN$1,[2]Plan1!$A:$B,2,0))) * CB1194),0)</f>
        <v>0</v>
      </c>
      <c r="CO1194" s="20">
        <f>ROUND((((VLOOKUP($D1194,[1]Plan1!$B:$C,2,0)/25) * (VLOOKUP(CO$1,[2]Plan1!$A:$B,2,0))) * CC1194),0)</f>
        <v>0</v>
      </c>
      <c r="CP1194" s="19">
        <f>ROUND((((VLOOKUP($D1194,[1]Plan1!$B:$C,2,0)/25) * (VLOOKUP(CP$1,[2]Plan1!$A:$B,2,0))) * CD1194),0)</f>
        <v>0</v>
      </c>
      <c r="CQ1194" s="18"/>
      <c r="CR1194" s="20">
        <f t="shared" si="72"/>
        <v>0</v>
      </c>
      <c r="CS1194" s="19">
        <f>VLOOKUP(D1194,[1]Plan1!$B:$C,2,0)</f>
        <v>90</v>
      </c>
      <c r="CT1194" s="17">
        <f t="shared" si="73"/>
        <v>-90</v>
      </c>
      <c r="CU1194" s="21">
        <f t="shared" si="75"/>
        <v>0</v>
      </c>
      <c r="CV1194" s="2"/>
      <c r="CW1194" s="2"/>
      <c r="CX1194" s="2"/>
      <c r="CY1194" s="2"/>
    </row>
    <row r="1195" spans="1:103" ht="18.75" hidden="1">
      <c r="A1195" s="8" t="s">
        <v>19</v>
      </c>
      <c r="B1195" s="15" t="s">
        <v>151</v>
      </c>
      <c r="C1195" s="15" t="s">
        <v>21</v>
      </c>
      <c r="D1195" s="16" t="s">
        <v>193</v>
      </c>
      <c r="E1195" s="16" t="str">
        <f>VLOOKUP(D1195,[1]Plan1!$B:$D,3,0)</f>
        <v>04/05/20 a 15/05/20</v>
      </c>
      <c r="F1195" s="13">
        <v>122201</v>
      </c>
      <c r="G1195" s="13">
        <v>11278</v>
      </c>
      <c r="H1195" s="14" t="s">
        <v>178</v>
      </c>
      <c r="I1195" s="17" t="str">
        <f t="shared" si="74"/>
        <v/>
      </c>
      <c r="J1195" s="17">
        <f>VLOOKUP(D1195,[1]Plan1!$B:$E,4,0)</f>
        <v>4</v>
      </c>
      <c r="K1195" s="18"/>
      <c r="L1195" s="10">
        <v>0</v>
      </c>
      <c r="M1195" s="11">
        <v>0</v>
      </c>
      <c r="N1195" s="10">
        <v>0</v>
      </c>
      <c r="O1195" s="11">
        <v>0</v>
      </c>
      <c r="P1195" s="10">
        <v>0</v>
      </c>
      <c r="Q1195" s="11">
        <v>0</v>
      </c>
      <c r="R1195" s="10">
        <v>0</v>
      </c>
      <c r="S1195" s="11">
        <v>0</v>
      </c>
      <c r="T1195" s="10">
        <v>0</v>
      </c>
      <c r="U1195" s="11">
        <v>0</v>
      </c>
      <c r="V1195" s="10">
        <v>0</v>
      </c>
      <c r="W1195" s="12"/>
      <c r="X1195" s="10">
        <v>0</v>
      </c>
      <c r="Y1195" s="11">
        <v>0</v>
      </c>
      <c r="Z1195" s="10">
        <v>0</v>
      </c>
      <c r="AA1195" s="11">
        <v>0</v>
      </c>
      <c r="AB1195" s="10">
        <v>0</v>
      </c>
      <c r="AC1195" s="11">
        <v>0</v>
      </c>
      <c r="AD1195" s="10">
        <v>0</v>
      </c>
      <c r="AE1195" s="11">
        <v>0</v>
      </c>
      <c r="AF1195" s="10">
        <v>0</v>
      </c>
      <c r="AG1195" s="11">
        <v>0</v>
      </c>
      <c r="AH1195" s="10">
        <v>0</v>
      </c>
      <c r="AI1195" s="12"/>
      <c r="AJ1195" s="10">
        <v>0</v>
      </c>
      <c r="AK1195" s="11">
        <v>0</v>
      </c>
      <c r="AL1195" s="10">
        <v>0</v>
      </c>
      <c r="AM1195" s="11">
        <v>0</v>
      </c>
      <c r="AN1195" s="10">
        <v>0</v>
      </c>
      <c r="AO1195" s="11">
        <v>0</v>
      </c>
      <c r="AP1195" s="10">
        <v>0</v>
      </c>
      <c r="AQ1195" s="11">
        <v>0</v>
      </c>
      <c r="AR1195" s="10">
        <v>0</v>
      </c>
      <c r="AS1195" s="11">
        <v>0</v>
      </c>
      <c r="AT1195" s="10">
        <v>0</v>
      </c>
      <c r="AU1195" s="12"/>
      <c r="AV1195" s="10">
        <v>0</v>
      </c>
      <c r="AW1195" s="11">
        <v>0</v>
      </c>
      <c r="AX1195" s="10">
        <v>0</v>
      </c>
      <c r="AY1195" s="11">
        <v>0</v>
      </c>
      <c r="AZ1195" s="10">
        <v>0</v>
      </c>
      <c r="BA1195" s="11">
        <v>0</v>
      </c>
      <c r="BB1195" s="10">
        <v>0</v>
      </c>
      <c r="BC1195" s="11">
        <v>0</v>
      </c>
      <c r="BD1195" s="10">
        <v>0</v>
      </c>
      <c r="BE1195" s="11">
        <v>0</v>
      </c>
      <c r="BF1195" s="10">
        <v>0</v>
      </c>
      <c r="BG1195" s="12"/>
      <c r="BH1195" s="10">
        <v>0</v>
      </c>
      <c r="BI1195" s="11">
        <v>0</v>
      </c>
      <c r="BJ1195" s="10">
        <v>0</v>
      </c>
      <c r="BK1195" s="11">
        <v>0</v>
      </c>
      <c r="BL1195" s="10">
        <v>0</v>
      </c>
      <c r="BM1195" s="11">
        <v>0</v>
      </c>
      <c r="BN1195" s="10">
        <v>0</v>
      </c>
      <c r="BO1195" s="11">
        <v>0</v>
      </c>
      <c r="BP1195" s="10">
        <v>0</v>
      </c>
      <c r="BQ1195" s="11">
        <v>0</v>
      </c>
      <c r="BR1195" s="10">
        <v>0</v>
      </c>
      <c r="BT1195" s="19">
        <f>(L1195+X1195+AJ1195+AV1195+BH1195)/(VLOOKUP($D1195,[1]Plan1!$B:$E,4,0))</f>
        <v>0</v>
      </c>
      <c r="BU1195" s="20">
        <f>(M1195+Y1195+AK1195+AW1195+BI1195)/(VLOOKUP($D1195,[1]Plan1!$B:$E,4,0))</f>
        <v>0</v>
      </c>
      <c r="BV1195" s="19">
        <f>(N1195+Z1195+AL1195+AX1195+BJ1195)/(VLOOKUP($D1195,[1]Plan1!$B:$E,4,0))</f>
        <v>0</v>
      </c>
      <c r="BW1195" s="20">
        <f>(O1195+AA1195+AM1195+AY1195+BK1195)/(VLOOKUP($D1195,[1]Plan1!$B:$E,4,0))</f>
        <v>0</v>
      </c>
      <c r="BX1195" s="19">
        <f>(P1195+AB1195+AN1195+AZ1195+BL1195)/(VLOOKUP($D1195,[1]Plan1!$B:$E,4,0))</f>
        <v>0</v>
      </c>
      <c r="BY1195" s="20">
        <f>(Q1195+AC1195+AO1195+BA1195+BM1195)/(VLOOKUP($D1195,[1]Plan1!$B:$E,4,0))</f>
        <v>0</v>
      </c>
      <c r="BZ1195" s="19">
        <f>(R1195+AD1195+AP1195+BB1195+BN1195)/(VLOOKUP($D1195,[1]Plan1!$B:$E,4,0))</f>
        <v>0</v>
      </c>
      <c r="CA1195" s="20">
        <f>(S1195+AE1195+AQ1195+BC1195+BO1195)/(VLOOKUP($D1195,[1]Plan1!$B:$E,4,0))</f>
        <v>0</v>
      </c>
      <c r="CB1195" s="19">
        <f>(T1195+AF1195+AR1195+BD1195+BP1195)/(VLOOKUP($D1195,[1]Plan1!$B:$E,4,0))</f>
        <v>0</v>
      </c>
      <c r="CC1195" s="20">
        <f>(U1195+AG1195+AS1195+BE1195+BQ1195)/(VLOOKUP($D1195,[1]Plan1!$B:$E,4,0))</f>
        <v>0</v>
      </c>
      <c r="CD1195" s="19">
        <f>(V1195+AH1195+AT1195+BF1195+BR1195)/(VLOOKUP($D1195,[1]Plan1!$B:$E,4,0))</f>
        <v>0</v>
      </c>
      <c r="CE1195" s="18"/>
      <c r="CF1195" s="19">
        <f>ROUND((((VLOOKUP($D1195,[1]Plan1!$B:$C,2,0)/25) * (VLOOKUP(CF$1,[2]Plan1!$A:$B,2,0))) * BT1195),0)</f>
        <v>0</v>
      </c>
      <c r="CG1195" s="20">
        <f>ROUND((((VLOOKUP($D1195,[1]Plan1!$B:$C,2,0)/25) * (VLOOKUP(CG$1,[2]Plan1!$A:$B,2,0))) * BU1195),0)</f>
        <v>0</v>
      </c>
      <c r="CH1195" s="19">
        <f>ROUND((((VLOOKUP($D1195,[1]Plan1!$B:$C,2,0)/25) * (VLOOKUP(CH$1,[2]Plan1!$A:$B,2,0))) * BV1195),0)</f>
        <v>0</v>
      </c>
      <c r="CI1195" s="20">
        <f>ROUND((((VLOOKUP($D1195,[1]Plan1!$B:$C,2,0)/25) * (VLOOKUP(CI$1,[2]Plan1!$A:$B,2,0))) * BW1195),0)</f>
        <v>0</v>
      </c>
      <c r="CJ1195" s="19">
        <f>ROUND((((VLOOKUP($D1195,[1]Plan1!$B:$C,2,0)/25) * (VLOOKUP(CJ$1,[2]Plan1!$A:$B,2,0))) * BX1195),0)</f>
        <v>0</v>
      </c>
      <c r="CK1195" s="20">
        <f>ROUND((((VLOOKUP($D1195,[1]Plan1!$B:$C,2,0)/25) * (VLOOKUP(CK$1,[2]Plan1!$A:$B,2,0))) * BY1195),0)</f>
        <v>0</v>
      </c>
      <c r="CL1195" s="19">
        <f>ROUND((((VLOOKUP($D1195,[1]Plan1!$B:$C,2,0)/25) * (VLOOKUP(CL$1,[2]Plan1!$A:$B,2,0))) * BZ1195),0)</f>
        <v>0</v>
      </c>
      <c r="CM1195" s="20">
        <f>ROUND((((VLOOKUP($D1195,[1]Plan1!$B:$C,2,0)/25) * (VLOOKUP(CM$1,[2]Plan1!$A:$B,2,0))) * CA1195),0)</f>
        <v>0</v>
      </c>
      <c r="CN1195" s="19">
        <f>ROUND((((VLOOKUP($D1195,[1]Plan1!$B:$C,2,0)/25) * (VLOOKUP(CN$1,[2]Plan1!$A:$B,2,0))) * CB1195),0)</f>
        <v>0</v>
      </c>
      <c r="CO1195" s="20">
        <f>ROUND((((VLOOKUP($D1195,[1]Plan1!$B:$C,2,0)/25) * (VLOOKUP(CO$1,[2]Plan1!$A:$B,2,0))) * CC1195),0)</f>
        <v>0</v>
      </c>
      <c r="CP1195" s="19">
        <f>ROUND((((VLOOKUP($D1195,[1]Plan1!$B:$C,2,0)/25) * (VLOOKUP(CP$1,[2]Plan1!$A:$B,2,0))) * CD1195),0)</f>
        <v>0</v>
      </c>
      <c r="CQ1195" s="18"/>
      <c r="CR1195" s="20">
        <f t="shared" si="72"/>
        <v>0</v>
      </c>
      <c r="CS1195" s="19">
        <f>VLOOKUP(D1195,[1]Plan1!$B:$C,2,0)</f>
        <v>90</v>
      </c>
      <c r="CT1195" s="17">
        <f t="shared" si="73"/>
        <v>-90</v>
      </c>
      <c r="CU1195" s="21">
        <f t="shared" si="75"/>
        <v>0</v>
      </c>
      <c r="CV1195" s="2"/>
      <c r="CW1195" s="2"/>
      <c r="CX1195" s="2"/>
      <c r="CY1195" s="2"/>
    </row>
    <row r="1196" spans="1:103" ht="18.75" hidden="1">
      <c r="A1196" s="8" t="s">
        <v>19</v>
      </c>
      <c r="B1196" s="15" t="s">
        <v>151</v>
      </c>
      <c r="C1196" s="15" t="s">
        <v>21</v>
      </c>
      <c r="D1196" s="16" t="s">
        <v>193</v>
      </c>
      <c r="E1196" s="16" t="str">
        <f>VLOOKUP(D1196,[1]Plan1!$B:$D,3,0)</f>
        <v>04/05/20 a 15/05/20</v>
      </c>
      <c r="F1196" s="13">
        <v>92023</v>
      </c>
      <c r="G1196" s="13">
        <v>10162</v>
      </c>
      <c r="H1196" s="14" t="s">
        <v>179</v>
      </c>
      <c r="I1196" s="17" t="str">
        <f t="shared" si="74"/>
        <v/>
      </c>
      <c r="J1196" s="17">
        <f>VLOOKUP(D1196,[1]Plan1!$B:$E,4,0)</f>
        <v>4</v>
      </c>
      <c r="K1196" s="18"/>
      <c r="L1196" s="10">
        <v>0</v>
      </c>
      <c r="M1196" s="11">
        <v>0</v>
      </c>
      <c r="N1196" s="10">
        <v>0</v>
      </c>
      <c r="O1196" s="11">
        <v>0</v>
      </c>
      <c r="P1196" s="10">
        <v>0</v>
      </c>
      <c r="Q1196" s="11">
        <v>0</v>
      </c>
      <c r="R1196" s="10">
        <v>0</v>
      </c>
      <c r="S1196" s="11">
        <v>0</v>
      </c>
      <c r="T1196" s="10">
        <v>0</v>
      </c>
      <c r="U1196" s="11">
        <v>0</v>
      </c>
      <c r="V1196" s="10">
        <v>0</v>
      </c>
      <c r="W1196" s="12"/>
      <c r="X1196" s="10">
        <v>0</v>
      </c>
      <c r="Y1196" s="11">
        <v>0</v>
      </c>
      <c r="Z1196" s="10">
        <v>0</v>
      </c>
      <c r="AA1196" s="11">
        <v>0</v>
      </c>
      <c r="AB1196" s="10">
        <v>0</v>
      </c>
      <c r="AC1196" s="11">
        <v>0</v>
      </c>
      <c r="AD1196" s="10">
        <v>0</v>
      </c>
      <c r="AE1196" s="11">
        <v>0</v>
      </c>
      <c r="AF1196" s="10">
        <v>0</v>
      </c>
      <c r="AG1196" s="11">
        <v>0</v>
      </c>
      <c r="AH1196" s="10">
        <v>0</v>
      </c>
      <c r="AI1196" s="12"/>
      <c r="AJ1196" s="10">
        <v>0</v>
      </c>
      <c r="AK1196" s="11">
        <v>0</v>
      </c>
      <c r="AL1196" s="10">
        <v>0</v>
      </c>
      <c r="AM1196" s="11">
        <v>0</v>
      </c>
      <c r="AN1196" s="10">
        <v>0</v>
      </c>
      <c r="AO1196" s="11">
        <v>0</v>
      </c>
      <c r="AP1196" s="10">
        <v>0</v>
      </c>
      <c r="AQ1196" s="11">
        <v>0</v>
      </c>
      <c r="AR1196" s="10">
        <v>0</v>
      </c>
      <c r="AS1196" s="11">
        <v>0</v>
      </c>
      <c r="AT1196" s="10">
        <v>0</v>
      </c>
      <c r="AU1196" s="12"/>
      <c r="AV1196" s="10">
        <v>0</v>
      </c>
      <c r="AW1196" s="11">
        <v>0</v>
      </c>
      <c r="AX1196" s="10">
        <v>0</v>
      </c>
      <c r="AY1196" s="11">
        <v>0</v>
      </c>
      <c r="AZ1196" s="10">
        <v>0</v>
      </c>
      <c r="BA1196" s="11">
        <v>0</v>
      </c>
      <c r="BB1196" s="10">
        <v>0</v>
      </c>
      <c r="BC1196" s="11">
        <v>0</v>
      </c>
      <c r="BD1196" s="10">
        <v>0</v>
      </c>
      <c r="BE1196" s="11">
        <v>0</v>
      </c>
      <c r="BF1196" s="10">
        <v>0</v>
      </c>
      <c r="BG1196" s="12"/>
      <c r="BH1196" s="10">
        <v>0</v>
      </c>
      <c r="BI1196" s="11">
        <v>0</v>
      </c>
      <c r="BJ1196" s="10">
        <v>0</v>
      </c>
      <c r="BK1196" s="11">
        <v>0</v>
      </c>
      <c r="BL1196" s="10">
        <v>0</v>
      </c>
      <c r="BM1196" s="11">
        <v>0</v>
      </c>
      <c r="BN1196" s="10">
        <v>0</v>
      </c>
      <c r="BO1196" s="11">
        <v>0</v>
      </c>
      <c r="BP1196" s="10">
        <v>0</v>
      </c>
      <c r="BQ1196" s="11">
        <v>0</v>
      </c>
      <c r="BR1196" s="10">
        <v>0</v>
      </c>
      <c r="BT1196" s="19">
        <f>(L1196+X1196+AJ1196+AV1196+BH1196)/(VLOOKUP($D1196,[1]Plan1!$B:$E,4,0))</f>
        <v>0</v>
      </c>
      <c r="BU1196" s="20">
        <f>(M1196+Y1196+AK1196+AW1196+BI1196)/(VLOOKUP($D1196,[1]Plan1!$B:$E,4,0))</f>
        <v>0</v>
      </c>
      <c r="BV1196" s="19">
        <f>(N1196+Z1196+AL1196+AX1196+BJ1196)/(VLOOKUP($D1196,[1]Plan1!$B:$E,4,0))</f>
        <v>0</v>
      </c>
      <c r="BW1196" s="20">
        <f>(O1196+AA1196+AM1196+AY1196+BK1196)/(VLOOKUP($D1196,[1]Plan1!$B:$E,4,0))</f>
        <v>0</v>
      </c>
      <c r="BX1196" s="19">
        <f>(P1196+AB1196+AN1196+AZ1196+BL1196)/(VLOOKUP($D1196,[1]Plan1!$B:$E,4,0))</f>
        <v>0</v>
      </c>
      <c r="BY1196" s="20">
        <f>(Q1196+AC1196+AO1196+BA1196+BM1196)/(VLOOKUP($D1196,[1]Plan1!$B:$E,4,0))</f>
        <v>0</v>
      </c>
      <c r="BZ1196" s="19">
        <f>(R1196+AD1196+AP1196+BB1196+BN1196)/(VLOOKUP($D1196,[1]Plan1!$B:$E,4,0))</f>
        <v>0</v>
      </c>
      <c r="CA1196" s="20">
        <f>(S1196+AE1196+AQ1196+BC1196+BO1196)/(VLOOKUP($D1196,[1]Plan1!$B:$E,4,0))</f>
        <v>0</v>
      </c>
      <c r="CB1196" s="19">
        <f>(T1196+AF1196+AR1196+BD1196+BP1196)/(VLOOKUP($D1196,[1]Plan1!$B:$E,4,0))</f>
        <v>0</v>
      </c>
      <c r="CC1196" s="20">
        <f>(U1196+AG1196+AS1196+BE1196+BQ1196)/(VLOOKUP($D1196,[1]Plan1!$B:$E,4,0))</f>
        <v>0</v>
      </c>
      <c r="CD1196" s="19">
        <f>(V1196+AH1196+AT1196+BF1196+BR1196)/(VLOOKUP($D1196,[1]Plan1!$B:$E,4,0))</f>
        <v>0</v>
      </c>
      <c r="CE1196" s="18"/>
      <c r="CF1196" s="19">
        <f>ROUND((((VLOOKUP($D1196,[1]Plan1!$B:$C,2,0)/25) * (VLOOKUP(CF$1,[2]Plan1!$A:$B,2,0))) * BT1196),0)</f>
        <v>0</v>
      </c>
      <c r="CG1196" s="20">
        <f>ROUND((((VLOOKUP($D1196,[1]Plan1!$B:$C,2,0)/25) * (VLOOKUP(CG$1,[2]Plan1!$A:$B,2,0))) * BU1196),0)</f>
        <v>0</v>
      </c>
      <c r="CH1196" s="19">
        <f>ROUND((((VLOOKUP($D1196,[1]Plan1!$B:$C,2,0)/25) * (VLOOKUP(CH$1,[2]Plan1!$A:$B,2,0))) * BV1196),0)</f>
        <v>0</v>
      </c>
      <c r="CI1196" s="20">
        <f>ROUND((((VLOOKUP($D1196,[1]Plan1!$B:$C,2,0)/25) * (VLOOKUP(CI$1,[2]Plan1!$A:$B,2,0))) * BW1196),0)</f>
        <v>0</v>
      </c>
      <c r="CJ1196" s="19">
        <f>ROUND((((VLOOKUP($D1196,[1]Plan1!$B:$C,2,0)/25) * (VLOOKUP(CJ$1,[2]Plan1!$A:$B,2,0))) * BX1196),0)</f>
        <v>0</v>
      </c>
      <c r="CK1196" s="20">
        <f>ROUND((((VLOOKUP($D1196,[1]Plan1!$B:$C,2,0)/25) * (VLOOKUP(CK$1,[2]Plan1!$A:$B,2,0))) * BY1196),0)</f>
        <v>0</v>
      </c>
      <c r="CL1196" s="19">
        <f>ROUND((((VLOOKUP($D1196,[1]Plan1!$B:$C,2,0)/25) * (VLOOKUP(CL$1,[2]Plan1!$A:$B,2,0))) * BZ1196),0)</f>
        <v>0</v>
      </c>
      <c r="CM1196" s="20">
        <f>ROUND((((VLOOKUP($D1196,[1]Plan1!$B:$C,2,0)/25) * (VLOOKUP(CM$1,[2]Plan1!$A:$B,2,0))) * CA1196),0)</f>
        <v>0</v>
      </c>
      <c r="CN1196" s="19">
        <f>ROUND((((VLOOKUP($D1196,[1]Plan1!$B:$C,2,0)/25) * (VLOOKUP(CN$1,[2]Plan1!$A:$B,2,0))) * CB1196),0)</f>
        <v>0</v>
      </c>
      <c r="CO1196" s="20">
        <f>ROUND((((VLOOKUP($D1196,[1]Plan1!$B:$C,2,0)/25) * (VLOOKUP(CO$1,[2]Plan1!$A:$B,2,0))) * CC1196),0)</f>
        <v>0</v>
      </c>
      <c r="CP1196" s="19">
        <f>ROUND((((VLOOKUP($D1196,[1]Plan1!$B:$C,2,0)/25) * (VLOOKUP(CP$1,[2]Plan1!$A:$B,2,0))) * CD1196),0)</f>
        <v>0</v>
      </c>
      <c r="CQ1196" s="18"/>
      <c r="CR1196" s="20">
        <f t="shared" si="72"/>
        <v>0</v>
      </c>
      <c r="CS1196" s="19">
        <f>VLOOKUP(D1196,[1]Plan1!$B:$C,2,0)</f>
        <v>90</v>
      </c>
      <c r="CT1196" s="17">
        <f t="shared" si="73"/>
        <v>-90</v>
      </c>
      <c r="CU1196" s="21">
        <f t="shared" si="75"/>
        <v>0</v>
      </c>
      <c r="CV1196" s="2"/>
      <c r="CW1196" s="2"/>
      <c r="CX1196" s="2"/>
      <c r="CY1196" s="2"/>
    </row>
    <row r="1197" spans="1:103" ht="18.75" hidden="1">
      <c r="A1197" s="8" t="s">
        <v>19</v>
      </c>
      <c r="B1197" s="15" t="s">
        <v>151</v>
      </c>
      <c r="C1197" s="15" t="s">
        <v>21</v>
      </c>
      <c r="D1197" s="16" t="s">
        <v>193</v>
      </c>
      <c r="E1197" s="16" t="str">
        <f>VLOOKUP(D1197,[1]Plan1!$B:$D,3,0)</f>
        <v>04/05/20 a 15/05/20</v>
      </c>
      <c r="F1197" s="13">
        <v>49653</v>
      </c>
      <c r="G1197" s="13">
        <v>7619</v>
      </c>
      <c r="H1197" s="14" t="s">
        <v>180</v>
      </c>
      <c r="I1197" s="17" t="str">
        <f t="shared" si="74"/>
        <v/>
      </c>
      <c r="J1197" s="17">
        <f>VLOOKUP(D1197,[1]Plan1!$B:$E,4,0)</f>
        <v>4</v>
      </c>
      <c r="K1197" s="18"/>
      <c r="L1197" s="10">
        <v>0</v>
      </c>
      <c r="M1197" s="11">
        <v>0</v>
      </c>
      <c r="N1197" s="10">
        <v>0</v>
      </c>
      <c r="O1197" s="11">
        <v>0</v>
      </c>
      <c r="P1197" s="10">
        <v>0</v>
      </c>
      <c r="Q1197" s="11">
        <v>0</v>
      </c>
      <c r="R1197" s="10">
        <v>0</v>
      </c>
      <c r="S1197" s="11">
        <v>0</v>
      </c>
      <c r="T1197" s="10">
        <v>0</v>
      </c>
      <c r="U1197" s="11">
        <v>0</v>
      </c>
      <c r="V1197" s="10">
        <v>0</v>
      </c>
      <c r="W1197" s="12"/>
      <c r="X1197" s="10">
        <v>0</v>
      </c>
      <c r="Y1197" s="11">
        <v>0</v>
      </c>
      <c r="Z1197" s="10">
        <v>0</v>
      </c>
      <c r="AA1197" s="11">
        <v>0</v>
      </c>
      <c r="AB1197" s="10">
        <v>0</v>
      </c>
      <c r="AC1197" s="11">
        <v>0</v>
      </c>
      <c r="AD1197" s="10">
        <v>0</v>
      </c>
      <c r="AE1197" s="11">
        <v>0</v>
      </c>
      <c r="AF1197" s="10">
        <v>0</v>
      </c>
      <c r="AG1197" s="11">
        <v>0</v>
      </c>
      <c r="AH1197" s="10">
        <v>0</v>
      </c>
      <c r="AI1197" s="12"/>
      <c r="AJ1197" s="10">
        <v>0</v>
      </c>
      <c r="AK1197" s="11">
        <v>0</v>
      </c>
      <c r="AL1197" s="10">
        <v>0</v>
      </c>
      <c r="AM1197" s="11">
        <v>0</v>
      </c>
      <c r="AN1197" s="10">
        <v>0</v>
      </c>
      <c r="AO1197" s="11">
        <v>0</v>
      </c>
      <c r="AP1197" s="10">
        <v>0</v>
      </c>
      <c r="AQ1197" s="11">
        <v>0</v>
      </c>
      <c r="AR1197" s="10">
        <v>0</v>
      </c>
      <c r="AS1197" s="11">
        <v>0</v>
      </c>
      <c r="AT1197" s="10">
        <v>0</v>
      </c>
      <c r="AU1197" s="12"/>
      <c r="AV1197" s="10">
        <v>0</v>
      </c>
      <c r="AW1197" s="11">
        <v>0</v>
      </c>
      <c r="AX1197" s="10">
        <v>0</v>
      </c>
      <c r="AY1197" s="11">
        <v>0</v>
      </c>
      <c r="AZ1197" s="10">
        <v>0</v>
      </c>
      <c r="BA1197" s="11">
        <v>0</v>
      </c>
      <c r="BB1197" s="10">
        <v>0</v>
      </c>
      <c r="BC1197" s="11">
        <v>0</v>
      </c>
      <c r="BD1197" s="10">
        <v>0</v>
      </c>
      <c r="BE1197" s="11">
        <v>0</v>
      </c>
      <c r="BF1197" s="10">
        <v>0</v>
      </c>
      <c r="BG1197" s="12"/>
      <c r="BH1197" s="10">
        <v>0</v>
      </c>
      <c r="BI1197" s="11">
        <v>0</v>
      </c>
      <c r="BJ1197" s="10">
        <v>0</v>
      </c>
      <c r="BK1197" s="11">
        <v>0</v>
      </c>
      <c r="BL1197" s="10">
        <v>0</v>
      </c>
      <c r="BM1197" s="11">
        <v>0</v>
      </c>
      <c r="BN1197" s="10">
        <v>0</v>
      </c>
      <c r="BO1197" s="11">
        <v>0</v>
      </c>
      <c r="BP1197" s="10">
        <v>0</v>
      </c>
      <c r="BQ1197" s="11">
        <v>0</v>
      </c>
      <c r="BR1197" s="10">
        <v>0</v>
      </c>
      <c r="BT1197" s="19">
        <f>(L1197+X1197+AJ1197+AV1197+BH1197)/(VLOOKUP($D1197,[1]Plan1!$B:$E,4,0))</f>
        <v>0</v>
      </c>
      <c r="BU1197" s="20">
        <f>(M1197+Y1197+AK1197+AW1197+BI1197)/(VLOOKUP($D1197,[1]Plan1!$B:$E,4,0))</f>
        <v>0</v>
      </c>
      <c r="BV1197" s="19">
        <f>(N1197+Z1197+AL1197+AX1197+BJ1197)/(VLOOKUP($D1197,[1]Plan1!$B:$E,4,0))</f>
        <v>0</v>
      </c>
      <c r="BW1197" s="20">
        <f>(O1197+AA1197+AM1197+AY1197+BK1197)/(VLOOKUP($D1197,[1]Plan1!$B:$E,4,0))</f>
        <v>0</v>
      </c>
      <c r="BX1197" s="19">
        <f>(P1197+AB1197+AN1197+AZ1197+BL1197)/(VLOOKUP($D1197,[1]Plan1!$B:$E,4,0))</f>
        <v>0</v>
      </c>
      <c r="BY1197" s="20">
        <f>(Q1197+AC1197+AO1197+BA1197+BM1197)/(VLOOKUP($D1197,[1]Plan1!$B:$E,4,0))</f>
        <v>0</v>
      </c>
      <c r="BZ1197" s="19">
        <f>(R1197+AD1197+AP1197+BB1197+BN1197)/(VLOOKUP($D1197,[1]Plan1!$B:$E,4,0))</f>
        <v>0</v>
      </c>
      <c r="CA1197" s="20">
        <f>(S1197+AE1197+AQ1197+BC1197+BO1197)/(VLOOKUP($D1197,[1]Plan1!$B:$E,4,0))</f>
        <v>0</v>
      </c>
      <c r="CB1197" s="19">
        <f>(T1197+AF1197+AR1197+BD1197+BP1197)/(VLOOKUP($D1197,[1]Plan1!$B:$E,4,0))</f>
        <v>0</v>
      </c>
      <c r="CC1197" s="20">
        <f>(U1197+AG1197+AS1197+BE1197+BQ1197)/(VLOOKUP($D1197,[1]Plan1!$B:$E,4,0))</f>
        <v>0</v>
      </c>
      <c r="CD1197" s="19">
        <f>(V1197+AH1197+AT1197+BF1197+BR1197)/(VLOOKUP($D1197,[1]Plan1!$B:$E,4,0))</f>
        <v>0</v>
      </c>
      <c r="CE1197" s="18"/>
      <c r="CF1197" s="19">
        <f>ROUND((((VLOOKUP($D1197,[1]Plan1!$B:$C,2,0)/25) * (VLOOKUP(CF$1,[2]Plan1!$A:$B,2,0))) * BT1197),0)</f>
        <v>0</v>
      </c>
      <c r="CG1197" s="20">
        <f>ROUND((((VLOOKUP($D1197,[1]Plan1!$B:$C,2,0)/25) * (VLOOKUP(CG$1,[2]Plan1!$A:$B,2,0))) * BU1197),0)</f>
        <v>0</v>
      </c>
      <c r="CH1197" s="19">
        <f>ROUND((((VLOOKUP($D1197,[1]Plan1!$B:$C,2,0)/25) * (VLOOKUP(CH$1,[2]Plan1!$A:$B,2,0))) * BV1197),0)</f>
        <v>0</v>
      </c>
      <c r="CI1197" s="20">
        <f>ROUND((((VLOOKUP($D1197,[1]Plan1!$B:$C,2,0)/25) * (VLOOKUP(CI$1,[2]Plan1!$A:$B,2,0))) * BW1197),0)</f>
        <v>0</v>
      </c>
      <c r="CJ1197" s="19">
        <f>ROUND((((VLOOKUP($D1197,[1]Plan1!$B:$C,2,0)/25) * (VLOOKUP(CJ$1,[2]Plan1!$A:$B,2,0))) * BX1197),0)</f>
        <v>0</v>
      </c>
      <c r="CK1197" s="20">
        <f>ROUND((((VLOOKUP($D1197,[1]Plan1!$B:$C,2,0)/25) * (VLOOKUP(CK$1,[2]Plan1!$A:$B,2,0))) * BY1197),0)</f>
        <v>0</v>
      </c>
      <c r="CL1197" s="19">
        <f>ROUND((((VLOOKUP($D1197,[1]Plan1!$B:$C,2,0)/25) * (VLOOKUP(CL$1,[2]Plan1!$A:$B,2,0))) * BZ1197),0)</f>
        <v>0</v>
      </c>
      <c r="CM1197" s="20">
        <f>ROUND((((VLOOKUP($D1197,[1]Plan1!$B:$C,2,0)/25) * (VLOOKUP(CM$1,[2]Plan1!$A:$B,2,0))) * CA1197),0)</f>
        <v>0</v>
      </c>
      <c r="CN1197" s="19">
        <f>ROUND((((VLOOKUP($D1197,[1]Plan1!$B:$C,2,0)/25) * (VLOOKUP(CN$1,[2]Plan1!$A:$B,2,0))) * CB1197),0)</f>
        <v>0</v>
      </c>
      <c r="CO1197" s="20">
        <f>ROUND((((VLOOKUP($D1197,[1]Plan1!$B:$C,2,0)/25) * (VLOOKUP(CO$1,[2]Plan1!$A:$B,2,0))) * CC1197),0)</f>
        <v>0</v>
      </c>
      <c r="CP1197" s="19">
        <f>ROUND((((VLOOKUP($D1197,[1]Plan1!$B:$C,2,0)/25) * (VLOOKUP(CP$1,[2]Plan1!$A:$B,2,0))) * CD1197),0)</f>
        <v>0</v>
      </c>
      <c r="CQ1197" s="18"/>
      <c r="CR1197" s="20">
        <f t="shared" si="72"/>
        <v>0</v>
      </c>
      <c r="CS1197" s="19">
        <f>VLOOKUP(D1197,[1]Plan1!$B:$C,2,0)</f>
        <v>90</v>
      </c>
      <c r="CT1197" s="17">
        <f t="shared" si="73"/>
        <v>-90</v>
      </c>
      <c r="CU1197" s="21">
        <f t="shared" si="75"/>
        <v>0</v>
      </c>
      <c r="CV1197" s="2"/>
      <c r="CW1197" s="2"/>
      <c r="CX1197" s="2"/>
      <c r="CY1197" s="2"/>
    </row>
    <row r="1198" spans="1:103" ht="18.75" hidden="1">
      <c r="A1198" s="8" t="s">
        <v>19</v>
      </c>
      <c r="B1198" s="15" t="s">
        <v>151</v>
      </c>
      <c r="C1198" s="15" t="s">
        <v>21</v>
      </c>
      <c r="D1198" s="16" t="s">
        <v>193</v>
      </c>
      <c r="E1198" s="16" t="str">
        <f>VLOOKUP(D1198,[1]Plan1!$B:$D,3,0)</f>
        <v>04/05/20 a 15/05/20</v>
      </c>
      <c r="F1198" s="13">
        <v>163545</v>
      </c>
      <c r="G1198" s="13">
        <v>9023</v>
      </c>
      <c r="H1198" s="14" t="s">
        <v>181</v>
      </c>
      <c r="I1198" s="17" t="str">
        <f t="shared" si="74"/>
        <v/>
      </c>
      <c r="J1198" s="17">
        <f>VLOOKUP(D1198,[1]Plan1!$B:$E,4,0)</f>
        <v>4</v>
      </c>
      <c r="K1198" s="18"/>
      <c r="L1198" s="10">
        <v>0</v>
      </c>
      <c r="M1198" s="11">
        <v>0</v>
      </c>
      <c r="N1198" s="10">
        <v>0</v>
      </c>
      <c r="O1198" s="11">
        <v>0</v>
      </c>
      <c r="P1198" s="10">
        <v>0</v>
      </c>
      <c r="Q1198" s="11">
        <v>0</v>
      </c>
      <c r="R1198" s="10">
        <v>0</v>
      </c>
      <c r="S1198" s="11">
        <v>0</v>
      </c>
      <c r="T1198" s="10">
        <v>0</v>
      </c>
      <c r="U1198" s="11">
        <v>0</v>
      </c>
      <c r="V1198" s="10">
        <v>0</v>
      </c>
      <c r="W1198" s="12"/>
      <c r="X1198" s="10">
        <v>0</v>
      </c>
      <c r="Y1198" s="11">
        <v>0</v>
      </c>
      <c r="Z1198" s="10">
        <v>0</v>
      </c>
      <c r="AA1198" s="11">
        <v>0</v>
      </c>
      <c r="AB1198" s="10">
        <v>0</v>
      </c>
      <c r="AC1198" s="11">
        <v>0</v>
      </c>
      <c r="AD1198" s="10">
        <v>0</v>
      </c>
      <c r="AE1198" s="11">
        <v>0</v>
      </c>
      <c r="AF1198" s="10">
        <v>0</v>
      </c>
      <c r="AG1198" s="11">
        <v>0</v>
      </c>
      <c r="AH1198" s="10">
        <v>0</v>
      </c>
      <c r="AI1198" s="12"/>
      <c r="AJ1198" s="10">
        <v>0</v>
      </c>
      <c r="AK1198" s="11">
        <v>0</v>
      </c>
      <c r="AL1198" s="10">
        <v>0</v>
      </c>
      <c r="AM1198" s="11">
        <v>0</v>
      </c>
      <c r="AN1198" s="10">
        <v>0</v>
      </c>
      <c r="AO1198" s="11">
        <v>0</v>
      </c>
      <c r="AP1198" s="10">
        <v>0</v>
      </c>
      <c r="AQ1198" s="11">
        <v>0</v>
      </c>
      <c r="AR1198" s="10">
        <v>0</v>
      </c>
      <c r="AS1198" s="11">
        <v>0</v>
      </c>
      <c r="AT1198" s="10">
        <v>0</v>
      </c>
      <c r="AU1198" s="12"/>
      <c r="AV1198" s="10">
        <v>0</v>
      </c>
      <c r="AW1198" s="11">
        <v>0</v>
      </c>
      <c r="AX1198" s="10">
        <v>0</v>
      </c>
      <c r="AY1198" s="11">
        <v>0</v>
      </c>
      <c r="AZ1198" s="10">
        <v>0</v>
      </c>
      <c r="BA1198" s="11">
        <v>0</v>
      </c>
      <c r="BB1198" s="10">
        <v>0</v>
      </c>
      <c r="BC1198" s="11">
        <v>0</v>
      </c>
      <c r="BD1198" s="10">
        <v>0</v>
      </c>
      <c r="BE1198" s="11">
        <v>0</v>
      </c>
      <c r="BF1198" s="10">
        <v>0</v>
      </c>
      <c r="BG1198" s="12"/>
      <c r="BH1198" s="10">
        <v>0</v>
      </c>
      <c r="BI1198" s="11">
        <v>0</v>
      </c>
      <c r="BJ1198" s="10">
        <v>0</v>
      </c>
      <c r="BK1198" s="11">
        <v>0</v>
      </c>
      <c r="BL1198" s="10">
        <v>0</v>
      </c>
      <c r="BM1198" s="11">
        <v>0</v>
      </c>
      <c r="BN1198" s="10">
        <v>0</v>
      </c>
      <c r="BO1198" s="11">
        <v>0</v>
      </c>
      <c r="BP1198" s="10">
        <v>0</v>
      </c>
      <c r="BQ1198" s="11">
        <v>0</v>
      </c>
      <c r="BR1198" s="10">
        <v>0</v>
      </c>
      <c r="BT1198" s="19">
        <f>(L1198+X1198+AJ1198+AV1198+BH1198)/(VLOOKUP($D1198,[1]Plan1!$B:$E,4,0))</f>
        <v>0</v>
      </c>
      <c r="BU1198" s="20">
        <f>(M1198+Y1198+AK1198+AW1198+BI1198)/(VLOOKUP($D1198,[1]Plan1!$B:$E,4,0))</f>
        <v>0</v>
      </c>
      <c r="BV1198" s="19">
        <f>(N1198+Z1198+AL1198+AX1198+BJ1198)/(VLOOKUP($D1198,[1]Plan1!$B:$E,4,0))</f>
        <v>0</v>
      </c>
      <c r="BW1198" s="20">
        <f>(O1198+AA1198+AM1198+AY1198+BK1198)/(VLOOKUP($D1198,[1]Plan1!$B:$E,4,0))</f>
        <v>0</v>
      </c>
      <c r="BX1198" s="19">
        <f>(P1198+AB1198+AN1198+AZ1198+BL1198)/(VLOOKUP($D1198,[1]Plan1!$B:$E,4,0))</f>
        <v>0</v>
      </c>
      <c r="BY1198" s="20">
        <f>(Q1198+AC1198+AO1198+BA1198+BM1198)/(VLOOKUP($D1198,[1]Plan1!$B:$E,4,0))</f>
        <v>0</v>
      </c>
      <c r="BZ1198" s="19">
        <f>(R1198+AD1198+AP1198+BB1198+BN1198)/(VLOOKUP($D1198,[1]Plan1!$B:$E,4,0))</f>
        <v>0</v>
      </c>
      <c r="CA1198" s="20">
        <f>(S1198+AE1198+AQ1198+BC1198+BO1198)/(VLOOKUP($D1198,[1]Plan1!$B:$E,4,0))</f>
        <v>0</v>
      </c>
      <c r="CB1198" s="19">
        <f>(T1198+AF1198+AR1198+BD1198+BP1198)/(VLOOKUP($D1198,[1]Plan1!$B:$E,4,0))</f>
        <v>0</v>
      </c>
      <c r="CC1198" s="20">
        <f>(U1198+AG1198+AS1198+BE1198+BQ1198)/(VLOOKUP($D1198,[1]Plan1!$B:$E,4,0))</f>
        <v>0</v>
      </c>
      <c r="CD1198" s="19">
        <f>(V1198+AH1198+AT1198+BF1198+BR1198)/(VLOOKUP($D1198,[1]Plan1!$B:$E,4,0))</f>
        <v>0</v>
      </c>
      <c r="CE1198" s="18"/>
      <c r="CF1198" s="19">
        <f>ROUND((((VLOOKUP($D1198,[1]Plan1!$B:$C,2,0)/25) * (VLOOKUP(CF$1,[2]Plan1!$A:$B,2,0))) * BT1198),0)</f>
        <v>0</v>
      </c>
      <c r="CG1198" s="20">
        <f>ROUND((((VLOOKUP($D1198,[1]Plan1!$B:$C,2,0)/25) * (VLOOKUP(CG$1,[2]Plan1!$A:$B,2,0))) * BU1198),0)</f>
        <v>0</v>
      </c>
      <c r="CH1198" s="19">
        <f>ROUND((((VLOOKUP($D1198,[1]Plan1!$B:$C,2,0)/25) * (VLOOKUP(CH$1,[2]Plan1!$A:$B,2,0))) * BV1198),0)</f>
        <v>0</v>
      </c>
      <c r="CI1198" s="20">
        <f>ROUND((((VLOOKUP($D1198,[1]Plan1!$B:$C,2,0)/25) * (VLOOKUP(CI$1,[2]Plan1!$A:$B,2,0))) * BW1198),0)</f>
        <v>0</v>
      </c>
      <c r="CJ1198" s="19">
        <f>ROUND((((VLOOKUP($D1198,[1]Plan1!$B:$C,2,0)/25) * (VLOOKUP(CJ$1,[2]Plan1!$A:$B,2,0))) * BX1198),0)</f>
        <v>0</v>
      </c>
      <c r="CK1198" s="20">
        <f>ROUND((((VLOOKUP($D1198,[1]Plan1!$B:$C,2,0)/25) * (VLOOKUP(CK$1,[2]Plan1!$A:$B,2,0))) * BY1198),0)</f>
        <v>0</v>
      </c>
      <c r="CL1198" s="19">
        <f>ROUND((((VLOOKUP($D1198,[1]Plan1!$B:$C,2,0)/25) * (VLOOKUP(CL$1,[2]Plan1!$A:$B,2,0))) * BZ1198),0)</f>
        <v>0</v>
      </c>
      <c r="CM1198" s="20">
        <f>ROUND((((VLOOKUP($D1198,[1]Plan1!$B:$C,2,0)/25) * (VLOOKUP(CM$1,[2]Plan1!$A:$B,2,0))) * CA1198),0)</f>
        <v>0</v>
      </c>
      <c r="CN1198" s="19">
        <f>ROUND((((VLOOKUP($D1198,[1]Plan1!$B:$C,2,0)/25) * (VLOOKUP(CN$1,[2]Plan1!$A:$B,2,0))) * CB1198),0)</f>
        <v>0</v>
      </c>
      <c r="CO1198" s="20">
        <f>ROUND((((VLOOKUP($D1198,[1]Plan1!$B:$C,2,0)/25) * (VLOOKUP(CO$1,[2]Plan1!$A:$B,2,0))) * CC1198),0)</f>
        <v>0</v>
      </c>
      <c r="CP1198" s="19">
        <f>ROUND((((VLOOKUP($D1198,[1]Plan1!$B:$C,2,0)/25) * (VLOOKUP(CP$1,[2]Plan1!$A:$B,2,0))) * CD1198),0)</f>
        <v>0</v>
      </c>
      <c r="CQ1198" s="18"/>
      <c r="CR1198" s="20">
        <f t="shared" si="72"/>
        <v>0</v>
      </c>
      <c r="CS1198" s="19">
        <f>VLOOKUP(D1198,[1]Plan1!$B:$C,2,0)</f>
        <v>90</v>
      </c>
      <c r="CT1198" s="17">
        <f t="shared" si="73"/>
        <v>-90</v>
      </c>
      <c r="CU1198" s="21">
        <f t="shared" si="75"/>
        <v>0</v>
      </c>
      <c r="CV1198" s="2"/>
      <c r="CW1198" s="2"/>
      <c r="CX1198" s="2"/>
      <c r="CY1198" s="2"/>
    </row>
    <row r="1199" spans="1:103" ht="18.75" hidden="1">
      <c r="A1199" s="8" t="s">
        <v>19</v>
      </c>
      <c r="B1199" s="15" t="s">
        <v>151</v>
      </c>
      <c r="C1199" s="15" t="s">
        <v>21</v>
      </c>
      <c r="D1199" s="16" t="s">
        <v>193</v>
      </c>
      <c r="E1199" s="16" t="str">
        <f>VLOOKUP(D1199,[1]Plan1!$B:$D,3,0)</f>
        <v>04/05/20 a 15/05/20</v>
      </c>
      <c r="F1199" s="13">
        <v>136318</v>
      </c>
      <c r="G1199" s="13">
        <v>11461</v>
      </c>
      <c r="H1199" s="14" t="s">
        <v>182</v>
      </c>
      <c r="I1199" s="17" t="str">
        <f t="shared" si="74"/>
        <v/>
      </c>
      <c r="J1199" s="17">
        <f>VLOOKUP(D1199,[1]Plan1!$B:$E,4,0)</f>
        <v>4</v>
      </c>
      <c r="K1199" s="18"/>
      <c r="L1199" s="10">
        <v>0</v>
      </c>
      <c r="M1199" s="11">
        <v>0</v>
      </c>
      <c r="N1199" s="10">
        <v>0</v>
      </c>
      <c r="O1199" s="11">
        <v>0</v>
      </c>
      <c r="P1199" s="10">
        <v>0</v>
      </c>
      <c r="Q1199" s="11">
        <v>0</v>
      </c>
      <c r="R1199" s="10">
        <v>0</v>
      </c>
      <c r="S1199" s="11">
        <v>0</v>
      </c>
      <c r="T1199" s="10">
        <v>0</v>
      </c>
      <c r="U1199" s="11">
        <v>0</v>
      </c>
      <c r="V1199" s="10">
        <v>0</v>
      </c>
      <c r="W1199" s="12"/>
      <c r="X1199" s="10">
        <v>0</v>
      </c>
      <c r="Y1199" s="11">
        <v>0</v>
      </c>
      <c r="Z1199" s="10">
        <v>0</v>
      </c>
      <c r="AA1199" s="11">
        <v>0</v>
      </c>
      <c r="AB1199" s="10">
        <v>0</v>
      </c>
      <c r="AC1199" s="11">
        <v>0</v>
      </c>
      <c r="AD1199" s="10">
        <v>0</v>
      </c>
      <c r="AE1199" s="11">
        <v>0</v>
      </c>
      <c r="AF1199" s="10">
        <v>0</v>
      </c>
      <c r="AG1199" s="11">
        <v>0</v>
      </c>
      <c r="AH1199" s="10">
        <v>0</v>
      </c>
      <c r="AI1199" s="12"/>
      <c r="AJ1199" s="10">
        <v>0</v>
      </c>
      <c r="AK1199" s="11">
        <v>0</v>
      </c>
      <c r="AL1199" s="10">
        <v>0</v>
      </c>
      <c r="AM1199" s="11">
        <v>0</v>
      </c>
      <c r="AN1199" s="10">
        <v>0</v>
      </c>
      <c r="AO1199" s="11">
        <v>0</v>
      </c>
      <c r="AP1199" s="10">
        <v>0</v>
      </c>
      <c r="AQ1199" s="11">
        <v>0</v>
      </c>
      <c r="AR1199" s="10">
        <v>0</v>
      </c>
      <c r="AS1199" s="11">
        <v>0</v>
      </c>
      <c r="AT1199" s="10">
        <v>0</v>
      </c>
      <c r="AU1199" s="12"/>
      <c r="AV1199" s="10">
        <v>0</v>
      </c>
      <c r="AW1199" s="11">
        <v>0</v>
      </c>
      <c r="AX1199" s="10">
        <v>0</v>
      </c>
      <c r="AY1199" s="11">
        <v>0</v>
      </c>
      <c r="AZ1199" s="10">
        <v>0</v>
      </c>
      <c r="BA1199" s="11">
        <v>0</v>
      </c>
      <c r="BB1199" s="10">
        <v>0</v>
      </c>
      <c r="BC1199" s="11">
        <v>0</v>
      </c>
      <c r="BD1199" s="10">
        <v>0</v>
      </c>
      <c r="BE1199" s="11">
        <v>0</v>
      </c>
      <c r="BF1199" s="10">
        <v>0</v>
      </c>
      <c r="BG1199" s="12"/>
      <c r="BH1199" s="10">
        <v>0</v>
      </c>
      <c r="BI1199" s="11">
        <v>0</v>
      </c>
      <c r="BJ1199" s="10">
        <v>0</v>
      </c>
      <c r="BK1199" s="11">
        <v>0</v>
      </c>
      <c r="BL1199" s="10">
        <v>0</v>
      </c>
      <c r="BM1199" s="11">
        <v>0</v>
      </c>
      <c r="BN1199" s="10">
        <v>0</v>
      </c>
      <c r="BO1199" s="11">
        <v>0</v>
      </c>
      <c r="BP1199" s="10">
        <v>0</v>
      </c>
      <c r="BQ1199" s="11">
        <v>0</v>
      </c>
      <c r="BR1199" s="10">
        <v>0</v>
      </c>
      <c r="BT1199" s="19">
        <f>(L1199+X1199+AJ1199+AV1199+BH1199)/(VLOOKUP($D1199,[1]Plan1!$B:$E,4,0))</f>
        <v>0</v>
      </c>
      <c r="BU1199" s="20">
        <f>(M1199+Y1199+AK1199+AW1199+BI1199)/(VLOOKUP($D1199,[1]Plan1!$B:$E,4,0))</f>
        <v>0</v>
      </c>
      <c r="BV1199" s="19">
        <f>(N1199+Z1199+AL1199+AX1199+BJ1199)/(VLOOKUP($D1199,[1]Plan1!$B:$E,4,0))</f>
        <v>0</v>
      </c>
      <c r="BW1199" s="20">
        <f>(O1199+AA1199+AM1199+AY1199+BK1199)/(VLOOKUP($D1199,[1]Plan1!$B:$E,4,0))</f>
        <v>0</v>
      </c>
      <c r="BX1199" s="19">
        <f>(P1199+AB1199+AN1199+AZ1199+BL1199)/(VLOOKUP($D1199,[1]Plan1!$B:$E,4,0))</f>
        <v>0</v>
      </c>
      <c r="BY1199" s="20">
        <f>(Q1199+AC1199+AO1199+BA1199+BM1199)/(VLOOKUP($D1199,[1]Plan1!$B:$E,4,0))</f>
        <v>0</v>
      </c>
      <c r="BZ1199" s="19">
        <f>(R1199+AD1199+AP1199+BB1199+BN1199)/(VLOOKUP($D1199,[1]Plan1!$B:$E,4,0))</f>
        <v>0</v>
      </c>
      <c r="CA1199" s="20">
        <f>(S1199+AE1199+AQ1199+BC1199+BO1199)/(VLOOKUP($D1199,[1]Plan1!$B:$E,4,0))</f>
        <v>0</v>
      </c>
      <c r="CB1199" s="19">
        <f>(T1199+AF1199+AR1199+BD1199+BP1199)/(VLOOKUP($D1199,[1]Plan1!$B:$E,4,0))</f>
        <v>0</v>
      </c>
      <c r="CC1199" s="20">
        <f>(U1199+AG1199+AS1199+BE1199+BQ1199)/(VLOOKUP($D1199,[1]Plan1!$B:$E,4,0))</f>
        <v>0</v>
      </c>
      <c r="CD1199" s="19">
        <f>(V1199+AH1199+AT1199+BF1199+BR1199)/(VLOOKUP($D1199,[1]Plan1!$B:$E,4,0))</f>
        <v>0</v>
      </c>
      <c r="CE1199" s="18"/>
      <c r="CF1199" s="19">
        <f>ROUND((((VLOOKUP($D1199,[1]Plan1!$B:$C,2,0)/25) * (VLOOKUP(CF$1,[2]Plan1!$A:$B,2,0))) * BT1199),0)</f>
        <v>0</v>
      </c>
      <c r="CG1199" s="20">
        <f>ROUND((((VLOOKUP($D1199,[1]Plan1!$B:$C,2,0)/25) * (VLOOKUP(CG$1,[2]Plan1!$A:$B,2,0))) * BU1199),0)</f>
        <v>0</v>
      </c>
      <c r="CH1199" s="19">
        <f>ROUND((((VLOOKUP($D1199,[1]Plan1!$B:$C,2,0)/25) * (VLOOKUP(CH$1,[2]Plan1!$A:$B,2,0))) * BV1199),0)</f>
        <v>0</v>
      </c>
      <c r="CI1199" s="20">
        <f>ROUND((((VLOOKUP($D1199,[1]Plan1!$B:$C,2,0)/25) * (VLOOKUP(CI$1,[2]Plan1!$A:$B,2,0))) * BW1199),0)</f>
        <v>0</v>
      </c>
      <c r="CJ1199" s="19">
        <f>ROUND((((VLOOKUP($D1199,[1]Plan1!$B:$C,2,0)/25) * (VLOOKUP(CJ$1,[2]Plan1!$A:$B,2,0))) * BX1199),0)</f>
        <v>0</v>
      </c>
      <c r="CK1199" s="20">
        <f>ROUND((((VLOOKUP($D1199,[1]Plan1!$B:$C,2,0)/25) * (VLOOKUP(CK$1,[2]Plan1!$A:$B,2,0))) * BY1199),0)</f>
        <v>0</v>
      </c>
      <c r="CL1199" s="19">
        <f>ROUND((((VLOOKUP($D1199,[1]Plan1!$B:$C,2,0)/25) * (VLOOKUP(CL$1,[2]Plan1!$A:$B,2,0))) * BZ1199),0)</f>
        <v>0</v>
      </c>
      <c r="CM1199" s="20">
        <f>ROUND((((VLOOKUP($D1199,[1]Plan1!$B:$C,2,0)/25) * (VLOOKUP(CM$1,[2]Plan1!$A:$B,2,0))) * CA1199),0)</f>
        <v>0</v>
      </c>
      <c r="CN1199" s="19">
        <f>ROUND((((VLOOKUP($D1199,[1]Plan1!$B:$C,2,0)/25) * (VLOOKUP(CN$1,[2]Plan1!$A:$B,2,0))) * CB1199),0)</f>
        <v>0</v>
      </c>
      <c r="CO1199" s="20">
        <f>ROUND((((VLOOKUP($D1199,[1]Plan1!$B:$C,2,0)/25) * (VLOOKUP(CO$1,[2]Plan1!$A:$B,2,0))) * CC1199),0)</f>
        <v>0</v>
      </c>
      <c r="CP1199" s="19">
        <f>ROUND((((VLOOKUP($D1199,[1]Plan1!$B:$C,2,0)/25) * (VLOOKUP(CP$1,[2]Plan1!$A:$B,2,0))) * CD1199),0)</f>
        <v>0</v>
      </c>
      <c r="CQ1199" s="18"/>
      <c r="CR1199" s="20">
        <f t="shared" si="72"/>
        <v>0</v>
      </c>
      <c r="CS1199" s="19">
        <f>VLOOKUP(D1199,[1]Plan1!$B:$C,2,0)</f>
        <v>90</v>
      </c>
      <c r="CT1199" s="17">
        <f t="shared" si="73"/>
        <v>-90</v>
      </c>
      <c r="CU1199" s="21">
        <f t="shared" si="75"/>
        <v>0</v>
      </c>
      <c r="CV1199" s="2"/>
      <c r="CW1199" s="2"/>
      <c r="CX1199" s="2"/>
      <c r="CY1199" s="2"/>
    </row>
    <row r="1200" spans="1:103" ht="18.75" hidden="1">
      <c r="A1200" s="8" t="s">
        <v>19</v>
      </c>
      <c r="B1200" s="15" t="s">
        <v>151</v>
      </c>
      <c r="C1200" s="15" t="s">
        <v>21</v>
      </c>
      <c r="D1200" s="16" t="s">
        <v>193</v>
      </c>
      <c r="E1200" s="16" t="str">
        <f>VLOOKUP(D1200,[1]Plan1!$B:$D,3,0)</f>
        <v>04/05/20 a 15/05/20</v>
      </c>
      <c r="F1200" s="13">
        <v>65824</v>
      </c>
      <c r="G1200" s="13">
        <v>10059</v>
      </c>
      <c r="H1200" s="14" t="s">
        <v>183</v>
      </c>
      <c r="I1200" s="17" t="str">
        <f t="shared" si="74"/>
        <v/>
      </c>
      <c r="J1200" s="17">
        <f>VLOOKUP(D1200,[1]Plan1!$B:$E,4,0)</f>
        <v>4</v>
      </c>
      <c r="K1200" s="18"/>
      <c r="L1200" s="10">
        <v>0</v>
      </c>
      <c r="M1200" s="11">
        <v>0</v>
      </c>
      <c r="N1200" s="10">
        <v>0</v>
      </c>
      <c r="O1200" s="11">
        <v>0</v>
      </c>
      <c r="P1200" s="10">
        <v>0</v>
      </c>
      <c r="Q1200" s="11">
        <v>0</v>
      </c>
      <c r="R1200" s="10">
        <v>0</v>
      </c>
      <c r="S1200" s="11">
        <v>0</v>
      </c>
      <c r="T1200" s="10">
        <v>0</v>
      </c>
      <c r="U1200" s="11">
        <v>0</v>
      </c>
      <c r="V1200" s="10">
        <v>0</v>
      </c>
      <c r="W1200" s="12"/>
      <c r="X1200" s="10">
        <v>0</v>
      </c>
      <c r="Y1200" s="11">
        <v>0</v>
      </c>
      <c r="Z1200" s="10">
        <v>0</v>
      </c>
      <c r="AA1200" s="11">
        <v>0</v>
      </c>
      <c r="AB1200" s="10">
        <v>0</v>
      </c>
      <c r="AC1200" s="11">
        <v>0</v>
      </c>
      <c r="AD1200" s="10">
        <v>0</v>
      </c>
      <c r="AE1200" s="11">
        <v>0</v>
      </c>
      <c r="AF1200" s="10">
        <v>0</v>
      </c>
      <c r="AG1200" s="11">
        <v>0</v>
      </c>
      <c r="AH1200" s="10">
        <v>0</v>
      </c>
      <c r="AI1200" s="12"/>
      <c r="AJ1200" s="10">
        <v>0</v>
      </c>
      <c r="AK1200" s="11">
        <v>0</v>
      </c>
      <c r="AL1200" s="10">
        <v>0</v>
      </c>
      <c r="AM1200" s="11">
        <v>0</v>
      </c>
      <c r="AN1200" s="10">
        <v>0</v>
      </c>
      <c r="AO1200" s="11">
        <v>0</v>
      </c>
      <c r="AP1200" s="10">
        <v>0</v>
      </c>
      <c r="AQ1200" s="11">
        <v>0</v>
      </c>
      <c r="AR1200" s="10">
        <v>0</v>
      </c>
      <c r="AS1200" s="11">
        <v>0</v>
      </c>
      <c r="AT1200" s="10">
        <v>0</v>
      </c>
      <c r="AU1200" s="12"/>
      <c r="AV1200" s="10">
        <v>0</v>
      </c>
      <c r="AW1200" s="11">
        <v>0</v>
      </c>
      <c r="AX1200" s="10">
        <v>0</v>
      </c>
      <c r="AY1200" s="11">
        <v>0</v>
      </c>
      <c r="AZ1200" s="10">
        <v>0</v>
      </c>
      <c r="BA1200" s="11">
        <v>0</v>
      </c>
      <c r="BB1200" s="10">
        <v>0</v>
      </c>
      <c r="BC1200" s="11">
        <v>0</v>
      </c>
      <c r="BD1200" s="10">
        <v>0</v>
      </c>
      <c r="BE1200" s="11">
        <v>0</v>
      </c>
      <c r="BF1200" s="10">
        <v>0</v>
      </c>
      <c r="BG1200" s="12"/>
      <c r="BH1200" s="10">
        <v>0</v>
      </c>
      <c r="BI1200" s="11">
        <v>0</v>
      </c>
      <c r="BJ1200" s="10">
        <v>0</v>
      </c>
      <c r="BK1200" s="11">
        <v>0</v>
      </c>
      <c r="BL1200" s="10">
        <v>0</v>
      </c>
      <c r="BM1200" s="11">
        <v>0</v>
      </c>
      <c r="BN1200" s="10">
        <v>0</v>
      </c>
      <c r="BO1200" s="11">
        <v>0</v>
      </c>
      <c r="BP1200" s="10">
        <v>0</v>
      </c>
      <c r="BQ1200" s="11">
        <v>0</v>
      </c>
      <c r="BR1200" s="10">
        <v>0</v>
      </c>
      <c r="BT1200" s="19">
        <f>(L1200+X1200+AJ1200+AV1200+BH1200)/(VLOOKUP($D1200,[1]Plan1!$B:$E,4,0))</f>
        <v>0</v>
      </c>
      <c r="BU1200" s="20">
        <f>(M1200+Y1200+AK1200+AW1200+BI1200)/(VLOOKUP($D1200,[1]Plan1!$B:$E,4,0))</f>
        <v>0</v>
      </c>
      <c r="BV1200" s="19">
        <f>(N1200+Z1200+AL1200+AX1200+BJ1200)/(VLOOKUP($D1200,[1]Plan1!$B:$E,4,0))</f>
        <v>0</v>
      </c>
      <c r="BW1200" s="20">
        <f>(O1200+AA1200+AM1200+AY1200+BK1200)/(VLOOKUP($D1200,[1]Plan1!$B:$E,4,0))</f>
        <v>0</v>
      </c>
      <c r="BX1200" s="19">
        <f>(P1200+AB1200+AN1200+AZ1200+BL1200)/(VLOOKUP($D1200,[1]Plan1!$B:$E,4,0))</f>
        <v>0</v>
      </c>
      <c r="BY1200" s="20">
        <f>(Q1200+AC1200+AO1200+BA1200+BM1200)/(VLOOKUP($D1200,[1]Plan1!$B:$E,4,0))</f>
        <v>0</v>
      </c>
      <c r="BZ1200" s="19">
        <f>(R1200+AD1200+AP1200+BB1200+BN1200)/(VLOOKUP($D1200,[1]Plan1!$B:$E,4,0))</f>
        <v>0</v>
      </c>
      <c r="CA1200" s="20">
        <f>(S1200+AE1200+AQ1200+BC1200+BO1200)/(VLOOKUP($D1200,[1]Plan1!$B:$E,4,0))</f>
        <v>0</v>
      </c>
      <c r="CB1200" s="19">
        <f>(T1200+AF1200+AR1200+BD1200+BP1200)/(VLOOKUP($D1200,[1]Plan1!$B:$E,4,0))</f>
        <v>0</v>
      </c>
      <c r="CC1200" s="20">
        <f>(U1200+AG1200+AS1200+BE1200+BQ1200)/(VLOOKUP($D1200,[1]Plan1!$B:$E,4,0))</f>
        <v>0</v>
      </c>
      <c r="CD1200" s="19">
        <f>(V1200+AH1200+AT1200+BF1200+BR1200)/(VLOOKUP($D1200,[1]Plan1!$B:$E,4,0))</f>
        <v>0</v>
      </c>
      <c r="CE1200" s="18"/>
      <c r="CF1200" s="19">
        <f>ROUND((((VLOOKUP($D1200,[1]Plan1!$B:$C,2,0)/25) * (VLOOKUP(CF$1,[2]Plan1!$A:$B,2,0))) * BT1200),0)</f>
        <v>0</v>
      </c>
      <c r="CG1200" s="20">
        <f>ROUND((((VLOOKUP($D1200,[1]Plan1!$B:$C,2,0)/25) * (VLOOKUP(CG$1,[2]Plan1!$A:$B,2,0))) * BU1200),0)</f>
        <v>0</v>
      </c>
      <c r="CH1200" s="19">
        <f>ROUND((((VLOOKUP($D1200,[1]Plan1!$B:$C,2,0)/25) * (VLOOKUP(CH$1,[2]Plan1!$A:$B,2,0))) * BV1200),0)</f>
        <v>0</v>
      </c>
      <c r="CI1200" s="20">
        <f>ROUND((((VLOOKUP($D1200,[1]Plan1!$B:$C,2,0)/25) * (VLOOKUP(CI$1,[2]Plan1!$A:$B,2,0))) * BW1200),0)</f>
        <v>0</v>
      </c>
      <c r="CJ1200" s="19">
        <f>ROUND((((VLOOKUP($D1200,[1]Plan1!$B:$C,2,0)/25) * (VLOOKUP(CJ$1,[2]Plan1!$A:$B,2,0))) * BX1200),0)</f>
        <v>0</v>
      </c>
      <c r="CK1200" s="20">
        <f>ROUND((((VLOOKUP($D1200,[1]Plan1!$B:$C,2,0)/25) * (VLOOKUP(CK$1,[2]Plan1!$A:$B,2,0))) * BY1200),0)</f>
        <v>0</v>
      </c>
      <c r="CL1200" s="19">
        <f>ROUND((((VLOOKUP($D1200,[1]Plan1!$B:$C,2,0)/25) * (VLOOKUP(CL$1,[2]Plan1!$A:$B,2,0))) * BZ1200),0)</f>
        <v>0</v>
      </c>
      <c r="CM1200" s="20">
        <f>ROUND((((VLOOKUP($D1200,[1]Plan1!$B:$C,2,0)/25) * (VLOOKUP(CM$1,[2]Plan1!$A:$B,2,0))) * CA1200),0)</f>
        <v>0</v>
      </c>
      <c r="CN1200" s="19">
        <f>ROUND((((VLOOKUP($D1200,[1]Plan1!$B:$C,2,0)/25) * (VLOOKUP(CN$1,[2]Plan1!$A:$B,2,0))) * CB1200),0)</f>
        <v>0</v>
      </c>
      <c r="CO1200" s="20">
        <f>ROUND((((VLOOKUP($D1200,[1]Plan1!$B:$C,2,0)/25) * (VLOOKUP(CO$1,[2]Plan1!$A:$B,2,0))) * CC1200),0)</f>
        <v>0</v>
      </c>
      <c r="CP1200" s="19">
        <f>ROUND((((VLOOKUP($D1200,[1]Plan1!$B:$C,2,0)/25) * (VLOOKUP(CP$1,[2]Plan1!$A:$B,2,0))) * CD1200),0)</f>
        <v>0</v>
      </c>
      <c r="CQ1200" s="18"/>
      <c r="CR1200" s="20">
        <f t="shared" si="72"/>
        <v>0</v>
      </c>
      <c r="CS1200" s="19">
        <f>VLOOKUP(D1200,[1]Plan1!$B:$C,2,0)</f>
        <v>90</v>
      </c>
      <c r="CT1200" s="17">
        <f t="shared" si="73"/>
        <v>-90</v>
      </c>
      <c r="CU1200" s="21">
        <f t="shared" si="75"/>
        <v>0</v>
      </c>
      <c r="CV1200" s="2"/>
      <c r="CW1200" s="2"/>
      <c r="CX1200" s="2"/>
      <c r="CY1200" s="2"/>
    </row>
    <row r="1201" spans="1:103" ht="18.75" hidden="1">
      <c r="A1201" s="8" t="s">
        <v>19</v>
      </c>
      <c r="B1201" s="15" t="s">
        <v>151</v>
      </c>
      <c r="C1201" s="15" t="s">
        <v>21</v>
      </c>
      <c r="D1201" s="16" t="s">
        <v>193</v>
      </c>
      <c r="E1201" s="16" t="str">
        <f>VLOOKUP(D1201,[1]Plan1!$B:$D,3,0)</f>
        <v>04/05/20 a 15/05/20</v>
      </c>
      <c r="F1201" s="13">
        <v>87094</v>
      </c>
      <c r="G1201" s="13">
        <v>9280</v>
      </c>
      <c r="H1201" s="14" t="s">
        <v>184</v>
      </c>
      <c r="I1201" s="17" t="str">
        <f t="shared" si="74"/>
        <v/>
      </c>
      <c r="J1201" s="17">
        <f>VLOOKUP(D1201,[1]Plan1!$B:$E,4,0)</f>
        <v>4</v>
      </c>
      <c r="K1201" s="18"/>
      <c r="L1201" s="10">
        <v>0</v>
      </c>
      <c r="M1201" s="11">
        <v>0</v>
      </c>
      <c r="N1201" s="10">
        <v>0</v>
      </c>
      <c r="O1201" s="11">
        <v>0</v>
      </c>
      <c r="P1201" s="10">
        <v>0</v>
      </c>
      <c r="Q1201" s="11">
        <v>0</v>
      </c>
      <c r="R1201" s="10">
        <v>0</v>
      </c>
      <c r="S1201" s="11">
        <v>0</v>
      </c>
      <c r="T1201" s="10">
        <v>0</v>
      </c>
      <c r="U1201" s="11">
        <v>0</v>
      </c>
      <c r="V1201" s="10">
        <v>0</v>
      </c>
      <c r="W1201" s="12"/>
      <c r="X1201" s="10">
        <v>0</v>
      </c>
      <c r="Y1201" s="11">
        <v>0</v>
      </c>
      <c r="Z1201" s="10">
        <v>0</v>
      </c>
      <c r="AA1201" s="11">
        <v>0</v>
      </c>
      <c r="AB1201" s="10">
        <v>0</v>
      </c>
      <c r="AC1201" s="11">
        <v>0</v>
      </c>
      <c r="AD1201" s="10">
        <v>0</v>
      </c>
      <c r="AE1201" s="11">
        <v>0</v>
      </c>
      <c r="AF1201" s="10">
        <v>0</v>
      </c>
      <c r="AG1201" s="11">
        <v>0</v>
      </c>
      <c r="AH1201" s="10">
        <v>0</v>
      </c>
      <c r="AI1201" s="12"/>
      <c r="AJ1201" s="10">
        <v>0</v>
      </c>
      <c r="AK1201" s="11">
        <v>0</v>
      </c>
      <c r="AL1201" s="10">
        <v>0</v>
      </c>
      <c r="AM1201" s="11">
        <v>0</v>
      </c>
      <c r="AN1201" s="10">
        <v>0</v>
      </c>
      <c r="AO1201" s="11">
        <v>0</v>
      </c>
      <c r="AP1201" s="10">
        <v>0</v>
      </c>
      <c r="AQ1201" s="11">
        <v>0</v>
      </c>
      <c r="AR1201" s="10">
        <v>0</v>
      </c>
      <c r="AS1201" s="11">
        <v>0</v>
      </c>
      <c r="AT1201" s="10">
        <v>0</v>
      </c>
      <c r="AU1201" s="12"/>
      <c r="AV1201" s="10">
        <v>0</v>
      </c>
      <c r="AW1201" s="11">
        <v>0</v>
      </c>
      <c r="AX1201" s="10">
        <v>0</v>
      </c>
      <c r="AY1201" s="11">
        <v>0</v>
      </c>
      <c r="AZ1201" s="10">
        <v>0</v>
      </c>
      <c r="BA1201" s="11">
        <v>0</v>
      </c>
      <c r="BB1201" s="10">
        <v>0</v>
      </c>
      <c r="BC1201" s="11">
        <v>0</v>
      </c>
      <c r="BD1201" s="10">
        <v>0</v>
      </c>
      <c r="BE1201" s="11">
        <v>0</v>
      </c>
      <c r="BF1201" s="10">
        <v>0</v>
      </c>
      <c r="BG1201" s="12"/>
      <c r="BH1201" s="10">
        <v>0</v>
      </c>
      <c r="BI1201" s="11">
        <v>0</v>
      </c>
      <c r="BJ1201" s="10">
        <v>0</v>
      </c>
      <c r="BK1201" s="11">
        <v>0</v>
      </c>
      <c r="BL1201" s="10">
        <v>0</v>
      </c>
      <c r="BM1201" s="11">
        <v>0</v>
      </c>
      <c r="BN1201" s="10">
        <v>0</v>
      </c>
      <c r="BO1201" s="11">
        <v>0</v>
      </c>
      <c r="BP1201" s="10">
        <v>0</v>
      </c>
      <c r="BQ1201" s="11">
        <v>0</v>
      </c>
      <c r="BR1201" s="10">
        <v>0</v>
      </c>
      <c r="BT1201" s="19">
        <f>(L1201+X1201+AJ1201+AV1201+BH1201)/(VLOOKUP($D1201,[1]Plan1!$B:$E,4,0))</f>
        <v>0</v>
      </c>
      <c r="BU1201" s="20">
        <f>(M1201+Y1201+AK1201+AW1201+BI1201)/(VLOOKUP($D1201,[1]Plan1!$B:$E,4,0))</f>
        <v>0</v>
      </c>
      <c r="BV1201" s="19">
        <f>(N1201+Z1201+AL1201+AX1201+BJ1201)/(VLOOKUP($D1201,[1]Plan1!$B:$E,4,0))</f>
        <v>0</v>
      </c>
      <c r="BW1201" s="20">
        <f>(O1201+AA1201+AM1201+AY1201+BK1201)/(VLOOKUP($D1201,[1]Plan1!$B:$E,4,0))</f>
        <v>0</v>
      </c>
      <c r="BX1201" s="19">
        <f>(P1201+AB1201+AN1201+AZ1201+BL1201)/(VLOOKUP($D1201,[1]Plan1!$B:$E,4,0))</f>
        <v>0</v>
      </c>
      <c r="BY1201" s="20">
        <f>(Q1201+AC1201+AO1201+BA1201+BM1201)/(VLOOKUP($D1201,[1]Plan1!$B:$E,4,0))</f>
        <v>0</v>
      </c>
      <c r="BZ1201" s="19">
        <f>(R1201+AD1201+AP1201+BB1201+BN1201)/(VLOOKUP($D1201,[1]Plan1!$B:$E,4,0))</f>
        <v>0</v>
      </c>
      <c r="CA1201" s="20">
        <f>(S1201+AE1201+AQ1201+BC1201+BO1201)/(VLOOKUP($D1201,[1]Plan1!$B:$E,4,0))</f>
        <v>0</v>
      </c>
      <c r="CB1201" s="19">
        <f>(T1201+AF1201+AR1201+BD1201+BP1201)/(VLOOKUP($D1201,[1]Plan1!$B:$E,4,0))</f>
        <v>0</v>
      </c>
      <c r="CC1201" s="20">
        <f>(U1201+AG1201+AS1201+BE1201+BQ1201)/(VLOOKUP($D1201,[1]Plan1!$B:$E,4,0))</f>
        <v>0</v>
      </c>
      <c r="CD1201" s="19">
        <f>(V1201+AH1201+AT1201+BF1201+BR1201)/(VLOOKUP($D1201,[1]Plan1!$B:$E,4,0))</f>
        <v>0</v>
      </c>
      <c r="CE1201" s="18"/>
      <c r="CF1201" s="19">
        <f>ROUND((((VLOOKUP($D1201,[1]Plan1!$B:$C,2,0)/25) * (VLOOKUP(CF$1,[2]Plan1!$A:$B,2,0))) * BT1201),0)</f>
        <v>0</v>
      </c>
      <c r="CG1201" s="20">
        <f>ROUND((((VLOOKUP($D1201,[1]Plan1!$B:$C,2,0)/25) * (VLOOKUP(CG$1,[2]Plan1!$A:$B,2,0))) * BU1201),0)</f>
        <v>0</v>
      </c>
      <c r="CH1201" s="19">
        <f>ROUND((((VLOOKUP($D1201,[1]Plan1!$B:$C,2,0)/25) * (VLOOKUP(CH$1,[2]Plan1!$A:$B,2,0))) * BV1201),0)</f>
        <v>0</v>
      </c>
      <c r="CI1201" s="20">
        <f>ROUND((((VLOOKUP($D1201,[1]Plan1!$B:$C,2,0)/25) * (VLOOKUP(CI$1,[2]Plan1!$A:$B,2,0))) * BW1201),0)</f>
        <v>0</v>
      </c>
      <c r="CJ1201" s="19">
        <f>ROUND((((VLOOKUP($D1201,[1]Plan1!$B:$C,2,0)/25) * (VLOOKUP(CJ$1,[2]Plan1!$A:$B,2,0))) * BX1201),0)</f>
        <v>0</v>
      </c>
      <c r="CK1201" s="20">
        <f>ROUND((((VLOOKUP($D1201,[1]Plan1!$B:$C,2,0)/25) * (VLOOKUP(CK$1,[2]Plan1!$A:$B,2,0))) * BY1201),0)</f>
        <v>0</v>
      </c>
      <c r="CL1201" s="19">
        <f>ROUND((((VLOOKUP($D1201,[1]Plan1!$B:$C,2,0)/25) * (VLOOKUP(CL$1,[2]Plan1!$A:$B,2,0))) * BZ1201),0)</f>
        <v>0</v>
      </c>
      <c r="CM1201" s="20">
        <f>ROUND((((VLOOKUP($D1201,[1]Plan1!$B:$C,2,0)/25) * (VLOOKUP(CM$1,[2]Plan1!$A:$B,2,0))) * CA1201),0)</f>
        <v>0</v>
      </c>
      <c r="CN1201" s="19">
        <f>ROUND((((VLOOKUP($D1201,[1]Plan1!$B:$C,2,0)/25) * (VLOOKUP(CN$1,[2]Plan1!$A:$B,2,0))) * CB1201),0)</f>
        <v>0</v>
      </c>
      <c r="CO1201" s="20">
        <f>ROUND((((VLOOKUP($D1201,[1]Plan1!$B:$C,2,0)/25) * (VLOOKUP(CO$1,[2]Plan1!$A:$B,2,0))) * CC1201),0)</f>
        <v>0</v>
      </c>
      <c r="CP1201" s="19">
        <f>ROUND((((VLOOKUP($D1201,[1]Plan1!$B:$C,2,0)/25) * (VLOOKUP(CP$1,[2]Plan1!$A:$B,2,0))) * CD1201),0)</f>
        <v>0</v>
      </c>
      <c r="CQ1201" s="18"/>
      <c r="CR1201" s="20">
        <f t="shared" si="72"/>
        <v>0</v>
      </c>
      <c r="CS1201" s="19">
        <f>VLOOKUP(D1201,[1]Plan1!$B:$C,2,0)</f>
        <v>90</v>
      </c>
      <c r="CT1201" s="17">
        <f t="shared" si="73"/>
        <v>-90</v>
      </c>
      <c r="CU1201" s="21">
        <f t="shared" si="75"/>
        <v>0</v>
      </c>
      <c r="CV1201" s="2"/>
      <c r="CW1201" s="2"/>
      <c r="CX1201" s="2"/>
      <c r="CY1201" s="2"/>
    </row>
    <row r="1202" spans="1:103" ht="18.75" hidden="1">
      <c r="A1202" s="8" t="s">
        <v>19</v>
      </c>
      <c r="B1202" s="15" t="s">
        <v>151</v>
      </c>
      <c r="C1202" s="15" t="s">
        <v>21</v>
      </c>
      <c r="D1202" s="16" t="s">
        <v>194</v>
      </c>
      <c r="E1202" s="16" t="str">
        <f>VLOOKUP(D1202,[1]Plan1!$B:$D,3,0)</f>
        <v>01/06/20 a 30/06/20</v>
      </c>
      <c r="F1202" s="13">
        <v>90378</v>
      </c>
      <c r="G1202" s="13">
        <v>10763</v>
      </c>
      <c r="H1202" s="14" t="s">
        <v>152</v>
      </c>
      <c r="I1202" s="17" t="str">
        <f t="shared" si="74"/>
        <v/>
      </c>
      <c r="J1202" s="17">
        <f>VLOOKUP(D1202,[1]Plan1!$B:$E,4,0)</f>
        <v>5</v>
      </c>
      <c r="K1202" s="18"/>
      <c r="L1202" s="10">
        <v>0</v>
      </c>
      <c r="M1202" s="11">
        <v>0</v>
      </c>
      <c r="N1202" s="10">
        <v>0</v>
      </c>
      <c r="O1202" s="11">
        <v>0</v>
      </c>
      <c r="P1202" s="10">
        <v>0</v>
      </c>
      <c r="Q1202" s="11">
        <v>0</v>
      </c>
      <c r="R1202" s="10">
        <v>0</v>
      </c>
      <c r="S1202" s="11">
        <v>0</v>
      </c>
      <c r="T1202" s="10">
        <v>0</v>
      </c>
      <c r="U1202" s="11">
        <v>0</v>
      </c>
      <c r="V1202" s="10">
        <v>0</v>
      </c>
      <c r="W1202" s="12"/>
      <c r="X1202" s="10">
        <v>0</v>
      </c>
      <c r="Y1202" s="11">
        <v>0</v>
      </c>
      <c r="Z1202" s="10">
        <v>0</v>
      </c>
      <c r="AA1202" s="11">
        <v>0</v>
      </c>
      <c r="AB1202" s="10">
        <v>0</v>
      </c>
      <c r="AC1202" s="11">
        <v>0</v>
      </c>
      <c r="AD1202" s="10">
        <v>0</v>
      </c>
      <c r="AE1202" s="11">
        <v>0</v>
      </c>
      <c r="AF1202" s="10">
        <v>0</v>
      </c>
      <c r="AG1202" s="11">
        <v>0</v>
      </c>
      <c r="AH1202" s="10">
        <v>0</v>
      </c>
      <c r="AI1202" s="12"/>
      <c r="AJ1202" s="10">
        <v>0</v>
      </c>
      <c r="AK1202" s="11">
        <v>0</v>
      </c>
      <c r="AL1202" s="10">
        <v>0</v>
      </c>
      <c r="AM1202" s="11">
        <v>0</v>
      </c>
      <c r="AN1202" s="10">
        <v>0</v>
      </c>
      <c r="AO1202" s="11">
        <v>0</v>
      </c>
      <c r="AP1202" s="10">
        <v>0</v>
      </c>
      <c r="AQ1202" s="11">
        <v>0</v>
      </c>
      <c r="AR1202" s="10">
        <v>0</v>
      </c>
      <c r="AS1202" s="11">
        <v>0</v>
      </c>
      <c r="AT1202" s="10">
        <v>0</v>
      </c>
      <c r="AU1202" s="12"/>
      <c r="AV1202" s="10">
        <v>0</v>
      </c>
      <c r="AW1202" s="11">
        <v>0</v>
      </c>
      <c r="AX1202" s="10">
        <v>0</v>
      </c>
      <c r="AY1202" s="11">
        <v>0</v>
      </c>
      <c r="AZ1202" s="10">
        <v>0</v>
      </c>
      <c r="BA1202" s="11">
        <v>0</v>
      </c>
      <c r="BB1202" s="10">
        <v>0</v>
      </c>
      <c r="BC1202" s="11">
        <v>0</v>
      </c>
      <c r="BD1202" s="10">
        <v>0</v>
      </c>
      <c r="BE1202" s="11">
        <v>0</v>
      </c>
      <c r="BF1202" s="10">
        <v>0</v>
      </c>
      <c r="BG1202" s="12"/>
      <c r="BH1202" s="10">
        <v>0</v>
      </c>
      <c r="BI1202" s="11">
        <v>0</v>
      </c>
      <c r="BJ1202" s="10">
        <v>0</v>
      </c>
      <c r="BK1202" s="11">
        <v>0</v>
      </c>
      <c r="BL1202" s="10">
        <v>0</v>
      </c>
      <c r="BM1202" s="11">
        <v>0</v>
      </c>
      <c r="BN1202" s="10">
        <v>0</v>
      </c>
      <c r="BO1202" s="11">
        <v>0</v>
      </c>
      <c r="BP1202" s="10">
        <v>0</v>
      </c>
      <c r="BQ1202" s="11">
        <v>0</v>
      </c>
      <c r="BR1202" s="10">
        <v>0</v>
      </c>
      <c r="BT1202" s="19">
        <f>(L1202+X1202+AJ1202+AV1202+BH1202)/(VLOOKUP($D1202,[1]Plan1!$B:$E,4,0))</f>
        <v>0</v>
      </c>
      <c r="BU1202" s="20">
        <f>(M1202+Y1202+AK1202+AW1202+BI1202)/(VLOOKUP($D1202,[1]Plan1!$B:$E,4,0))</f>
        <v>0</v>
      </c>
      <c r="BV1202" s="19">
        <f>(N1202+Z1202+AL1202+AX1202+BJ1202)/(VLOOKUP($D1202,[1]Plan1!$B:$E,4,0))</f>
        <v>0</v>
      </c>
      <c r="BW1202" s="20">
        <f>(O1202+AA1202+AM1202+AY1202+BK1202)/(VLOOKUP($D1202,[1]Plan1!$B:$E,4,0))</f>
        <v>0</v>
      </c>
      <c r="BX1202" s="19">
        <f>(P1202+AB1202+AN1202+AZ1202+BL1202)/(VLOOKUP($D1202,[1]Plan1!$B:$E,4,0))</f>
        <v>0</v>
      </c>
      <c r="BY1202" s="20">
        <f>(Q1202+AC1202+AO1202+BA1202+BM1202)/(VLOOKUP($D1202,[1]Plan1!$B:$E,4,0))</f>
        <v>0</v>
      </c>
      <c r="BZ1202" s="19">
        <f>(R1202+AD1202+AP1202+BB1202+BN1202)/(VLOOKUP($D1202,[1]Plan1!$B:$E,4,0))</f>
        <v>0</v>
      </c>
      <c r="CA1202" s="20">
        <f>(S1202+AE1202+AQ1202+BC1202+BO1202)/(VLOOKUP($D1202,[1]Plan1!$B:$E,4,0))</f>
        <v>0</v>
      </c>
      <c r="CB1202" s="19">
        <f>(T1202+AF1202+AR1202+BD1202+BP1202)/(VLOOKUP($D1202,[1]Plan1!$B:$E,4,0))</f>
        <v>0</v>
      </c>
      <c r="CC1202" s="20">
        <f>(U1202+AG1202+AS1202+BE1202+BQ1202)/(VLOOKUP($D1202,[1]Plan1!$B:$E,4,0))</f>
        <v>0</v>
      </c>
      <c r="CD1202" s="19">
        <f>(V1202+AH1202+AT1202+BF1202+BR1202)/(VLOOKUP($D1202,[1]Plan1!$B:$E,4,0))</f>
        <v>0</v>
      </c>
      <c r="CE1202" s="18"/>
      <c r="CF1202" s="19">
        <f>ROUND((((VLOOKUP($D1202,[1]Plan1!$B:$C,2,0)/25) * (VLOOKUP(CF$1,[2]Plan1!$A:$B,2,0))) * BT1202),0)</f>
        <v>0</v>
      </c>
      <c r="CG1202" s="20">
        <f>ROUND((((VLOOKUP($D1202,[1]Plan1!$B:$C,2,0)/25) * (VLOOKUP(CG$1,[2]Plan1!$A:$B,2,0))) * BU1202),0)</f>
        <v>0</v>
      </c>
      <c r="CH1202" s="19">
        <f>ROUND((((VLOOKUP($D1202,[1]Plan1!$B:$C,2,0)/25) * (VLOOKUP(CH$1,[2]Plan1!$A:$B,2,0))) * BV1202),0)</f>
        <v>0</v>
      </c>
      <c r="CI1202" s="20">
        <f>ROUND((((VLOOKUP($D1202,[1]Plan1!$B:$C,2,0)/25) * (VLOOKUP(CI$1,[2]Plan1!$A:$B,2,0))) * BW1202),0)</f>
        <v>0</v>
      </c>
      <c r="CJ1202" s="19">
        <f>ROUND((((VLOOKUP($D1202,[1]Plan1!$B:$C,2,0)/25) * (VLOOKUP(CJ$1,[2]Plan1!$A:$B,2,0))) * BX1202),0)</f>
        <v>0</v>
      </c>
      <c r="CK1202" s="20">
        <f>ROUND((((VLOOKUP($D1202,[1]Plan1!$B:$C,2,0)/25) * (VLOOKUP(CK$1,[2]Plan1!$A:$B,2,0))) * BY1202),0)</f>
        <v>0</v>
      </c>
      <c r="CL1202" s="19">
        <f>ROUND((((VLOOKUP($D1202,[1]Plan1!$B:$C,2,0)/25) * (VLOOKUP(CL$1,[2]Plan1!$A:$B,2,0))) * BZ1202),0)</f>
        <v>0</v>
      </c>
      <c r="CM1202" s="20">
        <f>ROUND((((VLOOKUP($D1202,[1]Plan1!$B:$C,2,0)/25) * (VLOOKUP(CM$1,[2]Plan1!$A:$B,2,0))) * CA1202),0)</f>
        <v>0</v>
      </c>
      <c r="CN1202" s="19">
        <f>ROUND((((VLOOKUP($D1202,[1]Plan1!$B:$C,2,0)/25) * (VLOOKUP(CN$1,[2]Plan1!$A:$B,2,0))) * CB1202),0)</f>
        <v>0</v>
      </c>
      <c r="CO1202" s="20">
        <f>ROUND((((VLOOKUP($D1202,[1]Plan1!$B:$C,2,0)/25) * (VLOOKUP(CO$1,[2]Plan1!$A:$B,2,0))) * CC1202),0)</f>
        <v>0</v>
      </c>
      <c r="CP1202" s="19">
        <f>ROUND((((VLOOKUP($D1202,[1]Plan1!$B:$C,2,0)/25) * (VLOOKUP(CP$1,[2]Plan1!$A:$B,2,0))) * CD1202),0)</f>
        <v>0</v>
      </c>
      <c r="CQ1202" s="18"/>
      <c r="CR1202" s="20">
        <f t="shared" si="72"/>
        <v>0</v>
      </c>
      <c r="CS1202" s="19">
        <f>VLOOKUP(D1202,[1]Plan1!$B:$C,2,0)</f>
        <v>100</v>
      </c>
      <c r="CT1202" s="17">
        <f t="shared" si="73"/>
        <v>-100</v>
      </c>
      <c r="CU1202" s="21">
        <f t="shared" si="75"/>
        <v>0</v>
      </c>
      <c r="CV1202" s="2"/>
      <c r="CW1202" s="2"/>
      <c r="CX1202" s="2"/>
      <c r="CY1202" s="2"/>
    </row>
    <row r="1203" spans="1:103" ht="18.75" hidden="1">
      <c r="A1203" s="8" t="s">
        <v>19</v>
      </c>
      <c r="B1203" s="15" t="s">
        <v>151</v>
      </c>
      <c r="C1203" s="15" t="s">
        <v>21</v>
      </c>
      <c r="D1203" s="16" t="s">
        <v>194</v>
      </c>
      <c r="E1203" s="16" t="str">
        <f>VLOOKUP(D1203,[1]Plan1!$B:$D,3,0)</f>
        <v>01/06/20 a 30/06/20</v>
      </c>
      <c r="F1203" s="13">
        <v>98337</v>
      </c>
      <c r="G1203" s="13">
        <v>8967</v>
      </c>
      <c r="H1203" s="14" t="s">
        <v>153</v>
      </c>
      <c r="I1203" s="17" t="str">
        <f t="shared" si="74"/>
        <v/>
      </c>
      <c r="J1203" s="17">
        <f>VLOOKUP(D1203,[1]Plan1!$B:$E,4,0)</f>
        <v>5</v>
      </c>
      <c r="K1203" s="18"/>
      <c r="L1203" s="10">
        <v>0</v>
      </c>
      <c r="M1203" s="11">
        <v>0</v>
      </c>
      <c r="N1203" s="10">
        <v>0</v>
      </c>
      <c r="O1203" s="11">
        <v>0</v>
      </c>
      <c r="P1203" s="10">
        <v>0</v>
      </c>
      <c r="Q1203" s="11">
        <v>0</v>
      </c>
      <c r="R1203" s="10">
        <v>0</v>
      </c>
      <c r="S1203" s="11">
        <v>0</v>
      </c>
      <c r="T1203" s="10">
        <v>0</v>
      </c>
      <c r="U1203" s="11">
        <v>0</v>
      </c>
      <c r="V1203" s="10">
        <v>0</v>
      </c>
      <c r="W1203" s="12"/>
      <c r="X1203" s="10">
        <v>0</v>
      </c>
      <c r="Y1203" s="11">
        <v>0</v>
      </c>
      <c r="Z1203" s="10">
        <v>0</v>
      </c>
      <c r="AA1203" s="11">
        <v>0</v>
      </c>
      <c r="AB1203" s="10">
        <v>0</v>
      </c>
      <c r="AC1203" s="11">
        <v>0</v>
      </c>
      <c r="AD1203" s="10">
        <v>0</v>
      </c>
      <c r="AE1203" s="11">
        <v>0</v>
      </c>
      <c r="AF1203" s="10">
        <v>0</v>
      </c>
      <c r="AG1203" s="11">
        <v>0</v>
      </c>
      <c r="AH1203" s="10">
        <v>0</v>
      </c>
      <c r="AI1203" s="12"/>
      <c r="AJ1203" s="10">
        <v>0</v>
      </c>
      <c r="AK1203" s="11">
        <v>0</v>
      </c>
      <c r="AL1203" s="10">
        <v>0</v>
      </c>
      <c r="AM1203" s="11">
        <v>0</v>
      </c>
      <c r="AN1203" s="10">
        <v>0</v>
      </c>
      <c r="AO1203" s="11">
        <v>0</v>
      </c>
      <c r="AP1203" s="10">
        <v>0</v>
      </c>
      <c r="AQ1203" s="11">
        <v>0</v>
      </c>
      <c r="AR1203" s="10">
        <v>0</v>
      </c>
      <c r="AS1203" s="11">
        <v>0</v>
      </c>
      <c r="AT1203" s="10">
        <v>0</v>
      </c>
      <c r="AU1203" s="12"/>
      <c r="AV1203" s="10">
        <v>0</v>
      </c>
      <c r="AW1203" s="11">
        <v>0</v>
      </c>
      <c r="AX1203" s="10">
        <v>0</v>
      </c>
      <c r="AY1203" s="11">
        <v>0</v>
      </c>
      <c r="AZ1203" s="10">
        <v>0</v>
      </c>
      <c r="BA1203" s="11">
        <v>0</v>
      </c>
      <c r="BB1203" s="10">
        <v>0</v>
      </c>
      <c r="BC1203" s="11">
        <v>0</v>
      </c>
      <c r="BD1203" s="10">
        <v>0</v>
      </c>
      <c r="BE1203" s="11">
        <v>0</v>
      </c>
      <c r="BF1203" s="10">
        <v>0</v>
      </c>
      <c r="BG1203" s="12"/>
      <c r="BH1203" s="10">
        <v>0</v>
      </c>
      <c r="BI1203" s="11">
        <v>0</v>
      </c>
      <c r="BJ1203" s="10">
        <v>0</v>
      </c>
      <c r="BK1203" s="11">
        <v>0</v>
      </c>
      <c r="BL1203" s="10">
        <v>0</v>
      </c>
      <c r="BM1203" s="11">
        <v>0</v>
      </c>
      <c r="BN1203" s="10">
        <v>0</v>
      </c>
      <c r="BO1203" s="11">
        <v>0</v>
      </c>
      <c r="BP1203" s="10">
        <v>0</v>
      </c>
      <c r="BQ1203" s="11">
        <v>0</v>
      </c>
      <c r="BR1203" s="10">
        <v>0</v>
      </c>
      <c r="BT1203" s="19">
        <f>(L1203+X1203+AJ1203+AV1203+BH1203)/(VLOOKUP($D1203,[1]Plan1!$B:$E,4,0))</f>
        <v>0</v>
      </c>
      <c r="BU1203" s="20">
        <f>(M1203+Y1203+AK1203+AW1203+BI1203)/(VLOOKUP($D1203,[1]Plan1!$B:$E,4,0))</f>
        <v>0</v>
      </c>
      <c r="BV1203" s="19">
        <f>(N1203+Z1203+AL1203+AX1203+BJ1203)/(VLOOKUP($D1203,[1]Plan1!$B:$E,4,0))</f>
        <v>0</v>
      </c>
      <c r="BW1203" s="20">
        <f>(O1203+AA1203+AM1203+AY1203+BK1203)/(VLOOKUP($D1203,[1]Plan1!$B:$E,4,0))</f>
        <v>0</v>
      </c>
      <c r="BX1203" s="19">
        <f>(P1203+AB1203+AN1203+AZ1203+BL1203)/(VLOOKUP($D1203,[1]Plan1!$B:$E,4,0))</f>
        <v>0</v>
      </c>
      <c r="BY1203" s="20">
        <f>(Q1203+AC1203+AO1203+BA1203+BM1203)/(VLOOKUP($D1203,[1]Plan1!$B:$E,4,0))</f>
        <v>0</v>
      </c>
      <c r="BZ1203" s="19">
        <f>(R1203+AD1203+AP1203+BB1203+BN1203)/(VLOOKUP($D1203,[1]Plan1!$B:$E,4,0))</f>
        <v>0</v>
      </c>
      <c r="CA1203" s="20">
        <f>(S1203+AE1203+AQ1203+BC1203+BO1203)/(VLOOKUP($D1203,[1]Plan1!$B:$E,4,0))</f>
        <v>0</v>
      </c>
      <c r="CB1203" s="19">
        <f>(T1203+AF1203+AR1203+BD1203+BP1203)/(VLOOKUP($D1203,[1]Plan1!$B:$E,4,0))</f>
        <v>0</v>
      </c>
      <c r="CC1203" s="20">
        <f>(U1203+AG1203+AS1203+BE1203+BQ1203)/(VLOOKUP($D1203,[1]Plan1!$B:$E,4,0))</f>
        <v>0</v>
      </c>
      <c r="CD1203" s="19">
        <f>(V1203+AH1203+AT1203+BF1203+BR1203)/(VLOOKUP($D1203,[1]Plan1!$B:$E,4,0))</f>
        <v>0</v>
      </c>
      <c r="CE1203" s="18"/>
      <c r="CF1203" s="19">
        <f>ROUND((((VLOOKUP($D1203,[1]Plan1!$B:$C,2,0)/25) * (VLOOKUP(CF$1,[2]Plan1!$A:$B,2,0))) * BT1203),0)</f>
        <v>0</v>
      </c>
      <c r="CG1203" s="20">
        <f>ROUND((((VLOOKUP($D1203,[1]Plan1!$B:$C,2,0)/25) * (VLOOKUP(CG$1,[2]Plan1!$A:$B,2,0))) * BU1203),0)</f>
        <v>0</v>
      </c>
      <c r="CH1203" s="19">
        <f>ROUND((((VLOOKUP($D1203,[1]Plan1!$B:$C,2,0)/25) * (VLOOKUP(CH$1,[2]Plan1!$A:$B,2,0))) * BV1203),0)</f>
        <v>0</v>
      </c>
      <c r="CI1203" s="20">
        <f>ROUND((((VLOOKUP($D1203,[1]Plan1!$B:$C,2,0)/25) * (VLOOKUP(CI$1,[2]Plan1!$A:$B,2,0))) * BW1203),0)</f>
        <v>0</v>
      </c>
      <c r="CJ1203" s="19">
        <f>ROUND((((VLOOKUP($D1203,[1]Plan1!$B:$C,2,0)/25) * (VLOOKUP(CJ$1,[2]Plan1!$A:$B,2,0))) * BX1203),0)</f>
        <v>0</v>
      </c>
      <c r="CK1203" s="20">
        <f>ROUND((((VLOOKUP($D1203,[1]Plan1!$B:$C,2,0)/25) * (VLOOKUP(CK$1,[2]Plan1!$A:$B,2,0))) * BY1203),0)</f>
        <v>0</v>
      </c>
      <c r="CL1203" s="19">
        <f>ROUND((((VLOOKUP($D1203,[1]Plan1!$B:$C,2,0)/25) * (VLOOKUP(CL$1,[2]Plan1!$A:$B,2,0))) * BZ1203),0)</f>
        <v>0</v>
      </c>
      <c r="CM1203" s="20">
        <f>ROUND((((VLOOKUP($D1203,[1]Plan1!$B:$C,2,0)/25) * (VLOOKUP(CM$1,[2]Plan1!$A:$B,2,0))) * CA1203),0)</f>
        <v>0</v>
      </c>
      <c r="CN1203" s="19">
        <f>ROUND((((VLOOKUP($D1203,[1]Plan1!$B:$C,2,0)/25) * (VLOOKUP(CN$1,[2]Plan1!$A:$B,2,0))) * CB1203),0)</f>
        <v>0</v>
      </c>
      <c r="CO1203" s="20">
        <f>ROUND((((VLOOKUP($D1203,[1]Plan1!$B:$C,2,0)/25) * (VLOOKUP(CO$1,[2]Plan1!$A:$B,2,0))) * CC1203),0)</f>
        <v>0</v>
      </c>
      <c r="CP1203" s="19">
        <f>ROUND((((VLOOKUP($D1203,[1]Plan1!$B:$C,2,0)/25) * (VLOOKUP(CP$1,[2]Plan1!$A:$B,2,0))) * CD1203),0)</f>
        <v>0</v>
      </c>
      <c r="CQ1203" s="18"/>
      <c r="CR1203" s="20">
        <f t="shared" si="72"/>
        <v>0</v>
      </c>
      <c r="CS1203" s="19">
        <f>VLOOKUP(D1203,[1]Plan1!$B:$C,2,0)</f>
        <v>100</v>
      </c>
      <c r="CT1203" s="17">
        <f t="shared" si="73"/>
        <v>-100</v>
      </c>
      <c r="CU1203" s="21">
        <f t="shared" si="75"/>
        <v>0</v>
      </c>
      <c r="CV1203" s="2"/>
      <c r="CW1203" s="2"/>
      <c r="CX1203" s="2"/>
      <c r="CY1203" s="2"/>
    </row>
    <row r="1204" spans="1:103" ht="18.75" hidden="1">
      <c r="A1204" s="8" t="s">
        <v>19</v>
      </c>
      <c r="B1204" s="15" t="s">
        <v>151</v>
      </c>
      <c r="C1204" s="15" t="s">
        <v>21</v>
      </c>
      <c r="D1204" s="16" t="s">
        <v>194</v>
      </c>
      <c r="E1204" s="16" t="str">
        <f>VLOOKUP(D1204,[1]Plan1!$B:$D,3,0)</f>
        <v>01/06/20 a 30/06/20</v>
      </c>
      <c r="F1204" s="13">
        <v>63381</v>
      </c>
      <c r="G1204" s="13">
        <v>10793</v>
      </c>
      <c r="H1204" s="14" t="s">
        <v>154</v>
      </c>
      <c r="I1204" s="17" t="str">
        <f t="shared" si="74"/>
        <v/>
      </c>
      <c r="J1204" s="17">
        <f>VLOOKUP(D1204,[1]Plan1!$B:$E,4,0)</f>
        <v>5</v>
      </c>
      <c r="K1204" s="18"/>
      <c r="L1204" s="10">
        <v>0</v>
      </c>
      <c r="M1204" s="11">
        <v>0</v>
      </c>
      <c r="N1204" s="10">
        <v>0</v>
      </c>
      <c r="O1204" s="11">
        <v>0</v>
      </c>
      <c r="P1204" s="10">
        <v>0</v>
      </c>
      <c r="Q1204" s="11">
        <v>0</v>
      </c>
      <c r="R1204" s="10">
        <v>0</v>
      </c>
      <c r="S1204" s="11">
        <v>0</v>
      </c>
      <c r="T1204" s="10">
        <v>0</v>
      </c>
      <c r="U1204" s="11">
        <v>0</v>
      </c>
      <c r="V1204" s="10">
        <v>0</v>
      </c>
      <c r="W1204" s="12"/>
      <c r="X1204" s="10">
        <v>0</v>
      </c>
      <c r="Y1204" s="11">
        <v>0</v>
      </c>
      <c r="Z1204" s="10">
        <v>0</v>
      </c>
      <c r="AA1204" s="11">
        <v>0</v>
      </c>
      <c r="AB1204" s="10">
        <v>0</v>
      </c>
      <c r="AC1204" s="11">
        <v>0</v>
      </c>
      <c r="AD1204" s="10">
        <v>0</v>
      </c>
      <c r="AE1204" s="11">
        <v>0</v>
      </c>
      <c r="AF1204" s="10">
        <v>0</v>
      </c>
      <c r="AG1204" s="11">
        <v>0</v>
      </c>
      <c r="AH1204" s="10">
        <v>0</v>
      </c>
      <c r="AI1204" s="12"/>
      <c r="AJ1204" s="10">
        <v>0</v>
      </c>
      <c r="AK1204" s="11">
        <v>0</v>
      </c>
      <c r="AL1204" s="10">
        <v>0</v>
      </c>
      <c r="AM1204" s="11">
        <v>0</v>
      </c>
      <c r="AN1204" s="10">
        <v>0</v>
      </c>
      <c r="AO1204" s="11">
        <v>0</v>
      </c>
      <c r="AP1204" s="10">
        <v>0</v>
      </c>
      <c r="AQ1204" s="11">
        <v>0</v>
      </c>
      <c r="AR1204" s="10">
        <v>0</v>
      </c>
      <c r="AS1204" s="11">
        <v>0</v>
      </c>
      <c r="AT1204" s="10">
        <v>0</v>
      </c>
      <c r="AU1204" s="12"/>
      <c r="AV1204" s="10">
        <v>0</v>
      </c>
      <c r="AW1204" s="11">
        <v>0</v>
      </c>
      <c r="AX1204" s="10">
        <v>0</v>
      </c>
      <c r="AY1204" s="11">
        <v>0</v>
      </c>
      <c r="AZ1204" s="10">
        <v>0</v>
      </c>
      <c r="BA1204" s="11">
        <v>0</v>
      </c>
      <c r="BB1204" s="10">
        <v>0</v>
      </c>
      <c r="BC1204" s="11">
        <v>0</v>
      </c>
      <c r="BD1204" s="10">
        <v>0</v>
      </c>
      <c r="BE1204" s="11">
        <v>0</v>
      </c>
      <c r="BF1204" s="10">
        <v>0</v>
      </c>
      <c r="BG1204" s="12"/>
      <c r="BH1204" s="10">
        <v>0</v>
      </c>
      <c r="BI1204" s="11">
        <v>0</v>
      </c>
      <c r="BJ1204" s="10">
        <v>0</v>
      </c>
      <c r="BK1204" s="11">
        <v>0</v>
      </c>
      <c r="BL1204" s="10">
        <v>0</v>
      </c>
      <c r="BM1204" s="11">
        <v>0</v>
      </c>
      <c r="BN1204" s="10">
        <v>0</v>
      </c>
      <c r="BO1204" s="11">
        <v>0</v>
      </c>
      <c r="BP1204" s="10">
        <v>0</v>
      </c>
      <c r="BQ1204" s="11">
        <v>0</v>
      </c>
      <c r="BR1204" s="10">
        <v>0</v>
      </c>
      <c r="BT1204" s="19">
        <f>(L1204+X1204+AJ1204+AV1204+BH1204)/(VLOOKUP($D1204,[1]Plan1!$B:$E,4,0))</f>
        <v>0</v>
      </c>
      <c r="BU1204" s="20">
        <f>(M1204+Y1204+AK1204+AW1204+BI1204)/(VLOOKUP($D1204,[1]Plan1!$B:$E,4,0))</f>
        <v>0</v>
      </c>
      <c r="BV1204" s="19">
        <f>(N1204+Z1204+AL1204+AX1204+BJ1204)/(VLOOKUP($D1204,[1]Plan1!$B:$E,4,0))</f>
        <v>0</v>
      </c>
      <c r="BW1204" s="20">
        <f>(O1204+AA1204+AM1204+AY1204+BK1204)/(VLOOKUP($D1204,[1]Plan1!$B:$E,4,0))</f>
        <v>0</v>
      </c>
      <c r="BX1204" s="19">
        <f>(P1204+AB1204+AN1204+AZ1204+BL1204)/(VLOOKUP($D1204,[1]Plan1!$B:$E,4,0))</f>
        <v>0</v>
      </c>
      <c r="BY1204" s="20">
        <f>(Q1204+AC1204+AO1204+BA1204+BM1204)/(VLOOKUP($D1204,[1]Plan1!$B:$E,4,0))</f>
        <v>0</v>
      </c>
      <c r="BZ1204" s="19">
        <f>(R1204+AD1204+AP1204+BB1204+BN1204)/(VLOOKUP($D1204,[1]Plan1!$B:$E,4,0))</f>
        <v>0</v>
      </c>
      <c r="CA1204" s="20">
        <f>(S1204+AE1204+AQ1204+BC1204+BO1204)/(VLOOKUP($D1204,[1]Plan1!$B:$E,4,0))</f>
        <v>0</v>
      </c>
      <c r="CB1204" s="19">
        <f>(T1204+AF1204+AR1204+BD1204+BP1204)/(VLOOKUP($D1204,[1]Plan1!$B:$E,4,0))</f>
        <v>0</v>
      </c>
      <c r="CC1204" s="20">
        <f>(U1204+AG1204+AS1204+BE1204+BQ1204)/(VLOOKUP($D1204,[1]Plan1!$B:$E,4,0))</f>
        <v>0</v>
      </c>
      <c r="CD1204" s="19">
        <f>(V1204+AH1204+AT1204+BF1204+BR1204)/(VLOOKUP($D1204,[1]Plan1!$B:$E,4,0))</f>
        <v>0</v>
      </c>
      <c r="CE1204" s="18"/>
      <c r="CF1204" s="19">
        <f>ROUND((((VLOOKUP($D1204,[1]Plan1!$B:$C,2,0)/25) * (VLOOKUP(CF$1,[2]Plan1!$A:$B,2,0))) * BT1204),0)</f>
        <v>0</v>
      </c>
      <c r="CG1204" s="20">
        <f>ROUND((((VLOOKUP($D1204,[1]Plan1!$B:$C,2,0)/25) * (VLOOKUP(CG$1,[2]Plan1!$A:$B,2,0))) * BU1204),0)</f>
        <v>0</v>
      </c>
      <c r="CH1204" s="19">
        <f>ROUND((((VLOOKUP($D1204,[1]Plan1!$B:$C,2,0)/25) * (VLOOKUP(CH$1,[2]Plan1!$A:$B,2,0))) * BV1204),0)</f>
        <v>0</v>
      </c>
      <c r="CI1204" s="20">
        <f>ROUND((((VLOOKUP($D1204,[1]Plan1!$B:$C,2,0)/25) * (VLOOKUP(CI$1,[2]Plan1!$A:$B,2,0))) * BW1204),0)</f>
        <v>0</v>
      </c>
      <c r="CJ1204" s="19">
        <f>ROUND((((VLOOKUP($D1204,[1]Plan1!$B:$C,2,0)/25) * (VLOOKUP(CJ$1,[2]Plan1!$A:$B,2,0))) * BX1204),0)</f>
        <v>0</v>
      </c>
      <c r="CK1204" s="20">
        <f>ROUND((((VLOOKUP($D1204,[1]Plan1!$B:$C,2,0)/25) * (VLOOKUP(CK$1,[2]Plan1!$A:$B,2,0))) * BY1204),0)</f>
        <v>0</v>
      </c>
      <c r="CL1204" s="19">
        <f>ROUND((((VLOOKUP($D1204,[1]Plan1!$B:$C,2,0)/25) * (VLOOKUP(CL$1,[2]Plan1!$A:$B,2,0))) * BZ1204),0)</f>
        <v>0</v>
      </c>
      <c r="CM1204" s="20">
        <f>ROUND((((VLOOKUP($D1204,[1]Plan1!$B:$C,2,0)/25) * (VLOOKUP(CM$1,[2]Plan1!$A:$B,2,0))) * CA1204),0)</f>
        <v>0</v>
      </c>
      <c r="CN1204" s="19">
        <f>ROUND((((VLOOKUP($D1204,[1]Plan1!$B:$C,2,0)/25) * (VLOOKUP(CN$1,[2]Plan1!$A:$B,2,0))) * CB1204),0)</f>
        <v>0</v>
      </c>
      <c r="CO1204" s="20">
        <f>ROUND((((VLOOKUP($D1204,[1]Plan1!$B:$C,2,0)/25) * (VLOOKUP(CO$1,[2]Plan1!$A:$B,2,0))) * CC1204),0)</f>
        <v>0</v>
      </c>
      <c r="CP1204" s="19">
        <f>ROUND((((VLOOKUP($D1204,[1]Plan1!$B:$C,2,0)/25) * (VLOOKUP(CP$1,[2]Plan1!$A:$B,2,0))) * CD1204),0)</f>
        <v>0</v>
      </c>
      <c r="CQ1204" s="18"/>
      <c r="CR1204" s="20">
        <f t="shared" si="72"/>
        <v>0</v>
      </c>
      <c r="CS1204" s="19">
        <f>VLOOKUP(D1204,[1]Plan1!$B:$C,2,0)</f>
        <v>100</v>
      </c>
      <c r="CT1204" s="17">
        <f t="shared" si="73"/>
        <v>-100</v>
      </c>
      <c r="CU1204" s="21">
        <f t="shared" si="75"/>
        <v>0</v>
      </c>
      <c r="CV1204" s="2"/>
      <c r="CW1204" s="2"/>
      <c r="CX1204" s="2"/>
      <c r="CY1204" s="2"/>
    </row>
    <row r="1205" spans="1:103" ht="18.75" hidden="1">
      <c r="A1205" s="8" t="s">
        <v>19</v>
      </c>
      <c r="B1205" s="15" t="s">
        <v>151</v>
      </c>
      <c r="C1205" s="15" t="s">
        <v>21</v>
      </c>
      <c r="D1205" s="16" t="s">
        <v>194</v>
      </c>
      <c r="E1205" s="16" t="str">
        <f>VLOOKUP(D1205,[1]Plan1!$B:$D,3,0)</f>
        <v>01/06/20 a 30/06/20</v>
      </c>
      <c r="F1205" s="13">
        <v>22227</v>
      </c>
      <c r="G1205" s="13">
        <v>10360</v>
      </c>
      <c r="H1205" s="14" t="s">
        <v>155</v>
      </c>
      <c r="I1205" s="17" t="str">
        <f t="shared" si="74"/>
        <v/>
      </c>
      <c r="J1205" s="17">
        <f>VLOOKUP(D1205,[1]Plan1!$B:$E,4,0)</f>
        <v>5</v>
      </c>
      <c r="K1205" s="18"/>
      <c r="L1205" s="10">
        <v>0</v>
      </c>
      <c r="M1205" s="11">
        <v>0</v>
      </c>
      <c r="N1205" s="10">
        <v>0</v>
      </c>
      <c r="O1205" s="11">
        <v>0</v>
      </c>
      <c r="P1205" s="10">
        <v>0</v>
      </c>
      <c r="Q1205" s="11">
        <v>0</v>
      </c>
      <c r="R1205" s="10">
        <v>0</v>
      </c>
      <c r="S1205" s="11">
        <v>0</v>
      </c>
      <c r="T1205" s="10">
        <v>0</v>
      </c>
      <c r="U1205" s="11">
        <v>0</v>
      </c>
      <c r="V1205" s="10">
        <v>0</v>
      </c>
      <c r="W1205" s="12"/>
      <c r="X1205" s="10">
        <v>0</v>
      </c>
      <c r="Y1205" s="11">
        <v>0</v>
      </c>
      <c r="Z1205" s="10">
        <v>0</v>
      </c>
      <c r="AA1205" s="11">
        <v>0</v>
      </c>
      <c r="AB1205" s="10">
        <v>0</v>
      </c>
      <c r="AC1205" s="11">
        <v>0</v>
      </c>
      <c r="AD1205" s="10">
        <v>0</v>
      </c>
      <c r="AE1205" s="11">
        <v>0</v>
      </c>
      <c r="AF1205" s="10">
        <v>0</v>
      </c>
      <c r="AG1205" s="11">
        <v>0</v>
      </c>
      <c r="AH1205" s="10">
        <v>0</v>
      </c>
      <c r="AI1205" s="12"/>
      <c r="AJ1205" s="10">
        <v>0</v>
      </c>
      <c r="AK1205" s="11">
        <v>0</v>
      </c>
      <c r="AL1205" s="10">
        <v>0</v>
      </c>
      <c r="AM1205" s="11">
        <v>0</v>
      </c>
      <c r="AN1205" s="10">
        <v>0</v>
      </c>
      <c r="AO1205" s="11">
        <v>0</v>
      </c>
      <c r="AP1205" s="10">
        <v>0</v>
      </c>
      <c r="AQ1205" s="11">
        <v>0</v>
      </c>
      <c r="AR1205" s="10">
        <v>0</v>
      </c>
      <c r="AS1205" s="11">
        <v>0</v>
      </c>
      <c r="AT1205" s="10">
        <v>0</v>
      </c>
      <c r="AU1205" s="12"/>
      <c r="AV1205" s="10">
        <v>0</v>
      </c>
      <c r="AW1205" s="11">
        <v>0</v>
      </c>
      <c r="AX1205" s="10">
        <v>0</v>
      </c>
      <c r="AY1205" s="11">
        <v>0</v>
      </c>
      <c r="AZ1205" s="10">
        <v>0</v>
      </c>
      <c r="BA1205" s="11">
        <v>0</v>
      </c>
      <c r="BB1205" s="10">
        <v>0</v>
      </c>
      <c r="BC1205" s="11">
        <v>0</v>
      </c>
      <c r="BD1205" s="10">
        <v>0</v>
      </c>
      <c r="BE1205" s="11">
        <v>0</v>
      </c>
      <c r="BF1205" s="10">
        <v>0</v>
      </c>
      <c r="BG1205" s="12"/>
      <c r="BH1205" s="10">
        <v>0</v>
      </c>
      <c r="BI1205" s="11">
        <v>0</v>
      </c>
      <c r="BJ1205" s="10">
        <v>0</v>
      </c>
      <c r="BK1205" s="11">
        <v>0</v>
      </c>
      <c r="BL1205" s="10">
        <v>0</v>
      </c>
      <c r="BM1205" s="11">
        <v>0</v>
      </c>
      <c r="BN1205" s="10">
        <v>0</v>
      </c>
      <c r="BO1205" s="11">
        <v>0</v>
      </c>
      <c r="BP1205" s="10">
        <v>0</v>
      </c>
      <c r="BQ1205" s="11">
        <v>0</v>
      </c>
      <c r="BR1205" s="10">
        <v>0</v>
      </c>
      <c r="BT1205" s="19">
        <f>(L1205+X1205+AJ1205+AV1205+BH1205)/(VLOOKUP($D1205,[1]Plan1!$B:$E,4,0))</f>
        <v>0</v>
      </c>
      <c r="BU1205" s="20">
        <f>(M1205+Y1205+AK1205+AW1205+BI1205)/(VLOOKUP($D1205,[1]Plan1!$B:$E,4,0))</f>
        <v>0</v>
      </c>
      <c r="BV1205" s="19">
        <f>(N1205+Z1205+AL1205+AX1205+BJ1205)/(VLOOKUP($D1205,[1]Plan1!$B:$E,4,0))</f>
        <v>0</v>
      </c>
      <c r="BW1205" s="20">
        <f>(O1205+AA1205+AM1205+AY1205+BK1205)/(VLOOKUP($D1205,[1]Plan1!$B:$E,4,0))</f>
        <v>0</v>
      </c>
      <c r="BX1205" s="19">
        <f>(P1205+AB1205+AN1205+AZ1205+BL1205)/(VLOOKUP($D1205,[1]Plan1!$B:$E,4,0))</f>
        <v>0</v>
      </c>
      <c r="BY1205" s="20">
        <f>(Q1205+AC1205+AO1205+BA1205+BM1205)/(VLOOKUP($D1205,[1]Plan1!$B:$E,4,0))</f>
        <v>0</v>
      </c>
      <c r="BZ1205" s="19">
        <f>(R1205+AD1205+AP1205+BB1205+BN1205)/(VLOOKUP($D1205,[1]Plan1!$B:$E,4,0))</f>
        <v>0</v>
      </c>
      <c r="CA1205" s="20">
        <f>(S1205+AE1205+AQ1205+BC1205+BO1205)/(VLOOKUP($D1205,[1]Plan1!$B:$E,4,0))</f>
        <v>0</v>
      </c>
      <c r="CB1205" s="19">
        <f>(T1205+AF1205+AR1205+BD1205+BP1205)/(VLOOKUP($D1205,[1]Plan1!$B:$E,4,0))</f>
        <v>0</v>
      </c>
      <c r="CC1205" s="20">
        <f>(U1205+AG1205+AS1205+BE1205+BQ1205)/(VLOOKUP($D1205,[1]Plan1!$B:$E,4,0))</f>
        <v>0</v>
      </c>
      <c r="CD1205" s="19">
        <f>(V1205+AH1205+AT1205+BF1205+BR1205)/(VLOOKUP($D1205,[1]Plan1!$B:$E,4,0))</f>
        <v>0</v>
      </c>
      <c r="CE1205" s="18"/>
      <c r="CF1205" s="19">
        <f>ROUND((((VLOOKUP($D1205,[1]Plan1!$B:$C,2,0)/25) * (VLOOKUP(CF$1,[2]Plan1!$A:$B,2,0))) * BT1205),0)</f>
        <v>0</v>
      </c>
      <c r="CG1205" s="20">
        <f>ROUND((((VLOOKUP($D1205,[1]Plan1!$B:$C,2,0)/25) * (VLOOKUP(CG$1,[2]Plan1!$A:$B,2,0))) * BU1205),0)</f>
        <v>0</v>
      </c>
      <c r="CH1205" s="19">
        <f>ROUND((((VLOOKUP($D1205,[1]Plan1!$B:$C,2,0)/25) * (VLOOKUP(CH$1,[2]Plan1!$A:$B,2,0))) * BV1205),0)</f>
        <v>0</v>
      </c>
      <c r="CI1205" s="20">
        <f>ROUND((((VLOOKUP($D1205,[1]Plan1!$B:$C,2,0)/25) * (VLOOKUP(CI$1,[2]Plan1!$A:$B,2,0))) * BW1205),0)</f>
        <v>0</v>
      </c>
      <c r="CJ1205" s="19">
        <f>ROUND((((VLOOKUP($D1205,[1]Plan1!$B:$C,2,0)/25) * (VLOOKUP(CJ$1,[2]Plan1!$A:$B,2,0))) * BX1205),0)</f>
        <v>0</v>
      </c>
      <c r="CK1205" s="20">
        <f>ROUND((((VLOOKUP($D1205,[1]Plan1!$B:$C,2,0)/25) * (VLOOKUP(CK$1,[2]Plan1!$A:$B,2,0))) * BY1205),0)</f>
        <v>0</v>
      </c>
      <c r="CL1205" s="19">
        <f>ROUND((((VLOOKUP($D1205,[1]Plan1!$B:$C,2,0)/25) * (VLOOKUP(CL$1,[2]Plan1!$A:$B,2,0))) * BZ1205),0)</f>
        <v>0</v>
      </c>
      <c r="CM1205" s="20">
        <f>ROUND((((VLOOKUP($D1205,[1]Plan1!$B:$C,2,0)/25) * (VLOOKUP(CM$1,[2]Plan1!$A:$B,2,0))) * CA1205),0)</f>
        <v>0</v>
      </c>
      <c r="CN1205" s="19">
        <f>ROUND((((VLOOKUP($D1205,[1]Plan1!$B:$C,2,0)/25) * (VLOOKUP(CN$1,[2]Plan1!$A:$B,2,0))) * CB1205),0)</f>
        <v>0</v>
      </c>
      <c r="CO1205" s="20">
        <f>ROUND((((VLOOKUP($D1205,[1]Plan1!$B:$C,2,0)/25) * (VLOOKUP(CO$1,[2]Plan1!$A:$B,2,0))) * CC1205),0)</f>
        <v>0</v>
      </c>
      <c r="CP1205" s="19">
        <f>ROUND((((VLOOKUP($D1205,[1]Plan1!$B:$C,2,0)/25) * (VLOOKUP(CP$1,[2]Plan1!$A:$B,2,0))) * CD1205),0)</f>
        <v>0</v>
      </c>
      <c r="CQ1205" s="18"/>
      <c r="CR1205" s="20">
        <f t="shared" si="72"/>
        <v>0</v>
      </c>
      <c r="CS1205" s="19">
        <f>VLOOKUP(D1205,[1]Plan1!$B:$C,2,0)</f>
        <v>100</v>
      </c>
      <c r="CT1205" s="17">
        <f t="shared" si="73"/>
        <v>-100</v>
      </c>
      <c r="CU1205" s="21">
        <f t="shared" si="75"/>
        <v>0</v>
      </c>
      <c r="CV1205" s="2"/>
      <c r="CW1205" s="2"/>
      <c r="CX1205" s="2"/>
      <c r="CY1205" s="2"/>
    </row>
    <row r="1206" spans="1:103" ht="18.75" hidden="1">
      <c r="A1206" s="8" t="s">
        <v>19</v>
      </c>
      <c r="B1206" s="15" t="s">
        <v>151</v>
      </c>
      <c r="C1206" s="15" t="s">
        <v>21</v>
      </c>
      <c r="D1206" s="16" t="s">
        <v>194</v>
      </c>
      <c r="E1206" s="16" t="str">
        <f>VLOOKUP(D1206,[1]Plan1!$B:$D,3,0)</f>
        <v>01/06/20 a 30/06/20</v>
      </c>
      <c r="F1206" s="13">
        <v>63385</v>
      </c>
      <c r="G1206" s="13">
        <v>10751</v>
      </c>
      <c r="H1206" s="14" t="s">
        <v>156</v>
      </c>
      <c r="I1206" s="17" t="str">
        <f t="shared" si="74"/>
        <v/>
      </c>
      <c r="J1206" s="17">
        <f>VLOOKUP(D1206,[1]Plan1!$B:$E,4,0)</f>
        <v>5</v>
      </c>
      <c r="K1206" s="18"/>
      <c r="L1206" s="10">
        <v>0</v>
      </c>
      <c r="M1206" s="11">
        <v>0</v>
      </c>
      <c r="N1206" s="10">
        <v>0</v>
      </c>
      <c r="O1206" s="11">
        <v>0</v>
      </c>
      <c r="P1206" s="10">
        <v>0</v>
      </c>
      <c r="Q1206" s="11">
        <v>0</v>
      </c>
      <c r="R1206" s="10">
        <v>0</v>
      </c>
      <c r="S1206" s="11">
        <v>0</v>
      </c>
      <c r="T1206" s="10">
        <v>0</v>
      </c>
      <c r="U1206" s="11">
        <v>0</v>
      </c>
      <c r="V1206" s="10">
        <v>0</v>
      </c>
      <c r="W1206" s="12"/>
      <c r="X1206" s="10">
        <v>0</v>
      </c>
      <c r="Y1206" s="11">
        <v>0</v>
      </c>
      <c r="Z1206" s="10">
        <v>0</v>
      </c>
      <c r="AA1206" s="11">
        <v>0</v>
      </c>
      <c r="AB1206" s="10">
        <v>0</v>
      </c>
      <c r="AC1206" s="11">
        <v>0</v>
      </c>
      <c r="AD1206" s="10">
        <v>0</v>
      </c>
      <c r="AE1206" s="11">
        <v>0</v>
      </c>
      <c r="AF1206" s="10">
        <v>0</v>
      </c>
      <c r="AG1206" s="11">
        <v>0</v>
      </c>
      <c r="AH1206" s="10">
        <v>0</v>
      </c>
      <c r="AI1206" s="12"/>
      <c r="AJ1206" s="10">
        <v>0</v>
      </c>
      <c r="AK1206" s="11">
        <v>0</v>
      </c>
      <c r="AL1206" s="10">
        <v>0</v>
      </c>
      <c r="AM1206" s="11">
        <v>0</v>
      </c>
      <c r="AN1206" s="10">
        <v>0</v>
      </c>
      <c r="AO1206" s="11">
        <v>0</v>
      </c>
      <c r="AP1206" s="10">
        <v>0</v>
      </c>
      <c r="AQ1206" s="11">
        <v>0</v>
      </c>
      <c r="AR1206" s="10">
        <v>0</v>
      </c>
      <c r="AS1206" s="11">
        <v>0</v>
      </c>
      <c r="AT1206" s="10">
        <v>0</v>
      </c>
      <c r="AU1206" s="12"/>
      <c r="AV1206" s="10">
        <v>0</v>
      </c>
      <c r="AW1206" s="11">
        <v>0</v>
      </c>
      <c r="AX1206" s="10">
        <v>0</v>
      </c>
      <c r="AY1206" s="11">
        <v>0</v>
      </c>
      <c r="AZ1206" s="10">
        <v>0</v>
      </c>
      <c r="BA1206" s="11">
        <v>0</v>
      </c>
      <c r="BB1206" s="10">
        <v>0</v>
      </c>
      <c r="BC1206" s="11">
        <v>0</v>
      </c>
      <c r="BD1206" s="10">
        <v>0</v>
      </c>
      <c r="BE1206" s="11">
        <v>0</v>
      </c>
      <c r="BF1206" s="10">
        <v>0</v>
      </c>
      <c r="BG1206" s="12"/>
      <c r="BH1206" s="10">
        <v>0</v>
      </c>
      <c r="BI1206" s="11">
        <v>0</v>
      </c>
      <c r="BJ1206" s="10">
        <v>0</v>
      </c>
      <c r="BK1206" s="11">
        <v>0</v>
      </c>
      <c r="BL1206" s="10">
        <v>0</v>
      </c>
      <c r="BM1206" s="11">
        <v>0</v>
      </c>
      <c r="BN1206" s="10">
        <v>0</v>
      </c>
      <c r="BO1206" s="11">
        <v>0</v>
      </c>
      <c r="BP1206" s="10">
        <v>0</v>
      </c>
      <c r="BQ1206" s="11">
        <v>0</v>
      </c>
      <c r="BR1206" s="10">
        <v>0</v>
      </c>
      <c r="BT1206" s="19">
        <f>(L1206+X1206+AJ1206+AV1206+BH1206)/(VLOOKUP($D1206,[1]Plan1!$B:$E,4,0))</f>
        <v>0</v>
      </c>
      <c r="BU1206" s="20">
        <f>(M1206+Y1206+AK1206+AW1206+BI1206)/(VLOOKUP($D1206,[1]Plan1!$B:$E,4,0))</f>
        <v>0</v>
      </c>
      <c r="BV1206" s="19">
        <f>(N1206+Z1206+AL1206+AX1206+BJ1206)/(VLOOKUP($D1206,[1]Plan1!$B:$E,4,0))</f>
        <v>0</v>
      </c>
      <c r="BW1206" s="20">
        <f>(O1206+AA1206+AM1206+AY1206+BK1206)/(VLOOKUP($D1206,[1]Plan1!$B:$E,4,0))</f>
        <v>0</v>
      </c>
      <c r="BX1206" s="19">
        <f>(P1206+AB1206+AN1206+AZ1206+BL1206)/(VLOOKUP($D1206,[1]Plan1!$B:$E,4,0))</f>
        <v>0</v>
      </c>
      <c r="BY1206" s="20">
        <f>(Q1206+AC1206+AO1206+BA1206+BM1206)/(VLOOKUP($D1206,[1]Plan1!$B:$E,4,0))</f>
        <v>0</v>
      </c>
      <c r="BZ1206" s="19">
        <f>(R1206+AD1206+AP1206+BB1206+BN1206)/(VLOOKUP($D1206,[1]Plan1!$B:$E,4,0))</f>
        <v>0</v>
      </c>
      <c r="CA1206" s="20">
        <f>(S1206+AE1206+AQ1206+BC1206+BO1206)/(VLOOKUP($D1206,[1]Plan1!$B:$E,4,0))</f>
        <v>0</v>
      </c>
      <c r="CB1206" s="19">
        <f>(T1206+AF1206+AR1206+BD1206+BP1206)/(VLOOKUP($D1206,[1]Plan1!$B:$E,4,0))</f>
        <v>0</v>
      </c>
      <c r="CC1206" s="20">
        <f>(U1206+AG1206+AS1206+BE1206+BQ1206)/(VLOOKUP($D1206,[1]Plan1!$B:$E,4,0))</f>
        <v>0</v>
      </c>
      <c r="CD1206" s="19">
        <f>(V1206+AH1206+AT1206+BF1206+BR1206)/(VLOOKUP($D1206,[1]Plan1!$B:$E,4,0))</f>
        <v>0</v>
      </c>
      <c r="CE1206" s="18"/>
      <c r="CF1206" s="19">
        <f>ROUND((((VLOOKUP($D1206,[1]Plan1!$B:$C,2,0)/25) * (VLOOKUP(CF$1,[2]Plan1!$A:$B,2,0))) * BT1206),0)</f>
        <v>0</v>
      </c>
      <c r="CG1206" s="20">
        <f>ROUND((((VLOOKUP($D1206,[1]Plan1!$B:$C,2,0)/25) * (VLOOKUP(CG$1,[2]Plan1!$A:$B,2,0))) * BU1206),0)</f>
        <v>0</v>
      </c>
      <c r="CH1206" s="19">
        <f>ROUND((((VLOOKUP($D1206,[1]Plan1!$B:$C,2,0)/25) * (VLOOKUP(CH$1,[2]Plan1!$A:$B,2,0))) * BV1206),0)</f>
        <v>0</v>
      </c>
      <c r="CI1206" s="20">
        <f>ROUND((((VLOOKUP($D1206,[1]Plan1!$B:$C,2,0)/25) * (VLOOKUP(CI$1,[2]Plan1!$A:$B,2,0))) * BW1206),0)</f>
        <v>0</v>
      </c>
      <c r="CJ1206" s="19">
        <f>ROUND((((VLOOKUP($D1206,[1]Plan1!$B:$C,2,0)/25) * (VLOOKUP(CJ$1,[2]Plan1!$A:$B,2,0))) * BX1206),0)</f>
        <v>0</v>
      </c>
      <c r="CK1206" s="20">
        <f>ROUND((((VLOOKUP($D1206,[1]Plan1!$B:$C,2,0)/25) * (VLOOKUP(CK$1,[2]Plan1!$A:$B,2,0))) * BY1206),0)</f>
        <v>0</v>
      </c>
      <c r="CL1206" s="19">
        <f>ROUND((((VLOOKUP($D1206,[1]Plan1!$B:$C,2,0)/25) * (VLOOKUP(CL$1,[2]Plan1!$A:$B,2,0))) * BZ1206),0)</f>
        <v>0</v>
      </c>
      <c r="CM1206" s="20">
        <f>ROUND((((VLOOKUP($D1206,[1]Plan1!$B:$C,2,0)/25) * (VLOOKUP(CM$1,[2]Plan1!$A:$B,2,0))) * CA1206),0)</f>
        <v>0</v>
      </c>
      <c r="CN1206" s="19">
        <f>ROUND((((VLOOKUP($D1206,[1]Plan1!$B:$C,2,0)/25) * (VLOOKUP(CN$1,[2]Plan1!$A:$B,2,0))) * CB1206),0)</f>
        <v>0</v>
      </c>
      <c r="CO1206" s="20">
        <f>ROUND((((VLOOKUP($D1206,[1]Plan1!$B:$C,2,0)/25) * (VLOOKUP(CO$1,[2]Plan1!$A:$B,2,0))) * CC1206),0)</f>
        <v>0</v>
      </c>
      <c r="CP1206" s="19">
        <f>ROUND((((VLOOKUP($D1206,[1]Plan1!$B:$C,2,0)/25) * (VLOOKUP(CP$1,[2]Plan1!$A:$B,2,0))) * CD1206),0)</f>
        <v>0</v>
      </c>
      <c r="CQ1206" s="18"/>
      <c r="CR1206" s="20">
        <f t="shared" si="72"/>
        <v>0</v>
      </c>
      <c r="CS1206" s="19">
        <f>VLOOKUP(D1206,[1]Plan1!$B:$C,2,0)</f>
        <v>100</v>
      </c>
      <c r="CT1206" s="17">
        <f t="shared" si="73"/>
        <v>-100</v>
      </c>
      <c r="CU1206" s="21">
        <f t="shared" si="75"/>
        <v>0</v>
      </c>
      <c r="CV1206" s="2"/>
      <c r="CW1206" s="2"/>
      <c r="CX1206" s="2"/>
      <c r="CY1206" s="2"/>
    </row>
    <row r="1207" spans="1:103" ht="18.75" hidden="1">
      <c r="A1207" s="8" t="s">
        <v>19</v>
      </c>
      <c r="B1207" s="15" t="s">
        <v>151</v>
      </c>
      <c r="C1207" s="15" t="s">
        <v>21</v>
      </c>
      <c r="D1207" s="16" t="s">
        <v>194</v>
      </c>
      <c r="E1207" s="16" t="str">
        <f>VLOOKUP(D1207,[1]Plan1!$B:$D,3,0)</f>
        <v>01/06/20 a 30/06/20</v>
      </c>
      <c r="F1207" s="13">
        <v>71156</v>
      </c>
      <c r="G1207" s="13">
        <v>11304</v>
      </c>
      <c r="H1207" s="14" t="s">
        <v>157</v>
      </c>
      <c r="I1207" s="17" t="str">
        <f t="shared" si="74"/>
        <v/>
      </c>
      <c r="J1207" s="17">
        <f>VLOOKUP(D1207,[1]Plan1!$B:$E,4,0)</f>
        <v>5</v>
      </c>
      <c r="K1207" s="18"/>
      <c r="L1207" s="10">
        <v>0</v>
      </c>
      <c r="M1207" s="11">
        <v>0</v>
      </c>
      <c r="N1207" s="10">
        <v>0</v>
      </c>
      <c r="O1207" s="11">
        <v>0</v>
      </c>
      <c r="P1207" s="10">
        <v>0</v>
      </c>
      <c r="Q1207" s="11">
        <v>0</v>
      </c>
      <c r="R1207" s="10">
        <v>0</v>
      </c>
      <c r="S1207" s="11">
        <v>0</v>
      </c>
      <c r="T1207" s="10">
        <v>0</v>
      </c>
      <c r="U1207" s="11">
        <v>0</v>
      </c>
      <c r="V1207" s="10">
        <v>0</v>
      </c>
      <c r="W1207" s="12"/>
      <c r="X1207" s="10">
        <v>0</v>
      </c>
      <c r="Y1207" s="11">
        <v>0</v>
      </c>
      <c r="Z1207" s="10">
        <v>0</v>
      </c>
      <c r="AA1207" s="11">
        <v>0</v>
      </c>
      <c r="AB1207" s="10">
        <v>0</v>
      </c>
      <c r="AC1207" s="11">
        <v>0</v>
      </c>
      <c r="AD1207" s="10">
        <v>0</v>
      </c>
      <c r="AE1207" s="11">
        <v>0</v>
      </c>
      <c r="AF1207" s="10">
        <v>0</v>
      </c>
      <c r="AG1207" s="11">
        <v>0</v>
      </c>
      <c r="AH1207" s="10">
        <v>0</v>
      </c>
      <c r="AI1207" s="12"/>
      <c r="AJ1207" s="10">
        <v>0</v>
      </c>
      <c r="AK1207" s="11">
        <v>0</v>
      </c>
      <c r="AL1207" s="10">
        <v>0</v>
      </c>
      <c r="AM1207" s="11">
        <v>0</v>
      </c>
      <c r="AN1207" s="10">
        <v>0</v>
      </c>
      <c r="AO1207" s="11">
        <v>0</v>
      </c>
      <c r="AP1207" s="10">
        <v>0</v>
      </c>
      <c r="AQ1207" s="11">
        <v>0</v>
      </c>
      <c r="AR1207" s="10">
        <v>0</v>
      </c>
      <c r="AS1207" s="11">
        <v>0</v>
      </c>
      <c r="AT1207" s="10">
        <v>0</v>
      </c>
      <c r="AU1207" s="12"/>
      <c r="AV1207" s="10">
        <v>0</v>
      </c>
      <c r="AW1207" s="11">
        <v>0</v>
      </c>
      <c r="AX1207" s="10">
        <v>0</v>
      </c>
      <c r="AY1207" s="11">
        <v>0</v>
      </c>
      <c r="AZ1207" s="10">
        <v>0</v>
      </c>
      <c r="BA1207" s="11">
        <v>0</v>
      </c>
      <c r="BB1207" s="10">
        <v>0</v>
      </c>
      <c r="BC1207" s="11">
        <v>0</v>
      </c>
      <c r="BD1207" s="10">
        <v>0</v>
      </c>
      <c r="BE1207" s="11">
        <v>0</v>
      </c>
      <c r="BF1207" s="10">
        <v>0</v>
      </c>
      <c r="BG1207" s="12"/>
      <c r="BH1207" s="10">
        <v>0</v>
      </c>
      <c r="BI1207" s="11">
        <v>0</v>
      </c>
      <c r="BJ1207" s="10">
        <v>0</v>
      </c>
      <c r="BK1207" s="11">
        <v>0</v>
      </c>
      <c r="BL1207" s="10">
        <v>0</v>
      </c>
      <c r="BM1207" s="11">
        <v>0</v>
      </c>
      <c r="BN1207" s="10">
        <v>0</v>
      </c>
      <c r="BO1207" s="11">
        <v>0</v>
      </c>
      <c r="BP1207" s="10">
        <v>0</v>
      </c>
      <c r="BQ1207" s="11">
        <v>0</v>
      </c>
      <c r="BR1207" s="10">
        <v>0</v>
      </c>
      <c r="BT1207" s="19">
        <f>(L1207+X1207+AJ1207+AV1207+BH1207)/(VLOOKUP($D1207,[1]Plan1!$B:$E,4,0))</f>
        <v>0</v>
      </c>
      <c r="BU1207" s="20">
        <f>(M1207+Y1207+AK1207+AW1207+BI1207)/(VLOOKUP($D1207,[1]Plan1!$B:$E,4,0))</f>
        <v>0</v>
      </c>
      <c r="BV1207" s="19">
        <f>(N1207+Z1207+AL1207+AX1207+BJ1207)/(VLOOKUP($D1207,[1]Plan1!$B:$E,4,0))</f>
        <v>0</v>
      </c>
      <c r="BW1207" s="20">
        <f>(O1207+AA1207+AM1207+AY1207+BK1207)/(VLOOKUP($D1207,[1]Plan1!$B:$E,4,0))</f>
        <v>0</v>
      </c>
      <c r="BX1207" s="19">
        <f>(P1207+AB1207+AN1207+AZ1207+BL1207)/(VLOOKUP($D1207,[1]Plan1!$B:$E,4,0))</f>
        <v>0</v>
      </c>
      <c r="BY1207" s="20">
        <f>(Q1207+AC1207+AO1207+BA1207+BM1207)/(VLOOKUP($D1207,[1]Plan1!$B:$E,4,0))</f>
        <v>0</v>
      </c>
      <c r="BZ1207" s="19">
        <f>(R1207+AD1207+AP1207+BB1207+BN1207)/(VLOOKUP($D1207,[1]Plan1!$B:$E,4,0))</f>
        <v>0</v>
      </c>
      <c r="CA1207" s="20">
        <f>(S1207+AE1207+AQ1207+BC1207+BO1207)/(VLOOKUP($D1207,[1]Plan1!$B:$E,4,0))</f>
        <v>0</v>
      </c>
      <c r="CB1207" s="19">
        <f>(T1207+AF1207+AR1207+BD1207+BP1207)/(VLOOKUP($D1207,[1]Plan1!$B:$E,4,0))</f>
        <v>0</v>
      </c>
      <c r="CC1207" s="20">
        <f>(U1207+AG1207+AS1207+BE1207+BQ1207)/(VLOOKUP($D1207,[1]Plan1!$B:$E,4,0))</f>
        <v>0</v>
      </c>
      <c r="CD1207" s="19">
        <f>(V1207+AH1207+AT1207+BF1207+BR1207)/(VLOOKUP($D1207,[1]Plan1!$B:$E,4,0))</f>
        <v>0</v>
      </c>
      <c r="CE1207" s="18"/>
      <c r="CF1207" s="19">
        <f>ROUND((((VLOOKUP($D1207,[1]Plan1!$B:$C,2,0)/25) * (VLOOKUP(CF$1,[2]Plan1!$A:$B,2,0))) * BT1207),0)</f>
        <v>0</v>
      </c>
      <c r="CG1207" s="20">
        <f>ROUND((((VLOOKUP($D1207,[1]Plan1!$B:$C,2,0)/25) * (VLOOKUP(CG$1,[2]Plan1!$A:$B,2,0))) * BU1207),0)</f>
        <v>0</v>
      </c>
      <c r="CH1207" s="19">
        <f>ROUND((((VLOOKUP($D1207,[1]Plan1!$B:$C,2,0)/25) * (VLOOKUP(CH$1,[2]Plan1!$A:$B,2,0))) * BV1207),0)</f>
        <v>0</v>
      </c>
      <c r="CI1207" s="20">
        <f>ROUND((((VLOOKUP($D1207,[1]Plan1!$B:$C,2,0)/25) * (VLOOKUP(CI$1,[2]Plan1!$A:$B,2,0))) * BW1207),0)</f>
        <v>0</v>
      </c>
      <c r="CJ1207" s="19">
        <f>ROUND((((VLOOKUP($D1207,[1]Plan1!$B:$C,2,0)/25) * (VLOOKUP(CJ$1,[2]Plan1!$A:$B,2,0))) * BX1207),0)</f>
        <v>0</v>
      </c>
      <c r="CK1207" s="20">
        <f>ROUND((((VLOOKUP($D1207,[1]Plan1!$B:$C,2,0)/25) * (VLOOKUP(CK$1,[2]Plan1!$A:$B,2,0))) * BY1207),0)</f>
        <v>0</v>
      </c>
      <c r="CL1207" s="19">
        <f>ROUND((((VLOOKUP($D1207,[1]Plan1!$B:$C,2,0)/25) * (VLOOKUP(CL$1,[2]Plan1!$A:$B,2,0))) * BZ1207),0)</f>
        <v>0</v>
      </c>
      <c r="CM1207" s="20">
        <f>ROUND((((VLOOKUP($D1207,[1]Plan1!$B:$C,2,0)/25) * (VLOOKUP(CM$1,[2]Plan1!$A:$B,2,0))) * CA1207),0)</f>
        <v>0</v>
      </c>
      <c r="CN1207" s="19">
        <f>ROUND((((VLOOKUP($D1207,[1]Plan1!$B:$C,2,0)/25) * (VLOOKUP(CN$1,[2]Plan1!$A:$B,2,0))) * CB1207),0)</f>
        <v>0</v>
      </c>
      <c r="CO1207" s="20">
        <f>ROUND((((VLOOKUP($D1207,[1]Plan1!$B:$C,2,0)/25) * (VLOOKUP(CO$1,[2]Plan1!$A:$B,2,0))) * CC1207),0)</f>
        <v>0</v>
      </c>
      <c r="CP1207" s="19">
        <f>ROUND((((VLOOKUP($D1207,[1]Plan1!$B:$C,2,0)/25) * (VLOOKUP(CP$1,[2]Plan1!$A:$B,2,0))) * CD1207),0)</f>
        <v>0</v>
      </c>
      <c r="CQ1207" s="18"/>
      <c r="CR1207" s="20">
        <f t="shared" si="72"/>
        <v>0</v>
      </c>
      <c r="CS1207" s="19">
        <f>VLOOKUP(D1207,[1]Plan1!$B:$C,2,0)</f>
        <v>100</v>
      </c>
      <c r="CT1207" s="17">
        <f t="shared" si="73"/>
        <v>-100</v>
      </c>
      <c r="CU1207" s="21">
        <f t="shared" si="75"/>
        <v>0</v>
      </c>
      <c r="CV1207" s="2"/>
      <c r="CW1207" s="2"/>
      <c r="CX1207" s="2"/>
      <c r="CY1207" s="2"/>
    </row>
    <row r="1208" spans="1:103" ht="18.75" hidden="1">
      <c r="A1208" s="8" t="s">
        <v>19</v>
      </c>
      <c r="B1208" s="15" t="s">
        <v>151</v>
      </c>
      <c r="C1208" s="15" t="s">
        <v>21</v>
      </c>
      <c r="D1208" s="16" t="s">
        <v>194</v>
      </c>
      <c r="E1208" s="16" t="str">
        <f>VLOOKUP(D1208,[1]Plan1!$B:$D,3,0)</f>
        <v>01/06/20 a 30/06/20</v>
      </c>
      <c r="F1208" s="13">
        <v>106635</v>
      </c>
      <c r="G1208" s="13">
        <v>9281</v>
      </c>
      <c r="H1208" s="14" t="s">
        <v>158</v>
      </c>
      <c r="I1208" s="17" t="str">
        <f t="shared" si="74"/>
        <v/>
      </c>
      <c r="J1208" s="17">
        <f>VLOOKUP(D1208,[1]Plan1!$B:$E,4,0)</f>
        <v>5</v>
      </c>
      <c r="K1208" s="18"/>
      <c r="L1208" s="10">
        <v>0</v>
      </c>
      <c r="M1208" s="11">
        <v>0</v>
      </c>
      <c r="N1208" s="10">
        <v>0</v>
      </c>
      <c r="O1208" s="11">
        <v>0</v>
      </c>
      <c r="P1208" s="10">
        <v>0</v>
      </c>
      <c r="Q1208" s="11">
        <v>0</v>
      </c>
      <c r="R1208" s="10">
        <v>0</v>
      </c>
      <c r="S1208" s="11">
        <v>0</v>
      </c>
      <c r="T1208" s="10">
        <v>0</v>
      </c>
      <c r="U1208" s="11">
        <v>0</v>
      </c>
      <c r="V1208" s="10">
        <v>0</v>
      </c>
      <c r="W1208" s="12"/>
      <c r="X1208" s="10">
        <v>0</v>
      </c>
      <c r="Y1208" s="11">
        <v>0</v>
      </c>
      <c r="Z1208" s="10">
        <v>0</v>
      </c>
      <c r="AA1208" s="11">
        <v>0</v>
      </c>
      <c r="AB1208" s="10">
        <v>0</v>
      </c>
      <c r="AC1208" s="11">
        <v>0</v>
      </c>
      <c r="AD1208" s="10">
        <v>0</v>
      </c>
      <c r="AE1208" s="11">
        <v>0</v>
      </c>
      <c r="AF1208" s="10">
        <v>0</v>
      </c>
      <c r="AG1208" s="11">
        <v>0</v>
      </c>
      <c r="AH1208" s="10">
        <v>0</v>
      </c>
      <c r="AI1208" s="12"/>
      <c r="AJ1208" s="10">
        <v>0</v>
      </c>
      <c r="AK1208" s="11">
        <v>0</v>
      </c>
      <c r="AL1208" s="10">
        <v>0</v>
      </c>
      <c r="AM1208" s="11">
        <v>0</v>
      </c>
      <c r="AN1208" s="10">
        <v>0</v>
      </c>
      <c r="AO1208" s="11">
        <v>0</v>
      </c>
      <c r="AP1208" s="10">
        <v>0</v>
      </c>
      <c r="AQ1208" s="11">
        <v>0</v>
      </c>
      <c r="AR1208" s="10">
        <v>0</v>
      </c>
      <c r="AS1208" s="11">
        <v>0</v>
      </c>
      <c r="AT1208" s="10">
        <v>0</v>
      </c>
      <c r="AU1208" s="12"/>
      <c r="AV1208" s="10">
        <v>0</v>
      </c>
      <c r="AW1208" s="11">
        <v>0</v>
      </c>
      <c r="AX1208" s="10">
        <v>0</v>
      </c>
      <c r="AY1208" s="11">
        <v>0</v>
      </c>
      <c r="AZ1208" s="10">
        <v>0</v>
      </c>
      <c r="BA1208" s="11">
        <v>0</v>
      </c>
      <c r="BB1208" s="10">
        <v>0</v>
      </c>
      <c r="BC1208" s="11">
        <v>0</v>
      </c>
      <c r="BD1208" s="10">
        <v>0</v>
      </c>
      <c r="BE1208" s="11">
        <v>0</v>
      </c>
      <c r="BF1208" s="10">
        <v>0</v>
      </c>
      <c r="BG1208" s="12"/>
      <c r="BH1208" s="10">
        <v>0</v>
      </c>
      <c r="BI1208" s="11">
        <v>0</v>
      </c>
      <c r="BJ1208" s="10">
        <v>0</v>
      </c>
      <c r="BK1208" s="11">
        <v>0</v>
      </c>
      <c r="BL1208" s="10">
        <v>0</v>
      </c>
      <c r="BM1208" s="11">
        <v>0</v>
      </c>
      <c r="BN1208" s="10">
        <v>0</v>
      </c>
      <c r="BO1208" s="11">
        <v>0</v>
      </c>
      <c r="BP1208" s="10">
        <v>0</v>
      </c>
      <c r="BQ1208" s="11">
        <v>0</v>
      </c>
      <c r="BR1208" s="10">
        <v>0</v>
      </c>
      <c r="BT1208" s="19">
        <f>(L1208+X1208+AJ1208+AV1208+BH1208)/(VLOOKUP($D1208,[1]Plan1!$B:$E,4,0))</f>
        <v>0</v>
      </c>
      <c r="BU1208" s="20">
        <f>(M1208+Y1208+AK1208+AW1208+BI1208)/(VLOOKUP($D1208,[1]Plan1!$B:$E,4,0))</f>
        <v>0</v>
      </c>
      <c r="BV1208" s="19">
        <f>(N1208+Z1208+AL1208+AX1208+BJ1208)/(VLOOKUP($D1208,[1]Plan1!$B:$E,4,0))</f>
        <v>0</v>
      </c>
      <c r="BW1208" s="20">
        <f>(O1208+AA1208+AM1208+AY1208+BK1208)/(VLOOKUP($D1208,[1]Plan1!$B:$E,4,0))</f>
        <v>0</v>
      </c>
      <c r="BX1208" s="19">
        <f>(P1208+AB1208+AN1208+AZ1208+BL1208)/(VLOOKUP($D1208,[1]Plan1!$B:$E,4,0))</f>
        <v>0</v>
      </c>
      <c r="BY1208" s="20">
        <f>(Q1208+AC1208+AO1208+BA1208+BM1208)/(VLOOKUP($D1208,[1]Plan1!$B:$E,4,0))</f>
        <v>0</v>
      </c>
      <c r="BZ1208" s="19">
        <f>(R1208+AD1208+AP1208+BB1208+BN1208)/(VLOOKUP($D1208,[1]Plan1!$B:$E,4,0))</f>
        <v>0</v>
      </c>
      <c r="CA1208" s="20">
        <f>(S1208+AE1208+AQ1208+BC1208+BO1208)/(VLOOKUP($D1208,[1]Plan1!$B:$E,4,0))</f>
        <v>0</v>
      </c>
      <c r="CB1208" s="19">
        <f>(T1208+AF1208+AR1208+BD1208+BP1208)/(VLOOKUP($D1208,[1]Plan1!$B:$E,4,0))</f>
        <v>0</v>
      </c>
      <c r="CC1208" s="20">
        <f>(U1208+AG1208+AS1208+BE1208+BQ1208)/(VLOOKUP($D1208,[1]Plan1!$B:$E,4,0))</f>
        <v>0</v>
      </c>
      <c r="CD1208" s="19">
        <f>(V1208+AH1208+AT1208+BF1208+BR1208)/(VLOOKUP($D1208,[1]Plan1!$B:$E,4,0))</f>
        <v>0</v>
      </c>
      <c r="CE1208" s="18"/>
      <c r="CF1208" s="19">
        <f>ROUND((((VLOOKUP($D1208,[1]Plan1!$B:$C,2,0)/25) * (VLOOKUP(CF$1,[2]Plan1!$A:$B,2,0))) * BT1208),0)</f>
        <v>0</v>
      </c>
      <c r="CG1208" s="20">
        <f>ROUND((((VLOOKUP($D1208,[1]Plan1!$B:$C,2,0)/25) * (VLOOKUP(CG$1,[2]Plan1!$A:$B,2,0))) * BU1208),0)</f>
        <v>0</v>
      </c>
      <c r="CH1208" s="19">
        <f>ROUND((((VLOOKUP($D1208,[1]Plan1!$B:$C,2,0)/25) * (VLOOKUP(CH$1,[2]Plan1!$A:$B,2,0))) * BV1208),0)</f>
        <v>0</v>
      </c>
      <c r="CI1208" s="20">
        <f>ROUND((((VLOOKUP($D1208,[1]Plan1!$B:$C,2,0)/25) * (VLOOKUP(CI$1,[2]Plan1!$A:$B,2,0))) * BW1208),0)</f>
        <v>0</v>
      </c>
      <c r="CJ1208" s="19">
        <f>ROUND((((VLOOKUP($D1208,[1]Plan1!$B:$C,2,0)/25) * (VLOOKUP(CJ$1,[2]Plan1!$A:$B,2,0))) * BX1208),0)</f>
        <v>0</v>
      </c>
      <c r="CK1208" s="20">
        <f>ROUND((((VLOOKUP($D1208,[1]Plan1!$B:$C,2,0)/25) * (VLOOKUP(CK$1,[2]Plan1!$A:$B,2,0))) * BY1208),0)</f>
        <v>0</v>
      </c>
      <c r="CL1208" s="19">
        <f>ROUND((((VLOOKUP($D1208,[1]Plan1!$B:$C,2,0)/25) * (VLOOKUP(CL$1,[2]Plan1!$A:$B,2,0))) * BZ1208),0)</f>
        <v>0</v>
      </c>
      <c r="CM1208" s="20">
        <f>ROUND((((VLOOKUP($D1208,[1]Plan1!$B:$C,2,0)/25) * (VLOOKUP(CM$1,[2]Plan1!$A:$B,2,0))) * CA1208),0)</f>
        <v>0</v>
      </c>
      <c r="CN1208" s="19">
        <f>ROUND((((VLOOKUP($D1208,[1]Plan1!$B:$C,2,0)/25) * (VLOOKUP(CN$1,[2]Plan1!$A:$B,2,0))) * CB1208),0)</f>
        <v>0</v>
      </c>
      <c r="CO1208" s="20">
        <f>ROUND((((VLOOKUP($D1208,[1]Plan1!$B:$C,2,0)/25) * (VLOOKUP(CO$1,[2]Plan1!$A:$B,2,0))) * CC1208),0)</f>
        <v>0</v>
      </c>
      <c r="CP1208" s="19">
        <f>ROUND((((VLOOKUP($D1208,[1]Plan1!$B:$C,2,0)/25) * (VLOOKUP(CP$1,[2]Plan1!$A:$B,2,0))) * CD1208),0)</f>
        <v>0</v>
      </c>
      <c r="CQ1208" s="18"/>
      <c r="CR1208" s="20">
        <f t="shared" si="72"/>
        <v>0</v>
      </c>
      <c r="CS1208" s="19">
        <f>VLOOKUP(D1208,[1]Plan1!$B:$C,2,0)</f>
        <v>100</v>
      </c>
      <c r="CT1208" s="17">
        <f t="shared" si="73"/>
        <v>-100</v>
      </c>
      <c r="CU1208" s="21">
        <f t="shared" si="75"/>
        <v>0</v>
      </c>
      <c r="CV1208" s="2"/>
      <c r="CW1208" s="2"/>
      <c r="CX1208" s="2"/>
      <c r="CY1208" s="2"/>
    </row>
    <row r="1209" spans="1:103" ht="18.75" hidden="1">
      <c r="A1209" s="8" t="s">
        <v>19</v>
      </c>
      <c r="B1209" s="15" t="s">
        <v>151</v>
      </c>
      <c r="C1209" s="15" t="s">
        <v>21</v>
      </c>
      <c r="D1209" s="16" t="s">
        <v>194</v>
      </c>
      <c r="E1209" s="16" t="str">
        <f>VLOOKUP(D1209,[1]Plan1!$B:$D,3,0)</f>
        <v>01/06/20 a 30/06/20</v>
      </c>
      <c r="F1209" s="13">
        <v>125775</v>
      </c>
      <c r="G1209" s="13">
        <v>11190</v>
      </c>
      <c r="H1209" s="14" t="s">
        <v>159</v>
      </c>
      <c r="I1209" s="17" t="str">
        <f t="shared" si="74"/>
        <v/>
      </c>
      <c r="J1209" s="17">
        <f>VLOOKUP(D1209,[1]Plan1!$B:$E,4,0)</f>
        <v>5</v>
      </c>
      <c r="K1209" s="18"/>
      <c r="L1209" s="10">
        <v>0</v>
      </c>
      <c r="M1209" s="11">
        <v>0</v>
      </c>
      <c r="N1209" s="10">
        <v>0</v>
      </c>
      <c r="O1209" s="11">
        <v>0</v>
      </c>
      <c r="P1209" s="10">
        <v>0</v>
      </c>
      <c r="Q1209" s="11">
        <v>0</v>
      </c>
      <c r="R1209" s="10">
        <v>0</v>
      </c>
      <c r="S1209" s="11">
        <v>0</v>
      </c>
      <c r="T1209" s="10">
        <v>0</v>
      </c>
      <c r="U1209" s="11">
        <v>0</v>
      </c>
      <c r="V1209" s="10">
        <v>0</v>
      </c>
      <c r="W1209" s="12"/>
      <c r="X1209" s="10">
        <v>0</v>
      </c>
      <c r="Y1209" s="11">
        <v>0</v>
      </c>
      <c r="Z1209" s="10">
        <v>0</v>
      </c>
      <c r="AA1209" s="11">
        <v>0</v>
      </c>
      <c r="AB1209" s="10">
        <v>0</v>
      </c>
      <c r="AC1209" s="11">
        <v>0</v>
      </c>
      <c r="AD1209" s="10">
        <v>0</v>
      </c>
      <c r="AE1209" s="11">
        <v>0</v>
      </c>
      <c r="AF1209" s="10">
        <v>0</v>
      </c>
      <c r="AG1209" s="11">
        <v>0</v>
      </c>
      <c r="AH1209" s="10">
        <v>0</v>
      </c>
      <c r="AI1209" s="12"/>
      <c r="AJ1209" s="10">
        <v>0</v>
      </c>
      <c r="AK1209" s="11">
        <v>0</v>
      </c>
      <c r="AL1209" s="10">
        <v>0</v>
      </c>
      <c r="AM1209" s="11">
        <v>0</v>
      </c>
      <c r="AN1209" s="10">
        <v>0</v>
      </c>
      <c r="AO1209" s="11">
        <v>0</v>
      </c>
      <c r="AP1209" s="10">
        <v>0</v>
      </c>
      <c r="AQ1209" s="11">
        <v>0</v>
      </c>
      <c r="AR1209" s="10">
        <v>0</v>
      </c>
      <c r="AS1209" s="11">
        <v>0</v>
      </c>
      <c r="AT1209" s="10">
        <v>0</v>
      </c>
      <c r="AU1209" s="12"/>
      <c r="AV1209" s="10">
        <v>0</v>
      </c>
      <c r="AW1209" s="11">
        <v>0</v>
      </c>
      <c r="AX1209" s="10">
        <v>0</v>
      </c>
      <c r="AY1209" s="11">
        <v>0</v>
      </c>
      <c r="AZ1209" s="10">
        <v>0</v>
      </c>
      <c r="BA1209" s="11">
        <v>0</v>
      </c>
      <c r="BB1209" s="10">
        <v>0</v>
      </c>
      <c r="BC1209" s="11">
        <v>0</v>
      </c>
      <c r="BD1209" s="10">
        <v>0</v>
      </c>
      <c r="BE1209" s="11">
        <v>0</v>
      </c>
      <c r="BF1209" s="10">
        <v>0</v>
      </c>
      <c r="BG1209" s="12"/>
      <c r="BH1209" s="10">
        <v>0</v>
      </c>
      <c r="BI1209" s="11">
        <v>0</v>
      </c>
      <c r="BJ1209" s="10">
        <v>0</v>
      </c>
      <c r="BK1209" s="11">
        <v>0</v>
      </c>
      <c r="BL1209" s="10">
        <v>0</v>
      </c>
      <c r="BM1209" s="11">
        <v>0</v>
      </c>
      <c r="BN1209" s="10">
        <v>0</v>
      </c>
      <c r="BO1209" s="11">
        <v>0</v>
      </c>
      <c r="BP1209" s="10">
        <v>0</v>
      </c>
      <c r="BQ1209" s="11">
        <v>0</v>
      </c>
      <c r="BR1209" s="10">
        <v>0</v>
      </c>
      <c r="BT1209" s="19">
        <f>(L1209+X1209+AJ1209+AV1209+BH1209)/(VLOOKUP($D1209,[1]Plan1!$B:$E,4,0))</f>
        <v>0</v>
      </c>
      <c r="BU1209" s="20">
        <f>(M1209+Y1209+AK1209+AW1209+BI1209)/(VLOOKUP($D1209,[1]Plan1!$B:$E,4,0))</f>
        <v>0</v>
      </c>
      <c r="BV1209" s="19">
        <f>(N1209+Z1209+AL1209+AX1209+BJ1209)/(VLOOKUP($D1209,[1]Plan1!$B:$E,4,0))</f>
        <v>0</v>
      </c>
      <c r="BW1209" s="20">
        <f>(O1209+AA1209+AM1209+AY1209+BK1209)/(VLOOKUP($D1209,[1]Plan1!$B:$E,4,0))</f>
        <v>0</v>
      </c>
      <c r="BX1209" s="19">
        <f>(P1209+AB1209+AN1209+AZ1209+BL1209)/(VLOOKUP($D1209,[1]Plan1!$B:$E,4,0))</f>
        <v>0</v>
      </c>
      <c r="BY1209" s="20">
        <f>(Q1209+AC1209+AO1209+BA1209+BM1209)/(VLOOKUP($D1209,[1]Plan1!$B:$E,4,0))</f>
        <v>0</v>
      </c>
      <c r="BZ1209" s="19">
        <f>(R1209+AD1209+AP1209+BB1209+BN1209)/(VLOOKUP($D1209,[1]Plan1!$B:$E,4,0))</f>
        <v>0</v>
      </c>
      <c r="CA1209" s="20">
        <f>(S1209+AE1209+AQ1209+BC1209+BO1209)/(VLOOKUP($D1209,[1]Plan1!$B:$E,4,0))</f>
        <v>0</v>
      </c>
      <c r="CB1209" s="19">
        <f>(T1209+AF1209+AR1209+BD1209+BP1209)/(VLOOKUP($D1209,[1]Plan1!$B:$E,4,0))</f>
        <v>0</v>
      </c>
      <c r="CC1209" s="20">
        <f>(U1209+AG1209+AS1209+BE1209+BQ1209)/(VLOOKUP($D1209,[1]Plan1!$B:$E,4,0))</f>
        <v>0</v>
      </c>
      <c r="CD1209" s="19">
        <f>(V1209+AH1209+AT1209+BF1209+BR1209)/(VLOOKUP($D1209,[1]Plan1!$B:$E,4,0))</f>
        <v>0</v>
      </c>
      <c r="CE1209" s="18"/>
      <c r="CF1209" s="19">
        <f>ROUND((((VLOOKUP($D1209,[1]Plan1!$B:$C,2,0)/25) * (VLOOKUP(CF$1,[2]Plan1!$A:$B,2,0))) * BT1209),0)</f>
        <v>0</v>
      </c>
      <c r="CG1209" s="20">
        <f>ROUND((((VLOOKUP($D1209,[1]Plan1!$B:$C,2,0)/25) * (VLOOKUP(CG$1,[2]Plan1!$A:$B,2,0))) * BU1209),0)</f>
        <v>0</v>
      </c>
      <c r="CH1209" s="19">
        <f>ROUND((((VLOOKUP($D1209,[1]Plan1!$B:$C,2,0)/25) * (VLOOKUP(CH$1,[2]Plan1!$A:$B,2,0))) * BV1209),0)</f>
        <v>0</v>
      </c>
      <c r="CI1209" s="20">
        <f>ROUND((((VLOOKUP($D1209,[1]Plan1!$B:$C,2,0)/25) * (VLOOKUP(CI$1,[2]Plan1!$A:$B,2,0))) * BW1209),0)</f>
        <v>0</v>
      </c>
      <c r="CJ1209" s="19">
        <f>ROUND((((VLOOKUP($D1209,[1]Plan1!$B:$C,2,0)/25) * (VLOOKUP(CJ$1,[2]Plan1!$A:$B,2,0))) * BX1209),0)</f>
        <v>0</v>
      </c>
      <c r="CK1209" s="20">
        <f>ROUND((((VLOOKUP($D1209,[1]Plan1!$B:$C,2,0)/25) * (VLOOKUP(CK$1,[2]Plan1!$A:$B,2,0))) * BY1209),0)</f>
        <v>0</v>
      </c>
      <c r="CL1209" s="19">
        <f>ROUND((((VLOOKUP($D1209,[1]Plan1!$B:$C,2,0)/25) * (VLOOKUP(CL$1,[2]Plan1!$A:$B,2,0))) * BZ1209),0)</f>
        <v>0</v>
      </c>
      <c r="CM1209" s="20">
        <f>ROUND((((VLOOKUP($D1209,[1]Plan1!$B:$C,2,0)/25) * (VLOOKUP(CM$1,[2]Plan1!$A:$B,2,0))) * CA1209),0)</f>
        <v>0</v>
      </c>
      <c r="CN1209" s="19">
        <f>ROUND((((VLOOKUP($D1209,[1]Plan1!$B:$C,2,0)/25) * (VLOOKUP(CN$1,[2]Plan1!$A:$B,2,0))) * CB1209),0)</f>
        <v>0</v>
      </c>
      <c r="CO1209" s="20">
        <f>ROUND((((VLOOKUP($D1209,[1]Plan1!$B:$C,2,0)/25) * (VLOOKUP(CO$1,[2]Plan1!$A:$B,2,0))) * CC1209),0)</f>
        <v>0</v>
      </c>
      <c r="CP1209" s="19">
        <f>ROUND((((VLOOKUP($D1209,[1]Plan1!$B:$C,2,0)/25) * (VLOOKUP(CP$1,[2]Plan1!$A:$B,2,0))) * CD1209),0)</f>
        <v>0</v>
      </c>
      <c r="CQ1209" s="18"/>
      <c r="CR1209" s="20">
        <f t="shared" si="72"/>
        <v>0</v>
      </c>
      <c r="CS1209" s="19">
        <f>VLOOKUP(D1209,[1]Plan1!$B:$C,2,0)</f>
        <v>100</v>
      </c>
      <c r="CT1209" s="17">
        <f t="shared" si="73"/>
        <v>-100</v>
      </c>
      <c r="CU1209" s="21">
        <f t="shared" si="75"/>
        <v>0</v>
      </c>
      <c r="CV1209" s="2"/>
      <c r="CW1209" s="2"/>
      <c r="CX1209" s="2"/>
      <c r="CY1209" s="2"/>
    </row>
    <row r="1210" spans="1:103" ht="18.75" hidden="1">
      <c r="A1210" s="8" t="s">
        <v>19</v>
      </c>
      <c r="B1210" s="15" t="s">
        <v>151</v>
      </c>
      <c r="C1210" s="15" t="s">
        <v>21</v>
      </c>
      <c r="D1210" s="16" t="s">
        <v>194</v>
      </c>
      <c r="E1210" s="16" t="str">
        <f>VLOOKUP(D1210,[1]Plan1!$B:$D,3,0)</f>
        <v>01/06/20 a 30/06/20</v>
      </c>
      <c r="F1210" s="13">
        <v>91542</v>
      </c>
      <c r="G1210" s="13">
        <v>10749</v>
      </c>
      <c r="H1210" s="14" t="s">
        <v>160</v>
      </c>
      <c r="I1210" s="17" t="str">
        <f t="shared" si="74"/>
        <v/>
      </c>
      <c r="J1210" s="17">
        <f>VLOOKUP(D1210,[1]Plan1!$B:$E,4,0)</f>
        <v>5</v>
      </c>
      <c r="K1210" s="18"/>
      <c r="L1210" s="10">
        <v>0</v>
      </c>
      <c r="M1210" s="11">
        <v>0</v>
      </c>
      <c r="N1210" s="10">
        <v>0</v>
      </c>
      <c r="O1210" s="11">
        <v>0</v>
      </c>
      <c r="P1210" s="10">
        <v>0</v>
      </c>
      <c r="Q1210" s="11">
        <v>0</v>
      </c>
      <c r="R1210" s="10">
        <v>0</v>
      </c>
      <c r="S1210" s="11">
        <v>0</v>
      </c>
      <c r="T1210" s="10">
        <v>0</v>
      </c>
      <c r="U1210" s="11">
        <v>0</v>
      </c>
      <c r="V1210" s="10">
        <v>0</v>
      </c>
      <c r="W1210" s="12"/>
      <c r="X1210" s="10">
        <v>0</v>
      </c>
      <c r="Y1210" s="11">
        <v>0</v>
      </c>
      <c r="Z1210" s="10">
        <v>0</v>
      </c>
      <c r="AA1210" s="11">
        <v>0</v>
      </c>
      <c r="AB1210" s="10">
        <v>0</v>
      </c>
      <c r="AC1210" s="11">
        <v>0</v>
      </c>
      <c r="AD1210" s="10">
        <v>0</v>
      </c>
      <c r="AE1210" s="11">
        <v>0</v>
      </c>
      <c r="AF1210" s="10">
        <v>0</v>
      </c>
      <c r="AG1210" s="11">
        <v>0</v>
      </c>
      <c r="AH1210" s="10">
        <v>0</v>
      </c>
      <c r="AI1210" s="12"/>
      <c r="AJ1210" s="10">
        <v>0</v>
      </c>
      <c r="AK1210" s="11">
        <v>0</v>
      </c>
      <c r="AL1210" s="10">
        <v>0</v>
      </c>
      <c r="AM1210" s="11">
        <v>0</v>
      </c>
      <c r="AN1210" s="10">
        <v>0</v>
      </c>
      <c r="AO1210" s="11">
        <v>0</v>
      </c>
      <c r="AP1210" s="10">
        <v>0</v>
      </c>
      <c r="AQ1210" s="11">
        <v>0</v>
      </c>
      <c r="AR1210" s="10">
        <v>0</v>
      </c>
      <c r="AS1210" s="11">
        <v>0</v>
      </c>
      <c r="AT1210" s="10">
        <v>0</v>
      </c>
      <c r="AU1210" s="12"/>
      <c r="AV1210" s="10">
        <v>0</v>
      </c>
      <c r="AW1210" s="11">
        <v>0</v>
      </c>
      <c r="AX1210" s="10">
        <v>0</v>
      </c>
      <c r="AY1210" s="11">
        <v>0</v>
      </c>
      <c r="AZ1210" s="10">
        <v>0</v>
      </c>
      <c r="BA1210" s="11">
        <v>0</v>
      </c>
      <c r="BB1210" s="10">
        <v>0</v>
      </c>
      <c r="BC1210" s="11">
        <v>0</v>
      </c>
      <c r="BD1210" s="10">
        <v>0</v>
      </c>
      <c r="BE1210" s="11">
        <v>0</v>
      </c>
      <c r="BF1210" s="10">
        <v>0</v>
      </c>
      <c r="BG1210" s="12"/>
      <c r="BH1210" s="10">
        <v>0</v>
      </c>
      <c r="BI1210" s="11">
        <v>0</v>
      </c>
      <c r="BJ1210" s="10">
        <v>0</v>
      </c>
      <c r="BK1210" s="11">
        <v>0</v>
      </c>
      <c r="BL1210" s="10">
        <v>0</v>
      </c>
      <c r="BM1210" s="11">
        <v>0</v>
      </c>
      <c r="BN1210" s="10">
        <v>0</v>
      </c>
      <c r="BO1210" s="11">
        <v>0</v>
      </c>
      <c r="BP1210" s="10">
        <v>0</v>
      </c>
      <c r="BQ1210" s="11">
        <v>0</v>
      </c>
      <c r="BR1210" s="10">
        <v>0</v>
      </c>
      <c r="BT1210" s="19">
        <f>(L1210+X1210+AJ1210+AV1210+BH1210)/(VLOOKUP($D1210,[1]Plan1!$B:$E,4,0))</f>
        <v>0</v>
      </c>
      <c r="BU1210" s="20">
        <f>(M1210+Y1210+AK1210+AW1210+BI1210)/(VLOOKUP($D1210,[1]Plan1!$B:$E,4,0))</f>
        <v>0</v>
      </c>
      <c r="BV1210" s="19">
        <f>(N1210+Z1210+AL1210+AX1210+BJ1210)/(VLOOKUP($D1210,[1]Plan1!$B:$E,4,0))</f>
        <v>0</v>
      </c>
      <c r="BW1210" s="20">
        <f>(O1210+AA1210+AM1210+AY1210+BK1210)/(VLOOKUP($D1210,[1]Plan1!$B:$E,4,0))</f>
        <v>0</v>
      </c>
      <c r="BX1210" s="19">
        <f>(P1210+AB1210+AN1210+AZ1210+BL1210)/(VLOOKUP($D1210,[1]Plan1!$B:$E,4,0))</f>
        <v>0</v>
      </c>
      <c r="BY1210" s="20">
        <f>(Q1210+AC1210+AO1210+BA1210+BM1210)/(VLOOKUP($D1210,[1]Plan1!$B:$E,4,0))</f>
        <v>0</v>
      </c>
      <c r="BZ1210" s="19">
        <f>(R1210+AD1210+AP1210+BB1210+BN1210)/(VLOOKUP($D1210,[1]Plan1!$B:$E,4,0))</f>
        <v>0</v>
      </c>
      <c r="CA1210" s="20">
        <f>(S1210+AE1210+AQ1210+BC1210+BO1210)/(VLOOKUP($D1210,[1]Plan1!$B:$E,4,0))</f>
        <v>0</v>
      </c>
      <c r="CB1210" s="19">
        <f>(T1210+AF1210+AR1210+BD1210+BP1210)/(VLOOKUP($D1210,[1]Plan1!$B:$E,4,0))</f>
        <v>0</v>
      </c>
      <c r="CC1210" s="20">
        <f>(U1210+AG1210+AS1210+BE1210+BQ1210)/(VLOOKUP($D1210,[1]Plan1!$B:$E,4,0))</f>
        <v>0</v>
      </c>
      <c r="CD1210" s="19">
        <f>(V1210+AH1210+AT1210+BF1210+BR1210)/(VLOOKUP($D1210,[1]Plan1!$B:$E,4,0))</f>
        <v>0</v>
      </c>
      <c r="CE1210" s="18"/>
      <c r="CF1210" s="19">
        <f>ROUND((((VLOOKUP($D1210,[1]Plan1!$B:$C,2,0)/25) * (VLOOKUP(CF$1,[2]Plan1!$A:$B,2,0))) * BT1210),0)</f>
        <v>0</v>
      </c>
      <c r="CG1210" s="20">
        <f>ROUND((((VLOOKUP($D1210,[1]Plan1!$B:$C,2,0)/25) * (VLOOKUP(CG$1,[2]Plan1!$A:$B,2,0))) * BU1210),0)</f>
        <v>0</v>
      </c>
      <c r="CH1210" s="19">
        <f>ROUND((((VLOOKUP($D1210,[1]Plan1!$B:$C,2,0)/25) * (VLOOKUP(CH$1,[2]Plan1!$A:$B,2,0))) * BV1210),0)</f>
        <v>0</v>
      </c>
      <c r="CI1210" s="20">
        <f>ROUND((((VLOOKUP($D1210,[1]Plan1!$B:$C,2,0)/25) * (VLOOKUP(CI$1,[2]Plan1!$A:$B,2,0))) * BW1210),0)</f>
        <v>0</v>
      </c>
      <c r="CJ1210" s="19">
        <f>ROUND((((VLOOKUP($D1210,[1]Plan1!$B:$C,2,0)/25) * (VLOOKUP(CJ$1,[2]Plan1!$A:$B,2,0))) * BX1210),0)</f>
        <v>0</v>
      </c>
      <c r="CK1210" s="20">
        <f>ROUND((((VLOOKUP($D1210,[1]Plan1!$B:$C,2,0)/25) * (VLOOKUP(CK$1,[2]Plan1!$A:$B,2,0))) * BY1210),0)</f>
        <v>0</v>
      </c>
      <c r="CL1210" s="19">
        <f>ROUND((((VLOOKUP($D1210,[1]Plan1!$B:$C,2,0)/25) * (VLOOKUP(CL$1,[2]Plan1!$A:$B,2,0))) * BZ1210),0)</f>
        <v>0</v>
      </c>
      <c r="CM1210" s="20">
        <f>ROUND((((VLOOKUP($D1210,[1]Plan1!$B:$C,2,0)/25) * (VLOOKUP(CM$1,[2]Plan1!$A:$B,2,0))) * CA1210),0)</f>
        <v>0</v>
      </c>
      <c r="CN1210" s="19">
        <f>ROUND((((VLOOKUP($D1210,[1]Plan1!$B:$C,2,0)/25) * (VLOOKUP(CN$1,[2]Plan1!$A:$B,2,0))) * CB1210),0)</f>
        <v>0</v>
      </c>
      <c r="CO1210" s="20">
        <f>ROUND((((VLOOKUP($D1210,[1]Plan1!$B:$C,2,0)/25) * (VLOOKUP(CO$1,[2]Plan1!$A:$B,2,0))) * CC1210),0)</f>
        <v>0</v>
      </c>
      <c r="CP1210" s="19">
        <f>ROUND((((VLOOKUP($D1210,[1]Plan1!$B:$C,2,0)/25) * (VLOOKUP(CP$1,[2]Plan1!$A:$B,2,0))) * CD1210),0)</f>
        <v>0</v>
      </c>
      <c r="CQ1210" s="18"/>
      <c r="CR1210" s="20">
        <f t="shared" si="72"/>
        <v>0</v>
      </c>
      <c r="CS1210" s="19">
        <f>VLOOKUP(D1210,[1]Plan1!$B:$C,2,0)</f>
        <v>100</v>
      </c>
      <c r="CT1210" s="17">
        <f t="shared" si="73"/>
        <v>-100</v>
      </c>
      <c r="CU1210" s="21">
        <f t="shared" si="75"/>
        <v>0</v>
      </c>
      <c r="CV1210" s="2"/>
      <c r="CW1210" s="2"/>
      <c r="CX1210" s="2"/>
      <c r="CY1210" s="2"/>
    </row>
    <row r="1211" spans="1:103" ht="18.75" hidden="1">
      <c r="A1211" s="8" t="s">
        <v>19</v>
      </c>
      <c r="B1211" s="15" t="s">
        <v>151</v>
      </c>
      <c r="C1211" s="15" t="s">
        <v>21</v>
      </c>
      <c r="D1211" s="16" t="s">
        <v>194</v>
      </c>
      <c r="E1211" s="16" t="str">
        <f>VLOOKUP(D1211,[1]Plan1!$B:$D,3,0)</f>
        <v>01/06/20 a 30/06/20</v>
      </c>
      <c r="F1211" s="13">
        <v>63916</v>
      </c>
      <c r="G1211" s="13">
        <v>10091</v>
      </c>
      <c r="H1211" s="14" t="s">
        <v>161</v>
      </c>
      <c r="I1211" s="17" t="str">
        <f t="shared" si="74"/>
        <v/>
      </c>
      <c r="J1211" s="17">
        <f>VLOOKUP(D1211,[1]Plan1!$B:$E,4,0)</f>
        <v>5</v>
      </c>
      <c r="K1211" s="18"/>
      <c r="L1211" s="10">
        <v>0</v>
      </c>
      <c r="M1211" s="11">
        <v>0</v>
      </c>
      <c r="N1211" s="10">
        <v>0</v>
      </c>
      <c r="O1211" s="11">
        <v>0</v>
      </c>
      <c r="P1211" s="10">
        <v>0</v>
      </c>
      <c r="Q1211" s="11">
        <v>0</v>
      </c>
      <c r="R1211" s="10">
        <v>0</v>
      </c>
      <c r="S1211" s="11">
        <v>0</v>
      </c>
      <c r="T1211" s="10">
        <v>0</v>
      </c>
      <c r="U1211" s="11">
        <v>0</v>
      </c>
      <c r="V1211" s="10">
        <v>0</v>
      </c>
      <c r="W1211" s="12"/>
      <c r="X1211" s="10">
        <v>0</v>
      </c>
      <c r="Y1211" s="11">
        <v>0</v>
      </c>
      <c r="Z1211" s="10">
        <v>0</v>
      </c>
      <c r="AA1211" s="11">
        <v>0</v>
      </c>
      <c r="AB1211" s="10">
        <v>0</v>
      </c>
      <c r="AC1211" s="11">
        <v>0</v>
      </c>
      <c r="AD1211" s="10">
        <v>0</v>
      </c>
      <c r="AE1211" s="11">
        <v>0</v>
      </c>
      <c r="AF1211" s="10">
        <v>0</v>
      </c>
      <c r="AG1211" s="11">
        <v>0</v>
      </c>
      <c r="AH1211" s="10">
        <v>0</v>
      </c>
      <c r="AI1211" s="12"/>
      <c r="AJ1211" s="10">
        <v>0</v>
      </c>
      <c r="AK1211" s="11">
        <v>0</v>
      </c>
      <c r="AL1211" s="10">
        <v>0</v>
      </c>
      <c r="AM1211" s="11">
        <v>0</v>
      </c>
      <c r="AN1211" s="10">
        <v>0</v>
      </c>
      <c r="AO1211" s="11">
        <v>0</v>
      </c>
      <c r="AP1211" s="10">
        <v>0</v>
      </c>
      <c r="AQ1211" s="11">
        <v>0</v>
      </c>
      <c r="AR1211" s="10">
        <v>0</v>
      </c>
      <c r="AS1211" s="11">
        <v>0</v>
      </c>
      <c r="AT1211" s="10">
        <v>0</v>
      </c>
      <c r="AU1211" s="12"/>
      <c r="AV1211" s="10">
        <v>0</v>
      </c>
      <c r="AW1211" s="11">
        <v>0</v>
      </c>
      <c r="AX1211" s="10">
        <v>0</v>
      </c>
      <c r="AY1211" s="11">
        <v>0</v>
      </c>
      <c r="AZ1211" s="10">
        <v>0</v>
      </c>
      <c r="BA1211" s="11">
        <v>0</v>
      </c>
      <c r="BB1211" s="10">
        <v>0</v>
      </c>
      <c r="BC1211" s="11">
        <v>0</v>
      </c>
      <c r="BD1211" s="10">
        <v>0</v>
      </c>
      <c r="BE1211" s="11">
        <v>0</v>
      </c>
      <c r="BF1211" s="10">
        <v>0</v>
      </c>
      <c r="BG1211" s="12"/>
      <c r="BH1211" s="10">
        <v>0</v>
      </c>
      <c r="BI1211" s="11">
        <v>0</v>
      </c>
      <c r="BJ1211" s="10">
        <v>0</v>
      </c>
      <c r="BK1211" s="11">
        <v>0</v>
      </c>
      <c r="BL1211" s="10">
        <v>0</v>
      </c>
      <c r="BM1211" s="11">
        <v>0</v>
      </c>
      <c r="BN1211" s="10">
        <v>0</v>
      </c>
      <c r="BO1211" s="11">
        <v>0</v>
      </c>
      <c r="BP1211" s="10">
        <v>0</v>
      </c>
      <c r="BQ1211" s="11">
        <v>0</v>
      </c>
      <c r="BR1211" s="10">
        <v>0</v>
      </c>
      <c r="BT1211" s="19">
        <f>(L1211+X1211+AJ1211+AV1211+BH1211)/(VLOOKUP($D1211,[1]Plan1!$B:$E,4,0))</f>
        <v>0</v>
      </c>
      <c r="BU1211" s="20">
        <f>(M1211+Y1211+AK1211+AW1211+BI1211)/(VLOOKUP($D1211,[1]Plan1!$B:$E,4,0))</f>
        <v>0</v>
      </c>
      <c r="BV1211" s="19">
        <f>(N1211+Z1211+AL1211+AX1211+BJ1211)/(VLOOKUP($D1211,[1]Plan1!$B:$E,4,0))</f>
        <v>0</v>
      </c>
      <c r="BW1211" s="20">
        <f>(O1211+AA1211+AM1211+AY1211+BK1211)/(VLOOKUP($D1211,[1]Plan1!$B:$E,4,0))</f>
        <v>0</v>
      </c>
      <c r="BX1211" s="19">
        <f>(P1211+AB1211+AN1211+AZ1211+BL1211)/(VLOOKUP($D1211,[1]Plan1!$B:$E,4,0))</f>
        <v>0</v>
      </c>
      <c r="BY1211" s="20">
        <f>(Q1211+AC1211+AO1211+BA1211+BM1211)/(VLOOKUP($D1211,[1]Plan1!$B:$E,4,0))</f>
        <v>0</v>
      </c>
      <c r="BZ1211" s="19">
        <f>(R1211+AD1211+AP1211+BB1211+BN1211)/(VLOOKUP($D1211,[1]Plan1!$B:$E,4,0))</f>
        <v>0</v>
      </c>
      <c r="CA1211" s="20">
        <f>(S1211+AE1211+AQ1211+BC1211+BO1211)/(VLOOKUP($D1211,[1]Plan1!$B:$E,4,0))</f>
        <v>0</v>
      </c>
      <c r="CB1211" s="19">
        <f>(T1211+AF1211+AR1211+BD1211+BP1211)/(VLOOKUP($D1211,[1]Plan1!$B:$E,4,0))</f>
        <v>0</v>
      </c>
      <c r="CC1211" s="20">
        <f>(U1211+AG1211+AS1211+BE1211+BQ1211)/(VLOOKUP($D1211,[1]Plan1!$B:$E,4,0))</f>
        <v>0</v>
      </c>
      <c r="CD1211" s="19">
        <f>(V1211+AH1211+AT1211+BF1211+BR1211)/(VLOOKUP($D1211,[1]Plan1!$B:$E,4,0))</f>
        <v>0</v>
      </c>
      <c r="CE1211" s="18"/>
      <c r="CF1211" s="19">
        <f>ROUND((((VLOOKUP($D1211,[1]Plan1!$B:$C,2,0)/25) * (VLOOKUP(CF$1,[2]Plan1!$A:$B,2,0))) * BT1211),0)</f>
        <v>0</v>
      </c>
      <c r="CG1211" s="20">
        <f>ROUND((((VLOOKUP($D1211,[1]Plan1!$B:$C,2,0)/25) * (VLOOKUP(CG$1,[2]Plan1!$A:$B,2,0))) * BU1211),0)</f>
        <v>0</v>
      </c>
      <c r="CH1211" s="19">
        <f>ROUND((((VLOOKUP($D1211,[1]Plan1!$B:$C,2,0)/25) * (VLOOKUP(CH$1,[2]Plan1!$A:$B,2,0))) * BV1211),0)</f>
        <v>0</v>
      </c>
      <c r="CI1211" s="20">
        <f>ROUND((((VLOOKUP($D1211,[1]Plan1!$B:$C,2,0)/25) * (VLOOKUP(CI$1,[2]Plan1!$A:$B,2,0))) * BW1211),0)</f>
        <v>0</v>
      </c>
      <c r="CJ1211" s="19">
        <f>ROUND((((VLOOKUP($D1211,[1]Plan1!$B:$C,2,0)/25) * (VLOOKUP(CJ$1,[2]Plan1!$A:$B,2,0))) * BX1211),0)</f>
        <v>0</v>
      </c>
      <c r="CK1211" s="20">
        <f>ROUND((((VLOOKUP($D1211,[1]Plan1!$B:$C,2,0)/25) * (VLOOKUP(CK$1,[2]Plan1!$A:$B,2,0))) * BY1211),0)</f>
        <v>0</v>
      </c>
      <c r="CL1211" s="19">
        <f>ROUND((((VLOOKUP($D1211,[1]Plan1!$B:$C,2,0)/25) * (VLOOKUP(CL$1,[2]Plan1!$A:$B,2,0))) * BZ1211),0)</f>
        <v>0</v>
      </c>
      <c r="CM1211" s="20">
        <f>ROUND((((VLOOKUP($D1211,[1]Plan1!$B:$C,2,0)/25) * (VLOOKUP(CM$1,[2]Plan1!$A:$B,2,0))) * CA1211),0)</f>
        <v>0</v>
      </c>
      <c r="CN1211" s="19">
        <f>ROUND((((VLOOKUP($D1211,[1]Plan1!$B:$C,2,0)/25) * (VLOOKUP(CN$1,[2]Plan1!$A:$B,2,0))) * CB1211),0)</f>
        <v>0</v>
      </c>
      <c r="CO1211" s="20">
        <f>ROUND((((VLOOKUP($D1211,[1]Plan1!$B:$C,2,0)/25) * (VLOOKUP(CO$1,[2]Plan1!$A:$B,2,0))) * CC1211),0)</f>
        <v>0</v>
      </c>
      <c r="CP1211" s="19">
        <f>ROUND((((VLOOKUP($D1211,[1]Plan1!$B:$C,2,0)/25) * (VLOOKUP(CP$1,[2]Plan1!$A:$B,2,0))) * CD1211),0)</f>
        <v>0</v>
      </c>
      <c r="CQ1211" s="18"/>
      <c r="CR1211" s="20">
        <f t="shared" si="72"/>
        <v>0</v>
      </c>
      <c r="CS1211" s="19">
        <f>VLOOKUP(D1211,[1]Plan1!$B:$C,2,0)</f>
        <v>100</v>
      </c>
      <c r="CT1211" s="17">
        <f t="shared" si="73"/>
        <v>-100</v>
      </c>
      <c r="CU1211" s="21">
        <f t="shared" si="75"/>
        <v>0</v>
      </c>
      <c r="CV1211" s="2"/>
      <c r="CW1211" s="2"/>
      <c r="CX1211" s="2"/>
      <c r="CY1211" s="2"/>
    </row>
    <row r="1212" spans="1:103" ht="18.75" hidden="1">
      <c r="A1212" s="8" t="s">
        <v>19</v>
      </c>
      <c r="B1212" s="15" t="s">
        <v>151</v>
      </c>
      <c r="C1212" s="15" t="s">
        <v>21</v>
      </c>
      <c r="D1212" s="16" t="s">
        <v>194</v>
      </c>
      <c r="E1212" s="16" t="str">
        <f>VLOOKUP(D1212,[1]Plan1!$B:$D,3,0)</f>
        <v>01/06/20 a 30/06/20</v>
      </c>
      <c r="F1212" s="13">
        <v>109172</v>
      </c>
      <c r="G1212" s="13">
        <v>8898</v>
      </c>
      <c r="H1212" s="14" t="s">
        <v>162</v>
      </c>
      <c r="I1212" s="17" t="str">
        <f t="shared" si="74"/>
        <v/>
      </c>
      <c r="J1212" s="17">
        <f>VLOOKUP(D1212,[1]Plan1!$B:$E,4,0)</f>
        <v>5</v>
      </c>
      <c r="K1212" s="18"/>
      <c r="L1212" s="10">
        <v>0</v>
      </c>
      <c r="M1212" s="11">
        <v>0</v>
      </c>
      <c r="N1212" s="10">
        <v>0</v>
      </c>
      <c r="O1212" s="11">
        <v>0</v>
      </c>
      <c r="P1212" s="10">
        <v>0</v>
      </c>
      <c r="Q1212" s="11">
        <v>0</v>
      </c>
      <c r="R1212" s="10">
        <v>0</v>
      </c>
      <c r="S1212" s="11">
        <v>0</v>
      </c>
      <c r="T1212" s="10">
        <v>0</v>
      </c>
      <c r="U1212" s="11">
        <v>0</v>
      </c>
      <c r="V1212" s="10">
        <v>0</v>
      </c>
      <c r="W1212" s="12"/>
      <c r="X1212" s="10">
        <v>0</v>
      </c>
      <c r="Y1212" s="11">
        <v>0</v>
      </c>
      <c r="Z1212" s="10">
        <v>0</v>
      </c>
      <c r="AA1212" s="11">
        <v>0</v>
      </c>
      <c r="AB1212" s="10">
        <v>0</v>
      </c>
      <c r="AC1212" s="11">
        <v>0</v>
      </c>
      <c r="AD1212" s="10">
        <v>0</v>
      </c>
      <c r="AE1212" s="11">
        <v>0</v>
      </c>
      <c r="AF1212" s="10">
        <v>0</v>
      </c>
      <c r="AG1212" s="11">
        <v>0</v>
      </c>
      <c r="AH1212" s="10">
        <v>0</v>
      </c>
      <c r="AI1212" s="12"/>
      <c r="AJ1212" s="10">
        <v>0</v>
      </c>
      <c r="AK1212" s="11">
        <v>0</v>
      </c>
      <c r="AL1212" s="10">
        <v>0</v>
      </c>
      <c r="AM1212" s="11">
        <v>0</v>
      </c>
      <c r="AN1212" s="10">
        <v>0</v>
      </c>
      <c r="AO1212" s="11">
        <v>0</v>
      </c>
      <c r="AP1212" s="10">
        <v>0</v>
      </c>
      <c r="AQ1212" s="11">
        <v>0</v>
      </c>
      <c r="AR1212" s="10">
        <v>0</v>
      </c>
      <c r="AS1212" s="11">
        <v>0</v>
      </c>
      <c r="AT1212" s="10">
        <v>0</v>
      </c>
      <c r="AU1212" s="12"/>
      <c r="AV1212" s="10">
        <v>0</v>
      </c>
      <c r="AW1212" s="11">
        <v>0</v>
      </c>
      <c r="AX1212" s="10">
        <v>0</v>
      </c>
      <c r="AY1212" s="11">
        <v>0</v>
      </c>
      <c r="AZ1212" s="10">
        <v>0</v>
      </c>
      <c r="BA1212" s="11">
        <v>0</v>
      </c>
      <c r="BB1212" s="10">
        <v>0</v>
      </c>
      <c r="BC1212" s="11">
        <v>0</v>
      </c>
      <c r="BD1212" s="10">
        <v>0</v>
      </c>
      <c r="BE1212" s="11">
        <v>0</v>
      </c>
      <c r="BF1212" s="10">
        <v>0</v>
      </c>
      <c r="BG1212" s="12"/>
      <c r="BH1212" s="10">
        <v>0</v>
      </c>
      <c r="BI1212" s="11">
        <v>0</v>
      </c>
      <c r="BJ1212" s="10">
        <v>0</v>
      </c>
      <c r="BK1212" s="11">
        <v>0</v>
      </c>
      <c r="BL1212" s="10">
        <v>0</v>
      </c>
      <c r="BM1212" s="11">
        <v>0</v>
      </c>
      <c r="BN1212" s="10">
        <v>0</v>
      </c>
      <c r="BO1212" s="11">
        <v>0</v>
      </c>
      <c r="BP1212" s="10">
        <v>0</v>
      </c>
      <c r="BQ1212" s="11">
        <v>0</v>
      </c>
      <c r="BR1212" s="10">
        <v>0</v>
      </c>
      <c r="BT1212" s="19">
        <f>(L1212+X1212+AJ1212+AV1212+BH1212)/(VLOOKUP($D1212,[1]Plan1!$B:$E,4,0))</f>
        <v>0</v>
      </c>
      <c r="BU1212" s="20">
        <f>(M1212+Y1212+AK1212+AW1212+BI1212)/(VLOOKUP($D1212,[1]Plan1!$B:$E,4,0))</f>
        <v>0</v>
      </c>
      <c r="BV1212" s="19">
        <f>(N1212+Z1212+AL1212+AX1212+BJ1212)/(VLOOKUP($D1212,[1]Plan1!$B:$E,4,0))</f>
        <v>0</v>
      </c>
      <c r="BW1212" s="20">
        <f>(O1212+AA1212+AM1212+AY1212+BK1212)/(VLOOKUP($D1212,[1]Plan1!$B:$E,4,0))</f>
        <v>0</v>
      </c>
      <c r="BX1212" s="19">
        <f>(P1212+AB1212+AN1212+AZ1212+BL1212)/(VLOOKUP($D1212,[1]Plan1!$B:$E,4,0))</f>
        <v>0</v>
      </c>
      <c r="BY1212" s="20">
        <f>(Q1212+AC1212+AO1212+BA1212+BM1212)/(VLOOKUP($D1212,[1]Plan1!$B:$E,4,0))</f>
        <v>0</v>
      </c>
      <c r="BZ1212" s="19">
        <f>(R1212+AD1212+AP1212+BB1212+BN1212)/(VLOOKUP($D1212,[1]Plan1!$B:$E,4,0))</f>
        <v>0</v>
      </c>
      <c r="CA1212" s="20">
        <f>(S1212+AE1212+AQ1212+BC1212+BO1212)/(VLOOKUP($D1212,[1]Plan1!$B:$E,4,0))</f>
        <v>0</v>
      </c>
      <c r="CB1212" s="19">
        <f>(T1212+AF1212+AR1212+BD1212+BP1212)/(VLOOKUP($D1212,[1]Plan1!$B:$E,4,0))</f>
        <v>0</v>
      </c>
      <c r="CC1212" s="20">
        <f>(U1212+AG1212+AS1212+BE1212+BQ1212)/(VLOOKUP($D1212,[1]Plan1!$B:$E,4,0))</f>
        <v>0</v>
      </c>
      <c r="CD1212" s="19">
        <f>(V1212+AH1212+AT1212+BF1212+BR1212)/(VLOOKUP($D1212,[1]Plan1!$B:$E,4,0))</f>
        <v>0</v>
      </c>
      <c r="CE1212" s="18"/>
      <c r="CF1212" s="19">
        <f>ROUND((((VLOOKUP($D1212,[1]Plan1!$B:$C,2,0)/25) * (VLOOKUP(CF$1,[2]Plan1!$A:$B,2,0))) * BT1212),0)</f>
        <v>0</v>
      </c>
      <c r="CG1212" s="20">
        <f>ROUND((((VLOOKUP($D1212,[1]Plan1!$B:$C,2,0)/25) * (VLOOKUP(CG$1,[2]Plan1!$A:$B,2,0))) * BU1212),0)</f>
        <v>0</v>
      </c>
      <c r="CH1212" s="19">
        <f>ROUND((((VLOOKUP($D1212,[1]Plan1!$B:$C,2,0)/25) * (VLOOKUP(CH$1,[2]Plan1!$A:$B,2,0))) * BV1212),0)</f>
        <v>0</v>
      </c>
      <c r="CI1212" s="20">
        <f>ROUND((((VLOOKUP($D1212,[1]Plan1!$B:$C,2,0)/25) * (VLOOKUP(CI$1,[2]Plan1!$A:$B,2,0))) * BW1212),0)</f>
        <v>0</v>
      </c>
      <c r="CJ1212" s="19">
        <f>ROUND((((VLOOKUP($D1212,[1]Plan1!$B:$C,2,0)/25) * (VLOOKUP(CJ$1,[2]Plan1!$A:$B,2,0))) * BX1212),0)</f>
        <v>0</v>
      </c>
      <c r="CK1212" s="20">
        <f>ROUND((((VLOOKUP($D1212,[1]Plan1!$B:$C,2,0)/25) * (VLOOKUP(CK$1,[2]Plan1!$A:$B,2,0))) * BY1212),0)</f>
        <v>0</v>
      </c>
      <c r="CL1212" s="19">
        <f>ROUND((((VLOOKUP($D1212,[1]Plan1!$B:$C,2,0)/25) * (VLOOKUP(CL$1,[2]Plan1!$A:$B,2,0))) * BZ1212),0)</f>
        <v>0</v>
      </c>
      <c r="CM1212" s="20">
        <f>ROUND((((VLOOKUP($D1212,[1]Plan1!$B:$C,2,0)/25) * (VLOOKUP(CM$1,[2]Plan1!$A:$B,2,0))) * CA1212),0)</f>
        <v>0</v>
      </c>
      <c r="CN1212" s="19">
        <f>ROUND((((VLOOKUP($D1212,[1]Plan1!$B:$C,2,0)/25) * (VLOOKUP(CN$1,[2]Plan1!$A:$B,2,0))) * CB1212),0)</f>
        <v>0</v>
      </c>
      <c r="CO1212" s="20">
        <f>ROUND((((VLOOKUP($D1212,[1]Plan1!$B:$C,2,0)/25) * (VLOOKUP(CO$1,[2]Plan1!$A:$B,2,0))) * CC1212),0)</f>
        <v>0</v>
      </c>
      <c r="CP1212" s="19">
        <f>ROUND((((VLOOKUP($D1212,[1]Plan1!$B:$C,2,0)/25) * (VLOOKUP(CP$1,[2]Plan1!$A:$B,2,0))) * CD1212),0)</f>
        <v>0</v>
      </c>
      <c r="CQ1212" s="18"/>
      <c r="CR1212" s="20">
        <f t="shared" si="72"/>
        <v>0</v>
      </c>
      <c r="CS1212" s="19">
        <f>VLOOKUP(D1212,[1]Plan1!$B:$C,2,0)</f>
        <v>100</v>
      </c>
      <c r="CT1212" s="17">
        <f t="shared" si="73"/>
        <v>-100</v>
      </c>
      <c r="CU1212" s="21">
        <f t="shared" si="75"/>
        <v>0</v>
      </c>
      <c r="CV1212" s="2"/>
      <c r="CW1212" s="2"/>
      <c r="CX1212" s="2"/>
      <c r="CY1212" s="2"/>
    </row>
    <row r="1213" spans="1:103" ht="18.75" hidden="1">
      <c r="A1213" s="8" t="s">
        <v>19</v>
      </c>
      <c r="B1213" s="15" t="s">
        <v>151</v>
      </c>
      <c r="C1213" s="15" t="s">
        <v>21</v>
      </c>
      <c r="D1213" s="16" t="s">
        <v>194</v>
      </c>
      <c r="E1213" s="16" t="str">
        <f>VLOOKUP(D1213,[1]Plan1!$B:$D,3,0)</f>
        <v>01/06/20 a 30/06/20</v>
      </c>
      <c r="F1213" s="13">
        <v>88172</v>
      </c>
      <c r="G1213" s="13">
        <v>10779</v>
      </c>
      <c r="H1213" s="14" t="s">
        <v>163</v>
      </c>
      <c r="I1213" s="17" t="str">
        <f t="shared" si="74"/>
        <v/>
      </c>
      <c r="J1213" s="17">
        <f>VLOOKUP(D1213,[1]Plan1!$B:$E,4,0)</f>
        <v>5</v>
      </c>
      <c r="K1213" s="18"/>
      <c r="L1213" s="10">
        <v>0</v>
      </c>
      <c r="M1213" s="11">
        <v>0</v>
      </c>
      <c r="N1213" s="10">
        <v>0</v>
      </c>
      <c r="O1213" s="11">
        <v>0</v>
      </c>
      <c r="P1213" s="10">
        <v>0</v>
      </c>
      <c r="Q1213" s="11">
        <v>0</v>
      </c>
      <c r="R1213" s="10">
        <v>0</v>
      </c>
      <c r="S1213" s="11">
        <v>0</v>
      </c>
      <c r="T1213" s="10">
        <v>0</v>
      </c>
      <c r="U1213" s="11">
        <v>0</v>
      </c>
      <c r="V1213" s="10">
        <v>0</v>
      </c>
      <c r="W1213" s="12"/>
      <c r="X1213" s="10">
        <v>0</v>
      </c>
      <c r="Y1213" s="11">
        <v>0</v>
      </c>
      <c r="Z1213" s="10">
        <v>0</v>
      </c>
      <c r="AA1213" s="11">
        <v>0</v>
      </c>
      <c r="AB1213" s="10">
        <v>0</v>
      </c>
      <c r="AC1213" s="11">
        <v>0</v>
      </c>
      <c r="AD1213" s="10">
        <v>0</v>
      </c>
      <c r="AE1213" s="11">
        <v>0</v>
      </c>
      <c r="AF1213" s="10">
        <v>0</v>
      </c>
      <c r="AG1213" s="11">
        <v>0</v>
      </c>
      <c r="AH1213" s="10">
        <v>0</v>
      </c>
      <c r="AI1213" s="12"/>
      <c r="AJ1213" s="10">
        <v>0</v>
      </c>
      <c r="AK1213" s="11">
        <v>0</v>
      </c>
      <c r="AL1213" s="10">
        <v>0</v>
      </c>
      <c r="AM1213" s="11">
        <v>0</v>
      </c>
      <c r="AN1213" s="10">
        <v>0</v>
      </c>
      <c r="AO1213" s="11">
        <v>0</v>
      </c>
      <c r="AP1213" s="10">
        <v>0</v>
      </c>
      <c r="AQ1213" s="11">
        <v>0</v>
      </c>
      <c r="AR1213" s="10">
        <v>0</v>
      </c>
      <c r="AS1213" s="11">
        <v>0</v>
      </c>
      <c r="AT1213" s="10">
        <v>0</v>
      </c>
      <c r="AU1213" s="12"/>
      <c r="AV1213" s="10">
        <v>0</v>
      </c>
      <c r="AW1213" s="11">
        <v>0</v>
      </c>
      <c r="AX1213" s="10">
        <v>0</v>
      </c>
      <c r="AY1213" s="11">
        <v>0</v>
      </c>
      <c r="AZ1213" s="10">
        <v>0</v>
      </c>
      <c r="BA1213" s="11">
        <v>0</v>
      </c>
      <c r="BB1213" s="10">
        <v>0</v>
      </c>
      <c r="BC1213" s="11">
        <v>0</v>
      </c>
      <c r="BD1213" s="10">
        <v>0</v>
      </c>
      <c r="BE1213" s="11">
        <v>0</v>
      </c>
      <c r="BF1213" s="10">
        <v>0</v>
      </c>
      <c r="BG1213" s="12"/>
      <c r="BH1213" s="10">
        <v>0</v>
      </c>
      <c r="BI1213" s="11">
        <v>0</v>
      </c>
      <c r="BJ1213" s="10">
        <v>0</v>
      </c>
      <c r="BK1213" s="11">
        <v>0</v>
      </c>
      <c r="BL1213" s="10">
        <v>0</v>
      </c>
      <c r="BM1213" s="11">
        <v>0</v>
      </c>
      <c r="BN1213" s="10">
        <v>0</v>
      </c>
      <c r="BO1213" s="11">
        <v>0</v>
      </c>
      <c r="BP1213" s="10">
        <v>0</v>
      </c>
      <c r="BQ1213" s="11">
        <v>0</v>
      </c>
      <c r="BR1213" s="10">
        <v>0</v>
      </c>
      <c r="BT1213" s="19">
        <f>(L1213+X1213+AJ1213+AV1213+BH1213)/(VLOOKUP($D1213,[1]Plan1!$B:$E,4,0))</f>
        <v>0</v>
      </c>
      <c r="BU1213" s="20">
        <f>(M1213+Y1213+AK1213+AW1213+BI1213)/(VLOOKUP($D1213,[1]Plan1!$B:$E,4,0))</f>
        <v>0</v>
      </c>
      <c r="BV1213" s="19">
        <f>(N1213+Z1213+AL1213+AX1213+BJ1213)/(VLOOKUP($D1213,[1]Plan1!$B:$E,4,0))</f>
        <v>0</v>
      </c>
      <c r="BW1213" s="20">
        <f>(O1213+AA1213+AM1213+AY1213+BK1213)/(VLOOKUP($D1213,[1]Plan1!$B:$E,4,0))</f>
        <v>0</v>
      </c>
      <c r="BX1213" s="19">
        <f>(P1213+AB1213+AN1213+AZ1213+BL1213)/(VLOOKUP($D1213,[1]Plan1!$B:$E,4,0))</f>
        <v>0</v>
      </c>
      <c r="BY1213" s="20">
        <f>(Q1213+AC1213+AO1213+BA1213+BM1213)/(VLOOKUP($D1213,[1]Plan1!$B:$E,4,0))</f>
        <v>0</v>
      </c>
      <c r="BZ1213" s="19">
        <f>(R1213+AD1213+AP1213+BB1213+BN1213)/(VLOOKUP($D1213,[1]Plan1!$B:$E,4,0))</f>
        <v>0</v>
      </c>
      <c r="CA1213" s="20">
        <f>(S1213+AE1213+AQ1213+BC1213+BO1213)/(VLOOKUP($D1213,[1]Plan1!$B:$E,4,0))</f>
        <v>0</v>
      </c>
      <c r="CB1213" s="19">
        <f>(T1213+AF1213+AR1213+BD1213+BP1213)/(VLOOKUP($D1213,[1]Plan1!$B:$E,4,0))</f>
        <v>0</v>
      </c>
      <c r="CC1213" s="20">
        <f>(U1213+AG1213+AS1213+BE1213+BQ1213)/(VLOOKUP($D1213,[1]Plan1!$B:$E,4,0))</f>
        <v>0</v>
      </c>
      <c r="CD1213" s="19">
        <f>(V1213+AH1213+AT1213+BF1213+BR1213)/(VLOOKUP($D1213,[1]Plan1!$B:$E,4,0))</f>
        <v>0</v>
      </c>
      <c r="CE1213" s="18"/>
      <c r="CF1213" s="19">
        <f>ROUND((((VLOOKUP($D1213,[1]Plan1!$B:$C,2,0)/25) * (VLOOKUP(CF$1,[2]Plan1!$A:$B,2,0))) * BT1213),0)</f>
        <v>0</v>
      </c>
      <c r="CG1213" s="20">
        <f>ROUND((((VLOOKUP($D1213,[1]Plan1!$B:$C,2,0)/25) * (VLOOKUP(CG$1,[2]Plan1!$A:$B,2,0))) * BU1213),0)</f>
        <v>0</v>
      </c>
      <c r="CH1213" s="19">
        <f>ROUND((((VLOOKUP($D1213,[1]Plan1!$B:$C,2,0)/25) * (VLOOKUP(CH$1,[2]Plan1!$A:$B,2,0))) * BV1213),0)</f>
        <v>0</v>
      </c>
      <c r="CI1213" s="20">
        <f>ROUND((((VLOOKUP($D1213,[1]Plan1!$B:$C,2,0)/25) * (VLOOKUP(CI$1,[2]Plan1!$A:$B,2,0))) * BW1213),0)</f>
        <v>0</v>
      </c>
      <c r="CJ1213" s="19">
        <f>ROUND((((VLOOKUP($D1213,[1]Plan1!$B:$C,2,0)/25) * (VLOOKUP(CJ$1,[2]Plan1!$A:$B,2,0))) * BX1213),0)</f>
        <v>0</v>
      </c>
      <c r="CK1213" s="20">
        <f>ROUND((((VLOOKUP($D1213,[1]Plan1!$B:$C,2,0)/25) * (VLOOKUP(CK$1,[2]Plan1!$A:$B,2,0))) * BY1213),0)</f>
        <v>0</v>
      </c>
      <c r="CL1213" s="19">
        <f>ROUND((((VLOOKUP($D1213,[1]Plan1!$B:$C,2,0)/25) * (VLOOKUP(CL$1,[2]Plan1!$A:$B,2,0))) * BZ1213),0)</f>
        <v>0</v>
      </c>
      <c r="CM1213" s="20">
        <f>ROUND((((VLOOKUP($D1213,[1]Plan1!$B:$C,2,0)/25) * (VLOOKUP(CM$1,[2]Plan1!$A:$B,2,0))) * CA1213),0)</f>
        <v>0</v>
      </c>
      <c r="CN1213" s="19">
        <f>ROUND((((VLOOKUP($D1213,[1]Plan1!$B:$C,2,0)/25) * (VLOOKUP(CN$1,[2]Plan1!$A:$B,2,0))) * CB1213),0)</f>
        <v>0</v>
      </c>
      <c r="CO1213" s="20">
        <f>ROUND((((VLOOKUP($D1213,[1]Plan1!$B:$C,2,0)/25) * (VLOOKUP(CO$1,[2]Plan1!$A:$B,2,0))) * CC1213),0)</f>
        <v>0</v>
      </c>
      <c r="CP1213" s="19">
        <f>ROUND((((VLOOKUP($D1213,[1]Plan1!$B:$C,2,0)/25) * (VLOOKUP(CP$1,[2]Plan1!$A:$B,2,0))) * CD1213),0)</f>
        <v>0</v>
      </c>
      <c r="CQ1213" s="18"/>
      <c r="CR1213" s="20">
        <f t="shared" si="72"/>
        <v>0</v>
      </c>
      <c r="CS1213" s="19">
        <f>VLOOKUP(D1213,[1]Plan1!$B:$C,2,0)</f>
        <v>100</v>
      </c>
      <c r="CT1213" s="17">
        <f t="shared" si="73"/>
        <v>-100</v>
      </c>
      <c r="CU1213" s="21">
        <f t="shared" si="75"/>
        <v>0</v>
      </c>
      <c r="CV1213" s="2"/>
      <c r="CW1213" s="2"/>
      <c r="CX1213" s="2"/>
      <c r="CY1213" s="2"/>
    </row>
    <row r="1214" spans="1:103" ht="18.75" hidden="1">
      <c r="A1214" s="8" t="s">
        <v>19</v>
      </c>
      <c r="B1214" s="15" t="s">
        <v>151</v>
      </c>
      <c r="C1214" s="15" t="s">
        <v>21</v>
      </c>
      <c r="D1214" s="16" t="s">
        <v>194</v>
      </c>
      <c r="E1214" s="16" t="str">
        <f>VLOOKUP(D1214,[1]Plan1!$B:$D,3,0)</f>
        <v>01/06/20 a 30/06/20</v>
      </c>
      <c r="F1214" s="13">
        <v>133074</v>
      </c>
      <c r="G1214" s="13">
        <v>7992</v>
      </c>
      <c r="H1214" s="14" t="s">
        <v>164</v>
      </c>
      <c r="I1214" s="17" t="str">
        <f t="shared" si="74"/>
        <v/>
      </c>
      <c r="J1214" s="17">
        <f>VLOOKUP(D1214,[1]Plan1!$B:$E,4,0)</f>
        <v>5</v>
      </c>
      <c r="K1214" s="18"/>
      <c r="L1214" s="10">
        <v>0</v>
      </c>
      <c r="M1214" s="11">
        <v>0</v>
      </c>
      <c r="N1214" s="10">
        <v>0</v>
      </c>
      <c r="O1214" s="11">
        <v>0</v>
      </c>
      <c r="P1214" s="10">
        <v>0</v>
      </c>
      <c r="Q1214" s="11">
        <v>0</v>
      </c>
      <c r="R1214" s="10">
        <v>0</v>
      </c>
      <c r="S1214" s="11">
        <v>0</v>
      </c>
      <c r="T1214" s="10">
        <v>0</v>
      </c>
      <c r="U1214" s="11">
        <v>0</v>
      </c>
      <c r="V1214" s="10">
        <v>0</v>
      </c>
      <c r="W1214" s="12"/>
      <c r="X1214" s="10">
        <v>0</v>
      </c>
      <c r="Y1214" s="11">
        <v>0</v>
      </c>
      <c r="Z1214" s="10">
        <v>0</v>
      </c>
      <c r="AA1214" s="11">
        <v>0</v>
      </c>
      <c r="AB1214" s="10">
        <v>0</v>
      </c>
      <c r="AC1214" s="11">
        <v>0</v>
      </c>
      <c r="AD1214" s="10">
        <v>0</v>
      </c>
      <c r="AE1214" s="11">
        <v>0</v>
      </c>
      <c r="AF1214" s="10">
        <v>0</v>
      </c>
      <c r="AG1214" s="11">
        <v>0</v>
      </c>
      <c r="AH1214" s="10">
        <v>0</v>
      </c>
      <c r="AI1214" s="12"/>
      <c r="AJ1214" s="10">
        <v>0</v>
      </c>
      <c r="AK1214" s="11">
        <v>0</v>
      </c>
      <c r="AL1214" s="10">
        <v>0</v>
      </c>
      <c r="AM1214" s="11">
        <v>0</v>
      </c>
      <c r="AN1214" s="10">
        <v>0</v>
      </c>
      <c r="AO1214" s="11">
        <v>0</v>
      </c>
      <c r="AP1214" s="10">
        <v>0</v>
      </c>
      <c r="AQ1214" s="11">
        <v>0</v>
      </c>
      <c r="AR1214" s="10">
        <v>0</v>
      </c>
      <c r="AS1214" s="11">
        <v>0</v>
      </c>
      <c r="AT1214" s="10">
        <v>0</v>
      </c>
      <c r="AU1214" s="12"/>
      <c r="AV1214" s="10">
        <v>0</v>
      </c>
      <c r="AW1214" s="11">
        <v>0</v>
      </c>
      <c r="AX1214" s="10">
        <v>0</v>
      </c>
      <c r="AY1214" s="11">
        <v>0</v>
      </c>
      <c r="AZ1214" s="10">
        <v>0</v>
      </c>
      <c r="BA1214" s="11">
        <v>0</v>
      </c>
      <c r="BB1214" s="10">
        <v>0</v>
      </c>
      <c r="BC1214" s="11">
        <v>0</v>
      </c>
      <c r="BD1214" s="10">
        <v>0</v>
      </c>
      <c r="BE1214" s="11">
        <v>0</v>
      </c>
      <c r="BF1214" s="10">
        <v>0</v>
      </c>
      <c r="BG1214" s="12"/>
      <c r="BH1214" s="10">
        <v>0</v>
      </c>
      <c r="BI1214" s="11">
        <v>0</v>
      </c>
      <c r="BJ1214" s="10">
        <v>0</v>
      </c>
      <c r="BK1214" s="11">
        <v>0</v>
      </c>
      <c r="BL1214" s="10">
        <v>0</v>
      </c>
      <c r="BM1214" s="11">
        <v>0</v>
      </c>
      <c r="BN1214" s="10">
        <v>0</v>
      </c>
      <c r="BO1214" s="11">
        <v>0</v>
      </c>
      <c r="BP1214" s="10">
        <v>0</v>
      </c>
      <c r="BQ1214" s="11">
        <v>0</v>
      </c>
      <c r="BR1214" s="10">
        <v>0</v>
      </c>
      <c r="BT1214" s="19">
        <f>(L1214+X1214+AJ1214+AV1214+BH1214)/(VLOOKUP($D1214,[1]Plan1!$B:$E,4,0))</f>
        <v>0</v>
      </c>
      <c r="BU1214" s="20">
        <f>(M1214+Y1214+AK1214+AW1214+BI1214)/(VLOOKUP($D1214,[1]Plan1!$B:$E,4,0))</f>
        <v>0</v>
      </c>
      <c r="BV1214" s="19">
        <f>(N1214+Z1214+AL1214+AX1214+BJ1214)/(VLOOKUP($D1214,[1]Plan1!$B:$E,4,0))</f>
        <v>0</v>
      </c>
      <c r="BW1214" s="20">
        <f>(O1214+AA1214+AM1214+AY1214+BK1214)/(VLOOKUP($D1214,[1]Plan1!$B:$E,4,0))</f>
        <v>0</v>
      </c>
      <c r="BX1214" s="19">
        <f>(P1214+AB1214+AN1214+AZ1214+BL1214)/(VLOOKUP($D1214,[1]Plan1!$B:$E,4,0))</f>
        <v>0</v>
      </c>
      <c r="BY1214" s="20">
        <f>(Q1214+AC1214+AO1214+BA1214+BM1214)/(VLOOKUP($D1214,[1]Plan1!$B:$E,4,0))</f>
        <v>0</v>
      </c>
      <c r="BZ1214" s="19">
        <f>(R1214+AD1214+AP1214+BB1214+BN1214)/(VLOOKUP($D1214,[1]Plan1!$B:$E,4,0))</f>
        <v>0</v>
      </c>
      <c r="CA1214" s="20">
        <f>(S1214+AE1214+AQ1214+BC1214+BO1214)/(VLOOKUP($D1214,[1]Plan1!$B:$E,4,0))</f>
        <v>0</v>
      </c>
      <c r="CB1214" s="19">
        <f>(T1214+AF1214+AR1214+BD1214+BP1214)/(VLOOKUP($D1214,[1]Plan1!$B:$E,4,0))</f>
        <v>0</v>
      </c>
      <c r="CC1214" s="20">
        <f>(U1214+AG1214+AS1214+BE1214+BQ1214)/(VLOOKUP($D1214,[1]Plan1!$B:$E,4,0))</f>
        <v>0</v>
      </c>
      <c r="CD1214" s="19">
        <f>(V1214+AH1214+AT1214+BF1214+BR1214)/(VLOOKUP($D1214,[1]Plan1!$B:$E,4,0))</f>
        <v>0</v>
      </c>
      <c r="CE1214" s="18"/>
      <c r="CF1214" s="19">
        <f>ROUND((((VLOOKUP($D1214,[1]Plan1!$B:$C,2,0)/25) * (VLOOKUP(CF$1,[2]Plan1!$A:$B,2,0))) * BT1214),0)</f>
        <v>0</v>
      </c>
      <c r="CG1214" s="20">
        <f>ROUND((((VLOOKUP($D1214,[1]Plan1!$B:$C,2,0)/25) * (VLOOKUP(CG$1,[2]Plan1!$A:$B,2,0))) * BU1214),0)</f>
        <v>0</v>
      </c>
      <c r="CH1214" s="19">
        <f>ROUND((((VLOOKUP($D1214,[1]Plan1!$B:$C,2,0)/25) * (VLOOKUP(CH$1,[2]Plan1!$A:$B,2,0))) * BV1214),0)</f>
        <v>0</v>
      </c>
      <c r="CI1214" s="20">
        <f>ROUND((((VLOOKUP($D1214,[1]Plan1!$B:$C,2,0)/25) * (VLOOKUP(CI$1,[2]Plan1!$A:$B,2,0))) * BW1214),0)</f>
        <v>0</v>
      </c>
      <c r="CJ1214" s="19">
        <f>ROUND((((VLOOKUP($D1214,[1]Plan1!$B:$C,2,0)/25) * (VLOOKUP(CJ$1,[2]Plan1!$A:$B,2,0))) * BX1214),0)</f>
        <v>0</v>
      </c>
      <c r="CK1214" s="20">
        <f>ROUND((((VLOOKUP($D1214,[1]Plan1!$B:$C,2,0)/25) * (VLOOKUP(CK$1,[2]Plan1!$A:$B,2,0))) * BY1214),0)</f>
        <v>0</v>
      </c>
      <c r="CL1214" s="19">
        <f>ROUND((((VLOOKUP($D1214,[1]Plan1!$B:$C,2,0)/25) * (VLOOKUP(CL$1,[2]Plan1!$A:$B,2,0))) * BZ1214),0)</f>
        <v>0</v>
      </c>
      <c r="CM1214" s="20">
        <f>ROUND((((VLOOKUP($D1214,[1]Plan1!$B:$C,2,0)/25) * (VLOOKUP(CM$1,[2]Plan1!$A:$B,2,0))) * CA1214),0)</f>
        <v>0</v>
      </c>
      <c r="CN1214" s="19">
        <f>ROUND((((VLOOKUP($D1214,[1]Plan1!$B:$C,2,0)/25) * (VLOOKUP(CN$1,[2]Plan1!$A:$B,2,0))) * CB1214),0)</f>
        <v>0</v>
      </c>
      <c r="CO1214" s="20">
        <f>ROUND((((VLOOKUP($D1214,[1]Plan1!$B:$C,2,0)/25) * (VLOOKUP(CO$1,[2]Plan1!$A:$B,2,0))) * CC1214),0)</f>
        <v>0</v>
      </c>
      <c r="CP1214" s="19">
        <f>ROUND((((VLOOKUP($D1214,[1]Plan1!$B:$C,2,0)/25) * (VLOOKUP(CP$1,[2]Plan1!$A:$B,2,0))) * CD1214),0)</f>
        <v>0</v>
      </c>
      <c r="CQ1214" s="18"/>
      <c r="CR1214" s="20">
        <f t="shared" si="72"/>
        <v>0</v>
      </c>
      <c r="CS1214" s="19">
        <f>VLOOKUP(D1214,[1]Plan1!$B:$C,2,0)</f>
        <v>100</v>
      </c>
      <c r="CT1214" s="17">
        <f t="shared" si="73"/>
        <v>-100</v>
      </c>
      <c r="CU1214" s="21">
        <f t="shared" si="75"/>
        <v>0</v>
      </c>
      <c r="CV1214" s="2"/>
      <c r="CW1214" s="2"/>
      <c r="CX1214" s="2"/>
      <c r="CY1214" s="2"/>
    </row>
    <row r="1215" spans="1:103" ht="18.75" hidden="1">
      <c r="A1215" s="8" t="s">
        <v>19</v>
      </c>
      <c r="B1215" s="15" t="s">
        <v>151</v>
      </c>
      <c r="C1215" s="15" t="s">
        <v>21</v>
      </c>
      <c r="D1215" s="16" t="s">
        <v>194</v>
      </c>
      <c r="E1215" s="16" t="str">
        <f>VLOOKUP(D1215,[1]Plan1!$B:$D,3,0)</f>
        <v>01/06/20 a 30/06/20</v>
      </c>
      <c r="F1215" s="13">
        <v>30094</v>
      </c>
      <c r="G1215" s="13">
        <v>8740</v>
      </c>
      <c r="H1215" s="14" t="s">
        <v>165</v>
      </c>
      <c r="I1215" s="17" t="str">
        <f t="shared" si="74"/>
        <v/>
      </c>
      <c r="J1215" s="17">
        <f>VLOOKUP(D1215,[1]Plan1!$B:$E,4,0)</f>
        <v>5</v>
      </c>
      <c r="K1215" s="18"/>
      <c r="L1215" s="10">
        <v>0</v>
      </c>
      <c r="M1215" s="11">
        <v>0</v>
      </c>
      <c r="N1215" s="10">
        <v>0</v>
      </c>
      <c r="O1215" s="11">
        <v>0</v>
      </c>
      <c r="P1215" s="10">
        <v>0</v>
      </c>
      <c r="Q1215" s="11">
        <v>0</v>
      </c>
      <c r="R1215" s="10">
        <v>0</v>
      </c>
      <c r="S1215" s="11">
        <v>0</v>
      </c>
      <c r="T1215" s="10">
        <v>0</v>
      </c>
      <c r="U1215" s="11">
        <v>0</v>
      </c>
      <c r="V1215" s="10">
        <v>0</v>
      </c>
      <c r="W1215" s="12"/>
      <c r="X1215" s="10">
        <v>0</v>
      </c>
      <c r="Y1215" s="11">
        <v>0</v>
      </c>
      <c r="Z1215" s="10">
        <v>0</v>
      </c>
      <c r="AA1215" s="11">
        <v>0</v>
      </c>
      <c r="AB1215" s="10">
        <v>0</v>
      </c>
      <c r="AC1215" s="11">
        <v>0</v>
      </c>
      <c r="AD1215" s="10">
        <v>0</v>
      </c>
      <c r="AE1215" s="11">
        <v>0</v>
      </c>
      <c r="AF1215" s="10">
        <v>0</v>
      </c>
      <c r="AG1215" s="11">
        <v>0</v>
      </c>
      <c r="AH1215" s="10">
        <v>0</v>
      </c>
      <c r="AI1215" s="12"/>
      <c r="AJ1215" s="10">
        <v>0</v>
      </c>
      <c r="AK1215" s="11">
        <v>0</v>
      </c>
      <c r="AL1215" s="10">
        <v>0</v>
      </c>
      <c r="AM1215" s="11">
        <v>0</v>
      </c>
      <c r="AN1215" s="10">
        <v>0</v>
      </c>
      <c r="AO1215" s="11">
        <v>0</v>
      </c>
      <c r="AP1215" s="10">
        <v>0</v>
      </c>
      <c r="AQ1215" s="11">
        <v>0</v>
      </c>
      <c r="AR1215" s="10">
        <v>0</v>
      </c>
      <c r="AS1215" s="11">
        <v>0</v>
      </c>
      <c r="AT1215" s="10">
        <v>0</v>
      </c>
      <c r="AU1215" s="12"/>
      <c r="AV1215" s="10">
        <v>0</v>
      </c>
      <c r="AW1215" s="11">
        <v>0</v>
      </c>
      <c r="AX1215" s="10">
        <v>0</v>
      </c>
      <c r="AY1215" s="11">
        <v>0</v>
      </c>
      <c r="AZ1215" s="10">
        <v>0</v>
      </c>
      <c r="BA1215" s="11">
        <v>0</v>
      </c>
      <c r="BB1215" s="10">
        <v>0</v>
      </c>
      <c r="BC1215" s="11">
        <v>0</v>
      </c>
      <c r="BD1215" s="10">
        <v>0</v>
      </c>
      <c r="BE1215" s="11">
        <v>0</v>
      </c>
      <c r="BF1215" s="10">
        <v>0</v>
      </c>
      <c r="BG1215" s="12"/>
      <c r="BH1215" s="10">
        <v>0</v>
      </c>
      <c r="BI1215" s="11">
        <v>0</v>
      </c>
      <c r="BJ1215" s="10">
        <v>0</v>
      </c>
      <c r="BK1215" s="11">
        <v>0</v>
      </c>
      <c r="BL1215" s="10">
        <v>0</v>
      </c>
      <c r="BM1215" s="11">
        <v>0</v>
      </c>
      <c r="BN1215" s="10">
        <v>0</v>
      </c>
      <c r="BO1215" s="11">
        <v>0</v>
      </c>
      <c r="BP1215" s="10">
        <v>0</v>
      </c>
      <c r="BQ1215" s="11">
        <v>0</v>
      </c>
      <c r="BR1215" s="10">
        <v>0</v>
      </c>
      <c r="BT1215" s="19">
        <f>(L1215+X1215+AJ1215+AV1215+BH1215)/(VLOOKUP($D1215,[1]Plan1!$B:$E,4,0))</f>
        <v>0</v>
      </c>
      <c r="BU1215" s="20">
        <f>(M1215+Y1215+AK1215+AW1215+BI1215)/(VLOOKUP($D1215,[1]Plan1!$B:$E,4,0))</f>
        <v>0</v>
      </c>
      <c r="BV1215" s="19">
        <f>(N1215+Z1215+AL1215+AX1215+BJ1215)/(VLOOKUP($D1215,[1]Plan1!$B:$E,4,0))</f>
        <v>0</v>
      </c>
      <c r="BW1215" s="20">
        <f>(O1215+AA1215+AM1215+AY1215+BK1215)/(VLOOKUP($D1215,[1]Plan1!$B:$E,4,0))</f>
        <v>0</v>
      </c>
      <c r="BX1215" s="19">
        <f>(P1215+AB1215+AN1215+AZ1215+BL1215)/(VLOOKUP($D1215,[1]Plan1!$B:$E,4,0))</f>
        <v>0</v>
      </c>
      <c r="BY1215" s="20">
        <f>(Q1215+AC1215+AO1215+BA1215+BM1215)/(VLOOKUP($D1215,[1]Plan1!$B:$E,4,0))</f>
        <v>0</v>
      </c>
      <c r="BZ1215" s="19">
        <f>(R1215+AD1215+AP1215+BB1215+BN1215)/(VLOOKUP($D1215,[1]Plan1!$B:$E,4,0))</f>
        <v>0</v>
      </c>
      <c r="CA1215" s="20">
        <f>(S1215+AE1215+AQ1215+BC1215+BO1215)/(VLOOKUP($D1215,[1]Plan1!$B:$E,4,0))</f>
        <v>0</v>
      </c>
      <c r="CB1215" s="19">
        <f>(T1215+AF1215+AR1215+BD1215+BP1215)/(VLOOKUP($D1215,[1]Plan1!$B:$E,4,0))</f>
        <v>0</v>
      </c>
      <c r="CC1215" s="20">
        <f>(U1215+AG1215+AS1215+BE1215+BQ1215)/(VLOOKUP($D1215,[1]Plan1!$B:$E,4,0))</f>
        <v>0</v>
      </c>
      <c r="CD1215" s="19">
        <f>(V1215+AH1215+AT1215+BF1215+BR1215)/(VLOOKUP($D1215,[1]Plan1!$B:$E,4,0))</f>
        <v>0</v>
      </c>
      <c r="CE1215" s="18"/>
      <c r="CF1215" s="19">
        <f>ROUND((((VLOOKUP($D1215,[1]Plan1!$B:$C,2,0)/25) * (VLOOKUP(CF$1,[2]Plan1!$A:$B,2,0))) * BT1215),0)</f>
        <v>0</v>
      </c>
      <c r="CG1215" s="20">
        <f>ROUND((((VLOOKUP($D1215,[1]Plan1!$B:$C,2,0)/25) * (VLOOKUP(CG$1,[2]Plan1!$A:$B,2,0))) * BU1215),0)</f>
        <v>0</v>
      </c>
      <c r="CH1215" s="19">
        <f>ROUND((((VLOOKUP($D1215,[1]Plan1!$B:$C,2,0)/25) * (VLOOKUP(CH$1,[2]Plan1!$A:$B,2,0))) * BV1215),0)</f>
        <v>0</v>
      </c>
      <c r="CI1215" s="20">
        <f>ROUND((((VLOOKUP($D1215,[1]Plan1!$B:$C,2,0)/25) * (VLOOKUP(CI$1,[2]Plan1!$A:$B,2,0))) * BW1215),0)</f>
        <v>0</v>
      </c>
      <c r="CJ1215" s="19">
        <f>ROUND((((VLOOKUP($D1215,[1]Plan1!$B:$C,2,0)/25) * (VLOOKUP(CJ$1,[2]Plan1!$A:$B,2,0))) * BX1215),0)</f>
        <v>0</v>
      </c>
      <c r="CK1215" s="20">
        <f>ROUND((((VLOOKUP($D1215,[1]Plan1!$B:$C,2,0)/25) * (VLOOKUP(CK$1,[2]Plan1!$A:$B,2,0))) * BY1215),0)</f>
        <v>0</v>
      </c>
      <c r="CL1215" s="19">
        <f>ROUND((((VLOOKUP($D1215,[1]Plan1!$B:$C,2,0)/25) * (VLOOKUP(CL$1,[2]Plan1!$A:$B,2,0))) * BZ1215),0)</f>
        <v>0</v>
      </c>
      <c r="CM1215" s="20">
        <f>ROUND((((VLOOKUP($D1215,[1]Plan1!$B:$C,2,0)/25) * (VLOOKUP(CM$1,[2]Plan1!$A:$B,2,0))) * CA1215),0)</f>
        <v>0</v>
      </c>
      <c r="CN1215" s="19">
        <f>ROUND((((VLOOKUP($D1215,[1]Plan1!$B:$C,2,0)/25) * (VLOOKUP(CN$1,[2]Plan1!$A:$B,2,0))) * CB1215),0)</f>
        <v>0</v>
      </c>
      <c r="CO1215" s="20">
        <f>ROUND((((VLOOKUP($D1215,[1]Plan1!$B:$C,2,0)/25) * (VLOOKUP(CO$1,[2]Plan1!$A:$B,2,0))) * CC1215),0)</f>
        <v>0</v>
      </c>
      <c r="CP1215" s="19">
        <f>ROUND((((VLOOKUP($D1215,[1]Plan1!$B:$C,2,0)/25) * (VLOOKUP(CP$1,[2]Plan1!$A:$B,2,0))) * CD1215),0)</f>
        <v>0</v>
      </c>
      <c r="CQ1215" s="18"/>
      <c r="CR1215" s="20">
        <f t="shared" si="72"/>
        <v>0</v>
      </c>
      <c r="CS1215" s="19">
        <f>VLOOKUP(D1215,[1]Plan1!$B:$C,2,0)</f>
        <v>100</v>
      </c>
      <c r="CT1215" s="17">
        <f t="shared" si="73"/>
        <v>-100</v>
      </c>
      <c r="CU1215" s="21">
        <f t="shared" si="75"/>
        <v>0</v>
      </c>
      <c r="CV1215" s="2"/>
      <c r="CW1215" s="2"/>
      <c r="CX1215" s="2"/>
      <c r="CY1215" s="2"/>
    </row>
    <row r="1216" spans="1:103" ht="18.75" hidden="1">
      <c r="A1216" s="8" t="s">
        <v>19</v>
      </c>
      <c r="B1216" s="15" t="s">
        <v>151</v>
      </c>
      <c r="C1216" s="15" t="s">
        <v>21</v>
      </c>
      <c r="D1216" s="16" t="s">
        <v>194</v>
      </c>
      <c r="E1216" s="16" t="str">
        <f>VLOOKUP(D1216,[1]Plan1!$B:$D,3,0)</f>
        <v>01/06/20 a 30/06/20</v>
      </c>
      <c r="F1216" s="13">
        <v>25542</v>
      </c>
      <c r="G1216" s="13">
        <v>0</v>
      </c>
      <c r="H1216" s="14" t="s">
        <v>166</v>
      </c>
      <c r="I1216" s="17" t="str">
        <f t="shared" si="74"/>
        <v/>
      </c>
      <c r="J1216" s="17">
        <f>VLOOKUP(D1216,[1]Plan1!$B:$E,4,0)</f>
        <v>5</v>
      </c>
      <c r="K1216" s="18"/>
      <c r="L1216" s="10">
        <v>0</v>
      </c>
      <c r="M1216" s="11">
        <v>0</v>
      </c>
      <c r="N1216" s="10">
        <v>0</v>
      </c>
      <c r="O1216" s="11">
        <v>0</v>
      </c>
      <c r="P1216" s="10">
        <v>0</v>
      </c>
      <c r="Q1216" s="11">
        <v>0</v>
      </c>
      <c r="R1216" s="10">
        <v>0</v>
      </c>
      <c r="S1216" s="11">
        <v>0</v>
      </c>
      <c r="T1216" s="10">
        <v>0</v>
      </c>
      <c r="U1216" s="11">
        <v>0</v>
      </c>
      <c r="V1216" s="10">
        <v>0</v>
      </c>
      <c r="W1216" s="12"/>
      <c r="X1216" s="10">
        <v>0</v>
      </c>
      <c r="Y1216" s="11">
        <v>0</v>
      </c>
      <c r="Z1216" s="10">
        <v>0</v>
      </c>
      <c r="AA1216" s="11">
        <v>0</v>
      </c>
      <c r="AB1216" s="10">
        <v>0</v>
      </c>
      <c r="AC1216" s="11">
        <v>0</v>
      </c>
      <c r="AD1216" s="10">
        <v>0</v>
      </c>
      <c r="AE1216" s="11">
        <v>0</v>
      </c>
      <c r="AF1216" s="10">
        <v>0</v>
      </c>
      <c r="AG1216" s="11">
        <v>0</v>
      </c>
      <c r="AH1216" s="10">
        <v>0</v>
      </c>
      <c r="AI1216" s="12"/>
      <c r="AJ1216" s="10">
        <v>0</v>
      </c>
      <c r="AK1216" s="11">
        <v>0</v>
      </c>
      <c r="AL1216" s="10">
        <v>0</v>
      </c>
      <c r="AM1216" s="11">
        <v>0</v>
      </c>
      <c r="AN1216" s="10">
        <v>0</v>
      </c>
      <c r="AO1216" s="11">
        <v>0</v>
      </c>
      <c r="AP1216" s="10">
        <v>0</v>
      </c>
      <c r="AQ1216" s="11">
        <v>0</v>
      </c>
      <c r="AR1216" s="10">
        <v>0</v>
      </c>
      <c r="AS1216" s="11">
        <v>0</v>
      </c>
      <c r="AT1216" s="10">
        <v>0</v>
      </c>
      <c r="AU1216" s="12"/>
      <c r="AV1216" s="10">
        <v>0</v>
      </c>
      <c r="AW1216" s="11">
        <v>0</v>
      </c>
      <c r="AX1216" s="10">
        <v>0</v>
      </c>
      <c r="AY1216" s="11">
        <v>0</v>
      </c>
      <c r="AZ1216" s="10">
        <v>0</v>
      </c>
      <c r="BA1216" s="11">
        <v>0</v>
      </c>
      <c r="BB1216" s="10">
        <v>0</v>
      </c>
      <c r="BC1216" s="11">
        <v>0</v>
      </c>
      <c r="BD1216" s="10">
        <v>0</v>
      </c>
      <c r="BE1216" s="11">
        <v>0</v>
      </c>
      <c r="BF1216" s="10">
        <v>0</v>
      </c>
      <c r="BG1216" s="12"/>
      <c r="BH1216" s="10">
        <v>0</v>
      </c>
      <c r="BI1216" s="11">
        <v>0</v>
      </c>
      <c r="BJ1216" s="10">
        <v>0</v>
      </c>
      <c r="BK1216" s="11">
        <v>0</v>
      </c>
      <c r="BL1216" s="10">
        <v>0</v>
      </c>
      <c r="BM1216" s="11">
        <v>0</v>
      </c>
      <c r="BN1216" s="10">
        <v>0</v>
      </c>
      <c r="BO1216" s="11">
        <v>0</v>
      </c>
      <c r="BP1216" s="10">
        <v>0</v>
      </c>
      <c r="BQ1216" s="11">
        <v>0</v>
      </c>
      <c r="BR1216" s="10">
        <v>0</v>
      </c>
      <c r="BT1216" s="19">
        <f>(L1216+X1216+AJ1216+AV1216+BH1216)/(VLOOKUP($D1216,[1]Plan1!$B:$E,4,0))</f>
        <v>0</v>
      </c>
      <c r="BU1216" s="20">
        <f>(M1216+Y1216+AK1216+AW1216+BI1216)/(VLOOKUP($D1216,[1]Plan1!$B:$E,4,0))</f>
        <v>0</v>
      </c>
      <c r="BV1216" s="19">
        <f>(N1216+Z1216+AL1216+AX1216+BJ1216)/(VLOOKUP($D1216,[1]Plan1!$B:$E,4,0))</f>
        <v>0</v>
      </c>
      <c r="BW1216" s="20">
        <f>(O1216+AA1216+AM1216+AY1216+BK1216)/(VLOOKUP($D1216,[1]Plan1!$B:$E,4,0))</f>
        <v>0</v>
      </c>
      <c r="BX1216" s="19">
        <f>(P1216+AB1216+AN1216+AZ1216+BL1216)/(VLOOKUP($D1216,[1]Plan1!$B:$E,4,0))</f>
        <v>0</v>
      </c>
      <c r="BY1216" s="20">
        <f>(Q1216+AC1216+AO1216+BA1216+BM1216)/(VLOOKUP($D1216,[1]Plan1!$B:$E,4,0))</f>
        <v>0</v>
      </c>
      <c r="BZ1216" s="19">
        <f>(R1216+AD1216+AP1216+BB1216+BN1216)/(VLOOKUP($D1216,[1]Plan1!$B:$E,4,0))</f>
        <v>0</v>
      </c>
      <c r="CA1216" s="20">
        <f>(S1216+AE1216+AQ1216+BC1216+BO1216)/(VLOOKUP($D1216,[1]Plan1!$B:$E,4,0))</f>
        <v>0</v>
      </c>
      <c r="CB1216" s="19">
        <f>(T1216+AF1216+AR1216+BD1216+BP1216)/(VLOOKUP($D1216,[1]Plan1!$B:$E,4,0))</f>
        <v>0</v>
      </c>
      <c r="CC1216" s="20">
        <f>(U1216+AG1216+AS1216+BE1216+BQ1216)/(VLOOKUP($D1216,[1]Plan1!$B:$E,4,0))</f>
        <v>0</v>
      </c>
      <c r="CD1216" s="19">
        <f>(V1216+AH1216+AT1216+BF1216+BR1216)/(VLOOKUP($D1216,[1]Plan1!$B:$E,4,0))</f>
        <v>0</v>
      </c>
      <c r="CE1216" s="18"/>
      <c r="CF1216" s="19">
        <f>ROUND((((VLOOKUP($D1216,[1]Plan1!$B:$C,2,0)/25) * (VLOOKUP(CF$1,[2]Plan1!$A:$B,2,0))) * BT1216),0)</f>
        <v>0</v>
      </c>
      <c r="CG1216" s="20">
        <f>ROUND((((VLOOKUP($D1216,[1]Plan1!$B:$C,2,0)/25) * (VLOOKUP(CG$1,[2]Plan1!$A:$B,2,0))) * BU1216),0)</f>
        <v>0</v>
      </c>
      <c r="CH1216" s="19">
        <f>ROUND((((VLOOKUP($D1216,[1]Plan1!$B:$C,2,0)/25) * (VLOOKUP(CH$1,[2]Plan1!$A:$B,2,0))) * BV1216),0)</f>
        <v>0</v>
      </c>
      <c r="CI1216" s="20">
        <f>ROUND((((VLOOKUP($D1216,[1]Plan1!$B:$C,2,0)/25) * (VLOOKUP(CI$1,[2]Plan1!$A:$B,2,0))) * BW1216),0)</f>
        <v>0</v>
      </c>
      <c r="CJ1216" s="19">
        <f>ROUND((((VLOOKUP($D1216,[1]Plan1!$B:$C,2,0)/25) * (VLOOKUP(CJ$1,[2]Plan1!$A:$B,2,0))) * BX1216),0)</f>
        <v>0</v>
      </c>
      <c r="CK1216" s="20">
        <f>ROUND((((VLOOKUP($D1216,[1]Plan1!$B:$C,2,0)/25) * (VLOOKUP(CK$1,[2]Plan1!$A:$B,2,0))) * BY1216),0)</f>
        <v>0</v>
      </c>
      <c r="CL1216" s="19">
        <f>ROUND((((VLOOKUP($D1216,[1]Plan1!$B:$C,2,0)/25) * (VLOOKUP(CL$1,[2]Plan1!$A:$B,2,0))) * BZ1216),0)</f>
        <v>0</v>
      </c>
      <c r="CM1216" s="20">
        <f>ROUND((((VLOOKUP($D1216,[1]Plan1!$B:$C,2,0)/25) * (VLOOKUP(CM$1,[2]Plan1!$A:$B,2,0))) * CA1216),0)</f>
        <v>0</v>
      </c>
      <c r="CN1216" s="19">
        <f>ROUND((((VLOOKUP($D1216,[1]Plan1!$B:$C,2,0)/25) * (VLOOKUP(CN$1,[2]Plan1!$A:$B,2,0))) * CB1216),0)</f>
        <v>0</v>
      </c>
      <c r="CO1216" s="20">
        <f>ROUND((((VLOOKUP($D1216,[1]Plan1!$B:$C,2,0)/25) * (VLOOKUP(CO$1,[2]Plan1!$A:$B,2,0))) * CC1216),0)</f>
        <v>0</v>
      </c>
      <c r="CP1216" s="19">
        <f>ROUND((((VLOOKUP($D1216,[1]Plan1!$B:$C,2,0)/25) * (VLOOKUP(CP$1,[2]Plan1!$A:$B,2,0))) * CD1216),0)</f>
        <v>0</v>
      </c>
      <c r="CQ1216" s="18"/>
      <c r="CR1216" s="20">
        <f t="shared" si="72"/>
        <v>0</v>
      </c>
      <c r="CS1216" s="19">
        <f>VLOOKUP(D1216,[1]Plan1!$B:$C,2,0)</f>
        <v>100</v>
      </c>
      <c r="CT1216" s="17">
        <f t="shared" si="73"/>
        <v>-100</v>
      </c>
      <c r="CU1216" s="21">
        <f t="shared" si="75"/>
        <v>0</v>
      </c>
      <c r="CV1216" s="2"/>
      <c r="CW1216" s="2"/>
      <c r="CX1216" s="2"/>
      <c r="CY1216" s="2"/>
    </row>
    <row r="1217" spans="1:103" ht="18.75" hidden="1">
      <c r="A1217" s="8" t="s">
        <v>19</v>
      </c>
      <c r="B1217" s="15" t="s">
        <v>151</v>
      </c>
      <c r="C1217" s="15" t="s">
        <v>21</v>
      </c>
      <c r="D1217" s="16" t="s">
        <v>194</v>
      </c>
      <c r="E1217" s="16" t="str">
        <f>VLOOKUP(D1217,[1]Plan1!$B:$D,3,0)</f>
        <v>01/06/20 a 30/06/20</v>
      </c>
      <c r="F1217" s="13">
        <v>55224</v>
      </c>
      <c r="G1217" s="13">
        <v>8846</v>
      </c>
      <c r="H1217" s="14" t="s">
        <v>167</v>
      </c>
      <c r="I1217" s="17" t="str">
        <f t="shared" si="74"/>
        <v/>
      </c>
      <c r="J1217" s="17">
        <f>VLOOKUP(D1217,[1]Plan1!$B:$E,4,0)</f>
        <v>5</v>
      </c>
      <c r="K1217" s="18"/>
      <c r="L1217" s="10">
        <v>0</v>
      </c>
      <c r="M1217" s="11">
        <v>0</v>
      </c>
      <c r="N1217" s="10">
        <v>0</v>
      </c>
      <c r="O1217" s="11">
        <v>0</v>
      </c>
      <c r="P1217" s="10">
        <v>0</v>
      </c>
      <c r="Q1217" s="11">
        <v>0</v>
      </c>
      <c r="R1217" s="10">
        <v>0</v>
      </c>
      <c r="S1217" s="11">
        <v>0</v>
      </c>
      <c r="T1217" s="10">
        <v>0</v>
      </c>
      <c r="U1217" s="11">
        <v>0</v>
      </c>
      <c r="V1217" s="10">
        <v>0</v>
      </c>
      <c r="W1217" s="12"/>
      <c r="X1217" s="10">
        <v>0</v>
      </c>
      <c r="Y1217" s="11">
        <v>0</v>
      </c>
      <c r="Z1217" s="10">
        <v>0</v>
      </c>
      <c r="AA1217" s="11">
        <v>0</v>
      </c>
      <c r="AB1217" s="10">
        <v>0</v>
      </c>
      <c r="AC1217" s="11">
        <v>0</v>
      </c>
      <c r="AD1217" s="10">
        <v>0</v>
      </c>
      <c r="AE1217" s="11">
        <v>0</v>
      </c>
      <c r="AF1217" s="10">
        <v>0</v>
      </c>
      <c r="AG1217" s="11">
        <v>0</v>
      </c>
      <c r="AH1217" s="10">
        <v>0</v>
      </c>
      <c r="AI1217" s="12"/>
      <c r="AJ1217" s="10">
        <v>0</v>
      </c>
      <c r="AK1217" s="11">
        <v>0</v>
      </c>
      <c r="AL1217" s="10">
        <v>0</v>
      </c>
      <c r="AM1217" s="11">
        <v>0</v>
      </c>
      <c r="AN1217" s="10">
        <v>0</v>
      </c>
      <c r="AO1217" s="11">
        <v>0</v>
      </c>
      <c r="AP1217" s="10">
        <v>0</v>
      </c>
      <c r="AQ1217" s="11">
        <v>0</v>
      </c>
      <c r="AR1217" s="10">
        <v>0</v>
      </c>
      <c r="AS1217" s="11">
        <v>0</v>
      </c>
      <c r="AT1217" s="10">
        <v>0</v>
      </c>
      <c r="AU1217" s="12"/>
      <c r="AV1217" s="10">
        <v>0</v>
      </c>
      <c r="AW1217" s="11">
        <v>0</v>
      </c>
      <c r="AX1217" s="10">
        <v>0</v>
      </c>
      <c r="AY1217" s="11">
        <v>0</v>
      </c>
      <c r="AZ1217" s="10">
        <v>0</v>
      </c>
      <c r="BA1217" s="11">
        <v>0</v>
      </c>
      <c r="BB1217" s="10">
        <v>0</v>
      </c>
      <c r="BC1217" s="11">
        <v>0</v>
      </c>
      <c r="BD1217" s="10">
        <v>0</v>
      </c>
      <c r="BE1217" s="11">
        <v>0</v>
      </c>
      <c r="BF1217" s="10">
        <v>0</v>
      </c>
      <c r="BG1217" s="12"/>
      <c r="BH1217" s="10">
        <v>0</v>
      </c>
      <c r="BI1217" s="11">
        <v>0</v>
      </c>
      <c r="BJ1217" s="10">
        <v>0</v>
      </c>
      <c r="BK1217" s="11">
        <v>0</v>
      </c>
      <c r="BL1217" s="10">
        <v>0</v>
      </c>
      <c r="BM1217" s="11">
        <v>0</v>
      </c>
      <c r="BN1217" s="10">
        <v>0</v>
      </c>
      <c r="BO1217" s="11">
        <v>0</v>
      </c>
      <c r="BP1217" s="10">
        <v>0</v>
      </c>
      <c r="BQ1217" s="11">
        <v>0</v>
      </c>
      <c r="BR1217" s="10">
        <v>0</v>
      </c>
      <c r="BT1217" s="19">
        <f>(L1217+X1217+AJ1217+AV1217+BH1217)/(VLOOKUP($D1217,[1]Plan1!$B:$E,4,0))</f>
        <v>0</v>
      </c>
      <c r="BU1217" s="20">
        <f>(M1217+Y1217+AK1217+AW1217+BI1217)/(VLOOKUP($D1217,[1]Plan1!$B:$E,4,0))</f>
        <v>0</v>
      </c>
      <c r="BV1217" s="19">
        <f>(N1217+Z1217+AL1217+AX1217+BJ1217)/(VLOOKUP($D1217,[1]Plan1!$B:$E,4,0))</f>
        <v>0</v>
      </c>
      <c r="BW1217" s="20">
        <f>(O1217+AA1217+AM1217+AY1217+BK1217)/(VLOOKUP($D1217,[1]Plan1!$B:$E,4,0))</f>
        <v>0</v>
      </c>
      <c r="BX1217" s="19">
        <f>(P1217+AB1217+AN1217+AZ1217+BL1217)/(VLOOKUP($D1217,[1]Plan1!$B:$E,4,0))</f>
        <v>0</v>
      </c>
      <c r="BY1217" s="20">
        <f>(Q1217+AC1217+AO1217+BA1217+BM1217)/(VLOOKUP($D1217,[1]Plan1!$B:$E,4,0))</f>
        <v>0</v>
      </c>
      <c r="BZ1217" s="19">
        <f>(R1217+AD1217+AP1217+BB1217+BN1217)/(VLOOKUP($D1217,[1]Plan1!$B:$E,4,0))</f>
        <v>0</v>
      </c>
      <c r="CA1217" s="20">
        <f>(S1217+AE1217+AQ1217+BC1217+BO1217)/(VLOOKUP($D1217,[1]Plan1!$B:$E,4,0))</f>
        <v>0</v>
      </c>
      <c r="CB1217" s="19">
        <f>(T1217+AF1217+AR1217+BD1217+BP1217)/(VLOOKUP($D1217,[1]Plan1!$B:$E,4,0))</f>
        <v>0</v>
      </c>
      <c r="CC1217" s="20">
        <f>(U1217+AG1217+AS1217+BE1217+BQ1217)/(VLOOKUP($D1217,[1]Plan1!$B:$E,4,0))</f>
        <v>0</v>
      </c>
      <c r="CD1217" s="19">
        <f>(V1217+AH1217+AT1217+BF1217+BR1217)/(VLOOKUP($D1217,[1]Plan1!$B:$E,4,0))</f>
        <v>0</v>
      </c>
      <c r="CE1217" s="18"/>
      <c r="CF1217" s="19">
        <f>ROUND((((VLOOKUP($D1217,[1]Plan1!$B:$C,2,0)/25) * (VLOOKUP(CF$1,[2]Plan1!$A:$B,2,0))) * BT1217),0)</f>
        <v>0</v>
      </c>
      <c r="CG1217" s="20">
        <f>ROUND((((VLOOKUP($D1217,[1]Plan1!$B:$C,2,0)/25) * (VLOOKUP(CG$1,[2]Plan1!$A:$B,2,0))) * BU1217),0)</f>
        <v>0</v>
      </c>
      <c r="CH1217" s="19">
        <f>ROUND((((VLOOKUP($D1217,[1]Plan1!$B:$C,2,0)/25) * (VLOOKUP(CH$1,[2]Plan1!$A:$B,2,0))) * BV1217),0)</f>
        <v>0</v>
      </c>
      <c r="CI1217" s="20">
        <f>ROUND((((VLOOKUP($D1217,[1]Plan1!$B:$C,2,0)/25) * (VLOOKUP(CI$1,[2]Plan1!$A:$B,2,0))) * BW1217),0)</f>
        <v>0</v>
      </c>
      <c r="CJ1217" s="19">
        <f>ROUND((((VLOOKUP($D1217,[1]Plan1!$B:$C,2,0)/25) * (VLOOKUP(CJ$1,[2]Plan1!$A:$B,2,0))) * BX1217),0)</f>
        <v>0</v>
      </c>
      <c r="CK1217" s="20">
        <f>ROUND((((VLOOKUP($D1217,[1]Plan1!$B:$C,2,0)/25) * (VLOOKUP(CK$1,[2]Plan1!$A:$B,2,0))) * BY1217),0)</f>
        <v>0</v>
      </c>
      <c r="CL1217" s="19">
        <f>ROUND((((VLOOKUP($D1217,[1]Plan1!$B:$C,2,0)/25) * (VLOOKUP(CL$1,[2]Plan1!$A:$B,2,0))) * BZ1217),0)</f>
        <v>0</v>
      </c>
      <c r="CM1217" s="20">
        <f>ROUND((((VLOOKUP($D1217,[1]Plan1!$B:$C,2,0)/25) * (VLOOKUP(CM$1,[2]Plan1!$A:$B,2,0))) * CA1217),0)</f>
        <v>0</v>
      </c>
      <c r="CN1217" s="19">
        <f>ROUND((((VLOOKUP($D1217,[1]Plan1!$B:$C,2,0)/25) * (VLOOKUP(CN$1,[2]Plan1!$A:$B,2,0))) * CB1217),0)</f>
        <v>0</v>
      </c>
      <c r="CO1217" s="20">
        <f>ROUND((((VLOOKUP($D1217,[1]Plan1!$B:$C,2,0)/25) * (VLOOKUP(CO$1,[2]Plan1!$A:$B,2,0))) * CC1217),0)</f>
        <v>0</v>
      </c>
      <c r="CP1217" s="19">
        <f>ROUND((((VLOOKUP($D1217,[1]Plan1!$B:$C,2,0)/25) * (VLOOKUP(CP$1,[2]Plan1!$A:$B,2,0))) * CD1217),0)</f>
        <v>0</v>
      </c>
      <c r="CQ1217" s="18"/>
      <c r="CR1217" s="20">
        <f t="shared" si="72"/>
        <v>0</v>
      </c>
      <c r="CS1217" s="19">
        <f>VLOOKUP(D1217,[1]Plan1!$B:$C,2,0)</f>
        <v>100</v>
      </c>
      <c r="CT1217" s="17">
        <f t="shared" si="73"/>
        <v>-100</v>
      </c>
      <c r="CU1217" s="21">
        <f t="shared" si="75"/>
        <v>0</v>
      </c>
      <c r="CV1217" s="2"/>
      <c r="CW1217" s="2"/>
      <c r="CX1217" s="2"/>
      <c r="CY1217" s="2"/>
    </row>
    <row r="1218" spans="1:103" ht="18.75" hidden="1">
      <c r="A1218" s="8" t="s">
        <v>19</v>
      </c>
      <c r="B1218" s="15" t="s">
        <v>151</v>
      </c>
      <c r="C1218" s="15" t="s">
        <v>21</v>
      </c>
      <c r="D1218" s="16" t="s">
        <v>194</v>
      </c>
      <c r="E1218" s="16" t="str">
        <f>VLOOKUP(D1218,[1]Plan1!$B:$D,3,0)</f>
        <v>01/06/20 a 30/06/20</v>
      </c>
      <c r="F1218" s="13">
        <v>20628</v>
      </c>
      <c r="G1218" s="13">
        <v>10832</v>
      </c>
      <c r="H1218" s="14" t="s">
        <v>168</v>
      </c>
      <c r="I1218" s="17" t="str">
        <f t="shared" si="74"/>
        <v/>
      </c>
      <c r="J1218" s="17">
        <f>VLOOKUP(D1218,[1]Plan1!$B:$E,4,0)</f>
        <v>5</v>
      </c>
      <c r="K1218" s="18"/>
      <c r="L1218" s="10">
        <v>0</v>
      </c>
      <c r="M1218" s="11">
        <v>0</v>
      </c>
      <c r="N1218" s="10">
        <v>0</v>
      </c>
      <c r="O1218" s="11">
        <v>0</v>
      </c>
      <c r="P1218" s="10">
        <v>0</v>
      </c>
      <c r="Q1218" s="11">
        <v>0</v>
      </c>
      <c r="R1218" s="10">
        <v>0</v>
      </c>
      <c r="S1218" s="11">
        <v>0</v>
      </c>
      <c r="T1218" s="10">
        <v>0</v>
      </c>
      <c r="U1218" s="11">
        <v>0</v>
      </c>
      <c r="V1218" s="10">
        <v>0</v>
      </c>
      <c r="W1218" s="12"/>
      <c r="X1218" s="10">
        <v>0</v>
      </c>
      <c r="Y1218" s="11">
        <v>0</v>
      </c>
      <c r="Z1218" s="10">
        <v>0</v>
      </c>
      <c r="AA1218" s="11">
        <v>0</v>
      </c>
      <c r="AB1218" s="10">
        <v>0</v>
      </c>
      <c r="AC1218" s="11">
        <v>0</v>
      </c>
      <c r="AD1218" s="10">
        <v>0</v>
      </c>
      <c r="AE1218" s="11">
        <v>0</v>
      </c>
      <c r="AF1218" s="10">
        <v>0</v>
      </c>
      <c r="AG1218" s="11">
        <v>0</v>
      </c>
      <c r="AH1218" s="10">
        <v>0</v>
      </c>
      <c r="AI1218" s="12"/>
      <c r="AJ1218" s="10">
        <v>0</v>
      </c>
      <c r="AK1218" s="11">
        <v>0</v>
      </c>
      <c r="AL1218" s="10">
        <v>0</v>
      </c>
      <c r="AM1218" s="11">
        <v>0</v>
      </c>
      <c r="AN1218" s="10">
        <v>0</v>
      </c>
      <c r="AO1218" s="11">
        <v>0</v>
      </c>
      <c r="AP1218" s="10">
        <v>0</v>
      </c>
      <c r="AQ1218" s="11">
        <v>0</v>
      </c>
      <c r="AR1218" s="10">
        <v>0</v>
      </c>
      <c r="AS1218" s="11">
        <v>0</v>
      </c>
      <c r="AT1218" s="10">
        <v>0</v>
      </c>
      <c r="AU1218" s="12"/>
      <c r="AV1218" s="10">
        <v>0</v>
      </c>
      <c r="AW1218" s="11">
        <v>0</v>
      </c>
      <c r="AX1218" s="10">
        <v>0</v>
      </c>
      <c r="AY1218" s="11">
        <v>0</v>
      </c>
      <c r="AZ1218" s="10">
        <v>0</v>
      </c>
      <c r="BA1218" s="11">
        <v>0</v>
      </c>
      <c r="BB1218" s="10">
        <v>0</v>
      </c>
      <c r="BC1218" s="11">
        <v>0</v>
      </c>
      <c r="BD1218" s="10">
        <v>0</v>
      </c>
      <c r="BE1218" s="11">
        <v>0</v>
      </c>
      <c r="BF1218" s="10">
        <v>0</v>
      </c>
      <c r="BG1218" s="12"/>
      <c r="BH1218" s="10">
        <v>0</v>
      </c>
      <c r="BI1218" s="11">
        <v>0</v>
      </c>
      <c r="BJ1218" s="10">
        <v>0</v>
      </c>
      <c r="BK1218" s="11">
        <v>0</v>
      </c>
      <c r="BL1218" s="10">
        <v>0</v>
      </c>
      <c r="BM1218" s="11">
        <v>0</v>
      </c>
      <c r="BN1218" s="10">
        <v>0</v>
      </c>
      <c r="BO1218" s="11">
        <v>0</v>
      </c>
      <c r="BP1218" s="10">
        <v>0</v>
      </c>
      <c r="BQ1218" s="11">
        <v>0</v>
      </c>
      <c r="BR1218" s="10">
        <v>0</v>
      </c>
      <c r="BT1218" s="19">
        <f>(L1218+X1218+AJ1218+AV1218+BH1218)/(VLOOKUP($D1218,[1]Plan1!$B:$E,4,0))</f>
        <v>0</v>
      </c>
      <c r="BU1218" s="20">
        <f>(M1218+Y1218+AK1218+AW1218+BI1218)/(VLOOKUP($D1218,[1]Plan1!$B:$E,4,0))</f>
        <v>0</v>
      </c>
      <c r="BV1218" s="19">
        <f>(N1218+Z1218+AL1218+AX1218+BJ1218)/(VLOOKUP($D1218,[1]Plan1!$B:$E,4,0))</f>
        <v>0</v>
      </c>
      <c r="BW1218" s="20">
        <f>(O1218+AA1218+AM1218+AY1218+BK1218)/(VLOOKUP($D1218,[1]Plan1!$B:$E,4,0))</f>
        <v>0</v>
      </c>
      <c r="BX1218" s="19">
        <f>(P1218+AB1218+AN1218+AZ1218+BL1218)/(VLOOKUP($D1218,[1]Plan1!$B:$E,4,0))</f>
        <v>0</v>
      </c>
      <c r="BY1218" s="20">
        <f>(Q1218+AC1218+AO1218+BA1218+BM1218)/(VLOOKUP($D1218,[1]Plan1!$B:$E,4,0))</f>
        <v>0</v>
      </c>
      <c r="BZ1218" s="19">
        <f>(R1218+AD1218+AP1218+BB1218+BN1218)/(VLOOKUP($D1218,[1]Plan1!$B:$E,4,0))</f>
        <v>0</v>
      </c>
      <c r="CA1218" s="20">
        <f>(S1218+AE1218+AQ1218+BC1218+BO1218)/(VLOOKUP($D1218,[1]Plan1!$B:$E,4,0))</f>
        <v>0</v>
      </c>
      <c r="CB1218" s="19">
        <f>(T1218+AF1218+AR1218+BD1218+BP1218)/(VLOOKUP($D1218,[1]Plan1!$B:$E,4,0))</f>
        <v>0</v>
      </c>
      <c r="CC1218" s="20">
        <f>(U1218+AG1218+AS1218+BE1218+BQ1218)/(VLOOKUP($D1218,[1]Plan1!$B:$E,4,0))</f>
        <v>0</v>
      </c>
      <c r="CD1218" s="19">
        <f>(V1218+AH1218+AT1218+BF1218+BR1218)/(VLOOKUP($D1218,[1]Plan1!$B:$E,4,0))</f>
        <v>0</v>
      </c>
      <c r="CE1218" s="18"/>
      <c r="CF1218" s="19">
        <f>ROUND((((VLOOKUP($D1218,[1]Plan1!$B:$C,2,0)/25) * (VLOOKUP(CF$1,[2]Plan1!$A:$B,2,0))) * BT1218),0)</f>
        <v>0</v>
      </c>
      <c r="CG1218" s="20">
        <f>ROUND((((VLOOKUP($D1218,[1]Plan1!$B:$C,2,0)/25) * (VLOOKUP(CG$1,[2]Plan1!$A:$B,2,0))) * BU1218),0)</f>
        <v>0</v>
      </c>
      <c r="CH1218" s="19">
        <f>ROUND((((VLOOKUP($D1218,[1]Plan1!$B:$C,2,0)/25) * (VLOOKUP(CH$1,[2]Plan1!$A:$B,2,0))) * BV1218),0)</f>
        <v>0</v>
      </c>
      <c r="CI1218" s="20">
        <f>ROUND((((VLOOKUP($D1218,[1]Plan1!$B:$C,2,0)/25) * (VLOOKUP(CI$1,[2]Plan1!$A:$B,2,0))) * BW1218),0)</f>
        <v>0</v>
      </c>
      <c r="CJ1218" s="19">
        <f>ROUND((((VLOOKUP($D1218,[1]Plan1!$B:$C,2,0)/25) * (VLOOKUP(CJ$1,[2]Plan1!$A:$B,2,0))) * BX1218),0)</f>
        <v>0</v>
      </c>
      <c r="CK1218" s="20">
        <f>ROUND((((VLOOKUP($D1218,[1]Plan1!$B:$C,2,0)/25) * (VLOOKUP(CK$1,[2]Plan1!$A:$B,2,0))) * BY1218),0)</f>
        <v>0</v>
      </c>
      <c r="CL1218" s="19">
        <f>ROUND((((VLOOKUP($D1218,[1]Plan1!$B:$C,2,0)/25) * (VLOOKUP(CL$1,[2]Plan1!$A:$B,2,0))) * BZ1218),0)</f>
        <v>0</v>
      </c>
      <c r="CM1218" s="20">
        <f>ROUND((((VLOOKUP($D1218,[1]Plan1!$B:$C,2,0)/25) * (VLOOKUP(CM$1,[2]Plan1!$A:$B,2,0))) * CA1218),0)</f>
        <v>0</v>
      </c>
      <c r="CN1218" s="19">
        <f>ROUND((((VLOOKUP($D1218,[1]Plan1!$B:$C,2,0)/25) * (VLOOKUP(CN$1,[2]Plan1!$A:$B,2,0))) * CB1218),0)</f>
        <v>0</v>
      </c>
      <c r="CO1218" s="20">
        <f>ROUND((((VLOOKUP($D1218,[1]Plan1!$B:$C,2,0)/25) * (VLOOKUP(CO$1,[2]Plan1!$A:$B,2,0))) * CC1218),0)</f>
        <v>0</v>
      </c>
      <c r="CP1218" s="19">
        <f>ROUND((((VLOOKUP($D1218,[1]Plan1!$B:$C,2,0)/25) * (VLOOKUP(CP$1,[2]Plan1!$A:$B,2,0))) * CD1218),0)</f>
        <v>0</v>
      </c>
      <c r="CQ1218" s="18"/>
      <c r="CR1218" s="20">
        <f t="shared" ref="CR1218:CR1281" si="76">SUM(CF1218:CP1218)</f>
        <v>0</v>
      </c>
      <c r="CS1218" s="19">
        <f>VLOOKUP(D1218,[1]Plan1!$B:$C,2,0)</f>
        <v>100</v>
      </c>
      <c r="CT1218" s="17">
        <f t="shared" ref="CT1218:CT1281" si="77">CR1218-CS1218</f>
        <v>-100</v>
      </c>
      <c r="CU1218" s="21">
        <f t="shared" si="75"/>
        <v>0</v>
      </c>
      <c r="CV1218" s="2"/>
      <c r="CW1218" s="2"/>
      <c r="CX1218" s="2"/>
      <c r="CY1218" s="2"/>
    </row>
    <row r="1219" spans="1:103" ht="18.75" hidden="1">
      <c r="A1219" s="8" t="s">
        <v>19</v>
      </c>
      <c r="B1219" s="15" t="s">
        <v>151</v>
      </c>
      <c r="C1219" s="15" t="s">
        <v>21</v>
      </c>
      <c r="D1219" s="16" t="s">
        <v>194</v>
      </c>
      <c r="E1219" s="16" t="str">
        <f>VLOOKUP(D1219,[1]Plan1!$B:$D,3,0)</f>
        <v>01/06/20 a 30/06/20</v>
      </c>
      <c r="F1219" s="13">
        <v>335</v>
      </c>
      <c r="G1219" s="13">
        <v>10478</v>
      </c>
      <c r="H1219" s="14" t="s">
        <v>169</v>
      </c>
      <c r="I1219" s="17" t="str">
        <f t="shared" ref="I1219:I1282" si="78">IF(CT1219=1,"ERRO",IF(CT1219=-1,"ERRO",""))</f>
        <v/>
      </c>
      <c r="J1219" s="17">
        <f>VLOOKUP(D1219,[1]Plan1!$B:$E,4,0)</f>
        <v>5</v>
      </c>
      <c r="K1219" s="18"/>
      <c r="L1219" s="10">
        <v>0</v>
      </c>
      <c r="M1219" s="11">
        <v>0</v>
      </c>
      <c r="N1219" s="10">
        <v>0</v>
      </c>
      <c r="O1219" s="11">
        <v>0</v>
      </c>
      <c r="P1219" s="10">
        <v>0</v>
      </c>
      <c r="Q1219" s="11">
        <v>0</v>
      </c>
      <c r="R1219" s="10">
        <v>0</v>
      </c>
      <c r="S1219" s="11">
        <v>0</v>
      </c>
      <c r="T1219" s="10">
        <v>0</v>
      </c>
      <c r="U1219" s="11">
        <v>0</v>
      </c>
      <c r="V1219" s="10">
        <v>0</v>
      </c>
      <c r="W1219" s="12"/>
      <c r="X1219" s="10">
        <v>0</v>
      </c>
      <c r="Y1219" s="11">
        <v>0</v>
      </c>
      <c r="Z1219" s="10">
        <v>0</v>
      </c>
      <c r="AA1219" s="11">
        <v>0</v>
      </c>
      <c r="AB1219" s="10">
        <v>0</v>
      </c>
      <c r="AC1219" s="11">
        <v>0</v>
      </c>
      <c r="AD1219" s="10">
        <v>0</v>
      </c>
      <c r="AE1219" s="11">
        <v>0</v>
      </c>
      <c r="AF1219" s="10">
        <v>0</v>
      </c>
      <c r="AG1219" s="11">
        <v>0</v>
      </c>
      <c r="AH1219" s="10">
        <v>0</v>
      </c>
      <c r="AI1219" s="12"/>
      <c r="AJ1219" s="10">
        <v>0</v>
      </c>
      <c r="AK1219" s="11">
        <v>0</v>
      </c>
      <c r="AL1219" s="10">
        <v>0</v>
      </c>
      <c r="AM1219" s="11">
        <v>0</v>
      </c>
      <c r="AN1219" s="10">
        <v>0</v>
      </c>
      <c r="AO1219" s="11">
        <v>0</v>
      </c>
      <c r="AP1219" s="10">
        <v>0</v>
      </c>
      <c r="AQ1219" s="11">
        <v>0</v>
      </c>
      <c r="AR1219" s="10">
        <v>0</v>
      </c>
      <c r="AS1219" s="11">
        <v>0</v>
      </c>
      <c r="AT1219" s="10">
        <v>0</v>
      </c>
      <c r="AU1219" s="12"/>
      <c r="AV1219" s="10">
        <v>0</v>
      </c>
      <c r="AW1219" s="11">
        <v>0</v>
      </c>
      <c r="AX1219" s="10">
        <v>0</v>
      </c>
      <c r="AY1219" s="11">
        <v>0</v>
      </c>
      <c r="AZ1219" s="10">
        <v>0</v>
      </c>
      <c r="BA1219" s="11">
        <v>0</v>
      </c>
      <c r="BB1219" s="10">
        <v>0</v>
      </c>
      <c r="BC1219" s="11">
        <v>0</v>
      </c>
      <c r="BD1219" s="10">
        <v>0</v>
      </c>
      <c r="BE1219" s="11">
        <v>0</v>
      </c>
      <c r="BF1219" s="10">
        <v>0</v>
      </c>
      <c r="BG1219" s="12"/>
      <c r="BH1219" s="10">
        <v>0</v>
      </c>
      <c r="BI1219" s="11">
        <v>0</v>
      </c>
      <c r="BJ1219" s="10">
        <v>0</v>
      </c>
      <c r="BK1219" s="11">
        <v>0</v>
      </c>
      <c r="BL1219" s="10">
        <v>0</v>
      </c>
      <c r="BM1219" s="11">
        <v>0</v>
      </c>
      <c r="BN1219" s="10">
        <v>0</v>
      </c>
      <c r="BO1219" s="11">
        <v>0</v>
      </c>
      <c r="BP1219" s="10">
        <v>0</v>
      </c>
      <c r="BQ1219" s="11">
        <v>0</v>
      </c>
      <c r="BR1219" s="10">
        <v>0</v>
      </c>
      <c r="BT1219" s="19">
        <f>(L1219+X1219+AJ1219+AV1219+BH1219)/(VLOOKUP($D1219,[1]Plan1!$B:$E,4,0))</f>
        <v>0</v>
      </c>
      <c r="BU1219" s="20">
        <f>(M1219+Y1219+AK1219+AW1219+BI1219)/(VLOOKUP($D1219,[1]Plan1!$B:$E,4,0))</f>
        <v>0</v>
      </c>
      <c r="BV1219" s="19">
        <f>(N1219+Z1219+AL1219+AX1219+BJ1219)/(VLOOKUP($D1219,[1]Plan1!$B:$E,4,0))</f>
        <v>0</v>
      </c>
      <c r="BW1219" s="20">
        <f>(O1219+AA1219+AM1219+AY1219+BK1219)/(VLOOKUP($D1219,[1]Plan1!$B:$E,4,0))</f>
        <v>0</v>
      </c>
      <c r="BX1219" s="19">
        <f>(P1219+AB1219+AN1219+AZ1219+BL1219)/(VLOOKUP($D1219,[1]Plan1!$B:$E,4,0))</f>
        <v>0</v>
      </c>
      <c r="BY1219" s="20">
        <f>(Q1219+AC1219+AO1219+BA1219+BM1219)/(VLOOKUP($D1219,[1]Plan1!$B:$E,4,0))</f>
        <v>0</v>
      </c>
      <c r="BZ1219" s="19">
        <f>(R1219+AD1219+AP1219+BB1219+BN1219)/(VLOOKUP($D1219,[1]Plan1!$B:$E,4,0))</f>
        <v>0</v>
      </c>
      <c r="CA1219" s="20">
        <f>(S1219+AE1219+AQ1219+BC1219+BO1219)/(VLOOKUP($D1219,[1]Plan1!$B:$E,4,0))</f>
        <v>0</v>
      </c>
      <c r="CB1219" s="19">
        <f>(T1219+AF1219+AR1219+BD1219+BP1219)/(VLOOKUP($D1219,[1]Plan1!$B:$E,4,0))</f>
        <v>0</v>
      </c>
      <c r="CC1219" s="20">
        <f>(U1219+AG1219+AS1219+BE1219+BQ1219)/(VLOOKUP($D1219,[1]Plan1!$B:$E,4,0))</f>
        <v>0</v>
      </c>
      <c r="CD1219" s="19">
        <f>(V1219+AH1219+AT1219+BF1219+BR1219)/(VLOOKUP($D1219,[1]Plan1!$B:$E,4,0))</f>
        <v>0</v>
      </c>
      <c r="CE1219" s="18"/>
      <c r="CF1219" s="19">
        <f>ROUND((((VLOOKUP($D1219,[1]Plan1!$B:$C,2,0)/25) * (VLOOKUP(CF$1,[2]Plan1!$A:$B,2,0))) * BT1219),0)</f>
        <v>0</v>
      </c>
      <c r="CG1219" s="20">
        <f>ROUND((((VLOOKUP($D1219,[1]Plan1!$B:$C,2,0)/25) * (VLOOKUP(CG$1,[2]Plan1!$A:$B,2,0))) * BU1219),0)</f>
        <v>0</v>
      </c>
      <c r="CH1219" s="19">
        <f>ROUND((((VLOOKUP($D1219,[1]Plan1!$B:$C,2,0)/25) * (VLOOKUP(CH$1,[2]Plan1!$A:$B,2,0))) * BV1219),0)</f>
        <v>0</v>
      </c>
      <c r="CI1219" s="20">
        <f>ROUND((((VLOOKUP($D1219,[1]Plan1!$B:$C,2,0)/25) * (VLOOKUP(CI$1,[2]Plan1!$A:$B,2,0))) * BW1219),0)</f>
        <v>0</v>
      </c>
      <c r="CJ1219" s="19">
        <f>ROUND((((VLOOKUP($D1219,[1]Plan1!$B:$C,2,0)/25) * (VLOOKUP(CJ$1,[2]Plan1!$A:$B,2,0))) * BX1219),0)</f>
        <v>0</v>
      </c>
      <c r="CK1219" s="20">
        <f>ROUND((((VLOOKUP($D1219,[1]Plan1!$B:$C,2,0)/25) * (VLOOKUP(CK$1,[2]Plan1!$A:$B,2,0))) * BY1219),0)</f>
        <v>0</v>
      </c>
      <c r="CL1219" s="19">
        <f>ROUND((((VLOOKUP($D1219,[1]Plan1!$B:$C,2,0)/25) * (VLOOKUP(CL$1,[2]Plan1!$A:$B,2,0))) * BZ1219),0)</f>
        <v>0</v>
      </c>
      <c r="CM1219" s="20">
        <f>ROUND((((VLOOKUP($D1219,[1]Plan1!$B:$C,2,0)/25) * (VLOOKUP(CM$1,[2]Plan1!$A:$B,2,0))) * CA1219),0)</f>
        <v>0</v>
      </c>
      <c r="CN1219" s="19">
        <f>ROUND((((VLOOKUP($D1219,[1]Plan1!$B:$C,2,0)/25) * (VLOOKUP(CN$1,[2]Plan1!$A:$B,2,0))) * CB1219),0)</f>
        <v>0</v>
      </c>
      <c r="CO1219" s="20">
        <f>ROUND((((VLOOKUP($D1219,[1]Plan1!$B:$C,2,0)/25) * (VLOOKUP(CO$1,[2]Plan1!$A:$B,2,0))) * CC1219),0)</f>
        <v>0</v>
      </c>
      <c r="CP1219" s="19">
        <f>ROUND((((VLOOKUP($D1219,[1]Plan1!$B:$C,2,0)/25) * (VLOOKUP(CP$1,[2]Plan1!$A:$B,2,0))) * CD1219),0)</f>
        <v>0</v>
      </c>
      <c r="CQ1219" s="18"/>
      <c r="CR1219" s="20">
        <f t="shared" si="76"/>
        <v>0</v>
      </c>
      <c r="CS1219" s="19">
        <f>VLOOKUP(D1219,[1]Plan1!$B:$C,2,0)</f>
        <v>100</v>
      </c>
      <c r="CT1219" s="17">
        <f t="shared" si="77"/>
        <v>-100</v>
      </c>
      <c r="CU1219" s="21">
        <f t="shared" ref="CU1219:CU1282" si="79">CR1219/CS1219</f>
        <v>0</v>
      </c>
      <c r="CV1219" s="2"/>
      <c r="CW1219" s="2"/>
      <c r="CX1219" s="2"/>
      <c r="CY1219" s="2"/>
    </row>
    <row r="1220" spans="1:103" ht="18.75" hidden="1">
      <c r="A1220" s="8" t="s">
        <v>19</v>
      </c>
      <c r="B1220" s="15" t="s">
        <v>151</v>
      </c>
      <c r="C1220" s="15" t="s">
        <v>21</v>
      </c>
      <c r="D1220" s="16" t="s">
        <v>194</v>
      </c>
      <c r="E1220" s="16" t="str">
        <f>VLOOKUP(D1220,[1]Plan1!$B:$D,3,0)</f>
        <v>01/06/20 a 30/06/20</v>
      </c>
      <c r="F1220" s="13">
        <v>56790</v>
      </c>
      <c r="G1220" s="13">
        <v>10829</v>
      </c>
      <c r="H1220" s="14" t="s">
        <v>170</v>
      </c>
      <c r="I1220" s="17" t="str">
        <f t="shared" si="78"/>
        <v/>
      </c>
      <c r="J1220" s="17">
        <f>VLOOKUP(D1220,[1]Plan1!$B:$E,4,0)</f>
        <v>5</v>
      </c>
      <c r="K1220" s="18"/>
      <c r="L1220" s="10">
        <v>0</v>
      </c>
      <c r="M1220" s="11">
        <v>0</v>
      </c>
      <c r="N1220" s="10">
        <v>0</v>
      </c>
      <c r="O1220" s="11">
        <v>0</v>
      </c>
      <c r="P1220" s="10">
        <v>0</v>
      </c>
      <c r="Q1220" s="11">
        <v>0</v>
      </c>
      <c r="R1220" s="10">
        <v>0</v>
      </c>
      <c r="S1220" s="11">
        <v>0</v>
      </c>
      <c r="T1220" s="10">
        <v>0</v>
      </c>
      <c r="U1220" s="11">
        <v>0</v>
      </c>
      <c r="V1220" s="10">
        <v>0</v>
      </c>
      <c r="W1220" s="12"/>
      <c r="X1220" s="10">
        <v>0</v>
      </c>
      <c r="Y1220" s="11">
        <v>0</v>
      </c>
      <c r="Z1220" s="10">
        <v>0</v>
      </c>
      <c r="AA1220" s="11">
        <v>0</v>
      </c>
      <c r="AB1220" s="10">
        <v>0</v>
      </c>
      <c r="AC1220" s="11">
        <v>0</v>
      </c>
      <c r="AD1220" s="10">
        <v>0</v>
      </c>
      <c r="AE1220" s="11">
        <v>0</v>
      </c>
      <c r="AF1220" s="10">
        <v>0</v>
      </c>
      <c r="AG1220" s="11">
        <v>0</v>
      </c>
      <c r="AH1220" s="10">
        <v>0</v>
      </c>
      <c r="AI1220" s="12"/>
      <c r="AJ1220" s="10">
        <v>0</v>
      </c>
      <c r="AK1220" s="11">
        <v>0</v>
      </c>
      <c r="AL1220" s="10">
        <v>0</v>
      </c>
      <c r="AM1220" s="11">
        <v>0</v>
      </c>
      <c r="AN1220" s="10">
        <v>0</v>
      </c>
      <c r="AO1220" s="11">
        <v>0</v>
      </c>
      <c r="AP1220" s="10">
        <v>0</v>
      </c>
      <c r="AQ1220" s="11">
        <v>0</v>
      </c>
      <c r="AR1220" s="10">
        <v>0</v>
      </c>
      <c r="AS1220" s="11">
        <v>0</v>
      </c>
      <c r="AT1220" s="10">
        <v>0</v>
      </c>
      <c r="AU1220" s="12"/>
      <c r="AV1220" s="10">
        <v>0</v>
      </c>
      <c r="AW1220" s="11">
        <v>0</v>
      </c>
      <c r="AX1220" s="10">
        <v>0</v>
      </c>
      <c r="AY1220" s="11">
        <v>0</v>
      </c>
      <c r="AZ1220" s="10">
        <v>0</v>
      </c>
      <c r="BA1220" s="11">
        <v>0</v>
      </c>
      <c r="BB1220" s="10">
        <v>0</v>
      </c>
      <c r="BC1220" s="11">
        <v>0</v>
      </c>
      <c r="BD1220" s="10">
        <v>0</v>
      </c>
      <c r="BE1220" s="11">
        <v>0</v>
      </c>
      <c r="BF1220" s="10">
        <v>0</v>
      </c>
      <c r="BG1220" s="12"/>
      <c r="BH1220" s="10">
        <v>0</v>
      </c>
      <c r="BI1220" s="11">
        <v>0</v>
      </c>
      <c r="BJ1220" s="10">
        <v>0</v>
      </c>
      <c r="BK1220" s="11">
        <v>0</v>
      </c>
      <c r="BL1220" s="10">
        <v>0</v>
      </c>
      <c r="BM1220" s="11">
        <v>0</v>
      </c>
      <c r="BN1220" s="10">
        <v>0</v>
      </c>
      <c r="BO1220" s="11">
        <v>0</v>
      </c>
      <c r="BP1220" s="10">
        <v>0</v>
      </c>
      <c r="BQ1220" s="11">
        <v>0</v>
      </c>
      <c r="BR1220" s="10">
        <v>0</v>
      </c>
      <c r="BT1220" s="19">
        <f>(L1220+X1220+AJ1220+AV1220+BH1220)/(VLOOKUP($D1220,[1]Plan1!$B:$E,4,0))</f>
        <v>0</v>
      </c>
      <c r="BU1220" s="20">
        <f>(M1220+Y1220+AK1220+AW1220+BI1220)/(VLOOKUP($D1220,[1]Plan1!$B:$E,4,0))</f>
        <v>0</v>
      </c>
      <c r="BV1220" s="19">
        <f>(N1220+Z1220+AL1220+AX1220+BJ1220)/(VLOOKUP($D1220,[1]Plan1!$B:$E,4,0))</f>
        <v>0</v>
      </c>
      <c r="BW1220" s="20">
        <f>(O1220+AA1220+AM1220+AY1220+BK1220)/(VLOOKUP($D1220,[1]Plan1!$B:$E,4,0))</f>
        <v>0</v>
      </c>
      <c r="BX1220" s="19">
        <f>(P1220+AB1220+AN1220+AZ1220+BL1220)/(VLOOKUP($D1220,[1]Plan1!$B:$E,4,0))</f>
        <v>0</v>
      </c>
      <c r="BY1220" s="20">
        <f>(Q1220+AC1220+AO1220+BA1220+BM1220)/(VLOOKUP($D1220,[1]Plan1!$B:$E,4,0))</f>
        <v>0</v>
      </c>
      <c r="BZ1220" s="19">
        <f>(R1220+AD1220+AP1220+BB1220+BN1220)/(VLOOKUP($D1220,[1]Plan1!$B:$E,4,0))</f>
        <v>0</v>
      </c>
      <c r="CA1220" s="20">
        <f>(S1220+AE1220+AQ1220+BC1220+BO1220)/(VLOOKUP($D1220,[1]Plan1!$B:$E,4,0))</f>
        <v>0</v>
      </c>
      <c r="CB1220" s="19">
        <f>(T1220+AF1220+AR1220+BD1220+BP1220)/(VLOOKUP($D1220,[1]Plan1!$B:$E,4,0))</f>
        <v>0</v>
      </c>
      <c r="CC1220" s="20">
        <f>(U1220+AG1220+AS1220+BE1220+BQ1220)/(VLOOKUP($D1220,[1]Plan1!$B:$E,4,0))</f>
        <v>0</v>
      </c>
      <c r="CD1220" s="19">
        <f>(V1220+AH1220+AT1220+BF1220+BR1220)/(VLOOKUP($D1220,[1]Plan1!$B:$E,4,0))</f>
        <v>0</v>
      </c>
      <c r="CE1220" s="18"/>
      <c r="CF1220" s="19">
        <f>ROUND((((VLOOKUP($D1220,[1]Plan1!$B:$C,2,0)/25) * (VLOOKUP(CF$1,[2]Plan1!$A:$B,2,0))) * BT1220),0)</f>
        <v>0</v>
      </c>
      <c r="CG1220" s="20">
        <f>ROUND((((VLOOKUP($D1220,[1]Plan1!$B:$C,2,0)/25) * (VLOOKUP(CG$1,[2]Plan1!$A:$B,2,0))) * BU1220),0)</f>
        <v>0</v>
      </c>
      <c r="CH1220" s="19">
        <f>ROUND((((VLOOKUP($D1220,[1]Plan1!$B:$C,2,0)/25) * (VLOOKUP(CH$1,[2]Plan1!$A:$B,2,0))) * BV1220),0)</f>
        <v>0</v>
      </c>
      <c r="CI1220" s="20">
        <f>ROUND((((VLOOKUP($D1220,[1]Plan1!$B:$C,2,0)/25) * (VLOOKUP(CI$1,[2]Plan1!$A:$B,2,0))) * BW1220),0)</f>
        <v>0</v>
      </c>
      <c r="CJ1220" s="19">
        <f>ROUND((((VLOOKUP($D1220,[1]Plan1!$B:$C,2,0)/25) * (VLOOKUP(CJ$1,[2]Plan1!$A:$B,2,0))) * BX1220),0)</f>
        <v>0</v>
      </c>
      <c r="CK1220" s="20">
        <f>ROUND((((VLOOKUP($D1220,[1]Plan1!$B:$C,2,0)/25) * (VLOOKUP(CK$1,[2]Plan1!$A:$B,2,0))) * BY1220),0)</f>
        <v>0</v>
      </c>
      <c r="CL1220" s="19">
        <f>ROUND((((VLOOKUP($D1220,[1]Plan1!$B:$C,2,0)/25) * (VLOOKUP(CL$1,[2]Plan1!$A:$B,2,0))) * BZ1220),0)</f>
        <v>0</v>
      </c>
      <c r="CM1220" s="20">
        <f>ROUND((((VLOOKUP($D1220,[1]Plan1!$B:$C,2,0)/25) * (VLOOKUP(CM$1,[2]Plan1!$A:$B,2,0))) * CA1220),0)</f>
        <v>0</v>
      </c>
      <c r="CN1220" s="19">
        <f>ROUND((((VLOOKUP($D1220,[1]Plan1!$B:$C,2,0)/25) * (VLOOKUP(CN$1,[2]Plan1!$A:$B,2,0))) * CB1220),0)</f>
        <v>0</v>
      </c>
      <c r="CO1220" s="20">
        <f>ROUND((((VLOOKUP($D1220,[1]Plan1!$B:$C,2,0)/25) * (VLOOKUP(CO$1,[2]Plan1!$A:$B,2,0))) * CC1220),0)</f>
        <v>0</v>
      </c>
      <c r="CP1220" s="19">
        <f>ROUND((((VLOOKUP($D1220,[1]Plan1!$B:$C,2,0)/25) * (VLOOKUP(CP$1,[2]Plan1!$A:$B,2,0))) * CD1220),0)</f>
        <v>0</v>
      </c>
      <c r="CQ1220" s="18"/>
      <c r="CR1220" s="20">
        <f t="shared" si="76"/>
        <v>0</v>
      </c>
      <c r="CS1220" s="19">
        <f>VLOOKUP(D1220,[1]Plan1!$B:$C,2,0)</f>
        <v>100</v>
      </c>
      <c r="CT1220" s="17">
        <f t="shared" si="77"/>
        <v>-100</v>
      </c>
      <c r="CU1220" s="21">
        <f t="shared" si="79"/>
        <v>0</v>
      </c>
      <c r="CV1220" s="2"/>
      <c r="CW1220" s="2"/>
      <c r="CX1220" s="2"/>
      <c r="CY1220" s="2"/>
    </row>
    <row r="1221" spans="1:103" ht="18.75" hidden="1">
      <c r="A1221" s="8" t="s">
        <v>19</v>
      </c>
      <c r="B1221" s="15" t="s">
        <v>151</v>
      </c>
      <c r="C1221" s="15" t="s">
        <v>21</v>
      </c>
      <c r="D1221" s="16" t="s">
        <v>194</v>
      </c>
      <c r="E1221" s="16" t="str">
        <f>VLOOKUP(D1221,[1]Plan1!$B:$D,3,0)</f>
        <v>01/06/20 a 30/06/20</v>
      </c>
      <c r="F1221" s="13">
        <v>63944</v>
      </c>
      <c r="G1221" s="13">
        <v>8015</v>
      </c>
      <c r="H1221" s="14" t="s">
        <v>171</v>
      </c>
      <c r="I1221" s="17" t="str">
        <f t="shared" si="78"/>
        <v/>
      </c>
      <c r="J1221" s="17">
        <f>VLOOKUP(D1221,[1]Plan1!$B:$E,4,0)</f>
        <v>5</v>
      </c>
      <c r="K1221" s="18"/>
      <c r="L1221" s="10">
        <v>0</v>
      </c>
      <c r="M1221" s="11">
        <v>0</v>
      </c>
      <c r="N1221" s="10">
        <v>0</v>
      </c>
      <c r="O1221" s="11">
        <v>0</v>
      </c>
      <c r="P1221" s="10">
        <v>0</v>
      </c>
      <c r="Q1221" s="11">
        <v>0</v>
      </c>
      <c r="R1221" s="10">
        <v>0</v>
      </c>
      <c r="S1221" s="11">
        <v>0</v>
      </c>
      <c r="T1221" s="10">
        <v>0</v>
      </c>
      <c r="U1221" s="11">
        <v>0</v>
      </c>
      <c r="V1221" s="10">
        <v>0</v>
      </c>
      <c r="W1221" s="12"/>
      <c r="X1221" s="10">
        <v>0</v>
      </c>
      <c r="Y1221" s="11">
        <v>0</v>
      </c>
      <c r="Z1221" s="10">
        <v>0</v>
      </c>
      <c r="AA1221" s="11">
        <v>0</v>
      </c>
      <c r="AB1221" s="10">
        <v>0</v>
      </c>
      <c r="AC1221" s="11">
        <v>0</v>
      </c>
      <c r="AD1221" s="10">
        <v>0</v>
      </c>
      <c r="AE1221" s="11">
        <v>0</v>
      </c>
      <c r="AF1221" s="10">
        <v>0</v>
      </c>
      <c r="AG1221" s="11">
        <v>0</v>
      </c>
      <c r="AH1221" s="10">
        <v>0</v>
      </c>
      <c r="AI1221" s="12"/>
      <c r="AJ1221" s="10">
        <v>0</v>
      </c>
      <c r="AK1221" s="11">
        <v>0</v>
      </c>
      <c r="AL1221" s="10">
        <v>0</v>
      </c>
      <c r="AM1221" s="11">
        <v>0</v>
      </c>
      <c r="AN1221" s="10">
        <v>0</v>
      </c>
      <c r="AO1221" s="11">
        <v>0</v>
      </c>
      <c r="AP1221" s="10">
        <v>0</v>
      </c>
      <c r="AQ1221" s="11">
        <v>0</v>
      </c>
      <c r="AR1221" s="10">
        <v>0</v>
      </c>
      <c r="AS1221" s="11">
        <v>0</v>
      </c>
      <c r="AT1221" s="10">
        <v>0</v>
      </c>
      <c r="AU1221" s="12"/>
      <c r="AV1221" s="10">
        <v>0</v>
      </c>
      <c r="AW1221" s="11">
        <v>0</v>
      </c>
      <c r="AX1221" s="10">
        <v>0</v>
      </c>
      <c r="AY1221" s="11">
        <v>0</v>
      </c>
      <c r="AZ1221" s="10">
        <v>0</v>
      </c>
      <c r="BA1221" s="11">
        <v>0</v>
      </c>
      <c r="BB1221" s="10">
        <v>0</v>
      </c>
      <c r="BC1221" s="11">
        <v>0</v>
      </c>
      <c r="BD1221" s="10">
        <v>0</v>
      </c>
      <c r="BE1221" s="11">
        <v>0</v>
      </c>
      <c r="BF1221" s="10">
        <v>0</v>
      </c>
      <c r="BG1221" s="12"/>
      <c r="BH1221" s="10">
        <v>0</v>
      </c>
      <c r="BI1221" s="11">
        <v>0</v>
      </c>
      <c r="BJ1221" s="10">
        <v>0</v>
      </c>
      <c r="BK1221" s="11">
        <v>0</v>
      </c>
      <c r="BL1221" s="10">
        <v>0</v>
      </c>
      <c r="BM1221" s="11">
        <v>0</v>
      </c>
      <c r="BN1221" s="10">
        <v>0</v>
      </c>
      <c r="BO1221" s="11">
        <v>0</v>
      </c>
      <c r="BP1221" s="10">
        <v>0</v>
      </c>
      <c r="BQ1221" s="11">
        <v>0</v>
      </c>
      <c r="BR1221" s="10">
        <v>0</v>
      </c>
      <c r="BT1221" s="19">
        <f>(L1221+X1221+AJ1221+AV1221+BH1221)/(VLOOKUP($D1221,[1]Plan1!$B:$E,4,0))</f>
        <v>0</v>
      </c>
      <c r="BU1221" s="20">
        <f>(M1221+Y1221+AK1221+AW1221+BI1221)/(VLOOKUP($D1221,[1]Plan1!$B:$E,4,0))</f>
        <v>0</v>
      </c>
      <c r="BV1221" s="19">
        <f>(N1221+Z1221+AL1221+AX1221+BJ1221)/(VLOOKUP($D1221,[1]Plan1!$B:$E,4,0))</f>
        <v>0</v>
      </c>
      <c r="BW1221" s="20">
        <f>(O1221+AA1221+AM1221+AY1221+BK1221)/(VLOOKUP($D1221,[1]Plan1!$B:$E,4,0))</f>
        <v>0</v>
      </c>
      <c r="BX1221" s="19">
        <f>(P1221+AB1221+AN1221+AZ1221+BL1221)/(VLOOKUP($D1221,[1]Plan1!$B:$E,4,0))</f>
        <v>0</v>
      </c>
      <c r="BY1221" s="20">
        <f>(Q1221+AC1221+AO1221+BA1221+BM1221)/(VLOOKUP($D1221,[1]Plan1!$B:$E,4,0))</f>
        <v>0</v>
      </c>
      <c r="BZ1221" s="19">
        <f>(R1221+AD1221+AP1221+BB1221+BN1221)/(VLOOKUP($D1221,[1]Plan1!$B:$E,4,0))</f>
        <v>0</v>
      </c>
      <c r="CA1221" s="20">
        <f>(S1221+AE1221+AQ1221+BC1221+BO1221)/(VLOOKUP($D1221,[1]Plan1!$B:$E,4,0))</f>
        <v>0</v>
      </c>
      <c r="CB1221" s="19">
        <f>(T1221+AF1221+AR1221+BD1221+BP1221)/(VLOOKUP($D1221,[1]Plan1!$B:$E,4,0))</f>
        <v>0</v>
      </c>
      <c r="CC1221" s="20">
        <f>(U1221+AG1221+AS1221+BE1221+BQ1221)/(VLOOKUP($D1221,[1]Plan1!$B:$E,4,0))</f>
        <v>0</v>
      </c>
      <c r="CD1221" s="19">
        <f>(V1221+AH1221+AT1221+BF1221+BR1221)/(VLOOKUP($D1221,[1]Plan1!$B:$E,4,0))</f>
        <v>0</v>
      </c>
      <c r="CE1221" s="18"/>
      <c r="CF1221" s="19">
        <f>ROUND((((VLOOKUP($D1221,[1]Plan1!$B:$C,2,0)/25) * (VLOOKUP(CF$1,[2]Plan1!$A:$B,2,0))) * BT1221),0)</f>
        <v>0</v>
      </c>
      <c r="CG1221" s="20">
        <f>ROUND((((VLOOKUP($D1221,[1]Plan1!$B:$C,2,0)/25) * (VLOOKUP(CG$1,[2]Plan1!$A:$B,2,0))) * BU1221),0)</f>
        <v>0</v>
      </c>
      <c r="CH1221" s="19">
        <f>ROUND((((VLOOKUP($D1221,[1]Plan1!$B:$C,2,0)/25) * (VLOOKUP(CH$1,[2]Plan1!$A:$B,2,0))) * BV1221),0)</f>
        <v>0</v>
      </c>
      <c r="CI1221" s="20">
        <f>ROUND((((VLOOKUP($D1221,[1]Plan1!$B:$C,2,0)/25) * (VLOOKUP(CI$1,[2]Plan1!$A:$B,2,0))) * BW1221),0)</f>
        <v>0</v>
      </c>
      <c r="CJ1221" s="19">
        <f>ROUND((((VLOOKUP($D1221,[1]Plan1!$B:$C,2,0)/25) * (VLOOKUP(CJ$1,[2]Plan1!$A:$B,2,0))) * BX1221),0)</f>
        <v>0</v>
      </c>
      <c r="CK1221" s="20">
        <f>ROUND((((VLOOKUP($D1221,[1]Plan1!$B:$C,2,0)/25) * (VLOOKUP(CK$1,[2]Plan1!$A:$B,2,0))) * BY1221),0)</f>
        <v>0</v>
      </c>
      <c r="CL1221" s="19">
        <f>ROUND((((VLOOKUP($D1221,[1]Plan1!$B:$C,2,0)/25) * (VLOOKUP(CL$1,[2]Plan1!$A:$B,2,0))) * BZ1221),0)</f>
        <v>0</v>
      </c>
      <c r="CM1221" s="20">
        <f>ROUND((((VLOOKUP($D1221,[1]Plan1!$B:$C,2,0)/25) * (VLOOKUP(CM$1,[2]Plan1!$A:$B,2,0))) * CA1221),0)</f>
        <v>0</v>
      </c>
      <c r="CN1221" s="19">
        <f>ROUND((((VLOOKUP($D1221,[1]Plan1!$B:$C,2,0)/25) * (VLOOKUP(CN$1,[2]Plan1!$A:$B,2,0))) * CB1221),0)</f>
        <v>0</v>
      </c>
      <c r="CO1221" s="20">
        <f>ROUND((((VLOOKUP($D1221,[1]Plan1!$B:$C,2,0)/25) * (VLOOKUP(CO$1,[2]Plan1!$A:$B,2,0))) * CC1221),0)</f>
        <v>0</v>
      </c>
      <c r="CP1221" s="19">
        <f>ROUND((((VLOOKUP($D1221,[1]Plan1!$B:$C,2,0)/25) * (VLOOKUP(CP$1,[2]Plan1!$A:$B,2,0))) * CD1221),0)</f>
        <v>0</v>
      </c>
      <c r="CQ1221" s="18"/>
      <c r="CR1221" s="20">
        <f t="shared" si="76"/>
        <v>0</v>
      </c>
      <c r="CS1221" s="19">
        <f>VLOOKUP(D1221,[1]Plan1!$B:$C,2,0)</f>
        <v>100</v>
      </c>
      <c r="CT1221" s="17">
        <f t="shared" si="77"/>
        <v>-100</v>
      </c>
      <c r="CU1221" s="21">
        <f t="shared" si="79"/>
        <v>0</v>
      </c>
      <c r="CV1221" s="2"/>
      <c r="CW1221" s="2"/>
      <c r="CX1221" s="2"/>
      <c r="CY1221" s="2"/>
    </row>
    <row r="1222" spans="1:103" ht="18.75" hidden="1">
      <c r="A1222" s="8" t="s">
        <v>19</v>
      </c>
      <c r="B1222" s="15" t="s">
        <v>151</v>
      </c>
      <c r="C1222" s="15" t="s">
        <v>21</v>
      </c>
      <c r="D1222" s="16" t="s">
        <v>194</v>
      </c>
      <c r="E1222" s="16" t="str">
        <f>VLOOKUP(D1222,[1]Plan1!$B:$D,3,0)</f>
        <v>01/06/20 a 30/06/20</v>
      </c>
      <c r="F1222" s="13">
        <v>77996</v>
      </c>
      <c r="G1222" s="13">
        <v>10752</v>
      </c>
      <c r="H1222" s="14" t="s">
        <v>172</v>
      </c>
      <c r="I1222" s="17" t="str">
        <f t="shared" si="78"/>
        <v/>
      </c>
      <c r="J1222" s="17">
        <f>VLOOKUP(D1222,[1]Plan1!$B:$E,4,0)</f>
        <v>5</v>
      </c>
      <c r="K1222" s="18"/>
      <c r="L1222" s="10">
        <v>0</v>
      </c>
      <c r="M1222" s="11">
        <v>0</v>
      </c>
      <c r="N1222" s="10">
        <v>0</v>
      </c>
      <c r="O1222" s="11">
        <v>0</v>
      </c>
      <c r="P1222" s="10">
        <v>0</v>
      </c>
      <c r="Q1222" s="11">
        <v>0</v>
      </c>
      <c r="R1222" s="10">
        <v>0</v>
      </c>
      <c r="S1222" s="11">
        <v>0</v>
      </c>
      <c r="T1222" s="10">
        <v>0</v>
      </c>
      <c r="U1222" s="11">
        <v>0</v>
      </c>
      <c r="V1222" s="10">
        <v>0</v>
      </c>
      <c r="W1222" s="12"/>
      <c r="X1222" s="10">
        <v>0</v>
      </c>
      <c r="Y1222" s="11">
        <v>0</v>
      </c>
      <c r="Z1222" s="10">
        <v>0</v>
      </c>
      <c r="AA1222" s="11">
        <v>0</v>
      </c>
      <c r="AB1222" s="10">
        <v>0</v>
      </c>
      <c r="AC1222" s="11">
        <v>0</v>
      </c>
      <c r="AD1222" s="10">
        <v>0</v>
      </c>
      <c r="AE1222" s="11">
        <v>0</v>
      </c>
      <c r="AF1222" s="10">
        <v>0</v>
      </c>
      <c r="AG1222" s="11">
        <v>0</v>
      </c>
      <c r="AH1222" s="10">
        <v>0</v>
      </c>
      <c r="AI1222" s="12"/>
      <c r="AJ1222" s="10">
        <v>0</v>
      </c>
      <c r="AK1222" s="11">
        <v>0</v>
      </c>
      <c r="AL1222" s="10">
        <v>0</v>
      </c>
      <c r="AM1222" s="11">
        <v>0</v>
      </c>
      <c r="AN1222" s="10">
        <v>0</v>
      </c>
      <c r="AO1222" s="11">
        <v>0</v>
      </c>
      <c r="AP1222" s="10">
        <v>0</v>
      </c>
      <c r="AQ1222" s="11">
        <v>0</v>
      </c>
      <c r="AR1222" s="10">
        <v>0</v>
      </c>
      <c r="AS1222" s="11">
        <v>0</v>
      </c>
      <c r="AT1222" s="10">
        <v>0</v>
      </c>
      <c r="AU1222" s="12"/>
      <c r="AV1222" s="10">
        <v>0</v>
      </c>
      <c r="AW1222" s="11">
        <v>0</v>
      </c>
      <c r="AX1222" s="10">
        <v>0</v>
      </c>
      <c r="AY1222" s="11">
        <v>0</v>
      </c>
      <c r="AZ1222" s="10">
        <v>0</v>
      </c>
      <c r="BA1222" s="11">
        <v>0</v>
      </c>
      <c r="BB1222" s="10">
        <v>0</v>
      </c>
      <c r="BC1222" s="11">
        <v>0</v>
      </c>
      <c r="BD1222" s="10">
        <v>0</v>
      </c>
      <c r="BE1222" s="11">
        <v>0</v>
      </c>
      <c r="BF1222" s="10">
        <v>0</v>
      </c>
      <c r="BG1222" s="12"/>
      <c r="BH1222" s="10">
        <v>0</v>
      </c>
      <c r="BI1222" s="11">
        <v>0</v>
      </c>
      <c r="BJ1222" s="10">
        <v>0</v>
      </c>
      <c r="BK1222" s="11">
        <v>0</v>
      </c>
      <c r="BL1222" s="10">
        <v>0</v>
      </c>
      <c r="BM1222" s="11">
        <v>0</v>
      </c>
      <c r="BN1222" s="10">
        <v>0</v>
      </c>
      <c r="BO1222" s="11">
        <v>0</v>
      </c>
      <c r="BP1222" s="10">
        <v>0</v>
      </c>
      <c r="BQ1222" s="11">
        <v>0</v>
      </c>
      <c r="BR1222" s="10">
        <v>0</v>
      </c>
      <c r="BT1222" s="19">
        <f>(L1222+X1222+AJ1222+AV1222+BH1222)/(VLOOKUP($D1222,[1]Plan1!$B:$E,4,0))</f>
        <v>0</v>
      </c>
      <c r="BU1222" s="20">
        <f>(M1222+Y1222+AK1222+AW1222+BI1222)/(VLOOKUP($D1222,[1]Plan1!$B:$E,4,0))</f>
        <v>0</v>
      </c>
      <c r="BV1222" s="19">
        <f>(N1222+Z1222+AL1222+AX1222+BJ1222)/(VLOOKUP($D1222,[1]Plan1!$B:$E,4,0))</f>
        <v>0</v>
      </c>
      <c r="BW1222" s="20">
        <f>(O1222+AA1222+AM1222+AY1222+BK1222)/(VLOOKUP($D1222,[1]Plan1!$B:$E,4,0))</f>
        <v>0</v>
      </c>
      <c r="BX1222" s="19">
        <f>(P1222+AB1222+AN1222+AZ1222+BL1222)/(VLOOKUP($D1222,[1]Plan1!$B:$E,4,0))</f>
        <v>0</v>
      </c>
      <c r="BY1222" s="20">
        <f>(Q1222+AC1222+AO1222+BA1222+BM1222)/(VLOOKUP($D1222,[1]Plan1!$B:$E,4,0))</f>
        <v>0</v>
      </c>
      <c r="BZ1222" s="19">
        <f>(R1222+AD1222+AP1222+BB1222+BN1222)/(VLOOKUP($D1222,[1]Plan1!$B:$E,4,0))</f>
        <v>0</v>
      </c>
      <c r="CA1222" s="20">
        <f>(S1222+AE1222+AQ1222+BC1222+BO1222)/(VLOOKUP($D1222,[1]Plan1!$B:$E,4,0))</f>
        <v>0</v>
      </c>
      <c r="CB1222" s="19">
        <f>(T1222+AF1222+AR1222+BD1222+BP1222)/(VLOOKUP($D1222,[1]Plan1!$B:$E,4,0))</f>
        <v>0</v>
      </c>
      <c r="CC1222" s="20">
        <f>(U1222+AG1222+AS1222+BE1222+BQ1222)/(VLOOKUP($D1222,[1]Plan1!$B:$E,4,0))</f>
        <v>0</v>
      </c>
      <c r="CD1222" s="19">
        <f>(V1222+AH1222+AT1222+BF1222+BR1222)/(VLOOKUP($D1222,[1]Plan1!$B:$E,4,0))</f>
        <v>0</v>
      </c>
      <c r="CE1222" s="18"/>
      <c r="CF1222" s="19">
        <f>ROUND((((VLOOKUP($D1222,[1]Plan1!$B:$C,2,0)/25) * (VLOOKUP(CF$1,[2]Plan1!$A:$B,2,0))) * BT1222),0)</f>
        <v>0</v>
      </c>
      <c r="CG1222" s="20">
        <f>ROUND((((VLOOKUP($D1222,[1]Plan1!$B:$C,2,0)/25) * (VLOOKUP(CG$1,[2]Plan1!$A:$B,2,0))) * BU1222),0)</f>
        <v>0</v>
      </c>
      <c r="CH1222" s="19">
        <f>ROUND((((VLOOKUP($D1222,[1]Plan1!$B:$C,2,0)/25) * (VLOOKUP(CH$1,[2]Plan1!$A:$B,2,0))) * BV1222),0)</f>
        <v>0</v>
      </c>
      <c r="CI1222" s="20">
        <f>ROUND((((VLOOKUP($D1222,[1]Plan1!$B:$C,2,0)/25) * (VLOOKUP(CI$1,[2]Plan1!$A:$B,2,0))) * BW1222),0)</f>
        <v>0</v>
      </c>
      <c r="CJ1222" s="19">
        <f>ROUND((((VLOOKUP($D1222,[1]Plan1!$B:$C,2,0)/25) * (VLOOKUP(CJ$1,[2]Plan1!$A:$B,2,0))) * BX1222),0)</f>
        <v>0</v>
      </c>
      <c r="CK1222" s="20">
        <f>ROUND((((VLOOKUP($D1222,[1]Plan1!$B:$C,2,0)/25) * (VLOOKUP(CK$1,[2]Plan1!$A:$B,2,0))) * BY1222),0)</f>
        <v>0</v>
      </c>
      <c r="CL1222" s="19">
        <f>ROUND((((VLOOKUP($D1222,[1]Plan1!$B:$C,2,0)/25) * (VLOOKUP(CL$1,[2]Plan1!$A:$B,2,0))) * BZ1222),0)</f>
        <v>0</v>
      </c>
      <c r="CM1222" s="20">
        <f>ROUND((((VLOOKUP($D1222,[1]Plan1!$B:$C,2,0)/25) * (VLOOKUP(CM$1,[2]Plan1!$A:$B,2,0))) * CA1222),0)</f>
        <v>0</v>
      </c>
      <c r="CN1222" s="19">
        <f>ROUND((((VLOOKUP($D1222,[1]Plan1!$B:$C,2,0)/25) * (VLOOKUP(CN$1,[2]Plan1!$A:$B,2,0))) * CB1222),0)</f>
        <v>0</v>
      </c>
      <c r="CO1222" s="20">
        <f>ROUND((((VLOOKUP($D1222,[1]Plan1!$B:$C,2,0)/25) * (VLOOKUP(CO$1,[2]Plan1!$A:$B,2,0))) * CC1222),0)</f>
        <v>0</v>
      </c>
      <c r="CP1222" s="19">
        <f>ROUND((((VLOOKUP($D1222,[1]Plan1!$B:$C,2,0)/25) * (VLOOKUP(CP$1,[2]Plan1!$A:$B,2,0))) * CD1222),0)</f>
        <v>0</v>
      </c>
      <c r="CQ1222" s="18"/>
      <c r="CR1222" s="20">
        <f t="shared" si="76"/>
        <v>0</v>
      </c>
      <c r="CS1222" s="19">
        <f>VLOOKUP(D1222,[1]Plan1!$B:$C,2,0)</f>
        <v>100</v>
      </c>
      <c r="CT1222" s="17">
        <f t="shared" si="77"/>
        <v>-100</v>
      </c>
      <c r="CU1222" s="21">
        <f t="shared" si="79"/>
        <v>0</v>
      </c>
      <c r="CV1222" s="2"/>
      <c r="CW1222" s="2"/>
      <c r="CX1222" s="2"/>
      <c r="CY1222" s="2"/>
    </row>
    <row r="1223" spans="1:103" ht="18.75" hidden="1">
      <c r="A1223" s="8" t="s">
        <v>19</v>
      </c>
      <c r="B1223" s="15" t="s">
        <v>151</v>
      </c>
      <c r="C1223" s="15" t="s">
        <v>21</v>
      </c>
      <c r="D1223" s="16" t="s">
        <v>194</v>
      </c>
      <c r="E1223" s="16" t="str">
        <f>VLOOKUP(D1223,[1]Plan1!$B:$D,3,0)</f>
        <v>01/06/20 a 30/06/20</v>
      </c>
      <c r="F1223" s="13">
        <v>102585</v>
      </c>
      <c r="G1223" s="13">
        <v>10990</v>
      </c>
      <c r="H1223" s="14" t="s">
        <v>173</v>
      </c>
      <c r="I1223" s="17" t="str">
        <f t="shared" si="78"/>
        <v/>
      </c>
      <c r="J1223" s="17">
        <f>VLOOKUP(D1223,[1]Plan1!$B:$E,4,0)</f>
        <v>5</v>
      </c>
      <c r="K1223" s="18"/>
      <c r="L1223" s="10">
        <v>0</v>
      </c>
      <c r="M1223" s="11">
        <v>0</v>
      </c>
      <c r="N1223" s="10">
        <v>0</v>
      </c>
      <c r="O1223" s="11">
        <v>0</v>
      </c>
      <c r="P1223" s="10">
        <v>0</v>
      </c>
      <c r="Q1223" s="11">
        <v>0</v>
      </c>
      <c r="R1223" s="10">
        <v>0</v>
      </c>
      <c r="S1223" s="11">
        <v>0</v>
      </c>
      <c r="T1223" s="10">
        <v>0</v>
      </c>
      <c r="U1223" s="11">
        <v>0</v>
      </c>
      <c r="V1223" s="10">
        <v>0</v>
      </c>
      <c r="W1223" s="12"/>
      <c r="X1223" s="10">
        <v>0</v>
      </c>
      <c r="Y1223" s="11">
        <v>0</v>
      </c>
      <c r="Z1223" s="10">
        <v>0</v>
      </c>
      <c r="AA1223" s="11">
        <v>0</v>
      </c>
      <c r="AB1223" s="10">
        <v>0</v>
      </c>
      <c r="AC1223" s="11">
        <v>0</v>
      </c>
      <c r="AD1223" s="10">
        <v>0</v>
      </c>
      <c r="AE1223" s="11">
        <v>0</v>
      </c>
      <c r="AF1223" s="10">
        <v>0</v>
      </c>
      <c r="AG1223" s="11">
        <v>0</v>
      </c>
      <c r="AH1223" s="10">
        <v>0</v>
      </c>
      <c r="AI1223" s="12"/>
      <c r="AJ1223" s="10">
        <v>0</v>
      </c>
      <c r="AK1223" s="11">
        <v>0</v>
      </c>
      <c r="AL1223" s="10">
        <v>0</v>
      </c>
      <c r="AM1223" s="11">
        <v>0</v>
      </c>
      <c r="AN1223" s="10">
        <v>0</v>
      </c>
      <c r="AO1223" s="11">
        <v>0</v>
      </c>
      <c r="AP1223" s="10">
        <v>0</v>
      </c>
      <c r="AQ1223" s="11">
        <v>0</v>
      </c>
      <c r="AR1223" s="10">
        <v>0</v>
      </c>
      <c r="AS1223" s="11">
        <v>0</v>
      </c>
      <c r="AT1223" s="10">
        <v>0</v>
      </c>
      <c r="AU1223" s="12"/>
      <c r="AV1223" s="10">
        <v>0</v>
      </c>
      <c r="AW1223" s="11">
        <v>0</v>
      </c>
      <c r="AX1223" s="10">
        <v>0</v>
      </c>
      <c r="AY1223" s="11">
        <v>0</v>
      </c>
      <c r="AZ1223" s="10">
        <v>0</v>
      </c>
      <c r="BA1223" s="11">
        <v>0</v>
      </c>
      <c r="BB1223" s="10">
        <v>0</v>
      </c>
      <c r="BC1223" s="11">
        <v>0</v>
      </c>
      <c r="BD1223" s="10">
        <v>0</v>
      </c>
      <c r="BE1223" s="11">
        <v>0</v>
      </c>
      <c r="BF1223" s="10">
        <v>0</v>
      </c>
      <c r="BG1223" s="12"/>
      <c r="BH1223" s="10">
        <v>0</v>
      </c>
      <c r="BI1223" s="11">
        <v>0</v>
      </c>
      <c r="BJ1223" s="10">
        <v>0</v>
      </c>
      <c r="BK1223" s="11">
        <v>0</v>
      </c>
      <c r="BL1223" s="10">
        <v>0</v>
      </c>
      <c r="BM1223" s="11">
        <v>0</v>
      </c>
      <c r="BN1223" s="10">
        <v>0</v>
      </c>
      <c r="BO1223" s="11">
        <v>0</v>
      </c>
      <c r="BP1223" s="10">
        <v>0</v>
      </c>
      <c r="BQ1223" s="11">
        <v>0</v>
      </c>
      <c r="BR1223" s="10">
        <v>0</v>
      </c>
      <c r="BT1223" s="19">
        <f>(L1223+X1223+AJ1223+AV1223+BH1223)/(VLOOKUP($D1223,[1]Plan1!$B:$E,4,0))</f>
        <v>0</v>
      </c>
      <c r="BU1223" s="20">
        <f>(M1223+Y1223+AK1223+AW1223+BI1223)/(VLOOKUP($D1223,[1]Plan1!$B:$E,4,0))</f>
        <v>0</v>
      </c>
      <c r="BV1223" s="19">
        <f>(N1223+Z1223+AL1223+AX1223+BJ1223)/(VLOOKUP($D1223,[1]Plan1!$B:$E,4,0))</f>
        <v>0</v>
      </c>
      <c r="BW1223" s="20">
        <f>(O1223+AA1223+AM1223+AY1223+BK1223)/(VLOOKUP($D1223,[1]Plan1!$B:$E,4,0))</f>
        <v>0</v>
      </c>
      <c r="BX1223" s="19">
        <f>(P1223+AB1223+AN1223+AZ1223+BL1223)/(VLOOKUP($D1223,[1]Plan1!$B:$E,4,0))</f>
        <v>0</v>
      </c>
      <c r="BY1223" s="20">
        <f>(Q1223+AC1223+AO1223+BA1223+BM1223)/(VLOOKUP($D1223,[1]Plan1!$B:$E,4,0))</f>
        <v>0</v>
      </c>
      <c r="BZ1223" s="19">
        <f>(R1223+AD1223+AP1223+BB1223+BN1223)/(VLOOKUP($D1223,[1]Plan1!$B:$E,4,0))</f>
        <v>0</v>
      </c>
      <c r="CA1223" s="20">
        <f>(S1223+AE1223+AQ1223+BC1223+BO1223)/(VLOOKUP($D1223,[1]Plan1!$B:$E,4,0))</f>
        <v>0</v>
      </c>
      <c r="CB1223" s="19">
        <f>(T1223+AF1223+AR1223+BD1223+BP1223)/(VLOOKUP($D1223,[1]Plan1!$B:$E,4,0))</f>
        <v>0</v>
      </c>
      <c r="CC1223" s="20">
        <f>(U1223+AG1223+AS1223+BE1223+BQ1223)/(VLOOKUP($D1223,[1]Plan1!$B:$E,4,0))</f>
        <v>0</v>
      </c>
      <c r="CD1223" s="19">
        <f>(V1223+AH1223+AT1223+BF1223+BR1223)/(VLOOKUP($D1223,[1]Plan1!$B:$E,4,0))</f>
        <v>0</v>
      </c>
      <c r="CE1223" s="18"/>
      <c r="CF1223" s="19">
        <f>ROUND((((VLOOKUP($D1223,[1]Plan1!$B:$C,2,0)/25) * (VLOOKUP(CF$1,[2]Plan1!$A:$B,2,0))) * BT1223),0)</f>
        <v>0</v>
      </c>
      <c r="CG1223" s="20">
        <f>ROUND((((VLOOKUP($D1223,[1]Plan1!$B:$C,2,0)/25) * (VLOOKUP(CG$1,[2]Plan1!$A:$B,2,0))) * BU1223),0)</f>
        <v>0</v>
      </c>
      <c r="CH1223" s="19">
        <f>ROUND((((VLOOKUP($D1223,[1]Plan1!$B:$C,2,0)/25) * (VLOOKUP(CH$1,[2]Plan1!$A:$B,2,0))) * BV1223),0)</f>
        <v>0</v>
      </c>
      <c r="CI1223" s="20">
        <f>ROUND((((VLOOKUP($D1223,[1]Plan1!$B:$C,2,0)/25) * (VLOOKUP(CI$1,[2]Plan1!$A:$B,2,0))) * BW1223),0)</f>
        <v>0</v>
      </c>
      <c r="CJ1223" s="19">
        <f>ROUND((((VLOOKUP($D1223,[1]Plan1!$B:$C,2,0)/25) * (VLOOKUP(CJ$1,[2]Plan1!$A:$B,2,0))) * BX1223),0)</f>
        <v>0</v>
      </c>
      <c r="CK1223" s="20">
        <f>ROUND((((VLOOKUP($D1223,[1]Plan1!$B:$C,2,0)/25) * (VLOOKUP(CK$1,[2]Plan1!$A:$B,2,0))) * BY1223),0)</f>
        <v>0</v>
      </c>
      <c r="CL1223" s="19">
        <f>ROUND((((VLOOKUP($D1223,[1]Plan1!$B:$C,2,0)/25) * (VLOOKUP(CL$1,[2]Plan1!$A:$B,2,0))) * BZ1223),0)</f>
        <v>0</v>
      </c>
      <c r="CM1223" s="20">
        <f>ROUND((((VLOOKUP($D1223,[1]Plan1!$B:$C,2,0)/25) * (VLOOKUP(CM$1,[2]Plan1!$A:$B,2,0))) * CA1223),0)</f>
        <v>0</v>
      </c>
      <c r="CN1223" s="19">
        <f>ROUND((((VLOOKUP($D1223,[1]Plan1!$B:$C,2,0)/25) * (VLOOKUP(CN$1,[2]Plan1!$A:$B,2,0))) * CB1223),0)</f>
        <v>0</v>
      </c>
      <c r="CO1223" s="20">
        <f>ROUND((((VLOOKUP($D1223,[1]Plan1!$B:$C,2,0)/25) * (VLOOKUP(CO$1,[2]Plan1!$A:$B,2,0))) * CC1223),0)</f>
        <v>0</v>
      </c>
      <c r="CP1223" s="19">
        <f>ROUND((((VLOOKUP($D1223,[1]Plan1!$B:$C,2,0)/25) * (VLOOKUP(CP$1,[2]Plan1!$A:$B,2,0))) * CD1223),0)</f>
        <v>0</v>
      </c>
      <c r="CQ1223" s="18"/>
      <c r="CR1223" s="20">
        <f t="shared" si="76"/>
        <v>0</v>
      </c>
      <c r="CS1223" s="19">
        <f>VLOOKUP(D1223,[1]Plan1!$B:$C,2,0)</f>
        <v>100</v>
      </c>
      <c r="CT1223" s="17">
        <f t="shared" si="77"/>
        <v>-100</v>
      </c>
      <c r="CU1223" s="21">
        <f t="shared" si="79"/>
        <v>0</v>
      </c>
      <c r="CV1223" s="2"/>
      <c r="CW1223" s="2"/>
      <c r="CX1223" s="2"/>
      <c r="CY1223" s="2"/>
    </row>
    <row r="1224" spans="1:103" ht="18.75" hidden="1">
      <c r="A1224" s="8" t="s">
        <v>19</v>
      </c>
      <c r="B1224" s="15" t="s">
        <v>151</v>
      </c>
      <c r="C1224" s="15" t="s">
        <v>21</v>
      </c>
      <c r="D1224" s="16" t="s">
        <v>194</v>
      </c>
      <c r="E1224" s="16" t="str">
        <f>VLOOKUP(D1224,[1]Plan1!$B:$D,3,0)</f>
        <v>01/06/20 a 30/06/20</v>
      </c>
      <c r="F1224" s="13">
        <v>29059</v>
      </c>
      <c r="G1224" s="13">
        <v>11440</v>
      </c>
      <c r="H1224" s="14" t="s">
        <v>174</v>
      </c>
      <c r="I1224" s="17" t="str">
        <f t="shared" si="78"/>
        <v/>
      </c>
      <c r="J1224" s="17">
        <f>VLOOKUP(D1224,[1]Plan1!$B:$E,4,0)</f>
        <v>5</v>
      </c>
      <c r="K1224" s="18"/>
      <c r="L1224" s="10">
        <v>0</v>
      </c>
      <c r="M1224" s="11">
        <v>0</v>
      </c>
      <c r="N1224" s="10">
        <v>0</v>
      </c>
      <c r="O1224" s="11">
        <v>0</v>
      </c>
      <c r="P1224" s="10">
        <v>0</v>
      </c>
      <c r="Q1224" s="11">
        <v>0</v>
      </c>
      <c r="R1224" s="10">
        <v>0</v>
      </c>
      <c r="S1224" s="11">
        <v>0</v>
      </c>
      <c r="T1224" s="10">
        <v>0</v>
      </c>
      <c r="U1224" s="11">
        <v>0</v>
      </c>
      <c r="V1224" s="10">
        <v>0</v>
      </c>
      <c r="W1224" s="12"/>
      <c r="X1224" s="10">
        <v>0</v>
      </c>
      <c r="Y1224" s="11">
        <v>0</v>
      </c>
      <c r="Z1224" s="10">
        <v>0</v>
      </c>
      <c r="AA1224" s="11">
        <v>0</v>
      </c>
      <c r="AB1224" s="10">
        <v>0</v>
      </c>
      <c r="AC1224" s="11">
        <v>0</v>
      </c>
      <c r="AD1224" s="10">
        <v>0</v>
      </c>
      <c r="AE1224" s="11">
        <v>0</v>
      </c>
      <c r="AF1224" s="10">
        <v>0</v>
      </c>
      <c r="AG1224" s="11">
        <v>0</v>
      </c>
      <c r="AH1224" s="10">
        <v>0</v>
      </c>
      <c r="AI1224" s="12"/>
      <c r="AJ1224" s="10">
        <v>0</v>
      </c>
      <c r="AK1224" s="11">
        <v>0</v>
      </c>
      <c r="AL1224" s="10">
        <v>0</v>
      </c>
      <c r="AM1224" s="11">
        <v>0</v>
      </c>
      <c r="AN1224" s="10">
        <v>0</v>
      </c>
      <c r="AO1224" s="11">
        <v>0</v>
      </c>
      <c r="AP1224" s="10">
        <v>0</v>
      </c>
      <c r="AQ1224" s="11">
        <v>0</v>
      </c>
      <c r="AR1224" s="10">
        <v>0</v>
      </c>
      <c r="AS1224" s="11">
        <v>0</v>
      </c>
      <c r="AT1224" s="10">
        <v>0</v>
      </c>
      <c r="AU1224" s="12"/>
      <c r="AV1224" s="10">
        <v>0</v>
      </c>
      <c r="AW1224" s="11">
        <v>0</v>
      </c>
      <c r="AX1224" s="10">
        <v>0</v>
      </c>
      <c r="AY1224" s="11">
        <v>0</v>
      </c>
      <c r="AZ1224" s="10">
        <v>0</v>
      </c>
      <c r="BA1224" s="11">
        <v>0</v>
      </c>
      <c r="BB1224" s="10">
        <v>0</v>
      </c>
      <c r="BC1224" s="11">
        <v>0</v>
      </c>
      <c r="BD1224" s="10">
        <v>0</v>
      </c>
      <c r="BE1224" s="11">
        <v>0</v>
      </c>
      <c r="BF1224" s="10">
        <v>0</v>
      </c>
      <c r="BG1224" s="12"/>
      <c r="BH1224" s="10">
        <v>0</v>
      </c>
      <c r="BI1224" s="11">
        <v>0</v>
      </c>
      <c r="BJ1224" s="10">
        <v>0</v>
      </c>
      <c r="BK1224" s="11">
        <v>0</v>
      </c>
      <c r="BL1224" s="10">
        <v>0</v>
      </c>
      <c r="BM1224" s="11">
        <v>0</v>
      </c>
      <c r="BN1224" s="10">
        <v>0</v>
      </c>
      <c r="BO1224" s="11">
        <v>0</v>
      </c>
      <c r="BP1224" s="10">
        <v>0</v>
      </c>
      <c r="BQ1224" s="11">
        <v>0</v>
      </c>
      <c r="BR1224" s="10">
        <v>0</v>
      </c>
      <c r="BT1224" s="19">
        <f>(L1224+X1224+AJ1224+AV1224+BH1224)/(VLOOKUP($D1224,[1]Plan1!$B:$E,4,0))</f>
        <v>0</v>
      </c>
      <c r="BU1224" s="20">
        <f>(M1224+Y1224+AK1224+AW1224+BI1224)/(VLOOKUP($D1224,[1]Plan1!$B:$E,4,0))</f>
        <v>0</v>
      </c>
      <c r="BV1224" s="19">
        <f>(N1224+Z1224+AL1224+AX1224+BJ1224)/(VLOOKUP($D1224,[1]Plan1!$B:$E,4,0))</f>
        <v>0</v>
      </c>
      <c r="BW1224" s="20">
        <f>(O1224+AA1224+AM1224+AY1224+BK1224)/(VLOOKUP($D1224,[1]Plan1!$B:$E,4,0))</f>
        <v>0</v>
      </c>
      <c r="BX1224" s="19">
        <f>(P1224+AB1224+AN1224+AZ1224+BL1224)/(VLOOKUP($D1224,[1]Plan1!$B:$E,4,0))</f>
        <v>0</v>
      </c>
      <c r="BY1224" s="20">
        <f>(Q1224+AC1224+AO1224+BA1224+BM1224)/(VLOOKUP($D1224,[1]Plan1!$B:$E,4,0))</f>
        <v>0</v>
      </c>
      <c r="BZ1224" s="19">
        <f>(R1224+AD1224+AP1224+BB1224+BN1224)/(VLOOKUP($D1224,[1]Plan1!$B:$E,4,0))</f>
        <v>0</v>
      </c>
      <c r="CA1224" s="20">
        <f>(S1224+AE1224+AQ1224+BC1224+BO1224)/(VLOOKUP($D1224,[1]Plan1!$B:$E,4,0))</f>
        <v>0</v>
      </c>
      <c r="CB1224" s="19">
        <f>(T1224+AF1224+AR1224+BD1224+BP1224)/(VLOOKUP($D1224,[1]Plan1!$B:$E,4,0))</f>
        <v>0</v>
      </c>
      <c r="CC1224" s="20">
        <f>(U1224+AG1224+AS1224+BE1224+BQ1224)/(VLOOKUP($D1224,[1]Plan1!$B:$E,4,0))</f>
        <v>0</v>
      </c>
      <c r="CD1224" s="19">
        <f>(V1224+AH1224+AT1224+BF1224+BR1224)/(VLOOKUP($D1224,[1]Plan1!$B:$E,4,0))</f>
        <v>0</v>
      </c>
      <c r="CE1224" s="18"/>
      <c r="CF1224" s="19">
        <f>ROUND((((VLOOKUP($D1224,[1]Plan1!$B:$C,2,0)/25) * (VLOOKUP(CF$1,[2]Plan1!$A:$B,2,0))) * BT1224),0)</f>
        <v>0</v>
      </c>
      <c r="CG1224" s="20">
        <f>ROUND((((VLOOKUP($D1224,[1]Plan1!$B:$C,2,0)/25) * (VLOOKUP(CG$1,[2]Plan1!$A:$B,2,0))) * BU1224),0)</f>
        <v>0</v>
      </c>
      <c r="CH1224" s="19">
        <f>ROUND((((VLOOKUP($D1224,[1]Plan1!$B:$C,2,0)/25) * (VLOOKUP(CH$1,[2]Plan1!$A:$B,2,0))) * BV1224),0)</f>
        <v>0</v>
      </c>
      <c r="CI1224" s="20">
        <f>ROUND((((VLOOKUP($D1224,[1]Plan1!$B:$C,2,0)/25) * (VLOOKUP(CI$1,[2]Plan1!$A:$B,2,0))) * BW1224),0)</f>
        <v>0</v>
      </c>
      <c r="CJ1224" s="19">
        <f>ROUND((((VLOOKUP($D1224,[1]Plan1!$B:$C,2,0)/25) * (VLOOKUP(CJ$1,[2]Plan1!$A:$B,2,0))) * BX1224),0)</f>
        <v>0</v>
      </c>
      <c r="CK1224" s="20">
        <f>ROUND((((VLOOKUP($D1224,[1]Plan1!$B:$C,2,0)/25) * (VLOOKUP(CK$1,[2]Plan1!$A:$B,2,0))) * BY1224),0)</f>
        <v>0</v>
      </c>
      <c r="CL1224" s="19">
        <f>ROUND((((VLOOKUP($D1224,[1]Plan1!$B:$C,2,0)/25) * (VLOOKUP(CL$1,[2]Plan1!$A:$B,2,0))) * BZ1224),0)</f>
        <v>0</v>
      </c>
      <c r="CM1224" s="20">
        <f>ROUND((((VLOOKUP($D1224,[1]Plan1!$B:$C,2,0)/25) * (VLOOKUP(CM$1,[2]Plan1!$A:$B,2,0))) * CA1224),0)</f>
        <v>0</v>
      </c>
      <c r="CN1224" s="19">
        <f>ROUND((((VLOOKUP($D1224,[1]Plan1!$B:$C,2,0)/25) * (VLOOKUP(CN$1,[2]Plan1!$A:$B,2,0))) * CB1224),0)</f>
        <v>0</v>
      </c>
      <c r="CO1224" s="20">
        <f>ROUND((((VLOOKUP($D1224,[1]Plan1!$B:$C,2,0)/25) * (VLOOKUP(CO$1,[2]Plan1!$A:$B,2,0))) * CC1224),0)</f>
        <v>0</v>
      </c>
      <c r="CP1224" s="19">
        <f>ROUND((((VLOOKUP($D1224,[1]Plan1!$B:$C,2,0)/25) * (VLOOKUP(CP$1,[2]Plan1!$A:$B,2,0))) * CD1224),0)</f>
        <v>0</v>
      </c>
      <c r="CQ1224" s="18"/>
      <c r="CR1224" s="20">
        <f t="shared" si="76"/>
        <v>0</v>
      </c>
      <c r="CS1224" s="19">
        <f>VLOOKUP(D1224,[1]Plan1!$B:$C,2,0)</f>
        <v>100</v>
      </c>
      <c r="CT1224" s="17">
        <f t="shared" si="77"/>
        <v>-100</v>
      </c>
      <c r="CU1224" s="21">
        <f t="shared" si="79"/>
        <v>0</v>
      </c>
      <c r="CV1224" s="2"/>
      <c r="CW1224" s="2"/>
      <c r="CX1224" s="2"/>
      <c r="CY1224" s="2"/>
    </row>
    <row r="1225" spans="1:103" ht="18.75" hidden="1">
      <c r="A1225" s="8" t="s">
        <v>19</v>
      </c>
      <c r="B1225" s="15" t="s">
        <v>151</v>
      </c>
      <c r="C1225" s="15" t="s">
        <v>21</v>
      </c>
      <c r="D1225" s="16" t="s">
        <v>194</v>
      </c>
      <c r="E1225" s="16" t="str">
        <f>VLOOKUP(D1225,[1]Plan1!$B:$D,3,0)</f>
        <v>01/06/20 a 30/06/20</v>
      </c>
      <c r="F1225" s="13">
        <v>18850</v>
      </c>
      <c r="G1225" s="13">
        <v>9122</v>
      </c>
      <c r="H1225" s="14" t="s">
        <v>175</v>
      </c>
      <c r="I1225" s="17" t="str">
        <f t="shared" si="78"/>
        <v/>
      </c>
      <c r="J1225" s="17">
        <f>VLOOKUP(D1225,[1]Plan1!$B:$E,4,0)</f>
        <v>5</v>
      </c>
      <c r="K1225" s="18"/>
      <c r="L1225" s="10">
        <v>0</v>
      </c>
      <c r="M1225" s="11">
        <v>0</v>
      </c>
      <c r="N1225" s="10">
        <v>0</v>
      </c>
      <c r="O1225" s="11">
        <v>0</v>
      </c>
      <c r="P1225" s="10">
        <v>0</v>
      </c>
      <c r="Q1225" s="11">
        <v>0</v>
      </c>
      <c r="R1225" s="10">
        <v>0</v>
      </c>
      <c r="S1225" s="11">
        <v>0</v>
      </c>
      <c r="T1225" s="10">
        <v>0</v>
      </c>
      <c r="U1225" s="11">
        <v>0</v>
      </c>
      <c r="V1225" s="10">
        <v>0</v>
      </c>
      <c r="W1225" s="12"/>
      <c r="X1225" s="10">
        <v>0</v>
      </c>
      <c r="Y1225" s="11">
        <v>0</v>
      </c>
      <c r="Z1225" s="10">
        <v>0</v>
      </c>
      <c r="AA1225" s="11">
        <v>0</v>
      </c>
      <c r="AB1225" s="10">
        <v>0</v>
      </c>
      <c r="AC1225" s="11">
        <v>0</v>
      </c>
      <c r="AD1225" s="10">
        <v>0</v>
      </c>
      <c r="AE1225" s="11">
        <v>0</v>
      </c>
      <c r="AF1225" s="10">
        <v>0</v>
      </c>
      <c r="AG1225" s="11">
        <v>0</v>
      </c>
      <c r="AH1225" s="10">
        <v>0</v>
      </c>
      <c r="AI1225" s="12"/>
      <c r="AJ1225" s="10">
        <v>0</v>
      </c>
      <c r="AK1225" s="11">
        <v>0</v>
      </c>
      <c r="AL1225" s="10">
        <v>0</v>
      </c>
      <c r="AM1225" s="11">
        <v>0</v>
      </c>
      <c r="AN1225" s="10">
        <v>0</v>
      </c>
      <c r="AO1225" s="11">
        <v>0</v>
      </c>
      <c r="AP1225" s="10">
        <v>0</v>
      </c>
      <c r="AQ1225" s="11">
        <v>0</v>
      </c>
      <c r="AR1225" s="10">
        <v>0</v>
      </c>
      <c r="AS1225" s="11">
        <v>0</v>
      </c>
      <c r="AT1225" s="10">
        <v>0</v>
      </c>
      <c r="AU1225" s="12"/>
      <c r="AV1225" s="10">
        <v>0</v>
      </c>
      <c r="AW1225" s="11">
        <v>0</v>
      </c>
      <c r="AX1225" s="10">
        <v>0</v>
      </c>
      <c r="AY1225" s="11">
        <v>0</v>
      </c>
      <c r="AZ1225" s="10">
        <v>0</v>
      </c>
      <c r="BA1225" s="11">
        <v>0</v>
      </c>
      <c r="BB1225" s="10">
        <v>0</v>
      </c>
      <c r="BC1225" s="11">
        <v>0</v>
      </c>
      <c r="BD1225" s="10">
        <v>0</v>
      </c>
      <c r="BE1225" s="11">
        <v>0</v>
      </c>
      <c r="BF1225" s="10">
        <v>0</v>
      </c>
      <c r="BG1225" s="12"/>
      <c r="BH1225" s="10">
        <v>0</v>
      </c>
      <c r="BI1225" s="11">
        <v>0</v>
      </c>
      <c r="BJ1225" s="10">
        <v>0</v>
      </c>
      <c r="BK1225" s="11">
        <v>0</v>
      </c>
      <c r="BL1225" s="10">
        <v>0</v>
      </c>
      <c r="BM1225" s="11">
        <v>0</v>
      </c>
      <c r="BN1225" s="10">
        <v>0</v>
      </c>
      <c r="BO1225" s="11">
        <v>0</v>
      </c>
      <c r="BP1225" s="10">
        <v>0</v>
      </c>
      <c r="BQ1225" s="11">
        <v>0</v>
      </c>
      <c r="BR1225" s="10">
        <v>0</v>
      </c>
      <c r="BT1225" s="19">
        <f>(L1225+X1225+AJ1225+AV1225+BH1225)/(VLOOKUP($D1225,[1]Plan1!$B:$E,4,0))</f>
        <v>0</v>
      </c>
      <c r="BU1225" s="20">
        <f>(M1225+Y1225+AK1225+AW1225+BI1225)/(VLOOKUP($D1225,[1]Plan1!$B:$E,4,0))</f>
        <v>0</v>
      </c>
      <c r="BV1225" s="19">
        <f>(N1225+Z1225+AL1225+AX1225+BJ1225)/(VLOOKUP($D1225,[1]Plan1!$B:$E,4,0))</f>
        <v>0</v>
      </c>
      <c r="BW1225" s="20">
        <f>(O1225+AA1225+AM1225+AY1225+BK1225)/(VLOOKUP($D1225,[1]Plan1!$B:$E,4,0))</f>
        <v>0</v>
      </c>
      <c r="BX1225" s="19">
        <f>(P1225+AB1225+AN1225+AZ1225+BL1225)/(VLOOKUP($D1225,[1]Plan1!$B:$E,4,0))</f>
        <v>0</v>
      </c>
      <c r="BY1225" s="20">
        <f>(Q1225+AC1225+AO1225+BA1225+BM1225)/(VLOOKUP($D1225,[1]Plan1!$B:$E,4,0))</f>
        <v>0</v>
      </c>
      <c r="BZ1225" s="19">
        <f>(R1225+AD1225+AP1225+BB1225+BN1225)/(VLOOKUP($D1225,[1]Plan1!$B:$E,4,0))</f>
        <v>0</v>
      </c>
      <c r="CA1225" s="20">
        <f>(S1225+AE1225+AQ1225+BC1225+BO1225)/(VLOOKUP($D1225,[1]Plan1!$B:$E,4,0))</f>
        <v>0</v>
      </c>
      <c r="CB1225" s="19">
        <f>(T1225+AF1225+AR1225+BD1225+BP1225)/(VLOOKUP($D1225,[1]Plan1!$B:$E,4,0))</f>
        <v>0</v>
      </c>
      <c r="CC1225" s="20">
        <f>(U1225+AG1225+AS1225+BE1225+BQ1225)/(VLOOKUP($D1225,[1]Plan1!$B:$E,4,0))</f>
        <v>0</v>
      </c>
      <c r="CD1225" s="19">
        <f>(V1225+AH1225+AT1225+BF1225+BR1225)/(VLOOKUP($D1225,[1]Plan1!$B:$E,4,0))</f>
        <v>0</v>
      </c>
      <c r="CE1225" s="18"/>
      <c r="CF1225" s="19">
        <f>ROUND((((VLOOKUP($D1225,[1]Plan1!$B:$C,2,0)/25) * (VLOOKUP(CF$1,[2]Plan1!$A:$B,2,0))) * BT1225),0)</f>
        <v>0</v>
      </c>
      <c r="CG1225" s="20">
        <f>ROUND((((VLOOKUP($D1225,[1]Plan1!$B:$C,2,0)/25) * (VLOOKUP(CG$1,[2]Plan1!$A:$B,2,0))) * BU1225),0)</f>
        <v>0</v>
      </c>
      <c r="CH1225" s="19">
        <f>ROUND((((VLOOKUP($D1225,[1]Plan1!$B:$C,2,0)/25) * (VLOOKUP(CH$1,[2]Plan1!$A:$B,2,0))) * BV1225),0)</f>
        <v>0</v>
      </c>
      <c r="CI1225" s="20">
        <f>ROUND((((VLOOKUP($D1225,[1]Plan1!$B:$C,2,0)/25) * (VLOOKUP(CI$1,[2]Plan1!$A:$B,2,0))) * BW1225),0)</f>
        <v>0</v>
      </c>
      <c r="CJ1225" s="19">
        <f>ROUND((((VLOOKUP($D1225,[1]Plan1!$B:$C,2,0)/25) * (VLOOKUP(CJ$1,[2]Plan1!$A:$B,2,0))) * BX1225),0)</f>
        <v>0</v>
      </c>
      <c r="CK1225" s="20">
        <f>ROUND((((VLOOKUP($D1225,[1]Plan1!$B:$C,2,0)/25) * (VLOOKUP(CK$1,[2]Plan1!$A:$B,2,0))) * BY1225),0)</f>
        <v>0</v>
      </c>
      <c r="CL1225" s="19">
        <f>ROUND((((VLOOKUP($D1225,[1]Plan1!$B:$C,2,0)/25) * (VLOOKUP(CL$1,[2]Plan1!$A:$B,2,0))) * BZ1225),0)</f>
        <v>0</v>
      </c>
      <c r="CM1225" s="20">
        <f>ROUND((((VLOOKUP($D1225,[1]Plan1!$B:$C,2,0)/25) * (VLOOKUP(CM$1,[2]Plan1!$A:$B,2,0))) * CA1225),0)</f>
        <v>0</v>
      </c>
      <c r="CN1225" s="19">
        <f>ROUND((((VLOOKUP($D1225,[1]Plan1!$B:$C,2,0)/25) * (VLOOKUP(CN$1,[2]Plan1!$A:$B,2,0))) * CB1225),0)</f>
        <v>0</v>
      </c>
      <c r="CO1225" s="20">
        <f>ROUND((((VLOOKUP($D1225,[1]Plan1!$B:$C,2,0)/25) * (VLOOKUP(CO$1,[2]Plan1!$A:$B,2,0))) * CC1225),0)</f>
        <v>0</v>
      </c>
      <c r="CP1225" s="19">
        <f>ROUND((((VLOOKUP($D1225,[1]Plan1!$B:$C,2,0)/25) * (VLOOKUP(CP$1,[2]Plan1!$A:$B,2,0))) * CD1225),0)</f>
        <v>0</v>
      </c>
      <c r="CQ1225" s="18"/>
      <c r="CR1225" s="20">
        <f t="shared" si="76"/>
        <v>0</v>
      </c>
      <c r="CS1225" s="19">
        <f>VLOOKUP(D1225,[1]Plan1!$B:$C,2,0)</f>
        <v>100</v>
      </c>
      <c r="CT1225" s="17">
        <f t="shared" si="77"/>
        <v>-100</v>
      </c>
      <c r="CU1225" s="21">
        <f t="shared" si="79"/>
        <v>0</v>
      </c>
      <c r="CV1225" s="2"/>
      <c r="CW1225" s="2"/>
      <c r="CX1225" s="2"/>
      <c r="CY1225" s="2"/>
    </row>
    <row r="1226" spans="1:103" ht="18.75" hidden="1">
      <c r="A1226" s="8" t="s">
        <v>19</v>
      </c>
      <c r="B1226" s="15" t="s">
        <v>151</v>
      </c>
      <c r="C1226" s="15" t="s">
        <v>21</v>
      </c>
      <c r="D1226" s="16" t="s">
        <v>194</v>
      </c>
      <c r="E1226" s="16" t="str">
        <f>VLOOKUP(D1226,[1]Plan1!$B:$D,3,0)</f>
        <v>01/06/20 a 30/06/20</v>
      </c>
      <c r="F1226" s="13">
        <v>127095</v>
      </c>
      <c r="G1226" s="13">
        <v>7838</v>
      </c>
      <c r="H1226" s="14" t="s">
        <v>176</v>
      </c>
      <c r="I1226" s="17" t="str">
        <f t="shared" si="78"/>
        <v/>
      </c>
      <c r="J1226" s="17">
        <f>VLOOKUP(D1226,[1]Plan1!$B:$E,4,0)</f>
        <v>5</v>
      </c>
      <c r="K1226" s="18"/>
      <c r="L1226" s="10">
        <v>0</v>
      </c>
      <c r="M1226" s="11">
        <v>0</v>
      </c>
      <c r="N1226" s="10">
        <v>0</v>
      </c>
      <c r="O1226" s="11">
        <v>0</v>
      </c>
      <c r="P1226" s="10">
        <v>0</v>
      </c>
      <c r="Q1226" s="11">
        <v>0</v>
      </c>
      <c r="R1226" s="10">
        <v>0</v>
      </c>
      <c r="S1226" s="11">
        <v>0</v>
      </c>
      <c r="T1226" s="10">
        <v>0</v>
      </c>
      <c r="U1226" s="11">
        <v>0</v>
      </c>
      <c r="V1226" s="10">
        <v>0</v>
      </c>
      <c r="W1226" s="12"/>
      <c r="X1226" s="10">
        <v>0</v>
      </c>
      <c r="Y1226" s="11">
        <v>0</v>
      </c>
      <c r="Z1226" s="10">
        <v>0</v>
      </c>
      <c r="AA1226" s="11">
        <v>0</v>
      </c>
      <c r="AB1226" s="10">
        <v>0</v>
      </c>
      <c r="AC1226" s="11">
        <v>0</v>
      </c>
      <c r="AD1226" s="10">
        <v>0</v>
      </c>
      <c r="AE1226" s="11">
        <v>0</v>
      </c>
      <c r="AF1226" s="10">
        <v>0</v>
      </c>
      <c r="AG1226" s="11">
        <v>0</v>
      </c>
      <c r="AH1226" s="10">
        <v>0</v>
      </c>
      <c r="AI1226" s="12"/>
      <c r="AJ1226" s="10">
        <v>0</v>
      </c>
      <c r="AK1226" s="11">
        <v>0</v>
      </c>
      <c r="AL1226" s="10">
        <v>0</v>
      </c>
      <c r="AM1226" s="11">
        <v>0</v>
      </c>
      <c r="AN1226" s="10">
        <v>0</v>
      </c>
      <c r="AO1226" s="11">
        <v>0</v>
      </c>
      <c r="AP1226" s="10">
        <v>0</v>
      </c>
      <c r="AQ1226" s="11">
        <v>0</v>
      </c>
      <c r="AR1226" s="10">
        <v>0</v>
      </c>
      <c r="AS1226" s="11">
        <v>0</v>
      </c>
      <c r="AT1226" s="10">
        <v>0</v>
      </c>
      <c r="AU1226" s="12"/>
      <c r="AV1226" s="10">
        <v>0</v>
      </c>
      <c r="AW1226" s="11">
        <v>0</v>
      </c>
      <c r="AX1226" s="10">
        <v>0</v>
      </c>
      <c r="AY1226" s="11">
        <v>0</v>
      </c>
      <c r="AZ1226" s="10">
        <v>0</v>
      </c>
      <c r="BA1226" s="11">
        <v>0</v>
      </c>
      <c r="BB1226" s="10">
        <v>0</v>
      </c>
      <c r="BC1226" s="11">
        <v>0</v>
      </c>
      <c r="BD1226" s="10">
        <v>0</v>
      </c>
      <c r="BE1226" s="11">
        <v>0</v>
      </c>
      <c r="BF1226" s="10">
        <v>0</v>
      </c>
      <c r="BG1226" s="12"/>
      <c r="BH1226" s="10">
        <v>0</v>
      </c>
      <c r="BI1226" s="11">
        <v>0</v>
      </c>
      <c r="BJ1226" s="10">
        <v>0</v>
      </c>
      <c r="BK1226" s="11">
        <v>0</v>
      </c>
      <c r="BL1226" s="10">
        <v>0</v>
      </c>
      <c r="BM1226" s="11">
        <v>0</v>
      </c>
      <c r="BN1226" s="10">
        <v>0</v>
      </c>
      <c r="BO1226" s="11">
        <v>0</v>
      </c>
      <c r="BP1226" s="10">
        <v>0</v>
      </c>
      <c r="BQ1226" s="11">
        <v>0</v>
      </c>
      <c r="BR1226" s="10">
        <v>0</v>
      </c>
      <c r="BT1226" s="19">
        <f>(L1226+X1226+AJ1226+AV1226+BH1226)/(VLOOKUP($D1226,[1]Plan1!$B:$E,4,0))</f>
        <v>0</v>
      </c>
      <c r="BU1226" s="20">
        <f>(M1226+Y1226+AK1226+AW1226+BI1226)/(VLOOKUP($D1226,[1]Plan1!$B:$E,4,0))</f>
        <v>0</v>
      </c>
      <c r="BV1226" s="19">
        <f>(N1226+Z1226+AL1226+AX1226+BJ1226)/(VLOOKUP($D1226,[1]Plan1!$B:$E,4,0))</f>
        <v>0</v>
      </c>
      <c r="BW1226" s="20">
        <f>(O1226+AA1226+AM1226+AY1226+BK1226)/(VLOOKUP($D1226,[1]Plan1!$B:$E,4,0))</f>
        <v>0</v>
      </c>
      <c r="BX1226" s="19">
        <f>(P1226+AB1226+AN1226+AZ1226+BL1226)/(VLOOKUP($D1226,[1]Plan1!$B:$E,4,0))</f>
        <v>0</v>
      </c>
      <c r="BY1226" s="20">
        <f>(Q1226+AC1226+AO1226+BA1226+BM1226)/(VLOOKUP($D1226,[1]Plan1!$B:$E,4,0))</f>
        <v>0</v>
      </c>
      <c r="BZ1226" s="19">
        <f>(R1226+AD1226+AP1226+BB1226+BN1226)/(VLOOKUP($D1226,[1]Plan1!$B:$E,4,0))</f>
        <v>0</v>
      </c>
      <c r="CA1226" s="20">
        <f>(S1226+AE1226+AQ1226+BC1226+BO1226)/(VLOOKUP($D1226,[1]Plan1!$B:$E,4,0))</f>
        <v>0</v>
      </c>
      <c r="CB1226" s="19">
        <f>(T1226+AF1226+AR1226+BD1226+BP1226)/(VLOOKUP($D1226,[1]Plan1!$B:$E,4,0))</f>
        <v>0</v>
      </c>
      <c r="CC1226" s="20">
        <f>(U1226+AG1226+AS1226+BE1226+BQ1226)/(VLOOKUP($D1226,[1]Plan1!$B:$E,4,0))</f>
        <v>0</v>
      </c>
      <c r="CD1226" s="19">
        <f>(V1226+AH1226+AT1226+BF1226+BR1226)/(VLOOKUP($D1226,[1]Plan1!$B:$E,4,0))</f>
        <v>0</v>
      </c>
      <c r="CE1226" s="18"/>
      <c r="CF1226" s="19">
        <f>ROUND((((VLOOKUP($D1226,[1]Plan1!$B:$C,2,0)/25) * (VLOOKUP(CF$1,[2]Plan1!$A:$B,2,0))) * BT1226),0)</f>
        <v>0</v>
      </c>
      <c r="CG1226" s="20">
        <f>ROUND((((VLOOKUP($D1226,[1]Plan1!$B:$C,2,0)/25) * (VLOOKUP(CG$1,[2]Plan1!$A:$B,2,0))) * BU1226),0)</f>
        <v>0</v>
      </c>
      <c r="CH1226" s="19">
        <f>ROUND((((VLOOKUP($D1226,[1]Plan1!$B:$C,2,0)/25) * (VLOOKUP(CH$1,[2]Plan1!$A:$B,2,0))) * BV1226),0)</f>
        <v>0</v>
      </c>
      <c r="CI1226" s="20">
        <f>ROUND((((VLOOKUP($D1226,[1]Plan1!$B:$C,2,0)/25) * (VLOOKUP(CI$1,[2]Plan1!$A:$B,2,0))) * BW1226),0)</f>
        <v>0</v>
      </c>
      <c r="CJ1226" s="19">
        <f>ROUND((((VLOOKUP($D1226,[1]Plan1!$B:$C,2,0)/25) * (VLOOKUP(CJ$1,[2]Plan1!$A:$B,2,0))) * BX1226),0)</f>
        <v>0</v>
      </c>
      <c r="CK1226" s="20">
        <f>ROUND((((VLOOKUP($D1226,[1]Plan1!$B:$C,2,0)/25) * (VLOOKUP(CK$1,[2]Plan1!$A:$B,2,0))) * BY1226),0)</f>
        <v>0</v>
      </c>
      <c r="CL1226" s="19">
        <f>ROUND((((VLOOKUP($D1226,[1]Plan1!$B:$C,2,0)/25) * (VLOOKUP(CL$1,[2]Plan1!$A:$B,2,0))) * BZ1226),0)</f>
        <v>0</v>
      </c>
      <c r="CM1226" s="20">
        <f>ROUND((((VLOOKUP($D1226,[1]Plan1!$B:$C,2,0)/25) * (VLOOKUP(CM$1,[2]Plan1!$A:$B,2,0))) * CA1226),0)</f>
        <v>0</v>
      </c>
      <c r="CN1226" s="19">
        <f>ROUND((((VLOOKUP($D1226,[1]Plan1!$B:$C,2,0)/25) * (VLOOKUP(CN$1,[2]Plan1!$A:$B,2,0))) * CB1226),0)</f>
        <v>0</v>
      </c>
      <c r="CO1226" s="20">
        <f>ROUND((((VLOOKUP($D1226,[1]Plan1!$B:$C,2,0)/25) * (VLOOKUP(CO$1,[2]Plan1!$A:$B,2,0))) * CC1226),0)</f>
        <v>0</v>
      </c>
      <c r="CP1226" s="19">
        <f>ROUND((((VLOOKUP($D1226,[1]Plan1!$B:$C,2,0)/25) * (VLOOKUP(CP$1,[2]Plan1!$A:$B,2,0))) * CD1226),0)</f>
        <v>0</v>
      </c>
      <c r="CQ1226" s="18"/>
      <c r="CR1226" s="20">
        <f t="shared" si="76"/>
        <v>0</v>
      </c>
      <c r="CS1226" s="19">
        <f>VLOOKUP(D1226,[1]Plan1!$B:$C,2,0)</f>
        <v>100</v>
      </c>
      <c r="CT1226" s="17">
        <f t="shared" si="77"/>
        <v>-100</v>
      </c>
      <c r="CU1226" s="21">
        <f t="shared" si="79"/>
        <v>0</v>
      </c>
      <c r="CV1226" s="2"/>
      <c r="CW1226" s="2"/>
      <c r="CX1226" s="2"/>
      <c r="CY1226" s="2"/>
    </row>
    <row r="1227" spans="1:103" ht="18.75" hidden="1">
      <c r="A1227" s="8" t="s">
        <v>19</v>
      </c>
      <c r="B1227" s="15" t="s">
        <v>151</v>
      </c>
      <c r="C1227" s="15" t="s">
        <v>21</v>
      </c>
      <c r="D1227" s="16" t="s">
        <v>194</v>
      </c>
      <c r="E1227" s="16" t="str">
        <f>VLOOKUP(D1227,[1]Plan1!$B:$D,3,0)</f>
        <v>01/06/20 a 30/06/20</v>
      </c>
      <c r="F1227" s="13">
        <v>63469</v>
      </c>
      <c r="G1227" s="13">
        <v>10843</v>
      </c>
      <c r="H1227" s="14" t="s">
        <v>177</v>
      </c>
      <c r="I1227" s="17" t="str">
        <f t="shared" si="78"/>
        <v/>
      </c>
      <c r="J1227" s="17">
        <f>VLOOKUP(D1227,[1]Plan1!$B:$E,4,0)</f>
        <v>5</v>
      </c>
      <c r="K1227" s="18"/>
      <c r="L1227" s="10">
        <v>0</v>
      </c>
      <c r="M1227" s="11">
        <v>0</v>
      </c>
      <c r="N1227" s="10">
        <v>0</v>
      </c>
      <c r="O1227" s="11">
        <v>0</v>
      </c>
      <c r="P1227" s="10">
        <v>0</v>
      </c>
      <c r="Q1227" s="11">
        <v>0</v>
      </c>
      <c r="R1227" s="10">
        <v>0</v>
      </c>
      <c r="S1227" s="11">
        <v>0</v>
      </c>
      <c r="T1227" s="10">
        <v>0</v>
      </c>
      <c r="U1227" s="11">
        <v>0</v>
      </c>
      <c r="V1227" s="10">
        <v>0</v>
      </c>
      <c r="W1227" s="12"/>
      <c r="X1227" s="10">
        <v>0</v>
      </c>
      <c r="Y1227" s="11">
        <v>0</v>
      </c>
      <c r="Z1227" s="10">
        <v>0</v>
      </c>
      <c r="AA1227" s="11">
        <v>0</v>
      </c>
      <c r="AB1227" s="10">
        <v>0</v>
      </c>
      <c r="AC1227" s="11">
        <v>0</v>
      </c>
      <c r="AD1227" s="10">
        <v>0</v>
      </c>
      <c r="AE1227" s="11">
        <v>0</v>
      </c>
      <c r="AF1227" s="10">
        <v>0</v>
      </c>
      <c r="AG1227" s="11">
        <v>0</v>
      </c>
      <c r="AH1227" s="10">
        <v>0</v>
      </c>
      <c r="AI1227" s="12"/>
      <c r="AJ1227" s="10">
        <v>0</v>
      </c>
      <c r="AK1227" s="11">
        <v>0</v>
      </c>
      <c r="AL1227" s="10">
        <v>0</v>
      </c>
      <c r="AM1227" s="11">
        <v>0</v>
      </c>
      <c r="AN1227" s="10">
        <v>0</v>
      </c>
      <c r="AO1227" s="11">
        <v>0</v>
      </c>
      <c r="AP1227" s="10">
        <v>0</v>
      </c>
      <c r="AQ1227" s="11">
        <v>0</v>
      </c>
      <c r="AR1227" s="10">
        <v>0</v>
      </c>
      <c r="AS1227" s="11">
        <v>0</v>
      </c>
      <c r="AT1227" s="10">
        <v>0</v>
      </c>
      <c r="AU1227" s="12"/>
      <c r="AV1227" s="10">
        <v>0</v>
      </c>
      <c r="AW1227" s="11">
        <v>0</v>
      </c>
      <c r="AX1227" s="10">
        <v>0</v>
      </c>
      <c r="AY1227" s="11">
        <v>0</v>
      </c>
      <c r="AZ1227" s="10">
        <v>0</v>
      </c>
      <c r="BA1227" s="11">
        <v>0</v>
      </c>
      <c r="BB1227" s="10">
        <v>0</v>
      </c>
      <c r="BC1227" s="11">
        <v>0</v>
      </c>
      <c r="BD1227" s="10">
        <v>0</v>
      </c>
      <c r="BE1227" s="11">
        <v>0</v>
      </c>
      <c r="BF1227" s="10">
        <v>0</v>
      </c>
      <c r="BG1227" s="12"/>
      <c r="BH1227" s="10">
        <v>0</v>
      </c>
      <c r="BI1227" s="11">
        <v>0</v>
      </c>
      <c r="BJ1227" s="10">
        <v>0</v>
      </c>
      <c r="BK1227" s="11">
        <v>0</v>
      </c>
      <c r="BL1227" s="10">
        <v>0</v>
      </c>
      <c r="BM1227" s="11">
        <v>0</v>
      </c>
      <c r="BN1227" s="10">
        <v>0</v>
      </c>
      <c r="BO1227" s="11">
        <v>0</v>
      </c>
      <c r="BP1227" s="10">
        <v>0</v>
      </c>
      <c r="BQ1227" s="11">
        <v>0</v>
      </c>
      <c r="BR1227" s="10">
        <v>0</v>
      </c>
      <c r="BT1227" s="19">
        <f>(L1227+X1227+AJ1227+AV1227+BH1227)/(VLOOKUP($D1227,[1]Plan1!$B:$E,4,0))</f>
        <v>0</v>
      </c>
      <c r="BU1227" s="20">
        <f>(M1227+Y1227+AK1227+AW1227+BI1227)/(VLOOKUP($D1227,[1]Plan1!$B:$E,4,0))</f>
        <v>0</v>
      </c>
      <c r="BV1227" s="19">
        <f>(N1227+Z1227+AL1227+AX1227+BJ1227)/(VLOOKUP($D1227,[1]Plan1!$B:$E,4,0))</f>
        <v>0</v>
      </c>
      <c r="BW1227" s="20">
        <f>(O1227+AA1227+AM1227+AY1227+BK1227)/(VLOOKUP($D1227,[1]Plan1!$B:$E,4,0))</f>
        <v>0</v>
      </c>
      <c r="BX1227" s="19">
        <f>(P1227+AB1227+AN1227+AZ1227+BL1227)/(VLOOKUP($D1227,[1]Plan1!$B:$E,4,0))</f>
        <v>0</v>
      </c>
      <c r="BY1227" s="20">
        <f>(Q1227+AC1227+AO1227+BA1227+BM1227)/(VLOOKUP($D1227,[1]Plan1!$B:$E,4,0))</f>
        <v>0</v>
      </c>
      <c r="BZ1227" s="19">
        <f>(R1227+AD1227+AP1227+BB1227+BN1227)/(VLOOKUP($D1227,[1]Plan1!$B:$E,4,0))</f>
        <v>0</v>
      </c>
      <c r="CA1227" s="20">
        <f>(S1227+AE1227+AQ1227+BC1227+BO1227)/(VLOOKUP($D1227,[1]Plan1!$B:$E,4,0))</f>
        <v>0</v>
      </c>
      <c r="CB1227" s="19">
        <f>(T1227+AF1227+AR1227+BD1227+BP1227)/(VLOOKUP($D1227,[1]Plan1!$B:$E,4,0))</f>
        <v>0</v>
      </c>
      <c r="CC1227" s="20">
        <f>(U1227+AG1227+AS1227+BE1227+BQ1227)/(VLOOKUP($D1227,[1]Plan1!$B:$E,4,0))</f>
        <v>0</v>
      </c>
      <c r="CD1227" s="19">
        <f>(V1227+AH1227+AT1227+BF1227+BR1227)/(VLOOKUP($D1227,[1]Plan1!$B:$E,4,0))</f>
        <v>0</v>
      </c>
      <c r="CE1227" s="18"/>
      <c r="CF1227" s="19">
        <f>ROUND((((VLOOKUP($D1227,[1]Plan1!$B:$C,2,0)/25) * (VLOOKUP(CF$1,[2]Plan1!$A:$B,2,0))) * BT1227),0)</f>
        <v>0</v>
      </c>
      <c r="CG1227" s="20">
        <f>ROUND((((VLOOKUP($D1227,[1]Plan1!$B:$C,2,0)/25) * (VLOOKUP(CG$1,[2]Plan1!$A:$B,2,0))) * BU1227),0)</f>
        <v>0</v>
      </c>
      <c r="CH1227" s="19">
        <f>ROUND((((VLOOKUP($D1227,[1]Plan1!$B:$C,2,0)/25) * (VLOOKUP(CH$1,[2]Plan1!$A:$B,2,0))) * BV1227),0)</f>
        <v>0</v>
      </c>
      <c r="CI1227" s="20">
        <f>ROUND((((VLOOKUP($D1227,[1]Plan1!$B:$C,2,0)/25) * (VLOOKUP(CI$1,[2]Plan1!$A:$B,2,0))) * BW1227),0)</f>
        <v>0</v>
      </c>
      <c r="CJ1227" s="19">
        <f>ROUND((((VLOOKUP($D1227,[1]Plan1!$B:$C,2,0)/25) * (VLOOKUP(CJ$1,[2]Plan1!$A:$B,2,0))) * BX1227),0)</f>
        <v>0</v>
      </c>
      <c r="CK1227" s="20">
        <f>ROUND((((VLOOKUP($D1227,[1]Plan1!$B:$C,2,0)/25) * (VLOOKUP(CK$1,[2]Plan1!$A:$B,2,0))) * BY1227),0)</f>
        <v>0</v>
      </c>
      <c r="CL1227" s="19">
        <f>ROUND((((VLOOKUP($D1227,[1]Plan1!$B:$C,2,0)/25) * (VLOOKUP(CL$1,[2]Plan1!$A:$B,2,0))) * BZ1227),0)</f>
        <v>0</v>
      </c>
      <c r="CM1227" s="20">
        <f>ROUND((((VLOOKUP($D1227,[1]Plan1!$B:$C,2,0)/25) * (VLOOKUP(CM$1,[2]Plan1!$A:$B,2,0))) * CA1227),0)</f>
        <v>0</v>
      </c>
      <c r="CN1227" s="19">
        <f>ROUND((((VLOOKUP($D1227,[1]Plan1!$B:$C,2,0)/25) * (VLOOKUP(CN$1,[2]Plan1!$A:$B,2,0))) * CB1227),0)</f>
        <v>0</v>
      </c>
      <c r="CO1227" s="20">
        <f>ROUND((((VLOOKUP($D1227,[1]Plan1!$B:$C,2,0)/25) * (VLOOKUP(CO$1,[2]Plan1!$A:$B,2,0))) * CC1227),0)</f>
        <v>0</v>
      </c>
      <c r="CP1227" s="19">
        <f>ROUND((((VLOOKUP($D1227,[1]Plan1!$B:$C,2,0)/25) * (VLOOKUP(CP$1,[2]Plan1!$A:$B,2,0))) * CD1227),0)</f>
        <v>0</v>
      </c>
      <c r="CQ1227" s="18"/>
      <c r="CR1227" s="20">
        <f t="shared" si="76"/>
        <v>0</v>
      </c>
      <c r="CS1227" s="19">
        <f>VLOOKUP(D1227,[1]Plan1!$B:$C,2,0)</f>
        <v>100</v>
      </c>
      <c r="CT1227" s="17">
        <f t="shared" si="77"/>
        <v>-100</v>
      </c>
      <c r="CU1227" s="21">
        <f t="shared" si="79"/>
        <v>0</v>
      </c>
      <c r="CV1227" s="2"/>
      <c r="CW1227" s="2"/>
      <c r="CX1227" s="2"/>
      <c r="CY1227" s="2"/>
    </row>
    <row r="1228" spans="1:103" ht="18.75" hidden="1">
      <c r="A1228" s="8" t="s">
        <v>19</v>
      </c>
      <c r="B1228" s="15" t="s">
        <v>151</v>
      </c>
      <c r="C1228" s="15" t="s">
        <v>21</v>
      </c>
      <c r="D1228" s="16" t="s">
        <v>194</v>
      </c>
      <c r="E1228" s="16" t="str">
        <f>VLOOKUP(D1228,[1]Plan1!$B:$D,3,0)</f>
        <v>01/06/20 a 30/06/20</v>
      </c>
      <c r="F1228" s="13">
        <v>122201</v>
      </c>
      <c r="G1228" s="13">
        <v>11278</v>
      </c>
      <c r="H1228" s="14" t="s">
        <v>178</v>
      </c>
      <c r="I1228" s="17" t="str">
        <f t="shared" si="78"/>
        <v/>
      </c>
      <c r="J1228" s="17">
        <f>VLOOKUP(D1228,[1]Plan1!$B:$E,4,0)</f>
        <v>5</v>
      </c>
      <c r="K1228" s="18"/>
      <c r="L1228" s="10">
        <v>0</v>
      </c>
      <c r="M1228" s="11">
        <v>0</v>
      </c>
      <c r="N1228" s="10">
        <v>0</v>
      </c>
      <c r="O1228" s="11">
        <v>0</v>
      </c>
      <c r="P1228" s="10">
        <v>0</v>
      </c>
      <c r="Q1228" s="11">
        <v>0</v>
      </c>
      <c r="R1228" s="10">
        <v>0</v>
      </c>
      <c r="S1228" s="11">
        <v>0</v>
      </c>
      <c r="T1228" s="10">
        <v>0</v>
      </c>
      <c r="U1228" s="11">
        <v>0</v>
      </c>
      <c r="V1228" s="10">
        <v>0</v>
      </c>
      <c r="W1228" s="12"/>
      <c r="X1228" s="10">
        <v>0</v>
      </c>
      <c r="Y1228" s="11">
        <v>0</v>
      </c>
      <c r="Z1228" s="10">
        <v>0</v>
      </c>
      <c r="AA1228" s="11">
        <v>0</v>
      </c>
      <c r="AB1228" s="10">
        <v>0</v>
      </c>
      <c r="AC1228" s="11">
        <v>0</v>
      </c>
      <c r="AD1228" s="10">
        <v>0</v>
      </c>
      <c r="AE1228" s="11">
        <v>0</v>
      </c>
      <c r="AF1228" s="10">
        <v>0</v>
      </c>
      <c r="AG1228" s="11">
        <v>0</v>
      </c>
      <c r="AH1228" s="10">
        <v>0</v>
      </c>
      <c r="AI1228" s="12"/>
      <c r="AJ1228" s="10">
        <v>0</v>
      </c>
      <c r="AK1228" s="11">
        <v>0</v>
      </c>
      <c r="AL1228" s="10">
        <v>0</v>
      </c>
      <c r="AM1228" s="11">
        <v>0</v>
      </c>
      <c r="AN1228" s="10">
        <v>0</v>
      </c>
      <c r="AO1228" s="11">
        <v>0</v>
      </c>
      <c r="AP1228" s="10">
        <v>0</v>
      </c>
      <c r="AQ1228" s="11">
        <v>0</v>
      </c>
      <c r="AR1228" s="10">
        <v>0</v>
      </c>
      <c r="AS1228" s="11">
        <v>0</v>
      </c>
      <c r="AT1228" s="10">
        <v>0</v>
      </c>
      <c r="AU1228" s="12"/>
      <c r="AV1228" s="10">
        <v>0</v>
      </c>
      <c r="AW1228" s="11">
        <v>0</v>
      </c>
      <c r="AX1228" s="10">
        <v>0</v>
      </c>
      <c r="AY1228" s="11">
        <v>0</v>
      </c>
      <c r="AZ1228" s="10">
        <v>0</v>
      </c>
      <c r="BA1228" s="11">
        <v>0</v>
      </c>
      <c r="BB1228" s="10">
        <v>0</v>
      </c>
      <c r="BC1228" s="11">
        <v>0</v>
      </c>
      <c r="BD1228" s="10">
        <v>0</v>
      </c>
      <c r="BE1228" s="11">
        <v>0</v>
      </c>
      <c r="BF1228" s="10">
        <v>0</v>
      </c>
      <c r="BG1228" s="12"/>
      <c r="BH1228" s="10">
        <v>0</v>
      </c>
      <c r="BI1228" s="11">
        <v>0</v>
      </c>
      <c r="BJ1228" s="10">
        <v>0</v>
      </c>
      <c r="BK1228" s="11">
        <v>0</v>
      </c>
      <c r="BL1228" s="10">
        <v>0</v>
      </c>
      <c r="BM1228" s="11">
        <v>0</v>
      </c>
      <c r="BN1228" s="10">
        <v>0</v>
      </c>
      <c r="BO1228" s="11">
        <v>0</v>
      </c>
      <c r="BP1228" s="10">
        <v>0</v>
      </c>
      <c r="BQ1228" s="11">
        <v>0</v>
      </c>
      <c r="BR1228" s="10">
        <v>0</v>
      </c>
      <c r="BT1228" s="19">
        <f>(L1228+X1228+AJ1228+AV1228+BH1228)/(VLOOKUP($D1228,[1]Plan1!$B:$E,4,0))</f>
        <v>0</v>
      </c>
      <c r="BU1228" s="20">
        <f>(M1228+Y1228+AK1228+AW1228+BI1228)/(VLOOKUP($D1228,[1]Plan1!$B:$E,4,0))</f>
        <v>0</v>
      </c>
      <c r="BV1228" s="19">
        <f>(N1228+Z1228+AL1228+AX1228+BJ1228)/(VLOOKUP($D1228,[1]Plan1!$B:$E,4,0))</f>
        <v>0</v>
      </c>
      <c r="BW1228" s="20">
        <f>(O1228+AA1228+AM1228+AY1228+BK1228)/(VLOOKUP($D1228,[1]Plan1!$B:$E,4,0))</f>
        <v>0</v>
      </c>
      <c r="BX1228" s="19">
        <f>(P1228+AB1228+AN1228+AZ1228+BL1228)/(VLOOKUP($D1228,[1]Plan1!$B:$E,4,0))</f>
        <v>0</v>
      </c>
      <c r="BY1228" s="20">
        <f>(Q1228+AC1228+AO1228+BA1228+BM1228)/(VLOOKUP($D1228,[1]Plan1!$B:$E,4,0))</f>
        <v>0</v>
      </c>
      <c r="BZ1228" s="19">
        <f>(R1228+AD1228+AP1228+BB1228+BN1228)/(VLOOKUP($D1228,[1]Plan1!$B:$E,4,0))</f>
        <v>0</v>
      </c>
      <c r="CA1228" s="20">
        <f>(S1228+AE1228+AQ1228+BC1228+BO1228)/(VLOOKUP($D1228,[1]Plan1!$B:$E,4,0))</f>
        <v>0</v>
      </c>
      <c r="CB1228" s="19">
        <f>(T1228+AF1228+AR1228+BD1228+BP1228)/(VLOOKUP($D1228,[1]Plan1!$B:$E,4,0))</f>
        <v>0</v>
      </c>
      <c r="CC1228" s="20">
        <f>(U1228+AG1228+AS1228+BE1228+BQ1228)/(VLOOKUP($D1228,[1]Plan1!$B:$E,4,0))</f>
        <v>0</v>
      </c>
      <c r="CD1228" s="19">
        <f>(V1228+AH1228+AT1228+BF1228+BR1228)/(VLOOKUP($D1228,[1]Plan1!$B:$E,4,0))</f>
        <v>0</v>
      </c>
      <c r="CE1228" s="18"/>
      <c r="CF1228" s="19">
        <f>ROUND((((VLOOKUP($D1228,[1]Plan1!$B:$C,2,0)/25) * (VLOOKUP(CF$1,[2]Plan1!$A:$B,2,0))) * BT1228),0)</f>
        <v>0</v>
      </c>
      <c r="CG1228" s="20">
        <f>ROUND((((VLOOKUP($D1228,[1]Plan1!$B:$C,2,0)/25) * (VLOOKUP(CG$1,[2]Plan1!$A:$B,2,0))) * BU1228),0)</f>
        <v>0</v>
      </c>
      <c r="CH1228" s="19">
        <f>ROUND((((VLOOKUP($D1228,[1]Plan1!$B:$C,2,0)/25) * (VLOOKUP(CH$1,[2]Plan1!$A:$B,2,0))) * BV1228),0)</f>
        <v>0</v>
      </c>
      <c r="CI1228" s="20">
        <f>ROUND((((VLOOKUP($D1228,[1]Plan1!$B:$C,2,0)/25) * (VLOOKUP(CI$1,[2]Plan1!$A:$B,2,0))) * BW1228),0)</f>
        <v>0</v>
      </c>
      <c r="CJ1228" s="19">
        <f>ROUND((((VLOOKUP($D1228,[1]Plan1!$B:$C,2,0)/25) * (VLOOKUP(CJ$1,[2]Plan1!$A:$B,2,0))) * BX1228),0)</f>
        <v>0</v>
      </c>
      <c r="CK1228" s="20">
        <f>ROUND((((VLOOKUP($D1228,[1]Plan1!$B:$C,2,0)/25) * (VLOOKUP(CK$1,[2]Plan1!$A:$B,2,0))) * BY1228),0)</f>
        <v>0</v>
      </c>
      <c r="CL1228" s="19">
        <f>ROUND((((VLOOKUP($D1228,[1]Plan1!$B:$C,2,0)/25) * (VLOOKUP(CL$1,[2]Plan1!$A:$B,2,0))) * BZ1228),0)</f>
        <v>0</v>
      </c>
      <c r="CM1228" s="20">
        <f>ROUND((((VLOOKUP($D1228,[1]Plan1!$B:$C,2,0)/25) * (VLOOKUP(CM$1,[2]Plan1!$A:$B,2,0))) * CA1228),0)</f>
        <v>0</v>
      </c>
      <c r="CN1228" s="19">
        <f>ROUND((((VLOOKUP($D1228,[1]Plan1!$B:$C,2,0)/25) * (VLOOKUP(CN$1,[2]Plan1!$A:$B,2,0))) * CB1228),0)</f>
        <v>0</v>
      </c>
      <c r="CO1228" s="20">
        <f>ROUND((((VLOOKUP($D1228,[1]Plan1!$B:$C,2,0)/25) * (VLOOKUP(CO$1,[2]Plan1!$A:$B,2,0))) * CC1228),0)</f>
        <v>0</v>
      </c>
      <c r="CP1228" s="19">
        <f>ROUND((((VLOOKUP($D1228,[1]Plan1!$B:$C,2,0)/25) * (VLOOKUP(CP$1,[2]Plan1!$A:$B,2,0))) * CD1228),0)</f>
        <v>0</v>
      </c>
      <c r="CQ1228" s="18"/>
      <c r="CR1228" s="20">
        <f t="shared" si="76"/>
        <v>0</v>
      </c>
      <c r="CS1228" s="19">
        <f>VLOOKUP(D1228,[1]Plan1!$B:$C,2,0)</f>
        <v>100</v>
      </c>
      <c r="CT1228" s="17">
        <f t="shared" si="77"/>
        <v>-100</v>
      </c>
      <c r="CU1228" s="21">
        <f t="shared" si="79"/>
        <v>0</v>
      </c>
      <c r="CV1228" s="2"/>
      <c r="CW1228" s="2"/>
      <c r="CX1228" s="2"/>
      <c r="CY1228" s="2"/>
    </row>
    <row r="1229" spans="1:103" ht="18.75" hidden="1">
      <c r="A1229" s="8" t="s">
        <v>19</v>
      </c>
      <c r="B1229" s="15" t="s">
        <v>151</v>
      </c>
      <c r="C1229" s="15" t="s">
        <v>21</v>
      </c>
      <c r="D1229" s="16" t="s">
        <v>194</v>
      </c>
      <c r="E1229" s="16" t="str">
        <f>VLOOKUP(D1229,[1]Plan1!$B:$D,3,0)</f>
        <v>01/06/20 a 30/06/20</v>
      </c>
      <c r="F1229" s="13">
        <v>92023</v>
      </c>
      <c r="G1229" s="13">
        <v>10162</v>
      </c>
      <c r="H1229" s="14" t="s">
        <v>179</v>
      </c>
      <c r="I1229" s="17" t="str">
        <f t="shared" si="78"/>
        <v/>
      </c>
      <c r="J1229" s="17">
        <f>VLOOKUP(D1229,[1]Plan1!$B:$E,4,0)</f>
        <v>5</v>
      </c>
      <c r="K1229" s="18"/>
      <c r="L1229" s="10">
        <v>0</v>
      </c>
      <c r="M1229" s="11">
        <v>0</v>
      </c>
      <c r="N1229" s="10">
        <v>0</v>
      </c>
      <c r="O1229" s="11">
        <v>0</v>
      </c>
      <c r="P1229" s="10">
        <v>0</v>
      </c>
      <c r="Q1229" s="11">
        <v>0</v>
      </c>
      <c r="R1229" s="10">
        <v>0</v>
      </c>
      <c r="S1229" s="11">
        <v>0</v>
      </c>
      <c r="T1229" s="10">
        <v>0</v>
      </c>
      <c r="U1229" s="11">
        <v>0</v>
      </c>
      <c r="V1229" s="10">
        <v>0</v>
      </c>
      <c r="W1229" s="12"/>
      <c r="X1229" s="10">
        <v>0</v>
      </c>
      <c r="Y1229" s="11">
        <v>0</v>
      </c>
      <c r="Z1229" s="10">
        <v>0</v>
      </c>
      <c r="AA1229" s="11">
        <v>0</v>
      </c>
      <c r="AB1229" s="10">
        <v>0</v>
      </c>
      <c r="AC1229" s="11">
        <v>0</v>
      </c>
      <c r="AD1229" s="10">
        <v>0</v>
      </c>
      <c r="AE1229" s="11">
        <v>0</v>
      </c>
      <c r="AF1229" s="10">
        <v>0</v>
      </c>
      <c r="AG1229" s="11">
        <v>0</v>
      </c>
      <c r="AH1229" s="10">
        <v>0</v>
      </c>
      <c r="AI1229" s="12"/>
      <c r="AJ1229" s="10">
        <v>0</v>
      </c>
      <c r="AK1229" s="11">
        <v>0</v>
      </c>
      <c r="AL1229" s="10">
        <v>0</v>
      </c>
      <c r="AM1229" s="11">
        <v>0</v>
      </c>
      <c r="AN1229" s="10">
        <v>0</v>
      </c>
      <c r="AO1229" s="11">
        <v>0</v>
      </c>
      <c r="AP1229" s="10">
        <v>0</v>
      </c>
      <c r="AQ1229" s="11">
        <v>0</v>
      </c>
      <c r="AR1229" s="10">
        <v>0</v>
      </c>
      <c r="AS1229" s="11">
        <v>0</v>
      </c>
      <c r="AT1229" s="10">
        <v>0</v>
      </c>
      <c r="AU1229" s="12"/>
      <c r="AV1229" s="10">
        <v>0</v>
      </c>
      <c r="AW1229" s="11">
        <v>0</v>
      </c>
      <c r="AX1229" s="10">
        <v>0</v>
      </c>
      <c r="AY1229" s="11">
        <v>0</v>
      </c>
      <c r="AZ1229" s="10">
        <v>0</v>
      </c>
      <c r="BA1229" s="11">
        <v>0</v>
      </c>
      <c r="BB1229" s="10">
        <v>0</v>
      </c>
      <c r="BC1229" s="11">
        <v>0</v>
      </c>
      <c r="BD1229" s="10">
        <v>0</v>
      </c>
      <c r="BE1229" s="11">
        <v>0</v>
      </c>
      <c r="BF1229" s="10">
        <v>0</v>
      </c>
      <c r="BG1229" s="12"/>
      <c r="BH1229" s="10">
        <v>0</v>
      </c>
      <c r="BI1229" s="11">
        <v>0</v>
      </c>
      <c r="BJ1229" s="10">
        <v>0</v>
      </c>
      <c r="BK1229" s="11">
        <v>0</v>
      </c>
      <c r="BL1229" s="10">
        <v>0</v>
      </c>
      <c r="BM1229" s="11">
        <v>0</v>
      </c>
      <c r="BN1229" s="10">
        <v>0</v>
      </c>
      <c r="BO1229" s="11">
        <v>0</v>
      </c>
      <c r="BP1229" s="10">
        <v>0</v>
      </c>
      <c r="BQ1229" s="11">
        <v>0</v>
      </c>
      <c r="BR1229" s="10">
        <v>0</v>
      </c>
      <c r="BT1229" s="19">
        <f>(L1229+X1229+AJ1229+AV1229+BH1229)/(VLOOKUP($D1229,[1]Plan1!$B:$E,4,0))</f>
        <v>0</v>
      </c>
      <c r="BU1229" s="20">
        <f>(M1229+Y1229+AK1229+AW1229+BI1229)/(VLOOKUP($D1229,[1]Plan1!$B:$E,4,0))</f>
        <v>0</v>
      </c>
      <c r="BV1229" s="19">
        <f>(N1229+Z1229+AL1229+AX1229+BJ1229)/(VLOOKUP($D1229,[1]Plan1!$B:$E,4,0))</f>
        <v>0</v>
      </c>
      <c r="BW1229" s="20">
        <f>(O1229+AA1229+AM1229+AY1229+BK1229)/(VLOOKUP($D1229,[1]Plan1!$B:$E,4,0))</f>
        <v>0</v>
      </c>
      <c r="BX1229" s="19">
        <f>(P1229+AB1229+AN1229+AZ1229+BL1229)/(VLOOKUP($D1229,[1]Plan1!$B:$E,4,0))</f>
        <v>0</v>
      </c>
      <c r="BY1229" s="20">
        <f>(Q1229+AC1229+AO1229+BA1229+BM1229)/(VLOOKUP($D1229,[1]Plan1!$B:$E,4,0))</f>
        <v>0</v>
      </c>
      <c r="BZ1229" s="19">
        <f>(R1229+AD1229+AP1229+BB1229+BN1229)/(VLOOKUP($D1229,[1]Plan1!$B:$E,4,0))</f>
        <v>0</v>
      </c>
      <c r="CA1229" s="20">
        <f>(S1229+AE1229+AQ1229+BC1229+BO1229)/(VLOOKUP($D1229,[1]Plan1!$B:$E,4,0))</f>
        <v>0</v>
      </c>
      <c r="CB1229" s="19">
        <f>(T1229+AF1229+AR1229+BD1229+BP1229)/(VLOOKUP($D1229,[1]Plan1!$B:$E,4,0))</f>
        <v>0</v>
      </c>
      <c r="CC1229" s="20">
        <f>(U1229+AG1229+AS1229+BE1229+BQ1229)/(VLOOKUP($D1229,[1]Plan1!$B:$E,4,0))</f>
        <v>0</v>
      </c>
      <c r="CD1229" s="19">
        <f>(V1229+AH1229+AT1229+BF1229+BR1229)/(VLOOKUP($D1229,[1]Plan1!$B:$E,4,0))</f>
        <v>0</v>
      </c>
      <c r="CE1229" s="18"/>
      <c r="CF1229" s="19">
        <f>ROUND((((VLOOKUP($D1229,[1]Plan1!$B:$C,2,0)/25) * (VLOOKUP(CF$1,[2]Plan1!$A:$B,2,0))) * BT1229),0)</f>
        <v>0</v>
      </c>
      <c r="CG1229" s="20">
        <f>ROUND((((VLOOKUP($D1229,[1]Plan1!$B:$C,2,0)/25) * (VLOOKUP(CG$1,[2]Plan1!$A:$B,2,0))) * BU1229),0)</f>
        <v>0</v>
      </c>
      <c r="CH1229" s="19">
        <f>ROUND((((VLOOKUP($D1229,[1]Plan1!$B:$C,2,0)/25) * (VLOOKUP(CH$1,[2]Plan1!$A:$B,2,0))) * BV1229),0)</f>
        <v>0</v>
      </c>
      <c r="CI1229" s="20">
        <f>ROUND((((VLOOKUP($D1229,[1]Plan1!$B:$C,2,0)/25) * (VLOOKUP(CI$1,[2]Plan1!$A:$B,2,0))) * BW1229),0)</f>
        <v>0</v>
      </c>
      <c r="CJ1229" s="19">
        <f>ROUND((((VLOOKUP($D1229,[1]Plan1!$B:$C,2,0)/25) * (VLOOKUP(CJ$1,[2]Plan1!$A:$B,2,0))) * BX1229),0)</f>
        <v>0</v>
      </c>
      <c r="CK1229" s="20">
        <f>ROUND((((VLOOKUP($D1229,[1]Plan1!$B:$C,2,0)/25) * (VLOOKUP(CK$1,[2]Plan1!$A:$B,2,0))) * BY1229),0)</f>
        <v>0</v>
      </c>
      <c r="CL1229" s="19">
        <f>ROUND((((VLOOKUP($D1229,[1]Plan1!$B:$C,2,0)/25) * (VLOOKUP(CL$1,[2]Plan1!$A:$B,2,0))) * BZ1229),0)</f>
        <v>0</v>
      </c>
      <c r="CM1229" s="20">
        <f>ROUND((((VLOOKUP($D1229,[1]Plan1!$B:$C,2,0)/25) * (VLOOKUP(CM$1,[2]Plan1!$A:$B,2,0))) * CA1229),0)</f>
        <v>0</v>
      </c>
      <c r="CN1229" s="19">
        <f>ROUND((((VLOOKUP($D1229,[1]Plan1!$B:$C,2,0)/25) * (VLOOKUP(CN$1,[2]Plan1!$A:$B,2,0))) * CB1229),0)</f>
        <v>0</v>
      </c>
      <c r="CO1229" s="20">
        <f>ROUND((((VLOOKUP($D1229,[1]Plan1!$B:$C,2,0)/25) * (VLOOKUP(CO$1,[2]Plan1!$A:$B,2,0))) * CC1229),0)</f>
        <v>0</v>
      </c>
      <c r="CP1229" s="19">
        <f>ROUND((((VLOOKUP($D1229,[1]Plan1!$B:$C,2,0)/25) * (VLOOKUP(CP$1,[2]Plan1!$A:$B,2,0))) * CD1229),0)</f>
        <v>0</v>
      </c>
      <c r="CQ1229" s="18"/>
      <c r="CR1229" s="20">
        <f t="shared" si="76"/>
        <v>0</v>
      </c>
      <c r="CS1229" s="19">
        <f>VLOOKUP(D1229,[1]Plan1!$B:$C,2,0)</f>
        <v>100</v>
      </c>
      <c r="CT1229" s="17">
        <f t="shared" si="77"/>
        <v>-100</v>
      </c>
      <c r="CU1229" s="21">
        <f t="shared" si="79"/>
        <v>0</v>
      </c>
      <c r="CV1229" s="2"/>
      <c r="CW1229" s="2"/>
      <c r="CX1229" s="2"/>
      <c r="CY1229" s="2"/>
    </row>
    <row r="1230" spans="1:103" ht="18.75" hidden="1">
      <c r="A1230" s="8" t="s">
        <v>19</v>
      </c>
      <c r="B1230" s="15" t="s">
        <v>151</v>
      </c>
      <c r="C1230" s="15" t="s">
        <v>21</v>
      </c>
      <c r="D1230" s="16" t="s">
        <v>194</v>
      </c>
      <c r="E1230" s="16" t="str">
        <f>VLOOKUP(D1230,[1]Plan1!$B:$D,3,0)</f>
        <v>01/06/20 a 30/06/20</v>
      </c>
      <c r="F1230" s="13">
        <v>49653</v>
      </c>
      <c r="G1230" s="13">
        <v>7619</v>
      </c>
      <c r="H1230" s="14" t="s">
        <v>180</v>
      </c>
      <c r="I1230" s="17" t="str">
        <f t="shared" si="78"/>
        <v/>
      </c>
      <c r="J1230" s="17">
        <f>VLOOKUP(D1230,[1]Plan1!$B:$E,4,0)</f>
        <v>5</v>
      </c>
      <c r="K1230" s="18"/>
      <c r="L1230" s="10">
        <v>0</v>
      </c>
      <c r="M1230" s="11">
        <v>0</v>
      </c>
      <c r="N1230" s="10">
        <v>0</v>
      </c>
      <c r="O1230" s="11">
        <v>0</v>
      </c>
      <c r="P1230" s="10">
        <v>0</v>
      </c>
      <c r="Q1230" s="11">
        <v>0</v>
      </c>
      <c r="R1230" s="10">
        <v>0</v>
      </c>
      <c r="S1230" s="11">
        <v>0</v>
      </c>
      <c r="T1230" s="10">
        <v>0</v>
      </c>
      <c r="U1230" s="11">
        <v>0</v>
      </c>
      <c r="V1230" s="10">
        <v>0</v>
      </c>
      <c r="W1230" s="12"/>
      <c r="X1230" s="10">
        <v>0</v>
      </c>
      <c r="Y1230" s="11">
        <v>0</v>
      </c>
      <c r="Z1230" s="10">
        <v>0</v>
      </c>
      <c r="AA1230" s="11">
        <v>0</v>
      </c>
      <c r="AB1230" s="10">
        <v>0</v>
      </c>
      <c r="AC1230" s="11">
        <v>0</v>
      </c>
      <c r="AD1230" s="10">
        <v>0</v>
      </c>
      <c r="AE1230" s="11">
        <v>0</v>
      </c>
      <c r="AF1230" s="10">
        <v>0</v>
      </c>
      <c r="AG1230" s="11">
        <v>0</v>
      </c>
      <c r="AH1230" s="10">
        <v>0</v>
      </c>
      <c r="AI1230" s="12"/>
      <c r="AJ1230" s="10">
        <v>0</v>
      </c>
      <c r="AK1230" s="11">
        <v>0</v>
      </c>
      <c r="AL1230" s="10">
        <v>0</v>
      </c>
      <c r="AM1230" s="11">
        <v>0</v>
      </c>
      <c r="AN1230" s="10">
        <v>0</v>
      </c>
      <c r="AO1230" s="11">
        <v>0</v>
      </c>
      <c r="AP1230" s="10">
        <v>0</v>
      </c>
      <c r="AQ1230" s="11">
        <v>0</v>
      </c>
      <c r="AR1230" s="10">
        <v>0</v>
      </c>
      <c r="AS1230" s="11">
        <v>0</v>
      </c>
      <c r="AT1230" s="10">
        <v>0</v>
      </c>
      <c r="AU1230" s="12"/>
      <c r="AV1230" s="10">
        <v>0</v>
      </c>
      <c r="AW1230" s="11">
        <v>0</v>
      </c>
      <c r="AX1230" s="10">
        <v>0</v>
      </c>
      <c r="AY1230" s="11">
        <v>0</v>
      </c>
      <c r="AZ1230" s="10">
        <v>0</v>
      </c>
      <c r="BA1230" s="11">
        <v>0</v>
      </c>
      <c r="BB1230" s="10">
        <v>0</v>
      </c>
      <c r="BC1230" s="11">
        <v>0</v>
      </c>
      <c r="BD1230" s="10">
        <v>0</v>
      </c>
      <c r="BE1230" s="11">
        <v>0</v>
      </c>
      <c r="BF1230" s="10">
        <v>0</v>
      </c>
      <c r="BG1230" s="12"/>
      <c r="BH1230" s="10">
        <v>0</v>
      </c>
      <c r="BI1230" s="11">
        <v>0</v>
      </c>
      <c r="BJ1230" s="10">
        <v>0</v>
      </c>
      <c r="BK1230" s="11">
        <v>0</v>
      </c>
      <c r="BL1230" s="10">
        <v>0</v>
      </c>
      <c r="BM1230" s="11">
        <v>0</v>
      </c>
      <c r="BN1230" s="10">
        <v>0</v>
      </c>
      <c r="BO1230" s="11">
        <v>0</v>
      </c>
      <c r="BP1230" s="10">
        <v>0</v>
      </c>
      <c r="BQ1230" s="11">
        <v>0</v>
      </c>
      <c r="BR1230" s="10">
        <v>0</v>
      </c>
      <c r="BT1230" s="19">
        <f>(L1230+X1230+AJ1230+AV1230+BH1230)/(VLOOKUP($D1230,[1]Plan1!$B:$E,4,0))</f>
        <v>0</v>
      </c>
      <c r="BU1230" s="20">
        <f>(M1230+Y1230+AK1230+AW1230+BI1230)/(VLOOKUP($D1230,[1]Plan1!$B:$E,4,0))</f>
        <v>0</v>
      </c>
      <c r="BV1230" s="19">
        <f>(N1230+Z1230+AL1230+AX1230+BJ1230)/(VLOOKUP($D1230,[1]Plan1!$B:$E,4,0))</f>
        <v>0</v>
      </c>
      <c r="BW1230" s="20">
        <f>(O1230+AA1230+AM1230+AY1230+BK1230)/(VLOOKUP($D1230,[1]Plan1!$B:$E,4,0))</f>
        <v>0</v>
      </c>
      <c r="BX1230" s="19">
        <f>(P1230+AB1230+AN1230+AZ1230+BL1230)/(VLOOKUP($D1230,[1]Plan1!$B:$E,4,0))</f>
        <v>0</v>
      </c>
      <c r="BY1230" s="20">
        <f>(Q1230+AC1230+AO1230+BA1230+BM1230)/(VLOOKUP($D1230,[1]Plan1!$B:$E,4,0))</f>
        <v>0</v>
      </c>
      <c r="BZ1230" s="19">
        <f>(R1230+AD1230+AP1230+BB1230+BN1230)/(VLOOKUP($D1230,[1]Plan1!$B:$E,4,0))</f>
        <v>0</v>
      </c>
      <c r="CA1230" s="20">
        <f>(S1230+AE1230+AQ1230+BC1230+BO1230)/(VLOOKUP($D1230,[1]Plan1!$B:$E,4,0))</f>
        <v>0</v>
      </c>
      <c r="CB1230" s="19">
        <f>(T1230+AF1230+AR1230+BD1230+BP1230)/(VLOOKUP($D1230,[1]Plan1!$B:$E,4,0))</f>
        <v>0</v>
      </c>
      <c r="CC1230" s="20">
        <f>(U1230+AG1230+AS1230+BE1230+BQ1230)/(VLOOKUP($D1230,[1]Plan1!$B:$E,4,0))</f>
        <v>0</v>
      </c>
      <c r="CD1230" s="19">
        <f>(V1230+AH1230+AT1230+BF1230+BR1230)/(VLOOKUP($D1230,[1]Plan1!$B:$E,4,0))</f>
        <v>0</v>
      </c>
      <c r="CE1230" s="18"/>
      <c r="CF1230" s="19">
        <f>ROUND((((VLOOKUP($D1230,[1]Plan1!$B:$C,2,0)/25) * (VLOOKUP(CF$1,[2]Plan1!$A:$B,2,0))) * BT1230),0)</f>
        <v>0</v>
      </c>
      <c r="CG1230" s="20">
        <f>ROUND((((VLOOKUP($D1230,[1]Plan1!$B:$C,2,0)/25) * (VLOOKUP(CG$1,[2]Plan1!$A:$B,2,0))) * BU1230),0)</f>
        <v>0</v>
      </c>
      <c r="CH1230" s="19">
        <f>ROUND((((VLOOKUP($D1230,[1]Plan1!$B:$C,2,0)/25) * (VLOOKUP(CH$1,[2]Plan1!$A:$B,2,0))) * BV1230),0)</f>
        <v>0</v>
      </c>
      <c r="CI1230" s="20">
        <f>ROUND((((VLOOKUP($D1230,[1]Plan1!$B:$C,2,0)/25) * (VLOOKUP(CI$1,[2]Plan1!$A:$B,2,0))) * BW1230),0)</f>
        <v>0</v>
      </c>
      <c r="CJ1230" s="19">
        <f>ROUND((((VLOOKUP($D1230,[1]Plan1!$B:$C,2,0)/25) * (VLOOKUP(CJ$1,[2]Plan1!$A:$B,2,0))) * BX1230),0)</f>
        <v>0</v>
      </c>
      <c r="CK1230" s="20">
        <f>ROUND((((VLOOKUP($D1230,[1]Plan1!$B:$C,2,0)/25) * (VLOOKUP(CK$1,[2]Plan1!$A:$B,2,0))) * BY1230),0)</f>
        <v>0</v>
      </c>
      <c r="CL1230" s="19">
        <f>ROUND((((VLOOKUP($D1230,[1]Plan1!$B:$C,2,0)/25) * (VLOOKUP(CL$1,[2]Plan1!$A:$B,2,0))) * BZ1230),0)</f>
        <v>0</v>
      </c>
      <c r="CM1230" s="20">
        <f>ROUND((((VLOOKUP($D1230,[1]Plan1!$B:$C,2,0)/25) * (VLOOKUP(CM$1,[2]Plan1!$A:$B,2,0))) * CA1230),0)</f>
        <v>0</v>
      </c>
      <c r="CN1230" s="19">
        <f>ROUND((((VLOOKUP($D1230,[1]Plan1!$B:$C,2,0)/25) * (VLOOKUP(CN$1,[2]Plan1!$A:$B,2,0))) * CB1230),0)</f>
        <v>0</v>
      </c>
      <c r="CO1230" s="20">
        <f>ROUND((((VLOOKUP($D1230,[1]Plan1!$B:$C,2,0)/25) * (VLOOKUP(CO$1,[2]Plan1!$A:$B,2,0))) * CC1230),0)</f>
        <v>0</v>
      </c>
      <c r="CP1230" s="19">
        <f>ROUND((((VLOOKUP($D1230,[1]Plan1!$B:$C,2,0)/25) * (VLOOKUP(CP$1,[2]Plan1!$A:$B,2,0))) * CD1230),0)</f>
        <v>0</v>
      </c>
      <c r="CQ1230" s="18"/>
      <c r="CR1230" s="20">
        <f t="shared" si="76"/>
        <v>0</v>
      </c>
      <c r="CS1230" s="19">
        <f>VLOOKUP(D1230,[1]Plan1!$B:$C,2,0)</f>
        <v>100</v>
      </c>
      <c r="CT1230" s="17">
        <f t="shared" si="77"/>
        <v>-100</v>
      </c>
      <c r="CU1230" s="21">
        <f t="shared" si="79"/>
        <v>0</v>
      </c>
      <c r="CV1230" s="2"/>
      <c r="CW1230" s="2"/>
      <c r="CX1230" s="2"/>
      <c r="CY1230" s="2"/>
    </row>
    <row r="1231" spans="1:103" ht="18.75" hidden="1">
      <c r="A1231" s="8" t="s">
        <v>19</v>
      </c>
      <c r="B1231" s="15" t="s">
        <v>151</v>
      </c>
      <c r="C1231" s="15" t="s">
        <v>21</v>
      </c>
      <c r="D1231" s="16" t="s">
        <v>194</v>
      </c>
      <c r="E1231" s="16" t="str">
        <f>VLOOKUP(D1231,[1]Plan1!$B:$D,3,0)</f>
        <v>01/06/20 a 30/06/20</v>
      </c>
      <c r="F1231" s="13">
        <v>163545</v>
      </c>
      <c r="G1231" s="13">
        <v>9023</v>
      </c>
      <c r="H1231" s="14" t="s">
        <v>181</v>
      </c>
      <c r="I1231" s="17" t="str">
        <f t="shared" si="78"/>
        <v/>
      </c>
      <c r="J1231" s="17">
        <f>VLOOKUP(D1231,[1]Plan1!$B:$E,4,0)</f>
        <v>5</v>
      </c>
      <c r="K1231" s="18"/>
      <c r="L1231" s="10">
        <v>0</v>
      </c>
      <c r="M1231" s="11">
        <v>0</v>
      </c>
      <c r="N1231" s="10">
        <v>0</v>
      </c>
      <c r="O1231" s="11">
        <v>0</v>
      </c>
      <c r="P1231" s="10">
        <v>0</v>
      </c>
      <c r="Q1231" s="11">
        <v>0</v>
      </c>
      <c r="R1231" s="10">
        <v>0</v>
      </c>
      <c r="S1231" s="11">
        <v>0</v>
      </c>
      <c r="T1231" s="10">
        <v>0</v>
      </c>
      <c r="U1231" s="11">
        <v>0</v>
      </c>
      <c r="V1231" s="10">
        <v>0</v>
      </c>
      <c r="W1231" s="12"/>
      <c r="X1231" s="10">
        <v>0</v>
      </c>
      <c r="Y1231" s="11">
        <v>0</v>
      </c>
      <c r="Z1231" s="10">
        <v>0</v>
      </c>
      <c r="AA1231" s="11">
        <v>0</v>
      </c>
      <c r="AB1231" s="10">
        <v>0</v>
      </c>
      <c r="AC1231" s="11">
        <v>0</v>
      </c>
      <c r="AD1231" s="10">
        <v>0</v>
      </c>
      <c r="AE1231" s="11">
        <v>0</v>
      </c>
      <c r="AF1231" s="10">
        <v>0</v>
      </c>
      <c r="AG1231" s="11">
        <v>0</v>
      </c>
      <c r="AH1231" s="10">
        <v>0</v>
      </c>
      <c r="AI1231" s="12"/>
      <c r="AJ1231" s="10">
        <v>0</v>
      </c>
      <c r="AK1231" s="11">
        <v>0</v>
      </c>
      <c r="AL1231" s="10">
        <v>0</v>
      </c>
      <c r="AM1231" s="11">
        <v>0</v>
      </c>
      <c r="AN1231" s="10">
        <v>0</v>
      </c>
      <c r="AO1231" s="11">
        <v>0</v>
      </c>
      <c r="AP1231" s="10">
        <v>0</v>
      </c>
      <c r="AQ1231" s="11">
        <v>0</v>
      </c>
      <c r="AR1231" s="10">
        <v>0</v>
      </c>
      <c r="AS1231" s="11">
        <v>0</v>
      </c>
      <c r="AT1231" s="10">
        <v>0</v>
      </c>
      <c r="AU1231" s="12"/>
      <c r="AV1231" s="10">
        <v>0</v>
      </c>
      <c r="AW1231" s="11">
        <v>0</v>
      </c>
      <c r="AX1231" s="10">
        <v>0</v>
      </c>
      <c r="AY1231" s="11">
        <v>0</v>
      </c>
      <c r="AZ1231" s="10">
        <v>0</v>
      </c>
      <c r="BA1231" s="11">
        <v>0</v>
      </c>
      <c r="BB1231" s="10">
        <v>0</v>
      </c>
      <c r="BC1231" s="11">
        <v>0</v>
      </c>
      <c r="BD1231" s="10">
        <v>0</v>
      </c>
      <c r="BE1231" s="11">
        <v>0</v>
      </c>
      <c r="BF1231" s="10">
        <v>0</v>
      </c>
      <c r="BG1231" s="12"/>
      <c r="BH1231" s="10">
        <v>0</v>
      </c>
      <c r="BI1231" s="11">
        <v>0</v>
      </c>
      <c r="BJ1231" s="10">
        <v>0</v>
      </c>
      <c r="BK1231" s="11">
        <v>0</v>
      </c>
      <c r="BL1231" s="10">
        <v>0</v>
      </c>
      <c r="BM1231" s="11">
        <v>0</v>
      </c>
      <c r="BN1231" s="10">
        <v>0</v>
      </c>
      <c r="BO1231" s="11">
        <v>0</v>
      </c>
      <c r="BP1231" s="10">
        <v>0</v>
      </c>
      <c r="BQ1231" s="11">
        <v>0</v>
      </c>
      <c r="BR1231" s="10">
        <v>0</v>
      </c>
      <c r="BT1231" s="19">
        <f>(L1231+X1231+AJ1231+AV1231+BH1231)/(VLOOKUP($D1231,[1]Plan1!$B:$E,4,0))</f>
        <v>0</v>
      </c>
      <c r="BU1231" s="20">
        <f>(M1231+Y1231+AK1231+AW1231+BI1231)/(VLOOKUP($D1231,[1]Plan1!$B:$E,4,0))</f>
        <v>0</v>
      </c>
      <c r="BV1231" s="19">
        <f>(N1231+Z1231+AL1231+AX1231+BJ1231)/(VLOOKUP($D1231,[1]Plan1!$B:$E,4,0))</f>
        <v>0</v>
      </c>
      <c r="BW1231" s="20">
        <f>(O1231+AA1231+AM1231+AY1231+BK1231)/(VLOOKUP($D1231,[1]Plan1!$B:$E,4,0))</f>
        <v>0</v>
      </c>
      <c r="BX1231" s="19">
        <f>(P1231+AB1231+AN1231+AZ1231+BL1231)/(VLOOKUP($D1231,[1]Plan1!$B:$E,4,0))</f>
        <v>0</v>
      </c>
      <c r="BY1231" s="20">
        <f>(Q1231+AC1231+AO1231+BA1231+BM1231)/(VLOOKUP($D1231,[1]Plan1!$B:$E,4,0))</f>
        <v>0</v>
      </c>
      <c r="BZ1231" s="19">
        <f>(R1231+AD1231+AP1231+BB1231+BN1231)/(VLOOKUP($D1231,[1]Plan1!$B:$E,4,0))</f>
        <v>0</v>
      </c>
      <c r="CA1231" s="20">
        <f>(S1231+AE1231+AQ1231+BC1231+BO1231)/(VLOOKUP($D1231,[1]Plan1!$B:$E,4,0))</f>
        <v>0</v>
      </c>
      <c r="CB1231" s="19">
        <f>(T1231+AF1231+AR1231+BD1231+BP1231)/(VLOOKUP($D1231,[1]Plan1!$B:$E,4,0))</f>
        <v>0</v>
      </c>
      <c r="CC1231" s="20">
        <f>(U1231+AG1231+AS1231+BE1231+BQ1231)/(VLOOKUP($D1231,[1]Plan1!$B:$E,4,0))</f>
        <v>0</v>
      </c>
      <c r="CD1231" s="19">
        <f>(V1231+AH1231+AT1231+BF1231+BR1231)/(VLOOKUP($D1231,[1]Plan1!$B:$E,4,0))</f>
        <v>0</v>
      </c>
      <c r="CE1231" s="18"/>
      <c r="CF1231" s="19">
        <f>ROUND((((VLOOKUP($D1231,[1]Plan1!$B:$C,2,0)/25) * (VLOOKUP(CF$1,[2]Plan1!$A:$B,2,0))) * BT1231),0)</f>
        <v>0</v>
      </c>
      <c r="CG1231" s="20">
        <f>ROUND((((VLOOKUP($D1231,[1]Plan1!$B:$C,2,0)/25) * (VLOOKUP(CG$1,[2]Plan1!$A:$B,2,0))) * BU1231),0)</f>
        <v>0</v>
      </c>
      <c r="CH1231" s="19">
        <f>ROUND((((VLOOKUP($D1231,[1]Plan1!$B:$C,2,0)/25) * (VLOOKUP(CH$1,[2]Plan1!$A:$B,2,0))) * BV1231),0)</f>
        <v>0</v>
      </c>
      <c r="CI1231" s="20">
        <f>ROUND((((VLOOKUP($D1231,[1]Plan1!$B:$C,2,0)/25) * (VLOOKUP(CI$1,[2]Plan1!$A:$B,2,0))) * BW1231),0)</f>
        <v>0</v>
      </c>
      <c r="CJ1231" s="19">
        <f>ROUND((((VLOOKUP($D1231,[1]Plan1!$B:$C,2,0)/25) * (VLOOKUP(CJ$1,[2]Plan1!$A:$B,2,0))) * BX1231),0)</f>
        <v>0</v>
      </c>
      <c r="CK1231" s="20">
        <f>ROUND((((VLOOKUP($D1231,[1]Plan1!$B:$C,2,0)/25) * (VLOOKUP(CK$1,[2]Plan1!$A:$B,2,0))) * BY1231),0)</f>
        <v>0</v>
      </c>
      <c r="CL1231" s="19">
        <f>ROUND((((VLOOKUP($D1231,[1]Plan1!$B:$C,2,0)/25) * (VLOOKUP(CL$1,[2]Plan1!$A:$B,2,0))) * BZ1231),0)</f>
        <v>0</v>
      </c>
      <c r="CM1231" s="20">
        <f>ROUND((((VLOOKUP($D1231,[1]Plan1!$B:$C,2,0)/25) * (VLOOKUP(CM$1,[2]Plan1!$A:$B,2,0))) * CA1231),0)</f>
        <v>0</v>
      </c>
      <c r="CN1231" s="19">
        <f>ROUND((((VLOOKUP($D1231,[1]Plan1!$B:$C,2,0)/25) * (VLOOKUP(CN$1,[2]Plan1!$A:$B,2,0))) * CB1231),0)</f>
        <v>0</v>
      </c>
      <c r="CO1231" s="20">
        <f>ROUND((((VLOOKUP($D1231,[1]Plan1!$B:$C,2,0)/25) * (VLOOKUP(CO$1,[2]Plan1!$A:$B,2,0))) * CC1231),0)</f>
        <v>0</v>
      </c>
      <c r="CP1231" s="19">
        <f>ROUND((((VLOOKUP($D1231,[1]Plan1!$B:$C,2,0)/25) * (VLOOKUP(CP$1,[2]Plan1!$A:$B,2,0))) * CD1231),0)</f>
        <v>0</v>
      </c>
      <c r="CQ1231" s="18"/>
      <c r="CR1231" s="20">
        <f t="shared" si="76"/>
        <v>0</v>
      </c>
      <c r="CS1231" s="19">
        <f>VLOOKUP(D1231,[1]Plan1!$B:$C,2,0)</f>
        <v>100</v>
      </c>
      <c r="CT1231" s="17">
        <f t="shared" si="77"/>
        <v>-100</v>
      </c>
      <c r="CU1231" s="21">
        <f t="shared" si="79"/>
        <v>0</v>
      </c>
      <c r="CV1231" s="2"/>
      <c r="CW1231" s="2"/>
      <c r="CX1231" s="2"/>
      <c r="CY1231" s="2"/>
    </row>
    <row r="1232" spans="1:103" ht="18.75" hidden="1">
      <c r="A1232" s="8" t="s">
        <v>19</v>
      </c>
      <c r="B1232" s="15" t="s">
        <v>151</v>
      </c>
      <c r="C1232" s="15" t="s">
        <v>21</v>
      </c>
      <c r="D1232" s="16" t="s">
        <v>194</v>
      </c>
      <c r="E1232" s="16" t="str">
        <f>VLOOKUP(D1232,[1]Plan1!$B:$D,3,0)</f>
        <v>01/06/20 a 30/06/20</v>
      </c>
      <c r="F1232" s="13">
        <v>136318</v>
      </c>
      <c r="G1232" s="13">
        <v>11461</v>
      </c>
      <c r="H1232" s="14" t="s">
        <v>182</v>
      </c>
      <c r="I1232" s="17" t="str">
        <f t="shared" si="78"/>
        <v/>
      </c>
      <c r="J1232" s="17">
        <f>VLOOKUP(D1232,[1]Plan1!$B:$E,4,0)</f>
        <v>5</v>
      </c>
      <c r="K1232" s="18"/>
      <c r="L1232" s="10">
        <v>0</v>
      </c>
      <c r="M1232" s="11">
        <v>0</v>
      </c>
      <c r="N1232" s="10">
        <v>0</v>
      </c>
      <c r="O1232" s="11">
        <v>0</v>
      </c>
      <c r="P1232" s="10">
        <v>0</v>
      </c>
      <c r="Q1232" s="11">
        <v>0</v>
      </c>
      <c r="R1232" s="10">
        <v>0</v>
      </c>
      <c r="S1232" s="11">
        <v>0</v>
      </c>
      <c r="T1232" s="10">
        <v>0</v>
      </c>
      <c r="U1232" s="11">
        <v>0</v>
      </c>
      <c r="V1232" s="10">
        <v>0</v>
      </c>
      <c r="W1232" s="12"/>
      <c r="X1232" s="10">
        <v>0</v>
      </c>
      <c r="Y1232" s="11">
        <v>0</v>
      </c>
      <c r="Z1232" s="10">
        <v>0</v>
      </c>
      <c r="AA1232" s="11">
        <v>0</v>
      </c>
      <c r="AB1232" s="10">
        <v>0</v>
      </c>
      <c r="AC1232" s="11">
        <v>0</v>
      </c>
      <c r="AD1232" s="10">
        <v>0</v>
      </c>
      <c r="AE1232" s="11">
        <v>0</v>
      </c>
      <c r="AF1232" s="10">
        <v>0</v>
      </c>
      <c r="AG1232" s="11">
        <v>0</v>
      </c>
      <c r="AH1232" s="10">
        <v>0</v>
      </c>
      <c r="AI1232" s="12"/>
      <c r="AJ1232" s="10">
        <v>0</v>
      </c>
      <c r="AK1232" s="11">
        <v>0</v>
      </c>
      <c r="AL1232" s="10">
        <v>0</v>
      </c>
      <c r="AM1232" s="11">
        <v>0</v>
      </c>
      <c r="AN1232" s="10">
        <v>0</v>
      </c>
      <c r="AO1232" s="11">
        <v>0</v>
      </c>
      <c r="AP1232" s="10">
        <v>0</v>
      </c>
      <c r="AQ1232" s="11">
        <v>0</v>
      </c>
      <c r="AR1232" s="10">
        <v>0</v>
      </c>
      <c r="AS1232" s="11">
        <v>0</v>
      </c>
      <c r="AT1232" s="10">
        <v>0</v>
      </c>
      <c r="AU1232" s="12"/>
      <c r="AV1232" s="10">
        <v>0</v>
      </c>
      <c r="AW1232" s="11">
        <v>0</v>
      </c>
      <c r="AX1232" s="10">
        <v>0</v>
      </c>
      <c r="AY1232" s="11">
        <v>0</v>
      </c>
      <c r="AZ1232" s="10">
        <v>0</v>
      </c>
      <c r="BA1232" s="11">
        <v>0</v>
      </c>
      <c r="BB1232" s="10">
        <v>0</v>
      </c>
      <c r="BC1232" s="11">
        <v>0</v>
      </c>
      <c r="BD1232" s="10">
        <v>0</v>
      </c>
      <c r="BE1232" s="11">
        <v>0</v>
      </c>
      <c r="BF1232" s="10">
        <v>0</v>
      </c>
      <c r="BG1232" s="12"/>
      <c r="BH1232" s="10">
        <v>0</v>
      </c>
      <c r="BI1232" s="11">
        <v>0</v>
      </c>
      <c r="BJ1232" s="10">
        <v>0</v>
      </c>
      <c r="BK1232" s="11">
        <v>0</v>
      </c>
      <c r="BL1232" s="10">
        <v>0</v>
      </c>
      <c r="BM1232" s="11">
        <v>0</v>
      </c>
      <c r="BN1232" s="10">
        <v>0</v>
      </c>
      <c r="BO1232" s="11">
        <v>0</v>
      </c>
      <c r="BP1232" s="10">
        <v>0</v>
      </c>
      <c r="BQ1232" s="11">
        <v>0</v>
      </c>
      <c r="BR1232" s="10">
        <v>0</v>
      </c>
      <c r="BT1232" s="19">
        <f>(L1232+X1232+AJ1232+AV1232+BH1232)/(VLOOKUP($D1232,[1]Plan1!$B:$E,4,0))</f>
        <v>0</v>
      </c>
      <c r="BU1232" s="20">
        <f>(M1232+Y1232+AK1232+AW1232+BI1232)/(VLOOKUP($D1232,[1]Plan1!$B:$E,4,0))</f>
        <v>0</v>
      </c>
      <c r="BV1232" s="19">
        <f>(N1232+Z1232+AL1232+AX1232+BJ1232)/(VLOOKUP($D1232,[1]Plan1!$B:$E,4,0))</f>
        <v>0</v>
      </c>
      <c r="BW1232" s="20">
        <f>(O1232+AA1232+AM1232+AY1232+BK1232)/(VLOOKUP($D1232,[1]Plan1!$B:$E,4,0))</f>
        <v>0</v>
      </c>
      <c r="BX1232" s="19">
        <f>(P1232+AB1232+AN1232+AZ1232+BL1232)/(VLOOKUP($D1232,[1]Plan1!$B:$E,4,0))</f>
        <v>0</v>
      </c>
      <c r="BY1232" s="20">
        <f>(Q1232+AC1232+AO1232+BA1232+BM1232)/(VLOOKUP($D1232,[1]Plan1!$B:$E,4,0))</f>
        <v>0</v>
      </c>
      <c r="BZ1232" s="19">
        <f>(R1232+AD1232+AP1232+BB1232+BN1232)/(VLOOKUP($D1232,[1]Plan1!$B:$E,4,0))</f>
        <v>0</v>
      </c>
      <c r="CA1232" s="20">
        <f>(S1232+AE1232+AQ1232+BC1232+BO1232)/(VLOOKUP($D1232,[1]Plan1!$B:$E,4,0))</f>
        <v>0</v>
      </c>
      <c r="CB1232" s="19">
        <f>(T1232+AF1232+AR1232+BD1232+BP1232)/(VLOOKUP($D1232,[1]Plan1!$B:$E,4,0))</f>
        <v>0</v>
      </c>
      <c r="CC1232" s="20">
        <f>(U1232+AG1232+AS1232+BE1232+BQ1232)/(VLOOKUP($D1232,[1]Plan1!$B:$E,4,0))</f>
        <v>0</v>
      </c>
      <c r="CD1232" s="19">
        <f>(V1232+AH1232+AT1232+BF1232+BR1232)/(VLOOKUP($D1232,[1]Plan1!$B:$E,4,0))</f>
        <v>0</v>
      </c>
      <c r="CE1232" s="18"/>
      <c r="CF1232" s="19">
        <f>ROUND((((VLOOKUP($D1232,[1]Plan1!$B:$C,2,0)/25) * (VLOOKUP(CF$1,[2]Plan1!$A:$B,2,0))) * BT1232),0)</f>
        <v>0</v>
      </c>
      <c r="CG1232" s="20">
        <f>ROUND((((VLOOKUP($D1232,[1]Plan1!$B:$C,2,0)/25) * (VLOOKUP(CG$1,[2]Plan1!$A:$B,2,0))) * BU1232),0)</f>
        <v>0</v>
      </c>
      <c r="CH1232" s="19">
        <f>ROUND((((VLOOKUP($D1232,[1]Plan1!$B:$C,2,0)/25) * (VLOOKUP(CH$1,[2]Plan1!$A:$B,2,0))) * BV1232),0)</f>
        <v>0</v>
      </c>
      <c r="CI1232" s="20">
        <f>ROUND((((VLOOKUP($D1232,[1]Plan1!$B:$C,2,0)/25) * (VLOOKUP(CI$1,[2]Plan1!$A:$B,2,0))) * BW1232),0)</f>
        <v>0</v>
      </c>
      <c r="CJ1232" s="19">
        <f>ROUND((((VLOOKUP($D1232,[1]Plan1!$B:$C,2,0)/25) * (VLOOKUP(CJ$1,[2]Plan1!$A:$B,2,0))) * BX1232),0)</f>
        <v>0</v>
      </c>
      <c r="CK1232" s="20">
        <f>ROUND((((VLOOKUP($D1232,[1]Plan1!$B:$C,2,0)/25) * (VLOOKUP(CK$1,[2]Plan1!$A:$B,2,0))) * BY1232),0)</f>
        <v>0</v>
      </c>
      <c r="CL1232" s="19">
        <f>ROUND((((VLOOKUP($D1232,[1]Plan1!$B:$C,2,0)/25) * (VLOOKUP(CL$1,[2]Plan1!$A:$B,2,0))) * BZ1232),0)</f>
        <v>0</v>
      </c>
      <c r="CM1232" s="20">
        <f>ROUND((((VLOOKUP($D1232,[1]Plan1!$B:$C,2,0)/25) * (VLOOKUP(CM$1,[2]Plan1!$A:$B,2,0))) * CA1232),0)</f>
        <v>0</v>
      </c>
      <c r="CN1232" s="19">
        <f>ROUND((((VLOOKUP($D1232,[1]Plan1!$B:$C,2,0)/25) * (VLOOKUP(CN$1,[2]Plan1!$A:$B,2,0))) * CB1232),0)</f>
        <v>0</v>
      </c>
      <c r="CO1232" s="20">
        <f>ROUND((((VLOOKUP($D1232,[1]Plan1!$B:$C,2,0)/25) * (VLOOKUP(CO$1,[2]Plan1!$A:$B,2,0))) * CC1232),0)</f>
        <v>0</v>
      </c>
      <c r="CP1232" s="19">
        <f>ROUND((((VLOOKUP($D1232,[1]Plan1!$B:$C,2,0)/25) * (VLOOKUP(CP$1,[2]Plan1!$A:$B,2,0))) * CD1232),0)</f>
        <v>0</v>
      </c>
      <c r="CQ1232" s="18"/>
      <c r="CR1232" s="20">
        <f t="shared" si="76"/>
        <v>0</v>
      </c>
      <c r="CS1232" s="19">
        <f>VLOOKUP(D1232,[1]Plan1!$B:$C,2,0)</f>
        <v>100</v>
      </c>
      <c r="CT1232" s="17">
        <f t="shared" si="77"/>
        <v>-100</v>
      </c>
      <c r="CU1232" s="21">
        <f t="shared" si="79"/>
        <v>0</v>
      </c>
      <c r="CV1232" s="2"/>
      <c r="CW1232" s="2"/>
      <c r="CX1232" s="2"/>
      <c r="CY1232" s="2"/>
    </row>
    <row r="1233" spans="1:103" ht="18.75" hidden="1">
      <c r="A1233" s="8" t="s">
        <v>19</v>
      </c>
      <c r="B1233" s="15" t="s">
        <v>151</v>
      </c>
      <c r="C1233" s="15" t="s">
        <v>21</v>
      </c>
      <c r="D1233" s="16" t="s">
        <v>194</v>
      </c>
      <c r="E1233" s="16" t="str">
        <f>VLOOKUP(D1233,[1]Plan1!$B:$D,3,0)</f>
        <v>01/06/20 a 30/06/20</v>
      </c>
      <c r="F1233" s="13">
        <v>65824</v>
      </c>
      <c r="G1233" s="13">
        <v>10059</v>
      </c>
      <c r="H1233" s="14" t="s">
        <v>183</v>
      </c>
      <c r="I1233" s="17" t="str">
        <f t="shared" si="78"/>
        <v/>
      </c>
      <c r="J1233" s="17">
        <f>VLOOKUP(D1233,[1]Plan1!$B:$E,4,0)</f>
        <v>5</v>
      </c>
      <c r="K1233" s="18"/>
      <c r="L1233" s="10">
        <v>0</v>
      </c>
      <c r="M1233" s="11">
        <v>0</v>
      </c>
      <c r="N1233" s="10">
        <v>0</v>
      </c>
      <c r="O1233" s="11">
        <v>0</v>
      </c>
      <c r="P1233" s="10">
        <v>0</v>
      </c>
      <c r="Q1233" s="11">
        <v>0</v>
      </c>
      <c r="R1233" s="10">
        <v>0</v>
      </c>
      <c r="S1233" s="11">
        <v>0</v>
      </c>
      <c r="T1233" s="10">
        <v>0</v>
      </c>
      <c r="U1233" s="11">
        <v>0</v>
      </c>
      <c r="V1233" s="10">
        <v>0</v>
      </c>
      <c r="W1233" s="12"/>
      <c r="X1233" s="10">
        <v>0</v>
      </c>
      <c r="Y1233" s="11">
        <v>0</v>
      </c>
      <c r="Z1233" s="10">
        <v>0</v>
      </c>
      <c r="AA1233" s="11">
        <v>0</v>
      </c>
      <c r="AB1233" s="10">
        <v>0</v>
      </c>
      <c r="AC1233" s="11">
        <v>0</v>
      </c>
      <c r="AD1233" s="10">
        <v>0</v>
      </c>
      <c r="AE1233" s="11">
        <v>0</v>
      </c>
      <c r="AF1233" s="10">
        <v>0</v>
      </c>
      <c r="AG1233" s="11">
        <v>0</v>
      </c>
      <c r="AH1233" s="10">
        <v>0</v>
      </c>
      <c r="AI1233" s="12"/>
      <c r="AJ1233" s="10">
        <v>0</v>
      </c>
      <c r="AK1233" s="11">
        <v>0</v>
      </c>
      <c r="AL1233" s="10">
        <v>0</v>
      </c>
      <c r="AM1233" s="11">
        <v>0</v>
      </c>
      <c r="AN1233" s="10">
        <v>0</v>
      </c>
      <c r="AO1233" s="11">
        <v>0</v>
      </c>
      <c r="AP1233" s="10">
        <v>0</v>
      </c>
      <c r="AQ1233" s="11">
        <v>0</v>
      </c>
      <c r="AR1233" s="10">
        <v>0</v>
      </c>
      <c r="AS1233" s="11">
        <v>0</v>
      </c>
      <c r="AT1233" s="10">
        <v>0</v>
      </c>
      <c r="AU1233" s="12"/>
      <c r="AV1233" s="10">
        <v>0</v>
      </c>
      <c r="AW1233" s="11">
        <v>0</v>
      </c>
      <c r="AX1233" s="10">
        <v>0</v>
      </c>
      <c r="AY1233" s="11">
        <v>0</v>
      </c>
      <c r="AZ1233" s="10">
        <v>0</v>
      </c>
      <c r="BA1233" s="11">
        <v>0</v>
      </c>
      <c r="BB1233" s="10">
        <v>0</v>
      </c>
      <c r="BC1233" s="11">
        <v>0</v>
      </c>
      <c r="BD1233" s="10">
        <v>0</v>
      </c>
      <c r="BE1233" s="11">
        <v>0</v>
      </c>
      <c r="BF1233" s="10">
        <v>0</v>
      </c>
      <c r="BG1233" s="12"/>
      <c r="BH1233" s="10">
        <v>0</v>
      </c>
      <c r="BI1233" s="11">
        <v>0</v>
      </c>
      <c r="BJ1233" s="10">
        <v>0</v>
      </c>
      <c r="BK1233" s="11">
        <v>0</v>
      </c>
      <c r="BL1233" s="10">
        <v>0</v>
      </c>
      <c r="BM1233" s="11">
        <v>0</v>
      </c>
      <c r="BN1233" s="10">
        <v>0</v>
      </c>
      <c r="BO1233" s="11">
        <v>0</v>
      </c>
      <c r="BP1233" s="10">
        <v>0</v>
      </c>
      <c r="BQ1233" s="11">
        <v>0</v>
      </c>
      <c r="BR1233" s="10">
        <v>0</v>
      </c>
      <c r="BT1233" s="19">
        <f>(L1233+X1233+AJ1233+AV1233+BH1233)/(VLOOKUP($D1233,[1]Plan1!$B:$E,4,0))</f>
        <v>0</v>
      </c>
      <c r="BU1233" s="20">
        <f>(M1233+Y1233+AK1233+AW1233+BI1233)/(VLOOKUP($D1233,[1]Plan1!$B:$E,4,0))</f>
        <v>0</v>
      </c>
      <c r="BV1233" s="19">
        <f>(N1233+Z1233+AL1233+AX1233+BJ1233)/(VLOOKUP($D1233,[1]Plan1!$B:$E,4,0))</f>
        <v>0</v>
      </c>
      <c r="BW1233" s="20">
        <f>(O1233+AA1233+AM1233+AY1233+BK1233)/(VLOOKUP($D1233,[1]Plan1!$B:$E,4,0))</f>
        <v>0</v>
      </c>
      <c r="BX1233" s="19">
        <f>(P1233+AB1233+AN1233+AZ1233+BL1233)/(VLOOKUP($D1233,[1]Plan1!$B:$E,4,0))</f>
        <v>0</v>
      </c>
      <c r="BY1233" s="20">
        <f>(Q1233+AC1233+AO1233+BA1233+BM1233)/(VLOOKUP($D1233,[1]Plan1!$B:$E,4,0))</f>
        <v>0</v>
      </c>
      <c r="BZ1233" s="19">
        <f>(R1233+AD1233+AP1233+BB1233+BN1233)/(VLOOKUP($D1233,[1]Plan1!$B:$E,4,0))</f>
        <v>0</v>
      </c>
      <c r="CA1233" s="20">
        <f>(S1233+AE1233+AQ1233+BC1233+BO1233)/(VLOOKUP($D1233,[1]Plan1!$B:$E,4,0))</f>
        <v>0</v>
      </c>
      <c r="CB1233" s="19">
        <f>(T1233+AF1233+AR1233+BD1233+BP1233)/(VLOOKUP($D1233,[1]Plan1!$B:$E,4,0))</f>
        <v>0</v>
      </c>
      <c r="CC1233" s="20">
        <f>(U1233+AG1233+AS1233+BE1233+BQ1233)/(VLOOKUP($D1233,[1]Plan1!$B:$E,4,0))</f>
        <v>0</v>
      </c>
      <c r="CD1233" s="19">
        <f>(V1233+AH1233+AT1233+BF1233+BR1233)/(VLOOKUP($D1233,[1]Plan1!$B:$E,4,0))</f>
        <v>0</v>
      </c>
      <c r="CE1233" s="18"/>
      <c r="CF1233" s="19">
        <f>ROUND((((VLOOKUP($D1233,[1]Plan1!$B:$C,2,0)/25) * (VLOOKUP(CF$1,[2]Plan1!$A:$B,2,0))) * BT1233),0)</f>
        <v>0</v>
      </c>
      <c r="CG1233" s="20">
        <f>ROUND((((VLOOKUP($D1233,[1]Plan1!$B:$C,2,0)/25) * (VLOOKUP(CG$1,[2]Plan1!$A:$B,2,0))) * BU1233),0)</f>
        <v>0</v>
      </c>
      <c r="CH1233" s="19">
        <f>ROUND((((VLOOKUP($D1233,[1]Plan1!$B:$C,2,0)/25) * (VLOOKUP(CH$1,[2]Plan1!$A:$B,2,0))) * BV1233),0)</f>
        <v>0</v>
      </c>
      <c r="CI1233" s="20">
        <f>ROUND((((VLOOKUP($D1233,[1]Plan1!$B:$C,2,0)/25) * (VLOOKUP(CI$1,[2]Plan1!$A:$B,2,0))) * BW1233),0)</f>
        <v>0</v>
      </c>
      <c r="CJ1233" s="19">
        <f>ROUND((((VLOOKUP($D1233,[1]Plan1!$B:$C,2,0)/25) * (VLOOKUP(CJ$1,[2]Plan1!$A:$B,2,0))) * BX1233),0)</f>
        <v>0</v>
      </c>
      <c r="CK1233" s="20">
        <f>ROUND((((VLOOKUP($D1233,[1]Plan1!$B:$C,2,0)/25) * (VLOOKUP(CK$1,[2]Plan1!$A:$B,2,0))) * BY1233),0)</f>
        <v>0</v>
      </c>
      <c r="CL1233" s="19">
        <f>ROUND((((VLOOKUP($D1233,[1]Plan1!$B:$C,2,0)/25) * (VLOOKUP(CL$1,[2]Plan1!$A:$B,2,0))) * BZ1233),0)</f>
        <v>0</v>
      </c>
      <c r="CM1233" s="20">
        <f>ROUND((((VLOOKUP($D1233,[1]Plan1!$B:$C,2,0)/25) * (VLOOKUP(CM$1,[2]Plan1!$A:$B,2,0))) * CA1233),0)</f>
        <v>0</v>
      </c>
      <c r="CN1233" s="19">
        <f>ROUND((((VLOOKUP($D1233,[1]Plan1!$B:$C,2,0)/25) * (VLOOKUP(CN$1,[2]Plan1!$A:$B,2,0))) * CB1233),0)</f>
        <v>0</v>
      </c>
      <c r="CO1233" s="20">
        <f>ROUND((((VLOOKUP($D1233,[1]Plan1!$B:$C,2,0)/25) * (VLOOKUP(CO$1,[2]Plan1!$A:$B,2,0))) * CC1233),0)</f>
        <v>0</v>
      </c>
      <c r="CP1233" s="19">
        <f>ROUND((((VLOOKUP($D1233,[1]Plan1!$B:$C,2,0)/25) * (VLOOKUP(CP$1,[2]Plan1!$A:$B,2,0))) * CD1233),0)</f>
        <v>0</v>
      </c>
      <c r="CQ1233" s="18"/>
      <c r="CR1233" s="20">
        <f t="shared" si="76"/>
        <v>0</v>
      </c>
      <c r="CS1233" s="19">
        <f>VLOOKUP(D1233,[1]Plan1!$B:$C,2,0)</f>
        <v>100</v>
      </c>
      <c r="CT1233" s="17">
        <f t="shared" si="77"/>
        <v>-100</v>
      </c>
      <c r="CU1233" s="21">
        <f t="shared" si="79"/>
        <v>0</v>
      </c>
      <c r="CV1233" s="2"/>
      <c r="CW1233" s="2"/>
      <c r="CX1233" s="2"/>
      <c r="CY1233" s="2"/>
    </row>
    <row r="1234" spans="1:103" ht="18.75" hidden="1">
      <c r="A1234" s="8" t="s">
        <v>19</v>
      </c>
      <c r="B1234" s="15" t="s">
        <v>151</v>
      </c>
      <c r="C1234" s="15" t="s">
        <v>21</v>
      </c>
      <c r="D1234" s="16" t="s">
        <v>194</v>
      </c>
      <c r="E1234" s="16" t="str">
        <f>VLOOKUP(D1234,[1]Plan1!$B:$D,3,0)</f>
        <v>01/06/20 a 30/06/20</v>
      </c>
      <c r="F1234" s="13">
        <v>87094</v>
      </c>
      <c r="G1234" s="13">
        <v>9280</v>
      </c>
      <c r="H1234" s="14" t="s">
        <v>184</v>
      </c>
      <c r="I1234" s="17" t="str">
        <f t="shared" si="78"/>
        <v/>
      </c>
      <c r="J1234" s="17">
        <f>VLOOKUP(D1234,[1]Plan1!$B:$E,4,0)</f>
        <v>5</v>
      </c>
      <c r="K1234" s="18"/>
      <c r="L1234" s="10">
        <v>0</v>
      </c>
      <c r="M1234" s="11">
        <v>0</v>
      </c>
      <c r="N1234" s="10">
        <v>0</v>
      </c>
      <c r="O1234" s="11">
        <v>0</v>
      </c>
      <c r="P1234" s="10">
        <v>0</v>
      </c>
      <c r="Q1234" s="11">
        <v>0</v>
      </c>
      <c r="R1234" s="10">
        <v>0</v>
      </c>
      <c r="S1234" s="11">
        <v>0</v>
      </c>
      <c r="T1234" s="10">
        <v>0</v>
      </c>
      <c r="U1234" s="11">
        <v>0</v>
      </c>
      <c r="V1234" s="10">
        <v>0</v>
      </c>
      <c r="W1234" s="12"/>
      <c r="X1234" s="10">
        <v>0</v>
      </c>
      <c r="Y1234" s="11">
        <v>0</v>
      </c>
      <c r="Z1234" s="10">
        <v>0</v>
      </c>
      <c r="AA1234" s="11">
        <v>0</v>
      </c>
      <c r="AB1234" s="10">
        <v>0</v>
      </c>
      <c r="AC1234" s="11">
        <v>0</v>
      </c>
      <c r="AD1234" s="10">
        <v>0</v>
      </c>
      <c r="AE1234" s="11">
        <v>0</v>
      </c>
      <c r="AF1234" s="10">
        <v>0</v>
      </c>
      <c r="AG1234" s="11">
        <v>0</v>
      </c>
      <c r="AH1234" s="10">
        <v>0</v>
      </c>
      <c r="AI1234" s="12"/>
      <c r="AJ1234" s="10">
        <v>0</v>
      </c>
      <c r="AK1234" s="11">
        <v>0</v>
      </c>
      <c r="AL1234" s="10">
        <v>0</v>
      </c>
      <c r="AM1234" s="11">
        <v>0</v>
      </c>
      <c r="AN1234" s="10">
        <v>0</v>
      </c>
      <c r="AO1234" s="11">
        <v>0</v>
      </c>
      <c r="AP1234" s="10">
        <v>0</v>
      </c>
      <c r="AQ1234" s="11">
        <v>0</v>
      </c>
      <c r="AR1234" s="10">
        <v>0</v>
      </c>
      <c r="AS1234" s="11">
        <v>0</v>
      </c>
      <c r="AT1234" s="10">
        <v>0</v>
      </c>
      <c r="AU1234" s="12"/>
      <c r="AV1234" s="10">
        <v>0</v>
      </c>
      <c r="AW1234" s="11">
        <v>0</v>
      </c>
      <c r="AX1234" s="10">
        <v>0</v>
      </c>
      <c r="AY1234" s="11">
        <v>0</v>
      </c>
      <c r="AZ1234" s="10">
        <v>0</v>
      </c>
      <c r="BA1234" s="11">
        <v>0</v>
      </c>
      <c r="BB1234" s="10">
        <v>0</v>
      </c>
      <c r="BC1234" s="11">
        <v>0</v>
      </c>
      <c r="BD1234" s="10">
        <v>0</v>
      </c>
      <c r="BE1234" s="11">
        <v>0</v>
      </c>
      <c r="BF1234" s="10">
        <v>0</v>
      </c>
      <c r="BG1234" s="12"/>
      <c r="BH1234" s="10">
        <v>0</v>
      </c>
      <c r="BI1234" s="11">
        <v>0</v>
      </c>
      <c r="BJ1234" s="10">
        <v>0</v>
      </c>
      <c r="BK1234" s="11">
        <v>0</v>
      </c>
      <c r="BL1234" s="10">
        <v>0</v>
      </c>
      <c r="BM1234" s="11">
        <v>0</v>
      </c>
      <c r="BN1234" s="10">
        <v>0</v>
      </c>
      <c r="BO1234" s="11">
        <v>0</v>
      </c>
      <c r="BP1234" s="10">
        <v>0</v>
      </c>
      <c r="BQ1234" s="11">
        <v>0</v>
      </c>
      <c r="BR1234" s="10">
        <v>0</v>
      </c>
      <c r="BT1234" s="19">
        <f>(L1234+X1234+AJ1234+AV1234+BH1234)/(VLOOKUP($D1234,[1]Plan1!$B:$E,4,0))</f>
        <v>0</v>
      </c>
      <c r="BU1234" s="20">
        <f>(M1234+Y1234+AK1234+AW1234+BI1234)/(VLOOKUP($D1234,[1]Plan1!$B:$E,4,0))</f>
        <v>0</v>
      </c>
      <c r="BV1234" s="19">
        <f>(N1234+Z1234+AL1234+AX1234+BJ1234)/(VLOOKUP($D1234,[1]Plan1!$B:$E,4,0))</f>
        <v>0</v>
      </c>
      <c r="BW1234" s="20">
        <f>(O1234+AA1234+AM1234+AY1234+BK1234)/(VLOOKUP($D1234,[1]Plan1!$B:$E,4,0))</f>
        <v>0</v>
      </c>
      <c r="BX1234" s="19">
        <f>(P1234+AB1234+AN1234+AZ1234+BL1234)/(VLOOKUP($D1234,[1]Plan1!$B:$E,4,0))</f>
        <v>0</v>
      </c>
      <c r="BY1234" s="20">
        <f>(Q1234+AC1234+AO1234+BA1234+BM1234)/(VLOOKUP($D1234,[1]Plan1!$B:$E,4,0))</f>
        <v>0</v>
      </c>
      <c r="BZ1234" s="19">
        <f>(R1234+AD1234+AP1234+BB1234+BN1234)/(VLOOKUP($D1234,[1]Plan1!$B:$E,4,0))</f>
        <v>0</v>
      </c>
      <c r="CA1234" s="20">
        <f>(S1234+AE1234+AQ1234+BC1234+BO1234)/(VLOOKUP($D1234,[1]Plan1!$B:$E,4,0))</f>
        <v>0</v>
      </c>
      <c r="CB1234" s="19">
        <f>(T1234+AF1234+AR1234+BD1234+BP1234)/(VLOOKUP($D1234,[1]Plan1!$B:$E,4,0))</f>
        <v>0</v>
      </c>
      <c r="CC1234" s="20">
        <f>(U1234+AG1234+AS1234+BE1234+BQ1234)/(VLOOKUP($D1234,[1]Plan1!$B:$E,4,0))</f>
        <v>0</v>
      </c>
      <c r="CD1234" s="19">
        <f>(V1234+AH1234+AT1234+BF1234+BR1234)/(VLOOKUP($D1234,[1]Plan1!$B:$E,4,0))</f>
        <v>0</v>
      </c>
      <c r="CE1234" s="18"/>
      <c r="CF1234" s="19">
        <f>ROUND((((VLOOKUP($D1234,[1]Plan1!$B:$C,2,0)/25) * (VLOOKUP(CF$1,[2]Plan1!$A:$B,2,0))) * BT1234),0)</f>
        <v>0</v>
      </c>
      <c r="CG1234" s="20">
        <f>ROUND((((VLOOKUP($D1234,[1]Plan1!$B:$C,2,0)/25) * (VLOOKUP(CG$1,[2]Plan1!$A:$B,2,0))) * BU1234),0)</f>
        <v>0</v>
      </c>
      <c r="CH1234" s="19">
        <f>ROUND((((VLOOKUP($D1234,[1]Plan1!$B:$C,2,0)/25) * (VLOOKUP(CH$1,[2]Plan1!$A:$B,2,0))) * BV1234),0)</f>
        <v>0</v>
      </c>
      <c r="CI1234" s="20">
        <f>ROUND((((VLOOKUP($D1234,[1]Plan1!$B:$C,2,0)/25) * (VLOOKUP(CI$1,[2]Plan1!$A:$B,2,0))) * BW1234),0)</f>
        <v>0</v>
      </c>
      <c r="CJ1234" s="19">
        <f>ROUND((((VLOOKUP($D1234,[1]Plan1!$B:$C,2,0)/25) * (VLOOKUP(CJ$1,[2]Plan1!$A:$B,2,0))) * BX1234),0)</f>
        <v>0</v>
      </c>
      <c r="CK1234" s="20">
        <f>ROUND((((VLOOKUP($D1234,[1]Plan1!$B:$C,2,0)/25) * (VLOOKUP(CK$1,[2]Plan1!$A:$B,2,0))) * BY1234),0)</f>
        <v>0</v>
      </c>
      <c r="CL1234" s="19">
        <f>ROUND((((VLOOKUP($D1234,[1]Plan1!$B:$C,2,0)/25) * (VLOOKUP(CL$1,[2]Plan1!$A:$B,2,0))) * BZ1234),0)</f>
        <v>0</v>
      </c>
      <c r="CM1234" s="20">
        <f>ROUND((((VLOOKUP($D1234,[1]Plan1!$B:$C,2,0)/25) * (VLOOKUP(CM$1,[2]Plan1!$A:$B,2,0))) * CA1234),0)</f>
        <v>0</v>
      </c>
      <c r="CN1234" s="19">
        <f>ROUND((((VLOOKUP($D1234,[1]Plan1!$B:$C,2,0)/25) * (VLOOKUP(CN$1,[2]Plan1!$A:$B,2,0))) * CB1234),0)</f>
        <v>0</v>
      </c>
      <c r="CO1234" s="20">
        <f>ROUND((((VLOOKUP($D1234,[1]Plan1!$B:$C,2,0)/25) * (VLOOKUP(CO$1,[2]Plan1!$A:$B,2,0))) * CC1234),0)</f>
        <v>0</v>
      </c>
      <c r="CP1234" s="19">
        <f>ROUND((((VLOOKUP($D1234,[1]Plan1!$B:$C,2,0)/25) * (VLOOKUP(CP$1,[2]Plan1!$A:$B,2,0))) * CD1234),0)</f>
        <v>0</v>
      </c>
      <c r="CQ1234" s="18"/>
      <c r="CR1234" s="20">
        <f t="shared" si="76"/>
        <v>0</v>
      </c>
      <c r="CS1234" s="19">
        <f>VLOOKUP(D1234,[1]Plan1!$B:$C,2,0)</f>
        <v>100</v>
      </c>
      <c r="CT1234" s="17">
        <f t="shared" si="77"/>
        <v>-100</v>
      </c>
      <c r="CU1234" s="21">
        <f t="shared" si="79"/>
        <v>0</v>
      </c>
      <c r="CV1234" s="2"/>
      <c r="CW1234" s="2"/>
      <c r="CX1234" s="2"/>
      <c r="CY1234" s="2"/>
    </row>
    <row r="1235" spans="1:103" ht="18.75" hidden="1">
      <c r="A1235" s="8" t="s">
        <v>19</v>
      </c>
      <c r="B1235" s="15" t="s">
        <v>151</v>
      </c>
      <c r="C1235" s="15" t="s">
        <v>21</v>
      </c>
      <c r="D1235" s="16" t="s">
        <v>195</v>
      </c>
      <c r="E1235" s="16" t="str">
        <f>VLOOKUP(D1235,[1]Plan1!$B:$D,3,0)</f>
        <v>01/07/20 a 31/07/20</v>
      </c>
      <c r="F1235" s="13">
        <v>90378</v>
      </c>
      <c r="G1235" s="13">
        <v>10763</v>
      </c>
      <c r="H1235" s="14" t="s">
        <v>152</v>
      </c>
      <c r="I1235" s="17" t="str">
        <f t="shared" si="78"/>
        <v/>
      </c>
      <c r="J1235" s="17">
        <f>VLOOKUP(D1235,[1]Plan1!$B:$E,4,0)</f>
        <v>4</v>
      </c>
      <c r="K1235" s="18"/>
      <c r="L1235" s="10">
        <v>0</v>
      </c>
      <c r="M1235" s="11">
        <v>0</v>
      </c>
      <c r="N1235" s="10">
        <v>0</v>
      </c>
      <c r="O1235" s="11">
        <v>0</v>
      </c>
      <c r="P1235" s="10">
        <v>0</v>
      </c>
      <c r="Q1235" s="11">
        <v>0</v>
      </c>
      <c r="R1235" s="10">
        <v>0</v>
      </c>
      <c r="S1235" s="11">
        <v>0</v>
      </c>
      <c r="T1235" s="10">
        <v>0</v>
      </c>
      <c r="U1235" s="11">
        <v>0</v>
      </c>
      <c r="V1235" s="10">
        <v>0</v>
      </c>
      <c r="W1235" s="12"/>
      <c r="X1235" s="10">
        <v>0</v>
      </c>
      <c r="Y1235" s="11">
        <v>0</v>
      </c>
      <c r="Z1235" s="10">
        <v>0</v>
      </c>
      <c r="AA1235" s="11">
        <v>0</v>
      </c>
      <c r="AB1235" s="10">
        <v>0</v>
      </c>
      <c r="AC1235" s="11">
        <v>0</v>
      </c>
      <c r="AD1235" s="10">
        <v>0</v>
      </c>
      <c r="AE1235" s="11">
        <v>0</v>
      </c>
      <c r="AF1235" s="10">
        <v>0</v>
      </c>
      <c r="AG1235" s="11">
        <v>0</v>
      </c>
      <c r="AH1235" s="10">
        <v>0</v>
      </c>
      <c r="AI1235" s="12"/>
      <c r="AJ1235" s="10">
        <v>0</v>
      </c>
      <c r="AK1235" s="11">
        <v>0</v>
      </c>
      <c r="AL1235" s="10">
        <v>0</v>
      </c>
      <c r="AM1235" s="11">
        <v>0</v>
      </c>
      <c r="AN1235" s="10">
        <v>0</v>
      </c>
      <c r="AO1235" s="11">
        <v>0</v>
      </c>
      <c r="AP1235" s="10">
        <v>0</v>
      </c>
      <c r="AQ1235" s="11">
        <v>0</v>
      </c>
      <c r="AR1235" s="10">
        <v>0</v>
      </c>
      <c r="AS1235" s="11">
        <v>0</v>
      </c>
      <c r="AT1235" s="10">
        <v>0</v>
      </c>
      <c r="AU1235" s="12"/>
      <c r="AV1235" s="10">
        <v>0</v>
      </c>
      <c r="AW1235" s="11">
        <v>0</v>
      </c>
      <c r="AX1235" s="10">
        <v>0</v>
      </c>
      <c r="AY1235" s="11">
        <v>0</v>
      </c>
      <c r="AZ1235" s="10">
        <v>0</v>
      </c>
      <c r="BA1235" s="11">
        <v>0</v>
      </c>
      <c r="BB1235" s="10">
        <v>0</v>
      </c>
      <c r="BC1235" s="11">
        <v>0</v>
      </c>
      <c r="BD1235" s="10">
        <v>0</v>
      </c>
      <c r="BE1235" s="11">
        <v>0</v>
      </c>
      <c r="BF1235" s="10">
        <v>0</v>
      </c>
      <c r="BG1235" s="12"/>
      <c r="BH1235" s="10">
        <v>0</v>
      </c>
      <c r="BI1235" s="11">
        <v>0</v>
      </c>
      <c r="BJ1235" s="10">
        <v>0</v>
      </c>
      <c r="BK1235" s="11">
        <v>0</v>
      </c>
      <c r="BL1235" s="10">
        <v>0</v>
      </c>
      <c r="BM1235" s="11">
        <v>0</v>
      </c>
      <c r="BN1235" s="10">
        <v>0</v>
      </c>
      <c r="BO1235" s="11">
        <v>0</v>
      </c>
      <c r="BP1235" s="10">
        <v>0</v>
      </c>
      <c r="BQ1235" s="11">
        <v>0</v>
      </c>
      <c r="BR1235" s="10">
        <v>0</v>
      </c>
      <c r="BT1235" s="19">
        <f>(L1235+X1235+AJ1235+AV1235+BH1235)/(VLOOKUP($D1235,[1]Plan1!$B:$E,4,0))</f>
        <v>0</v>
      </c>
      <c r="BU1235" s="20">
        <f>(M1235+Y1235+AK1235+AW1235+BI1235)/(VLOOKUP($D1235,[1]Plan1!$B:$E,4,0))</f>
        <v>0</v>
      </c>
      <c r="BV1235" s="19">
        <f>(N1235+Z1235+AL1235+AX1235+BJ1235)/(VLOOKUP($D1235,[1]Plan1!$B:$E,4,0))</f>
        <v>0</v>
      </c>
      <c r="BW1235" s="20">
        <f>(O1235+AA1235+AM1235+AY1235+BK1235)/(VLOOKUP($D1235,[1]Plan1!$B:$E,4,0))</f>
        <v>0</v>
      </c>
      <c r="BX1235" s="19">
        <f>(P1235+AB1235+AN1235+AZ1235+BL1235)/(VLOOKUP($D1235,[1]Plan1!$B:$E,4,0))</f>
        <v>0</v>
      </c>
      <c r="BY1235" s="20">
        <f>(Q1235+AC1235+AO1235+BA1235+BM1235)/(VLOOKUP($D1235,[1]Plan1!$B:$E,4,0))</f>
        <v>0</v>
      </c>
      <c r="BZ1235" s="19">
        <f>(R1235+AD1235+AP1235+BB1235+BN1235)/(VLOOKUP($D1235,[1]Plan1!$B:$E,4,0))</f>
        <v>0</v>
      </c>
      <c r="CA1235" s="20">
        <f>(S1235+AE1235+AQ1235+BC1235+BO1235)/(VLOOKUP($D1235,[1]Plan1!$B:$E,4,0))</f>
        <v>0</v>
      </c>
      <c r="CB1235" s="19">
        <f>(T1235+AF1235+AR1235+BD1235+BP1235)/(VLOOKUP($D1235,[1]Plan1!$B:$E,4,0))</f>
        <v>0</v>
      </c>
      <c r="CC1235" s="20">
        <f>(U1235+AG1235+AS1235+BE1235+BQ1235)/(VLOOKUP($D1235,[1]Plan1!$B:$E,4,0))</f>
        <v>0</v>
      </c>
      <c r="CD1235" s="19">
        <f>(V1235+AH1235+AT1235+BF1235+BR1235)/(VLOOKUP($D1235,[1]Plan1!$B:$E,4,0))</f>
        <v>0</v>
      </c>
      <c r="CE1235" s="18"/>
      <c r="CF1235" s="19">
        <f>ROUND((((VLOOKUP($D1235,[1]Plan1!$B:$C,2,0)/25) * (VLOOKUP(CF$1,[2]Plan1!$A:$B,2,0))) * BT1235),0)</f>
        <v>0</v>
      </c>
      <c r="CG1235" s="20">
        <f>ROUND((((VLOOKUP($D1235,[1]Plan1!$B:$C,2,0)/25) * (VLOOKUP(CG$1,[2]Plan1!$A:$B,2,0))) * BU1235),0)</f>
        <v>0</v>
      </c>
      <c r="CH1235" s="19">
        <f>ROUND((((VLOOKUP($D1235,[1]Plan1!$B:$C,2,0)/25) * (VLOOKUP(CH$1,[2]Plan1!$A:$B,2,0))) * BV1235),0)</f>
        <v>0</v>
      </c>
      <c r="CI1235" s="20">
        <f>ROUND((((VLOOKUP($D1235,[1]Plan1!$B:$C,2,0)/25) * (VLOOKUP(CI$1,[2]Plan1!$A:$B,2,0))) * BW1235),0)</f>
        <v>0</v>
      </c>
      <c r="CJ1235" s="19">
        <f>ROUND((((VLOOKUP($D1235,[1]Plan1!$B:$C,2,0)/25) * (VLOOKUP(CJ$1,[2]Plan1!$A:$B,2,0))) * BX1235),0)</f>
        <v>0</v>
      </c>
      <c r="CK1235" s="20">
        <f>ROUND((((VLOOKUP($D1235,[1]Plan1!$B:$C,2,0)/25) * (VLOOKUP(CK$1,[2]Plan1!$A:$B,2,0))) * BY1235),0)</f>
        <v>0</v>
      </c>
      <c r="CL1235" s="19">
        <f>ROUND((((VLOOKUP($D1235,[1]Plan1!$B:$C,2,0)/25) * (VLOOKUP(CL$1,[2]Plan1!$A:$B,2,0))) * BZ1235),0)</f>
        <v>0</v>
      </c>
      <c r="CM1235" s="20">
        <f>ROUND((((VLOOKUP($D1235,[1]Plan1!$B:$C,2,0)/25) * (VLOOKUP(CM$1,[2]Plan1!$A:$B,2,0))) * CA1235),0)</f>
        <v>0</v>
      </c>
      <c r="CN1235" s="19">
        <f>ROUND((((VLOOKUP($D1235,[1]Plan1!$B:$C,2,0)/25) * (VLOOKUP(CN$1,[2]Plan1!$A:$B,2,0))) * CB1235),0)</f>
        <v>0</v>
      </c>
      <c r="CO1235" s="20">
        <f>ROUND((((VLOOKUP($D1235,[1]Plan1!$B:$C,2,0)/25) * (VLOOKUP(CO$1,[2]Plan1!$A:$B,2,0))) * CC1235),0)</f>
        <v>0</v>
      </c>
      <c r="CP1235" s="19">
        <f>ROUND((((VLOOKUP($D1235,[1]Plan1!$B:$C,2,0)/25) * (VLOOKUP(CP$1,[2]Plan1!$A:$B,2,0))) * CD1235),0)</f>
        <v>0</v>
      </c>
      <c r="CQ1235" s="18"/>
      <c r="CR1235" s="20">
        <f t="shared" si="76"/>
        <v>0</v>
      </c>
      <c r="CS1235" s="19">
        <f>VLOOKUP(D1235,[1]Plan1!$B:$C,2,0)</f>
        <v>110</v>
      </c>
      <c r="CT1235" s="17">
        <f t="shared" si="77"/>
        <v>-110</v>
      </c>
      <c r="CU1235" s="21">
        <f t="shared" si="79"/>
        <v>0</v>
      </c>
      <c r="CV1235" s="2"/>
      <c r="CW1235" s="2"/>
      <c r="CX1235" s="2"/>
      <c r="CY1235" s="2"/>
    </row>
    <row r="1236" spans="1:103" ht="18.75" hidden="1">
      <c r="A1236" s="8" t="s">
        <v>19</v>
      </c>
      <c r="B1236" s="15" t="s">
        <v>151</v>
      </c>
      <c r="C1236" s="15" t="s">
        <v>21</v>
      </c>
      <c r="D1236" s="16" t="s">
        <v>195</v>
      </c>
      <c r="E1236" s="16" t="str">
        <f>VLOOKUP(D1236,[1]Plan1!$B:$D,3,0)</f>
        <v>01/07/20 a 31/07/20</v>
      </c>
      <c r="F1236" s="13">
        <v>98337</v>
      </c>
      <c r="G1236" s="13">
        <v>8967</v>
      </c>
      <c r="H1236" s="14" t="s">
        <v>153</v>
      </c>
      <c r="I1236" s="17" t="str">
        <f t="shared" si="78"/>
        <v/>
      </c>
      <c r="J1236" s="17">
        <f>VLOOKUP(D1236,[1]Plan1!$B:$E,4,0)</f>
        <v>4</v>
      </c>
      <c r="K1236" s="18"/>
      <c r="L1236" s="10">
        <v>0</v>
      </c>
      <c r="M1236" s="11">
        <v>0</v>
      </c>
      <c r="N1236" s="10">
        <v>0</v>
      </c>
      <c r="O1236" s="11">
        <v>0</v>
      </c>
      <c r="P1236" s="10">
        <v>0</v>
      </c>
      <c r="Q1236" s="11">
        <v>0</v>
      </c>
      <c r="R1236" s="10">
        <v>0</v>
      </c>
      <c r="S1236" s="11">
        <v>0</v>
      </c>
      <c r="T1236" s="10">
        <v>0</v>
      </c>
      <c r="U1236" s="11">
        <v>0</v>
      </c>
      <c r="V1236" s="10">
        <v>0</v>
      </c>
      <c r="W1236" s="12"/>
      <c r="X1236" s="10">
        <v>0</v>
      </c>
      <c r="Y1236" s="11">
        <v>0</v>
      </c>
      <c r="Z1236" s="10">
        <v>0</v>
      </c>
      <c r="AA1236" s="11">
        <v>0</v>
      </c>
      <c r="AB1236" s="10">
        <v>0</v>
      </c>
      <c r="AC1236" s="11">
        <v>0</v>
      </c>
      <c r="AD1236" s="10">
        <v>0</v>
      </c>
      <c r="AE1236" s="11">
        <v>0</v>
      </c>
      <c r="AF1236" s="10">
        <v>0</v>
      </c>
      <c r="AG1236" s="11">
        <v>0</v>
      </c>
      <c r="AH1236" s="10">
        <v>0</v>
      </c>
      <c r="AI1236" s="12"/>
      <c r="AJ1236" s="10">
        <v>0</v>
      </c>
      <c r="AK1236" s="11">
        <v>0</v>
      </c>
      <c r="AL1236" s="10">
        <v>0</v>
      </c>
      <c r="AM1236" s="11">
        <v>0</v>
      </c>
      <c r="AN1236" s="10">
        <v>0</v>
      </c>
      <c r="AO1236" s="11">
        <v>0</v>
      </c>
      <c r="AP1236" s="10">
        <v>0</v>
      </c>
      <c r="AQ1236" s="11">
        <v>0</v>
      </c>
      <c r="AR1236" s="10">
        <v>0</v>
      </c>
      <c r="AS1236" s="11">
        <v>0</v>
      </c>
      <c r="AT1236" s="10">
        <v>0</v>
      </c>
      <c r="AU1236" s="12"/>
      <c r="AV1236" s="10">
        <v>0</v>
      </c>
      <c r="AW1236" s="11">
        <v>0</v>
      </c>
      <c r="AX1236" s="10">
        <v>0</v>
      </c>
      <c r="AY1236" s="11">
        <v>0</v>
      </c>
      <c r="AZ1236" s="10">
        <v>0</v>
      </c>
      <c r="BA1236" s="11">
        <v>0</v>
      </c>
      <c r="BB1236" s="10">
        <v>0</v>
      </c>
      <c r="BC1236" s="11">
        <v>0</v>
      </c>
      <c r="BD1236" s="10">
        <v>0</v>
      </c>
      <c r="BE1236" s="11">
        <v>0</v>
      </c>
      <c r="BF1236" s="10">
        <v>0</v>
      </c>
      <c r="BG1236" s="12"/>
      <c r="BH1236" s="10">
        <v>0</v>
      </c>
      <c r="BI1236" s="11">
        <v>0</v>
      </c>
      <c r="BJ1236" s="10">
        <v>0</v>
      </c>
      <c r="BK1236" s="11">
        <v>0</v>
      </c>
      <c r="BL1236" s="10">
        <v>0</v>
      </c>
      <c r="BM1236" s="11">
        <v>0</v>
      </c>
      <c r="BN1236" s="10">
        <v>0</v>
      </c>
      <c r="BO1236" s="11">
        <v>0</v>
      </c>
      <c r="BP1236" s="10">
        <v>0</v>
      </c>
      <c r="BQ1236" s="11">
        <v>0</v>
      </c>
      <c r="BR1236" s="10">
        <v>0</v>
      </c>
      <c r="BT1236" s="19">
        <f>(L1236+X1236+AJ1236+AV1236+BH1236)/(VLOOKUP($D1236,[1]Plan1!$B:$E,4,0))</f>
        <v>0</v>
      </c>
      <c r="BU1236" s="20">
        <f>(M1236+Y1236+AK1236+AW1236+BI1236)/(VLOOKUP($D1236,[1]Plan1!$B:$E,4,0))</f>
        <v>0</v>
      </c>
      <c r="BV1236" s="19">
        <f>(N1236+Z1236+AL1236+AX1236+BJ1236)/(VLOOKUP($D1236,[1]Plan1!$B:$E,4,0))</f>
        <v>0</v>
      </c>
      <c r="BW1236" s="20">
        <f>(O1236+AA1236+AM1236+AY1236+BK1236)/(VLOOKUP($D1236,[1]Plan1!$B:$E,4,0))</f>
        <v>0</v>
      </c>
      <c r="BX1236" s="19">
        <f>(P1236+AB1236+AN1236+AZ1236+BL1236)/(VLOOKUP($D1236,[1]Plan1!$B:$E,4,0))</f>
        <v>0</v>
      </c>
      <c r="BY1236" s="20">
        <f>(Q1236+AC1236+AO1236+BA1236+BM1236)/(VLOOKUP($D1236,[1]Plan1!$B:$E,4,0))</f>
        <v>0</v>
      </c>
      <c r="BZ1236" s="19">
        <f>(R1236+AD1236+AP1236+BB1236+BN1236)/(VLOOKUP($D1236,[1]Plan1!$B:$E,4,0))</f>
        <v>0</v>
      </c>
      <c r="CA1236" s="20">
        <f>(S1236+AE1236+AQ1236+BC1236+BO1236)/(VLOOKUP($D1236,[1]Plan1!$B:$E,4,0))</f>
        <v>0</v>
      </c>
      <c r="CB1236" s="19">
        <f>(T1236+AF1236+AR1236+BD1236+BP1236)/(VLOOKUP($D1236,[1]Plan1!$B:$E,4,0))</f>
        <v>0</v>
      </c>
      <c r="CC1236" s="20">
        <f>(U1236+AG1236+AS1236+BE1236+BQ1236)/(VLOOKUP($D1236,[1]Plan1!$B:$E,4,0))</f>
        <v>0</v>
      </c>
      <c r="CD1236" s="19">
        <f>(V1236+AH1236+AT1236+BF1236+BR1236)/(VLOOKUP($D1236,[1]Plan1!$B:$E,4,0))</f>
        <v>0</v>
      </c>
      <c r="CE1236" s="18"/>
      <c r="CF1236" s="19">
        <f>ROUND((((VLOOKUP($D1236,[1]Plan1!$B:$C,2,0)/25) * (VLOOKUP(CF$1,[2]Plan1!$A:$B,2,0))) * BT1236),0)</f>
        <v>0</v>
      </c>
      <c r="CG1236" s="20">
        <f>ROUND((((VLOOKUP($D1236,[1]Plan1!$B:$C,2,0)/25) * (VLOOKUP(CG$1,[2]Plan1!$A:$B,2,0))) * BU1236),0)</f>
        <v>0</v>
      </c>
      <c r="CH1236" s="19">
        <f>ROUND((((VLOOKUP($D1236,[1]Plan1!$B:$C,2,0)/25) * (VLOOKUP(CH$1,[2]Plan1!$A:$B,2,0))) * BV1236),0)</f>
        <v>0</v>
      </c>
      <c r="CI1236" s="20">
        <f>ROUND((((VLOOKUP($D1236,[1]Plan1!$B:$C,2,0)/25) * (VLOOKUP(CI$1,[2]Plan1!$A:$B,2,0))) * BW1236),0)</f>
        <v>0</v>
      </c>
      <c r="CJ1236" s="19">
        <f>ROUND((((VLOOKUP($D1236,[1]Plan1!$B:$C,2,0)/25) * (VLOOKUP(CJ$1,[2]Plan1!$A:$B,2,0))) * BX1236),0)</f>
        <v>0</v>
      </c>
      <c r="CK1236" s="20">
        <f>ROUND((((VLOOKUP($D1236,[1]Plan1!$B:$C,2,0)/25) * (VLOOKUP(CK$1,[2]Plan1!$A:$B,2,0))) * BY1236),0)</f>
        <v>0</v>
      </c>
      <c r="CL1236" s="19">
        <f>ROUND((((VLOOKUP($D1236,[1]Plan1!$B:$C,2,0)/25) * (VLOOKUP(CL$1,[2]Plan1!$A:$B,2,0))) * BZ1236),0)</f>
        <v>0</v>
      </c>
      <c r="CM1236" s="20">
        <f>ROUND((((VLOOKUP($D1236,[1]Plan1!$B:$C,2,0)/25) * (VLOOKUP(CM$1,[2]Plan1!$A:$B,2,0))) * CA1236),0)</f>
        <v>0</v>
      </c>
      <c r="CN1236" s="19">
        <f>ROUND((((VLOOKUP($D1236,[1]Plan1!$B:$C,2,0)/25) * (VLOOKUP(CN$1,[2]Plan1!$A:$B,2,0))) * CB1236),0)</f>
        <v>0</v>
      </c>
      <c r="CO1236" s="20">
        <f>ROUND((((VLOOKUP($D1236,[1]Plan1!$B:$C,2,0)/25) * (VLOOKUP(CO$1,[2]Plan1!$A:$B,2,0))) * CC1236),0)</f>
        <v>0</v>
      </c>
      <c r="CP1236" s="19">
        <f>ROUND((((VLOOKUP($D1236,[1]Plan1!$B:$C,2,0)/25) * (VLOOKUP(CP$1,[2]Plan1!$A:$B,2,0))) * CD1236),0)</f>
        <v>0</v>
      </c>
      <c r="CQ1236" s="18"/>
      <c r="CR1236" s="20">
        <f t="shared" si="76"/>
        <v>0</v>
      </c>
      <c r="CS1236" s="19">
        <f>VLOOKUP(D1236,[1]Plan1!$B:$C,2,0)</f>
        <v>110</v>
      </c>
      <c r="CT1236" s="17">
        <f t="shared" si="77"/>
        <v>-110</v>
      </c>
      <c r="CU1236" s="21">
        <f t="shared" si="79"/>
        <v>0</v>
      </c>
      <c r="CV1236" s="2"/>
      <c r="CW1236" s="2"/>
      <c r="CX1236" s="2"/>
      <c r="CY1236" s="2"/>
    </row>
    <row r="1237" spans="1:103" ht="18.75" hidden="1">
      <c r="A1237" s="8" t="s">
        <v>19</v>
      </c>
      <c r="B1237" s="15" t="s">
        <v>151</v>
      </c>
      <c r="C1237" s="15" t="s">
        <v>21</v>
      </c>
      <c r="D1237" s="16" t="s">
        <v>195</v>
      </c>
      <c r="E1237" s="16" t="str">
        <f>VLOOKUP(D1237,[1]Plan1!$B:$D,3,0)</f>
        <v>01/07/20 a 31/07/20</v>
      </c>
      <c r="F1237" s="13">
        <v>63381</v>
      </c>
      <c r="G1237" s="13">
        <v>10793</v>
      </c>
      <c r="H1237" s="14" t="s">
        <v>154</v>
      </c>
      <c r="I1237" s="17" t="str">
        <f t="shared" si="78"/>
        <v/>
      </c>
      <c r="J1237" s="17">
        <f>VLOOKUP(D1237,[1]Plan1!$B:$E,4,0)</f>
        <v>4</v>
      </c>
      <c r="K1237" s="18"/>
      <c r="L1237" s="10">
        <v>0</v>
      </c>
      <c r="M1237" s="11">
        <v>0</v>
      </c>
      <c r="N1237" s="10">
        <v>0</v>
      </c>
      <c r="O1237" s="11">
        <v>0</v>
      </c>
      <c r="P1237" s="10">
        <v>0</v>
      </c>
      <c r="Q1237" s="11">
        <v>0</v>
      </c>
      <c r="R1237" s="10">
        <v>0</v>
      </c>
      <c r="S1237" s="11">
        <v>0</v>
      </c>
      <c r="T1237" s="10">
        <v>0</v>
      </c>
      <c r="U1237" s="11">
        <v>0</v>
      </c>
      <c r="V1237" s="10">
        <v>0</v>
      </c>
      <c r="W1237" s="12"/>
      <c r="X1237" s="10">
        <v>0</v>
      </c>
      <c r="Y1237" s="11">
        <v>0</v>
      </c>
      <c r="Z1237" s="10">
        <v>0</v>
      </c>
      <c r="AA1237" s="11">
        <v>0</v>
      </c>
      <c r="AB1237" s="10">
        <v>0</v>
      </c>
      <c r="AC1237" s="11">
        <v>0</v>
      </c>
      <c r="AD1237" s="10">
        <v>0</v>
      </c>
      <c r="AE1237" s="11">
        <v>0</v>
      </c>
      <c r="AF1237" s="10">
        <v>0</v>
      </c>
      <c r="AG1237" s="11">
        <v>0</v>
      </c>
      <c r="AH1237" s="10">
        <v>0</v>
      </c>
      <c r="AI1237" s="12"/>
      <c r="AJ1237" s="10">
        <v>0</v>
      </c>
      <c r="AK1237" s="11">
        <v>0</v>
      </c>
      <c r="AL1237" s="10">
        <v>0</v>
      </c>
      <c r="AM1237" s="11">
        <v>0</v>
      </c>
      <c r="AN1237" s="10">
        <v>0</v>
      </c>
      <c r="AO1237" s="11">
        <v>0</v>
      </c>
      <c r="AP1237" s="10">
        <v>0</v>
      </c>
      <c r="AQ1237" s="11">
        <v>0</v>
      </c>
      <c r="AR1237" s="10">
        <v>0</v>
      </c>
      <c r="AS1237" s="11">
        <v>0</v>
      </c>
      <c r="AT1237" s="10">
        <v>0</v>
      </c>
      <c r="AU1237" s="12"/>
      <c r="AV1237" s="10">
        <v>0</v>
      </c>
      <c r="AW1237" s="11">
        <v>0</v>
      </c>
      <c r="AX1237" s="10">
        <v>0</v>
      </c>
      <c r="AY1237" s="11">
        <v>0</v>
      </c>
      <c r="AZ1237" s="10">
        <v>0</v>
      </c>
      <c r="BA1237" s="11">
        <v>0</v>
      </c>
      <c r="BB1237" s="10">
        <v>0</v>
      </c>
      <c r="BC1237" s="11">
        <v>0</v>
      </c>
      <c r="BD1237" s="10">
        <v>0</v>
      </c>
      <c r="BE1237" s="11">
        <v>0</v>
      </c>
      <c r="BF1237" s="10">
        <v>0</v>
      </c>
      <c r="BG1237" s="12"/>
      <c r="BH1237" s="10">
        <v>0</v>
      </c>
      <c r="BI1237" s="11">
        <v>0</v>
      </c>
      <c r="BJ1237" s="10">
        <v>0</v>
      </c>
      <c r="BK1237" s="11">
        <v>0</v>
      </c>
      <c r="BL1237" s="10">
        <v>0</v>
      </c>
      <c r="BM1237" s="11">
        <v>0</v>
      </c>
      <c r="BN1237" s="10">
        <v>0</v>
      </c>
      <c r="BO1237" s="11">
        <v>0</v>
      </c>
      <c r="BP1237" s="10">
        <v>0</v>
      </c>
      <c r="BQ1237" s="11">
        <v>0</v>
      </c>
      <c r="BR1237" s="10">
        <v>0</v>
      </c>
      <c r="BT1237" s="19">
        <f>(L1237+X1237+AJ1237+AV1237+BH1237)/(VLOOKUP($D1237,[1]Plan1!$B:$E,4,0))</f>
        <v>0</v>
      </c>
      <c r="BU1237" s="20">
        <f>(M1237+Y1237+AK1237+AW1237+BI1237)/(VLOOKUP($D1237,[1]Plan1!$B:$E,4,0))</f>
        <v>0</v>
      </c>
      <c r="BV1237" s="19">
        <f>(N1237+Z1237+AL1237+AX1237+BJ1237)/(VLOOKUP($D1237,[1]Plan1!$B:$E,4,0))</f>
        <v>0</v>
      </c>
      <c r="BW1237" s="20">
        <f>(O1237+AA1237+AM1237+AY1237+BK1237)/(VLOOKUP($D1237,[1]Plan1!$B:$E,4,0))</f>
        <v>0</v>
      </c>
      <c r="BX1237" s="19">
        <f>(P1237+AB1237+AN1237+AZ1237+BL1237)/(VLOOKUP($D1237,[1]Plan1!$B:$E,4,0))</f>
        <v>0</v>
      </c>
      <c r="BY1237" s="20">
        <f>(Q1237+AC1237+AO1237+BA1237+BM1237)/(VLOOKUP($D1237,[1]Plan1!$B:$E,4,0))</f>
        <v>0</v>
      </c>
      <c r="BZ1237" s="19">
        <f>(R1237+AD1237+AP1237+BB1237+BN1237)/(VLOOKUP($D1237,[1]Plan1!$B:$E,4,0))</f>
        <v>0</v>
      </c>
      <c r="CA1237" s="20">
        <f>(S1237+AE1237+AQ1237+BC1237+BO1237)/(VLOOKUP($D1237,[1]Plan1!$B:$E,4,0))</f>
        <v>0</v>
      </c>
      <c r="CB1237" s="19">
        <f>(T1237+AF1237+AR1237+BD1237+BP1237)/(VLOOKUP($D1237,[1]Plan1!$B:$E,4,0))</f>
        <v>0</v>
      </c>
      <c r="CC1237" s="20">
        <f>(U1237+AG1237+AS1237+BE1237+BQ1237)/(VLOOKUP($D1237,[1]Plan1!$B:$E,4,0))</f>
        <v>0</v>
      </c>
      <c r="CD1237" s="19">
        <f>(V1237+AH1237+AT1237+BF1237+BR1237)/(VLOOKUP($D1237,[1]Plan1!$B:$E,4,0))</f>
        <v>0</v>
      </c>
      <c r="CE1237" s="18"/>
      <c r="CF1237" s="19">
        <f>ROUND((((VLOOKUP($D1237,[1]Plan1!$B:$C,2,0)/25) * (VLOOKUP(CF$1,[2]Plan1!$A:$B,2,0))) * BT1237),0)</f>
        <v>0</v>
      </c>
      <c r="CG1237" s="20">
        <f>ROUND((((VLOOKUP($D1237,[1]Plan1!$B:$C,2,0)/25) * (VLOOKUP(CG$1,[2]Plan1!$A:$B,2,0))) * BU1237),0)</f>
        <v>0</v>
      </c>
      <c r="CH1237" s="19">
        <f>ROUND((((VLOOKUP($D1237,[1]Plan1!$B:$C,2,0)/25) * (VLOOKUP(CH$1,[2]Plan1!$A:$B,2,0))) * BV1237),0)</f>
        <v>0</v>
      </c>
      <c r="CI1237" s="20">
        <f>ROUND((((VLOOKUP($D1237,[1]Plan1!$B:$C,2,0)/25) * (VLOOKUP(CI$1,[2]Plan1!$A:$B,2,0))) * BW1237),0)</f>
        <v>0</v>
      </c>
      <c r="CJ1237" s="19">
        <f>ROUND((((VLOOKUP($D1237,[1]Plan1!$B:$C,2,0)/25) * (VLOOKUP(CJ$1,[2]Plan1!$A:$B,2,0))) * BX1237),0)</f>
        <v>0</v>
      </c>
      <c r="CK1237" s="20">
        <f>ROUND((((VLOOKUP($D1237,[1]Plan1!$B:$C,2,0)/25) * (VLOOKUP(CK$1,[2]Plan1!$A:$B,2,0))) * BY1237),0)</f>
        <v>0</v>
      </c>
      <c r="CL1237" s="19">
        <f>ROUND((((VLOOKUP($D1237,[1]Plan1!$B:$C,2,0)/25) * (VLOOKUP(CL$1,[2]Plan1!$A:$B,2,0))) * BZ1237),0)</f>
        <v>0</v>
      </c>
      <c r="CM1237" s="20">
        <f>ROUND((((VLOOKUP($D1237,[1]Plan1!$B:$C,2,0)/25) * (VLOOKUP(CM$1,[2]Plan1!$A:$B,2,0))) * CA1237),0)</f>
        <v>0</v>
      </c>
      <c r="CN1237" s="19">
        <f>ROUND((((VLOOKUP($D1237,[1]Plan1!$B:$C,2,0)/25) * (VLOOKUP(CN$1,[2]Plan1!$A:$B,2,0))) * CB1237),0)</f>
        <v>0</v>
      </c>
      <c r="CO1237" s="20">
        <f>ROUND((((VLOOKUP($D1237,[1]Plan1!$B:$C,2,0)/25) * (VLOOKUP(CO$1,[2]Plan1!$A:$B,2,0))) * CC1237),0)</f>
        <v>0</v>
      </c>
      <c r="CP1237" s="19">
        <f>ROUND((((VLOOKUP($D1237,[1]Plan1!$B:$C,2,0)/25) * (VLOOKUP(CP$1,[2]Plan1!$A:$B,2,0))) * CD1237),0)</f>
        <v>0</v>
      </c>
      <c r="CQ1237" s="18"/>
      <c r="CR1237" s="20">
        <f t="shared" si="76"/>
        <v>0</v>
      </c>
      <c r="CS1237" s="19">
        <f>VLOOKUP(D1237,[1]Plan1!$B:$C,2,0)</f>
        <v>110</v>
      </c>
      <c r="CT1237" s="17">
        <f t="shared" si="77"/>
        <v>-110</v>
      </c>
      <c r="CU1237" s="21">
        <f t="shared" si="79"/>
        <v>0</v>
      </c>
      <c r="CV1237" s="2"/>
      <c r="CW1237" s="2"/>
      <c r="CX1237" s="2"/>
      <c r="CY1237" s="2"/>
    </row>
    <row r="1238" spans="1:103" ht="18.75" hidden="1">
      <c r="A1238" s="8" t="s">
        <v>19</v>
      </c>
      <c r="B1238" s="15" t="s">
        <v>151</v>
      </c>
      <c r="C1238" s="15" t="s">
        <v>21</v>
      </c>
      <c r="D1238" s="16" t="s">
        <v>195</v>
      </c>
      <c r="E1238" s="16" t="str">
        <f>VLOOKUP(D1238,[1]Plan1!$B:$D,3,0)</f>
        <v>01/07/20 a 31/07/20</v>
      </c>
      <c r="F1238" s="13">
        <v>22227</v>
      </c>
      <c r="G1238" s="13">
        <v>10360</v>
      </c>
      <c r="H1238" s="14" t="s">
        <v>155</v>
      </c>
      <c r="I1238" s="17" t="str">
        <f t="shared" si="78"/>
        <v/>
      </c>
      <c r="J1238" s="17">
        <f>VLOOKUP(D1238,[1]Plan1!$B:$E,4,0)</f>
        <v>4</v>
      </c>
      <c r="K1238" s="18"/>
      <c r="L1238" s="10">
        <v>0</v>
      </c>
      <c r="M1238" s="11">
        <v>0</v>
      </c>
      <c r="N1238" s="10">
        <v>0</v>
      </c>
      <c r="O1238" s="11">
        <v>0</v>
      </c>
      <c r="P1238" s="10">
        <v>0</v>
      </c>
      <c r="Q1238" s="11">
        <v>0</v>
      </c>
      <c r="R1238" s="10">
        <v>0</v>
      </c>
      <c r="S1238" s="11">
        <v>0</v>
      </c>
      <c r="T1238" s="10">
        <v>0</v>
      </c>
      <c r="U1238" s="11">
        <v>0</v>
      </c>
      <c r="V1238" s="10">
        <v>0</v>
      </c>
      <c r="W1238" s="12"/>
      <c r="X1238" s="10">
        <v>0</v>
      </c>
      <c r="Y1238" s="11">
        <v>0</v>
      </c>
      <c r="Z1238" s="10">
        <v>0</v>
      </c>
      <c r="AA1238" s="11">
        <v>0</v>
      </c>
      <c r="AB1238" s="10">
        <v>0</v>
      </c>
      <c r="AC1238" s="11">
        <v>0</v>
      </c>
      <c r="AD1238" s="10">
        <v>0</v>
      </c>
      <c r="AE1238" s="11">
        <v>0</v>
      </c>
      <c r="AF1238" s="10">
        <v>0</v>
      </c>
      <c r="AG1238" s="11">
        <v>0</v>
      </c>
      <c r="AH1238" s="10">
        <v>0</v>
      </c>
      <c r="AI1238" s="12"/>
      <c r="AJ1238" s="10">
        <v>0</v>
      </c>
      <c r="AK1238" s="11">
        <v>0</v>
      </c>
      <c r="AL1238" s="10">
        <v>0</v>
      </c>
      <c r="AM1238" s="11">
        <v>0</v>
      </c>
      <c r="AN1238" s="10">
        <v>0</v>
      </c>
      <c r="AO1238" s="11">
        <v>0</v>
      </c>
      <c r="AP1238" s="10">
        <v>0</v>
      </c>
      <c r="AQ1238" s="11">
        <v>0</v>
      </c>
      <c r="AR1238" s="10">
        <v>0</v>
      </c>
      <c r="AS1238" s="11">
        <v>0</v>
      </c>
      <c r="AT1238" s="10">
        <v>0</v>
      </c>
      <c r="AU1238" s="12"/>
      <c r="AV1238" s="10">
        <v>0</v>
      </c>
      <c r="AW1238" s="11">
        <v>0</v>
      </c>
      <c r="AX1238" s="10">
        <v>0</v>
      </c>
      <c r="AY1238" s="11">
        <v>0</v>
      </c>
      <c r="AZ1238" s="10">
        <v>0</v>
      </c>
      <c r="BA1238" s="11">
        <v>0</v>
      </c>
      <c r="BB1238" s="10">
        <v>0</v>
      </c>
      <c r="BC1238" s="11">
        <v>0</v>
      </c>
      <c r="BD1238" s="10">
        <v>0</v>
      </c>
      <c r="BE1238" s="11">
        <v>0</v>
      </c>
      <c r="BF1238" s="10">
        <v>0</v>
      </c>
      <c r="BG1238" s="12"/>
      <c r="BH1238" s="10">
        <v>0</v>
      </c>
      <c r="BI1238" s="11">
        <v>0</v>
      </c>
      <c r="BJ1238" s="10">
        <v>0</v>
      </c>
      <c r="BK1238" s="11">
        <v>0</v>
      </c>
      <c r="BL1238" s="10">
        <v>0</v>
      </c>
      <c r="BM1238" s="11">
        <v>0</v>
      </c>
      <c r="BN1238" s="10">
        <v>0</v>
      </c>
      <c r="BO1238" s="11">
        <v>0</v>
      </c>
      <c r="BP1238" s="10">
        <v>0</v>
      </c>
      <c r="BQ1238" s="11">
        <v>0</v>
      </c>
      <c r="BR1238" s="10">
        <v>0</v>
      </c>
      <c r="BT1238" s="19">
        <f>(L1238+X1238+AJ1238+AV1238+BH1238)/(VLOOKUP($D1238,[1]Plan1!$B:$E,4,0))</f>
        <v>0</v>
      </c>
      <c r="BU1238" s="20">
        <f>(M1238+Y1238+AK1238+AW1238+BI1238)/(VLOOKUP($D1238,[1]Plan1!$B:$E,4,0))</f>
        <v>0</v>
      </c>
      <c r="BV1238" s="19">
        <f>(N1238+Z1238+AL1238+AX1238+BJ1238)/(VLOOKUP($D1238,[1]Plan1!$B:$E,4,0))</f>
        <v>0</v>
      </c>
      <c r="BW1238" s="20">
        <f>(O1238+AA1238+AM1238+AY1238+BK1238)/(VLOOKUP($D1238,[1]Plan1!$B:$E,4,0))</f>
        <v>0</v>
      </c>
      <c r="BX1238" s="19">
        <f>(P1238+AB1238+AN1238+AZ1238+BL1238)/(VLOOKUP($D1238,[1]Plan1!$B:$E,4,0))</f>
        <v>0</v>
      </c>
      <c r="BY1238" s="20">
        <f>(Q1238+AC1238+AO1238+BA1238+BM1238)/(VLOOKUP($D1238,[1]Plan1!$B:$E,4,0))</f>
        <v>0</v>
      </c>
      <c r="BZ1238" s="19">
        <f>(R1238+AD1238+AP1238+BB1238+BN1238)/(VLOOKUP($D1238,[1]Plan1!$B:$E,4,0))</f>
        <v>0</v>
      </c>
      <c r="CA1238" s="20">
        <f>(S1238+AE1238+AQ1238+BC1238+BO1238)/(VLOOKUP($D1238,[1]Plan1!$B:$E,4,0))</f>
        <v>0</v>
      </c>
      <c r="CB1238" s="19">
        <f>(T1238+AF1238+AR1238+BD1238+BP1238)/(VLOOKUP($D1238,[1]Plan1!$B:$E,4,0))</f>
        <v>0</v>
      </c>
      <c r="CC1238" s="20">
        <f>(U1238+AG1238+AS1238+BE1238+BQ1238)/(VLOOKUP($D1238,[1]Plan1!$B:$E,4,0))</f>
        <v>0</v>
      </c>
      <c r="CD1238" s="19">
        <f>(V1238+AH1238+AT1238+BF1238+BR1238)/(VLOOKUP($D1238,[1]Plan1!$B:$E,4,0))</f>
        <v>0</v>
      </c>
      <c r="CE1238" s="18"/>
      <c r="CF1238" s="19">
        <f>ROUND((((VLOOKUP($D1238,[1]Plan1!$B:$C,2,0)/25) * (VLOOKUP(CF$1,[2]Plan1!$A:$B,2,0))) * BT1238),0)</f>
        <v>0</v>
      </c>
      <c r="CG1238" s="20">
        <f>ROUND((((VLOOKUP($D1238,[1]Plan1!$B:$C,2,0)/25) * (VLOOKUP(CG$1,[2]Plan1!$A:$B,2,0))) * BU1238),0)</f>
        <v>0</v>
      </c>
      <c r="CH1238" s="19">
        <f>ROUND((((VLOOKUP($D1238,[1]Plan1!$B:$C,2,0)/25) * (VLOOKUP(CH$1,[2]Plan1!$A:$B,2,0))) * BV1238),0)</f>
        <v>0</v>
      </c>
      <c r="CI1238" s="20">
        <f>ROUND((((VLOOKUP($D1238,[1]Plan1!$B:$C,2,0)/25) * (VLOOKUP(CI$1,[2]Plan1!$A:$B,2,0))) * BW1238),0)</f>
        <v>0</v>
      </c>
      <c r="CJ1238" s="19">
        <f>ROUND((((VLOOKUP($D1238,[1]Plan1!$B:$C,2,0)/25) * (VLOOKUP(CJ$1,[2]Plan1!$A:$B,2,0))) * BX1238),0)</f>
        <v>0</v>
      </c>
      <c r="CK1238" s="20">
        <f>ROUND((((VLOOKUP($D1238,[1]Plan1!$B:$C,2,0)/25) * (VLOOKUP(CK$1,[2]Plan1!$A:$B,2,0))) * BY1238),0)</f>
        <v>0</v>
      </c>
      <c r="CL1238" s="19">
        <f>ROUND((((VLOOKUP($D1238,[1]Plan1!$B:$C,2,0)/25) * (VLOOKUP(CL$1,[2]Plan1!$A:$B,2,0))) * BZ1238),0)</f>
        <v>0</v>
      </c>
      <c r="CM1238" s="20">
        <f>ROUND((((VLOOKUP($D1238,[1]Plan1!$B:$C,2,0)/25) * (VLOOKUP(CM$1,[2]Plan1!$A:$B,2,0))) * CA1238),0)</f>
        <v>0</v>
      </c>
      <c r="CN1238" s="19">
        <f>ROUND((((VLOOKUP($D1238,[1]Plan1!$B:$C,2,0)/25) * (VLOOKUP(CN$1,[2]Plan1!$A:$B,2,0))) * CB1238),0)</f>
        <v>0</v>
      </c>
      <c r="CO1238" s="20">
        <f>ROUND((((VLOOKUP($D1238,[1]Plan1!$B:$C,2,0)/25) * (VLOOKUP(CO$1,[2]Plan1!$A:$B,2,0))) * CC1238),0)</f>
        <v>0</v>
      </c>
      <c r="CP1238" s="19">
        <f>ROUND((((VLOOKUP($D1238,[1]Plan1!$B:$C,2,0)/25) * (VLOOKUP(CP$1,[2]Plan1!$A:$B,2,0))) * CD1238),0)</f>
        <v>0</v>
      </c>
      <c r="CQ1238" s="18"/>
      <c r="CR1238" s="20">
        <f t="shared" si="76"/>
        <v>0</v>
      </c>
      <c r="CS1238" s="19">
        <f>VLOOKUP(D1238,[1]Plan1!$B:$C,2,0)</f>
        <v>110</v>
      </c>
      <c r="CT1238" s="17">
        <f t="shared" si="77"/>
        <v>-110</v>
      </c>
      <c r="CU1238" s="21">
        <f t="shared" si="79"/>
        <v>0</v>
      </c>
      <c r="CV1238" s="2"/>
      <c r="CW1238" s="2"/>
      <c r="CX1238" s="2"/>
      <c r="CY1238" s="2"/>
    </row>
    <row r="1239" spans="1:103" ht="18.75" hidden="1">
      <c r="A1239" s="8" t="s">
        <v>19</v>
      </c>
      <c r="B1239" s="15" t="s">
        <v>151</v>
      </c>
      <c r="C1239" s="15" t="s">
        <v>21</v>
      </c>
      <c r="D1239" s="16" t="s">
        <v>195</v>
      </c>
      <c r="E1239" s="16" t="str">
        <f>VLOOKUP(D1239,[1]Plan1!$B:$D,3,0)</f>
        <v>01/07/20 a 31/07/20</v>
      </c>
      <c r="F1239" s="13">
        <v>63385</v>
      </c>
      <c r="G1239" s="13">
        <v>10751</v>
      </c>
      <c r="H1239" s="14" t="s">
        <v>156</v>
      </c>
      <c r="I1239" s="17" t="str">
        <f t="shared" si="78"/>
        <v/>
      </c>
      <c r="J1239" s="17">
        <f>VLOOKUP(D1239,[1]Plan1!$B:$E,4,0)</f>
        <v>4</v>
      </c>
      <c r="K1239" s="18"/>
      <c r="L1239" s="10">
        <v>0</v>
      </c>
      <c r="M1239" s="11">
        <v>0</v>
      </c>
      <c r="N1239" s="10">
        <v>0</v>
      </c>
      <c r="O1239" s="11">
        <v>0</v>
      </c>
      <c r="P1239" s="10">
        <v>0</v>
      </c>
      <c r="Q1239" s="11">
        <v>0</v>
      </c>
      <c r="R1239" s="10">
        <v>0</v>
      </c>
      <c r="S1239" s="11">
        <v>0</v>
      </c>
      <c r="T1239" s="10">
        <v>0</v>
      </c>
      <c r="U1239" s="11">
        <v>0</v>
      </c>
      <c r="V1239" s="10">
        <v>0</v>
      </c>
      <c r="W1239" s="12"/>
      <c r="X1239" s="10">
        <v>0</v>
      </c>
      <c r="Y1239" s="11">
        <v>0</v>
      </c>
      <c r="Z1239" s="10">
        <v>0</v>
      </c>
      <c r="AA1239" s="11">
        <v>0</v>
      </c>
      <c r="AB1239" s="10">
        <v>0</v>
      </c>
      <c r="AC1239" s="11">
        <v>0</v>
      </c>
      <c r="AD1239" s="10">
        <v>0</v>
      </c>
      <c r="AE1239" s="11">
        <v>0</v>
      </c>
      <c r="AF1239" s="10">
        <v>0</v>
      </c>
      <c r="AG1239" s="11">
        <v>0</v>
      </c>
      <c r="AH1239" s="10">
        <v>0</v>
      </c>
      <c r="AI1239" s="12"/>
      <c r="AJ1239" s="10">
        <v>0</v>
      </c>
      <c r="AK1239" s="11">
        <v>0</v>
      </c>
      <c r="AL1239" s="10">
        <v>0</v>
      </c>
      <c r="AM1239" s="11">
        <v>0</v>
      </c>
      <c r="AN1239" s="10">
        <v>0</v>
      </c>
      <c r="AO1239" s="11">
        <v>0</v>
      </c>
      <c r="AP1239" s="10">
        <v>0</v>
      </c>
      <c r="AQ1239" s="11">
        <v>0</v>
      </c>
      <c r="AR1239" s="10">
        <v>0</v>
      </c>
      <c r="AS1239" s="11">
        <v>0</v>
      </c>
      <c r="AT1239" s="10">
        <v>0</v>
      </c>
      <c r="AU1239" s="12"/>
      <c r="AV1239" s="10">
        <v>0</v>
      </c>
      <c r="AW1239" s="11">
        <v>0</v>
      </c>
      <c r="AX1239" s="10">
        <v>0</v>
      </c>
      <c r="AY1239" s="11">
        <v>0</v>
      </c>
      <c r="AZ1239" s="10">
        <v>0</v>
      </c>
      <c r="BA1239" s="11">
        <v>0</v>
      </c>
      <c r="BB1239" s="10">
        <v>0</v>
      </c>
      <c r="BC1239" s="11">
        <v>0</v>
      </c>
      <c r="BD1239" s="10">
        <v>0</v>
      </c>
      <c r="BE1239" s="11">
        <v>0</v>
      </c>
      <c r="BF1239" s="10">
        <v>0</v>
      </c>
      <c r="BG1239" s="12"/>
      <c r="BH1239" s="10">
        <v>0</v>
      </c>
      <c r="BI1239" s="11">
        <v>0</v>
      </c>
      <c r="BJ1239" s="10">
        <v>0</v>
      </c>
      <c r="BK1239" s="11">
        <v>0</v>
      </c>
      <c r="BL1239" s="10">
        <v>0</v>
      </c>
      <c r="BM1239" s="11">
        <v>0</v>
      </c>
      <c r="BN1239" s="10">
        <v>0</v>
      </c>
      <c r="BO1239" s="11">
        <v>0</v>
      </c>
      <c r="BP1239" s="10">
        <v>0</v>
      </c>
      <c r="BQ1239" s="11">
        <v>0</v>
      </c>
      <c r="BR1239" s="10">
        <v>0</v>
      </c>
      <c r="BT1239" s="19">
        <f>(L1239+X1239+AJ1239+AV1239+BH1239)/(VLOOKUP($D1239,[1]Plan1!$B:$E,4,0))</f>
        <v>0</v>
      </c>
      <c r="BU1239" s="20">
        <f>(M1239+Y1239+AK1239+AW1239+BI1239)/(VLOOKUP($D1239,[1]Plan1!$B:$E,4,0))</f>
        <v>0</v>
      </c>
      <c r="BV1239" s="19">
        <f>(N1239+Z1239+AL1239+AX1239+BJ1239)/(VLOOKUP($D1239,[1]Plan1!$B:$E,4,0))</f>
        <v>0</v>
      </c>
      <c r="BW1239" s="20">
        <f>(O1239+AA1239+AM1239+AY1239+BK1239)/(VLOOKUP($D1239,[1]Plan1!$B:$E,4,0))</f>
        <v>0</v>
      </c>
      <c r="BX1239" s="19">
        <f>(P1239+AB1239+AN1239+AZ1239+BL1239)/(VLOOKUP($D1239,[1]Plan1!$B:$E,4,0))</f>
        <v>0</v>
      </c>
      <c r="BY1239" s="20">
        <f>(Q1239+AC1239+AO1239+BA1239+BM1239)/(VLOOKUP($D1239,[1]Plan1!$B:$E,4,0))</f>
        <v>0</v>
      </c>
      <c r="BZ1239" s="19">
        <f>(R1239+AD1239+AP1239+BB1239+BN1239)/(VLOOKUP($D1239,[1]Plan1!$B:$E,4,0))</f>
        <v>0</v>
      </c>
      <c r="CA1239" s="20">
        <f>(S1239+AE1239+AQ1239+BC1239+BO1239)/(VLOOKUP($D1239,[1]Plan1!$B:$E,4,0))</f>
        <v>0</v>
      </c>
      <c r="CB1239" s="19">
        <f>(T1239+AF1239+AR1239+BD1239+BP1239)/(VLOOKUP($D1239,[1]Plan1!$B:$E,4,0))</f>
        <v>0</v>
      </c>
      <c r="CC1239" s="20">
        <f>(U1239+AG1239+AS1239+BE1239+BQ1239)/(VLOOKUP($D1239,[1]Plan1!$B:$E,4,0))</f>
        <v>0</v>
      </c>
      <c r="CD1239" s="19">
        <f>(V1239+AH1239+AT1239+BF1239+BR1239)/(VLOOKUP($D1239,[1]Plan1!$B:$E,4,0))</f>
        <v>0</v>
      </c>
      <c r="CE1239" s="18"/>
      <c r="CF1239" s="19">
        <f>ROUND((((VLOOKUP($D1239,[1]Plan1!$B:$C,2,0)/25) * (VLOOKUP(CF$1,[2]Plan1!$A:$B,2,0))) * BT1239),0)</f>
        <v>0</v>
      </c>
      <c r="CG1239" s="20">
        <f>ROUND((((VLOOKUP($D1239,[1]Plan1!$B:$C,2,0)/25) * (VLOOKUP(CG$1,[2]Plan1!$A:$B,2,0))) * BU1239),0)</f>
        <v>0</v>
      </c>
      <c r="CH1239" s="19">
        <f>ROUND((((VLOOKUP($D1239,[1]Plan1!$B:$C,2,0)/25) * (VLOOKUP(CH$1,[2]Plan1!$A:$B,2,0))) * BV1239),0)</f>
        <v>0</v>
      </c>
      <c r="CI1239" s="20">
        <f>ROUND((((VLOOKUP($D1239,[1]Plan1!$B:$C,2,0)/25) * (VLOOKUP(CI$1,[2]Plan1!$A:$B,2,0))) * BW1239),0)</f>
        <v>0</v>
      </c>
      <c r="CJ1239" s="19">
        <f>ROUND((((VLOOKUP($D1239,[1]Plan1!$B:$C,2,0)/25) * (VLOOKUP(CJ$1,[2]Plan1!$A:$B,2,0))) * BX1239),0)</f>
        <v>0</v>
      </c>
      <c r="CK1239" s="20">
        <f>ROUND((((VLOOKUP($D1239,[1]Plan1!$B:$C,2,0)/25) * (VLOOKUP(CK$1,[2]Plan1!$A:$B,2,0))) * BY1239),0)</f>
        <v>0</v>
      </c>
      <c r="CL1239" s="19">
        <f>ROUND((((VLOOKUP($D1239,[1]Plan1!$B:$C,2,0)/25) * (VLOOKUP(CL$1,[2]Plan1!$A:$B,2,0))) * BZ1239),0)</f>
        <v>0</v>
      </c>
      <c r="CM1239" s="20">
        <f>ROUND((((VLOOKUP($D1239,[1]Plan1!$B:$C,2,0)/25) * (VLOOKUP(CM$1,[2]Plan1!$A:$B,2,0))) * CA1239),0)</f>
        <v>0</v>
      </c>
      <c r="CN1239" s="19">
        <f>ROUND((((VLOOKUP($D1239,[1]Plan1!$B:$C,2,0)/25) * (VLOOKUP(CN$1,[2]Plan1!$A:$B,2,0))) * CB1239),0)</f>
        <v>0</v>
      </c>
      <c r="CO1239" s="20">
        <f>ROUND((((VLOOKUP($D1239,[1]Plan1!$B:$C,2,0)/25) * (VLOOKUP(CO$1,[2]Plan1!$A:$B,2,0))) * CC1239),0)</f>
        <v>0</v>
      </c>
      <c r="CP1239" s="19">
        <f>ROUND((((VLOOKUP($D1239,[1]Plan1!$B:$C,2,0)/25) * (VLOOKUP(CP$1,[2]Plan1!$A:$B,2,0))) * CD1239),0)</f>
        <v>0</v>
      </c>
      <c r="CQ1239" s="18"/>
      <c r="CR1239" s="20">
        <f t="shared" si="76"/>
        <v>0</v>
      </c>
      <c r="CS1239" s="19">
        <f>VLOOKUP(D1239,[1]Plan1!$B:$C,2,0)</f>
        <v>110</v>
      </c>
      <c r="CT1239" s="17">
        <f t="shared" si="77"/>
        <v>-110</v>
      </c>
      <c r="CU1239" s="21">
        <f t="shared" si="79"/>
        <v>0</v>
      </c>
      <c r="CV1239" s="2"/>
      <c r="CW1239" s="2"/>
      <c r="CX1239" s="2"/>
      <c r="CY1239" s="2"/>
    </row>
    <row r="1240" spans="1:103" ht="18.75" hidden="1">
      <c r="A1240" s="8" t="s">
        <v>19</v>
      </c>
      <c r="B1240" s="15" t="s">
        <v>151</v>
      </c>
      <c r="C1240" s="15" t="s">
        <v>21</v>
      </c>
      <c r="D1240" s="16" t="s">
        <v>195</v>
      </c>
      <c r="E1240" s="16" t="str">
        <f>VLOOKUP(D1240,[1]Plan1!$B:$D,3,0)</f>
        <v>01/07/20 a 31/07/20</v>
      </c>
      <c r="F1240" s="13">
        <v>71156</v>
      </c>
      <c r="G1240" s="13">
        <v>11304</v>
      </c>
      <c r="H1240" s="14" t="s">
        <v>157</v>
      </c>
      <c r="I1240" s="17" t="str">
        <f t="shared" si="78"/>
        <v/>
      </c>
      <c r="J1240" s="17">
        <f>VLOOKUP(D1240,[1]Plan1!$B:$E,4,0)</f>
        <v>4</v>
      </c>
      <c r="K1240" s="18"/>
      <c r="L1240" s="10">
        <v>0</v>
      </c>
      <c r="M1240" s="11">
        <v>0</v>
      </c>
      <c r="N1240" s="10">
        <v>0</v>
      </c>
      <c r="O1240" s="11">
        <v>0</v>
      </c>
      <c r="P1240" s="10">
        <v>0</v>
      </c>
      <c r="Q1240" s="11">
        <v>0</v>
      </c>
      <c r="R1240" s="10">
        <v>0</v>
      </c>
      <c r="S1240" s="11">
        <v>0</v>
      </c>
      <c r="T1240" s="10">
        <v>0</v>
      </c>
      <c r="U1240" s="11">
        <v>0</v>
      </c>
      <c r="V1240" s="10">
        <v>0</v>
      </c>
      <c r="W1240" s="12"/>
      <c r="X1240" s="10">
        <v>0</v>
      </c>
      <c r="Y1240" s="11">
        <v>0</v>
      </c>
      <c r="Z1240" s="10">
        <v>0</v>
      </c>
      <c r="AA1240" s="11">
        <v>0</v>
      </c>
      <c r="AB1240" s="10">
        <v>0</v>
      </c>
      <c r="AC1240" s="11">
        <v>0</v>
      </c>
      <c r="AD1240" s="10">
        <v>0</v>
      </c>
      <c r="AE1240" s="11">
        <v>0</v>
      </c>
      <c r="AF1240" s="10">
        <v>0</v>
      </c>
      <c r="AG1240" s="11">
        <v>0</v>
      </c>
      <c r="AH1240" s="10">
        <v>0</v>
      </c>
      <c r="AI1240" s="12"/>
      <c r="AJ1240" s="10">
        <v>0</v>
      </c>
      <c r="AK1240" s="11">
        <v>0</v>
      </c>
      <c r="AL1240" s="10">
        <v>0</v>
      </c>
      <c r="AM1240" s="11">
        <v>0</v>
      </c>
      <c r="AN1240" s="10">
        <v>0</v>
      </c>
      <c r="AO1240" s="11">
        <v>0</v>
      </c>
      <c r="AP1240" s="10">
        <v>0</v>
      </c>
      <c r="AQ1240" s="11">
        <v>0</v>
      </c>
      <c r="AR1240" s="10">
        <v>0</v>
      </c>
      <c r="AS1240" s="11">
        <v>0</v>
      </c>
      <c r="AT1240" s="10">
        <v>0</v>
      </c>
      <c r="AU1240" s="12"/>
      <c r="AV1240" s="10">
        <v>0</v>
      </c>
      <c r="AW1240" s="11">
        <v>0</v>
      </c>
      <c r="AX1240" s="10">
        <v>0</v>
      </c>
      <c r="AY1240" s="11">
        <v>0</v>
      </c>
      <c r="AZ1240" s="10">
        <v>0</v>
      </c>
      <c r="BA1240" s="11">
        <v>0</v>
      </c>
      <c r="BB1240" s="10">
        <v>0</v>
      </c>
      <c r="BC1240" s="11">
        <v>0</v>
      </c>
      <c r="BD1240" s="10">
        <v>0</v>
      </c>
      <c r="BE1240" s="11">
        <v>0</v>
      </c>
      <c r="BF1240" s="10">
        <v>0</v>
      </c>
      <c r="BG1240" s="12"/>
      <c r="BH1240" s="10">
        <v>0</v>
      </c>
      <c r="BI1240" s="11">
        <v>0</v>
      </c>
      <c r="BJ1240" s="10">
        <v>0</v>
      </c>
      <c r="BK1240" s="11">
        <v>0</v>
      </c>
      <c r="BL1240" s="10">
        <v>0</v>
      </c>
      <c r="BM1240" s="11">
        <v>0</v>
      </c>
      <c r="BN1240" s="10">
        <v>0</v>
      </c>
      <c r="BO1240" s="11">
        <v>0</v>
      </c>
      <c r="BP1240" s="10">
        <v>0</v>
      </c>
      <c r="BQ1240" s="11">
        <v>0</v>
      </c>
      <c r="BR1240" s="10">
        <v>0</v>
      </c>
      <c r="BT1240" s="19">
        <f>(L1240+X1240+AJ1240+AV1240+BH1240)/(VLOOKUP($D1240,[1]Plan1!$B:$E,4,0))</f>
        <v>0</v>
      </c>
      <c r="BU1240" s="20">
        <f>(M1240+Y1240+AK1240+AW1240+BI1240)/(VLOOKUP($D1240,[1]Plan1!$B:$E,4,0))</f>
        <v>0</v>
      </c>
      <c r="BV1240" s="19">
        <f>(N1240+Z1240+AL1240+AX1240+BJ1240)/(VLOOKUP($D1240,[1]Plan1!$B:$E,4,0))</f>
        <v>0</v>
      </c>
      <c r="BW1240" s="20">
        <f>(O1240+AA1240+AM1240+AY1240+BK1240)/(VLOOKUP($D1240,[1]Plan1!$B:$E,4,0))</f>
        <v>0</v>
      </c>
      <c r="BX1240" s="19">
        <f>(P1240+AB1240+AN1240+AZ1240+BL1240)/(VLOOKUP($D1240,[1]Plan1!$B:$E,4,0))</f>
        <v>0</v>
      </c>
      <c r="BY1240" s="20">
        <f>(Q1240+AC1240+AO1240+BA1240+BM1240)/(VLOOKUP($D1240,[1]Plan1!$B:$E,4,0))</f>
        <v>0</v>
      </c>
      <c r="BZ1240" s="19">
        <f>(R1240+AD1240+AP1240+BB1240+BN1240)/(VLOOKUP($D1240,[1]Plan1!$B:$E,4,0))</f>
        <v>0</v>
      </c>
      <c r="CA1240" s="20">
        <f>(S1240+AE1240+AQ1240+BC1240+BO1240)/(VLOOKUP($D1240,[1]Plan1!$B:$E,4,0))</f>
        <v>0</v>
      </c>
      <c r="CB1240" s="19">
        <f>(T1240+AF1240+AR1240+BD1240+BP1240)/(VLOOKUP($D1240,[1]Plan1!$B:$E,4,0))</f>
        <v>0</v>
      </c>
      <c r="CC1240" s="20">
        <f>(U1240+AG1240+AS1240+BE1240+BQ1240)/(VLOOKUP($D1240,[1]Plan1!$B:$E,4,0))</f>
        <v>0</v>
      </c>
      <c r="CD1240" s="19">
        <f>(V1240+AH1240+AT1240+BF1240+BR1240)/(VLOOKUP($D1240,[1]Plan1!$B:$E,4,0))</f>
        <v>0</v>
      </c>
      <c r="CE1240" s="18"/>
      <c r="CF1240" s="19">
        <f>ROUND((((VLOOKUP($D1240,[1]Plan1!$B:$C,2,0)/25) * (VLOOKUP(CF$1,[2]Plan1!$A:$B,2,0))) * BT1240),0)</f>
        <v>0</v>
      </c>
      <c r="CG1240" s="20">
        <f>ROUND((((VLOOKUP($D1240,[1]Plan1!$B:$C,2,0)/25) * (VLOOKUP(CG$1,[2]Plan1!$A:$B,2,0))) * BU1240),0)</f>
        <v>0</v>
      </c>
      <c r="CH1240" s="19">
        <f>ROUND((((VLOOKUP($D1240,[1]Plan1!$B:$C,2,0)/25) * (VLOOKUP(CH$1,[2]Plan1!$A:$B,2,0))) * BV1240),0)</f>
        <v>0</v>
      </c>
      <c r="CI1240" s="20">
        <f>ROUND((((VLOOKUP($D1240,[1]Plan1!$B:$C,2,0)/25) * (VLOOKUP(CI$1,[2]Plan1!$A:$B,2,0))) * BW1240),0)</f>
        <v>0</v>
      </c>
      <c r="CJ1240" s="19">
        <f>ROUND((((VLOOKUP($D1240,[1]Plan1!$B:$C,2,0)/25) * (VLOOKUP(CJ$1,[2]Plan1!$A:$B,2,0))) * BX1240),0)</f>
        <v>0</v>
      </c>
      <c r="CK1240" s="20">
        <f>ROUND((((VLOOKUP($D1240,[1]Plan1!$B:$C,2,0)/25) * (VLOOKUP(CK$1,[2]Plan1!$A:$B,2,0))) * BY1240),0)</f>
        <v>0</v>
      </c>
      <c r="CL1240" s="19">
        <f>ROUND((((VLOOKUP($D1240,[1]Plan1!$B:$C,2,0)/25) * (VLOOKUP(CL$1,[2]Plan1!$A:$B,2,0))) * BZ1240),0)</f>
        <v>0</v>
      </c>
      <c r="CM1240" s="20">
        <f>ROUND((((VLOOKUP($D1240,[1]Plan1!$B:$C,2,0)/25) * (VLOOKUP(CM$1,[2]Plan1!$A:$B,2,0))) * CA1240),0)</f>
        <v>0</v>
      </c>
      <c r="CN1240" s="19">
        <f>ROUND((((VLOOKUP($D1240,[1]Plan1!$B:$C,2,0)/25) * (VLOOKUP(CN$1,[2]Plan1!$A:$B,2,0))) * CB1240),0)</f>
        <v>0</v>
      </c>
      <c r="CO1240" s="20">
        <f>ROUND((((VLOOKUP($D1240,[1]Plan1!$B:$C,2,0)/25) * (VLOOKUP(CO$1,[2]Plan1!$A:$B,2,0))) * CC1240),0)</f>
        <v>0</v>
      </c>
      <c r="CP1240" s="19">
        <f>ROUND((((VLOOKUP($D1240,[1]Plan1!$B:$C,2,0)/25) * (VLOOKUP(CP$1,[2]Plan1!$A:$B,2,0))) * CD1240),0)</f>
        <v>0</v>
      </c>
      <c r="CQ1240" s="18"/>
      <c r="CR1240" s="20">
        <f t="shared" si="76"/>
        <v>0</v>
      </c>
      <c r="CS1240" s="19">
        <f>VLOOKUP(D1240,[1]Plan1!$B:$C,2,0)</f>
        <v>110</v>
      </c>
      <c r="CT1240" s="17">
        <f t="shared" si="77"/>
        <v>-110</v>
      </c>
      <c r="CU1240" s="21">
        <f t="shared" si="79"/>
        <v>0</v>
      </c>
      <c r="CV1240" s="2"/>
      <c r="CW1240" s="2"/>
      <c r="CX1240" s="2"/>
      <c r="CY1240" s="2"/>
    </row>
    <row r="1241" spans="1:103" ht="18.75" hidden="1">
      <c r="A1241" s="8" t="s">
        <v>19</v>
      </c>
      <c r="B1241" s="15" t="s">
        <v>151</v>
      </c>
      <c r="C1241" s="15" t="s">
        <v>21</v>
      </c>
      <c r="D1241" s="16" t="s">
        <v>195</v>
      </c>
      <c r="E1241" s="16" t="str">
        <f>VLOOKUP(D1241,[1]Plan1!$B:$D,3,0)</f>
        <v>01/07/20 a 31/07/20</v>
      </c>
      <c r="F1241" s="13">
        <v>106635</v>
      </c>
      <c r="G1241" s="13">
        <v>9281</v>
      </c>
      <c r="H1241" s="14" t="s">
        <v>158</v>
      </c>
      <c r="I1241" s="17" t="str">
        <f t="shared" si="78"/>
        <v/>
      </c>
      <c r="J1241" s="17">
        <f>VLOOKUP(D1241,[1]Plan1!$B:$E,4,0)</f>
        <v>4</v>
      </c>
      <c r="K1241" s="18"/>
      <c r="L1241" s="10">
        <v>0</v>
      </c>
      <c r="M1241" s="11">
        <v>0</v>
      </c>
      <c r="N1241" s="10">
        <v>0</v>
      </c>
      <c r="O1241" s="11">
        <v>0</v>
      </c>
      <c r="P1241" s="10">
        <v>0</v>
      </c>
      <c r="Q1241" s="11">
        <v>0</v>
      </c>
      <c r="R1241" s="10">
        <v>0</v>
      </c>
      <c r="S1241" s="11">
        <v>0</v>
      </c>
      <c r="T1241" s="10">
        <v>0</v>
      </c>
      <c r="U1241" s="11">
        <v>0</v>
      </c>
      <c r="V1241" s="10">
        <v>0</v>
      </c>
      <c r="W1241" s="12"/>
      <c r="X1241" s="10">
        <v>0</v>
      </c>
      <c r="Y1241" s="11">
        <v>0</v>
      </c>
      <c r="Z1241" s="10">
        <v>0</v>
      </c>
      <c r="AA1241" s="11">
        <v>0</v>
      </c>
      <c r="AB1241" s="10">
        <v>0</v>
      </c>
      <c r="AC1241" s="11">
        <v>0</v>
      </c>
      <c r="AD1241" s="10">
        <v>0</v>
      </c>
      <c r="AE1241" s="11">
        <v>0</v>
      </c>
      <c r="AF1241" s="10">
        <v>0</v>
      </c>
      <c r="AG1241" s="11">
        <v>0</v>
      </c>
      <c r="AH1241" s="10">
        <v>0</v>
      </c>
      <c r="AI1241" s="12"/>
      <c r="AJ1241" s="10">
        <v>0</v>
      </c>
      <c r="AK1241" s="11">
        <v>0</v>
      </c>
      <c r="AL1241" s="10">
        <v>0</v>
      </c>
      <c r="AM1241" s="11">
        <v>0</v>
      </c>
      <c r="AN1241" s="10">
        <v>0</v>
      </c>
      <c r="AO1241" s="11">
        <v>0</v>
      </c>
      <c r="AP1241" s="10">
        <v>0</v>
      </c>
      <c r="AQ1241" s="11">
        <v>0</v>
      </c>
      <c r="AR1241" s="10">
        <v>0</v>
      </c>
      <c r="AS1241" s="11">
        <v>0</v>
      </c>
      <c r="AT1241" s="10">
        <v>0</v>
      </c>
      <c r="AU1241" s="12"/>
      <c r="AV1241" s="10">
        <v>0</v>
      </c>
      <c r="AW1241" s="11">
        <v>0</v>
      </c>
      <c r="AX1241" s="10">
        <v>0</v>
      </c>
      <c r="AY1241" s="11">
        <v>0</v>
      </c>
      <c r="AZ1241" s="10">
        <v>0</v>
      </c>
      <c r="BA1241" s="11">
        <v>0</v>
      </c>
      <c r="BB1241" s="10">
        <v>0</v>
      </c>
      <c r="BC1241" s="11">
        <v>0</v>
      </c>
      <c r="BD1241" s="10">
        <v>0</v>
      </c>
      <c r="BE1241" s="11">
        <v>0</v>
      </c>
      <c r="BF1241" s="10">
        <v>0</v>
      </c>
      <c r="BG1241" s="12"/>
      <c r="BH1241" s="10">
        <v>0</v>
      </c>
      <c r="BI1241" s="11">
        <v>0</v>
      </c>
      <c r="BJ1241" s="10">
        <v>0</v>
      </c>
      <c r="BK1241" s="11">
        <v>0</v>
      </c>
      <c r="BL1241" s="10">
        <v>0</v>
      </c>
      <c r="BM1241" s="11">
        <v>0</v>
      </c>
      <c r="BN1241" s="10">
        <v>0</v>
      </c>
      <c r="BO1241" s="11">
        <v>0</v>
      </c>
      <c r="BP1241" s="10">
        <v>0</v>
      </c>
      <c r="BQ1241" s="11">
        <v>0</v>
      </c>
      <c r="BR1241" s="10">
        <v>0</v>
      </c>
      <c r="BT1241" s="19">
        <f>(L1241+X1241+AJ1241+AV1241+BH1241)/(VLOOKUP($D1241,[1]Plan1!$B:$E,4,0))</f>
        <v>0</v>
      </c>
      <c r="BU1241" s="20">
        <f>(M1241+Y1241+AK1241+AW1241+BI1241)/(VLOOKUP($D1241,[1]Plan1!$B:$E,4,0))</f>
        <v>0</v>
      </c>
      <c r="BV1241" s="19">
        <f>(N1241+Z1241+AL1241+AX1241+BJ1241)/(VLOOKUP($D1241,[1]Plan1!$B:$E,4,0))</f>
        <v>0</v>
      </c>
      <c r="BW1241" s="20">
        <f>(O1241+AA1241+AM1241+AY1241+BK1241)/(VLOOKUP($D1241,[1]Plan1!$B:$E,4,0))</f>
        <v>0</v>
      </c>
      <c r="BX1241" s="19">
        <f>(P1241+AB1241+AN1241+AZ1241+BL1241)/(VLOOKUP($D1241,[1]Plan1!$B:$E,4,0))</f>
        <v>0</v>
      </c>
      <c r="BY1241" s="20">
        <f>(Q1241+AC1241+AO1241+BA1241+BM1241)/(VLOOKUP($D1241,[1]Plan1!$B:$E,4,0))</f>
        <v>0</v>
      </c>
      <c r="BZ1241" s="19">
        <f>(R1241+AD1241+AP1241+BB1241+BN1241)/(VLOOKUP($D1241,[1]Plan1!$B:$E,4,0))</f>
        <v>0</v>
      </c>
      <c r="CA1241" s="20">
        <f>(S1241+AE1241+AQ1241+BC1241+BO1241)/(VLOOKUP($D1241,[1]Plan1!$B:$E,4,0))</f>
        <v>0</v>
      </c>
      <c r="CB1241" s="19">
        <f>(T1241+AF1241+AR1241+BD1241+BP1241)/(VLOOKUP($D1241,[1]Plan1!$B:$E,4,0))</f>
        <v>0</v>
      </c>
      <c r="CC1241" s="20">
        <f>(U1241+AG1241+AS1241+BE1241+BQ1241)/(VLOOKUP($D1241,[1]Plan1!$B:$E,4,0))</f>
        <v>0</v>
      </c>
      <c r="CD1241" s="19">
        <f>(V1241+AH1241+AT1241+BF1241+BR1241)/(VLOOKUP($D1241,[1]Plan1!$B:$E,4,0))</f>
        <v>0</v>
      </c>
      <c r="CE1241" s="18"/>
      <c r="CF1241" s="19">
        <f>ROUND((((VLOOKUP($D1241,[1]Plan1!$B:$C,2,0)/25) * (VLOOKUP(CF$1,[2]Plan1!$A:$B,2,0))) * BT1241),0)</f>
        <v>0</v>
      </c>
      <c r="CG1241" s="20">
        <f>ROUND((((VLOOKUP($D1241,[1]Plan1!$B:$C,2,0)/25) * (VLOOKUP(CG$1,[2]Plan1!$A:$B,2,0))) * BU1241),0)</f>
        <v>0</v>
      </c>
      <c r="CH1241" s="19">
        <f>ROUND((((VLOOKUP($D1241,[1]Plan1!$B:$C,2,0)/25) * (VLOOKUP(CH$1,[2]Plan1!$A:$B,2,0))) * BV1241),0)</f>
        <v>0</v>
      </c>
      <c r="CI1241" s="20">
        <f>ROUND((((VLOOKUP($D1241,[1]Plan1!$B:$C,2,0)/25) * (VLOOKUP(CI$1,[2]Plan1!$A:$B,2,0))) * BW1241),0)</f>
        <v>0</v>
      </c>
      <c r="CJ1241" s="19">
        <f>ROUND((((VLOOKUP($D1241,[1]Plan1!$B:$C,2,0)/25) * (VLOOKUP(CJ$1,[2]Plan1!$A:$B,2,0))) * BX1241),0)</f>
        <v>0</v>
      </c>
      <c r="CK1241" s="20">
        <f>ROUND((((VLOOKUP($D1241,[1]Plan1!$B:$C,2,0)/25) * (VLOOKUP(CK$1,[2]Plan1!$A:$B,2,0))) * BY1241),0)</f>
        <v>0</v>
      </c>
      <c r="CL1241" s="19">
        <f>ROUND((((VLOOKUP($D1241,[1]Plan1!$B:$C,2,0)/25) * (VLOOKUP(CL$1,[2]Plan1!$A:$B,2,0))) * BZ1241),0)</f>
        <v>0</v>
      </c>
      <c r="CM1241" s="20">
        <f>ROUND((((VLOOKUP($D1241,[1]Plan1!$B:$C,2,0)/25) * (VLOOKUP(CM$1,[2]Plan1!$A:$B,2,0))) * CA1241),0)</f>
        <v>0</v>
      </c>
      <c r="CN1241" s="19">
        <f>ROUND((((VLOOKUP($D1241,[1]Plan1!$B:$C,2,0)/25) * (VLOOKUP(CN$1,[2]Plan1!$A:$B,2,0))) * CB1241),0)</f>
        <v>0</v>
      </c>
      <c r="CO1241" s="20">
        <f>ROUND((((VLOOKUP($D1241,[1]Plan1!$B:$C,2,0)/25) * (VLOOKUP(CO$1,[2]Plan1!$A:$B,2,0))) * CC1241),0)</f>
        <v>0</v>
      </c>
      <c r="CP1241" s="19">
        <f>ROUND((((VLOOKUP($D1241,[1]Plan1!$B:$C,2,0)/25) * (VLOOKUP(CP$1,[2]Plan1!$A:$B,2,0))) * CD1241),0)</f>
        <v>0</v>
      </c>
      <c r="CQ1241" s="18"/>
      <c r="CR1241" s="20">
        <f t="shared" si="76"/>
        <v>0</v>
      </c>
      <c r="CS1241" s="19">
        <f>VLOOKUP(D1241,[1]Plan1!$B:$C,2,0)</f>
        <v>110</v>
      </c>
      <c r="CT1241" s="17">
        <f t="shared" si="77"/>
        <v>-110</v>
      </c>
      <c r="CU1241" s="21">
        <f t="shared" si="79"/>
        <v>0</v>
      </c>
      <c r="CV1241" s="2"/>
      <c r="CW1241" s="2"/>
      <c r="CX1241" s="2"/>
      <c r="CY1241" s="2"/>
    </row>
    <row r="1242" spans="1:103" ht="18.75" hidden="1">
      <c r="A1242" s="8" t="s">
        <v>19</v>
      </c>
      <c r="B1242" s="15" t="s">
        <v>151</v>
      </c>
      <c r="C1242" s="15" t="s">
        <v>21</v>
      </c>
      <c r="D1242" s="16" t="s">
        <v>195</v>
      </c>
      <c r="E1242" s="16" t="str">
        <f>VLOOKUP(D1242,[1]Plan1!$B:$D,3,0)</f>
        <v>01/07/20 a 31/07/20</v>
      </c>
      <c r="F1242" s="13">
        <v>125775</v>
      </c>
      <c r="G1242" s="13">
        <v>11190</v>
      </c>
      <c r="H1242" s="14" t="s">
        <v>159</v>
      </c>
      <c r="I1242" s="17" t="str">
        <f t="shared" si="78"/>
        <v/>
      </c>
      <c r="J1242" s="17">
        <f>VLOOKUP(D1242,[1]Plan1!$B:$E,4,0)</f>
        <v>4</v>
      </c>
      <c r="K1242" s="18"/>
      <c r="L1242" s="10">
        <v>0</v>
      </c>
      <c r="M1242" s="11">
        <v>0</v>
      </c>
      <c r="N1242" s="10">
        <v>0</v>
      </c>
      <c r="O1242" s="11">
        <v>0</v>
      </c>
      <c r="P1242" s="10">
        <v>0</v>
      </c>
      <c r="Q1242" s="11">
        <v>0</v>
      </c>
      <c r="R1242" s="10">
        <v>0</v>
      </c>
      <c r="S1242" s="11">
        <v>0</v>
      </c>
      <c r="T1242" s="10">
        <v>0</v>
      </c>
      <c r="U1242" s="11">
        <v>0</v>
      </c>
      <c r="V1242" s="10">
        <v>0</v>
      </c>
      <c r="W1242" s="12"/>
      <c r="X1242" s="10">
        <v>0</v>
      </c>
      <c r="Y1242" s="11">
        <v>0</v>
      </c>
      <c r="Z1242" s="10">
        <v>0</v>
      </c>
      <c r="AA1242" s="11">
        <v>0</v>
      </c>
      <c r="AB1242" s="10">
        <v>0</v>
      </c>
      <c r="AC1242" s="11">
        <v>0</v>
      </c>
      <c r="AD1242" s="10">
        <v>0</v>
      </c>
      <c r="AE1242" s="11">
        <v>0</v>
      </c>
      <c r="AF1242" s="10">
        <v>0</v>
      </c>
      <c r="AG1242" s="11">
        <v>0</v>
      </c>
      <c r="AH1242" s="10">
        <v>0</v>
      </c>
      <c r="AI1242" s="12"/>
      <c r="AJ1242" s="10">
        <v>0</v>
      </c>
      <c r="AK1242" s="11">
        <v>0</v>
      </c>
      <c r="AL1242" s="10">
        <v>0</v>
      </c>
      <c r="AM1242" s="11">
        <v>0</v>
      </c>
      <c r="AN1242" s="10">
        <v>0</v>
      </c>
      <c r="AO1242" s="11">
        <v>0</v>
      </c>
      <c r="AP1242" s="10">
        <v>0</v>
      </c>
      <c r="AQ1242" s="11">
        <v>0</v>
      </c>
      <c r="AR1242" s="10">
        <v>0</v>
      </c>
      <c r="AS1242" s="11">
        <v>0</v>
      </c>
      <c r="AT1242" s="10">
        <v>0</v>
      </c>
      <c r="AU1242" s="12"/>
      <c r="AV1242" s="10">
        <v>0</v>
      </c>
      <c r="AW1242" s="11">
        <v>0</v>
      </c>
      <c r="AX1242" s="10">
        <v>0</v>
      </c>
      <c r="AY1242" s="11">
        <v>0</v>
      </c>
      <c r="AZ1242" s="10">
        <v>0</v>
      </c>
      <c r="BA1242" s="11">
        <v>0</v>
      </c>
      <c r="BB1242" s="10">
        <v>0</v>
      </c>
      <c r="BC1242" s="11">
        <v>0</v>
      </c>
      <c r="BD1242" s="10">
        <v>0</v>
      </c>
      <c r="BE1242" s="11">
        <v>0</v>
      </c>
      <c r="BF1242" s="10">
        <v>0</v>
      </c>
      <c r="BG1242" s="12"/>
      <c r="BH1242" s="10">
        <v>0</v>
      </c>
      <c r="BI1242" s="11">
        <v>0</v>
      </c>
      <c r="BJ1242" s="10">
        <v>0</v>
      </c>
      <c r="BK1242" s="11">
        <v>0</v>
      </c>
      <c r="BL1242" s="10">
        <v>0</v>
      </c>
      <c r="BM1242" s="11">
        <v>0</v>
      </c>
      <c r="BN1242" s="10">
        <v>0</v>
      </c>
      <c r="BO1242" s="11">
        <v>0</v>
      </c>
      <c r="BP1242" s="10">
        <v>0</v>
      </c>
      <c r="BQ1242" s="11">
        <v>0</v>
      </c>
      <c r="BR1242" s="10">
        <v>0</v>
      </c>
      <c r="BT1242" s="19">
        <f>(L1242+X1242+AJ1242+AV1242+BH1242)/(VLOOKUP($D1242,[1]Plan1!$B:$E,4,0))</f>
        <v>0</v>
      </c>
      <c r="BU1242" s="20">
        <f>(M1242+Y1242+AK1242+AW1242+BI1242)/(VLOOKUP($D1242,[1]Plan1!$B:$E,4,0))</f>
        <v>0</v>
      </c>
      <c r="BV1242" s="19">
        <f>(N1242+Z1242+AL1242+AX1242+BJ1242)/(VLOOKUP($D1242,[1]Plan1!$B:$E,4,0))</f>
        <v>0</v>
      </c>
      <c r="BW1242" s="20">
        <f>(O1242+AA1242+AM1242+AY1242+BK1242)/(VLOOKUP($D1242,[1]Plan1!$B:$E,4,0))</f>
        <v>0</v>
      </c>
      <c r="BX1242" s="19">
        <f>(P1242+AB1242+AN1242+AZ1242+BL1242)/(VLOOKUP($D1242,[1]Plan1!$B:$E,4,0))</f>
        <v>0</v>
      </c>
      <c r="BY1242" s="20">
        <f>(Q1242+AC1242+AO1242+BA1242+BM1242)/(VLOOKUP($D1242,[1]Plan1!$B:$E,4,0))</f>
        <v>0</v>
      </c>
      <c r="BZ1242" s="19">
        <f>(R1242+AD1242+AP1242+BB1242+BN1242)/(VLOOKUP($D1242,[1]Plan1!$B:$E,4,0))</f>
        <v>0</v>
      </c>
      <c r="CA1242" s="20">
        <f>(S1242+AE1242+AQ1242+BC1242+BO1242)/(VLOOKUP($D1242,[1]Plan1!$B:$E,4,0))</f>
        <v>0</v>
      </c>
      <c r="CB1242" s="19">
        <f>(T1242+AF1242+AR1242+BD1242+BP1242)/(VLOOKUP($D1242,[1]Plan1!$B:$E,4,0))</f>
        <v>0</v>
      </c>
      <c r="CC1242" s="20">
        <f>(U1242+AG1242+AS1242+BE1242+BQ1242)/(VLOOKUP($D1242,[1]Plan1!$B:$E,4,0))</f>
        <v>0</v>
      </c>
      <c r="CD1242" s="19">
        <f>(V1242+AH1242+AT1242+BF1242+BR1242)/(VLOOKUP($D1242,[1]Plan1!$B:$E,4,0))</f>
        <v>0</v>
      </c>
      <c r="CE1242" s="18"/>
      <c r="CF1242" s="19">
        <f>ROUND((((VLOOKUP($D1242,[1]Plan1!$B:$C,2,0)/25) * (VLOOKUP(CF$1,[2]Plan1!$A:$B,2,0))) * BT1242),0)</f>
        <v>0</v>
      </c>
      <c r="CG1242" s="20">
        <f>ROUND((((VLOOKUP($D1242,[1]Plan1!$B:$C,2,0)/25) * (VLOOKUP(CG$1,[2]Plan1!$A:$B,2,0))) * BU1242),0)</f>
        <v>0</v>
      </c>
      <c r="CH1242" s="19">
        <f>ROUND((((VLOOKUP($D1242,[1]Plan1!$B:$C,2,0)/25) * (VLOOKUP(CH$1,[2]Plan1!$A:$B,2,0))) * BV1242),0)</f>
        <v>0</v>
      </c>
      <c r="CI1242" s="20">
        <f>ROUND((((VLOOKUP($D1242,[1]Plan1!$B:$C,2,0)/25) * (VLOOKUP(CI$1,[2]Plan1!$A:$B,2,0))) * BW1242),0)</f>
        <v>0</v>
      </c>
      <c r="CJ1242" s="19">
        <f>ROUND((((VLOOKUP($D1242,[1]Plan1!$B:$C,2,0)/25) * (VLOOKUP(CJ$1,[2]Plan1!$A:$B,2,0))) * BX1242),0)</f>
        <v>0</v>
      </c>
      <c r="CK1242" s="20">
        <f>ROUND((((VLOOKUP($D1242,[1]Plan1!$B:$C,2,0)/25) * (VLOOKUP(CK$1,[2]Plan1!$A:$B,2,0))) * BY1242),0)</f>
        <v>0</v>
      </c>
      <c r="CL1242" s="19">
        <f>ROUND((((VLOOKUP($D1242,[1]Plan1!$B:$C,2,0)/25) * (VLOOKUP(CL$1,[2]Plan1!$A:$B,2,0))) * BZ1242),0)</f>
        <v>0</v>
      </c>
      <c r="CM1242" s="20">
        <f>ROUND((((VLOOKUP($D1242,[1]Plan1!$B:$C,2,0)/25) * (VLOOKUP(CM$1,[2]Plan1!$A:$B,2,0))) * CA1242),0)</f>
        <v>0</v>
      </c>
      <c r="CN1242" s="19">
        <f>ROUND((((VLOOKUP($D1242,[1]Plan1!$B:$C,2,0)/25) * (VLOOKUP(CN$1,[2]Plan1!$A:$B,2,0))) * CB1242),0)</f>
        <v>0</v>
      </c>
      <c r="CO1242" s="20">
        <f>ROUND((((VLOOKUP($D1242,[1]Plan1!$B:$C,2,0)/25) * (VLOOKUP(CO$1,[2]Plan1!$A:$B,2,0))) * CC1242),0)</f>
        <v>0</v>
      </c>
      <c r="CP1242" s="19">
        <f>ROUND((((VLOOKUP($D1242,[1]Plan1!$B:$C,2,0)/25) * (VLOOKUP(CP$1,[2]Plan1!$A:$B,2,0))) * CD1242),0)</f>
        <v>0</v>
      </c>
      <c r="CQ1242" s="18"/>
      <c r="CR1242" s="20">
        <f t="shared" si="76"/>
        <v>0</v>
      </c>
      <c r="CS1242" s="19">
        <f>VLOOKUP(D1242,[1]Plan1!$B:$C,2,0)</f>
        <v>110</v>
      </c>
      <c r="CT1242" s="17">
        <f t="shared" si="77"/>
        <v>-110</v>
      </c>
      <c r="CU1242" s="21">
        <f t="shared" si="79"/>
        <v>0</v>
      </c>
      <c r="CV1242" s="2"/>
      <c r="CW1242" s="2"/>
      <c r="CX1242" s="2"/>
      <c r="CY1242" s="2"/>
    </row>
    <row r="1243" spans="1:103" ht="18.75" hidden="1">
      <c r="A1243" s="8" t="s">
        <v>19</v>
      </c>
      <c r="B1243" s="15" t="s">
        <v>151</v>
      </c>
      <c r="C1243" s="15" t="s">
        <v>21</v>
      </c>
      <c r="D1243" s="16" t="s">
        <v>195</v>
      </c>
      <c r="E1243" s="16" t="str">
        <f>VLOOKUP(D1243,[1]Plan1!$B:$D,3,0)</f>
        <v>01/07/20 a 31/07/20</v>
      </c>
      <c r="F1243" s="13">
        <v>91542</v>
      </c>
      <c r="G1243" s="13">
        <v>10749</v>
      </c>
      <c r="H1243" s="14" t="s">
        <v>160</v>
      </c>
      <c r="I1243" s="17" t="str">
        <f t="shared" si="78"/>
        <v/>
      </c>
      <c r="J1243" s="17">
        <f>VLOOKUP(D1243,[1]Plan1!$B:$E,4,0)</f>
        <v>4</v>
      </c>
      <c r="K1243" s="18"/>
      <c r="L1243" s="10">
        <v>0</v>
      </c>
      <c r="M1243" s="11">
        <v>0</v>
      </c>
      <c r="N1243" s="10">
        <v>0</v>
      </c>
      <c r="O1243" s="11">
        <v>0</v>
      </c>
      <c r="P1243" s="10">
        <v>0</v>
      </c>
      <c r="Q1243" s="11">
        <v>0</v>
      </c>
      <c r="R1243" s="10">
        <v>0</v>
      </c>
      <c r="S1243" s="11">
        <v>0</v>
      </c>
      <c r="T1243" s="10">
        <v>0</v>
      </c>
      <c r="U1243" s="11">
        <v>0</v>
      </c>
      <c r="V1243" s="10">
        <v>0</v>
      </c>
      <c r="W1243" s="12"/>
      <c r="X1243" s="10">
        <v>0</v>
      </c>
      <c r="Y1243" s="11">
        <v>0</v>
      </c>
      <c r="Z1243" s="10">
        <v>0</v>
      </c>
      <c r="AA1243" s="11">
        <v>0</v>
      </c>
      <c r="AB1243" s="10">
        <v>0</v>
      </c>
      <c r="AC1243" s="11">
        <v>0</v>
      </c>
      <c r="AD1243" s="10">
        <v>0</v>
      </c>
      <c r="AE1243" s="11">
        <v>0</v>
      </c>
      <c r="AF1243" s="10">
        <v>0</v>
      </c>
      <c r="AG1243" s="11">
        <v>0</v>
      </c>
      <c r="AH1243" s="10">
        <v>0</v>
      </c>
      <c r="AI1243" s="12"/>
      <c r="AJ1243" s="10">
        <v>0</v>
      </c>
      <c r="AK1243" s="11">
        <v>0</v>
      </c>
      <c r="AL1243" s="10">
        <v>0</v>
      </c>
      <c r="AM1243" s="11">
        <v>0</v>
      </c>
      <c r="AN1243" s="10">
        <v>0</v>
      </c>
      <c r="AO1243" s="11">
        <v>0</v>
      </c>
      <c r="AP1243" s="10">
        <v>0</v>
      </c>
      <c r="AQ1243" s="11">
        <v>0</v>
      </c>
      <c r="AR1243" s="10">
        <v>0</v>
      </c>
      <c r="AS1243" s="11">
        <v>0</v>
      </c>
      <c r="AT1243" s="10">
        <v>0</v>
      </c>
      <c r="AU1243" s="12"/>
      <c r="AV1243" s="10">
        <v>0</v>
      </c>
      <c r="AW1243" s="11">
        <v>0</v>
      </c>
      <c r="AX1243" s="10">
        <v>0</v>
      </c>
      <c r="AY1243" s="11">
        <v>0</v>
      </c>
      <c r="AZ1243" s="10">
        <v>0</v>
      </c>
      <c r="BA1243" s="11">
        <v>0</v>
      </c>
      <c r="BB1243" s="10">
        <v>0</v>
      </c>
      <c r="BC1243" s="11">
        <v>0</v>
      </c>
      <c r="BD1243" s="10">
        <v>0</v>
      </c>
      <c r="BE1243" s="11">
        <v>0</v>
      </c>
      <c r="BF1243" s="10">
        <v>0</v>
      </c>
      <c r="BG1243" s="12"/>
      <c r="BH1243" s="10">
        <v>0</v>
      </c>
      <c r="BI1243" s="11">
        <v>0</v>
      </c>
      <c r="BJ1243" s="10">
        <v>0</v>
      </c>
      <c r="BK1243" s="11">
        <v>0</v>
      </c>
      <c r="BL1243" s="10">
        <v>0</v>
      </c>
      <c r="BM1243" s="11">
        <v>0</v>
      </c>
      <c r="BN1243" s="10">
        <v>0</v>
      </c>
      <c r="BO1243" s="11">
        <v>0</v>
      </c>
      <c r="BP1243" s="10">
        <v>0</v>
      </c>
      <c r="BQ1243" s="11">
        <v>0</v>
      </c>
      <c r="BR1243" s="10">
        <v>0</v>
      </c>
      <c r="BT1243" s="19">
        <f>(L1243+X1243+AJ1243+AV1243+BH1243)/(VLOOKUP($D1243,[1]Plan1!$B:$E,4,0))</f>
        <v>0</v>
      </c>
      <c r="BU1243" s="20">
        <f>(M1243+Y1243+AK1243+AW1243+BI1243)/(VLOOKUP($D1243,[1]Plan1!$B:$E,4,0))</f>
        <v>0</v>
      </c>
      <c r="BV1243" s="19">
        <f>(N1243+Z1243+AL1243+AX1243+BJ1243)/(VLOOKUP($D1243,[1]Plan1!$B:$E,4,0))</f>
        <v>0</v>
      </c>
      <c r="BW1243" s="20">
        <f>(O1243+AA1243+AM1243+AY1243+BK1243)/(VLOOKUP($D1243,[1]Plan1!$B:$E,4,0))</f>
        <v>0</v>
      </c>
      <c r="BX1243" s="19">
        <f>(P1243+AB1243+AN1243+AZ1243+BL1243)/(VLOOKUP($D1243,[1]Plan1!$B:$E,4,0))</f>
        <v>0</v>
      </c>
      <c r="BY1243" s="20">
        <f>(Q1243+AC1243+AO1243+BA1243+BM1243)/(VLOOKUP($D1243,[1]Plan1!$B:$E,4,0))</f>
        <v>0</v>
      </c>
      <c r="BZ1243" s="19">
        <f>(R1243+AD1243+AP1243+BB1243+BN1243)/(VLOOKUP($D1243,[1]Plan1!$B:$E,4,0))</f>
        <v>0</v>
      </c>
      <c r="CA1243" s="20">
        <f>(S1243+AE1243+AQ1243+BC1243+BO1243)/(VLOOKUP($D1243,[1]Plan1!$B:$E,4,0))</f>
        <v>0</v>
      </c>
      <c r="CB1243" s="19">
        <f>(T1243+AF1243+AR1243+BD1243+BP1243)/(VLOOKUP($D1243,[1]Plan1!$B:$E,4,0))</f>
        <v>0</v>
      </c>
      <c r="CC1243" s="20">
        <f>(U1243+AG1243+AS1243+BE1243+BQ1243)/(VLOOKUP($D1243,[1]Plan1!$B:$E,4,0))</f>
        <v>0</v>
      </c>
      <c r="CD1243" s="19">
        <f>(V1243+AH1243+AT1243+BF1243+BR1243)/(VLOOKUP($D1243,[1]Plan1!$B:$E,4,0))</f>
        <v>0</v>
      </c>
      <c r="CE1243" s="18"/>
      <c r="CF1243" s="19">
        <f>ROUND((((VLOOKUP($D1243,[1]Plan1!$B:$C,2,0)/25) * (VLOOKUP(CF$1,[2]Plan1!$A:$B,2,0))) * BT1243),0)</f>
        <v>0</v>
      </c>
      <c r="CG1243" s="20">
        <f>ROUND((((VLOOKUP($D1243,[1]Plan1!$B:$C,2,0)/25) * (VLOOKUP(CG$1,[2]Plan1!$A:$B,2,0))) * BU1243),0)</f>
        <v>0</v>
      </c>
      <c r="CH1243" s="19">
        <f>ROUND((((VLOOKUP($D1243,[1]Plan1!$B:$C,2,0)/25) * (VLOOKUP(CH$1,[2]Plan1!$A:$B,2,0))) * BV1243),0)</f>
        <v>0</v>
      </c>
      <c r="CI1243" s="20">
        <f>ROUND((((VLOOKUP($D1243,[1]Plan1!$B:$C,2,0)/25) * (VLOOKUP(CI$1,[2]Plan1!$A:$B,2,0))) * BW1243),0)</f>
        <v>0</v>
      </c>
      <c r="CJ1243" s="19">
        <f>ROUND((((VLOOKUP($D1243,[1]Plan1!$B:$C,2,0)/25) * (VLOOKUP(CJ$1,[2]Plan1!$A:$B,2,0))) * BX1243),0)</f>
        <v>0</v>
      </c>
      <c r="CK1243" s="20">
        <f>ROUND((((VLOOKUP($D1243,[1]Plan1!$B:$C,2,0)/25) * (VLOOKUP(CK$1,[2]Plan1!$A:$B,2,0))) * BY1243),0)</f>
        <v>0</v>
      </c>
      <c r="CL1243" s="19">
        <f>ROUND((((VLOOKUP($D1243,[1]Plan1!$B:$C,2,0)/25) * (VLOOKUP(CL$1,[2]Plan1!$A:$B,2,0))) * BZ1243),0)</f>
        <v>0</v>
      </c>
      <c r="CM1243" s="20">
        <f>ROUND((((VLOOKUP($D1243,[1]Plan1!$B:$C,2,0)/25) * (VLOOKUP(CM$1,[2]Plan1!$A:$B,2,0))) * CA1243),0)</f>
        <v>0</v>
      </c>
      <c r="CN1243" s="19">
        <f>ROUND((((VLOOKUP($D1243,[1]Plan1!$B:$C,2,0)/25) * (VLOOKUP(CN$1,[2]Plan1!$A:$B,2,0))) * CB1243),0)</f>
        <v>0</v>
      </c>
      <c r="CO1243" s="20">
        <f>ROUND((((VLOOKUP($D1243,[1]Plan1!$B:$C,2,0)/25) * (VLOOKUP(CO$1,[2]Plan1!$A:$B,2,0))) * CC1243),0)</f>
        <v>0</v>
      </c>
      <c r="CP1243" s="19">
        <f>ROUND((((VLOOKUP($D1243,[1]Plan1!$B:$C,2,0)/25) * (VLOOKUP(CP$1,[2]Plan1!$A:$B,2,0))) * CD1243),0)</f>
        <v>0</v>
      </c>
      <c r="CQ1243" s="18"/>
      <c r="CR1243" s="20">
        <f t="shared" si="76"/>
        <v>0</v>
      </c>
      <c r="CS1243" s="19">
        <f>VLOOKUP(D1243,[1]Plan1!$B:$C,2,0)</f>
        <v>110</v>
      </c>
      <c r="CT1243" s="17">
        <f t="shared" si="77"/>
        <v>-110</v>
      </c>
      <c r="CU1243" s="21">
        <f t="shared" si="79"/>
        <v>0</v>
      </c>
      <c r="CV1243" s="2"/>
      <c r="CW1243" s="2"/>
      <c r="CX1243" s="2"/>
      <c r="CY1243" s="2"/>
    </row>
    <row r="1244" spans="1:103" ht="18.75" hidden="1">
      <c r="A1244" s="8" t="s">
        <v>19</v>
      </c>
      <c r="B1244" s="15" t="s">
        <v>151</v>
      </c>
      <c r="C1244" s="15" t="s">
        <v>21</v>
      </c>
      <c r="D1244" s="16" t="s">
        <v>195</v>
      </c>
      <c r="E1244" s="16" t="str">
        <f>VLOOKUP(D1244,[1]Plan1!$B:$D,3,0)</f>
        <v>01/07/20 a 31/07/20</v>
      </c>
      <c r="F1244" s="13">
        <v>63916</v>
      </c>
      <c r="G1244" s="13">
        <v>10091</v>
      </c>
      <c r="H1244" s="14" t="s">
        <v>161</v>
      </c>
      <c r="I1244" s="17" t="str">
        <f t="shared" si="78"/>
        <v/>
      </c>
      <c r="J1244" s="17">
        <f>VLOOKUP(D1244,[1]Plan1!$B:$E,4,0)</f>
        <v>4</v>
      </c>
      <c r="K1244" s="18"/>
      <c r="L1244" s="10">
        <v>0</v>
      </c>
      <c r="M1244" s="11">
        <v>0</v>
      </c>
      <c r="N1244" s="10">
        <v>0</v>
      </c>
      <c r="O1244" s="11">
        <v>0</v>
      </c>
      <c r="P1244" s="10">
        <v>0</v>
      </c>
      <c r="Q1244" s="11">
        <v>0</v>
      </c>
      <c r="R1244" s="10">
        <v>0</v>
      </c>
      <c r="S1244" s="11">
        <v>0</v>
      </c>
      <c r="T1244" s="10">
        <v>0</v>
      </c>
      <c r="U1244" s="11">
        <v>0</v>
      </c>
      <c r="V1244" s="10">
        <v>0</v>
      </c>
      <c r="W1244" s="12"/>
      <c r="X1244" s="10">
        <v>0</v>
      </c>
      <c r="Y1244" s="11">
        <v>0</v>
      </c>
      <c r="Z1244" s="10">
        <v>0</v>
      </c>
      <c r="AA1244" s="11">
        <v>0</v>
      </c>
      <c r="AB1244" s="10">
        <v>0</v>
      </c>
      <c r="AC1244" s="11">
        <v>0</v>
      </c>
      <c r="AD1244" s="10">
        <v>0</v>
      </c>
      <c r="AE1244" s="11">
        <v>0</v>
      </c>
      <c r="AF1244" s="10">
        <v>0</v>
      </c>
      <c r="AG1244" s="11">
        <v>0</v>
      </c>
      <c r="AH1244" s="10">
        <v>0</v>
      </c>
      <c r="AI1244" s="12"/>
      <c r="AJ1244" s="10">
        <v>0</v>
      </c>
      <c r="AK1244" s="11">
        <v>0</v>
      </c>
      <c r="AL1244" s="10">
        <v>0</v>
      </c>
      <c r="AM1244" s="11">
        <v>0</v>
      </c>
      <c r="AN1244" s="10">
        <v>0</v>
      </c>
      <c r="AO1244" s="11">
        <v>0</v>
      </c>
      <c r="AP1244" s="10">
        <v>0</v>
      </c>
      <c r="AQ1244" s="11">
        <v>0</v>
      </c>
      <c r="AR1244" s="10">
        <v>0</v>
      </c>
      <c r="AS1244" s="11">
        <v>0</v>
      </c>
      <c r="AT1244" s="10">
        <v>0</v>
      </c>
      <c r="AU1244" s="12"/>
      <c r="AV1244" s="10">
        <v>0</v>
      </c>
      <c r="AW1244" s="11">
        <v>0</v>
      </c>
      <c r="AX1244" s="10">
        <v>0</v>
      </c>
      <c r="AY1244" s="11">
        <v>0</v>
      </c>
      <c r="AZ1244" s="10">
        <v>0</v>
      </c>
      <c r="BA1244" s="11">
        <v>0</v>
      </c>
      <c r="BB1244" s="10">
        <v>0</v>
      </c>
      <c r="BC1244" s="11">
        <v>0</v>
      </c>
      <c r="BD1244" s="10">
        <v>0</v>
      </c>
      <c r="BE1244" s="11">
        <v>0</v>
      </c>
      <c r="BF1244" s="10">
        <v>0</v>
      </c>
      <c r="BG1244" s="12"/>
      <c r="BH1244" s="10">
        <v>0</v>
      </c>
      <c r="BI1244" s="11">
        <v>0</v>
      </c>
      <c r="BJ1244" s="10">
        <v>0</v>
      </c>
      <c r="BK1244" s="11">
        <v>0</v>
      </c>
      <c r="BL1244" s="10">
        <v>0</v>
      </c>
      <c r="BM1244" s="11">
        <v>0</v>
      </c>
      <c r="BN1244" s="10">
        <v>0</v>
      </c>
      <c r="BO1244" s="11">
        <v>0</v>
      </c>
      <c r="BP1244" s="10">
        <v>0</v>
      </c>
      <c r="BQ1244" s="11">
        <v>0</v>
      </c>
      <c r="BR1244" s="10">
        <v>0</v>
      </c>
      <c r="BT1244" s="19">
        <f>(L1244+X1244+AJ1244+AV1244+BH1244)/(VLOOKUP($D1244,[1]Plan1!$B:$E,4,0))</f>
        <v>0</v>
      </c>
      <c r="BU1244" s="20">
        <f>(M1244+Y1244+AK1244+AW1244+BI1244)/(VLOOKUP($D1244,[1]Plan1!$B:$E,4,0))</f>
        <v>0</v>
      </c>
      <c r="BV1244" s="19">
        <f>(N1244+Z1244+AL1244+AX1244+BJ1244)/(VLOOKUP($D1244,[1]Plan1!$B:$E,4,0))</f>
        <v>0</v>
      </c>
      <c r="BW1244" s="20">
        <f>(O1244+AA1244+AM1244+AY1244+BK1244)/(VLOOKUP($D1244,[1]Plan1!$B:$E,4,0))</f>
        <v>0</v>
      </c>
      <c r="BX1244" s="19">
        <f>(P1244+AB1244+AN1244+AZ1244+BL1244)/(VLOOKUP($D1244,[1]Plan1!$B:$E,4,0))</f>
        <v>0</v>
      </c>
      <c r="BY1244" s="20">
        <f>(Q1244+AC1244+AO1244+BA1244+BM1244)/(VLOOKUP($D1244,[1]Plan1!$B:$E,4,0))</f>
        <v>0</v>
      </c>
      <c r="BZ1244" s="19">
        <f>(R1244+AD1244+AP1244+BB1244+BN1244)/(VLOOKUP($D1244,[1]Plan1!$B:$E,4,0))</f>
        <v>0</v>
      </c>
      <c r="CA1244" s="20">
        <f>(S1244+AE1244+AQ1244+BC1244+BO1244)/(VLOOKUP($D1244,[1]Plan1!$B:$E,4,0))</f>
        <v>0</v>
      </c>
      <c r="CB1244" s="19">
        <f>(T1244+AF1244+AR1244+BD1244+BP1244)/(VLOOKUP($D1244,[1]Plan1!$B:$E,4,0))</f>
        <v>0</v>
      </c>
      <c r="CC1244" s="20">
        <f>(U1244+AG1244+AS1244+BE1244+BQ1244)/(VLOOKUP($D1244,[1]Plan1!$B:$E,4,0))</f>
        <v>0</v>
      </c>
      <c r="CD1244" s="19">
        <f>(V1244+AH1244+AT1244+BF1244+BR1244)/(VLOOKUP($D1244,[1]Plan1!$B:$E,4,0))</f>
        <v>0</v>
      </c>
      <c r="CE1244" s="18"/>
      <c r="CF1244" s="19">
        <f>ROUND((((VLOOKUP($D1244,[1]Plan1!$B:$C,2,0)/25) * (VLOOKUP(CF$1,[2]Plan1!$A:$B,2,0))) * BT1244),0)</f>
        <v>0</v>
      </c>
      <c r="CG1244" s="20">
        <f>ROUND((((VLOOKUP($D1244,[1]Plan1!$B:$C,2,0)/25) * (VLOOKUP(CG$1,[2]Plan1!$A:$B,2,0))) * BU1244),0)</f>
        <v>0</v>
      </c>
      <c r="CH1244" s="19">
        <f>ROUND((((VLOOKUP($D1244,[1]Plan1!$B:$C,2,0)/25) * (VLOOKUP(CH$1,[2]Plan1!$A:$B,2,0))) * BV1244),0)</f>
        <v>0</v>
      </c>
      <c r="CI1244" s="20">
        <f>ROUND((((VLOOKUP($D1244,[1]Plan1!$B:$C,2,0)/25) * (VLOOKUP(CI$1,[2]Plan1!$A:$B,2,0))) * BW1244),0)</f>
        <v>0</v>
      </c>
      <c r="CJ1244" s="19">
        <f>ROUND((((VLOOKUP($D1244,[1]Plan1!$B:$C,2,0)/25) * (VLOOKUP(CJ$1,[2]Plan1!$A:$B,2,0))) * BX1244),0)</f>
        <v>0</v>
      </c>
      <c r="CK1244" s="20">
        <f>ROUND((((VLOOKUP($D1244,[1]Plan1!$B:$C,2,0)/25) * (VLOOKUP(CK$1,[2]Plan1!$A:$B,2,0))) * BY1244),0)</f>
        <v>0</v>
      </c>
      <c r="CL1244" s="19">
        <f>ROUND((((VLOOKUP($D1244,[1]Plan1!$B:$C,2,0)/25) * (VLOOKUP(CL$1,[2]Plan1!$A:$B,2,0))) * BZ1244),0)</f>
        <v>0</v>
      </c>
      <c r="CM1244" s="20">
        <f>ROUND((((VLOOKUP($D1244,[1]Plan1!$B:$C,2,0)/25) * (VLOOKUP(CM$1,[2]Plan1!$A:$B,2,0))) * CA1244),0)</f>
        <v>0</v>
      </c>
      <c r="CN1244" s="19">
        <f>ROUND((((VLOOKUP($D1244,[1]Plan1!$B:$C,2,0)/25) * (VLOOKUP(CN$1,[2]Plan1!$A:$B,2,0))) * CB1244),0)</f>
        <v>0</v>
      </c>
      <c r="CO1244" s="20">
        <f>ROUND((((VLOOKUP($D1244,[1]Plan1!$B:$C,2,0)/25) * (VLOOKUP(CO$1,[2]Plan1!$A:$B,2,0))) * CC1244),0)</f>
        <v>0</v>
      </c>
      <c r="CP1244" s="19">
        <f>ROUND((((VLOOKUP($D1244,[1]Plan1!$B:$C,2,0)/25) * (VLOOKUP(CP$1,[2]Plan1!$A:$B,2,0))) * CD1244),0)</f>
        <v>0</v>
      </c>
      <c r="CQ1244" s="18"/>
      <c r="CR1244" s="20">
        <f t="shared" si="76"/>
        <v>0</v>
      </c>
      <c r="CS1244" s="19">
        <f>VLOOKUP(D1244,[1]Plan1!$B:$C,2,0)</f>
        <v>110</v>
      </c>
      <c r="CT1244" s="17">
        <f t="shared" si="77"/>
        <v>-110</v>
      </c>
      <c r="CU1244" s="21">
        <f t="shared" si="79"/>
        <v>0</v>
      </c>
      <c r="CV1244" s="2"/>
      <c r="CW1244" s="2"/>
      <c r="CX1244" s="2"/>
      <c r="CY1244" s="2"/>
    </row>
    <row r="1245" spans="1:103" ht="18.75" hidden="1">
      <c r="A1245" s="8" t="s">
        <v>19</v>
      </c>
      <c r="B1245" s="15" t="s">
        <v>151</v>
      </c>
      <c r="C1245" s="15" t="s">
        <v>21</v>
      </c>
      <c r="D1245" s="16" t="s">
        <v>195</v>
      </c>
      <c r="E1245" s="16" t="str">
        <f>VLOOKUP(D1245,[1]Plan1!$B:$D,3,0)</f>
        <v>01/07/20 a 31/07/20</v>
      </c>
      <c r="F1245" s="13">
        <v>109172</v>
      </c>
      <c r="G1245" s="13">
        <v>8898</v>
      </c>
      <c r="H1245" s="14" t="s">
        <v>162</v>
      </c>
      <c r="I1245" s="17" t="str">
        <f t="shared" si="78"/>
        <v/>
      </c>
      <c r="J1245" s="17">
        <f>VLOOKUP(D1245,[1]Plan1!$B:$E,4,0)</f>
        <v>4</v>
      </c>
      <c r="K1245" s="18"/>
      <c r="L1245" s="10">
        <v>0</v>
      </c>
      <c r="M1245" s="11">
        <v>0</v>
      </c>
      <c r="N1245" s="10">
        <v>0</v>
      </c>
      <c r="O1245" s="11">
        <v>0</v>
      </c>
      <c r="P1245" s="10">
        <v>0</v>
      </c>
      <c r="Q1245" s="11">
        <v>0</v>
      </c>
      <c r="R1245" s="10">
        <v>0</v>
      </c>
      <c r="S1245" s="11">
        <v>0</v>
      </c>
      <c r="T1245" s="10">
        <v>0</v>
      </c>
      <c r="U1245" s="11">
        <v>0</v>
      </c>
      <c r="V1245" s="10">
        <v>0</v>
      </c>
      <c r="W1245" s="12"/>
      <c r="X1245" s="10">
        <v>0</v>
      </c>
      <c r="Y1245" s="11">
        <v>0</v>
      </c>
      <c r="Z1245" s="10">
        <v>0</v>
      </c>
      <c r="AA1245" s="11">
        <v>0</v>
      </c>
      <c r="AB1245" s="10">
        <v>0</v>
      </c>
      <c r="AC1245" s="11">
        <v>0</v>
      </c>
      <c r="AD1245" s="10">
        <v>0</v>
      </c>
      <c r="AE1245" s="11">
        <v>0</v>
      </c>
      <c r="AF1245" s="10">
        <v>0</v>
      </c>
      <c r="AG1245" s="11">
        <v>0</v>
      </c>
      <c r="AH1245" s="10">
        <v>0</v>
      </c>
      <c r="AI1245" s="12"/>
      <c r="AJ1245" s="10">
        <v>0</v>
      </c>
      <c r="AK1245" s="11">
        <v>0</v>
      </c>
      <c r="AL1245" s="10">
        <v>0</v>
      </c>
      <c r="AM1245" s="11">
        <v>0</v>
      </c>
      <c r="AN1245" s="10">
        <v>0</v>
      </c>
      <c r="AO1245" s="11">
        <v>0</v>
      </c>
      <c r="AP1245" s="10">
        <v>0</v>
      </c>
      <c r="AQ1245" s="11">
        <v>0</v>
      </c>
      <c r="AR1245" s="10">
        <v>0</v>
      </c>
      <c r="AS1245" s="11">
        <v>0</v>
      </c>
      <c r="AT1245" s="10">
        <v>0</v>
      </c>
      <c r="AU1245" s="12"/>
      <c r="AV1245" s="10">
        <v>0</v>
      </c>
      <c r="AW1245" s="11">
        <v>0</v>
      </c>
      <c r="AX1245" s="10">
        <v>0</v>
      </c>
      <c r="AY1245" s="11">
        <v>0</v>
      </c>
      <c r="AZ1245" s="10">
        <v>0</v>
      </c>
      <c r="BA1245" s="11">
        <v>0</v>
      </c>
      <c r="BB1245" s="10">
        <v>0</v>
      </c>
      <c r="BC1245" s="11">
        <v>0</v>
      </c>
      <c r="BD1245" s="10">
        <v>0</v>
      </c>
      <c r="BE1245" s="11">
        <v>0</v>
      </c>
      <c r="BF1245" s="10">
        <v>0</v>
      </c>
      <c r="BG1245" s="12"/>
      <c r="BH1245" s="10">
        <v>0</v>
      </c>
      <c r="BI1245" s="11">
        <v>0</v>
      </c>
      <c r="BJ1245" s="10">
        <v>0</v>
      </c>
      <c r="BK1245" s="11">
        <v>0</v>
      </c>
      <c r="BL1245" s="10">
        <v>0</v>
      </c>
      <c r="BM1245" s="11">
        <v>0</v>
      </c>
      <c r="BN1245" s="10">
        <v>0</v>
      </c>
      <c r="BO1245" s="11">
        <v>0</v>
      </c>
      <c r="BP1245" s="10">
        <v>0</v>
      </c>
      <c r="BQ1245" s="11">
        <v>0</v>
      </c>
      <c r="BR1245" s="10">
        <v>0</v>
      </c>
      <c r="BT1245" s="19">
        <f>(L1245+X1245+AJ1245+AV1245+BH1245)/(VLOOKUP($D1245,[1]Plan1!$B:$E,4,0))</f>
        <v>0</v>
      </c>
      <c r="BU1245" s="20">
        <f>(M1245+Y1245+AK1245+AW1245+BI1245)/(VLOOKUP($D1245,[1]Plan1!$B:$E,4,0))</f>
        <v>0</v>
      </c>
      <c r="BV1245" s="19">
        <f>(N1245+Z1245+AL1245+AX1245+BJ1245)/(VLOOKUP($D1245,[1]Plan1!$B:$E,4,0))</f>
        <v>0</v>
      </c>
      <c r="BW1245" s="20">
        <f>(O1245+AA1245+AM1245+AY1245+BK1245)/(VLOOKUP($D1245,[1]Plan1!$B:$E,4,0))</f>
        <v>0</v>
      </c>
      <c r="BX1245" s="19">
        <f>(P1245+AB1245+AN1245+AZ1245+BL1245)/(VLOOKUP($D1245,[1]Plan1!$B:$E,4,0))</f>
        <v>0</v>
      </c>
      <c r="BY1245" s="20">
        <f>(Q1245+AC1245+AO1245+BA1245+BM1245)/(VLOOKUP($D1245,[1]Plan1!$B:$E,4,0))</f>
        <v>0</v>
      </c>
      <c r="BZ1245" s="19">
        <f>(R1245+AD1245+AP1245+BB1245+BN1245)/(VLOOKUP($D1245,[1]Plan1!$B:$E,4,0))</f>
        <v>0</v>
      </c>
      <c r="CA1245" s="20">
        <f>(S1245+AE1245+AQ1245+BC1245+BO1245)/(VLOOKUP($D1245,[1]Plan1!$B:$E,4,0))</f>
        <v>0</v>
      </c>
      <c r="CB1245" s="19">
        <f>(T1245+AF1245+AR1245+BD1245+BP1245)/(VLOOKUP($D1245,[1]Plan1!$B:$E,4,0))</f>
        <v>0</v>
      </c>
      <c r="CC1245" s="20">
        <f>(U1245+AG1245+AS1245+BE1245+BQ1245)/(VLOOKUP($D1245,[1]Plan1!$B:$E,4,0))</f>
        <v>0</v>
      </c>
      <c r="CD1245" s="19">
        <f>(V1245+AH1245+AT1245+BF1245+BR1245)/(VLOOKUP($D1245,[1]Plan1!$B:$E,4,0))</f>
        <v>0</v>
      </c>
      <c r="CE1245" s="18"/>
      <c r="CF1245" s="19">
        <f>ROUND((((VLOOKUP($D1245,[1]Plan1!$B:$C,2,0)/25) * (VLOOKUP(CF$1,[2]Plan1!$A:$B,2,0))) * BT1245),0)</f>
        <v>0</v>
      </c>
      <c r="CG1245" s="20">
        <f>ROUND((((VLOOKUP($D1245,[1]Plan1!$B:$C,2,0)/25) * (VLOOKUP(CG$1,[2]Plan1!$A:$B,2,0))) * BU1245),0)</f>
        <v>0</v>
      </c>
      <c r="CH1245" s="19">
        <f>ROUND((((VLOOKUP($D1245,[1]Plan1!$B:$C,2,0)/25) * (VLOOKUP(CH$1,[2]Plan1!$A:$B,2,0))) * BV1245),0)</f>
        <v>0</v>
      </c>
      <c r="CI1245" s="20">
        <f>ROUND((((VLOOKUP($D1245,[1]Plan1!$B:$C,2,0)/25) * (VLOOKUP(CI$1,[2]Plan1!$A:$B,2,0))) * BW1245),0)</f>
        <v>0</v>
      </c>
      <c r="CJ1245" s="19">
        <f>ROUND((((VLOOKUP($D1245,[1]Plan1!$B:$C,2,0)/25) * (VLOOKUP(CJ$1,[2]Plan1!$A:$B,2,0))) * BX1245),0)</f>
        <v>0</v>
      </c>
      <c r="CK1245" s="20">
        <f>ROUND((((VLOOKUP($D1245,[1]Plan1!$B:$C,2,0)/25) * (VLOOKUP(CK$1,[2]Plan1!$A:$B,2,0))) * BY1245),0)</f>
        <v>0</v>
      </c>
      <c r="CL1245" s="19">
        <f>ROUND((((VLOOKUP($D1245,[1]Plan1!$B:$C,2,0)/25) * (VLOOKUP(CL$1,[2]Plan1!$A:$B,2,0))) * BZ1245),0)</f>
        <v>0</v>
      </c>
      <c r="CM1245" s="20">
        <f>ROUND((((VLOOKUP($D1245,[1]Plan1!$B:$C,2,0)/25) * (VLOOKUP(CM$1,[2]Plan1!$A:$B,2,0))) * CA1245),0)</f>
        <v>0</v>
      </c>
      <c r="CN1245" s="19">
        <f>ROUND((((VLOOKUP($D1245,[1]Plan1!$B:$C,2,0)/25) * (VLOOKUP(CN$1,[2]Plan1!$A:$B,2,0))) * CB1245),0)</f>
        <v>0</v>
      </c>
      <c r="CO1245" s="20">
        <f>ROUND((((VLOOKUP($D1245,[1]Plan1!$B:$C,2,0)/25) * (VLOOKUP(CO$1,[2]Plan1!$A:$B,2,0))) * CC1245),0)</f>
        <v>0</v>
      </c>
      <c r="CP1245" s="19">
        <f>ROUND((((VLOOKUP($D1245,[1]Plan1!$B:$C,2,0)/25) * (VLOOKUP(CP$1,[2]Plan1!$A:$B,2,0))) * CD1245),0)</f>
        <v>0</v>
      </c>
      <c r="CQ1245" s="18"/>
      <c r="CR1245" s="20">
        <f t="shared" si="76"/>
        <v>0</v>
      </c>
      <c r="CS1245" s="19">
        <f>VLOOKUP(D1245,[1]Plan1!$B:$C,2,0)</f>
        <v>110</v>
      </c>
      <c r="CT1245" s="17">
        <f t="shared" si="77"/>
        <v>-110</v>
      </c>
      <c r="CU1245" s="21">
        <f t="shared" si="79"/>
        <v>0</v>
      </c>
      <c r="CV1245" s="2"/>
      <c r="CW1245" s="2"/>
      <c r="CX1245" s="2"/>
      <c r="CY1245" s="2"/>
    </row>
    <row r="1246" spans="1:103" ht="18.75" hidden="1">
      <c r="A1246" s="8" t="s">
        <v>19</v>
      </c>
      <c r="B1246" s="15" t="s">
        <v>151</v>
      </c>
      <c r="C1246" s="15" t="s">
        <v>21</v>
      </c>
      <c r="D1246" s="16" t="s">
        <v>195</v>
      </c>
      <c r="E1246" s="16" t="str">
        <f>VLOOKUP(D1246,[1]Plan1!$B:$D,3,0)</f>
        <v>01/07/20 a 31/07/20</v>
      </c>
      <c r="F1246" s="13">
        <v>88172</v>
      </c>
      <c r="G1246" s="13">
        <v>10779</v>
      </c>
      <c r="H1246" s="14" t="s">
        <v>163</v>
      </c>
      <c r="I1246" s="17" t="str">
        <f t="shared" si="78"/>
        <v/>
      </c>
      <c r="J1246" s="17">
        <f>VLOOKUP(D1246,[1]Plan1!$B:$E,4,0)</f>
        <v>4</v>
      </c>
      <c r="K1246" s="18"/>
      <c r="L1246" s="10">
        <v>0</v>
      </c>
      <c r="M1246" s="11">
        <v>0</v>
      </c>
      <c r="N1246" s="10">
        <v>0</v>
      </c>
      <c r="O1246" s="11">
        <v>0</v>
      </c>
      <c r="P1246" s="10">
        <v>0</v>
      </c>
      <c r="Q1246" s="11">
        <v>0</v>
      </c>
      <c r="R1246" s="10">
        <v>0</v>
      </c>
      <c r="S1246" s="11">
        <v>0</v>
      </c>
      <c r="T1246" s="10">
        <v>0</v>
      </c>
      <c r="U1246" s="11">
        <v>0</v>
      </c>
      <c r="V1246" s="10">
        <v>0</v>
      </c>
      <c r="W1246" s="12"/>
      <c r="X1246" s="10">
        <v>0</v>
      </c>
      <c r="Y1246" s="11">
        <v>0</v>
      </c>
      <c r="Z1246" s="10">
        <v>0</v>
      </c>
      <c r="AA1246" s="11">
        <v>0</v>
      </c>
      <c r="AB1246" s="10">
        <v>0</v>
      </c>
      <c r="AC1246" s="11">
        <v>0</v>
      </c>
      <c r="AD1246" s="10">
        <v>0</v>
      </c>
      <c r="AE1246" s="11">
        <v>0</v>
      </c>
      <c r="AF1246" s="10">
        <v>0</v>
      </c>
      <c r="AG1246" s="11">
        <v>0</v>
      </c>
      <c r="AH1246" s="10">
        <v>0</v>
      </c>
      <c r="AI1246" s="12"/>
      <c r="AJ1246" s="10">
        <v>0</v>
      </c>
      <c r="AK1246" s="11">
        <v>0</v>
      </c>
      <c r="AL1246" s="10">
        <v>0</v>
      </c>
      <c r="AM1246" s="11">
        <v>0</v>
      </c>
      <c r="AN1246" s="10">
        <v>0</v>
      </c>
      <c r="AO1246" s="11">
        <v>0</v>
      </c>
      <c r="AP1246" s="10">
        <v>0</v>
      </c>
      <c r="AQ1246" s="11">
        <v>0</v>
      </c>
      <c r="AR1246" s="10">
        <v>0</v>
      </c>
      <c r="AS1246" s="11">
        <v>0</v>
      </c>
      <c r="AT1246" s="10">
        <v>0</v>
      </c>
      <c r="AU1246" s="12"/>
      <c r="AV1246" s="10">
        <v>0</v>
      </c>
      <c r="AW1246" s="11">
        <v>0</v>
      </c>
      <c r="AX1246" s="10">
        <v>0</v>
      </c>
      <c r="AY1246" s="11">
        <v>0</v>
      </c>
      <c r="AZ1246" s="10">
        <v>0</v>
      </c>
      <c r="BA1246" s="11">
        <v>0</v>
      </c>
      <c r="BB1246" s="10">
        <v>0</v>
      </c>
      <c r="BC1246" s="11">
        <v>0</v>
      </c>
      <c r="BD1246" s="10">
        <v>0</v>
      </c>
      <c r="BE1246" s="11">
        <v>0</v>
      </c>
      <c r="BF1246" s="10">
        <v>0</v>
      </c>
      <c r="BG1246" s="12"/>
      <c r="BH1246" s="10">
        <v>0</v>
      </c>
      <c r="BI1246" s="11">
        <v>0</v>
      </c>
      <c r="BJ1246" s="10">
        <v>0</v>
      </c>
      <c r="BK1246" s="11">
        <v>0</v>
      </c>
      <c r="BL1246" s="10">
        <v>0</v>
      </c>
      <c r="BM1246" s="11">
        <v>0</v>
      </c>
      <c r="BN1246" s="10">
        <v>0</v>
      </c>
      <c r="BO1246" s="11">
        <v>0</v>
      </c>
      <c r="BP1246" s="10">
        <v>0</v>
      </c>
      <c r="BQ1246" s="11">
        <v>0</v>
      </c>
      <c r="BR1246" s="10">
        <v>0</v>
      </c>
      <c r="BT1246" s="19">
        <f>(L1246+X1246+AJ1246+AV1246+BH1246)/(VLOOKUP($D1246,[1]Plan1!$B:$E,4,0))</f>
        <v>0</v>
      </c>
      <c r="BU1246" s="20">
        <f>(M1246+Y1246+AK1246+AW1246+BI1246)/(VLOOKUP($D1246,[1]Plan1!$B:$E,4,0))</f>
        <v>0</v>
      </c>
      <c r="BV1246" s="19">
        <f>(N1246+Z1246+AL1246+AX1246+BJ1246)/(VLOOKUP($D1246,[1]Plan1!$B:$E,4,0))</f>
        <v>0</v>
      </c>
      <c r="BW1246" s="20">
        <f>(O1246+AA1246+AM1246+AY1246+BK1246)/(VLOOKUP($D1246,[1]Plan1!$B:$E,4,0))</f>
        <v>0</v>
      </c>
      <c r="BX1246" s="19">
        <f>(P1246+AB1246+AN1246+AZ1246+BL1246)/(VLOOKUP($D1246,[1]Plan1!$B:$E,4,0))</f>
        <v>0</v>
      </c>
      <c r="BY1246" s="20">
        <f>(Q1246+AC1246+AO1246+BA1246+BM1246)/(VLOOKUP($D1246,[1]Plan1!$B:$E,4,0))</f>
        <v>0</v>
      </c>
      <c r="BZ1246" s="19">
        <f>(R1246+AD1246+AP1246+BB1246+BN1246)/(VLOOKUP($D1246,[1]Plan1!$B:$E,4,0))</f>
        <v>0</v>
      </c>
      <c r="CA1246" s="20">
        <f>(S1246+AE1246+AQ1246+BC1246+BO1246)/(VLOOKUP($D1246,[1]Plan1!$B:$E,4,0))</f>
        <v>0</v>
      </c>
      <c r="CB1246" s="19">
        <f>(T1246+AF1246+AR1246+BD1246+BP1246)/(VLOOKUP($D1246,[1]Plan1!$B:$E,4,0))</f>
        <v>0</v>
      </c>
      <c r="CC1246" s="20">
        <f>(U1246+AG1246+AS1246+BE1246+BQ1246)/(VLOOKUP($D1246,[1]Plan1!$B:$E,4,0))</f>
        <v>0</v>
      </c>
      <c r="CD1246" s="19">
        <f>(V1246+AH1246+AT1246+BF1246+BR1246)/(VLOOKUP($D1246,[1]Plan1!$B:$E,4,0))</f>
        <v>0</v>
      </c>
      <c r="CE1246" s="18"/>
      <c r="CF1246" s="19">
        <f>ROUND((((VLOOKUP($D1246,[1]Plan1!$B:$C,2,0)/25) * (VLOOKUP(CF$1,[2]Plan1!$A:$B,2,0))) * BT1246),0)</f>
        <v>0</v>
      </c>
      <c r="CG1246" s="20">
        <f>ROUND((((VLOOKUP($D1246,[1]Plan1!$B:$C,2,0)/25) * (VLOOKUP(CG$1,[2]Plan1!$A:$B,2,0))) * BU1246),0)</f>
        <v>0</v>
      </c>
      <c r="CH1246" s="19">
        <f>ROUND((((VLOOKUP($D1246,[1]Plan1!$B:$C,2,0)/25) * (VLOOKUP(CH$1,[2]Plan1!$A:$B,2,0))) * BV1246),0)</f>
        <v>0</v>
      </c>
      <c r="CI1246" s="20">
        <f>ROUND((((VLOOKUP($D1246,[1]Plan1!$B:$C,2,0)/25) * (VLOOKUP(CI$1,[2]Plan1!$A:$B,2,0))) * BW1246),0)</f>
        <v>0</v>
      </c>
      <c r="CJ1246" s="19">
        <f>ROUND((((VLOOKUP($D1246,[1]Plan1!$B:$C,2,0)/25) * (VLOOKUP(CJ$1,[2]Plan1!$A:$B,2,0))) * BX1246),0)</f>
        <v>0</v>
      </c>
      <c r="CK1246" s="20">
        <f>ROUND((((VLOOKUP($D1246,[1]Plan1!$B:$C,2,0)/25) * (VLOOKUP(CK$1,[2]Plan1!$A:$B,2,0))) * BY1246),0)</f>
        <v>0</v>
      </c>
      <c r="CL1246" s="19">
        <f>ROUND((((VLOOKUP($D1246,[1]Plan1!$B:$C,2,0)/25) * (VLOOKUP(CL$1,[2]Plan1!$A:$B,2,0))) * BZ1246),0)</f>
        <v>0</v>
      </c>
      <c r="CM1246" s="20">
        <f>ROUND((((VLOOKUP($D1246,[1]Plan1!$B:$C,2,0)/25) * (VLOOKUP(CM$1,[2]Plan1!$A:$B,2,0))) * CA1246),0)</f>
        <v>0</v>
      </c>
      <c r="CN1246" s="19">
        <f>ROUND((((VLOOKUP($D1246,[1]Plan1!$B:$C,2,0)/25) * (VLOOKUP(CN$1,[2]Plan1!$A:$B,2,0))) * CB1246),0)</f>
        <v>0</v>
      </c>
      <c r="CO1246" s="20">
        <f>ROUND((((VLOOKUP($D1246,[1]Plan1!$B:$C,2,0)/25) * (VLOOKUP(CO$1,[2]Plan1!$A:$B,2,0))) * CC1246),0)</f>
        <v>0</v>
      </c>
      <c r="CP1246" s="19">
        <f>ROUND((((VLOOKUP($D1246,[1]Plan1!$B:$C,2,0)/25) * (VLOOKUP(CP$1,[2]Plan1!$A:$B,2,0))) * CD1246),0)</f>
        <v>0</v>
      </c>
      <c r="CQ1246" s="18"/>
      <c r="CR1246" s="20">
        <f t="shared" si="76"/>
        <v>0</v>
      </c>
      <c r="CS1246" s="19">
        <f>VLOOKUP(D1246,[1]Plan1!$B:$C,2,0)</f>
        <v>110</v>
      </c>
      <c r="CT1246" s="17">
        <f t="shared" si="77"/>
        <v>-110</v>
      </c>
      <c r="CU1246" s="21">
        <f t="shared" si="79"/>
        <v>0</v>
      </c>
      <c r="CV1246" s="2"/>
      <c r="CW1246" s="2"/>
      <c r="CX1246" s="2"/>
      <c r="CY1246" s="2"/>
    </row>
    <row r="1247" spans="1:103" ht="18.75" hidden="1">
      <c r="A1247" s="8" t="s">
        <v>19</v>
      </c>
      <c r="B1247" s="15" t="s">
        <v>151</v>
      </c>
      <c r="C1247" s="15" t="s">
        <v>21</v>
      </c>
      <c r="D1247" s="16" t="s">
        <v>195</v>
      </c>
      <c r="E1247" s="16" t="str">
        <f>VLOOKUP(D1247,[1]Plan1!$B:$D,3,0)</f>
        <v>01/07/20 a 31/07/20</v>
      </c>
      <c r="F1247" s="13">
        <v>133074</v>
      </c>
      <c r="G1247" s="13">
        <v>7992</v>
      </c>
      <c r="H1247" s="14" t="s">
        <v>164</v>
      </c>
      <c r="I1247" s="17" t="str">
        <f t="shared" si="78"/>
        <v/>
      </c>
      <c r="J1247" s="17">
        <f>VLOOKUP(D1247,[1]Plan1!$B:$E,4,0)</f>
        <v>4</v>
      </c>
      <c r="K1247" s="18"/>
      <c r="L1247" s="10">
        <v>0</v>
      </c>
      <c r="M1247" s="11">
        <v>0</v>
      </c>
      <c r="N1247" s="10">
        <v>0</v>
      </c>
      <c r="O1247" s="11">
        <v>0</v>
      </c>
      <c r="P1247" s="10">
        <v>0</v>
      </c>
      <c r="Q1247" s="11">
        <v>0</v>
      </c>
      <c r="R1247" s="10">
        <v>0</v>
      </c>
      <c r="S1247" s="11">
        <v>0</v>
      </c>
      <c r="T1247" s="10">
        <v>0</v>
      </c>
      <c r="U1247" s="11">
        <v>0</v>
      </c>
      <c r="V1247" s="10">
        <v>0</v>
      </c>
      <c r="W1247" s="12"/>
      <c r="X1247" s="10">
        <v>0</v>
      </c>
      <c r="Y1247" s="11">
        <v>0</v>
      </c>
      <c r="Z1247" s="10">
        <v>0</v>
      </c>
      <c r="AA1247" s="11">
        <v>0</v>
      </c>
      <c r="AB1247" s="10">
        <v>0</v>
      </c>
      <c r="AC1247" s="11">
        <v>0</v>
      </c>
      <c r="AD1247" s="10">
        <v>0</v>
      </c>
      <c r="AE1247" s="11">
        <v>0</v>
      </c>
      <c r="AF1247" s="10">
        <v>0</v>
      </c>
      <c r="AG1247" s="11">
        <v>0</v>
      </c>
      <c r="AH1247" s="10">
        <v>0</v>
      </c>
      <c r="AI1247" s="12"/>
      <c r="AJ1247" s="10">
        <v>0</v>
      </c>
      <c r="AK1247" s="11">
        <v>0</v>
      </c>
      <c r="AL1247" s="10">
        <v>0</v>
      </c>
      <c r="AM1247" s="11">
        <v>0</v>
      </c>
      <c r="AN1247" s="10">
        <v>0</v>
      </c>
      <c r="AO1247" s="11">
        <v>0</v>
      </c>
      <c r="AP1247" s="10">
        <v>0</v>
      </c>
      <c r="AQ1247" s="11">
        <v>0</v>
      </c>
      <c r="AR1247" s="10">
        <v>0</v>
      </c>
      <c r="AS1247" s="11">
        <v>0</v>
      </c>
      <c r="AT1247" s="10">
        <v>0</v>
      </c>
      <c r="AU1247" s="12"/>
      <c r="AV1247" s="10">
        <v>0</v>
      </c>
      <c r="AW1247" s="11">
        <v>0</v>
      </c>
      <c r="AX1247" s="10">
        <v>0</v>
      </c>
      <c r="AY1247" s="11">
        <v>0</v>
      </c>
      <c r="AZ1247" s="10">
        <v>0</v>
      </c>
      <c r="BA1247" s="11">
        <v>0</v>
      </c>
      <c r="BB1247" s="10">
        <v>0</v>
      </c>
      <c r="BC1247" s="11">
        <v>0</v>
      </c>
      <c r="BD1247" s="10">
        <v>0</v>
      </c>
      <c r="BE1247" s="11">
        <v>0</v>
      </c>
      <c r="BF1247" s="10">
        <v>0</v>
      </c>
      <c r="BG1247" s="12"/>
      <c r="BH1247" s="10">
        <v>0</v>
      </c>
      <c r="BI1247" s="11">
        <v>0</v>
      </c>
      <c r="BJ1247" s="10">
        <v>0</v>
      </c>
      <c r="BK1247" s="11">
        <v>0</v>
      </c>
      <c r="BL1247" s="10">
        <v>0</v>
      </c>
      <c r="BM1247" s="11">
        <v>0</v>
      </c>
      <c r="BN1247" s="10">
        <v>0</v>
      </c>
      <c r="BO1247" s="11">
        <v>0</v>
      </c>
      <c r="BP1247" s="10">
        <v>0</v>
      </c>
      <c r="BQ1247" s="11">
        <v>0</v>
      </c>
      <c r="BR1247" s="10">
        <v>0</v>
      </c>
      <c r="BT1247" s="19">
        <f>(L1247+X1247+AJ1247+AV1247+BH1247)/(VLOOKUP($D1247,[1]Plan1!$B:$E,4,0))</f>
        <v>0</v>
      </c>
      <c r="BU1247" s="20">
        <f>(M1247+Y1247+AK1247+AW1247+BI1247)/(VLOOKUP($D1247,[1]Plan1!$B:$E,4,0))</f>
        <v>0</v>
      </c>
      <c r="BV1247" s="19">
        <f>(N1247+Z1247+AL1247+AX1247+BJ1247)/(VLOOKUP($D1247,[1]Plan1!$B:$E,4,0))</f>
        <v>0</v>
      </c>
      <c r="BW1247" s="20">
        <f>(O1247+AA1247+AM1247+AY1247+BK1247)/(VLOOKUP($D1247,[1]Plan1!$B:$E,4,0))</f>
        <v>0</v>
      </c>
      <c r="BX1247" s="19">
        <f>(P1247+AB1247+AN1247+AZ1247+BL1247)/(VLOOKUP($D1247,[1]Plan1!$B:$E,4,0))</f>
        <v>0</v>
      </c>
      <c r="BY1247" s="20">
        <f>(Q1247+AC1247+AO1247+BA1247+BM1247)/(VLOOKUP($D1247,[1]Plan1!$B:$E,4,0))</f>
        <v>0</v>
      </c>
      <c r="BZ1247" s="19">
        <f>(R1247+AD1247+AP1247+BB1247+BN1247)/(VLOOKUP($D1247,[1]Plan1!$B:$E,4,0))</f>
        <v>0</v>
      </c>
      <c r="CA1247" s="20">
        <f>(S1247+AE1247+AQ1247+BC1247+BO1247)/(VLOOKUP($D1247,[1]Plan1!$B:$E,4,0))</f>
        <v>0</v>
      </c>
      <c r="CB1247" s="19">
        <f>(T1247+AF1247+AR1247+BD1247+BP1247)/(VLOOKUP($D1247,[1]Plan1!$B:$E,4,0))</f>
        <v>0</v>
      </c>
      <c r="CC1247" s="20">
        <f>(U1247+AG1247+AS1247+BE1247+BQ1247)/(VLOOKUP($D1247,[1]Plan1!$B:$E,4,0))</f>
        <v>0</v>
      </c>
      <c r="CD1247" s="19">
        <f>(V1247+AH1247+AT1247+BF1247+BR1247)/(VLOOKUP($D1247,[1]Plan1!$B:$E,4,0))</f>
        <v>0</v>
      </c>
      <c r="CE1247" s="18"/>
      <c r="CF1247" s="19">
        <f>ROUND((((VLOOKUP($D1247,[1]Plan1!$B:$C,2,0)/25) * (VLOOKUP(CF$1,[2]Plan1!$A:$B,2,0))) * BT1247),0)</f>
        <v>0</v>
      </c>
      <c r="CG1247" s="20">
        <f>ROUND((((VLOOKUP($D1247,[1]Plan1!$B:$C,2,0)/25) * (VLOOKUP(CG$1,[2]Plan1!$A:$B,2,0))) * BU1247),0)</f>
        <v>0</v>
      </c>
      <c r="CH1247" s="19">
        <f>ROUND((((VLOOKUP($D1247,[1]Plan1!$B:$C,2,0)/25) * (VLOOKUP(CH$1,[2]Plan1!$A:$B,2,0))) * BV1247),0)</f>
        <v>0</v>
      </c>
      <c r="CI1247" s="20">
        <f>ROUND((((VLOOKUP($D1247,[1]Plan1!$B:$C,2,0)/25) * (VLOOKUP(CI$1,[2]Plan1!$A:$B,2,0))) * BW1247),0)</f>
        <v>0</v>
      </c>
      <c r="CJ1247" s="19">
        <f>ROUND((((VLOOKUP($D1247,[1]Plan1!$B:$C,2,0)/25) * (VLOOKUP(CJ$1,[2]Plan1!$A:$B,2,0))) * BX1247),0)</f>
        <v>0</v>
      </c>
      <c r="CK1247" s="20">
        <f>ROUND((((VLOOKUP($D1247,[1]Plan1!$B:$C,2,0)/25) * (VLOOKUP(CK$1,[2]Plan1!$A:$B,2,0))) * BY1247),0)</f>
        <v>0</v>
      </c>
      <c r="CL1247" s="19">
        <f>ROUND((((VLOOKUP($D1247,[1]Plan1!$B:$C,2,0)/25) * (VLOOKUP(CL$1,[2]Plan1!$A:$B,2,0))) * BZ1247),0)</f>
        <v>0</v>
      </c>
      <c r="CM1247" s="20">
        <f>ROUND((((VLOOKUP($D1247,[1]Plan1!$B:$C,2,0)/25) * (VLOOKUP(CM$1,[2]Plan1!$A:$B,2,0))) * CA1247),0)</f>
        <v>0</v>
      </c>
      <c r="CN1247" s="19">
        <f>ROUND((((VLOOKUP($D1247,[1]Plan1!$B:$C,2,0)/25) * (VLOOKUP(CN$1,[2]Plan1!$A:$B,2,0))) * CB1247),0)</f>
        <v>0</v>
      </c>
      <c r="CO1247" s="20">
        <f>ROUND((((VLOOKUP($D1247,[1]Plan1!$B:$C,2,0)/25) * (VLOOKUP(CO$1,[2]Plan1!$A:$B,2,0))) * CC1247),0)</f>
        <v>0</v>
      </c>
      <c r="CP1247" s="19">
        <f>ROUND((((VLOOKUP($D1247,[1]Plan1!$B:$C,2,0)/25) * (VLOOKUP(CP$1,[2]Plan1!$A:$B,2,0))) * CD1247),0)</f>
        <v>0</v>
      </c>
      <c r="CQ1247" s="18"/>
      <c r="CR1247" s="20">
        <f t="shared" si="76"/>
        <v>0</v>
      </c>
      <c r="CS1247" s="19">
        <f>VLOOKUP(D1247,[1]Plan1!$B:$C,2,0)</f>
        <v>110</v>
      </c>
      <c r="CT1247" s="17">
        <f t="shared" si="77"/>
        <v>-110</v>
      </c>
      <c r="CU1247" s="21">
        <f t="shared" si="79"/>
        <v>0</v>
      </c>
      <c r="CV1247" s="2"/>
      <c r="CW1247" s="2"/>
      <c r="CX1247" s="2"/>
      <c r="CY1247" s="2"/>
    </row>
    <row r="1248" spans="1:103" ht="18.75" hidden="1">
      <c r="A1248" s="8" t="s">
        <v>19</v>
      </c>
      <c r="B1248" s="15" t="s">
        <v>151</v>
      </c>
      <c r="C1248" s="15" t="s">
        <v>21</v>
      </c>
      <c r="D1248" s="16" t="s">
        <v>195</v>
      </c>
      <c r="E1248" s="16" t="str">
        <f>VLOOKUP(D1248,[1]Plan1!$B:$D,3,0)</f>
        <v>01/07/20 a 31/07/20</v>
      </c>
      <c r="F1248" s="13">
        <v>30094</v>
      </c>
      <c r="G1248" s="13">
        <v>8740</v>
      </c>
      <c r="H1248" s="14" t="s">
        <v>165</v>
      </c>
      <c r="I1248" s="17" t="str">
        <f t="shared" si="78"/>
        <v/>
      </c>
      <c r="J1248" s="17">
        <f>VLOOKUP(D1248,[1]Plan1!$B:$E,4,0)</f>
        <v>4</v>
      </c>
      <c r="K1248" s="18"/>
      <c r="L1248" s="10">
        <v>0</v>
      </c>
      <c r="M1248" s="11">
        <v>0</v>
      </c>
      <c r="N1248" s="10">
        <v>0</v>
      </c>
      <c r="O1248" s="11">
        <v>0</v>
      </c>
      <c r="P1248" s="10">
        <v>0</v>
      </c>
      <c r="Q1248" s="11">
        <v>0</v>
      </c>
      <c r="R1248" s="10">
        <v>0</v>
      </c>
      <c r="S1248" s="11">
        <v>0</v>
      </c>
      <c r="T1248" s="10">
        <v>0</v>
      </c>
      <c r="U1248" s="11">
        <v>0</v>
      </c>
      <c r="V1248" s="10">
        <v>0</v>
      </c>
      <c r="W1248" s="12"/>
      <c r="X1248" s="10">
        <v>0</v>
      </c>
      <c r="Y1248" s="11">
        <v>0</v>
      </c>
      <c r="Z1248" s="10">
        <v>0</v>
      </c>
      <c r="AA1248" s="11">
        <v>0</v>
      </c>
      <c r="AB1248" s="10">
        <v>0</v>
      </c>
      <c r="AC1248" s="11">
        <v>0</v>
      </c>
      <c r="AD1248" s="10">
        <v>0</v>
      </c>
      <c r="AE1248" s="11">
        <v>0</v>
      </c>
      <c r="AF1248" s="10">
        <v>0</v>
      </c>
      <c r="AG1248" s="11">
        <v>0</v>
      </c>
      <c r="AH1248" s="10">
        <v>0</v>
      </c>
      <c r="AI1248" s="12"/>
      <c r="AJ1248" s="10">
        <v>0</v>
      </c>
      <c r="AK1248" s="11">
        <v>0</v>
      </c>
      <c r="AL1248" s="10">
        <v>0</v>
      </c>
      <c r="AM1248" s="11">
        <v>0</v>
      </c>
      <c r="AN1248" s="10">
        <v>0</v>
      </c>
      <c r="AO1248" s="11">
        <v>0</v>
      </c>
      <c r="AP1248" s="10">
        <v>0</v>
      </c>
      <c r="AQ1248" s="11">
        <v>0</v>
      </c>
      <c r="AR1248" s="10">
        <v>0</v>
      </c>
      <c r="AS1248" s="11">
        <v>0</v>
      </c>
      <c r="AT1248" s="10">
        <v>0</v>
      </c>
      <c r="AU1248" s="12"/>
      <c r="AV1248" s="10">
        <v>0</v>
      </c>
      <c r="AW1248" s="11">
        <v>0</v>
      </c>
      <c r="AX1248" s="10">
        <v>0</v>
      </c>
      <c r="AY1248" s="11">
        <v>0</v>
      </c>
      <c r="AZ1248" s="10">
        <v>0</v>
      </c>
      <c r="BA1248" s="11">
        <v>0</v>
      </c>
      <c r="BB1248" s="10">
        <v>0</v>
      </c>
      <c r="BC1248" s="11">
        <v>0</v>
      </c>
      <c r="BD1248" s="10">
        <v>0</v>
      </c>
      <c r="BE1248" s="11">
        <v>0</v>
      </c>
      <c r="BF1248" s="10">
        <v>0</v>
      </c>
      <c r="BG1248" s="12"/>
      <c r="BH1248" s="10">
        <v>0</v>
      </c>
      <c r="BI1248" s="11">
        <v>0</v>
      </c>
      <c r="BJ1248" s="10">
        <v>0</v>
      </c>
      <c r="BK1248" s="11">
        <v>0</v>
      </c>
      <c r="BL1248" s="10">
        <v>0</v>
      </c>
      <c r="BM1248" s="11">
        <v>0</v>
      </c>
      <c r="BN1248" s="10">
        <v>0</v>
      </c>
      <c r="BO1248" s="11">
        <v>0</v>
      </c>
      <c r="BP1248" s="10">
        <v>0</v>
      </c>
      <c r="BQ1248" s="11">
        <v>0</v>
      </c>
      <c r="BR1248" s="10">
        <v>0</v>
      </c>
      <c r="BT1248" s="19">
        <f>(L1248+X1248+AJ1248+AV1248+BH1248)/(VLOOKUP($D1248,[1]Plan1!$B:$E,4,0))</f>
        <v>0</v>
      </c>
      <c r="BU1248" s="20">
        <f>(M1248+Y1248+AK1248+AW1248+BI1248)/(VLOOKUP($D1248,[1]Plan1!$B:$E,4,0))</f>
        <v>0</v>
      </c>
      <c r="BV1248" s="19">
        <f>(N1248+Z1248+AL1248+AX1248+BJ1248)/(VLOOKUP($D1248,[1]Plan1!$B:$E,4,0))</f>
        <v>0</v>
      </c>
      <c r="BW1248" s="20">
        <f>(O1248+AA1248+AM1248+AY1248+BK1248)/(VLOOKUP($D1248,[1]Plan1!$B:$E,4,0))</f>
        <v>0</v>
      </c>
      <c r="BX1248" s="19">
        <f>(P1248+AB1248+AN1248+AZ1248+BL1248)/(VLOOKUP($D1248,[1]Plan1!$B:$E,4,0))</f>
        <v>0</v>
      </c>
      <c r="BY1248" s="20">
        <f>(Q1248+AC1248+AO1248+BA1248+BM1248)/(VLOOKUP($D1248,[1]Plan1!$B:$E,4,0))</f>
        <v>0</v>
      </c>
      <c r="BZ1248" s="19">
        <f>(R1248+AD1248+AP1248+BB1248+BN1248)/(VLOOKUP($D1248,[1]Plan1!$B:$E,4,0))</f>
        <v>0</v>
      </c>
      <c r="CA1248" s="20">
        <f>(S1248+AE1248+AQ1248+BC1248+BO1248)/(VLOOKUP($D1248,[1]Plan1!$B:$E,4,0))</f>
        <v>0</v>
      </c>
      <c r="CB1248" s="19">
        <f>(T1248+AF1248+AR1248+BD1248+BP1248)/(VLOOKUP($D1248,[1]Plan1!$B:$E,4,0))</f>
        <v>0</v>
      </c>
      <c r="CC1248" s="20">
        <f>(U1248+AG1248+AS1248+BE1248+BQ1248)/(VLOOKUP($D1248,[1]Plan1!$B:$E,4,0))</f>
        <v>0</v>
      </c>
      <c r="CD1248" s="19">
        <f>(V1248+AH1248+AT1248+BF1248+BR1248)/(VLOOKUP($D1248,[1]Plan1!$B:$E,4,0))</f>
        <v>0</v>
      </c>
      <c r="CE1248" s="18"/>
      <c r="CF1248" s="19">
        <f>ROUND((((VLOOKUP($D1248,[1]Plan1!$B:$C,2,0)/25) * (VLOOKUP(CF$1,[2]Plan1!$A:$B,2,0))) * BT1248),0)</f>
        <v>0</v>
      </c>
      <c r="CG1248" s="20">
        <f>ROUND((((VLOOKUP($D1248,[1]Plan1!$B:$C,2,0)/25) * (VLOOKUP(CG$1,[2]Plan1!$A:$B,2,0))) * BU1248),0)</f>
        <v>0</v>
      </c>
      <c r="CH1248" s="19">
        <f>ROUND((((VLOOKUP($D1248,[1]Plan1!$B:$C,2,0)/25) * (VLOOKUP(CH$1,[2]Plan1!$A:$B,2,0))) * BV1248),0)</f>
        <v>0</v>
      </c>
      <c r="CI1248" s="20">
        <f>ROUND((((VLOOKUP($D1248,[1]Plan1!$B:$C,2,0)/25) * (VLOOKUP(CI$1,[2]Plan1!$A:$B,2,0))) * BW1248),0)</f>
        <v>0</v>
      </c>
      <c r="CJ1248" s="19">
        <f>ROUND((((VLOOKUP($D1248,[1]Plan1!$B:$C,2,0)/25) * (VLOOKUP(CJ$1,[2]Plan1!$A:$B,2,0))) * BX1248),0)</f>
        <v>0</v>
      </c>
      <c r="CK1248" s="20">
        <f>ROUND((((VLOOKUP($D1248,[1]Plan1!$B:$C,2,0)/25) * (VLOOKUP(CK$1,[2]Plan1!$A:$B,2,0))) * BY1248),0)</f>
        <v>0</v>
      </c>
      <c r="CL1248" s="19">
        <f>ROUND((((VLOOKUP($D1248,[1]Plan1!$B:$C,2,0)/25) * (VLOOKUP(CL$1,[2]Plan1!$A:$B,2,0))) * BZ1248),0)</f>
        <v>0</v>
      </c>
      <c r="CM1248" s="20">
        <f>ROUND((((VLOOKUP($D1248,[1]Plan1!$B:$C,2,0)/25) * (VLOOKUP(CM$1,[2]Plan1!$A:$B,2,0))) * CA1248),0)</f>
        <v>0</v>
      </c>
      <c r="CN1248" s="19">
        <f>ROUND((((VLOOKUP($D1248,[1]Plan1!$B:$C,2,0)/25) * (VLOOKUP(CN$1,[2]Plan1!$A:$B,2,0))) * CB1248),0)</f>
        <v>0</v>
      </c>
      <c r="CO1248" s="20">
        <f>ROUND((((VLOOKUP($D1248,[1]Plan1!$B:$C,2,0)/25) * (VLOOKUP(CO$1,[2]Plan1!$A:$B,2,0))) * CC1248),0)</f>
        <v>0</v>
      </c>
      <c r="CP1248" s="19">
        <f>ROUND((((VLOOKUP($D1248,[1]Plan1!$B:$C,2,0)/25) * (VLOOKUP(CP$1,[2]Plan1!$A:$B,2,0))) * CD1248),0)</f>
        <v>0</v>
      </c>
      <c r="CQ1248" s="18"/>
      <c r="CR1248" s="20">
        <f t="shared" si="76"/>
        <v>0</v>
      </c>
      <c r="CS1248" s="19">
        <f>VLOOKUP(D1248,[1]Plan1!$B:$C,2,0)</f>
        <v>110</v>
      </c>
      <c r="CT1248" s="17">
        <f t="shared" si="77"/>
        <v>-110</v>
      </c>
      <c r="CU1248" s="21">
        <f t="shared" si="79"/>
        <v>0</v>
      </c>
      <c r="CV1248" s="2"/>
      <c r="CW1248" s="2"/>
      <c r="CX1248" s="2"/>
      <c r="CY1248" s="2"/>
    </row>
    <row r="1249" spans="1:103" ht="18.75" hidden="1">
      <c r="A1249" s="8" t="s">
        <v>19</v>
      </c>
      <c r="B1249" s="15" t="s">
        <v>151</v>
      </c>
      <c r="C1249" s="15" t="s">
        <v>21</v>
      </c>
      <c r="D1249" s="16" t="s">
        <v>195</v>
      </c>
      <c r="E1249" s="16" t="str">
        <f>VLOOKUP(D1249,[1]Plan1!$B:$D,3,0)</f>
        <v>01/07/20 a 31/07/20</v>
      </c>
      <c r="F1249" s="13">
        <v>25542</v>
      </c>
      <c r="G1249" s="13">
        <v>0</v>
      </c>
      <c r="H1249" s="14" t="s">
        <v>166</v>
      </c>
      <c r="I1249" s="17" t="str">
        <f t="shared" si="78"/>
        <v/>
      </c>
      <c r="J1249" s="17">
        <f>VLOOKUP(D1249,[1]Plan1!$B:$E,4,0)</f>
        <v>4</v>
      </c>
      <c r="K1249" s="18"/>
      <c r="L1249" s="10">
        <v>0</v>
      </c>
      <c r="M1249" s="11">
        <v>0</v>
      </c>
      <c r="N1249" s="10">
        <v>0</v>
      </c>
      <c r="O1249" s="11">
        <v>0</v>
      </c>
      <c r="P1249" s="10">
        <v>0</v>
      </c>
      <c r="Q1249" s="11">
        <v>0</v>
      </c>
      <c r="R1249" s="10">
        <v>0</v>
      </c>
      <c r="S1249" s="11">
        <v>0</v>
      </c>
      <c r="T1249" s="10">
        <v>0</v>
      </c>
      <c r="U1249" s="11">
        <v>0</v>
      </c>
      <c r="V1249" s="10">
        <v>0</v>
      </c>
      <c r="W1249" s="12"/>
      <c r="X1249" s="10">
        <v>0</v>
      </c>
      <c r="Y1249" s="11">
        <v>0</v>
      </c>
      <c r="Z1249" s="10">
        <v>0</v>
      </c>
      <c r="AA1249" s="11">
        <v>0</v>
      </c>
      <c r="AB1249" s="10">
        <v>0</v>
      </c>
      <c r="AC1249" s="11">
        <v>0</v>
      </c>
      <c r="AD1249" s="10">
        <v>0</v>
      </c>
      <c r="AE1249" s="11">
        <v>0</v>
      </c>
      <c r="AF1249" s="10">
        <v>0</v>
      </c>
      <c r="AG1249" s="11">
        <v>0</v>
      </c>
      <c r="AH1249" s="10">
        <v>0</v>
      </c>
      <c r="AI1249" s="12"/>
      <c r="AJ1249" s="10">
        <v>0</v>
      </c>
      <c r="AK1249" s="11">
        <v>0</v>
      </c>
      <c r="AL1249" s="10">
        <v>0</v>
      </c>
      <c r="AM1249" s="11">
        <v>0</v>
      </c>
      <c r="AN1249" s="10">
        <v>0</v>
      </c>
      <c r="AO1249" s="11">
        <v>0</v>
      </c>
      <c r="AP1249" s="10">
        <v>0</v>
      </c>
      <c r="AQ1249" s="11">
        <v>0</v>
      </c>
      <c r="AR1249" s="10">
        <v>0</v>
      </c>
      <c r="AS1249" s="11">
        <v>0</v>
      </c>
      <c r="AT1249" s="10">
        <v>0</v>
      </c>
      <c r="AU1249" s="12"/>
      <c r="AV1249" s="10">
        <v>0</v>
      </c>
      <c r="AW1249" s="11">
        <v>0</v>
      </c>
      <c r="AX1249" s="10">
        <v>0</v>
      </c>
      <c r="AY1249" s="11">
        <v>0</v>
      </c>
      <c r="AZ1249" s="10">
        <v>0</v>
      </c>
      <c r="BA1249" s="11">
        <v>0</v>
      </c>
      <c r="BB1249" s="10">
        <v>0</v>
      </c>
      <c r="BC1249" s="11">
        <v>0</v>
      </c>
      <c r="BD1249" s="10">
        <v>0</v>
      </c>
      <c r="BE1249" s="11">
        <v>0</v>
      </c>
      <c r="BF1249" s="10">
        <v>0</v>
      </c>
      <c r="BG1249" s="12"/>
      <c r="BH1249" s="10">
        <v>0</v>
      </c>
      <c r="BI1249" s="11">
        <v>0</v>
      </c>
      <c r="BJ1249" s="10">
        <v>0</v>
      </c>
      <c r="BK1249" s="11">
        <v>0</v>
      </c>
      <c r="BL1249" s="10">
        <v>0</v>
      </c>
      <c r="BM1249" s="11">
        <v>0</v>
      </c>
      <c r="BN1249" s="10">
        <v>0</v>
      </c>
      <c r="BO1249" s="11">
        <v>0</v>
      </c>
      <c r="BP1249" s="10">
        <v>0</v>
      </c>
      <c r="BQ1249" s="11">
        <v>0</v>
      </c>
      <c r="BR1249" s="10">
        <v>0</v>
      </c>
      <c r="BT1249" s="19">
        <f>(L1249+X1249+AJ1249+AV1249+BH1249)/(VLOOKUP($D1249,[1]Plan1!$B:$E,4,0))</f>
        <v>0</v>
      </c>
      <c r="BU1249" s="20">
        <f>(M1249+Y1249+AK1249+AW1249+BI1249)/(VLOOKUP($D1249,[1]Plan1!$B:$E,4,0))</f>
        <v>0</v>
      </c>
      <c r="BV1249" s="19">
        <f>(N1249+Z1249+AL1249+AX1249+BJ1249)/(VLOOKUP($D1249,[1]Plan1!$B:$E,4,0))</f>
        <v>0</v>
      </c>
      <c r="BW1249" s="20">
        <f>(O1249+AA1249+AM1249+AY1249+BK1249)/(VLOOKUP($D1249,[1]Plan1!$B:$E,4,0))</f>
        <v>0</v>
      </c>
      <c r="BX1249" s="19">
        <f>(P1249+AB1249+AN1249+AZ1249+BL1249)/(VLOOKUP($D1249,[1]Plan1!$B:$E,4,0))</f>
        <v>0</v>
      </c>
      <c r="BY1249" s="20">
        <f>(Q1249+AC1249+AO1249+BA1249+BM1249)/(VLOOKUP($D1249,[1]Plan1!$B:$E,4,0))</f>
        <v>0</v>
      </c>
      <c r="BZ1249" s="19">
        <f>(R1249+AD1249+AP1249+BB1249+BN1249)/(VLOOKUP($D1249,[1]Plan1!$B:$E,4,0))</f>
        <v>0</v>
      </c>
      <c r="CA1249" s="20">
        <f>(S1249+AE1249+AQ1249+BC1249+BO1249)/(VLOOKUP($D1249,[1]Plan1!$B:$E,4,0))</f>
        <v>0</v>
      </c>
      <c r="CB1249" s="19">
        <f>(T1249+AF1249+AR1249+BD1249+BP1249)/(VLOOKUP($D1249,[1]Plan1!$B:$E,4,0))</f>
        <v>0</v>
      </c>
      <c r="CC1249" s="20">
        <f>(U1249+AG1249+AS1249+BE1249+BQ1249)/(VLOOKUP($D1249,[1]Plan1!$B:$E,4,0))</f>
        <v>0</v>
      </c>
      <c r="CD1249" s="19">
        <f>(V1249+AH1249+AT1249+BF1249+BR1249)/(VLOOKUP($D1249,[1]Plan1!$B:$E,4,0))</f>
        <v>0</v>
      </c>
      <c r="CE1249" s="18"/>
      <c r="CF1249" s="19">
        <f>ROUND((((VLOOKUP($D1249,[1]Plan1!$B:$C,2,0)/25) * (VLOOKUP(CF$1,[2]Plan1!$A:$B,2,0))) * BT1249),0)</f>
        <v>0</v>
      </c>
      <c r="CG1249" s="20">
        <f>ROUND((((VLOOKUP($D1249,[1]Plan1!$B:$C,2,0)/25) * (VLOOKUP(CG$1,[2]Plan1!$A:$B,2,0))) * BU1249),0)</f>
        <v>0</v>
      </c>
      <c r="CH1249" s="19">
        <f>ROUND((((VLOOKUP($D1249,[1]Plan1!$B:$C,2,0)/25) * (VLOOKUP(CH$1,[2]Plan1!$A:$B,2,0))) * BV1249),0)</f>
        <v>0</v>
      </c>
      <c r="CI1249" s="20">
        <f>ROUND((((VLOOKUP($D1249,[1]Plan1!$B:$C,2,0)/25) * (VLOOKUP(CI$1,[2]Plan1!$A:$B,2,0))) * BW1249),0)</f>
        <v>0</v>
      </c>
      <c r="CJ1249" s="19">
        <f>ROUND((((VLOOKUP($D1249,[1]Plan1!$B:$C,2,0)/25) * (VLOOKUP(CJ$1,[2]Plan1!$A:$B,2,0))) * BX1249),0)</f>
        <v>0</v>
      </c>
      <c r="CK1249" s="20">
        <f>ROUND((((VLOOKUP($D1249,[1]Plan1!$B:$C,2,0)/25) * (VLOOKUP(CK$1,[2]Plan1!$A:$B,2,0))) * BY1249),0)</f>
        <v>0</v>
      </c>
      <c r="CL1249" s="19">
        <f>ROUND((((VLOOKUP($D1249,[1]Plan1!$B:$C,2,0)/25) * (VLOOKUP(CL$1,[2]Plan1!$A:$B,2,0))) * BZ1249),0)</f>
        <v>0</v>
      </c>
      <c r="CM1249" s="20">
        <f>ROUND((((VLOOKUP($D1249,[1]Plan1!$B:$C,2,0)/25) * (VLOOKUP(CM$1,[2]Plan1!$A:$B,2,0))) * CA1249),0)</f>
        <v>0</v>
      </c>
      <c r="CN1249" s="19">
        <f>ROUND((((VLOOKUP($D1249,[1]Plan1!$B:$C,2,0)/25) * (VLOOKUP(CN$1,[2]Plan1!$A:$B,2,0))) * CB1249),0)</f>
        <v>0</v>
      </c>
      <c r="CO1249" s="20">
        <f>ROUND((((VLOOKUP($D1249,[1]Plan1!$B:$C,2,0)/25) * (VLOOKUP(CO$1,[2]Plan1!$A:$B,2,0))) * CC1249),0)</f>
        <v>0</v>
      </c>
      <c r="CP1249" s="19">
        <f>ROUND((((VLOOKUP($D1249,[1]Plan1!$B:$C,2,0)/25) * (VLOOKUP(CP$1,[2]Plan1!$A:$B,2,0))) * CD1249),0)</f>
        <v>0</v>
      </c>
      <c r="CQ1249" s="18"/>
      <c r="CR1249" s="20">
        <f t="shared" si="76"/>
        <v>0</v>
      </c>
      <c r="CS1249" s="19">
        <f>VLOOKUP(D1249,[1]Plan1!$B:$C,2,0)</f>
        <v>110</v>
      </c>
      <c r="CT1249" s="17">
        <f t="shared" si="77"/>
        <v>-110</v>
      </c>
      <c r="CU1249" s="21">
        <f t="shared" si="79"/>
        <v>0</v>
      </c>
      <c r="CV1249" s="2"/>
      <c r="CW1249" s="2"/>
      <c r="CX1249" s="2"/>
      <c r="CY1249" s="2"/>
    </row>
    <row r="1250" spans="1:103" ht="18.75" hidden="1">
      <c r="A1250" s="8" t="s">
        <v>19</v>
      </c>
      <c r="B1250" s="15" t="s">
        <v>151</v>
      </c>
      <c r="C1250" s="15" t="s">
        <v>21</v>
      </c>
      <c r="D1250" s="16" t="s">
        <v>195</v>
      </c>
      <c r="E1250" s="16" t="str">
        <f>VLOOKUP(D1250,[1]Plan1!$B:$D,3,0)</f>
        <v>01/07/20 a 31/07/20</v>
      </c>
      <c r="F1250" s="13">
        <v>55224</v>
      </c>
      <c r="G1250" s="13">
        <v>8846</v>
      </c>
      <c r="H1250" s="14" t="s">
        <v>167</v>
      </c>
      <c r="I1250" s="17" t="str">
        <f t="shared" si="78"/>
        <v/>
      </c>
      <c r="J1250" s="17">
        <f>VLOOKUP(D1250,[1]Plan1!$B:$E,4,0)</f>
        <v>4</v>
      </c>
      <c r="K1250" s="18"/>
      <c r="L1250" s="10">
        <v>0</v>
      </c>
      <c r="M1250" s="11">
        <v>0</v>
      </c>
      <c r="N1250" s="10">
        <v>0</v>
      </c>
      <c r="O1250" s="11">
        <v>0</v>
      </c>
      <c r="P1250" s="10">
        <v>0</v>
      </c>
      <c r="Q1250" s="11">
        <v>0</v>
      </c>
      <c r="R1250" s="10">
        <v>0</v>
      </c>
      <c r="S1250" s="11">
        <v>0</v>
      </c>
      <c r="T1250" s="10">
        <v>0</v>
      </c>
      <c r="U1250" s="11">
        <v>0</v>
      </c>
      <c r="V1250" s="10">
        <v>0</v>
      </c>
      <c r="W1250" s="12"/>
      <c r="X1250" s="10">
        <v>0</v>
      </c>
      <c r="Y1250" s="11">
        <v>0</v>
      </c>
      <c r="Z1250" s="10">
        <v>0</v>
      </c>
      <c r="AA1250" s="11">
        <v>0</v>
      </c>
      <c r="AB1250" s="10">
        <v>0</v>
      </c>
      <c r="AC1250" s="11">
        <v>0</v>
      </c>
      <c r="AD1250" s="10">
        <v>0</v>
      </c>
      <c r="AE1250" s="11">
        <v>0</v>
      </c>
      <c r="AF1250" s="10">
        <v>0</v>
      </c>
      <c r="AG1250" s="11">
        <v>0</v>
      </c>
      <c r="AH1250" s="10">
        <v>0</v>
      </c>
      <c r="AI1250" s="12"/>
      <c r="AJ1250" s="10">
        <v>0</v>
      </c>
      <c r="AK1250" s="11">
        <v>0</v>
      </c>
      <c r="AL1250" s="10">
        <v>0</v>
      </c>
      <c r="AM1250" s="11">
        <v>0</v>
      </c>
      <c r="AN1250" s="10">
        <v>0</v>
      </c>
      <c r="AO1250" s="11">
        <v>0</v>
      </c>
      <c r="AP1250" s="10">
        <v>0</v>
      </c>
      <c r="AQ1250" s="11">
        <v>0</v>
      </c>
      <c r="AR1250" s="10">
        <v>0</v>
      </c>
      <c r="AS1250" s="11">
        <v>0</v>
      </c>
      <c r="AT1250" s="10">
        <v>0</v>
      </c>
      <c r="AU1250" s="12"/>
      <c r="AV1250" s="10">
        <v>0</v>
      </c>
      <c r="AW1250" s="11">
        <v>0</v>
      </c>
      <c r="AX1250" s="10">
        <v>0</v>
      </c>
      <c r="AY1250" s="11">
        <v>0</v>
      </c>
      <c r="AZ1250" s="10">
        <v>0</v>
      </c>
      <c r="BA1250" s="11">
        <v>0</v>
      </c>
      <c r="BB1250" s="10">
        <v>0</v>
      </c>
      <c r="BC1250" s="11">
        <v>0</v>
      </c>
      <c r="BD1250" s="10">
        <v>0</v>
      </c>
      <c r="BE1250" s="11">
        <v>0</v>
      </c>
      <c r="BF1250" s="10">
        <v>0</v>
      </c>
      <c r="BG1250" s="12"/>
      <c r="BH1250" s="10">
        <v>0</v>
      </c>
      <c r="BI1250" s="11">
        <v>0</v>
      </c>
      <c r="BJ1250" s="10">
        <v>0</v>
      </c>
      <c r="BK1250" s="11">
        <v>0</v>
      </c>
      <c r="BL1250" s="10">
        <v>0</v>
      </c>
      <c r="BM1250" s="11">
        <v>0</v>
      </c>
      <c r="BN1250" s="10">
        <v>0</v>
      </c>
      <c r="BO1250" s="11">
        <v>0</v>
      </c>
      <c r="BP1250" s="10">
        <v>0</v>
      </c>
      <c r="BQ1250" s="11">
        <v>0</v>
      </c>
      <c r="BR1250" s="10">
        <v>0</v>
      </c>
      <c r="BT1250" s="19">
        <f>(L1250+X1250+AJ1250+AV1250+BH1250)/(VLOOKUP($D1250,[1]Plan1!$B:$E,4,0))</f>
        <v>0</v>
      </c>
      <c r="BU1250" s="20">
        <f>(M1250+Y1250+AK1250+AW1250+BI1250)/(VLOOKUP($D1250,[1]Plan1!$B:$E,4,0))</f>
        <v>0</v>
      </c>
      <c r="BV1250" s="19">
        <f>(N1250+Z1250+AL1250+AX1250+BJ1250)/(VLOOKUP($D1250,[1]Plan1!$B:$E,4,0))</f>
        <v>0</v>
      </c>
      <c r="BW1250" s="20">
        <f>(O1250+AA1250+AM1250+AY1250+BK1250)/(VLOOKUP($D1250,[1]Plan1!$B:$E,4,0))</f>
        <v>0</v>
      </c>
      <c r="BX1250" s="19">
        <f>(P1250+AB1250+AN1250+AZ1250+BL1250)/(VLOOKUP($D1250,[1]Plan1!$B:$E,4,0))</f>
        <v>0</v>
      </c>
      <c r="BY1250" s="20">
        <f>(Q1250+AC1250+AO1250+BA1250+BM1250)/(VLOOKUP($D1250,[1]Plan1!$B:$E,4,0))</f>
        <v>0</v>
      </c>
      <c r="BZ1250" s="19">
        <f>(R1250+AD1250+AP1250+BB1250+BN1250)/(VLOOKUP($D1250,[1]Plan1!$B:$E,4,0))</f>
        <v>0</v>
      </c>
      <c r="CA1250" s="20">
        <f>(S1250+AE1250+AQ1250+BC1250+BO1250)/(VLOOKUP($D1250,[1]Plan1!$B:$E,4,0))</f>
        <v>0</v>
      </c>
      <c r="CB1250" s="19">
        <f>(T1250+AF1250+AR1250+BD1250+BP1250)/(VLOOKUP($D1250,[1]Plan1!$B:$E,4,0))</f>
        <v>0</v>
      </c>
      <c r="CC1250" s="20">
        <f>(U1250+AG1250+AS1250+BE1250+BQ1250)/(VLOOKUP($D1250,[1]Plan1!$B:$E,4,0))</f>
        <v>0</v>
      </c>
      <c r="CD1250" s="19">
        <f>(V1250+AH1250+AT1250+BF1250+BR1250)/(VLOOKUP($D1250,[1]Plan1!$B:$E,4,0))</f>
        <v>0</v>
      </c>
      <c r="CE1250" s="18"/>
      <c r="CF1250" s="19">
        <f>ROUND((((VLOOKUP($D1250,[1]Plan1!$B:$C,2,0)/25) * (VLOOKUP(CF$1,[2]Plan1!$A:$B,2,0))) * BT1250),0)</f>
        <v>0</v>
      </c>
      <c r="CG1250" s="20">
        <f>ROUND((((VLOOKUP($D1250,[1]Plan1!$B:$C,2,0)/25) * (VLOOKUP(CG$1,[2]Plan1!$A:$B,2,0))) * BU1250),0)</f>
        <v>0</v>
      </c>
      <c r="CH1250" s="19">
        <f>ROUND((((VLOOKUP($D1250,[1]Plan1!$B:$C,2,0)/25) * (VLOOKUP(CH$1,[2]Plan1!$A:$B,2,0))) * BV1250),0)</f>
        <v>0</v>
      </c>
      <c r="CI1250" s="20">
        <f>ROUND((((VLOOKUP($D1250,[1]Plan1!$B:$C,2,0)/25) * (VLOOKUP(CI$1,[2]Plan1!$A:$B,2,0))) * BW1250),0)</f>
        <v>0</v>
      </c>
      <c r="CJ1250" s="19">
        <f>ROUND((((VLOOKUP($D1250,[1]Plan1!$B:$C,2,0)/25) * (VLOOKUP(CJ$1,[2]Plan1!$A:$B,2,0))) * BX1250),0)</f>
        <v>0</v>
      </c>
      <c r="CK1250" s="20">
        <f>ROUND((((VLOOKUP($D1250,[1]Plan1!$B:$C,2,0)/25) * (VLOOKUP(CK$1,[2]Plan1!$A:$B,2,0))) * BY1250),0)</f>
        <v>0</v>
      </c>
      <c r="CL1250" s="19">
        <f>ROUND((((VLOOKUP($D1250,[1]Plan1!$B:$C,2,0)/25) * (VLOOKUP(CL$1,[2]Plan1!$A:$B,2,0))) * BZ1250),0)</f>
        <v>0</v>
      </c>
      <c r="CM1250" s="20">
        <f>ROUND((((VLOOKUP($D1250,[1]Plan1!$B:$C,2,0)/25) * (VLOOKUP(CM$1,[2]Plan1!$A:$B,2,0))) * CA1250),0)</f>
        <v>0</v>
      </c>
      <c r="CN1250" s="19">
        <f>ROUND((((VLOOKUP($D1250,[1]Plan1!$B:$C,2,0)/25) * (VLOOKUP(CN$1,[2]Plan1!$A:$B,2,0))) * CB1250),0)</f>
        <v>0</v>
      </c>
      <c r="CO1250" s="20">
        <f>ROUND((((VLOOKUP($D1250,[1]Plan1!$B:$C,2,0)/25) * (VLOOKUP(CO$1,[2]Plan1!$A:$B,2,0))) * CC1250),0)</f>
        <v>0</v>
      </c>
      <c r="CP1250" s="19">
        <f>ROUND((((VLOOKUP($D1250,[1]Plan1!$B:$C,2,0)/25) * (VLOOKUP(CP$1,[2]Plan1!$A:$B,2,0))) * CD1250),0)</f>
        <v>0</v>
      </c>
      <c r="CQ1250" s="18"/>
      <c r="CR1250" s="20">
        <f t="shared" si="76"/>
        <v>0</v>
      </c>
      <c r="CS1250" s="19">
        <f>VLOOKUP(D1250,[1]Plan1!$B:$C,2,0)</f>
        <v>110</v>
      </c>
      <c r="CT1250" s="17">
        <f t="shared" si="77"/>
        <v>-110</v>
      </c>
      <c r="CU1250" s="21">
        <f t="shared" si="79"/>
        <v>0</v>
      </c>
      <c r="CV1250" s="2"/>
      <c r="CW1250" s="2"/>
      <c r="CX1250" s="2"/>
      <c r="CY1250" s="2"/>
    </row>
    <row r="1251" spans="1:103" ht="18.75" hidden="1">
      <c r="A1251" s="8" t="s">
        <v>19</v>
      </c>
      <c r="B1251" s="15" t="s">
        <v>151</v>
      </c>
      <c r="C1251" s="15" t="s">
        <v>21</v>
      </c>
      <c r="D1251" s="16" t="s">
        <v>195</v>
      </c>
      <c r="E1251" s="16" t="str">
        <f>VLOOKUP(D1251,[1]Plan1!$B:$D,3,0)</f>
        <v>01/07/20 a 31/07/20</v>
      </c>
      <c r="F1251" s="13">
        <v>20628</v>
      </c>
      <c r="G1251" s="13">
        <v>10832</v>
      </c>
      <c r="H1251" s="14" t="s">
        <v>168</v>
      </c>
      <c r="I1251" s="17" t="str">
        <f t="shared" si="78"/>
        <v/>
      </c>
      <c r="J1251" s="17">
        <f>VLOOKUP(D1251,[1]Plan1!$B:$E,4,0)</f>
        <v>4</v>
      </c>
      <c r="K1251" s="18"/>
      <c r="L1251" s="10">
        <v>0</v>
      </c>
      <c r="M1251" s="11">
        <v>0</v>
      </c>
      <c r="N1251" s="10">
        <v>0</v>
      </c>
      <c r="O1251" s="11">
        <v>0</v>
      </c>
      <c r="P1251" s="10">
        <v>0</v>
      </c>
      <c r="Q1251" s="11">
        <v>0</v>
      </c>
      <c r="R1251" s="10">
        <v>0</v>
      </c>
      <c r="S1251" s="11">
        <v>0</v>
      </c>
      <c r="T1251" s="10">
        <v>0</v>
      </c>
      <c r="U1251" s="11">
        <v>0</v>
      </c>
      <c r="V1251" s="10">
        <v>0</v>
      </c>
      <c r="W1251" s="12"/>
      <c r="X1251" s="10">
        <v>0</v>
      </c>
      <c r="Y1251" s="11">
        <v>0</v>
      </c>
      <c r="Z1251" s="10">
        <v>0</v>
      </c>
      <c r="AA1251" s="11">
        <v>0</v>
      </c>
      <c r="AB1251" s="10">
        <v>0</v>
      </c>
      <c r="AC1251" s="11">
        <v>0</v>
      </c>
      <c r="AD1251" s="10">
        <v>0</v>
      </c>
      <c r="AE1251" s="11">
        <v>0</v>
      </c>
      <c r="AF1251" s="10">
        <v>0</v>
      </c>
      <c r="AG1251" s="11">
        <v>0</v>
      </c>
      <c r="AH1251" s="10">
        <v>0</v>
      </c>
      <c r="AI1251" s="12"/>
      <c r="AJ1251" s="10">
        <v>0</v>
      </c>
      <c r="AK1251" s="11">
        <v>0</v>
      </c>
      <c r="AL1251" s="10">
        <v>0</v>
      </c>
      <c r="AM1251" s="11">
        <v>0</v>
      </c>
      <c r="AN1251" s="10">
        <v>0</v>
      </c>
      <c r="AO1251" s="11">
        <v>0</v>
      </c>
      <c r="AP1251" s="10">
        <v>0</v>
      </c>
      <c r="AQ1251" s="11">
        <v>0</v>
      </c>
      <c r="AR1251" s="10">
        <v>0</v>
      </c>
      <c r="AS1251" s="11">
        <v>0</v>
      </c>
      <c r="AT1251" s="10">
        <v>0</v>
      </c>
      <c r="AU1251" s="12"/>
      <c r="AV1251" s="10">
        <v>0</v>
      </c>
      <c r="AW1251" s="11">
        <v>0</v>
      </c>
      <c r="AX1251" s="10">
        <v>0</v>
      </c>
      <c r="AY1251" s="11">
        <v>0</v>
      </c>
      <c r="AZ1251" s="10">
        <v>0</v>
      </c>
      <c r="BA1251" s="11">
        <v>0</v>
      </c>
      <c r="BB1251" s="10">
        <v>0</v>
      </c>
      <c r="BC1251" s="11">
        <v>0</v>
      </c>
      <c r="BD1251" s="10">
        <v>0</v>
      </c>
      <c r="BE1251" s="11">
        <v>0</v>
      </c>
      <c r="BF1251" s="10">
        <v>0</v>
      </c>
      <c r="BG1251" s="12"/>
      <c r="BH1251" s="10">
        <v>0</v>
      </c>
      <c r="BI1251" s="11">
        <v>0</v>
      </c>
      <c r="BJ1251" s="10">
        <v>0</v>
      </c>
      <c r="BK1251" s="11">
        <v>0</v>
      </c>
      <c r="BL1251" s="10">
        <v>0</v>
      </c>
      <c r="BM1251" s="11">
        <v>0</v>
      </c>
      <c r="BN1251" s="10">
        <v>0</v>
      </c>
      <c r="BO1251" s="11">
        <v>0</v>
      </c>
      <c r="BP1251" s="10">
        <v>0</v>
      </c>
      <c r="BQ1251" s="11">
        <v>0</v>
      </c>
      <c r="BR1251" s="10">
        <v>0</v>
      </c>
      <c r="BT1251" s="19">
        <f>(L1251+X1251+AJ1251+AV1251+BH1251)/(VLOOKUP($D1251,[1]Plan1!$B:$E,4,0))</f>
        <v>0</v>
      </c>
      <c r="BU1251" s="20">
        <f>(M1251+Y1251+AK1251+AW1251+BI1251)/(VLOOKUP($D1251,[1]Plan1!$B:$E,4,0))</f>
        <v>0</v>
      </c>
      <c r="BV1251" s="19">
        <f>(N1251+Z1251+AL1251+AX1251+BJ1251)/(VLOOKUP($D1251,[1]Plan1!$B:$E,4,0))</f>
        <v>0</v>
      </c>
      <c r="BW1251" s="20">
        <f>(O1251+AA1251+AM1251+AY1251+BK1251)/(VLOOKUP($D1251,[1]Plan1!$B:$E,4,0))</f>
        <v>0</v>
      </c>
      <c r="BX1251" s="19">
        <f>(P1251+AB1251+AN1251+AZ1251+BL1251)/(VLOOKUP($D1251,[1]Plan1!$B:$E,4,0))</f>
        <v>0</v>
      </c>
      <c r="BY1251" s="20">
        <f>(Q1251+AC1251+AO1251+BA1251+BM1251)/(VLOOKUP($D1251,[1]Plan1!$B:$E,4,0))</f>
        <v>0</v>
      </c>
      <c r="BZ1251" s="19">
        <f>(R1251+AD1251+AP1251+BB1251+BN1251)/(VLOOKUP($D1251,[1]Plan1!$B:$E,4,0))</f>
        <v>0</v>
      </c>
      <c r="CA1251" s="20">
        <f>(S1251+AE1251+AQ1251+BC1251+BO1251)/(VLOOKUP($D1251,[1]Plan1!$B:$E,4,0))</f>
        <v>0</v>
      </c>
      <c r="CB1251" s="19">
        <f>(T1251+AF1251+AR1251+BD1251+BP1251)/(VLOOKUP($D1251,[1]Plan1!$B:$E,4,0))</f>
        <v>0</v>
      </c>
      <c r="CC1251" s="20">
        <f>(U1251+AG1251+AS1251+BE1251+BQ1251)/(VLOOKUP($D1251,[1]Plan1!$B:$E,4,0))</f>
        <v>0</v>
      </c>
      <c r="CD1251" s="19">
        <f>(V1251+AH1251+AT1251+BF1251+BR1251)/(VLOOKUP($D1251,[1]Plan1!$B:$E,4,0))</f>
        <v>0</v>
      </c>
      <c r="CE1251" s="18"/>
      <c r="CF1251" s="19">
        <f>ROUND((((VLOOKUP($D1251,[1]Plan1!$B:$C,2,0)/25) * (VLOOKUP(CF$1,[2]Plan1!$A:$B,2,0))) * BT1251),0)</f>
        <v>0</v>
      </c>
      <c r="CG1251" s="20">
        <f>ROUND((((VLOOKUP($D1251,[1]Plan1!$B:$C,2,0)/25) * (VLOOKUP(CG$1,[2]Plan1!$A:$B,2,0))) * BU1251),0)</f>
        <v>0</v>
      </c>
      <c r="CH1251" s="19">
        <f>ROUND((((VLOOKUP($D1251,[1]Plan1!$B:$C,2,0)/25) * (VLOOKUP(CH$1,[2]Plan1!$A:$B,2,0))) * BV1251),0)</f>
        <v>0</v>
      </c>
      <c r="CI1251" s="20">
        <f>ROUND((((VLOOKUP($D1251,[1]Plan1!$B:$C,2,0)/25) * (VLOOKUP(CI$1,[2]Plan1!$A:$B,2,0))) * BW1251),0)</f>
        <v>0</v>
      </c>
      <c r="CJ1251" s="19">
        <f>ROUND((((VLOOKUP($D1251,[1]Plan1!$B:$C,2,0)/25) * (VLOOKUP(CJ$1,[2]Plan1!$A:$B,2,0))) * BX1251),0)</f>
        <v>0</v>
      </c>
      <c r="CK1251" s="20">
        <f>ROUND((((VLOOKUP($D1251,[1]Plan1!$B:$C,2,0)/25) * (VLOOKUP(CK$1,[2]Plan1!$A:$B,2,0))) * BY1251),0)</f>
        <v>0</v>
      </c>
      <c r="CL1251" s="19">
        <f>ROUND((((VLOOKUP($D1251,[1]Plan1!$B:$C,2,0)/25) * (VLOOKUP(CL$1,[2]Plan1!$A:$B,2,0))) * BZ1251),0)</f>
        <v>0</v>
      </c>
      <c r="CM1251" s="20">
        <f>ROUND((((VLOOKUP($D1251,[1]Plan1!$B:$C,2,0)/25) * (VLOOKUP(CM$1,[2]Plan1!$A:$B,2,0))) * CA1251),0)</f>
        <v>0</v>
      </c>
      <c r="CN1251" s="19">
        <f>ROUND((((VLOOKUP($D1251,[1]Plan1!$B:$C,2,0)/25) * (VLOOKUP(CN$1,[2]Plan1!$A:$B,2,0))) * CB1251),0)</f>
        <v>0</v>
      </c>
      <c r="CO1251" s="20">
        <f>ROUND((((VLOOKUP($D1251,[1]Plan1!$B:$C,2,0)/25) * (VLOOKUP(CO$1,[2]Plan1!$A:$B,2,0))) * CC1251),0)</f>
        <v>0</v>
      </c>
      <c r="CP1251" s="19">
        <f>ROUND((((VLOOKUP($D1251,[1]Plan1!$B:$C,2,0)/25) * (VLOOKUP(CP$1,[2]Plan1!$A:$B,2,0))) * CD1251),0)</f>
        <v>0</v>
      </c>
      <c r="CQ1251" s="18"/>
      <c r="CR1251" s="20">
        <f t="shared" si="76"/>
        <v>0</v>
      </c>
      <c r="CS1251" s="19">
        <f>VLOOKUP(D1251,[1]Plan1!$B:$C,2,0)</f>
        <v>110</v>
      </c>
      <c r="CT1251" s="17">
        <f t="shared" si="77"/>
        <v>-110</v>
      </c>
      <c r="CU1251" s="21">
        <f t="shared" si="79"/>
        <v>0</v>
      </c>
      <c r="CV1251" s="2"/>
      <c r="CW1251" s="2"/>
      <c r="CX1251" s="2"/>
      <c r="CY1251" s="2"/>
    </row>
    <row r="1252" spans="1:103" ht="18.75" hidden="1">
      <c r="A1252" s="8" t="s">
        <v>19</v>
      </c>
      <c r="B1252" s="15" t="s">
        <v>151</v>
      </c>
      <c r="C1252" s="15" t="s">
        <v>21</v>
      </c>
      <c r="D1252" s="16" t="s">
        <v>195</v>
      </c>
      <c r="E1252" s="16" t="str">
        <f>VLOOKUP(D1252,[1]Plan1!$B:$D,3,0)</f>
        <v>01/07/20 a 31/07/20</v>
      </c>
      <c r="F1252" s="13">
        <v>335</v>
      </c>
      <c r="G1252" s="13">
        <v>10478</v>
      </c>
      <c r="H1252" s="14" t="s">
        <v>169</v>
      </c>
      <c r="I1252" s="17" t="str">
        <f t="shared" si="78"/>
        <v/>
      </c>
      <c r="J1252" s="17">
        <f>VLOOKUP(D1252,[1]Plan1!$B:$E,4,0)</f>
        <v>4</v>
      </c>
      <c r="K1252" s="18"/>
      <c r="L1252" s="10">
        <v>0</v>
      </c>
      <c r="M1252" s="11">
        <v>0</v>
      </c>
      <c r="N1252" s="10">
        <v>0</v>
      </c>
      <c r="O1252" s="11">
        <v>0</v>
      </c>
      <c r="P1252" s="10">
        <v>0</v>
      </c>
      <c r="Q1252" s="11">
        <v>0</v>
      </c>
      <c r="R1252" s="10">
        <v>0</v>
      </c>
      <c r="S1252" s="11">
        <v>0</v>
      </c>
      <c r="T1252" s="10">
        <v>0</v>
      </c>
      <c r="U1252" s="11">
        <v>0</v>
      </c>
      <c r="V1252" s="10">
        <v>0</v>
      </c>
      <c r="W1252" s="12"/>
      <c r="X1252" s="10">
        <v>0</v>
      </c>
      <c r="Y1252" s="11">
        <v>0</v>
      </c>
      <c r="Z1252" s="10">
        <v>0</v>
      </c>
      <c r="AA1252" s="11">
        <v>0</v>
      </c>
      <c r="AB1252" s="10">
        <v>0</v>
      </c>
      <c r="AC1252" s="11">
        <v>0</v>
      </c>
      <c r="AD1252" s="10">
        <v>0</v>
      </c>
      <c r="AE1252" s="11">
        <v>0</v>
      </c>
      <c r="AF1252" s="10">
        <v>0</v>
      </c>
      <c r="AG1252" s="11">
        <v>0</v>
      </c>
      <c r="AH1252" s="10">
        <v>0</v>
      </c>
      <c r="AI1252" s="12"/>
      <c r="AJ1252" s="10">
        <v>0</v>
      </c>
      <c r="AK1252" s="11">
        <v>0</v>
      </c>
      <c r="AL1252" s="10">
        <v>0</v>
      </c>
      <c r="AM1252" s="11">
        <v>0</v>
      </c>
      <c r="AN1252" s="10">
        <v>0</v>
      </c>
      <c r="AO1252" s="11">
        <v>0</v>
      </c>
      <c r="AP1252" s="10">
        <v>0</v>
      </c>
      <c r="AQ1252" s="11">
        <v>0</v>
      </c>
      <c r="AR1252" s="10">
        <v>0</v>
      </c>
      <c r="AS1252" s="11">
        <v>0</v>
      </c>
      <c r="AT1252" s="10">
        <v>0</v>
      </c>
      <c r="AU1252" s="12"/>
      <c r="AV1252" s="10">
        <v>0</v>
      </c>
      <c r="AW1252" s="11">
        <v>0</v>
      </c>
      <c r="AX1252" s="10">
        <v>0</v>
      </c>
      <c r="AY1252" s="11">
        <v>0</v>
      </c>
      <c r="AZ1252" s="10">
        <v>0</v>
      </c>
      <c r="BA1252" s="11">
        <v>0</v>
      </c>
      <c r="BB1252" s="10">
        <v>0</v>
      </c>
      <c r="BC1252" s="11">
        <v>0</v>
      </c>
      <c r="BD1252" s="10">
        <v>0</v>
      </c>
      <c r="BE1252" s="11">
        <v>0</v>
      </c>
      <c r="BF1252" s="10">
        <v>0</v>
      </c>
      <c r="BG1252" s="12"/>
      <c r="BH1252" s="10">
        <v>0</v>
      </c>
      <c r="BI1252" s="11">
        <v>0</v>
      </c>
      <c r="BJ1252" s="10">
        <v>0</v>
      </c>
      <c r="BK1252" s="11">
        <v>0</v>
      </c>
      <c r="BL1252" s="10">
        <v>0</v>
      </c>
      <c r="BM1252" s="11">
        <v>0</v>
      </c>
      <c r="BN1252" s="10">
        <v>0</v>
      </c>
      <c r="BO1252" s="11">
        <v>0</v>
      </c>
      <c r="BP1252" s="10">
        <v>0</v>
      </c>
      <c r="BQ1252" s="11">
        <v>0</v>
      </c>
      <c r="BR1252" s="10">
        <v>0</v>
      </c>
      <c r="BT1252" s="19">
        <f>(L1252+X1252+AJ1252+AV1252+BH1252)/(VLOOKUP($D1252,[1]Plan1!$B:$E,4,0))</f>
        <v>0</v>
      </c>
      <c r="BU1252" s="20">
        <f>(M1252+Y1252+AK1252+AW1252+BI1252)/(VLOOKUP($D1252,[1]Plan1!$B:$E,4,0))</f>
        <v>0</v>
      </c>
      <c r="BV1252" s="19">
        <f>(N1252+Z1252+AL1252+AX1252+BJ1252)/(VLOOKUP($D1252,[1]Plan1!$B:$E,4,0))</f>
        <v>0</v>
      </c>
      <c r="BW1252" s="20">
        <f>(O1252+AA1252+AM1252+AY1252+BK1252)/(VLOOKUP($D1252,[1]Plan1!$B:$E,4,0))</f>
        <v>0</v>
      </c>
      <c r="BX1252" s="19">
        <f>(P1252+AB1252+AN1252+AZ1252+BL1252)/(VLOOKUP($D1252,[1]Plan1!$B:$E,4,0))</f>
        <v>0</v>
      </c>
      <c r="BY1252" s="20">
        <f>(Q1252+AC1252+AO1252+BA1252+BM1252)/(VLOOKUP($D1252,[1]Plan1!$B:$E,4,0))</f>
        <v>0</v>
      </c>
      <c r="BZ1252" s="19">
        <f>(R1252+AD1252+AP1252+BB1252+BN1252)/(VLOOKUP($D1252,[1]Plan1!$B:$E,4,0))</f>
        <v>0</v>
      </c>
      <c r="CA1252" s="20">
        <f>(S1252+AE1252+AQ1252+BC1252+BO1252)/(VLOOKUP($D1252,[1]Plan1!$B:$E,4,0))</f>
        <v>0</v>
      </c>
      <c r="CB1252" s="19">
        <f>(T1252+AF1252+AR1252+BD1252+BP1252)/(VLOOKUP($D1252,[1]Plan1!$B:$E,4,0))</f>
        <v>0</v>
      </c>
      <c r="CC1252" s="20">
        <f>(U1252+AG1252+AS1252+BE1252+BQ1252)/(VLOOKUP($D1252,[1]Plan1!$B:$E,4,0))</f>
        <v>0</v>
      </c>
      <c r="CD1252" s="19">
        <f>(V1252+AH1252+AT1252+BF1252+BR1252)/(VLOOKUP($D1252,[1]Plan1!$B:$E,4,0))</f>
        <v>0</v>
      </c>
      <c r="CE1252" s="18"/>
      <c r="CF1252" s="19">
        <f>ROUND((((VLOOKUP($D1252,[1]Plan1!$B:$C,2,0)/25) * (VLOOKUP(CF$1,[2]Plan1!$A:$B,2,0))) * BT1252),0)</f>
        <v>0</v>
      </c>
      <c r="CG1252" s="20">
        <f>ROUND((((VLOOKUP($D1252,[1]Plan1!$B:$C,2,0)/25) * (VLOOKUP(CG$1,[2]Plan1!$A:$B,2,0))) * BU1252),0)</f>
        <v>0</v>
      </c>
      <c r="CH1252" s="19">
        <f>ROUND((((VLOOKUP($D1252,[1]Plan1!$B:$C,2,0)/25) * (VLOOKUP(CH$1,[2]Plan1!$A:$B,2,0))) * BV1252),0)</f>
        <v>0</v>
      </c>
      <c r="CI1252" s="20">
        <f>ROUND((((VLOOKUP($D1252,[1]Plan1!$B:$C,2,0)/25) * (VLOOKUP(CI$1,[2]Plan1!$A:$B,2,0))) * BW1252),0)</f>
        <v>0</v>
      </c>
      <c r="CJ1252" s="19">
        <f>ROUND((((VLOOKUP($D1252,[1]Plan1!$B:$C,2,0)/25) * (VLOOKUP(CJ$1,[2]Plan1!$A:$B,2,0))) * BX1252),0)</f>
        <v>0</v>
      </c>
      <c r="CK1252" s="20">
        <f>ROUND((((VLOOKUP($D1252,[1]Plan1!$B:$C,2,0)/25) * (VLOOKUP(CK$1,[2]Plan1!$A:$B,2,0))) * BY1252),0)</f>
        <v>0</v>
      </c>
      <c r="CL1252" s="19">
        <f>ROUND((((VLOOKUP($D1252,[1]Plan1!$B:$C,2,0)/25) * (VLOOKUP(CL$1,[2]Plan1!$A:$B,2,0))) * BZ1252),0)</f>
        <v>0</v>
      </c>
      <c r="CM1252" s="20">
        <f>ROUND((((VLOOKUP($D1252,[1]Plan1!$B:$C,2,0)/25) * (VLOOKUP(CM$1,[2]Plan1!$A:$B,2,0))) * CA1252),0)</f>
        <v>0</v>
      </c>
      <c r="CN1252" s="19">
        <f>ROUND((((VLOOKUP($D1252,[1]Plan1!$B:$C,2,0)/25) * (VLOOKUP(CN$1,[2]Plan1!$A:$B,2,0))) * CB1252),0)</f>
        <v>0</v>
      </c>
      <c r="CO1252" s="20">
        <f>ROUND((((VLOOKUP($D1252,[1]Plan1!$B:$C,2,0)/25) * (VLOOKUP(CO$1,[2]Plan1!$A:$B,2,0))) * CC1252),0)</f>
        <v>0</v>
      </c>
      <c r="CP1252" s="19">
        <f>ROUND((((VLOOKUP($D1252,[1]Plan1!$B:$C,2,0)/25) * (VLOOKUP(CP$1,[2]Plan1!$A:$B,2,0))) * CD1252),0)</f>
        <v>0</v>
      </c>
      <c r="CQ1252" s="18"/>
      <c r="CR1252" s="20">
        <f t="shared" si="76"/>
        <v>0</v>
      </c>
      <c r="CS1252" s="19">
        <f>VLOOKUP(D1252,[1]Plan1!$B:$C,2,0)</f>
        <v>110</v>
      </c>
      <c r="CT1252" s="17">
        <f t="shared" si="77"/>
        <v>-110</v>
      </c>
      <c r="CU1252" s="21">
        <f t="shared" si="79"/>
        <v>0</v>
      </c>
      <c r="CV1252" s="2"/>
      <c r="CW1252" s="2"/>
      <c r="CX1252" s="2"/>
      <c r="CY1252" s="2"/>
    </row>
    <row r="1253" spans="1:103" ht="18.75" hidden="1">
      <c r="A1253" s="8" t="s">
        <v>19</v>
      </c>
      <c r="B1253" s="15" t="s">
        <v>151</v>
      </c>
      <c r="C1253" s="15" t="s">
        <v>21</v>
      </c>
      <c r="D1253" s="16" t="s">
        <v>195</v>
      </c>
      <c r="E1253" s="16" t="str">
        <f>VLOOKUP(D1253,[1]Plan1!$B:$D,3,0)</f>
        <v>01/07/20 a 31/07/20</v>
      </c>
      <c r="F1253" s="13">
        <v>56790</v>
      </c>
      <c r="G1253" s="13">
        <v>10829</v>
      </c>
      <c r="H1253" s="14" t="s">
        <v>170</v>
      </c>
      <c r="I1253" s="17" t="str">
        <f t="shared" si="78"/>
        <v/>
      </c>
      <c r="J1253" s="17">
        <f>VLOOKUP(D1253,[1]Plan1!$B:$E,4,0)</f>
        <v>4</v>
      </c>
      <c r="K1253" s="18"/>
      <c r="L1253" s="10">
        <v>0</v>
      </c>
      <c r="M1253" s="11">
        <v>0</v>
      </c>
      <c r="N1253" s="10">
        <v>0</v>
      </c>
      <c r="O1253" s="11">
        <v>0</v>
      </c>
      <c r="P1253" s="10">
        <v>0</v>
      </c>
      <c r="Q1253" s="11">
        <v>0</v>
      </c>
      <c r="R1253" s="10">
        <v>0</v>
      </c>
      <c r="S1253" s="11">
        <v>0</v>
      </c>
      <c r="T1253" s="10">
        <v>0</v>
      </c>
      <c r="U1253" s="11">
        <v>0</v>
      </c>
      <c r="V1253" s="10">
        <v>0</v>
      </c>
      <c r="W1253" s="12"/>
      <c r="X1253" s="10">
        <v>0</v>
      </c>
      <c r="Y1253" s="11">
        <v>0</v>
      </c>
      <c r="Z1253" s="10">
        <v>0</v>
      </c>
      <c r="AA1253" s="11">
        <v>0</v>
      </c>
      <c r="AB1253" s="10">
        <v>0</v>
      </c>
      <c r="AC1253" s="11">
        <v>0</v>
      </c>
      <c r="AD1253" s="10">
        <v>0</v>
      </c>
      <c r="AE1253" s="11">
        <v>0</v>
      </c>
      <c r="AF1253" s="10">
        <v>0</v>
      </c>
      <c r="AG1253" s="11">
        <v>0</v>
      </c>
      <c r="AH1253" s="10">
        <v>0</v>
      </c>
      <c r="AI1253" s="12"/>
      <c r="AJ1253" s="10">
        <v>0</v>
      </c>
      <c r="AK1253" s="11">
        <v>0</v>
      </c>
      <c r="AL1253" s="10">
        <v>0</v>
      </c>
      <c r="AM1253" s="11">
        <v>0</v>
      </c>
      <c r="AN1253" s="10">
        <v>0</v>
      </c>
      <c r="AO1253" s="11">
        <v>0</v>
      </c>
      <c r="AP1253" s="10">
        <v>0</v>
      </c>
      <c r="AQ1253" s="11">
        <v>0</v>
      </c>
      <c r="AR1253" s="10">
        <v>0</v>
      </c>
      <c r="AS1253" s="11">
        <v>0</v>
      </c>
      <c r="AT1253" s="10">
        <v>0</v>
      </c>
      <c r="AU1253" s="12"/>
      <c r="AV1253" s="10">
        <v>0</v>
      </c>
      <c r="AW1253" s="11">
        <v>0</v>
      </c>
      <c r="AX1253" s="10">
        <v>0</v>
      </c>
      <c r="AY1253" s="11">
        <v>0</v>
      </c>
      <c r="AZ1253" s="10">
        <v>0</v>
      </c>
      <c r="BA1253" s="11">
        <v>0</v>
      </c>
      <c r="BB1253" s="10">
        <v>0</v>
      </c>
      <c r="BC1253" s="11">
        <v>0</v>
      </c>
      <c r="BD1253" s="10">
        <v>0</v>
      </c>
      <c r="BE1253" s="11">
        <v>0</v>
      </c>
      <c r="BF1253" s="10">
        <v>0</v>
      </c>
      <c r="BG1253" s="12"/>
      <c r="BH1253" s="10">
        <v>0</v>
      </c>
      <c r="BI1253" s="11">
        <v>0</v>
      </c>
      <c r="BJ1253" s="10">
        <v>0</v>
      </c>
      <c r="BK1253" s="11">
        <v>0</v>
      </c>
      <c r="BL1253" s="10">
        <v>0</v>
      </c>
      <c r="BM1253" s="11">
        <v>0</v>
      </c>
      <c r="BN1253" s="10">
        <v>0</v>
      </c>
      <c r="BO1253" s="11">
        <v>0</v>
      </c>
      <c r="BP1253" s="10">
        <v>0</v>
      </c>
      <c r="BQ1253" s="11">
        <v>0</v>
      </c>
      <c r="BR1253" s="10">
        <v>0</v>
      </c>
      <c r="BT1253" s="19">
        <f>(L1253+X1253+AJ1253+AV1253+BH1253)/(VLOOKUP($D1253,[1]Plan1!$B:$E,4,0))</f>
        <v>0</v>
      </c>
      <c r="BU1253" s="20">
        <f>(M1253+Y1253+AK1253+AW1253+BI1253)/(VLOOKUP($D1253,[1]Plan1!$B:$E,4,0))</f>
        <v>0</v>
      </c>
      <c r="BV1253" s="19">
        <f>(N1253+Z1253+AL1253+AX1253+BJ1253)/(VLOOKUP($D1253,[1]Plan1!$B:$E,4,0))</f>
        <v>0</v>
      </c>
      <c r="BW1253" s="20">
        <f>(O1253+AA1253+AM1253+AY1253+BK1253)/(VLOOKUP($D1253,[1]Plan1!$B:$E,4,0))</f>
        <v>0</v>
      </c>
      <c r="BX1253" s="19">
        <f>(P1253+AB1253+AN1253+AZ1253+BL1253)/(VLOOKUP($D1253,[1]Plan1!$B:$E,4,0))</f>
        <v>0</v>
      </c>
      <c r="BY1253" s="20">
        <f>(Q1253+AC1253+AO1253+BA1253+BM1253)/(VLOOKUP($D1253,[1]Plan1!$B:$E,4,0))</f>
        <v>0</v>
      </c>
      <c r="BZ1253" s="19">
        <f>(R1253+AD1253+AP1253+BB1253+BN1253)/(VLOOKUP($D1253,[1]Plan1!$B:$E,4,0))</f>
        <v>0</v>
      </c>
      <c r="CA1253" s="20">
        <f>(S1253+AE1253+AQ1253+BC1253+BO1253)/(VLOOKUP($D1253,[1]Plan1!$B:$E,4,0))</f>
        <v>0</v>
      </c>
      <c r="CB1253" s="19">
        <f>(T1253+AF1253+AR1253+BD1253+BP1253)/(VLOOKUP($D1253,[1]Plan1!$B:$E,4,0))</f>
        <v>0</v>
      </c>
      <c r="CC1253" s="20">
        <f>(U1253+AG1253+AS1253+BE1253+BQ1253)/(VLOOKUP($D1253,[1]Plan1!$B:$E,4,0))</f>
        <v>0</v>
      </c>
      <c r="CD1253" s="19">
        <f>(V1253+AH1253+AT1253+BF1253+BR1253)/(VLOOKUP($D1253,[1]Plan1!$B:$E,4,0))</f>
        <v>0</v>
      </c>
      <c r="CE1253" s="18"/>
      <c r="CF1253" s="19">
        <f>ROUND((((VLOOKUP($D1253,[1]Plan1!$B:$C,2,0)/25) * (VLOOKUP(CF$1,[2]Plan1!$A:$B,2,0))) * BT1253),0)</f>
        <v>0</v>
      </c>
      <c r="CG1253" s="20">
        <f>ROUND((((VLOOKUP($D1253,[1]Plan1!$B:$C,2,0)/25) * (VLOOKUP(CG$1,[2]Plan1!$A:$B,2,0))) * BU1253),0)</f>
        <v>0</v>
      </c>
      <c r="CH1253" s="19">
        <f>ROUND((((VLOOKUP($D1253,[1]Plan1!$B:$C,2,0)/25) * (VLOOKUP(CH$1,[2]Plan1!$A:$B,2,0))) * BV1253),0)</f>
        <v>0</v>
      </c>
      <c r="CI1253" s="20">
        <f>ROUND((((VLOOKUP($D1253,[1]Plan1!$B:$C,2,0)/25) * (VLOOKUP(CI$1,[2]Plan1!$A:$B,2,0))) * BW1253),0)</f>
        <v>0</v>
      </c>
      <c r="CJ1253" s="19">
        <f>ROUND((((VLOOKUP($D1253,[1]Plan1!$B:$C,2,0)/25) * (VLOOKUP(CJ$1,[2]Plan1!$A:$B,2,0))) * BX1253),0)</f>
        <v>0</v>
      </c>
      <c r="CK1253" s="20">
        <f>ROUND((((VLOOKUP($D1253,[1]Plan1!$B:$C,2,0)/25) * (VLOOKUP(CK$1,[2]Plan1!$A:$B,2,0))) * BY1253),0)</f>
        <v>0</v>
      </c>
      <c r="CL1253" s="19">
        <f>ROUND((((VLOOKUP($D1253,[1]Plan1!$B:$C,2,0)/25) * (VLOOKUP(CL$1,[2]Plan1!$A:$B,2,0))) * BZ1253),0)</f>
        <v>0</v>
      </c>
      <c r="CM1253" s="20">
        <f>ROUND((((VLOOKUP($D1253,[1]Plan1!$B:$C,2,0)/25) * (VLOOKUP(CM$1,[2]Plan1!$A:$B,2,0))) * CA1253),0)</f>
        <v>0</v>
      </c>
      <c r="CN1253" s="19">
        <f>ROUND((((VLOOKUP($D1253,[1]Plan1!$B:$C,2,0)/25) * (VLOOKUP(CN$1,[2]Plan1!$A:$B,2,0))) * CB1253),0)</f>
        <v>0</v>
      </c>
      <c r="CO1253" s="20">
        <f>ROUND((((VLOOKUP($D1253,[1]Plan1!$B:$C,2,0)/25) * (VLOOKUP(CO$1,[2]Plan1!$A:$B,2,0))) * CC1253),0)</f>
        <v>0</v>
      </c>
      <c r="CP1253" s="19">
        <f>ROUND((((VLOOKUP($D1253,[1]Plan1!$B:$C,2,0)/25) * (VLOOKUP(CP$1,[2]Plan1!$A:$B,2,0))) * CD1253),0)</f>
        <v>0</v>
      </c>
      <c r="CQ1253" s="18"/>
      <c r="CR1253" s="20">
        <f t="shared" si="76"/>
        <v>0</v>
      </c>
      <c r="CS1253" s="19">
        <f>VLOOKUP(D1253,[1]Plan1!$B:$C,2,0)</f>
        <v>110</v>
      </c>
      <c r="CT1253" s="17">
        <f t="shared" si="77"/>
        <v>-110</v>
      </c>
      <c r="CU1253" s="21">
        <f t="shared" si="79"/>
        <v>0</v>
      </c>
      <c r="CV1253" s="2"/>
      <c r="CW1253" s="2"/>
      <c r="CX1253" s="2"/>
      <c r="CY1253" s="2"/>
    </row>
    <row r="1254" spans="1:103" ht="18.75" hidden="1">
      <c r="A1254" s="8" t="s">
        <v>19</v>
      </c>
      <c r="B1254" s="15" t="s">
        <v>151</v>
      </c>
      <c r="C1254" s="15" t="s">
        <v>21</v>
      </c>
      <c r="D1254" s="16" t="s">
        <v>195</v>
      </c>
      <c r="E1254" s="16" t="str">
        <f>VLOOKUP(D1254,[1]Plan1!$B:$D,3,0)</f>
        <v>01/07/20 a 31/07/20</v>
      </c>
      <c r="F1254" s="13">
        <v>63944</v>
      </c>
      <c r="G1254" s="13">
        <v>8015</v>
      </c>
      <c r="H1254" s="14" t="s">
        <v>171</v>
      </c>
      <c r="I1254" s="17" t="str">
        <f t="shared" si="78"/>
        <v/>
      </c>
      <c r="J1254" s="17">
        <f>VLOOKUP(D1254,[1]Plan1!$B:$E,4,0)</f>
        <v>4</v>
      </c>
      <c r="K1254" s="18"/>
      <c r="L1254" s="10">
        <v>0</v>
      </c>
      <c r="M1254" s="11">
        <v>0</v>
      </c>
      <c r="N1254" s="10">
        <v>0</v>
      </c>
      <c r="O1254" s="11">
        <v>0</v>
      </c>
      <c r="P1254" s="10">
        <v>0</v>
      </c>
      <c r="Q1254" s="11">
        <v>0</v>
      </c>
      <c r="R1254" s="10">
        <v>0</v>
      </c>
      <c r="S1254" s="11">
        <v>0</v>
      </c>
      <c r="T1254" s="10">
        <v>0</v>
      </c>
      <c r="U1254" s="11">
        <v>0</v>
      </c>
      <c r="V1254" s="10">
        <v>0</v>
      </c>
      <c r="W1254" s="12"/>
      <c r="X1254" s="10">
        <v>0</v>
      </c>
      <c r="Y1254" s="11">
        <v>0</v>
      </c>
      <c r="Z1254" s="10">
        <v>0</v>
      </c>
      <c r="AA1254" s="11">
        <v>0</v>
      </c>
      <c r="AB1254" s="10">
        <v>0</v>
      </c>
      <c r="AC1254" s="11">
        <v>0</v>
      </c>
      <c r="AD1254" s="10">
        <v>0</v>
      </c>
      <c r="AE1254" s="11">
        <v>0</v>
      </c>
      <c r="AF1254" s="10">
        <v>0</v>
      </c>
      <c r="AG1254" s="11">
        <v>0</v>
      </c>
      <c r="AH1254" s="10">
        <v>0</v>
      </c>
      <c r="AI1254" s="12"/>
      <c r="AJ1254" s="10">
        <v>0</v>
      </c>
      <c r="AK1254" s="11">
        <v>0</v>
      </c>
      <c r="AL1254" s="10">
        <v>0</v>
      </c>
      <c r="AM1254" s="11">
        <v>0</v>
      </c>
      <c r="AN1254" s="10">
        <v>0</v>
      </c>
      <c r="AO1254" s="11">
        <v>0</v>
      </c>
      <c r="AP1254" s="10">
        <v>0</v>
      </c>
      <c r="AQ1254" s="11">
        <v>0</v>
      </c>
      <c r="AR1254" s="10">
        <v>0</v>
      </c>
      <c r="AS1254" s="11">
        <v>0</v>
      </c>
      <c r="AT1254" s="10">
        <v>0</v>
      </c>
      <c r="AU1254" s="12"/>
      <c r="AV1254" s="10">
        <v>0</v>
      </c>
      <c r="AW1254" s="11">
        <v>0</v>
      </c>
      <c r="AX1254" s="10">
        <v>0</v>
      </c>
      <c r="AY1254" s="11">
        <v>0</v>
      </c>
      <c r="AZ1254" s="10">
        <v>0</v>
      </c>
      <c r="BA1254" s="11">
        <v>0</v>
      </c>
      <c r="BB1254" s="10">
        <v>0</v>
      </c>
      <c r="BC1254" s="11">
        <v>0</v>
      </c>
      <c r="BD1254" s="10">
        <v>0</v>
      </c>
      <c r="BE1254" s="11">
        <v>0</v>
      </c>
      <c r="BF1254" s="10">
        <v>0</v>
      </c>
      <c r="BG1254" s="12"/>
      <c r="BH1254" s="10">
        <v>0</v>
      </c>
      <c r="BI1254" s="11">
        <v>0</v>
      </c>
      <c r="BJ1254" s="10">
        <v>0</v>
      </c>
      <c r="BK1254" s="11">
        <v>0</v>
      </c>
      <c r="BL1254" s="10">
        <v>0</v>
      </c>
      <c r="BM1254" s="11">
        <v>0</v>
      </c>
      <c r="BN1254" s="10">
        <v>0</v>
      </c>
      <c r="BO1254" s="11">
        <v>0</v>
      </c>
      <c r="BP1254" s="10">
        <v>0</v>
      </c>
      <c r="BQ1254" s="11">
        <v>0</v>
      </c>
      <c r="BR1254" s="10">
        <v>0</v>
      </c>
      <c r="BT1254" s="19">
        <f>(L1254+X1254+AJ1254+AV1254+BH1254)/(VLOOKUP($D1254,[1]Plan1!$B:$E,4,0))</f>
        <v>0</v>
      </c>
      <c r="BU1254" s="20">
        <f>(M1254+Y1254+AK1254+AW1254+BI1254)/(VLOOKUP($D1254,[1]Plan1!$B:$E,4,0))</f>
        <v>0</v>
      </c>
      <c r="BV1254" s="19">
        <f>(N1254+Z1254+AL1254+AX1254+BJ1254)/(VLOOKUP($D1254,[1]Plan1!$B:$E,4,0))</f>
        <v>0</v>
      </c>
      <c r="BW1254" s="20">
        <f>(O1254+AA1254+AM1254+AY1254+BK1254)/(VLOOKUP($D1254,[1]Plan1!$B:$E,4,0))</f>
        <v>0</v>
      </c>
      <c r="BX1254" s="19">
        <f>(P1254+AB1254+AN1254+AZ1254+BL1254)/(VLOOKUP($D1254,[1]Plan1!$B:$E,4,0))</f>
        <v>0</v>
      </c>
      <c r="BY1254" s="20">
        <f>(Q1254+AC1254+AO1254+BA1254+BM1254)/(VLOOKUP($D1254,[1]Plan1!$B:$E,4,0))</f>
        <v>0</v>
      </c>
      <c r="BZ1254" s="19">
        <f>(R1254+AD1254+AP1254+BB1254+BN1254)/(VLOOKUP($D1254,[1]Plan1!$B:$E,4,0))</f>
        <v>0</v>
      </c>
      <c r="CA1254" s="20">
        <f>(S1254+AE1254+AQ1254+BC1254+BO1254)/(VLOOKUP($D1254,[1]Plan1!$B:$E,4,0))</f>
        <v>0</v>
      </c>
      <c r="CB1254" s="19">
        <f>(T1254+AF1254+AR1254+BD1254+BP1254)/(VLOOKUP($D1254,[1]Plan1!$B:$E,4,0))</f>
        <v>0</v>
      </c>
      <c r="CC1254" s="20">
        <f>(U1254+AG1254+AS1254+BE1254+BQ1254)/(VLOOKUP($D1254,[1]Plan1!$B:$E,4,0))</f>
        <v>0</v>
      </c>
      <c r="CD1254" s="19">
        <f>(V1254+AH1254+AT1254+BF1254+BR1254)/(VLOOKUP($D1254,[1]Plan1!$B:$E,4,0))</f>
        <v>0</v>
      </c>
      <c r="CE1254" s="18"/>
      <c r="CF1254" s="19">
        <f>ROUND((((VLOOKUP($D1254,[1]Plan1!$B:$C,2,0)/25) * (VLOOKUP(CF$1,[2]Plan1!$A:$B,2,0))) * BT1254),0)</f>
        <v>0</v>
      </c>
      <c r="CG1254" s="20">
        <f>ROUND((((VLOOKUP($D1254,[1]Plan1!$B:$C,2,0)/25) * (VLOOKUP(CG$1,[2]Plan1!$A:$B,2,0))) * BU1254),0)</f>
        <v>0</v>
      </c>
      <c r="CH1254" s="19">
        <f>ROUND((((VLOOKUP($D1254,[1]Plan1!$B:$C,2,0)/25) * (VLOOKUP(CH$1,[2]Plan1!$A:$B,2,0))) * BV1254),0)</f>
        <v>0</v>
      </c>
      <c r="CI1254" s="20">
        <f>ROUND((((VLOOKUP($D1254,[1]Plan1!$B:$C,2,0)/25) * (VLOOKUP(CI$1,[2]Plan1!$A:$B,2,0))) * BW1254),0)</f>
        <v>0</v>
      </c>
      <c r="CJ1254" s="19">
        <f>ROUND((((VLOOKUP($D1254,[1]Plan1!$B:$C,2,0)/25) * (VLOOKUP(CJ$1,[2]Plan1!$A:$B,2,0))) * BX1254),0)</f>
        <v>0</v>
      </c>
      <c r="CK1254" s="20">
        <f>ROUND((((VLOOKUP($D1254,[1]Plan1!$B:$C,2,0)/25) * (VLOOKUP(CK$1,[2]Plan1!$A:$B,2,0))) * BY1254),0)</f>
        <v>0</v>
      </c>
      <c r="CL1254" s="19">
        <f>ROUND((((VLOOKUP($D1254,[1]Plan1!$B:$C,2,0)/25) * (VLOOKUP(CL$1,[2]Plan1!$A:$B,2,0))) * BZ1254),0)</f>
        <v>0</v>
      </c>
      <c r="CM1254" s="20">
        <f>ROUND((((VLOOKUP($D1254,[1]Plan1!$B:$C,2,0)/25) * (VLOOKUP(CM$1,[2]Plan1!$A:$B,2,0))) * CA1254),0)</f>
        <v>0</v>
      </c>
      <c r="CN1254" s="19">
        <f>ROUND((((VLOOKUP($D1254,[1]Plan1!$B:$C,2,0)/25) * (VLOOKUP(CN$1,[2]Plan1!$A:$B,2,0))) * CB1254),0)</f>
        <v>0</v>
      </c>
      <c r="CO1254" s="20">
        <f>ROUND((((VLOOKUP($D1254,[1]Plan1!$B:$C,2,0)/25) * (VLOOKUP(CO$1,[2]Plan1!$A:$B,2,0))) * CC1254),0)</f>
        <v>0</v>
      </c>
      <c r="CP1254" s="19">
        <f>ROUND((((VLOOKUP($D1254,[1]Plan1!$B:$C,2,0)/25) * (VLOOKUP(CP$1,[2]Plan1!$A:$B,2,0))) * CD1254),0)</f>
        <v>0</v>
      </c>
      <c r="CQ1254" s="18"/>
      <c r="CR1254" s="20">
        <f t="shared" si="76"/>
        <v>0</v>
      </c>
      <c r="CS1254" s="19">
        <f>VLOOKUP(D1254,[1]Plan1!$B:$C,2,0)</f>
        <v>110</v>
      </c>
      <c r="CT1254" s="17">
        <f t="shared" si="77"/>
        <v>-110</v>
      </c>
      <c r="CU1254" s="21">
        <f t="shared" si="79"/>
        <v>0</v>
      </c>
      <c r="CV1254" s="2"/>
      <c r="CW1254" s="2"/>
      <c r="CX1254" s="2"/>
      <c r="CY1254" s="2"/>
    </row>
    <row r="1255" spans="1:103" ht="18.75" hidden="1">
      <c r="A1255" s="8" t="s">
        <v>19</v>
      </c>
      <c r="B1255" s="15" t="s">
        <v>151</v>
      </c>
      <c r="C1255" s="15" t="s">
        <v>21</v>
      </c>
      <c r="D1255" s="16" t="s">
        <v>195</v>
      </c>
      <c r="E1255" s="16" t="str">
        <f>VLOOKUP(D1255,[1]Plan1!$B:$D,3,0)</f>
        <v>01/07/20 a 31/07/20</v>
      </c>
      <c r="F1255" s="13">
        <v>77996</v>
      </c>
      <c r="G1255" s="13">
        <v>10752</v>
      </c>
      <c r="H1255" s="14" t="s">
        <v>172</v>
      </c>
      <c r="I1255" s="17" t="str">
        <f t="shared" si="78"/>
        <v/>
      </c>
      <c r="J1255" s="17">
        <f>VLOOKUP(D1255,[1]Plan1!$B:$E,4,0)</f>
        <v>4</v>
      </c>
      <c r="K1255" s="18"/>
      <c r="L1255" s="10">
        <v>0</v>
      </c>
      <c r="M1255" s="11">
        <v>0</v>
      </c>
      <c r="N1255" s="10">
        <v>0</v>
      </c>
      <c r="O1255" s="11">
        <v>0</v>
      </c>
      <c r="P1255" s="10">
        <v>0</v>
      </c>
      <c r="Q1255" s="11">
        <v>0</v>
      </c>
      <c r="R1255" s="10">
        <v>0</v>
      </c>
      <c r="S1255" s="11">
        <v>0</v>
      </c>
      <c r="T1255" s="10">
        <v>0</v>
      </c>
      <c r="U1255" s="11">
        <v>0</v>
      </c>
      <c r="V1255" s="10">
        <v>0</v>
      </c>
      <c r="W1255" s="12"/>
      <c r="X1255" s="10">
        <v>0</v>
      </c>
      <c r="Y1255" s="11">
        <v>0</v>
      </c>
      <c r="Z1255" s="10">
        <v>0</v>
      </c>
      <c r="AA1255" s="11">
        <v>0</v>
      </c>
      <c r="AB1255" s="10">
        <v>0</v>
      </c>
      <c r="AC1255" s="11">
        <v>0</v>
      </c>
      <c r="AD1255" s="10">
        <v>0</v>
      </c>
      <c r="AE1255" s="11">
        <v>0</v>
      </c>
      <c r="AF1255" s="10">
        <v>0</v>
      </c>
      <c r="AG1255" s="11">
        <v>0</v>
      </c>
      <c r="AH1255" s="10">
        <v>0</v>
      </c>
      <c r="AI1255" s="12"/>
      <c r="AJ1255" s="10">
        <v>0</v>
      </c>
      <c r="AK1255" s="11">
        <v>0</v>
      </c>
      <c r="AL1255" s="10">
        <v>0</v>
      </c>
      <c r="AM1255" s="11">
        <v>0</v>
      </c>
      <c r="AN1255" s="10">
        <v>0</v>
      </c>
      <c r="AO1255" s="11">
        <v>0</v>
      </c>
      <c r="AP1255" s="10">
        <v>0</v>
      </c>
      <c r="AQ1255" s="11">
        <v>0</v>
      </c>
      <c r="AR1255" s="10">
        <v>0</v>
      </c>
      <c r="AS1255" s="11">
        <v>0</v>
      </c>
      <c r="AT1255" s="10">
        <v>0</v>
      </c>
      <c r="AU1255" s="12"/>
      <c r="AV1255" s="10">
        <v>0</v>
      </c>
      <c r="AW1255" s="11">
        <v>0</v>
      </c>
      <c r="AX1255" s="10">
        <v>0</v>
      </c>
      <c r="AY1255" s="11">
        <v>0</v>
      </c>
      <c r="AZ1255" s="10">
        <v>0</v>
      </c>
      <c r="BA1255" s="11">
        <v>0</v>
      </c>
      <c r="BB1255" s="10">
        <v>0</v>
      </c>
      <c r="BC1255" s="11">
        <v>0</v>
      </c>
      <c r="BD1255" s="10">
        <v>0</v>
      </c>
      <c r="BE1255" s="11">
        <v>0</v>
      </c>
      <c r="BF1255" s="10">
        <v>0</v>
      </c>
      <c r="BG1255" s="12"/>
      <c r="BH1255" s="10">
        <v>0</v>
      </c>
      <c r="BI1255" s="11">
        <v>0</v>
      </c>
      <c r="BJ1255" s="10">
        <v>0</v>
      </c>
      <c r="BK1255" s="11">
        <v>0</v>
      </c>
      <c r="BL1255" s="10">
        <v>0</v>
      </c>
      <c r="BM1255" s="11">
        <v>0</v>
      </c>
      <c r="BN1255" s="10">
        <v>0</v>
      </c>
      <c r="BO1255" s="11">
        <v>0</v>
      </c>
      <c r="BP1255" s="10">
        <v>0</v>
      </c>
      <c r="BQ1255" s="11">
        <v>0</v>
      </c>
      <c r="BR1255" s="10">
        <v>0</v>
      </c>
      <c r="BT1255" s="19">
        <f>(L1255+X1255+AJ1255+AV1255+BH1255)/(VLOOKUP($D1255,[1]Plan1!$B:$E,4,0))</f>
        <v>0</v>
      </c>
      <c r="BU1255" s="20">
        <f>(M1255+Y1255+AK1255+AW1255+BI1255)/(VLOOKUP($D1255,[1]Plan1!$B:$E,4,0))</f>
        <v>0</v>
      </c>
      <c r="BV1255" s="19">
        <f>(N1255+Z1255+AL1255+AX1255+BJ1255)/(VLOOKUP($D1255,[1]Plan1!$B:$E,4,0))</f>
        <v>0</v>
      </c>
      <c r="BW1255" s="20">
        <f>(O1255+AA1255+AM1255+AY1255+BK1255)/(VLOOKUP($D1255,[1]Plan1!$B:$E,4,0))</f>
        <v>0</v>
      </c>
      <c r="BX1255" s="19">
        <f>(P1255+AB1255+AN1255+AZ1255+BL1255)/(VLOOKUP($D1255,[1]Plan1!$B:$E,4,0))</f>
        <v>0</v>
      </c>
      <c r="BY1255" s="20">
        <f>(Q1255+AC1255+AO1255+BA1255+BM1255)/(VLOOKUP($D1255,[1]Plan1!$B:$E,4,0))</f>
        <v>0</v>
      </c>
      <c r="BZ1255" s="19">
        <f>(R1255+AD1255+AP1255+BB1255+BN1255)/(VLOOKUP($D1255,[1]Plan1!$B:$E,4,0))</f>
        <v>0</v>
      </c>
      <c r="CA1255" s="20">
        <f>(S1255+AE1255+AQ1255+BC1255+BO1255)/(VLOOKUP($D1255,[1]Plan1!$B:$E,4,0))</f>
        <v>0</v>
      </c>
      <c r="CB1255" s="19">
        <f>(T1255+AF1255+AR1255+BD1255+BP1255)/(VLOOKUP($D1255,[1]Plan1!$B:$E,4,0))</f>
        <v>0</v>
      </c>
      <c r="CC1255" s="20">
        <f>(U1255+AG1255+AS1255+BE1255+BQ1255)/(VLOOKUP($D1255,[1]Plan1!$B:$E,4,0))</f>
        <v>0</v>
      </c>
      <c r="CD1255" s="19">
        <f>(V1255+AH1255+AT1255+BF1255+BR1255)/(VLOOKUP($D1255,[1]Plan1!$B:$E,4,0))</f>
        <v>0</v>
      </c>
      <c r="CE1255" s="18"/>
      <c r="CF1255" s="19">
        <f>ROUND((((VLOOKUP($D1255,[1]Plan1!$B:$C,2,0)/25) * (VLOOKUP(CF$1,[2]Plan1!$A:$B,2,0))) * BT1255),0)</f>
        <v>0</v>
      </c>
      <c r="CG1255" s="20">
        <f>ROUND((((VLOOKUP($D1255,[1]Plan1!$B:$C,2,0)/25) * (VLOOKUP(CG$1,[2]Plan1!$A:$B,2,0))) * BU1255),0)</f>
        <v>0</v>
      </c>
      <c r="CH1255" s="19">
        <f>ROUND((((VLOOKUP($D1255,[1]Plan1!$B:$C,2,0)/25) * (VLOOKUP(CH$1,[2]Plan1!$A:$B,2,0))) * BV1255),0)</f>
        <v>0</v>
      </c>
      <c r="CI1255" s="20">
        <f>ROUND((((VLOOKUP($D1255,[1]Plan1!$B:$C,2,0)/25) * (VLOOKUP(CI$1,[2]Plan1!$A:$B,2,0))) * BW1255),0)</f>
        <v>0</v>
      </c>
      <c r="CJ1255" s="19">
        <f>ROUND((((VLOOKUP($D1255,[1]Plan1!$B:$C,2,0)/25) * (VLOOKUP(CJ$1,[2]Plan1!$A:$B,2,0))) * BX1255),0)</f>
        <v>0</v>
      </c>
      <c r="CK1255" s="20">
        <f>ROUND((((VLOOKUP($D1255,[1]Plan1!$B:$C,2,0)/25) * (VLOOKUP(CK$1,[2]Plan1!$A:$B,2,0))) * BY1255),0)</f>
        <v>0</v>
      </c>
      <c r="CL1255" s="19">
        <f>ROUND((((VLOOKUP($D1255,[1]Plan1!$B:$C,2,0)/25) * (VLOOKUP(CL$1,[2]Plan1!$A:$B,2,0))) * BZ1255),0)</f>
        <v>0</v>
      </c>
      <c r="CM1255" s="20">
        <f>ROUND((((VLOOKUP($D1255,[1]Plan1!$B:$C,2,0)/25) * (VLOOKUP(CM$1,[2]Plan1!$A:$B,2,0))) * CA1255),0)</f>
        <v>0</v>
      </c>
      <c r="CN1255" s="19">
        <f>ROUND((((VLOOKUP($D1255,[1]Plan1!$B:$C,2,0)/25) * (VLOOKUP(CN$1,[2]Plan1!$A:$B,2,0))) * CB1255),0)</f>
        <v>0</v>
      </c>
      <c r="CO1255" s="20">
        <f>ROUND((((VLOOKUP($D1255,[1]Plan1!$B:$C,2,0)/25) * (VLOOKUP(CO$1,[2]Plan1!$A:$B,2,0))) * CC1255),0)</f>
        <v>0</v>
      </c>
      <c r="CP1255" s="19">
        <f>ROUND((((VLOOKUP($D1255,[1]Plan1!$B:$C,2,0)/25) * (VLOOKUP(CP$1,[2]Plan1!$A:$B,2,0))) * CD1255),0)</f>
        <v>0</v>
      </c>
      <c r="CQ1255" s="18"/>
      <c r="CR1255" s="20">
        <f t="shared" si="76"/>
        <v>0</v>
      </c>
      <c r="CS1255" s="19">
        <f>VLOOKUP(D1255,[1]Plan1!$B:$C,2,0)</f>
        <v>110</v>
      </c>
      <c r="CT1255" s="17">
        <f t="shared" si="77"/>
        <v>-110</v>
      </c>
      <c r="CU1255" s="21">
        <f t="shared" si="79"/>
        <v>0</v>
      </c>
      <c r="CV1255" s="2"/>
      <c r="CW1255" s="2"/>
      <c r="CX1255" s="2"/>
      <c r="CY1255" s="2"/>
    </row>
    <row r="1256" spans="1:103" ht="18.75" hidden="1">
      <c r="A1256" s="8" t="s">
        <v>19</v>
      </c>
      <c r="B1256" s="15" t="s">
        <v>151</v>
      </c>
      <c r="C1256" s="15" t="s">
        <v>21</v>
      </c>
      <c r="D1256" s="16" t="s">
        <v>195</v>
      </c>
      <c r="E1256" s="16" t="str">
        <f>VLOOKUP(D1256,[1]Plan1!$B:$D,3,0)</f>
        <v>01/07/20 a 31/07/20</v>
      </c>
      <c r="F1256" s="13">
        <v>102585</v>
      </c>
      <c r="G1256" s="13">
        <v>10990</v>
      </c>
      <c r="H1256" s="14" t="s">
        <v>173</v>
      </c>
      <c r="I1256" s="17" t="str">
        <f t="shared" si="78"/>
        <v/>
      </c>
      <c r="J1256" s="17">
        <f>VLOOKUP(D1256,[1]Plan1!$B:$E,4,0)</f>
        <v>4</v>
      </c>
      <c r="K1256" s="18"/>
      <c r="L1256" s="10">
        <v>0</v>
      </c>
      <c r="M1256" s="11">
        <v>0</v>
      </c>
      <c r="N1256" s="10">
        <v>0</v>
      </c>
      <c r="O1256" s="11">
        <v>0</v>
      </c>
      <c r="P1256" s="10">
        <v>0</v>
      </c>
      <c r="Q1256" s="11">
        <v>0</v>
      </c>
      <c r="R1256" s="10">
        <v>0</v>
      </c>
      <c r="S1256" s="11">
        <v>0</v>
      </c>
      <c r="T1256" s="10">
        <v>0</v>
      </c>
      <c r="U1256" s="11">
        <v>0</v>
      </c>
      <c r="V1256" s="10">
        <v>0</v>
      </c>
      <c r="W1256" s="12"/>
      <c r="X1256" s="10">
        <v>0</v>
      </c>
      <c r="Y1256" s="11">
        <v>0</v>
      </c>
      <c r="Z1256" s="10">
        <v>0</v>
      </c>
      <c r="AA1256" s="11">
        <v>0</v>
      </c>
      <c r="AB1256" s="10">
        <v>0</v>
      </c>
      <c r="AC1256" s="11">
        <v>0</v>
      </c>
      <c r="AD1256" s="10">
        <v>0</v>
      </c>
      <c r="AE1256" s="11">
        <v>0</v>
      </c>
      <c r="AF1256" s="10">
        <v>0</v>
      </c>
      <c r="AG1256" s="11">
        <v>0</v>
      </c>
      <c r="AH1256" s="10">
        <v>0</v>
      </c>
      <c r="AI1256" s="12"/>
      <c r="AJ1256" s="10">
        <v>0</v>
      </c>
      <c r="AK1256" s="11">
        <v>0</v>
      </c>
      <c r="AL1256" s="10">
        <v>0</v>
      </c>
      <c r="AM1256" s="11">
        <v>0</v>
      </c>
      <c r="AN1256" s="10">
        <v>0</v>
      </c>
      <c r="AO1256" s="11">
        <v>0</v>
      </c>
      <c r="AP1256" s="10">
        <v>0</v>
      </c>
      <c r="AQ1256" s="11">
        <v>0</v>
      </c>
      <c r="AR1256" s="10">
        <v>0</v>
      </c>
      <c r="AS1256" s="11">
        <v>0</v>
      </c>
      <c r="AT1256" s="10">
        <v>0</v>
      </c>
      <c r="AU1256" s="12"/>
      <c r="AV1256" s="10">
        <v>0</v>
      </c>
      <c r="AW1256" s="11">
        <v>0</v>
      </c>
      <c r="AX1256" s="10">
        <v>0</v>
      </c>
      <c r="AY1256" s="11">
        <v>0</v>
      </c>
      <c r="AZ1256" s="10">
        <v>0</v>
      </c>
      <c r="BA1256" s="11">
        <v>0</v>
      </c>
      <c r="BB1256" s="10">
        <v>0</v>
      </c>
      <c r="BC1256" s="11">
        <v>0</v>
      </c>
      <c r="BD1256" s="10">
        <v>0</v>
      </c>
      <c r="BE1256" s="11">
        <v>0</v>
      </c>
      <c r="BF1256" s="10">
        <v>0</v>
      </c>
      <c r="BG1256" s="12"/>
      <c r="BH1256" s="10">
        <v>0</v>
      </c>
      <c r="BI1256" s="11">
        <v>0</v>
      </c>
      <c r="BJ1256" s="10">
        <v>0</v>
      </c>
      <c r="BK1256" s="11">
        <v>0</v>
      </c>
      <c r="BL1256" s="10">
        <v>0</v>
      </c>
      <c r="BM1256" s="11">
        <v>0</v>
      </c>
      <c r="BN1256" s="10">
        <v>0</v>
      </c>
      <c r="BO1256" s="11">
        <v>0</v>
      </c>
      <c r="BP1256" s="10">
        <v>0</v>
      </c>
      <c r="BQ1256" s="11">
        <v>0</v>
      </c>
      <c r="BR1256" s="10">
        <v>0</v>
      </c>
      <c r="BT1256" s="19">
        <f>(L1256+X1256+AJ1256+AV1256+BH1256)/(VLOOKUP($D1256,[1]Plan1!$B:$E,4,0))</f>
        <v>0</v>
      </c>
      <c r="BU1256" s="20">
        <f>(M1256+Y1256+AK1256+AW1256+BI1256)/(VLOOKUP($D1256,[1]Plan1!$B:$E,4,0))</f>
        <v>0</v>
      </c>
      <c r="BV1256" s="19">
        <f>(N1256+Z1256+AL1256+AX1256+BJ1256)/(VLOOKUP($D1256,[1]Plan1!$B:$E,4,0))</f>
        <v>0</v>
      </c>
      <c r="BW1256" s="20">
        <f>(O1256+AA1256+AM1256+AY1256+BK1256)/(VLOOKUP($D1256,[1]Plan1!$B:$E,4,0))</f>
        <v>0</v>
      </c>
      <c r="BX1256" s="19">
        <f>(P1256+AB1256+AN1256+AZ1256+BL1256)/(VLOOKUP($D1256,[1]Plan1!$B:$E,4,0))</f>
        <v>0</v>
      </c>
      <c r="BY1256" s="20">
        <f>(Q1256+AC1256+AO1256+BA1256+BM1256)/(VLOOKUP($D1256,[1]Plan1!$B:$E,4,0))</f>
        <v>0</v>
      </c>
      <c r="BZ1256" s="19">
        <f>(R1256+AD1256+AP1256+BB1256+BN1256)/(VLOOKUP($D1256,[1]Plan1!$B:$E,4,0))</f>
        <v>0</v>
      </c>
      <c r="CA1256" s="20">
        <f>(S1256+AE1256+AQ1256+BC1256+BO1256)/(VLOOKUP($D1256,[1]Plan1!$B:$E,4,0))</f>
        <v>0</v>
      </c>
      <c r="CB1256" s="19">
        <f>(T1256+AF1256+AR1256+BD1256+BP1256)/(VLOOKUP($D1256,[1]Plan1!$B:$E,4,0))</f>
        <v>0</v>
      </c>
      <c r="CC1256" s="20">
        <f>(U1256+AG1256+AS1256+BE1256+BQ1256)/(VLOOKUP($D1256,[1]Plan1!$B:$E,4,0))</f>
        <v>0</v>
      </c>
      <c r="CD1256" s="19">
        <f>(V1256+AH1256+AT1256+BF1256+BR1256)/(VLOOKUP($D1256,[1]Plan1!$B:$E,4,0))</f>
        <v>0</v>
      </c>
      <c r="CE1256" s="18"/>
      <c r="CF1256" s="19">
        <f>ROUND((((VLOOKUP($D1256,[1]Plan1!$B:$C,2,0)/25) * (VLOOKUP(CF$1,[2]Plan1!$A:$B,2,0))) * BT1256),0)</f>
        <v>0</v>
      </c>
      <c r="CG1256" s="20">
        <f>ROUND((((VLOOKUP($D1256,[1]Plan1!$B:$C,2,0)/25) * (VLOOKUP(CG$1,[2]Plan1!$A:$B,2,0))) * BU1256),0)</f>
        <v>0</v>
      </c>
      <c r="CH1256" s="19">
        <f>ROUND((((VLOOKUP($D1256,[1]Plan1!$B:$C,2,0)/25) * (VLOOKUP(CH$1,[2]Plan1!$A:$B,2,0))) * BV1256),0)</f>
        <v>0</v>
      </c>
      <c r="CI1256" s="20">
        <f>ROUND((((VLOOKUP($D1256,[1]Plan1!$B:$C,2,0)/25) * (VLOOKUP(CI$1,[2]Plan1!$A:$B,2,0))) * BW1256),0)</f>
        <v>0</v>
      </c>
      <c r="CJ1256" s="19">
        <f>ROUND((((VLOOKUP($D1256,[1]Plan1!$B:$C,2,0)/25) * (VLOOKUP(CJ$1,[2]Plan1!$A:$B,2,0))) * BX1256),0)</f>
        <v>0</v>
      </c>
      <c r="CK1256" s="20">
        <f>ROUND((((VLOOKUP($D1256,[1]Plan1!$B:$C,2,0)/25) * (VLOOKUP(CK$1,[2]Plan1!$A:$B,2,0))) * BY1256),0)</f>
        <v>0</v>
      </c>
      <c r="CL1256" s="19">
        <f>ROUND((((VLOOKUP($D1256,[1]Plan1!$B:$C,2,0)/25) * (VLOOKUP(CL$1,[2]Plan1!$A:$B,2,0))) * BZ1256),0)</f>
        <v>0</v>
      </c>
      <c r="CM1256" s="20">
        <f>ROUND((((VLOOKUP($D1256,[1]Plan1!$B:$C,2,0)/25) * (VLOOKUP(CM$1,[2]Plan1!$A:$B,2,0))) * CA1256),0)</f>
        <v>0</v>
      </c>
      <c r="CN1256" s="19">
        <f>ROUND((((VLOOKUP($D1256,[1]Plan1!$B:$C,2,0)/25) * (VLOOKUP(CN$1,[2]Plan1!$A:$B,2,0))) * CB1256),0)</f>
        <v>0</v>
      </c>
      <c r="CO1256" s="20">
        <f>ROUND((((VLOOKUP($D1256,[1]Plan1!$B:$C,2,0)/25) * (VLOOKUP(CO$1,[2]Plan1!$A:$B,2,0))) * CC1256),0)</f>
        <v>0</v>
      </c>
      <c r="CP1256" s="19">
        <f>ROUND((((VLOOKUP($D1256,[1]Plan1!$B:$C,2,0)/25) * (VLOOKUP(CP$1,[2]Plan1!$A:$B,2,0))) * CD1256),0)</f>
        <v>0</v>
      </c>
      <c r="CQ1256" s="18"/>
      <c r="CR1256" s="20">
        <f t="shared" si="76"/>
        <v>0</v>
      </c>
      <c r="CS1256" s="19">
        <f>VLOOKUP(D1256,[1]Plan1!$B:$C,2,0)</f>
        <v>110</v>
      </c>
      <c r="CT1256" s="17">
        <f t="shared" si="77"/>
        <v>-110</v>
      </c>
      <c r="CU1256" s="21">
        <f t="shared" si="79"/>
        <v>0</v>
      </c>
      <c r="CV1256" s="2"/>
      <c r="CW1256" s="2"/>
      <c r="CX1256" s="2"/>
      <c r="CY1256" s="2"/>
    </row>
    <row r="1257" spans="1:103" ht="18.75" hidden="1">
      <c r="A1257" s="8" t="s">
        <v>19</v>
      </c>
      <c r="B1257" s="15" t="s">
        <v>151</v>
      </c>
      <c r="C1257" s="15" t="s">
        <v>21</v>
      </c>
      <c r="D1257" s="16" t="s">
        <v>195</v>
      </c>
      <c r="E1257" s="16" t="str">
        <f>VLOOKUP(D1257,[1]Plan1!$B:$D,3,0)</f>
        <v>01/07/20 a 31/07/20</v>
      </c>
      <c r="F1257" s="13">
        <v>29059</v>
      </c>
      <c r="G1257" s="13">
        <v>11440</v>
      </c>
      <c r="H1257" s="14" t="s">
        <v>174</v>
      </c>
      <c r="I1257" s="17" t="str">
        <f t="shared" si="78"/>
        <v/>
      </c>
      <c r="J1257" s="17">
        <f>VLOOKUP(D1257,[1]Plan1!$B:$E,4,0)</f>
        <v>4</v>
      </c>
      <c r="K1257" s="18"/>
      <c r="L1257" s="10">
        <v>0</v>
      </c>
      <c r="M1257" s="11">
        <v>0</v>
      </c>
      <c r="N1257" s="10">
        <v>0</v>
      </c>
      <c r="O1257" s="11">
        <v>0</v>
      </c>
      <c r="P1257" s="10">
        <v>0</v>
      </c>
      <c r="Q1257" s="11">
        <v>0</v>
      </c>
      <c r="R1257" s="10">
        <v>0</v>
      </c>
      <c r="S1257" s="11">
        <v>0</v>
      </c>
      <c r="T1257" s="10">
        <v>0</v>
      </c>
      <c r="U1257" s="11">
        <v>0</v>
      </c>
      <c r="V1257" s="10">
        <v>0</v>
      </c>
      <c r="W1257" s="12"/>
      <c r="X1257" s="10">
        <v>0</v>
      </c>
      <c r="Y1257" s="11">
        <v>0</v>
      </c>
      <c r="Z1257" s="10">
        <v>0</v>
      </c>
      <c r="AA1257" s="11">
        <v>0</v>
      </c>
      <c r="AB1257" s="10">
        <v>0</v>
      </c>
      <c r="AC1257" s="11">
        <v>0</v>
      </c>
      <c r="AD1257" s="10">
        <v>0</v>
      </c>
      <c r="AE1257" s="11">
        <v>0</v>
      </c>
      <c r="AF1257" s="10">
        <v>0</v>
      </c>
      <c r="AG1257" s="11">
        <v>0</v>
      </c>
      <c r="AH1257" s="10">
        <v>0</v>
      </c>
      <c r="AI1257" s="12"/>
      <c r="AJ1257" s="10">
        <v>0</v>
      </c>
      <c r="AK1257" s="11">
        <v>0</v>
      </c>
      <c r="AL1257" s="10">
        <v>0</v>
      </c>
      <c r="AM1257" s="11">
        <v>0</v>
      </c>
      <c r="AN1257" s="10">
        <v>0</v>
      </c>
      <c r="AO1257" s="11">
        <v>0</v>
      </c>
      <c r="AP1257" s="10">
        <v>0</v>
      </c>
      <c r="AQ1257" s="11">
        <v>0</v>
      </c>
      <c r="AR1257" s="10">
        <v>0</v>
      </c>
      <c r="AS1257" s="11">
        <v>0</v>
      </c>
      <c r="AT1257" s="10">
        <v>0</v>
      </c>
      <c r="AU1257" s="12"/>
      <c r="AV1257" s="10">
        <v>0</v>
      </c>
      <c r="AW1257" s="11">
        <v>0</v>
      </c>
      <c r="AX1257" s="10">
        <v>0</v>
      </c>
      <c r="AY1257" s="11">
        <v>0</v>
      </c>
      <c r="AZ1257" s="10">
        <v>0</v>
      </c>
      <c r="BA1257" s="11">
        <v>0</v>
      </c>
      <c r="BB1257" s="10">
        <v>0</v>
      </c>
      <c r="BC1257" s="11">
        <v>0</v>
      </c>
      <c r="BD1257" s="10">
        <v>0</v>
      </c>
      <c r="BE1257" s="11">
        <v>0</v>
      </c>
      <c r="BF1257" s="10">
        <v>0</v>
      </c>
      <c r="BG1257" s="12"/>
      <c r="BH1257" s="10">
        <v>0</v>
      </c>
      <c r="BI1257" s="11">
        <v>0</v>
      </c>
      <c r="BJ1257" s="10">
        <v>0</v>
      </c>
      <c r="BK1257" s="11">
        <v>0</v>
      </c>
      <c r="BL1257" s="10">
        <v>0</v>
      </c>
      <c r="BM1257" s="11">
        <v>0</v>
      </c>
      <c r="BN1257" s="10">
        <v>0</v>
      </c>
      <c r="BO1257" s="11">
        <v>0</v>
      </c>
      <c r="BP1257" s="10">
        <v>0</v>
      </c>
      <c r="BQ1257" s="11">
        <v>0</v>
      </c>
      <c r="BR1257" s="10">
        <v>0</v>
      </c>
      <c r="BT1257" s="19">
        <f>(L1257+X1257+AJ1257+AV1257+BH1257)/(VLOOKUP($D1257,[1]Plan1!$B:$E,4,0))</f>
        <v>0</v>
      </c>
      <c r="BU1257" s="20">
        <f>(M1257+Y1257+AK1257+AW1257+BI1257)/(VLOOKUP($D1257,[1]Plan1!$B:$E,4,0))</f>
        <v>0</v>
      </c>
      <c r="BV1257" s="19">
        <f>(N1257+Z1257+AL1257+AX1257+BJ1257)/(VLOOKUP($D1257,[1]Plan1!$B:$E,4,0))</f>
        <v>0</v>
      </c>
      <c r="BW1257" s="20">
        <f>(O1257+AA1257+AM1257+AY1257+BK1257)/(VLOOKUP($D1257,[1]Plan1!$B:$E,4,0))</f>
        <v>0</v>
      </c>
      <c r="BX1257" s="19">
        <f>(P1257+AB1257+AN1257+AZ1257+BL1257)/(VLOOKUP($D1257,[1]Plan1!$B:$E,4,0))</f>
        <v>0</v>
      </c>
      <c r="BY1257" s="20">
        <f>(Q1257+AC1257+AO1257+BA1257+BM1257)/(VLOOKUP($D1257,[1]Plan1!$B:$E,4,0))</f>
        <v>0</v>
      </c>
      <c r="BZ1257" s="19">
        <f>(R1257+AD1257+AP1257+BB1257+BN1257)/(VLOOKUP($D1257,[1]Plan1!$B:$E,4,0))</f>
        <v>0</v>
      </c>
      <c r="CA1257" s="20">
        <f>(S1257+AE1257+AQ1257+BC1257+BO1257)/(VLOOKUP($D1257,[1]Plan1!$B:$E,4,0))</f>
        <v>0</v>
      </c>
      <c r="CB1257" s="19">
        <f>(T1257+AF1257+AR1257+BD1257+BP1257)/(VLOOKUP($D1257,[1]Plan1!$B:$E,4,0))</f>
        <v>0</v>
      </c>
      <c r="CC1257" s="20">
        <f>(U1257+AG1257+AS1257+BE1257+BQ1257)/(VLOOKUP($D1257,[1]Plan1!$B:$E,4,0))</f>
        <v>0</v>
      </c>
      <c r="CD1257" s="19">
        <f>(V1257+AH1257+AT1257+BF1257+BR1257)/(VLOOKUP($D1257,[1]Plan1!$B:$E,4,0))</f>
        <v>0</v>
      </c>
      <c r="CE1257" s="18"/>
      <c r="CF1257" s="19">
        <f>ROUND((((VLOOKUP($D1257,[1]Plan1!$B:$C,2,0)/25) * (VLOOKUP(CF$1,[2]Plan1!$A:$B,2,0))) * BT1257),0)</f>
        <v>0</v>
      </c>
      <c r="CG1257" s="20">
        <f>ROUND((((VLOOKUP($D1257,[1]Plan1!$B:$C,2,0)/25) * (VLOOKUP(CG$1,[2]Plan1!$A:$B,2,0))) * BU1257),0)</f>
        <v>0</v>
      </c>
      <c r="CH1257" s="19">
        <f>ROUND((((VLOOKUP($D1257,[1]Plan1!$B:$C,2,0)/25) * (VLOOKUP(CH$1,[2]Plan1!$A:$B,2,0))) * BV1257),0)</f>
        <v>0</v>
      </c>
      <c r="CI1257" s="20">
        <f>ROUND((((VLOOKUP($D1257,[1]Plan1!$B:$C,2,0)/25) * (VLOOKUP(CI$1,[2]Plan1!$A:$B,2,0))) * BW1257),0)</f>
        <v>0</v>
      </c>
      <c r="CJ1257" s="19">
        <f>ROUND((((VLOOKUP($D1257,[1]Plan1!$B:$C,2,0)/25) * (VLOOKUP(CJ$1,[2]Plan1!$A:$B,2,0))) * BX1257),0)</f>
        <v>0</v>
      </c>
      <c r="CK1257" s="20">
        <f>ROUND((((VLOOKUP($D1257,[1]Plan1!$B:$C,2,0)/25) * (VLOOKUP(CK$1,[2]Plan1!$A:$B,2,0))) * BY1257),0)</f>
        <v>0</v>
      </c>
      <c r="CL1257" s="19">
        <f>ROUND((((VLOOKUP($D1257,[1]Plan1!$B:$C,2,0)/25) * (VLOOKUP(CL$1,[2]Plan1!$A:$B,2,0))) * BZ1257),0)</f>
        <v>0</v>
      </c>
      <c r="CM1257" s="20">
        <f>ROUND((((VLOOKUP($D1257,[1]Plan1!$B:$C,2,0)/25) * (VLOOKUP(CM$1,[2]Plan1!$A:$B,2,0))) * CA1257),0)</f>
        <v>0</v>
      </c>
      <c r="CN1257" s="19">
        <f>ROUND((((VLOOKUP($D1257,[1]Plan1!$B:$C,2,0)/25) * (VLOOKUP(CN$1,[2]Plan1!$A:$B,2,0))) * CB1257),0)</f>
        <v>0</v>
      </c>
      <c r="CO1257" s="20">
        <f>ROUND((((VLOOKUP($D1257,[1]Plan1!$B:$C,2,0)/25) * (VLOOKUP(CO$1,[2]Plan1!$A:$B,2,0))) * CC1257),0)</f>
        <v>0</v>
      </c>
      <c r="CP1257" s="19">
        <f>ROUND((((VLOOKUP($D1257,[1]Plan1!$B:$C,2,0)/25) * (VLOOKUP(CP$1,[2]Plan1!$A:$B,2,0))) * CD1257),0)</f>
        <v>0</v>
      </c>
      <c r="CQ1257" s="18"/>
      <c r="CR1257" s="20">
        <f t="shared" si="76"/>
        <v>0</v>
      </c>
      <c r="CS1257" s="19">
        <f>VLOOKUP(D1257,[1]Plan1!$B:$C,2,0)</f>
        <v>110</v>
      </c>
      <c r="CT1257" s="17">
        <f t="shared" si="77"/>
        <v>-110</v>
      </c>
      <c r="CU1257" s="21">
        <f t="shared" si="79"/>
        <v>0</v>
      </c>
      <c r="CV1257" s="2"/>
      <c r="CW1257" s="2"/>
      <c r="CX1257" s="2"/>
      <c r="CY1257" s="2"/>
    </row>
    <row r="1258" spans="1:103" ht="18.75" hidden="1">
      <c r="A1258" s="8" t="s">
        <v>19</v>
      </c>
      <c r="B1258" s="15" t="s">
        <v>151</v>
      </c>
      <c r="C1258" s="15" t="s">
        <v>21</v>
      </c>
      <c r="D1258" s="16" t="s">
        <v>195</v>
      </c>
      <c r="E1258" s="16" t="str">
        <f>VLOOKUP(D1258,[1]Plan1!$B:$D,3,0)</f>
        <v>01/07/20 a 31/07/20</v>
      </c>
      <c r="F1258" s="13">
        <v>18850</v>
      </c>
      <c r="G1258" s="13">
        <v>9122</v>
      </c>
      <c r="H1258" s="14" t="s">
        <v>175</v>
      </c>
      <c r="I1258" s="17" t="str">
        <f t="shared" si="78"/>
        <v/>
      </c>
      <c r="J1258" s="17">
        <f>VLOOKUP(D1258,[1]Plan1!$B:$E,4,0)</f>
        <v>4</v>
      </c>
      <c r="K1258" s="18"/>
      <c r="L1258" s="10">
        <v>0</v>
      </c>
      <c r="M1258" s="11">
        <v>0</v>
      </c>
      <c r="N1258" s="10">
        <v>0</v>
      </c>
      <c r="O1258" s="11">
        <v>0</v>
      </c>
      <c r="P1258" s="10">
        <v>0</v>
      </c>
      <c r="Q1258" s="11">
        <v>0</v>
      </c>
      <c r="R1258" s="10">
        <v>0</v>
      </c>
      <c r="S1258" s="11">
        <v>0</v>
      </c>
      <c r="T1258" s="10">
        <v>0</v>
      </c>
      <c r="U1258" s="11">
        <v>0</v>
      </c>
      <c r="V1258" s="10">
        <v>0</v>
      </c>
      <c r="W1258" s="12"/>
      <c r="X1258" s="10">
        <v>0</v>
      </c>
      <c r="Y1258" s="11">
        <v>0</v>
      </c>
      <c r="Z1258" s="10">
        <v>0</v>
      </c>
      <c r="AA1258" s="11">
        <v>0</v>
      </c>
      <c r="AB1258" s="10">
        <v>0</v>
      </c>
      <c r="AC1258" s="11">
        <v>0</v>
      </c>
      <c r="AD1258" s="10">
        <v>0</v>
      </c>
      <c r="AE1258" s="11">
        <v>0</v>
      </c>
      <c r="AF1258" s="10">
        <v>0</v>
      </c>
      <c r="AG1258" s="11">
        <v>0</v>
      </c>
      <c r="AH1258" s="10">
        <v>0</v>
      </c>
      <c r="AI1258" s="12"/>
      <c r="AJ1258" s="10">
        <v>0</v>
      </c>
      <c r="AK1258" s="11">
        <v>0</v>
      </c>
      <c r="AL1258" s="10">
        <v>0</v>
      </c>
      <c r="AM1258" s="11">
        <v>0</v>
      </c>
      <c r="AN1258" s="10">
        <v>0</v>
      </c>
      <c r="AO1258" s="11">
        <v>0</v>
      </c>
      <c r="AP1258" s="10">
        <v>0</v>
      </c>
      <c r="AQ1258" s="11">
        <v>0</v>
      </c>
      <c r="AR1258" s="10">
        <v>0</v>
      </c>
      <c r="AS1258" s="11">
        <v>0</v>
      </c>
      <c r="AT1258" s="10">
        <v>0</v>
      </c>
      <c r="AU1258" s="12"/>
      <c r="AV1258" s="10">
        <v>0</v>
      </c>
      <c r="AW1258" s="11">
        <v>0</v>
      </c>
      <c r="AX1258" s="10">
        <v>0</v>
      </c>
      <c r="AY1258" s="11">
        <v>0</v>
      </c>
      <c r="AZ1258" s="10">
        <v>0</v>
      </c>
      <c r="BA1258" s="11">
        <v>0</v>
      </c>
      <c r="BB1258" s="10">
        <v>0</v>
      </c>
      <c r="BC1258" s="11">
        <v>0</v>
      </c>
      <c r="BD1258" s="10">
        <v>0</v>
      </c>
      <c r="BE1258" s="11">
        <v>0</v>
      </c>
      <c r="BF1258" s="10">
        <v>0</v>
      </c>
      <c r="BG1258" s="12"/>
      <c r="BH1258" s="10">
        <v>0</v>
      </c>
      <c r="BI1258" s="11">
        <v>0</v>
      </c>
      <c r="BJ1258" s="10">
        <v>0</v>
      </c>
      <c r="BK1258" s="11">
        <v>0</v>
      </c>
      <c r="BL1258" s="10">
        <v>0</v>
      </c>
      <c r="BM1258" s="11">
        <v>0</v>
      </c>
      <c r="BN1258" s="10">
        <v>0</v>
      </c>
      <c r="BO1258" s="11">
        <v>0</v>
      </c>
      <c r="BP1258" s="10">
        <v>0</v>
      </c>
      <c r="BQ1258" s="11">
        <v>0</v>
      </c>
      <c r="BR1258" s="10">
        <v>0</v>
      </c>
      <c r="BT1258" s="19">
        <f>(L1258+X1258+AJ1258+AV1258+BH1258)/(VLOOKUP($D1258,[1]Plan1!$B:$E,4,0))</f>
        <v>0</v>
      </c>
      <c r="BU1258" s="20">
        <f>(M1258+Y1258+AK1258+AW1258+BI1258)/(VLOOKUP($D1258,[1]Plan1!$B:$E,4,0))</f>
        <v>0</v>
      </c>
      <c r="BV1258" s="19">
        <f>(N1258+Z1258+AL1258+AX1258+BJ1258)/(VLOOKUP($D1258,[1]Plan1!$B:$E,4,0))</f>
        <v>0</v>
      </c>
      <c r="BW1258" s="20">
        <f>(O1258+AA1258+AM1258+AY1258+BK1258)/(VLOOKUP($D1258,[1]Plan1!$B:$E,4,0))</f>
        <v>0</v>
      </c>
      <c r="BX1258" s="19">
        <f>(P1258+AB1258+AN1258+AZ1258+BL1258)/(VLOOKUP($D1258,[1]Plan1!$B:$E,4,0))</f>
        <v>0</v>
      </c>
      <c r="BY1258" s="20">
        <f>(Q1258+AC1258+AO1258+BA1258+BM1258)/(VLOOKUP($D1258,[1]Plan1!$B:$E,4,0))</f>
        <v>0</v>
      </c>
      <c r="BZ1258" s="19">
        <f>(R1258+AD1258+AP1258+BB1258+BN1258)/(VLOOKUP($D1258,[1]Plan1!$B:$E,4,0))</f>
        <v>0</v>
      </c>
      <c r="CA1258" s="20">
        <f>(S1258+AE1258+AQ1258+BC1258+BO1258)/(VLOOKUP($D1258,[1]Plan1!$B:$E,4,0))</f>
        <v>0</v>
      </c>
      <c r="CB1258" s="19">
        <f>(T1258+AF1258+AR1258+BD1258+BP1258)/(VLOOKUP($D1258,[1]Plan1!$B:$E,4,0))</f>
        <v>0</v>
      </c>
      <c r="CC1258" s="20">
        <f>(U1258+AG1258+AS1258+BE1258+BQ1258)/(VLOOKUP($D1258,[1]Plan1!$B:$E,4,0))</f>
        <v>0</v>
      </c>
      <c r="CD1258" s="19">
        <f>(V1258+AH1258+AT1258+BF1258+BR1258)/(VLOOKUP($D1258,[1]Plan1!$B:$E,4,0))</f>
        <v>0</v>
      </c>
      <c r="CE1258" s="18"/>
      <c r="CF1258" s="19">
        <f>ROUND((((VLOOKUP($D1258,[1]Plan1!$B:$C,2,0)/25) * (VLOOKUP(CF$1,[2]Plan1!$A:$B,2,0))) * BT1258),0)</f>
        <v>0</v>
      </c>
      <c r="CG1258" s="20">
        <f>ROUND((((VLOOKUP($D1258,[1]Plan1!$B:$C,2,0)/25) * (VLOOKUP(CG$1,[2]Plan1!$A:$B,2,0))) * BU1258),0)</f>
        <v>0</v>
      </c>
      <c r="CH1258" s="19">
        <f>ROUND((((VLOOKUP($D1258,[1]Plan1!$B:$C,2,0)/25) * (VLOOKUP(CH$1,[2]Plan1!$A:$B,2,0))) * BV1258),0)</f>
        <v>0</v>
      </c>
      <c r="CI1258" s="20">
        <f>ROUND((((VLOOKUP($D1258,[1]Plan1!$B:$C,2,0)/25) * (VLOOKUP(CI$1,[2]Plan1!$A:$B,2,0))) * BW1258),0)</f>
        <v>0</v>
      </c>
      <c r="CJ1258" s="19">
        <f>ROUND((((VLOOKUP($D1258,[1]Plan1!$B:$C,2,0)/25) * (VLOOKUP(CJ$1,[2]Plan1!$A:$B,2,0))) * BX1258),0)</f>
        <v>0</v>
      </c>
      <c r="CK1258" s="20">
        <f>ROUND((((VLOOKUP($D1258,[1]Plan1!$B:$C,2,0)/25) * (VLOOKUP(CK$1,[2]Plan1!$A:$B,2,0))) * BY1258),0)</f>
        <v>0</v>
      </c>
      <c r="CL1258" s="19">
        <f>ROUND((((VLOOKUP($D1258,[1]Plan1!$B:$C,2,0)/25) * (VLOOKUP(CL$1,[2]Plan1!$A:$B,2,0))) * BZ1258),0)</f>
        <v>0</v>
      </c>
      <c r="CM1258" s="20">
        <f>ROUND((((VLOOKUP($D1258,[1]Plan1!$B:$C,2,0)/25) * (VLOOKUP(CM$1,[2]Plan1!$A:$B,2,0))) * CA1258),0)</f>
        <v>0</v>
      </c>
      <c r="CN1258" s="19">
        <f>ROUND((((VLOOKUP($D1258,[1]Plan1!$B:$C,2,0)/25) * (VLOOKUP(CN$1,[2]Plan1!$A:$B,2,0))) * CB1258),0)</f>
        <v>0</v>
      </c>
      <c r="CO1258" s="20">
        <f>ROUND((((VLOOKUP($D1258,[1]Plan1!$B:$C,2,0)/25) * (VLOOKUP(CO$1,[2]Plan1!$A:$B,2,0))) * CC1258),0)</f>
        <v>0</v>
      </c>
      <c r="CP1258" s="19">
        <f>ROUND((((VLOOKUP($D1258,[1]Plan1!$B:$C,2,0)/25) * (VLOOKUP(CP$1,[2]Plan1!$A:$B,2,0))) * CD1258),0)</f>
        <v>0</v>
      </c>
      <c r="CQ1258" s="18"/>
      <c r="CR1258" s="20">
        <f t="shared" si="76"/>
        <v>0</v>
      </c>
      <c r="CS1258" s="19">
        <f>VLOOKUP(D1258,[1]Plan1!$B:$C,2,0)</f>
        <v>110</v>
      </c>
      <c r="CT1258" s="17">
        <f t="shared" si="77"/>
        <v>-110</v>
      </c>
      <c r="CU1258" s="21">
        <f t="shared" si="79"/>
        <v>0</v>
      </c>
      <c r="CV1258" s="2"/>
      <c r="CW1258" s="2"/>
      <c r="CX1258" s="2"/>
      <c r="CY1258" s="2"/>
    </row>
    <row r="1259" spans="1:103" ht="18.75" hidden="1">
      <c r="A1259" s="8" t="s">
        <v>19</v>
      </c>
      <c r="B1259" s="15" t="s">
        <v>151</v>
      </c>
      <c r="C1259" s="15" t="s">
        <v>21</v>
      </c>
      <c r="D1259" s="16" t="s">
        <v>195</v>
      </c>
      <c r="E1259" s="16" t="str">
        <f>VLOOKUP(D1259,[1]Plan1!$B:$D,3,0)</f>
        <v>01/07/20 a 31/07/20</v>
      </c>
      <c r="F1259" s="13">
        <v>127095</v>
      </c>
      <c r="G1259" s="13">
        <v>7838</v>
      </c>
      <c r="H1259" s="14" t="s">
        <v>176</v>
      </c>
      <c r="I1259" s="17" t="str">
        <f t="shared" si="78"/>
        <v/>
      </c>
      <c r="J1259" s="17">
        <f>VLOOKUP(D1259,[1]Plan1!$B:$E,4,0)</f>
        <v>4</v>
      </c>
      <c r="K1259" s="18"/>
      <c r="L1259" s="10">
        <v>0</v>
      </c>
      <c r="M1259" s="11">
        <v>0</v>
      </c>
      <c r="N1259" s="10">
        <v>0</v>
      </c>
      <c r="O1259" s="11">
        <v>0</v>
      </c>
      <c r="P1259" s="10">
        <v>0</v>
      </c>
      <c r="Q1259" s="11">
        <v>0</v>
      </c>
      <c r="R1259" s="10">
        <v>0</v>
      </c>
      <c r="S1259" s="11">
        <v>0</v>
      </c>
      <c r="T1259" s="10">
        <v>0</v>
      </c>
      <c r="U1259" s="11">
        <v>0</v>
      </c>
      <c r="V1259" s="10">
        <v>0</v>
      </c>
      <c r="W1259" s="12"/>
      <c r="X1259" s="10">
        <v>0</v>
      </c>
      <c r="Y1259" s="11">
        <v>0</v>
      </c>
      <c r="Z1259" s="10">
        <v>0</v>
      </c>
      <c r="AA1259" s="11">
        <v>0</v>
      </c>
      <c r="AB1259" s="10">
        <v>0</v>
      </c>
      <c r="AC1259" s="11">
        <v>0</v>
      </c>
      <c r="AD1259" s="10">
        <v>0</v>
      </c>
      <c r="AE1259" s="11">
        <v>0</v>
      </c>
      <c r="AF1259" s="10">
        <v>0</v>
      </c>
      <c r="AG1259" s="11">
        <v>0</v>
      </c>
      <c r="AH1259" s="10">
        <v>0</v>
      </c>
      <c r="AI1259" s="12"/>
      <c r="AJ1259" s="10">
        <v>0</v>
      </c>
      <c r="AK1259" s="11">
        <v>0</v>
      </c>
      <c r="AL1259" s="10">
        <v>0</v>
      </c>
      <c r="AM1259" s="11">
        <v>0</v>
      </c>
      <c r="AN1259" s="10">
        <v>0</v>
      </c>
      <c r="AO1259" s="11">
        <v>0</v>
      </c>
      <c r="AP1259" s="10">
        <v>0</v>
      </c>
      <c r="AQ1259" s="11">
        <v>0</v>
      </c>
      <c r="AR1259" s="10">
        <v>0</v>
      </c>
      <c r="AS1259" s="11">
        <v>0</v>
      </c>
      <c r="AT1259" s="10">
        <v>0</v>
      </c>
      <c r="AU1259" s="12"/>
      <c r="AV1259" s="10">
        <v>0</v>
      </c>
      <c r="AW1259" s="11">
        <v>0</v>
      </c>
      <c r="AX1259" s="10">
        <v>0</v>
      </c>
      <c r="AY1259" s="11">
        <v>0</v>
      </c>
      <c r="AZ1259" s="10">
        <v>0</v>
      </c>
      <c r="BA1259" s="11">
        <v>0</v>
      </c>
      <c r="BB1259" s="10">
        <v>0</v>
      </c>
      <c r="BC1259" s="11">
        <v>0</v>
      </c>
      <c r="BD1259" s="10">
        <v>0</v>
      </c>
      <c r="BE1259" s="11">
        <v>0</v>
      </c>
      <c r="BF1259" s="10">
        <v>0</v>
      </c>
      <c r="BG1259" s="12"/>
      <c r="BH1259" s="10">
        <v>0</v>
      </c>
      <c r="BI1259" s="11">
        <v>0</v>
      </c>
      <c r="BJ1259" s="10">
        <v>0</v>
      </c>
      <c r="BK1259" s="11">
        <v>0</v>
      </c>
      <c r="BL1259" s="10">
        <v>0</v>
      </c>
      <c r="BM1259" s="11">
        <v>0</v>
      </c>
      <c r="BN1259" s="10">
        <v>0</v>
      </c>
      <c r="BO1259" s="11">
        <v>0</v>
      </c>
      <c r="BP1259" s="10">
        <v>0</v>
      </c>
      <c r="BQ1259" s="11">
        <v>0</v>
      </c>
      <c r="BR1259" s="10">
        <v>0</v>
      </c>
      <c r="BT1259" s="19">
        <f>(L1259+X1259+AJ1259+AV1259+BH1259)/(VLOOKUP($D1259,[1]Plan1!$B:$E,4,0))</f>
        <v>0</v>
      </c>
      <c r="BU1259" s="20">
        <f>(M1259+Y1259+AK1259+AW1259+BI1259)/(VLOOKUP($D1259,[1]Plan1!$B:$E,4,0))</f>
        <v>0</v>
      </c>
      <c r="BV1259" s="19">
        <f>(N1259+Z1259+AL1259+AX1259+BJ1259)/(VLOOKUP($D1259,[1]Plan1!$B:$E,4,0))</f>
        <v>0</v>
      </c>
      <c r="BW1259" s="20">
        <f>(O1259+AA1259+AM1259+AY1259+BK1259)/(VLOOKUP($D1259,[1]Plan1!$B:$E,4,0))</f>
        <v>0</v>
      </c>
      <c r="BX1259" s="19">
        <f>(P1259+AB1259+AN1259+AZ1259+BL1259)/(VLOOKUP($D1259,[1]Plan1!$B:$E,4,0))</f>
        <v>0</v>
      </c>
      <c r="BY1259" s="20">
        <f>(Q1259+AC1259+AO1259+BA1259+BM1259)/(VLOOKUP($D1259,[1]Plan1!$B:$E,4,0))</f>
        <v>0</v>
      </c>
      <c r="BZ1259" s="19">
        <f>(R1259+AD1259+AP1259+BB1259+BN1259)/(VLOOKUP($D1259,[1]Plan1!$B:$E,4,0))</f>
        <v>0</v>
      </c>
      <c r="CA1259" s="20">
        <f>(S1259+AE1259+AQ1259+BC1259+BO1259)/(VLOOKUP($D1259,[1]Plan1!$B:$E,4,0))</f>
        <v>0</v>
      </c>
      <c r="CB1259" s="19">
        <f>(T1259+AF1259+AR1259+BD1259+BP1259)/(VLOOKUP($D1259,[1]Plan1!$B:$E,4,0))</f>
        <v>0</v>
      </c>
      <c r="CC1259" s="20">
        <f>(U1259+AG1259+AS1259+BE1259+BQ1259)/(VLOOKUP($D1259,[1]Plan1!$B:$E,4,0))</f>
        <v>0</v>
      </c>
      <c r="CD1259" s="19">
        <f>(V1259+AH1259+AT1259+BF1259+BR1259)/(VLOOKUP($D1259,[1]Plan1!$B:$E,4,0))</f>
        <v>0</v>
      </c>
      <c r="CE1259" s="18"/>
      <c r="CF1259" s="19">
        <f>ROUND((((VLOOKUP($D1259,[1]Plan1!$B:$C,2,0)/25) * (VLOOKUP(CF$1,[2]Plan1!$A:$B,2,0))) * BT1259),0)</f>
        <v>0</v>
      </c>
      <c r="CG1259" s="20">
        <f>ROUND((((VLOOKUP($D1259,[1]Plan1!$B:$C,2,0)/25) * (VLOOKUP(CG$1,[2]Plan1!$A:$B,2,0))) * BU1259),0)</f>
        <v>0</v>
      </c>
      <c r="CH1259" s="19">
        <f>ROUND((((VLOOKUP($D1259,[1]Plan1!$B:$C,2,0)/25) * (VLOOKUP(CH$1,[2]Plan1!$A:$B,2,0))) * BV1259),0)</f>
        <v>0</v>
      </c>
      <c r="CI1259" s="20">
        <f>ROUND((((VLOOKUP($D1259,[1]Plan1!$B:$C,2,0)/25) * (VLOOKUP(CI$1,[2]Plan1!$A:$B,2,0))) * BW1259),0)</f>
        <v>0</v>
      </c>
      <c r="CJ1259" s="19">
        <f>ROUND((((VLOOKUP($D1259,[1]Plan1!$B:$C,2,0)/25) * (VLOOKUP(CJ$1,[2]Plan1!$A:$B,2,0))) * BX1259),0)</f>
        <v>0</v>
      </c>
      <c r="CK1259" s="20">
        <f>ROUND((((VLOOKUP($D1259,[1]Plan1!$B:$C,2,0)/25) * (VLOOKUP(CK$1,[2]Plan1!$A:$B,2,0))) * BY1259),0)</f>
        <v>0</v>
      </c>
      <c r="CL1259" s="19">
        <f>ROUND((((VLOOKUP($D1259,[1]Plan1!$B:$C,2,0)/25) * (VLOOKUP(CL$1,[2]Plan1!$A:$B,2,0))) * BZ1259),0)</f>
        <v>0</v>
      </c>
      <c r="CM1259" s="20">
        <f>ROUND((((VLOOKUP($D1259,[1]Plan1!$B:$C,2,0)/25) * (VLOOKUP(CM$1,[2]Plan1!$A:$B,2,0))) * CA1259),0)</f>
        <v>0</v>
      </c>
      <c r="CN1259" s="19">
        <f>ROUND((((VLOOKUP($D1259,[1]Plan1!$B:$C,2,0)/25) * (VLOOKUP(CN$1,[2]Plan1!$A:$B,2,0))) * CB1259),0)</f>
        <v>0</v>
      </c>
      <c r="CO1259" s="20">
        <f>ROUND((((VLOOKUP($D1259,[1]Plan1!$B:$C,2,0)/25) * (VLOOKUP(CO$1,[2]Plan1!$A:$B,2,0))) * CC1259),0)</f>
        <v>0</v>
      </c>
      <c r="CP1259" s="19">
        <f>ROUND((((VLOOKUP($D1259,[1]Plan1!$B:$C,2,0)/25) * (VLOOKUP(CP$1,[2]Plan1!$A:$B,2,0))) * CD1259),0)</f>
        <v>0</v>
      </c>
      <c r="CQ1259" s="18"/>
      <c r="CR1259" s="20">
        <f t="shared" si="76"/>
        <v>0</v>
      </c>
      <c r="CS1259" s="19">
        <f>VLOOKUP(D1259,[1]Plan1!$B:$C,2,0)</f>
        <v>110</v>
      </c>
      <c r="CT1259" s="17">
        <f t="shared" si="77"/>
        <v>-110</v>
      </c>
      <c r="CU1259" s="21">
        <f t="shared" si="79"/>
        <v>0</v>
      </c>
      <c r="CV1259" s="2"/>
      <c r="CW1259" s="2"/>
      <c r="CX1259" s="2"/>
      <c r="CY1259" s="2"/>
    </row>
    <row r="1260" spans="1:103" ht="18.75" hidden="1">
      <c r="A1260" s="8" t="s">
        <v>19</v>
      </c>
      <c r="B1260" s="15" t="s">
        <v>151</v>
      </c>
      <c r="C1260" s="15" t="s">
        <v>21</v>
      </c>
      <c r="D1260" s="16" t="s">
        <v>195</v>
      </c>
      <c r="E1260" s="16" t="str">
        <f>VLOOKUP(D1260,[1]Plan1!$B:$D,3,0)</f>
        <v>01/07/20 a 31/07/20</v>
      </c>
      <c r="F1260" s="13">
        <v>63469</v>
      </c>
      <c r="G1260" s="13">
        <v>10843</v>
      </c>
      <c r="H1260" s="14" t="s">
        <v>177</v>
      </c>
      <c r="I1260" s="17" t="str">
        <f t="shared" si="78"/>
        <v/>
      </c>
      <c r="J1260" s="17">
        <f>VLOOKUP(D1260,[1]Plan1!$B:$E,4,0)</f>
        <v>4</v>
      </c>
      <c r="K1260" s="18"/>
      <c r="L1260" s="10">
        <v>0</v>
      </c>
      <c r="M1260" s="11">
        <v>0</v>
      </c>
      <c r="N1260" s="10">
        <v>0</v>
      </c>
      <c r="O1260" s="11">
        <v>0</v>
      </c>
      <c r="P1260" s="10">
        <v>0</v>
      </c>
      <c r="Q1260" s="11">
        <v>0</v>
      </c>
      <c r="R1260" s="10">
        <v>0</v>
      </c>
      <c r="S1260" s="11">
        <v>0</v>
      </c>
      <c r="T1260" s="10">
        <v>0</v>
      </c>
      <c r="U1260" s="11">
        <v>0</v>
      </c>
      <c r="V1260" s="10">
        <v>0</v>
      </c>
      <c r="W1260" s="12"/>
      <c r="X1260" s="10">
        <v>0</v>
      </c>
      <c r="Y1260" s="11">
        <v>0</v>
      </c>
      <c r="Z1260" s="10">
        <v>0</v>
      </c>
      <c r="AA1260" s="11">
        <v>0</v>
      </c>
      <c r="AB1260" s="10">
        <v>0</v>
      </c>
      <c r="AC1260" s="11">
        <v>0</v>
      </c>
      <c r="AD1260" s="10">
        <v>0</v>
      </c>
      <c r="AE1260" s="11">
        <v>0</v>
      </c>
      <c r="AF1260" s="10">
        <v>0</v>
      </c>
      <c r="AG1260" s="11">
        <v>0</v>
      </c>
      <c r="AH1260" s="10">
        <v>0</v>
      </c>
      <c r="AI1260" s="12"/>
      <c r="AJ1260" s="10">
        <v>0</v>
      </c>
      <c r="AK1260" s="11">
        <v>0</v>
      </c>
      <c r="AL1260" s="10">
        <v>0</v>
      </c>
      <c r="AM1260" s="11">
        <v>0</v>
      </c>
      <c r="AN1260" s="10">
        <v>0</v>
      </c>
      <c r="AO1260" s="11">
        <v>0</v>
      </c>
      <c r="AP1260" s="10">
        <v>0</v>
      </c>
      <c r="AQ1260" s="11">
        <v>0</v>
      </c>
      <c r="AR1260" s="10">
        <v>0</v>
      </c>
      <c r="AS1260" s="11">
        <v>0</v>
      </c>
      <c r="AT1260" s="10">
        <v>0</v>
      </c>
      <c r="AU1260" s="12"/>
      <c r="AV1260" s="10">
        <v>0</v>
      </c>
      <c r="AW1260" s="11">
        <v>0</v>
      </c>
      <c r="AX1260" s="10">
        <v>0</v>
      </c>
      <c r="AY1260" s="11">
        <v>0</v>
      </c>
      <c r="AZ1260" s="10">
        <v>0</v>
      </c>
      <c r="BA1260" s="11">
        <v>0</v>
      </c>
      <c r="BB1260" s="10">
        <v>0</v>
      </c>
      <c r="BC1260" s="11">
        <v>0</v>
      </c>
      <c r="BD1260" s="10">
        <v>0</v>
      </c>
      <c r="BE1260" s="11">
        <v>0</v>
      </c>
      <c r="BF1260" s="10">
        <v>0</v>
      </c>
      <c r="BG1260" s="12"/>
      <c r="BH1260" s="10">
        <v>0</v>
      </c>
      <c r="BI1260" s="11">
        <v>0</v>
      </c>
      <c r="BJ1260" s="10">
        <v>0</v>
      </c>
      <c r="BK1260" s="11">
        <v>0</v>
      </c>
      <c r="BL1260" s="10">
        <v>0</v>
      </c>
      <c r="BM1260" s="11">
        <v>0</v>
      </c>
      <c r="BN1260" s="10">
        <v>0</v>
      </c>
      <c r="BO1260" s="11">
        <v>0</v>
      </c>
      <c r="BP1260" s="10">
        <v>0</v>
      </c>
      <c r="BQ1260" s="11">
        <v>0</v>
      </c>
      <c r="BR1260" s="10">
        <v>0</v>
      </c>
      <c r="BT1260" s="19">
        <f>(L1260+X1260+AJ1260+AV1260+BH1260)/(VLOOKUP($D1260,[1]Plan1!$B:$E,4,0))</f>
        <v>0</v>
      </c>
      <c r="BU1260" s="20">
        <f>(M1260+Y1260+AK1260+AW1260+BI1260)/(VLOOKUP($D1260,[1]Plan1!$B:$E,4,0))</f>
        <v>0</v>
      </c>
      <c r="BV1260" s="19">
        <f>(N1260+Z1260+AL1260+AX1260+BJ1260)/(VLOOKUP($D1260,[1]Plan1!$B:$E,4,0))</f>
        <v>0</v>
      </c>
      <c r="BW1260" s="20">
        <f>(O1260+AA1260+AM1260+AY1260+BK1260)/(VLOOKUP($D1260,[1]Plan1!$B:$E,4,0))</f>
        <v>0</v>
      </c>
      <c r="BX1260" s="19">
        <f>(P1260+AB1260+AN1260+AZ1260+BL1260)/(VLOOKUP($D1260,[1]Plan1!$B:$E,4,0))</f>
        <v>0</v>
      </c>
      <c r="BY1260" s="20">
        <f>(Q1260+AC1260+AO1260+BA1260+BM1260)/(VLOOKUP($D1260,[1]Plan1!$B:$E,4,0))</f>
        <v>0</v>
      </c>
      <c r="BZ1260" s="19">
        <f>(R1260+AD1260+AP1260+BB1260+BN1260)/(VLOOKUP($D1260,[1]Plan1!$B:$E,4,0))</f>
        <v>0</v>
      </c>
      <c r="CA1260" s="20">
        <f>(S1260+AE1260+AQ1260+BC1260+BO1260)/(VLOOKUP($D1260,[1]Plan1!$B:$E,4,0))</f>
        <v>0</v>
      </c>
      <c r="CB1260" s="19">
        <f>(T1260+AF1260+AR1260+BD1260+BP1260)/(VLOOKUP($D1260,[1]Plan1!$B:$E,4,0))</f>
        <v>0</v>
      </c>
      <c r="CC1260" s="20">
        <f>(U1260+AG1260+AS1260+BE1260+BQ1260)/(VLOOKUP($D1260,[1]Plan1!$B:$E,4,0))</f>
        <v>0</v>
      </c>
      <c r="CD1260" s="19">
        <f>(V1260+AH1260+AT1260+BF1260+BR1260)/(VLOOKUP($D1260,[1]Plan1!$B:$E,4,0))</f>
        <v>0</v>
      </c>
      <c r="CE1260" s="18"/>
      <c r="CF1260" s="19">
        <f>ROUND((((VLOOKUP($D1260,[1]Plan1!$B:$C,2,0)/25) * (VLOOKUP(CF$1,[2]Plan1!$A:$B,2,0))) * BT1260),0)</f>
        <v>0</v>
      </c>
      <c r="CG1260" s="20">
        <f>ROUND((((VLOOKUP($D1260,[1]Plan1!$B:$C,2,0)/25) * (VLOOKUP(CG$1,[2]Plan1!$A:$B,2,0))) * BU1260),0)</f>
        <v>0</v>
      </c>
      <c r="CH1260" s="19">
        <f>ROUND((((VLOOKUP($D1260,[1]Plan1!$B:$C,2,0)/25) * (VLOOKUP(CH$1,[2]Plan1!$A:$B,2,0))) * BV1260),0)</f>
        <v>0</v>
      </c>
      <c r="CI1260" s="20">
        <f>ROUND((((VLOOKUP($D1260,[1]Plan1!$B:$C,2,0)/25) * (VLOOKUP(CI$1,[2]Plan1!$A:$B,2,0))) * BW1260),0)</f>
        <v>0</v>
      </c>
      <c r="CJ1260" s="19">
        <f>ROUND((((VLOOKUP($D1260,[1]Plan1!$B:$C,2,0)/25) * (VLOOKUP(CJ$1,[2]Plan1!$A:$B,2,0))) * BX1260),0)</f>
        <v>0</v>
      </c>
      <c r="CK1260" s="20">
        <f>ROUND((((VLOOKUP($D1260,[1]Plan1!$B:$C,2,0)/25) * (VLOOKUP(CK$1,[2]Plan1!$A:$B,2,0))) * BY1260),0)</f>
        <v>0</v>
      </c>
      <c r="CL1260" s="19">
        <f>ROUND((((VLOOKUP($D1260,[1]Plan1!$B:$C,2,0)/25) * (VLOOKUP(CL$1,[2]Plan1!$A:$B,2,0))) * BZ1260),0)</f>
        <v>0</v>
      </c>
      <c r="CM1260" s="20">
        <f>ROUND((((VLOOKUP($D1260,[1]Plan1!$B:$C,2,0)/25) * (VLOOKUP(CM$1,[2]Plan1!$A:$B,2,0))) * CA1260),0)</f>
        <v>0</v>
      </c>
      <c r="CN1260" s="19">
        <f>ROUND((((VLOOKUP($D1260,[1]Plan1!$B:$C,2,0)/25) * (VLOOKUP(CN$1,[2]Plan1!$A:$B,2,0))) * CB1260),0)</f>
        <v>0</v>
      </c>
      <c r="CO1260" s="20">
        <f>ROUND((((VLOOKUP($D1260,[1]Plan1!$B:$C,2,0)/25) * (VLOOKUP(CO$1,[2]Plan1!$A:$B,2,0))) * CC1260),0)</f>
        <v>0</v>
      </c>
      <c r="CP1260" s="19">
        <f>ROUND((((VLOOKUP($D1260,[1]Plan1!$B:$C,2,0)/25) * (VLOOKUP(CP$1,[2]Plan1!$A:$B,2,0))) * CD1260),0)</f>
        <v>0</v>
      </c>
      <c r="CQ1260" s="18"/>
      <c r="CR1260" s="20">
        <f t="shared" si="76"/>
        <v>0</v>
      </c>
      <c r="CS1260" s="19">
        <f>VLOOKUP(D1260,[1]Plan1!$B:$C,2,0)</f>
        <v>110</v>
      </c>
      <c r="CT1260" s="17">
        <f t="shared" si="77"/>
        <v>-110</v>
      </c>
      <c r="CU1260" s="21">
        <f t="shared" si="79"/>
        <v>0</v>
      </c>
      <c r="CV1260" s="2"/>
      <c r="CW1260" s="2"/>
      <c r="CX1260" s="2"/>
      <c r="CY1260" s="2"/>
    </row>
    <row r="1261" spans="1:103" ht="18.75" hidden="1">
      <c r="A1261" s="8" t="s">
        <v>19</v>
      </c>
      <c r="B1261" s="15" t="s">
        <v>151</v>
      </c>
      <c r="C1261" s="15" t="s">
        <v>21</v>
      </c>
      <c r="D1261" s="16" t="s">
        <v>195</v>
      </c>
      <c r="E1261" s="16" t="str">
        <f>VLOOKUP(D1261,[1]Plan1!$B:$D,3,0)</f>
        <v>01/07/20 a 31/07/20</v>
      </c>
      <c r="F1261" s="13">
        <v>122201</v>
      </c>
      <c r="G1261" s="13">
        <v>11278</v>
      </c>
      <c r="H1261" s="14" t="s">
        <v>178</v>
      </c>
      <c r="I1261" s="17" t="str">
        <f t="shared" si="78"/>
        <v/>
      </c>
      <c r="J1261" s="17">
        <f>VLOOKUP(D1261,[1]Plan1!$B:$E,4,0)</f>
        <v>4</v>
      </c>
      <c r="K1261" s="18"/>
      <c r="L1261" s="10">
        <v>0</v>
      </c>
      <c r="M1261" s="11">
        <v>0</v>
      </c>
      <c r="N1261" s="10">
        <v>0</v>
      </c>
      <c r="O1261" s="11">
        <v>0</v>
      </c>
      <c r="P1261" s="10">
        <v>0</v>
      </c>
      <c r="Q1261" s="11">
        <v>0</v>
      </c>
      <c r="R1261" s="10">
        <v>0</v>
      </c>
      <c r="S1261" s="11">
        <v>0</v>
      </c>
      <c r="T1261" s="10">
        <v>0</v>
      </c>
      <c r="U1261" s="11">
        <v>0</v>
      </c>
      <c r="V1261" s="10">
        <v>0</v>
      </c>
      <c r="W1261" s="12"/>
      <c r="X1261" s="10">
        <v>0</v>
      </c>
      <c r="Y1261" s="11">
        <v>0</v>
      </c>
      <c r="Z1261" s="10">
        <v>0</v>
      </c>
      <c r="AA1261" s="11">
        <v>0</v>
      </c>
      <c r="AB1261" s="10">
        <v>0</v>
      </c>
      <c r="AC1261" s="11">
        <v>0</v>
      </c>
      <c r="AD1261" s="10">
        <v>0</v>
      </c>
      <c r="AE1261" s="11">
        <v>0</v>
      </c>
      <c r="AF1261" s="10">
        <v>0</v>
      </c>
      <c r="AG1261" s="11">
        <v>0</v>
      </c>
      <c r="AH1261" s="10">
        <v>0</v>
      </c>
      <c r="AI1261" s="12"/>
      <c r="AJ1261" s="10">
        <v>0</v>
      </c>
      <c r="AK1261" s="11">
        <v>0</v>
      </c>
      <c r="AL1261" s="10">
        <v>0</v>
      </c>
      <c r="AM1261" s="11">
        <v>0</v>
      </c>
      <c r="AN1261" s="10">
        <v>0</v>
      </c>
      <c r="AO1261" s="11">
        <v>0</v>
      </c>
      <c r="AP1261" s="10">
        <v>0</v>
      </c>
      <c r="AQ1261" s="11">
        <v>0</v>
      </c>
      <c r="AR1261" s="10">
        <v>0</v>
      </c>
      <c r="AS1261" s="11">
        <v>0</v>
      </c>
      <c r="AT1261" s="10">
        <v>0</v>
      </c>
      <c r="AU1261" s="12"/>
      <c r="AV1261" s="10">
        <v>0</v>
      </c>
      <c r="AW1261" s="11">
        <v>0</v>
      </c>
      <c r="AX1261" s="10">
        <v>0</v>
      </c>
      <c r="AY1261" s="11">
        <v>0</v>
      </c>
      <c r="AZ1261" s="10">
        <v>0</v>
      </c>
      <c r="BA1261" s="11">
        <v>0</v>
      </c>
      <c r="BB1261" s="10">
        <v>0</v>
      </c>
      <c r="BC1261" s="11">
        <v>0</v>
      </c>
      <c r="BD1261" s="10">
        <v>0</v>
      </c>
      <c r="BE1261" s="11">
        <v>0</v>
      </c>
      <c r="BF1261" s="10">
        <v>0</v>
      </c>
      <c r="BG1261" s="12"/>
      <c r="BH1261" s="10">
        <v>0</v>
      </c>
      <c r="BI1261" s="11">
        <v>0</v>
      </c>
      <c r="BJ1261" s="10">
        <v>0</v>
      </c>
      <c r="BK1261" s="11">
        <v>0</v>
      </c>
      <c r="BL1261" s="10">
        <v>0</v>
      </c>
      <c r="BM1261" s="11">
        <v>0</v>
      </c>
      <c r="BN1261" s="10">
        <v>0</v>
      </c>
      <c r="BO1261" s="11">
        <v>0</v>
      </c>
      <c r="BP1261" s="10">
        <v>0</v>
      </c>
      <c r="BQ1261" s="11">
        <v>0</v>
      </c>
      <c r="BR1261" s="10">
        <v>0</v>
      </c>
      <c r="BT1261" s="19">
        <f>(L1261+X1261+AJ1261+AV1261+BH1261)/(VLOOKUP($D1261,[1]Plan1!$B:$E,4,0))</f>
        <v>0</v>
      </c>
      <c r="BU1261" s="20">
        <f>(M1261+Y1261+AK1261+AW1261+BI1261)/(VLOOKUP($D1261,[1]Plan1!$B:$E,4,0))</f>
        <v>0</v>
      </c>
      <c r="BV1261" s="19">
        <f>(N1261+Z1261+AL1261+AX1261+BJ1261)/(VLOOKUP($D1261,[1]Plan1!$B:$E,4,0))</f>
        <v>0</v>
      </c>
      <c r="BW1261" s="20">
        <f>(O1261+AA1261+AM1261+AY1261+BK1261)/(VLOOKUP($D1261,[1]Plan1!$B:$E,4,0))</f>
        <v>0</v>
      </c>
      <c r="BX1261" s="19">
        <f>(P1261+AB1261+AN1261+AZ1261+BL1261)/(VLOOKUP($D1261,[1]Plan1!$B:$E,4,0))</f>
        <v>0</v>
      </c>
      <c r="BY1261" s="20">
        <f>(Q1261+AC1261+AO1261+BA1261+BM1261)/(VLOOKUP($D1261,[1]Plan1!$B:$E,4,0))</f>
        <v>0</v>
      </c>
      <c r="BZ1261" s="19">
        <f>(R1261+AD1261+AP1261+BB1261+BN1261)/(VLOOKUP($D1261,[1]Plan1!$B:$E,4,0))</f>
        <v>0</v>
      </c>
      <c r="CA1261" s="20">
        <f>(S1261+AE1261+AQ1261+BC1261+BO1261)/(VLOOKUP($D1261,[1]Plan1!$B:$E,4,0))</f>
        <v>0</v>
      </c>
      <c r="CB1261" s="19">
        <f>(T1261+AF1261+AR1261+BD1261+BP1261)/(VLOOKUP($D1261,[1]Plan1!$B:$E,4,0))</f>
        <v>0</v>
      </c>
      <c r="CC1261" s="20">
        <f>(U1261+AG1261+AS1261+BE1261+BQ1261)/(VLOOKUP($D1261,[1]Plan1!$B:$E,4,0))</f>
        <v>0</v>
      </c>
      <c r="CD1261" s="19">
        <f>(V1261+AH1261+AT1261+BF1261+BR1261)/(VLOOKUP($D1261,[1]Plan1!$B:$E,4,0))</f>
        <v>0</v>
      </c>
      <c r="CE1261" s="18"/>
      <c r="CF1261" s="19">
        <f>ROUND((((VLOOKUP($D1261,[1]Plan1!$B:$C,2,0)/25) * (VLOOKUP(CF$1,[2]Plan1!$A:$B,2,0))) * BT1261),0)</f>
        <v>0</v>
      </c>
      <c r="CG1261" s="20">
        <f>ROUND((((VLOOKUP($D1261,[1]Plan1!$B:$C,2,0)/25) * (VLOOKUP(CG$1,[2]Plan1!$A:$B,2,0))) * BU1261),0)</f>
        <v>0</v>
      </c>
      <c r="CH1261" s="19">
        <f>ROUND((((VLOOKUP($D1261,[1]Plan1!$B:$C,2,0)/25) * (VLOOKUP(CH$1,[2]Plan1!$A:$B,2,0))) * BV1261),0)</f>
        <v>0</v>
      </c>
      <c r="CI1261" s="20">
        <f>ROUND((((VLOOKUP($D1261,[1]Plan1!$B:$C,2,0)/25) * (VLOOKUP(CI$1,[2]Plan1!$A:$B,2,0))) * BW1261),0)</f>
        <v>0</v>
      </c>
      <c r="CJ1261" s="19">
        <f>ROUND((((VLOOKUP($D1261,[1]Plan1!$B:$C,2,0)/25) * (VLOOKUP(CJ$1,[2]Plan1!$A:$B,2,0))) * BX1261),0)</f>
        <v>0</v>
      </c>
      <c r="CK1261" s="20">
        <f>ROUND((((VLOOKUP($D1261,[1]Plan1!$B:$C,2,0)/25) * (VLOOKUP(CK$1,[2]Plan1!$A:$B,2,0))) * BY1261),0)</f>
        <v>0</v>
      </c>
      <c r="CL1261" s="19">
        <f>ROUND((((VLOOKUP($D1261,[1]Plan1!$B:$C,2,0)/25) * (VLOOKUP(CL$1,[2]Plan1!$A:$B,2,0))) * BZ1261),0)</f>
        <v>0</v>
      </c>
      <c r="CM1261" s="20">
        <f>ROUND((((VLOOKUP($D1261,[1]Plan1!$B:$C,2,0)/25) * (VLOOKUP(CM$1,[2]Plan1!$A:$B,2,0))) * CA1261),0)</f>
        <v>0</v>
      </c>
      <c r="CN1261" s="19">
        <f>ROUND((((VLOOKUP($D1261,[1]Plan1!$B:$C,2,0)/25) * (VLOOKUP(CN$1,[2]Plan1!$A:$B,2,0))) * CB1261),0)</f>
        <v>0</v>
      </c>
      <c r="CO1261" s="20">
        <f>ROUND((((VLOOKUP($D1261,[1]Plan1!$B:$C,2,0)/25) * (VLOOKUP(CO$1,[2]Plan1!$A:$B,2,0))) * CC1261),0)</f>
        <v>0</v>
      </c>
      <c r="CP1261" s="19">
        <f>ROUND((((VLOOKUP($D1261,[1]Plan1!$B:$C,2,0)/25) * (VLOOKUP(CP$1,[2]Plan1!$A:$B,2,0))) * CD1261),0)</f>
        <v>0</v>
      </c>
      <c r="CQ1261" s="18"/>
      <c r="CR1261" s="20">
        <f t="shared" si="76"/>
        <v>0</v>
      </c>
      <c r="CS1261" s="19">
        <f>VLOOKUP(D1261,[1]Plan1!$B:$C,2,0)</f>
        <v>110</v>
      </c>
      <c r="CT1261" s="17">
        <f t="shared" si="77"/>
        <v>-110</v>
      </c>
      <c r="CU1261" s="21">
        <f t="shared" si="79"/>
        <v>0</v>
      </c>
      <c r="CV1261" s="2"/>
      <c r="CW1261" s="2"/>
      <c r="CX1261" s="2"/>
      <c r="CY1261" s="2"/>
    </row>
    <row r="1262" spans="1:103" ht="18.75" hidden="1">
      <c r="A1262" s="8" t="s">
        <v>19</v>
      </c>
      <c r="B1262" s="15" t="s">
        <v>151</v>
      </c>
      <c r="C1262" s="15" t="s">
        <v>21</v>
      </c>
      <c r="D1262" s="16" t="s">
        <v>195</v>
      </c>
      <c r="E1262" s="16" t="str">
        <f>VLOOKUP(D1262,[1]Plan1!$B:$D,3,0)</f>
        <v>01/07/20 a 31/07/20</v>
      </c>
      <c r="F1262" s="13">
        <v>92023</v>
      </c>
      <c r="G1262" s="13">
        <v>10162</v>
      </c>
      <c r="H1262" s="14" t="s">
        <v>179</v>
      </c>
      <c r="I1262" s="17" t="str">
        <f t="shared" si="78"/>
        <v/>
      </c>
      <c r="J1262" s="17">
        <f>VLOOKUP(D1262,[1]Plan1!$B:$E,4,0)</f>
        <v>4</v>
      </c>
      <c r="K1262" s="18"/>
      <c r="L1262" s="10">
        <v>0</v>
      </c>
      <c r="M1262" s="11">
        <v>0</v>
      </c>
      <c r="N1262" s="10">
        <v>0</v>
      </c>
      <c r="O1262" s="11">
        <v>0</v>
      </c>
      <c r="P1262" s="10">
        <v>0</v>
      </c>
      <c r="Q1262" s="11">
        <v>0</v>
      </c>
      <c r="R1262" s="10">
        <v>0</v>
      </c>
      <c r="S1262" s="11">
        <v>0</v>
      </c>
      <c r="T1262" s="10">
        <v>0</v>
      </c>
      <c r="U1262" s="11">
        <v>0</v>
      </c>
      <c r="V1262" s="10">
        <v>0</v>
      </c>
      <c r="W1262" s="12"/>
      <c r="X1262" s="10">
        <v>0</v>
      </c>
      <c r="Y1262" s="11">
        <v>0</v>
      </c>
      <c r="Z1262" s="10">
        <v>0</v>
      </c>
      <c r="AA1262" s="11">
        <v>0</v>
      </c>
      <c r="AB1262" s="10">
        <v>0</v>
      </c>
      <c r="AC1262" s="11">
        <v>0</v>
      </c>
      <c r="AD1262" s="10">
        <v>0</v>
      </c>
      <c r="AE1262" s="11">
        <v>0</v>
      </c>
      <c r="AF1262" s="10">
        <v>0</v>
      </c>
      <c r="AG1262" s="11">
        <v>0</v>
      </c>
      <c r="AH1262" s="10">
        <v>0</v>
      </c>
      <c r="AI1262" s="12"/>
      <c r="AJ1262" s="10">
        <v>0</v>
      </c>
      <c r="AK1262" s="11">
        <v>0</v>
      </c>
      <c r="AL1262" s="10">
        <v>0</v>
      </c>
      <c r="AM1262" s="11">
        <v>0</v>
      </c>
      <c r="AN1262" s="10">
        <v>0</v>
      </c>
      <c r="AO1262" s="11">
        <v>0</v>
      </c>
      <c r="AP1262" s="10">
        <v>0</v>
      </c>
      <c r="AQ1262" s="11">
        <v>0</v>
      </c>
      <c r="AR1262" s="10">
        <v>0</v>
      </c>
      <c r="AS1262" s="11">
        <v>0</v>
      </c>
      <c r="AT1262" s="10">
        <v>0</v>
      </c>
      <c r="AU1262" s="12"/>
      <c r="AV1262" s="10">
        <v>0</v>
      </c>
      <c r="AW1262" s="11">
        <v>0</v>
      </c>
      <c r="AX1262" s="10">
        <v>0</v>
      </c>
      <c r="AY1262" s="11">
        <v>0</v>
      </c>
      <c r="AZ1262" s="10">
        <v>0</v>
      </c>
      <c r="BA1262" s="11">
        <v>0</v>
      </c>
      <c r="BB1262" s="10">
        <v>0</v>
      </c>
      <c r="BC1262" s="11">
        <v>0</v>
      </c>
      <c r="BD1262" s="10">
        <v>0</v>
      </c>
      <c r="BE1262" s="11">
        <v>0</v>
      </c>
      <c r="BF1262" s="10">
        <v>0</v>
      </c>
      <c r="BG1262" s="12"/>
      <c r="BH1262" s="10">
        <v>0</v>
      </c>
      <c r="BI1262" s="11">
        <v>0</v>
      </c>
      <c r="BJ1262" s="10">
        <v>0</v>
      </c>
      <c r="BK1262" s="11">
        <v>0</v>
      </c>
      <c r="BL1262" s="10">
        <v>0</v>
      </c>
      <c r="BM1262" s="11">
        <v>0</v>
      </c>
      <c r="BN1262" s="10">
        <v>0</v>
      </c>
      <c r="BO1262" s="11">
        <v>0</v>
      </c>
      <c r="BP1262" s="10">
        <v>0</v>
      </c>
      <c r="BQ1262" s="11">
        <v>0</v>
      </c>
      <c r="BR1262" s="10">
        <v>0</v>
      </c>
      <c r="BT1262" s="19">
        <f>(L1262+X1262+AJ1262+AV1262+BH1262)/(VLOOKUP($D1262,[1]Plan1!$B:$E,4,0))</f>
        <v>0</v>
      </c>
      <c r="BU1262" s="20">
        <f>(M1262+Y1262+AK1262+AW1262+BI1262)/(VLOOKUP($D1262,[1]Plan1!$B:$E,4,0))</f>
        <v>0</v>
      </c>
      <c r="BV1262" s="19">
        <f>(N1262+Z1262+AL1262+AX1262+BJ1262)/(VLOOKUP($D1262,[1]Plan1!$B:$E,4,0))</f>
        <v>0</v>
      </c>
      <c r="BW1262" s="20">
        <f>(O1262+AA1262+AM1262+AY1262+BK1262)/(VLOOKUP($D1262,[1]Plan1!$B:$E,4,0))</f>
        <v>0</v>
      </c>
      <c r="BX1262" s="19">
        <f>(P1262+AB1262+AN1262+AZ1262+BL1262)/(VLOOKUP($D1262,[1]Plan1!$B:$E,4,0))</f>
        <v>0</v>
      </c>
      <c r="BY1262" s="20">
        <f>(Q1262+AC1262+AO1262+BA1262+BM1262)/(VLOOKUP($D1262,[1]Plan1!$B:$E,4,0))</f>
        <v>0</v>
      </c>
      <c r="BZ1262" s="19">
        <f>(R1262+AD1262+AP1262+BB1262+BN1262)/(VLOOKUP($D1262,[1]Plan1!$B:$E,4,0))</f>
        <v>0</v>
      </c>
      <c r="CA1262" s="20">
        <f>(S1262+AE1262+AQ1262+BC1262+BO1262)/(VLOOKUP($D1262,[1]Plan1!$B:$E,4,0))</f>
        <v>0</v>
      </c>
      <c r="CB1262" s="19">
        <f>(T1262+AF1262+AR1262+BD1262+BP1262)/(VLOOKUP($D1262,[1]Plan1!$B:$E,4,0))</f>
        <v>0</v>
      </c>
      <c r="CC1262" s="20">
        <f>(U1262+AG1262+AS1262+BE1262+BQ1262)/(VLOOKUP($D1262,[1]Plan1!$B:$E,4,0))</f>
        <v>0</v>
      </c>
      <c r="CD1262" s="19">
        <f>(V1262+AH1262+AT1262+BF1262+BR1262)/(VLOOKUP($D1262,[1]Plan1!$B:$E,4,0))</f>
        <v>0</v>
      </c>
      <c r="CE1262" s="18"/>
      <c r="CF1262" s="19">
        <f>ROUND((((VLOOKUP($D1262,[1]Plan1!$B:$C,2,0)/25) * (VLOOKUP(CF$1,[2]Plan1!$A:$B,2,0))) * BT1262),0)</f>
        <v>0</v>
      </c>
      <c r="CG1262" s="20">
        <f>ROUND((((VLOOKUP($D1262,[1]Plan1!$B:$C,2,0)/25) * (VLOOKUP(CG$1,[2]Plan1!$A:$B,2,0))) * BU1262),0)</f>
        <v>0</v>
      </c>
      <c r="CH1262" s="19">
        <f>ROUND((((VLOOKUP($D1262,[1]Plan1!$B:$C,2,0)/25) * (VLOOKUP(CH$1,[2]Plan1!$A:$B,2,0))) * BV1262),0)</f>
        <v>0</v>
      </c>
      <c r="CI1262" s="20">
        <f>ROUND((((VLOOKUP($D1262,[1]Plan1!$B:$C,2,0)/25) * (VLOOKUP(CI$1,[2]Plan1!$A:$B,2,0))) * BW1262),0)</f>
        <v>0</v>
      </c>
      <c r="CJ1262" s="19">
        <f>ROUND((((VLOOKUP($D1262,[1]Plan1!$B:$C,2,0)/25) * (VLOOKUP(CJ$1,[2]Plan1!$A:$B,2,0))) * BX1262),0)</f>
        <v>0</v>
      </c>
      <c r="CK1262" s="20">
        <f>ROUND((((VLOOKUP($D1262,[1]Plan1!$B:$C,2,0)/25) * (VLOOKUP(CK$1,[2]Plan1!$A:$B,2,0))) * BY1262),0)</f>
        <v>0</v>
      </c>
      <c r="CL1262" s="19">
        <f>ROUND((((VLOOKUP($D1262,[1]Plan1!$B:$C,2,0)/25) * (VLOOKUP(CL$1,[2]Plan1!$A:$B,2,0))) * BZ1262),0)</f>
        <v>0</v>
      </c>
      <c r="CM1262" s="20">
        <f>ROUND((((VLOOKUP($D1262,[1]Plan1!$B:$C,2,0)/25) * (VLOOKUP(CM$1,[2]Plan1!$A:$B,2,0))) * CA1262),0)</f>
        <v>0</v>
      </c>
      <c r="CN1262" s="19">
        <f>ROUND((((VLOOKUP($D1262,[1]Plan1!$B:$C,2,0)/25) * (VLOOKUP(CN$1,[2]Plan1!$A:$B,2,0))) * CB1262),0)</f>
        <v>0</v>
      </c>
      <c r="CO1262" s="20">
        <f>ROUND((((VLOOKUP($D1262,[1]Plan1!$B:$C,2,0)/25) * (VLOOKUP(CO$1,[2]Plan1!$A:$B,2,0))) * CC1262),0)</f>
        <v>0</v>
      </c>
      <c r="CP1262" s="19">
        <f>ROUND((((VLOOKUP($D1262,[1]Plan1!$B:$C,2,0)/25) * (VLOOKUP(CP$1,[2]Plan1!$A:$B,2,0))) * CD1262),0)</f>
        <v>0</v>
      </c>
      <c r="CQ1262" s="18"/>
      <c r="CR1262" s="20">
        <f t="shared" si="76"/>
        <v>0</v>
      </c>
      <c r="CS1262" s="19">
        <f>VLOOKUP(D1262,[1]Plan1!$B:$C,2,0)</f>
        <v>110</v>
      </c>
      <c r="CT1262" s="17">
        <f t="shared" si="77"/>
        <v>-110</v>
      </c>
      <c r="CU1262" s="21">
        <f t="shared" si="79"/>
        <v>0</v>
      </c>
      <c r="CV1262" s="2"/>
      <c r="CW1262" s="2"/>
      <c r="CX1262" s="2"/>
      <c r="CY1262" s="2"/>
    </row>
    <row r="1263" spans="1:103" ht="18.75" hidden="1">
      <c r="A1263" s="8" t="s">
        <v>19</v>
      </c>
      <c r="B1263" s="15" t="s">
        <v>151</v>
      </c>
      <c r="C1263" s="15" t="s">
        <v>21</v>
      </c>
      <c r="D1263" s="16" t="s">
        <v>195</v>
      </c>
      <c r="E1263" s="16" t="str">
        <f>VLOOKUP(D1263,[1]Plan1!$B:$D,3,0)</f>
        <v>01/07/20 a 31/07/20</v>
      </c>
      <c r="F1263" s="13">
        <v>49653</v>
      </c>
      <c r="G1263" s="13">
        <v>7619</v>
      </c>
      <c r="H1263" s="14" t="s">
        <v>180</v>
      </c>
      <c r="I1263" s="17" t="str">
        <f t="shared" si="78"/>
        <v/>
      </c>
      <c r="J1263" s="17">
        <f>VLOOKUP(D1263,[1]Plan1!$B:$E,4,0)</f>
        <v>4</v>
      </c>
      <c r="K1263" s="18"/>
      <c r="L1263" s="10">
        <v>0</v>
      </c>
      <c r="M1263" s="11">
        <v>0</v>
      </c>
      <c r="N1263" s="10">
        <v>0</v>
      </c>
      <c r="O1263" s="11">
        <v>0</v>
      </c>
      <c r="P1263" s="10">
        <v>0</v>
      </c>
      <c r="Q1263" s="11">
        <v>0</v>
      </c>
      <c r="R1263" s="10">
        <v>0</v>
      </c>
      <c r="S1263" s="11">
        <v>0</v>
      </c>
      <c r="T1263" s="10">
        <v>0</v>
      </c>
      <c r="U1263" s="11">
        <v>0</v>
      </c>
      <c r="V1263" s="10">
        <v>0</v>
      </c>
      <c r="W1263" s="12"/>
      <c r="X1263" s="10">
        <v>0</v>
      </c>
      <c r="Y1263" s="11">
        <v>0</v>
      </c>
      <c r="Z1263" s="10">
        <v>0</v>
      </c>
      <c r="AA1263" s="11">
        <v>0</v>
      </c>
      <c r="AB1263" s="10">
        <v>0</v>
      </c>
      <c r="AC1263" s="11">
        <v>0</v>
      </c>
      <c r="AD1263" s="10">
        <v>0</v>
      </c>
      <c r="AE1263" s="11">
        <v>0</v>
      </c>
      <c r="AF1263" s="10">
        <v>0</v>
      </c>
      <c r="AG1263" s="11">
        <v>0</v>
      </c>
      <c r="AH1263" s="10">
        <v>0</v>
      </c>
      <c r="AI1263" s="12"/>
      <c r="AJ1263" s="10">
        <v>0</v>
      </c>
      <c r="AK1263" s="11">
        <v>0</v>
      </c>
      <c r="AL1263" s="10">
        <v>0</v>
      </c>
      <c r="AM1263" s="11">
        <v>0</v>
      </c>
      <c r="AN1263" s="10">
        <v>0</v>
      </c>
      <c r="AO1263" s="11">
        <v>0</v>
      </c>
      <c r="AP1263" s="10">
        <v>0</v>
      </c>
      <c r="AQ1263" s="11">
        <v>0</v>
      </c>
      <c r="AR1263" s="10">
        <v>0</v>
      </c>
      <c r="AS1263" s="11">
        <v>0</v>
      </c>
      <c r="AT1263" s="10">
        <v>0</v>
      </c>
      <c r="AU1263" s="12"/>
      <c r="AV1263" s="10">
        <v>0</v>
      </c>
      <c r="AW1263" s="11">
        <v>0</v>
      </c>
      <c r="AX1263" s="10">
        <v>0</v>
      </c>
      <c r="AY1263" s="11">
        <v>0</v>
      </c>
      <c r="AZ1263" s="10">
        <v>0</v>
      </c>
      <c r="BA1263" s="11">
        <v>0</v>
      </c>
      <c r="BB1263" s="10">
        <v>0</v>
      </c>
      <c r="BC1263" s="11">
        <v>0</v>
      </c>
      <c r="BD1263" s="10">
        <v>0</v>
      </c>
      <c r="BE1263" s="11">
        <v>0</v>
      </c>
      <c r="BF1263" s="10">
        <v>0</v>
      </c>
      <c r="BG1263" s="12"/>
      <c r="BH1263" s="10">
        <v>0</v>
      </c>
      <c r="BI1263" s="11">
        <v>0</v>
      </c>
      <c r="BJ1263" s="10">
        <v>0</v>
      </c>
      <c r="BK1263" s="11">
        <v>0</v>
      </c>
      <c r="BL1263" s="10">
        <v>0</v>
      </c>
      <c r="BM1263" s="11">
        <v>0</v>
      </c>
      <c r="BN1263" s="10">
        <v>0</v>
      </c>
      <c r="BO1263" s="11">
        <v>0</v>
      </c>
      <c r="BP1263" s="10">
        <v>0</v>
      </c>
      <c r="BQ1263" s="11">
        <v>0</v>
      </c>
      <c r="BR1263" s="10">
        <v>0</v>
      </c>
      <c r="BT1263" s="19">
        <f>(L1263+X1263+AJ1263+AV1263+BH1263)/(VLOOKUP($D1263,[1]Plan1!$B:$E,4,0))</f>
        <v>0</v>
      </c>
      <c r="BU1263" s="20">
        <f>(M1263+Y1263+AK1263+AW1263+BI1263)/(VLOOKUP($D1263,[1]Plan1!$B:$E,4,0))</f>
        <v>0</v>
      </c>
      <c r="BV1263" s="19">
        <f>(N1263+Z1263+AL1263+AX1263+BJ1263)/(VLOOKUP($D1263,[1]Plan1!$B:$E,4,0))</f>
        <v>0</v>
      </c>
      <c r="BW1263" s="20">
        <f>(O1263+AA1263+AM1263+AY1263+BK1263)/(VLOOKUP($D1263,[1]Plan1!$B:$E,4,0))</f>
        <v>0</v>
      </c>
      <c r="BX1263" s="19">
        <f>(P1263+AB1263+AN1263+AZ1263+BL1263)/(VLOOKUP($D1263,[1]Plan1!$B:$E,4,0))</f>
        <v>0</v>
      </c>
      <c r="BY1263" s="20">
        <f>(Q1263+AC1263+AO1263+BA1263+BM1263)/(VLOOKUP($D1263,[1]Plan1!$B:$E,4,0))</f>
        <v>0</v>
      </c>
      <c r="BZ1263" s="19">
        <f>(R1263+AD1263+AP1263+BB1263+BN1263)/(VLOOKUP($D1263,[1]Plan1!$B:$E,4,0))</f>
        <v>0</v>
      </c>
      <c r="CA1263" s="20">
        <f>(S1263+AE1263+AQ1263+BC1263+BO1263)/(VLOOKUP($D1263,[1]Plan1!$B:$E,4,0))</f>
        <v>0</v>
      </c>
      <c r="CB1263" s="19">
        <f>(T1263+AF1263+AR1263+BD1263+BP1263)/(VLOOKUP($D1263,[1]Plan1!$B:$E,4,0))</f>
        <v>0</v>
      </c>
      <c r="CC1263" s="20">
        <f>(U1263+AG1263+AS1263+BE1263+BQ1263)/(VLOOKUP($D1263,[1]Plan1!$B:$E,4,0))</f>
        <v>0</v>
      </c>
      <c r="CD1263" s="19">
        <f>(V1263+AH1263+AT1263+BF1263+BR1263)/(VLOOKUP($D1263,[1]Plan1!$B:$E,4,0))</f>
        <v>0</v>
      </c>
      <c r="CE1263" s="18"/>
      <c r="CF1263" s="19">
        <f>ROUND((((VLOOKUP($D1263,[1]Plan1!$B:$C,2,0)/25) * (VLOOKUP(CF$1,[2]Plan1!$A:$B,2,0))) * BT1263),0)</f>
        <v>0</v>
      </c>
      <c r="CG1263" s="20">
        <f>ROUND((((VLOOKUP($D1263,[1]Plan1!$B:$C,2,0)/25) * (VLOOKUP(CG$1,[2]Plan1!$A:$B,2,0))) * BU1263),0)</f>
        <v>0</v>
      </c>
      <c r="CH1263" s="19">
        <f>ROUND((((VLOOKUP($D1263,[1]Plan1!$B:$C,2,0)/25) * (VLOOKUP(CH$1,[2]Plan1!$A:$B,2,0))) * BV1263),0)</f>
        <v>0</v>
      </c>
      <c r="CI1263" s="20">
        <f>ROUND((((VLOOKUP($D1263,[1]Plan1!$B:$C,2,0)/25) * (VLOOKUP(CI$1,[2]Plan1!$A:$B,2,0))) * BW1263),0)</f>
        <v>0</v>
      </c>
      <c r="CJ1263" s="19">
        <f>ROUND((((VLOOKUP($D1263,[1]Plan1!$B:$C,2,0)/25) * (VLOOKUP(CJ$1,[2]Plan1!$A:$B,2,0))) * BX1263),0)</f>
        <v>0</v>
      </c>
      <c r="CK1263" s="20">
        <f>ROUND((((VLOOKUP($D1263,[1]Plan1!$B:$C,2,0)/25) * (VLOOKUP(CK$1,[2]Plan1!$A:$B,2,0))) * BY1263),0)</f>
        <v>0</v>
      </c>
      <c r="CL1263" s="19">
        <f>ROUND((((VLOOKUP($D1263,[1]Plan1!$B:$C,2,0)/25) * (VLOOKUP(CL$1,[2]Plan1!$A:$B,2,0))) * BZ1263),0)</f>
        <v>0</v>
      </c>
      <c r="CM1263" s="20">
        <f>ROUND((((VLOOKUP($D1263,[1]Plan1!$B:$C,2,0)/25) * (VLOOKUP(CM$1,[2]Plan1!$A:$B,2,0))) * CA1263),0)</f>
        <v>0</v>
      </c>
      <c r="CN1263" s="19">
        <f>ROUND((((VLOOKUP($D1263,[1]Plan1!$B:$C,2,0)/25) * (VLOOKUP(CN$1,[2]Plan1!$A:$B,2,0))) * CB1263),0)</f>
        <v>0</v>
      </c>
      <c r="CO1263" s="20">
        <f>ROUND((((VLOOKUP($D1263,[1]Plan1!$B:$C,2,0)/25) * (VLOOKUP(CO$1,[2]Plan1!$A:$B,2,0))) * CC1263),0)</f>
        <v>0</v>
      </c>
      <c r="CP1263" s="19">
        <f>ROUND((((VLOOKUP($D1263,[1]Plan1!$B:$C,2,0)/25) * (VLOOKUP(CP$1,[2]Plan1!$A:$B,2,0))) * CD1263),0)</f>
        <v>0</v>
      </c>
      <c r="CQ1263" s="18"/>
      <c r="CR1263" s="20">
        <f t="shared" si="76"/>
        <v>0</v>
      </c>
      <c r="CS1263" s="19">
        <f>VLOOKUP(D1263,[1]Plan1!$B:$C,2,0)</f>
        <v>110</v>
      </c>
      <c r="CT1263" s="17">
        <f t="shared" si="77"/>
        <v>-110</v>
      </c>
      <c r="CU1263" s="21">
        <f t="shared" si="79"/>
        <v>0</v>
      </c>
      <c r="CV1263" s="2"/>
      <c r="CW1263" s="2"/>
      <c r="CX1263" s="2"/>
      <c r="CY1263" s="2"/>
    </row>
    <row r="1264" spans="1:103" ht="18.75" hidden="1">
      <c r="A1264" s="8" t="s">
        <v>19</v>
      </c>
      <c r="B1264" s="15" t="s">
        <v>151</v>
      </c>
      <c r="C1264" s="15" t="s">
        <v>21</v>
      </c>
      <c r="D1264" s="16" t="s">
        <v>195</v>
      </c>
      <c r="E1264" s="16" t="str">
        <f>VLOOKUP(D1264,[1]Plan1!$B:$D,3,0)</f>
        <v>01/07/20 a 31/07/20</v>
      </c>
      <c r="F1264" s="13">
        <v>163545</v>
      </c>
      <c r="G1264" s="13">
        <v>9023</v>
      </c>
      <c r="H1264" s="14" t="s">
        <v>181</v>
      </c>
      <c r="I1264" s="17" t="str">
        <f t="shared" si="78"/>
        <v/>
      </c>
      <c r="J1264" s="17">
        <f>VLOOKUP(D1264,[1]Plan1!$B:$E,4,0)</f>
        <v>4</v>
      </c>
      <c r="K1264" s="18"/>
      <c r="L1264" s="10">
        <v>0</v>
      </c>
      <c r="M1264" s="11">
        <v>0</v>
      </c>
      <c r="N1264" s="10">
        <v>0</v>
      </c>
      <c r="O1264" s="11">
        <v>0</v>
      </c>
      <c r="P1264" s="10">
        <v>0</v>
      </c>
      <c r="Q1264" s="11">
        <v>0</v>
      </c>
      <c r="R1264" s="10">
        <v>0</v>
      </c>
      <c r="S1264" s="11">
        <v>0</v>
      </c>
      <c r="T1264" s="10">
        <v>0</v>
      </c>
      <c r="U1264" s="11">
        <v>0</v>
      </c>
      <c r="V1264" s="10">
        <v>0</v>
      </c>
      <c r="W1264" s="12"/>
      <c r="X1264" s="10">
        <v>0</v>
      </c>
      <c r="Y1264" s="11">
        <v>0</v>
      </c>
      <c r="Z1264" s="10">
        <v>0</v>
      </c>
      <c r="AA1264" s="11">
        <v>0</v>
      </c>
      <c r="AB1264" s="10">
        <v>0</v>
      </c>
      <c r="AC1264" s="11">
        <v>0</v>
      </c>
      <c r="AD1264" s="10">
        <v>0</v>
      </c>
      <c r="AE1264" s="11">
        <v>0</v>
      </c>
      <c r="AF1264" s="10">
        <v>0</v>
      </c>
      <c r="AG1264" s="11">
        <v>0</v>
      </c>
      <c r="AH1264" s="10">
        <v>0</v>
      </c>
      <c r="AI1264" s="12"/>
      <c r="AJ1264" s="10">
        <v>0</v>
      </c>
      <c r="AK1264" s="11">
        <v>0</v>
      </c>
      <c r="AL1264" s="10">
        <v>0</v>
      </c>
      <c r="AM1264" s="11">
        <v>0</v>
      </c>
      <c r="AN1264" s="10">
        <v>0</v>
      </c>
      <c r="AO1264" s="11">
        <v>0</v>
      </c>
      <c r="AP1264" s="10">
        <v>0</v>
      </c>
      <c r="AQ1264" s="11">
        <v>0</v>
      </c>
      <c r="AR1264" s="10">
        <v>0</v>
      </c>
      <c r="AS1264" s="11">
        <v>0</v>
      </c>
      <c r="AT1264" s="10">
        <v>0</v>
      </c>
      <c r="AU1264" s="12"/>
      <c r="AV1264" s="10">
        <v>0</v>
      </c>
      <c r="AW1264" s="11">
        <v>0</v>
      </c>
      <c r="AX1264" s="10">
        <v>0</v>
      </c>
      <c r="AY1264" s="11">
        <v>0</v>
      </c>
      <c r="AZ1264" s="10">
        <v>0</v>
      </c>
      <c r="BA1264" s="11">
        <v>0</v>
      </c>
      <c r="BB1264" s="10">
        <v>0</v>
      </c>
      <c r="BC1264" s="11">
        <v>0</v>
      </c>
      <c r="BD1264" s="10">
        <v>0</v>
      </c>
      <c r="BE1264" s="11">
        <v>0</v>
      </c>
      <c r="BF1264" s="10">
        <v>0</v>
      </c>
      <c r="BG1264" s="12"/>
      <c r="BH1264" s="10">
        <v>0</v>
      </c>
      <c r="BI1264" s="11">
        <v>0</v>
      </c>
      <c r="BJ1264" s="10">
        <v>0</v>
      </c>
      <c r="BK1264" s="11">
        <v>0</v>
      </c>
      <c r="BL1264" s="10">
        <v>0</v>
      </c>
      <c r="BM1264" s="11">
        <v>0</v>
      </c>
      <c r="BN1264" s="10">
        <v>0</v>
      </c>
      <c r="BO1264" s="11">
        <v>0</v>
      </c>
      <c r="BP1264" s="10">
        <v>0</v>
      </c>
      <c r="BQ1264" s="11">
        <v>0</v>
      </c>
      <c r="BR1264" s="10">
        <v>0</v>
      </c>
      <c r="BT1264" s="19">
        <f>(L1264+X1264+AJ1264+AV1264+BH1264)/(VLOOKUP($D1264,[1]Plan1!$B:$E,4,0))</f>
        <v>0</v>
      </c>
      <c r="BU1264" s="20">
        <f>(M1264+Y1264+AK1264+AW1264+BI1264)/(VLOOKUP($D1264,[1]Plan1!$B:$E,4,0))</f>
        <v>0</v>
      </c>
      <c r="BV1264" s="19">
        <f>(N1264+Z1264+AL1264+AX1264+BJ1264)/(VLOOKUP($D1264,[1]Plan1!$B:$E,4,0))</f>
        <v>0</v>
      </c>
      <c r="BW1264" s="20">
        <f>(O1264+AA1264+AM1264+AY1264+BK1264)/(VLOOKUP($D1264,[1]Plan1!$B:$E,4,0))</f>
        <v>0</v>
      </c>
      <c r="BX1264" s="19">
        <f>(P1264+AB1264+AN1264+AZ1264+BL1264)/(VLOOKUP($D1264,[1]Plan1!$B:$E,4,0))</f>
        <v>0</v>
      </c>
      <c r="BY1264" s="20">
        <f>(Q1264+AC1264+AO1264+BA1264+BM1264)/(VLOOKUP($D1264,[1]Plan1!$B:$E,4,0))</f>
        <v>0</v>
      </c>
      <c r="BZ1264" s="19">
        <f>(R1264+AD1264+AP1264+BB1264+BN1264)/(VLOOKUP($D1264,[1]Plan1!$B:$E,4,0))</f>
        <v>0</v>
      </c>
      <c r="CA1264" s="20">
        <f>(S1264+AE1264+AQ1264+BC1264+BO1264)/(VLOOKUP($D1264,[1]Plan1!$B:$E,4,0))</f>
        <v>0</v>
      </c>
      <c r="CB1264" s="19">
        <f>(T1264+AF1264+AR1264+BD1264+BP1264)/(VLOOKUP($D1264,[1]Plan1!$B:$E,4,0))</f>
        <v>0</v>
      </c>
      <c r="CC1264" s="20">
        <f>(U1264+AG1264+AS1264+BE1264+BQ1264)/(VLOOKUP($D1264,[1]Plan1!$B:$E,4,0))</f>
        <v>0</v>
      </c>
      <c r="CD1264" s="19">
        <f>(V1264+AH1264+AT1264+BF1264+BR1264)/(VLOOKUP($D1264,[1]Plan1!$B:$E,4,0))</f>
        <v>0</v>
      </c>
      <c r="CE1264" s="18"/>
      <c r="CF1264" s="19">
        <f>ROUND((((VLOOKUP($D1264,[1]Plan1!$B:$C,2,0)/25) * (VLOOKUP(CF$1,[2]Plan1!$A:$B,2,0))) * BT1264),0)</f>
        <v>0</v>
      </c>
      <c r="CG1264" s="20">
        <f>ROUND((((VLOOKUP($D1264,[1]Plan1!$B:$C,2,0)/25) * (VLOOKUP(CG$1,[2]Plan1!$A:$B,2,0))) * BU1264),0)</f>
        <v>0</v>
      </c>
      <c r="CH1264" s="19">
        <f>ROUND((((VLOOKUP($D1264,[1]Plan1!$B:$C,2,0)/25) * (VLOOKUP(CH$1,[2]Plan1!$A:$B,2,0))) * BV1264),0)</f>
        <v>0</v>
      </c>
      <c r="CI1264" s="20">
        <f>ROUND((((VLOOKUP($D1264,[1]Plan1!$B:$C,2,0)/25) * (VLOOKUP(CI$1,[2]Plan1!$A:$B,2,0))) * BW1264),0)</f>
        <v>0</v>
      </c>
      <c r="CJ1264" s="19">
        <f>ROUND((((VLOOKUP($D1264,[1]Plan1!$B:$C,2,0)/25) * (VLOOKUP(CJ$1,[2]Plan1!$A:$B,2,0))) * BX1264),0)</f>
        <v>0</v>
      </c>
      <c r="CK1264" s="20">
        <f>ROUND((((VLOOKUP($D1264,[1]Plan1!$B:$C,2,0)/25) * (VLOOKUP(CK$1,[2]Plan1!$A:$B,2,0))) * BY1264),0)</f>
        <v>0</v>
      </c>
      <c r="CL1264" s="19">
        <f>ROUND((((VLOOKUP($D1264,[1]Plan1!$B:$C,2,0)/25) * (VLOOKUP(CL$1,[2]Plan1!$A:$B,2,0))) * BZ1264),0)</f>
        <v>0</v>
      </c>
      <c r="CM1264" s="20">
        <f>ROUND((((VLOOKUP($D1264,[1]Plan1!$B:$C,2,0)/25) * (VLOOKUP(CM$1,[2]Plan1!$A:$B,2,0))) * CA1264),0)</f>
        <v>0</v>
      </c>
      <c r="CN1264" s="19">
        <f>ROUND((((VLOOKUP($D1264,[1]Plan1!$B:$C,2,0)/25) * (VLOOKUP(CN$1,[2]Plan1!$A:$B,2,0))) * CB1264),0)</f>
        <v>0</v>
      </c>
      <c r="CO1264" s="20">
        <f>ROUND((((VLOOKUP($D1264,[1]Plan1!$B:$C,2,0)/25) * (VLOOKUP(CO$1,[2]Plan1!$A:$B,2,0))) * CC1264),0)</f>
        <v>0</v>
      </c>
      <c r="CP1264" s="19">
        <f>ROUND((((VLOOKUP($D1264,[1]Plan1!$B:$C,2,0)/25) * (VLOOKUP(CP$1,[2]Plan1!$A:$B,2,0))) * CD1264),0)</f>
        <v>0</v>
      </c>
      <c r="CQ1264" s="18"/>
      <c r="CR1264" s="20">
        <f t="shared" si="76"/>
        <v>0</v>
      </c>
      <c r="CS1264" s="19">
        <f>VLOOKUP(D1264,[1]Plan1!$B:$C,2,0)</f>
        <v>110</v>
      </c>
      <c r="CT1264" s="17">
        <f t="shared" si="77"/>
        <v>-110</v>
      </c>
      <c r="CU1264" s="21">
        <f t="shared" si="79"/>
        <v>0</v>
      </c>
      <c r="CV1264" s="2"/>
      <c r="CW1264" s="2"/>
      <c r="CX1264" s="2"/>
      <c r="CY1264" s="2"/>
    </row>
    <row r="1265" spans="1:103" ht="18.75" hidden="1">
      <c r="A1265" s="8" t="s">
        <v>19</v>
      </c>
      <c r="B1265" s="15" t="s">
        <v>151</v>
      </c>
      <c r="C1265" s="15" t="s">
        <v>21</v>
      </c>
      <c r="D1265" s="16" t="s">
        <v>195</v>
      </c>
      <c r="E1265" s="16" t="str">
        <f>VLOOKUP(D1265,[1]Plan1!$B:$D,3,0)</f>
        <v>01/07/20 a 31/07/20</v>
      </c>
      <c r="F1265" s="13">
        <v>136318</v>
      </c>
      <c r="G1265" s="13">
        <v>11461</v>
      </c>
      <c r="H1265" s="14" t="s">
        <v>182</v>
      </c>
      <c r="I1265" s="17" t="str">
        <f t="shared" si="78"/>
        <v/>
      </c>
      <c r="J1265" s="17">
        <f>VLOOKUP(D1265,[1]Plan1!$B:$E,4,0)</f>
        <v>4</v>
      </c>
      <c r="K1265" s="18"/>
      <c r="L1265" s="10">
        <v>0</v>
      </c>
      <c r="M1265" s="11">
        <v>0</v>
      </c>
      <c r="N1265" s="10">
        <v>0</v>
      </c>
      <c r="O1265" s="11">
        <v>0</v>
      </c>
      <c r="P1265" s="10">
        <v>0</v>
      </c>
      <c r="Q1265" s="11">
        <v>0</v>
      </c>
      <c r="R1265" s="10">
        <v>0</v>
      </c>
      <c r="S1265" s="11">
        <v>0</v>
      </c>
      <c r="T1265" s="10">
        <v>0</v>
      </c>
      <c r="U1265" s="11">
        <v>0</v>
      </c>
      <c r="V1265" s="10">
        <v>0</v>
      </c>
      <c r="W1265" s="12"/>
      <c r="X1265" s="10">
        <v>0</v>
      </c>
      <c r="Y1265" s="11">
        <v>0</v>
      </c>
      <c r="Z1265" s="10">
        <v>0</v>
      </c>
      <c r="AA1265" s="11">
        <v>0</v>
      </c>
      <c r="AB1265" s="10">
        <v>0</v>
      </c>
      <c r="AC1265" s="11">
        <v>0</v>
      </c>
      <c r="AD1265" s="10">
        <v>0</v>
      </c>
      <c r="AE1265" s="11">
        <v>0</v>
      </c>
      <c r="AF1265" s="10">
        <v>0</v>
      </c>
      <c r="AG1265" s="11">
        <v>0</v>
      </c>
      <c r="AH1265" s="10">
        <v>0</v>
      </c>
      <c r="AI1265" s="12"/>
      <c r="AJ1265" s="10">
        <v>0</v>
      </c>
      <c r="AK1265" s="11">
        <v>0</v>
      </c>
      <c r="AL1265" s="10">
        <v>0</v>
      </c>
      <c r="AM1265" s="11">
        <v>0</v>
      </c>
      <c r="AN1265" s="10">
        <v>0</v>
      </c>
      <c r="AO1265" s="11">
        <v>0</v>
      </c>
      <c r="AP1265" s="10">
        <v>0</v>
      </c>
      <c r="AQ1265" s="11">
        <v>0</v>
      </c>
      <c r="AR1265" s="10">
        <v>0</v>
      </c>
      <c r="AS1265" s="11">
        <v>0</v>
      </c>
      <c r="AT1265" s="10">
        <v>0</v>
      </c>
      <c r="AU1265" s="12"/>
      <c r="AV1265" s="10">
        <v>0</v>
      </c>
      <c r="AW1265" s="11">
        <v>0</v>
      </c>
      <c r="AX1265" s="10">
        <v>0</v>
      </c>
      <c r="AY1265" s="11">
        <v>0</v>
      </c>
      <c r="AZ1265" s="10">
        <v>0</v>
      </c>
      <c r="BA1265" s="11">
        <v>0</v>
      </c>
      <c r="BB1265" s="10">
        <v>0</v>
      </c>
      <c r="BC1265" s="11">
        <v>0</v>
      </c>
      <c r="BD1265" s="10">
        <v>0</v>
      </c>
      <c r="BE1265" s="11">
        <v>0</v>
      </c>
      <c r="BF1265" s="10">
        <v>0</v>
      </c>
      <c r="BG1265" s="12"/>
      <c r="BH1265" s="10">
        <v>0</v>
      </c>
      <c r="BI1265" s="11">
        <v>0</v>
      </c>
      <c r="BJ1265" s="10">
        <v>0</v>
      </c>
      <c r="BK1265" s="11">
        <v>0</v>
      </c>
      <c r="BL1265" s="10">
        <v>0</v>
      </c>
      <c r="BM1265" s="11">
        <v>0</v>
      </c>
      <c r="BN1265" s="10">
        <v>0</v>
      </c>
      <c r="BO1265" s="11">
        <v>0</v>
      </c>
      <c r="BP1265" s="10">
        <v>0</v>
      </c>
      <c r="BQ1265" s="11">
        <v>0</v>
      </c>
      <c r="BR1265" s="10">
        <v>0</v>
      </c>
      <c r="BT1265" s="19">
        <f>(L1265+X1265+AJ1265+AV1265+BH1265)/(VLOOKUP($D1265,[1]Plan1!$B:$E,4,0))</f>
        <v>0</v>
      </c>
      <c r="BU1265" s="20">
        <f>(M1265+Y1265+AK1265+AW1265+BI1265)/(VLOOKUP($D1265,[1]Plan1!$B:$E,4,0))</f>
        <v>0</v>
      </c>
      <c r="BV1265" s="19">
        <f>(N1265+Z1265+AL1265+AX1265+BJ1265)/(VLOOKUP($D1265,[1]Plan1!$B:$E,4,0))</f>
        <v>0</v>
      </c>
      <c r="BW1265" s="20">
        <f>(O1265+AA1265+AM1265+AY1265+BK1265)/(VLOOKUP($D1265,[1]Plan1!$B:$E,4,0))</f>
        <v>0</v>
      </c>
      <c r="BX1265" s="19">
        <f>(P1265+AB1265+AN1265+AZ1265+BL1265)/(VLOOKUP($D1265,[1]Plan1!$B:$E,4,0))</f>
        <v>0</v>
      </c>
      <c r="BY1265" s="20">
        <f>(Q1265+AC1265+AO1265+BA1265+BM1265)/(VLOOKUP($D1265,[1]Plan1!$B:$E,4,0))</f>
        <v>0</v>
      </c>
      <c r="BZ1265" s="19">
        <f>(R1265+AD1265+AP1265+BB1265+BN1265)/(VLOOKUP($D1265,[1]Plan1!$B:$E,4,0))</f>
        <v>0</v>
      </c>
      <c r="CA1265" s="20">
        <f>(S1265+AE1265+AQ1265+BC1265+BO1265)/(VLOOKUP($D1265,[1]Plan1!$B:$E,4,0))</f>
        <v>0</v>
      </c>
      <c r="CB1265" s="19">
        <f>(T1265+AF1265+AR1265+BD1265+BP1265)/(VLOOKUP($D1265,[1]Plan1!$B:$E,4,0))</f>
        <v>0</v>
      </c>
      <c r="CC1265" s="20">
        <f>(U1265+AG1265+AS1265+BE1265+BQ1265)/(VLOOKUP($D1265,[1]Plan1!$B:$E,4,0))</f>
        <v>0</v>
      </c>
      <c r="CD1265" s="19">
        <f>(V1265+AH1265+AT1265+BF1265+BR1265)/(VLOOKUP($D1265,[1]Plan1!$B:$E,4,0))</f>
        <v>0</v>
      </c>
      <c r="CE1265" s="18"/>
      <c r="CF1265" s="19">
        <f>ROUND((((VLOOKUP($D1265,[1]Plan1!$B:$C,2,0)/25) * (VLOOKUP(CF$1,[2]Plan1!$A:$B,2,0))) * BT1265),0)</f>
        <v>0</v>
      </c>
      <c r="CG1265" s="20">
        <f>ROUND((((VLOOKUP($D1265,[1]Plan1!$B:$C,2,0)/25) * (VLOOKUP(CG$1,[2]Plan1!$A:$B,2,0))) * BU1265),0)</f>
        <v>0</v>
      </c>
      <c r="CH1265" s="19">
        <f>ROUND((((VLOOKUP($D1265,[1]Plan1!$B:$C,2,0)/25) * (VLOOKUP(CH$1,[2]Plan1!$A:$B,2,0))) * BV1265),0)</f>
        <v>0</v>
      </c>
      <c r="CI1265" s="20">
        <f>ROUND((((VLOOKUP($D1265,[1]Plan1!$B:$C,2,0)/25) * (VLOOKUP(CI$1,[2]Plan1!$A:$B,2,0))) * BW1265),0)</f>
        <v>0</v>
      </c>
      <c r="CJ1265" s="19">
        <f>ROUND((((VLOOKUP($D1265,[1]Plan1!$B:$C,2,0)/25) * (VLOOKUP(CJ$1,[2]Plan1!$A:$B,2,0))) * BX1265),0)</f>
        <v>0</v>
      </c>
      <c r="CK1265" s="20">
        <f>ROUND((((VLOOKUP($D1265,[1]Plan1!$B:$C,2,0)/25) * (VLOOKUP(CK$1,[2]Plan1!$A:$B,2,0))) * BY1265),0)</f>
        <v>0</v>
      </c>
      <c r="CL1265" s="19">
        <f>ROUND((((VLOOKUP($D1265,[1]Plan1!$B:$C,2,0)/25) * (VLOOKUP(CL$1,[2]Plan1!$A:$B,2,0))) * BZ1265),0)</f>
        <v>0</v>
      </c>
      <c r="CM1265" s="20">
        <f>ROUND((((VLOOKUP($D1265,[1]Plan1!$B:$C,2,0)/25) * (VLOOKUP(CM$1,[2]Plan1!$A:$B,2,0))) * CA1265),0)</f>
        <v>0</v>
      </c>
      <c r="CN1265" s="19">
        <f>ROUND((((VLOOKUP($D1265,[1]Plan1!$B:$C,2,0)/25) * (VLOOKUP(CN$1,[2]Plan1!$A:$B,2,0))) * CB1265),0)</f>
        <v>0</v>
      </c>
      <c r="CO1265" s="20">
        <f>ROUND((((VLOOKUP($D1265,[1]Plan1!$B:$C,2,0)/25) * (VLOOKUP(CO$1,[2]Plan1!$A:$B,2,0))) * CC1265),0)</f>
        <v>0</v>
      </c>
      <c r="CP1265" s="19">
        <f>ROUND((((VLOOKUP($D1265,[1]Plan1!$B:$C,2,0)/25) * (VLOOKUP(CP$1,[2]Plan1!$A:$B,2,0))) * CD1265),0)</f>
        <v>0</v>
      </c>
      <c r="CQ1265" s="18"/>
      <c r="CR1265" s="20">
        <f t="shared" si="76"/>
        <v>0</v>
      </c>
      <c r="CS1265" s="19">
        <f>VLOOKUP(D1265,[1]Plan1!$B:$C,2,0)</f>
        <v>110</v>
      </c>
      <c r="CT1265" s="17">
        <f t="shared" si="77"/>
        <v>-110</v>
      </c>
      <c r="CU1265" s="21">
        <f t="shared" si="79"/>
        <v>0</v>
      </c>
      <c r="CV1265" s="2"/>
      <c r="CW1265" s="2"/>
      <c r="CX1265" s="2"/>
      <c r="CY1265" s="2"/>
    </row>
    <row r="1266" spans="1:103" ht="18.75" hidden="1">
      <c r="A1266" s="8" t="s">
        <v>19</v>
      </c>
      <c r="B1266" s="15" t="s">
        <v>151</v>
      </c>
      <c r="C1266" s="15" t="s">
        <v>21</v>
      </c>
      <c r="D1266" s="16" t="s">
        <v>195</v>
      </c>
      <c r="E1266" s="16" t="str">
        <f>VLOOKUP(D1266,[1]Plan1!$B:$D,3,0)</f>
        <v>01/07/20 a 31/07/20</v>
      </c>
      <c r="F1266" s="13">
        <v>65824</v>
      </c>
      <c r="G1266" s="13">
        <v>10059</v>
      </c>
      <c r="H1266" s="14" t="s">
        <v>183</v>
      </c>
      <c r="I1266" s="17" t="str">
        <f t="shared" si="78"/>
        <v/>
      </c>
      <c r="J1266" s="17">
        <f>VLOOKUP(D1266,[1]Plan1!$B:$E,4,0)</f>
        <v>4</v>
      </c>
      <c r="K1266" s="18"/>
      <c r="L1266" s="10">
        <v>0</v>
      </c>
      <c r="M1266" s="11">
        <v>0</v>
      </c>
      <c r="N1266" s="10">
        <v>0</v>
      </c>
      <c r="O1266" s="11">
        <v>0</v>
      </c>
      <c r="P1266" s="10">
        <v>0</v>
      </c>
      <c r="Q1266" s="11">
        <v>0</v>
      </c>
      <c r="R1266" s="10">
        <v>0</v>
      </c>
      <c r="S1266" s="11">
        <v>0</v>
      </c>
      <c r="T1266" s="10">
        <v>0</v>
      </c>
      <c r="U1266" s="11">
        <v>0</v>
      </c>
      <c r="V1266" s="10">
        <v>0</v>
      </c>
      <c r="W1266" s="12"/>
      <c r="X1266" s="10">
        <v>0</v>
      </c>
      <c r="Y1266" s="11">
        <v>0</v>
      </c>
      <c r="Z1266" s="10">
        <v>0</v>
      </c>
      <c r="AA1266" s="11">
        <v>0</v>
      </c>
      <c r="AB1266" s="10">
        <v>0</v>
      </c>
      <c r="AC1266" s="11">
        <v>0</v>
      </c>
      <c r="AD1266" s="10">
        <v>0</v>
      </c>
      <c r="AE1266" s="11">
        <v>0</v>
      </c>
      <c r="AF1266" s="10">
        <v>0</v>
      </c>
      <c r="AG1266" s="11">
        <v>0</v>
      </c>
      <c r="AH1266" s="10">
        <v>0</v>
      </c>
      <c r="AI1266" s="12"/>
      <c r="AJ1266" s="10">
        <v>0</v>
      </c>
      <c r="AK1266" s="11">
        <v>0</v>
      </c>
      <c r="AL1266" s="10">
        <v>0</v>
      </c>
      <c r="AM1266" s="11">
        <v>0</v>
      </c>
      <c r="AN1266" s="10">
        <v>0</v>
      </c>
      <c r="AO1266" s="11">
        <v>0</v>
      </c>
      <c r="AP1266" s="10">
        <v>0</v>
      </c>
      <c r="AQ1266" s="11">
        <v>0</v>
      </c>
      <c r="AR1266" s="10">
        <v>0</v>
      </c>
      <c r="AS1266" s="11">
        <v>0</v>
      </c>
      <c r="AT1266" s="10">
        <v>0</v>
      </c>
      <c r="AU1266" s="12"/>
      <c r="AV1266" s="10">
        <v>0</v>
      </c>
      <c r="AW1266" s="11">
        <v>0</v>
      </c>
      <c r="AX1266" s="10">
        <v>0</v>
      </c>
      <c r="AY1266" s="11">
        <v>0</v>
      </c>
      <c r="AZ1266" s="10">
        <v>0</v>
      </c>
      <c r="BA1266" s="11">
        <v>0</v>
      </c>
      <c r="BB1266" s="10">
        <v>0</v>
      </c>
      <c r="BC1266" s="11">
        <v>0</v>
      </c>
      <c r="BD1266" s="10">
        <v>0</v>
      </c>
      <c r="BE1266" s="11">
        <v>0</v>
      </c>
      <c r="BF1266" s="10">
        <v>0</v>
      </c>
      <c r="BG1266" s="12"/>
      <c r="BH1266" s="10">
        <v>0</v>
      </c>
      <c r="BI1266" s="11">
        <v>0</v>
      </c>
      <c r="BJ1266" s="10">
        <v>0</v>
      </c>
      <c r="BK1266" s="11">
        <v>0</v>
      </c>
      <c r="BL1266" s="10">
        <v>0</v>
      </c>
      <c r="BM1266" s="11">
        <v>0</v>
      </c>
      <c r="BN1266" s="10">
        <v>0</v>
      </c>
      <c r="BO1266" s="11">
        <v>0</v>
      </c>
      <c r="BP1266" s="10">
        <v>0</v>
      </c>
      <c r="BQ1266" s="11">
        <v>0</v>
      </c>
      <c r="BR1266" s="10">
        <v>0</v>
      </c>
      <c r="BT1266" s="19">
        <f>(L1266+X1266+AJ1266+AV1266+BH1266)/(VLOOKUP($D1266,[1]Plan1!$B:$E,4,0))</f>
        <v>0</v>
      </c>
      <c r="BU1266" s="20">
        <f>(M1266+Y1266+AK1266+AW1266+BI1266)/(VLOOKUP($D1266,[1]Plan1!$B:$E,4,0))</f>
        <v>0</v>
      </c>
      <c r="BV1266" s="19">
        <f>(N1266+Z1266+AL1266+AX1266+BJ1266)/(VLOOKUP($D1266,[1]Plan1!$B:$E,4,0))</f>
        <v>0</v>
      </c>
      <c r="BW1266" s="20">
        <f>(O1266+AA1266+AM1266+AY1266+BK1266)/(VLOOKUP($D1266,[1]Plan1!$B:$E,4,0))</f>
        <v>0</v>
      </c>
      <c r="BX1266" s="19">
        <f>(P1266+AB1266+AN1266+AZ1266+BL1266)/(VLOOKUP($D1266,[1]Plan1!$B:$E,4,0))</f>
        <v>0</v>
      </c>
      <c r="BY1266" s="20">
        <f>(Q1266+AC1266+AO1266+BA1266+BM1266)/(VLOOKUP($D1266,[1]Plan1!$B:$E,4,0))</f>
        <v>0</v>
      </c>
      <c r="BZ1266" s="19">
        <f>(R1266+AD1266+AP1266+BB1266+BN1266)/(VLOOKUP($D1266,[1]Plan1!$B:$E,4,0))</f>
        <v>0</v>
      </c>
      <c r="CA1266" s="20">
        <f>(S1266+AE1266+AQ1266+BC1266+BO1266)/(VLOOKUP($D1266,[1]Plan1!$B:$E,4,0))</f>
        <v>0</v>
      </c>
      <c r="CB1266" s="19">
        <f>(T1266+AF1266+AR1266+BD1266+BP1266)/(VLOOKUP($D1266,[1]Plan1!$B:$E,4,0))</f>
        <v>0</v>
      </c>
      <c r="CC1266" s="20">
        <f>(U1266+AG1266+AS1266+BE1266+BQ1266)/(VLOOKUP($D1266,[1]Plan1!$B:$E,4,0))</f>
        <v>0</v>
      </c>
      <c r="CD1266" s="19">
        <f>(V1266+AH1266+AT1266+BF1266+BR1266)/(VLOOKUP($D1266,[1]Plan1!$B:$E,4,0))</f>
        <v>0</v>
      </c>
      <c r="CE1266" s="18"/>
      <c r="CF1266" s="19">
        <f>ROUND((((VLOOKUP($D1266,[1]Plan1!$B:$C,2,0)/25) * (VLOOKUP(CF$1,[2]Plan1!$A:$B,2,0))) * BT1266),0)</f>
        <v>0</v>
      </c>
      <c r="CG1266" s="20">
        <f>ROUND((((VLOOKUP($D1266,[1]Plan1!$B:$C,2,0)/25) * (VLOOKUP(CG$1,[2]Plan1!$A:$B,2,0))) * BU1266),0)</f>
        <v>0</v>
      </c>
      <c r="CH1266" s="19">
        <f>ROUND((((VLOOKUP($D1266,[1]Plan1!$B:$C,2,0)/25) * (VLOOKUP(CH$1,[2]Plan1!$A:$B,2,0))) * BV1266),0)</f>
        <v>0</v>
      </c>
      <c r="CI1266" s="20">
        <f>ROUND((((VLOOKUP($D1266,[1]Plan1!$B:$C,2,0)/25) * (VLOOKUP(CI$1,[2]Plan1!$A:$B,2,0))) * BW1266),0)</f>
        <v>0</v>
      </c>
      <c r="CJ1266" s="19">
        <f>ROUND((((VLOOKUP($D1266,[1]Plan1!$B:$C,2,0)/25) * (VLOOKUP(CJ$1,[2]Plan1!$A:$B,2,0))) * BX1266),0)</f>
        <v>0</v>
      </c>
      <c r="CK1266" s="20">
        <f>ROUND((((VLOOKUP($D1266,[1]Plan1!$B:$C,2,0)/25) * (VLOOKUP(CK$1,[2]Plan1!$A:$B,2,0))) * BY1266),0)</f>
        <v>0</v>
      </c>
      <c r="CL1266" s="19">
        <f>ROUND((((VLOOKUP($D1266,[1]Plan1!$B:$C,2,0)/25) * (VLOOKUP(CL$1,[2]Plan1!$A:$B,2,0))) * BZ1266),0)</f>
        <v>0</v>
      </c>
      <c r="CM1266" s="20">
        <f>ROUND((((VLOOKUP($D1266,[1]Plan1!$B:$C,2,0)/25) * (VLOOKUP(CM$1,[2]Plan1!$A:$B,2,0))) * CA1266),0)</f>
        <v>0</v>
      </c>
      <c r="CN1266" s="19">
        <f>ROUND((((VLOOKUP($D1266,[1]Plan1!$B:$C,2,0)/25) * (VLOOKUP(CN$1,[2]Plan1!$A:$B,2,0))) * CB1266),0)</f>
        <v>0</v>
      </c>
      <c r="CO1266" s="20">
        <f>ROUND((((VLOOKUP($D1266,[1]Plan1!$B:$C,2,0)/25) * (VLOOKUP(CO$1,[2]Plan1!$A:$B,2,0))) * CC1266),0)</f>
        <v>0</v>
      </c>
      <c r="CP1266" s="19">
        <f>ROUND((((VLOOKUP($D1266,[1]Plan1!$B:$C,2,0)/25) * (VLOOKUP(CP$1,[2]Plan1!$A:$B,2,0))) * CD1266),0)</f>
        <v>0</v>
      </c>
      <c r="CQ1266" s="18"/>
      <c r="CR1266" s="20">
        <f t="shared" si="76"/>
        <v>0</v>
      </c>
      <c r="CS1266" s="19">
        <f>VLOOKUP(D1266,[1]Plan1!$B:$C,2,0)</f>
        <v>110</v>
      </c>
      <c r="CT1266" s="17">
        <f t="shared" si="77"/>
        <v>-110</v>
      </c>
      <c r="CU1266" s="21">
        <f t="shared" si="79"/>
        <v>0</v>
      </c>
      <c r="CV1266" s="2"/>
      <c r="CW1266" s="2"/>
      <c r="CX1266" s="2"/>
      <c r="CY1266" s="2"/>
    </row>
    <row r="1267" spans="1:103" ht="18.75" hidden="1">
      <c r="A1267" s="8" t="s">
        <v>19</v>
      </c>
      <c r="B1267" s="15" t="s">
        <v>151</v>
      </c>
      <c r="C1267" s="15" t="s">
        <v>21</v>
      </c>
      <c r="D1267" s="16" t="s">
        <v>195</v>
      </c>
      <c r="E1267" s="16" t="str">
        <f>VLOOKUP(D1267,[1]Plan1!$B:$D,3,0)</f>
        <v>01/07/20 a 31/07/20</v>
      </c>
      <c r="F1267" s="13">
        <v>87094</v>
      </c>
      <c r="G1267" s="13">
        <v>9280</v>
      </c>
      <c r="H1267" s="14" t="s">
        <v>184</v>
      </c>
      <c r="I1267" s="17" t="str">
        <f t="shared" si="78"/>
        <v/>
      </c>
      <c r="J1267" s="17">
        <f>VLOOKUP(D1267,[1]Plan1!$B:$E,4,0)</f>
        <v>4</v>
      </c>
      <c r="K1267" s="18"/>
      <c r="L1267" s="10">
        <v>0</v>
      </c>
      <c r="M1267" s="11">
        <v>0</v>
      </c>
      <c r="N1267" s="10">
        <v>0</v>
      </c>
      <c r="O1267" s="11">
        <v>0</v>
      </c>
      <c r="P1267" s="10">
        <v>0</v>
      </c>
      <c r="Q1267" s="11">
        <v>0</v>
      </c>
      <c r="R1267" s="10">
        <v>0</v>
      </c>
      <c r="S1267" s="11">
        <v>0</v>
      </c>
      <c r="T1267" s="10">
        <v>0</v>
      </c>
      <c r="U1267" s="11">
        <v>0</v>
      </c>
      <c r="V1267" s="10">
        <v>0</v>
      </c>
      <c r="W1267" s="12"/>
      <c r="X1267" s="10">
        <v>0</v>
      </c>
      <c r="Y1267" s="11">
        <v>0</v>
      </c>
      <c r="Z1267" s="10">
        <v>0</v>
      </c>
      <c r="AA1267" s="11">
        <v>0</v>
      </c>
      <c r="AB1267" s="10">
        <v>0</v>
      </c>
      <c r="AC1267" s="11">
        <v>0</v>
      </c>
      <c r="AD1267" s="10">
        <v>0</v>
      </c>
      <c r="AE1267" s="11">
        <v>0</v>
      </c>
      <c r="AF1267" s="10">
        <v>0</v>
      </c>
      <c r="AG1267" s="11">
        <v>0</v>
      </c>
      <c r="AH1267" s="10">
        <v>0</v>
      </c>
      <c r="AI1267" s="12"/>
      <c r="AJ1267" s="10">
        <v>0</v>
      </c>
      <c r="AK1267" s="11">
        <v>0</v>
      </c>
      <c r="AL1267" s="10">
        <v>0</v>
      </c>
      <c r="AM1267" s="11">
        <v>0</v>
      </c>
      <c r="AN1267" s="10">
        <v>0</v>
      </c>
      <c r="AO1267" s="11">
        <v>0</v>
      </c>
      <c r="AP1267" s="10">
        <v>0</v>
      </c>
      <c r="AQ1267" s="11">
        <v>0</v>
      </c>
      <c r="AR1267" s="10">
        <v>0</v>
      </c>
      <c r="AS1267" s="11">
        <v>0</v>
      </c>
      <c r="AT1267" s="10">
        <v>0</v>
      </c>
      <c r="AU1267" s="12"/>
      <c r="AV1267" s="10">
        <v>0</v>
      </c>
      <c r="AW1267" s="11">
        <v>0</v>
      </c>
      <c r="AX1267" s="10">
        <v>0</v>
      </c>
      <c r="AY1267" s="11">
        <v>0</v>
      </c>
      <c r="AZ1267" s="10">
        <v>0</v>
      </c>
      <c r="BA1267" s="11">
        <v>0</v>
      </c>
      <c r="BB1267" s="10">
        <v>0</v>
      </c>
      <c r="BC1267" s="11">
        <v>0</v>
      </c>
      <c r="BD1267" s="10">
        <v>0</v>
      </c>
      <c r="BE1267" s="11">
        <v>0</v>
      </c>
      <c r="BF1267" s="10">
        <v>0</v>
      </c>
      <c r="BG1267" s="12"/>
      <c r="BH1267" s="10">
        <v>0</v>
      </c>
      <c r="BI1267" s="11">
        <v>0</v>
      </c>
      <c r="BJ1267" s="10">
        <v>0</v>
      </c>
      <c r="BK1267" s="11">
        <v>0</v>
      </c>
      <c r="BL1267" s="10">
        <v>0</v>
      </c>
      <c r="BM1267" s="11">
        <v>0</v>
      </c>
      <c r="BN1267" s="10">
        <v>0</v>
      </c>
      <c r="BO1267" s="11">
        <v>0</v>
      </c>
      <c r="BP1267" s="10">
        <v>0</v>
      </c>
      <c r="BQ1267" s="11">
        <v>0</v>
      </c>
      <c r="BR1267" s="10">
        <v>0</v>
      </c>
      <c r="BT1267" s="19">
        <f>(L1267+X1267+AJ1267+AV1267+BH1267)/(VLOOKUP($D1267,[1]Plan1!$B:$E,4,0))</f>
        <v>0</v>
      </c>
      <c r="BU1267" s="20">
        <f>(M1267+Y1267+AK1267+AW1267+BI1267)/(VLOOKUP($D1267,[1]Plan1!$B:$E,4,0))</f>
        <v>0</v>
      </c>
      <c r="BV1267" s="19">
        <f>(N1267+Z1267+AL1267+AX1267+BJ1267)/(VLOOKUP($D1267,[1]Plan1!$B:$E,4,0))</f>
        <v>0</v>
      </c>
      <c r="BW1267" s="20">
        <f>(O1267+AA1267+AM1267+AY1267+BK1267)/(VLOOKUP($D1267,[1]Plan1!$B:$E,4,0))</f>
        <v>0</v>
      </c>
      <c r="BX1267" s="19">
        <f>(P1267+AB1267+AN1267+AZ1267+BL1267)/(VLOOKUP($D1267,[1]Plan1!$B:$E,4,0))</f>
        <v>0</v>
      </c>
      <c r="BY1267" s="20">
        <f>(Q1267+AC1267+AO1267+BA1267+BM1267)/(VLOOKUP($D1267,[1]Plan1!$B:$E,4,0))</f>
        <v>0</v>
      </c>
      <c r="BZ1267" s="19">
        <f>(R1267+AD1267+AP1267+BB1267+BN1267)/(VLOOKUP($D1267,[1]Plan1!$B:$E,4,0))</f>
        <v>0</v>
      </c>
      <c r="CA1267" s="20">
        <f>(S1267+AE1267+AQ1267+BC1267+BO1267)/(VLOOKUP($D1267,[1]Plan1!$B:$E,4,0))</f>
        <v>0</v>
      </c>
      <c r="CB1267" s="19">
        <f>(T1267+AF1267+AR1267+BD1267+BP1267)/(VLOOKUP($D1267,[1]Plan1!$B:$E,4,0))</f>
        <v>0</v>
      </c>
      <c r="CC1267" s="20">
        <f>(U1267+AG1267+AS1267+BE1267+BQ1267)/(VLOOKUP($D1267,[1]Plan1!$B:$E,4,0))</f>
        <v>0</v>
      </c>
      <c r="CD1267" s="19">
        <f>(V1267+AH1267+AT1267+BF1267+BR1267)/(VLOOKUP($D1267,[1]Plan1!$B:$E,4,0))</f>
        <v>0</v>
      </c>
      <c r="CE1267" s="18"/>
      <c r="CF1267" s="19">
        <f>ROUND((((VLOOKUP($D1267,[1]Plan1!$B:$C,2,0)/25) * (VLOOKUP(CF$1,[2]Plan1!$A:$B,2,0))) * BT1267),0)</f>
        <v>0</v>
      </c>
      <c r="CG1267" s="20">
        <f>ROUND((((VLOOKUP($D1267,[1]Plan1!$B:$C,2,0)/25) * (VLOOKUP(CG$1,[2]Plan1!$A:$B,2,0))) * BU1267),0)</f>
        <v>0</v>
      </c>
      <c r="CH1267" s="19">
        <f>ROUND((((VLOOKUP($D1267,[1]Plan1!$B:$C,2,0)/25) * (VLOOKUP(CH$1,[2]Plan1!$A:$B,2,0))) * BV1267),0)</f>
        <v>0</v>
      </c>
      <c r="CI1267" s="20">
        <f>ROUND((((VLOOKUP($D1267,[1]Plan1!$B:$C,2,0)/25) * (VLOOKUP(CI$1,[2]Plan1!$A:$B,2,0))) * BW1267),0)</f>
        <v>0</v>
      </c>
      <c r="CJ1267" s="19">
        <f>ROUND((((VLOOKUP($D1267,[1]Plan1!$B:$C,2,0)/25) * (VLOOKUP(CJ$1,[2]Plan1!$A:$B,2,0))) * BX1267),0)</f>
        <v>0</v>
      </c>
      <c r="CK1267" s="20">
        <f>ROUND((((VLOOKUP($D1267,[1]Plan1!$B:$C,2,0)/25) * (VLOOKUP(CK$1,[2]Plan1!$A:$B,2,0))) * BY1267),0)</f>
        <v>0</v>
      </c>
      <c r="CL1267" s="19">
        <f>ROUND((((VLOOKUP($D1267,[1]Plan1!$B:$C,2,0)/25) * (VLOOKUP(CL$1,[2]Plan1!$A:$B,2,0))) * BZ1267),0)</f>
        <v>0</v>
      </c>
      <c r="CM1267" s="20">
        <f>ROUND((((VLOOKUP($D1267,[1]Plan1!$B:$C,2,0)/25) * (VLOOKUP(CM$1,[2]Plan1!$A:$B,2,0))) * CA1267),0)</f>
        <v>0</v>
      </c>
      <c r="CN1267" s="19">
        <f>ROUND((((VLOOKUP($D1267,[1]Plan1!$B:$C,2,0)/25) * (VLOOKUP(CN$1,[2]Plan1!$A:$B,2,0))) * CB1267),0)</f>
        <v>0</v>
      </c>
      <c r="CO1267" s="20">
        <f>ROUND((((VLOOKUP($D1267,[1]Plan1!$B:$C,2,0)/25) * (VLOOKUP(CO$1,[2]Plan1!$A:$B,2,0))) * CC1267),0)</f>
        <v>0</v>
      </c>
      <c r="CP1267" s="19">
        <f>ROUND((((VLOOKUP($D1267,[1]Plan1!$B:$C,2,0)/25) * (VLOOKUP(CP$1,[2]Plan1!$A:$B,2,0))) * CD1267),0)</f>
        <v>0</v>
      </c>
      <c r="CQ1267" s="18"/>
      <c r="CR1267" s="20">
        <f t="shared" si="76"/>
        <v>0</v>
      </c>
      <c r="CS1267" s="19">
        <f>VLOOKUP(D1267,[1]Plan1!$B:$C,2,0)</f>
        <v>110</v>
      </c>
      <c r="CT1267" s="17">
        <f t="shared" si="77"/>
        <v>-110</v>
      </c>
      <c r="CU1267" s="21">
        <f t="shared" si="79"/>
        <v>0</v>
      </c>
      <c r="CV1267" s="2"/>
      <c r="CW1267" s="2"/>
      <c r="CX1267" s="2"/>
      <c r="CY1267" s="2"/>
    </row>
    <row r="1268" spans="1:103" ht="18.75" hidden="1">
      <c r="A1268" s="8" t="s">
        <v>19</v>
      </c>
      <c r="B1268" s="15" t="s">
        <v>151</v>
      </c>
      <c r="C1268" s="15" t="s">
        <v>21</v>
      </c>
      <c r="D1268" s="16" t="s">
        <v>196</v>
      </c>
      <c r="E1268" s="16" t="str">
        <f>VLOOKUP(D1268,[1]Plan1!$B:$D,3,0)</f>
        <v>03/08/20 a 28/08/20</v>
      </c>
      <c r="F1268" s="13">
        <v>90378</v>
      </c>
      <c r="G1268" s="13">
        <v>10763</v>
      </c>
      <c r="H1268" s="14" t="s">
        <v>152</v>
      </c>
      <c r="I1268" s="17" t="str">
        <f t="shared" si="78"/>
        <v/>
      </c>
      <c r="J1268" s="17">
        <f>VLOOKUP(D1268,[1]Plan1!$B:$E,4,0)</f>
        <v>4</v>
      </c>
      <c r="K1268" s="18"/>
      <c r="L1268" s="10">
        <v>0</v>
      </c>
      <c r="M1268" s="11">
        <v>0</v>
      </c>
      <c r="N1268" s="10">
        <v>0</v>
      </c>
      <c r="O1268" s="11">
        <v>0</v>
      </c>
      <c r="P1268" s="10">
        <v>0</v>
      </c>
      <c r="Q1268" s="11">
        <v>0</v>
      </c>
      <c r="R1268" s="10">
        <v>0</v>
      </c>
      <c r="S1268" s="11">
        <v>0</v>
      </c>
      <c r="T1268" s="10">
        <v>0</v>
      </c>
      <c r="U1268" s="11">
        <v>0</v>
      </c>
      <c r="V1268" s="10">
        <v>0</v>
      </c>
      <c r="W1268" s="12"/>
      <c r="X1268" s="10">
        <v>0</v>
      </c>
      <c r="Y1268" s="11">
        <v>0</v>
      </c>
      <c r="Z1268" s="10">
        <v>0</v>
      </c>
      <c r="AA1268" s="11">
        <v>0</v>
      </c>
      <c r="AB1268" s="10">
        <v>0</v>
      </c>
      <c r="AC1268" s="11">
        <v>0</v>
      </c>
      <c r="AD1268" s="10">
        <v>0</v>
      </c>
      <c r="AE1268" s="11">
        <v>0</v>
      </c>
      <c r="AF1268" s="10">
        <v>0</v>
      </c>
      <c r="AG1268" s="11">
        <v>0</v>
      </c>
      <c r="AH1268" s="10">
        <v>0</v>
      </c>
      <c r="AI1268" s="12"/>
      <c r="AJ1268" s="10">
        <v>0</v>
      </c>
      <c r="AK1268" s="11">
        <v>0</v>
      </c>
      <c r="AL1268" s="10">
        <v>0</v>
      </c>
      <c r="AM1268" s="11">
        <v>0</v>
      </c>
      <c r="AN1268" s="10">
        <v>0</v>
      </c>
      <c r="AO1268" s="11">
        <v>0</v>
      </c>
      <c r="AP1268" s="10">
        <v>0</v>
      </c>
      <c r="AQ1268" s="11">
        <v>0</v>
      </c>
      <c r="AR1268" s="10">
        <v>0</v>
      </c>
      <c r="AS1268" s="11">
        <v>0</v>
      </c>
      <c r="AT1268" s="10">
        <v>0</v>
      </c>
      <c r="AU1268" s="12"/>
      <c r="AV1268" s="10">
        <v>0</v>
      </c>
      <c r="AW1268" s="11">
        <v>0</v>
      </c>
      <c r="AX1268" s="10">
        <v>0</v>
      </c>
      <c r="AY1268" s="11">
        <v>0</v>
      </c>
      <c r="AZ1268" s="10">
        <v>0</v>
      </c>
      <c r="BA1268" s="11">
        <v>0</v>
      </c>
      <c r="BB1268" s="10">
        <v>0</v>
      </c>
      <c r="BC1268" s="11">
        <v>0</v>
      </c>
      <c r="BD1268" s="10">
        <v>0</v>
      </c>
      <c r="BE1268" s="11">
        <v>0</v>
      </c>
      <c r="BF1268" s="10">
        <v>0</v>
      </c>
      <c r="BG1268" s="12"/>
      <c r="BH1268" s="10">
        <v>0</v>
      </c>
      <c r="BI1268" s="11">
        <v>0</v>
      </c>
      <c r="BJ1268" s="10">
        <v>0</v>
      </c>
      <c r="BK1268" s="11">
        <v>0</v>
      </c>
      <c r="BL1268" s="10">
        <v>0</v>
      </c>
      <c r="BM1268" s="11">
        <v>0</v>
      </c>
      <c r="BN1268" s="10">
        <v>0</v>
      </c>
      <c r="BO1268" s="11">
        <v>0</v>
      </c>
      <c r="BP1268" s="10">
        <v>0</v>
      </c>
      <c r="BQ1268" s="11">
        <v>0</v>
      </c>
      <c r="BR1268" s="10">
        <v>0</v>
      </c>
      <c r="BT1268" s="19">
        <f>(L1268+X1268+AJ1268+AV1268+BH1268)/(VLOOKUP($D1268,[1]Plan1!$B:$E,4,0))</f>
        <v>0</v>
      </c>
      <c r="BU1268" s="20">
        <f>(M1268+Y1268+AK1268+AW1268+BI1268)/(VLOOKUP($D1268,[1]Plan1!$B:$E,4,0))</f>
        <v>0</v>
      </c>
      <c r="BV1268" s="19">
        <f>(N1268+Z1268+AL1268+AX1268+BJ1268)/(VLOOKUP($D1268,[1]Plan1!$B:$E,4,0))</f>
        <v>0</v>
      </c>
      <c r="BW1268" s="20">
        <f>(O1268+AA1268+AM1268+AY1268+BK1268)/(VLOOKUP($D1268,[1]Plan1!$B:$E,4,0))</f>
        <v>0</v>
      </c>
      <c r="BX1268" s="19">
        <f>(P1268+AB1268+AN1268+AZ1268+BL1268)/(VLOOKUP($D1268,[1]Plan1!$B:$E,4,0))</f>
        <v>0</v>
      </c>
      <c r="BY1268" s="20">
        <f>(Q1268+AC1268+AO1268+BA1268+BM1268)/(VLOOKUP($D1268,[1]Plan1!$B:$E,4,0))</f>
        <v>0</v>
      </c>
      <c r="BZ1268" s="19">
        <f>(R1268+AD1268+AP1268+BB1268+BN1268)/(VLOOKUP($D1268,[1]Plan1!$B:$E,4,0))</f>
        <v>0</v>
      </c>
      <c r="CA1268" s="20">
        <f>(S1268+AE1268+AQ1268+BC1268+BO1268)/(VLOOKUP($D1268,[1]Plan1!$B:$E,4,0))</f>
        <v>0</v>
      </c>
      <c r="CB1268" s="19">
        <f>(T1268+AF1268+AR1268+BD1268+BP1268)/(VLOOKUP($D1268,[1]Plan1!$B:$E,4,0))</f>
        <v>0</v>
      </c>
      <c r="CC1268" s="20">
        <f>(U1268+AG1268+AS1268+BE1268+BQ1268)/(VLOOKUP($D1268,[1]Plan1!$B:$E,4,0))</f>
        <v>0</v>
      </c>
      <c r="CD1268" s="19">
        <f>(V1268+AH1268+AT1268+BF1268+BR1268)/(VLOOKUP($D1268,[1]Plan1!$B:$E,4,0))</f>
        <v>0</v>
      </c>
      <c r="CE1268" s="18"/>
      <c r="CF1268" s="19">
        <f>ROUND((((VLOOKUP($D1268,[1]Plan1!$B:$C,2,0)/25) * (VLOOKUP(CF$1,[2]Plan1!$A:$B,2,0))) * BT1268),0)</f>
        <v>0</v>
      </c>
      <c r="CG1268" s="20">
        <f>ROUND((((VLOOKUP($D1268,[1]Plan1!$B:$C,2,0)/25) * (VLOOKUP(CG$1,[2]Plan1!$A:$B,2,0))) * BU1268),0)</f>
        <v>0</v>
      </c>
      <c r="CH1268" s="19">
        <f>ROUND((((VLOOKUP($D1268,[1]Plan1!$B:$C,2,0)/25) * (VLOOKUP(CH$1,[2]Plan1!$A:$B,2,0))) * BV1268),0)</f>
        <v>0</v>
      </c>
      <c r="CI1268" s="20">
        <f>ROUND((((VLOOKUP($D1268,[1]Plan1!$B:$C,2,0)/25) * (VLOOKUP(CI$1,[2]Plan1!$A:$B,2,0))) * BW1268),0)</f>
        <v>0</v>
      </c>
      <c r="CJ1268" s="19">
        <f>ROUND((((VLOOKUP($D1268,[1]Plan1!$B:$C,2,0)/25) * (VLOOKUP(CJ$1,[2]Plan1!$A:$B,2,0))) * BX1268),0)</f>
        <v>0</v>
      </c>
      <c r="CK1268" s="20">
        <f>ROUND((((VLOOKUP($D1268,[1]Plan1!$B:$C,2,0)/25) * (VLOOKUP(CK$1,[2]Plan1!$A:$B,2,0))) * BY1268),0)</f>
        <v>0</v>
      </c>
      <c r="CL1268" s="19">
        <f>ROUND((((VLOOKUP($D1268,[1]Plan1!$B:$C,2,0)/25) * (VLOOKUP(CL$1,[2]Plan1!$A:$B,2,0))) * BZ1268),0)</f>
        <v>0</v>
      </c>
      <c r="CM1268" s="20">
        <f>ROUND((((VLOOKUP($D1268,[1]Plan1!$B:$C,2,0)/25) * (VLOOKUP(CM$1,[2]Plan1!$A:$B,2,0))) * CA1268),0)</f>
        <v>0</v>
      </c>
      <c r="CN1268" s="19">
        <f>ROUND((((VLOOKUP($D1268,[1]Plan1!$B:$C,2,0)/25) * (VLOOKUP(CN$1,[2]Plan1!$A:$B,2,0))) * CB1268),0)</f>
        <v>0</v>
      </c>
      <c r="CO1268" s="20">
        <f>ROUND((((VLOOKUP($D1268,[1]Plan1!$B:$C,2,0)/25) * (VLOOKUP(CO$1,[2]Plan1!$A:$B,2,0))) * CC1268),0)</f>
        <v>0</v>
      </c>
      <c r="CP1268" s="19">
        <f>ROUND((((VLOOKUP($D1268,[1]Plan1!$B:$C,2,0)/25) * (VLOOKUP(CP$1,[2]Plan1!$A:$B,2,0))) * CD1268),0)</f>
        <v>0</v>
      </c>
      <c r="CQ1268" s="18"/>
      <c r="CR1268" s="20">
        <f t="shared" si="76"/>
        <v>0</v>
      </c>
      <c r="CS1268" s="19">
        <f>VLOOKUP(D1268,[1]Plan1!$B:$C,2,0)</f>
        <v>100</v>
      </c>
      <c r="CT1268" s="17">
        <f t="shared" si="77"/>
        <v>-100</v>
      </c>
      <c r="CU1268" s="21">
        <f t="shared" si="79"/>
        <v>0</v>
      </c>
      <c r="CV1268" s="2"/>
      <c r="CW1268" s="2"/>
      <c r="CX1268" s="2"/>
      <c r="CY1268" s="2"/>
    </row>
    <row r="1269" spans="1:103" ht="18.75" hidden="1">
      <c r="A1269" s="8" t="s">
        <v>19</v>
      </c>
      <c r="B1269" s="15" t="s">
        <v>151</v>
      </c>
      <c r="C1269" s="15" t="s">
        <v>21</v>
      </c>
      <c r="D1269" s="16" t="s">
        <v>196</v>
      </c>
      <c r="E1269" s="16" t="str">
        <f>VLOOKUP(D1269,[1]Plan1!$B:$D,3,0)</f>
        <v>03/08/20 a 28/08/20</v>
      </c>
      <c r="F1269" s="13">
        <v>98337</v>
      </c>
      <c r="G1269" s="13">
        <v>8967</v>
      </c>
      <c r="H1269" s="14" t="s">
        <v>153</v>
      </c>
      <c r="I1269" s="17" t="str">
        <f t="shared" si="78"/>
        <v/>
      </c>
      <c r="J1269" s="17">
        <f>VLOOKUP(D1269,[1]Plan1!$B:$E,4,0)</f>
        <v>4</v>
      </c>
      <c r="K1269" s="18"/>
      <c r="L1269" s="10">
        <v>0</v>
      </c>
      <c r="M1269" s="11">
        <v>0</v>
      </c>
      <c r="N1269" s="10">
        <v>0</v>
      </c>
      <c r="O1269" s="11">
        <v>0</v>
      </c>
      <c r="P1269" s="10">
        <v>0</v>
      </c>
      <c r="Q1269" s="11">
        <v>0</v>
      </c>
      <c r="R1269" s="10">
        <v>0</v>
      </c>
      <c r="S1269" s="11">
        <v>0</v>
      </c>
      <c r="T1269" s="10">
        <v>0</v>
      </c>
      <c r="U1269" s="11">
        <v>0</v>
      </c>
      <c r="V1269" s="10">
        <v>0</v>
      </c>
      <c r="W1269" s="12"/>
      <c r="X1269" s="10">
        <v>0</v>
      </c>
      <c r="Y1269" s="11">
        <v>0</v>
      </c>
      <c r="Z1269" s="10">
        <v>0</v>
      </c>
      <c r="AA1269" s="11">
        <v>0</v>
      </c>
      <c r="AB1269" s="10">
        <v>0</v>
      </c>
      <c r="AC1269" s="11">
        <v>0</v>
      </c>
      <c r="AD1269" s="10">
        <v>0</v>
      </c>
      <c r="AE1269" s="11">
        <v>0</v>
      </c>
      <c r="AF1269" s="10">
        <v>0</v>
      </c>
      <c r="AG1269" s="11">
        <v>0</v>
      </c>
      <c r="AH1269" s="10">
        <v>0</v>
      </c>
      <c r="AI1269" s="12"/>
      <c r="AJ1269" s="10">
        <v>0</v>
      </c>
      <c r="AK1269" s="11">
        <v>0</v>
      </c>
      <c r="AL1269" s="10">
        <v>0</v>
      </c>
      <c r="AM1269" s="11">
        <v>0</v>
      </c>
      <c r="AN1269" s="10">
        <v>0</v>
      </c>
      <c r="AO1269" s="11">
        <v>0</v>
      </c>
      <c r="AP1269" s="10">
        <v>0</v>
      </c>
      <c r="AQ1269" s="11">
        <v>0</v>
      </c>
      <c r="AR1269" s="10">
        <v>0</v>
      </c>
      <c r="AS1269" s="11">
        <v>0</v>
      </c>
      <c r="AT1269" s="10">
        <v>0</v>
      </c>
      <c r="AU1269" s="12"/>
      <c r="AV1269" s="10">
        <v>0</v>
      </c>
      <c r="AW1269" s="11">
        <v>0</v>
      </c>
      <c r="AX1269" s="10">
        <v>0</v>
      </c>
      <c r="AY1269" s="11">
        <v>0</v>
      </c>
      <c r="AZ1269" s="10">
        <v>0</v>
      </c>
      <c r="BA1269" s="11">
        <v>0</v>
      </c>
      <c r="BB1269" s="10">
        <v>0</v>
      </c>
      <c r="BC1269" s="11">
        <v>0</v>
      </c>
      <c r="BD1269" s="10">
        <v>0</v>
      </c>
      <c r="BE1269" s="11">
        <v>0</v>
      </c>
      <c r="BF1269" s="10">
        <v>0</v>
      </c>
      <c r="BG1269" s="12"/>
      <c r="BH1269" s="10">
        <v>0</v>
      </c>
      <c r="BI1269" s="11">
        <v>0</v>
      </c>
      <c r="BJ1269" s="10">
        <v>0</v>
      </c>
      <c r="BK1269" s="11">
        <v>0</v>
      </c>
      <c r="BL1269" s="10">
        <v>0</v>
      </c>
      <c r="BM1269" s="11">
        <v>0</v>
      </c>
      <c r="BN1269" s="10">
        <v>0</v>
      </c>
      <c r="BO1269" s="11">
        <v>0</v>
      </c>
      <c r="BP1269" s="10">
        <v>0</v>
      </c>
      <c r="BQ1269" s="11">
        <v>0</v>
      </c>
      <c r="BR1269" s="10">
        <v>0</v>
      </c>
      <c r="BT1269" s="19">
        <f>(L1269+X1269+AJ1269+AV1269+BH1269)/(VLOOKUP($D1269,[1]Plan1!$B:$E,4,0))</f>
        <v>0</v>
      </c>
      <c r="BU1269" s="20">
        <f>(M1269+Y1269+AK1269+AW1269+BI1269)/(VLOOKUP($D1269,[1]Plan1!$B:$E,4,0))</f>
        <v>0</v>
      </c>
      <c r="BV1269" s="19">
        <f>(N1269+Z1269+AL1269+AX1269+BJ1269)/(VLOOKUP($D1269,[1]Plan1!$B:$E,4,0))</f>
        <v>0</v>
      </c>
      <c r="BW1269" s="20">
        <f>(O1269+AA1269+AM1269+AY1269+BK1269)/(VLOOKUP($D1269,[1]Plan1!$B:$E,4,0))</f>
        <v>0</v>
      </c>
      <c r="BX1269" s="19">
        <f>(P1269+AB1269+AN1269+AZ1269+BL1269)/(VLOOKUP($D1269,[1]Plan1!$B:$E,4,0))</f>
        <v>0</v>
      </c>
      <c r="BY1269" s="20">
        <f>(Q1269+AC1269+AO1269+BA1269+BM1269)/(VLOOKUP($D1269,[1]Plan1!$B:$E,4,0))</f>
        <v>0</v>
      </c>
      <c r="BZ1269" s="19">
        <f>(R1269+AD1269+AP1269+BB1269+BN1269)/(VLOOKUP($D1269,[1]Plan1!$B:$E,4,0))</f>
        <v>0</v>
      </c>
      <c r="CA1269" s="20">
        <f>(S1269+AE1269+AQ1269+BC1269+BO1269)/(VLOOKUP($D1269,[1]Plan1!$B:$E,4,0))</f>
        <v>0</v>
      </c>
      <c r="CB1269" s="19">
        <f>(T1269+AF1269+AR1269+BD1269+BP1269)/(VLOOKUP($D1269,[1]Plan1!$B:$E,4,0))</f>
        <v>0</v>
      </c>
      <c r="CC1269" s="20">
        <f>(U1269+AG1269+AS1269+BE1269+BQ1269)/(VLOOKUP($D1269,[1]Plan1!$B:$E,4,0))</f>
        <v>0</v>
      </c>
      <c r="CD1269" s="19">
        <f>(V1269+AH1269+AT1269+BF1269+BR1269)/(VLOOKUP($D1269,[1]Plan1!$B:$E,4,0))</f>
        <v>0</v>
      </c>
      <c r="CE1269" s="18"/>
      <c r="CF1269" s="19">
        <f>ROUND((((VLOOKUP($D1269,[1]Plan1!$B:$C,2,0)/25) * (VLOOKUP(CF$1,[2]Plan1!$A:$B,2,0))) * BT1269),0)</f>
        <v>0</v>
      </c>
      <c r="CG1269" s="20">
        <f>ROUND((((VLOOKUP($D1269,[1]Plan1!$B:$C,2,0)/25) * (VLOOKUP(CG$1,[2]Plan1!$A:$B,2,0))) * BU1269),0)</f>
        <v>0</v>
      </c>
      <c r="CH1269" s="19">
        <f>ROUND((((VLOOKUP($D1269,[1]Plan1!$B:$C,2,0)/25) * (VLOOKUP(CH$1,[2]Plan1!$A:$B,2,0))) * BV1269),0)</f>
        <v>0</v>
      </c>
      <c r="CI1269" s="20">
        <f>ROUND((((VLOOKUP($D1269,[1]Plan1!$B:$C,2,0)/25) * (VLOOKUP(CI$1,[2]Plan1!$A:$B,2,0))) * BW1269),0)</f>
        <v>0</v>
      </c>
      <c r="CJ1269" s="19">
        <f>ROUND((((VLOOKUP($D1269,[1]Plan1!$B:$C,2,0)/25) * (VLOOKUP(CJ$1,[2]Plan1!$A:$B,2,0))) * BX1269),0)</f>
        <v>0</v>
      </c>
      <c r="CK1269" s="20">
        <f>ROUND((((VLOOKUP($D1269,[1]Plan1!$B:$C,2,0)/25) * (VLOOKUP(CK$1,[2]Plan1!$A:$B,2,0))) * BY1269),0)</f>
        <v>0</v>
      </c>
      <c r="CL1269" s="19">
        <f>ROUND((((VLOOKUP($D1269,[1]Plan1!$B:$C,2,0)/25) * (VLOOKUP(CL$1,[2]Plan1!$A:$B,2,0))) * BZ1269),0)</f>
        <v>0</v>
      </c>
      <c r="CM1269" s="20">
        <f>ROUND((((VLOOKUP($D1269,[1]Plan1!$B:$C,2,0)/25) * (VLOOKUP(CM$1,[2]Plan1!$A:$B,2,0))) * CA1269),0)</f>
        <v>0</v>
      </c>
      <c r="CN1269" s="19">
        <f>ROUND((((VLOOKUP($D1269,[1]Plan1!$B:$C,2,0)/25) * (VLOOKUP(CN$1,[2]Plan1!$A:$B,2,0))) * CB1269),0)</f>
        <v>0</v>
      </c>
      <c r="CO1269" s="20">
        <f>ROUND((((VLOOKUP($D1269,[1]Plan1!$B:$C,2,0)/25) * (VLOOKUP(CO$1,[2]Plan1!$A:$B,2,0))) * CC1269),0)</f>
        <v>0</v>
      </c>
      <c r="CP1269" s="19">
        <f>ROUND((((VLOOKUP($D1269,[1]Plan1!$B:$C,2,0)/25) * (VLOOKUP(CP$1,[2]Plan1!$A:$B,2,0))) * CD1269),0)</f>
        <v>0</v>
      </c>
      <c r="CQ1269" s="18"/>
      <c r="CR1269" s="20">
        <f t="shared" si="76"/>
        <v>0</v>
      </c>
      <c r="CS1269" s="19">
        <f>VLOOKUP(D1269,[1]Plan1!$B:$C,2,0)</f>
        <v>100</v>
      </c>
      <c r="CT1269" s="17">
        <f t="shared" si="77"/>
        <v>-100</v>
      </c>
      <c r="CU1269" s="21">
        <f t="shared" si="79"/>
        <v>0</v>
      </c>
      <c r="CV1269" s="2"/>
      <c r="CW1269" s="2"/>
      <c r="CX1269" s="2"/>
      <c r="CY1269" s="2"/>
    </row>
    <row r="1270" spans="1:103" ht="18.75" hidden="1">
      <c r="A1270" s="8" t="s">
        <v>19</v>
      </c>
      <c r="B1270" s="15" t="s">
        <v>151</v>
      </c>
      <c r="C1270" s="15" t="s">
        <v>21</v>
      </c>
      <c r="D1270" s="16" t="s">
        <v>196</v>
      </c>
      <c r="E1270" s="16" t="str">
        <f>VLOOKUP(D1270,[1]Plan1!$B:$D,3,0)</f>
        <v>03/08/20 a 28/08/20</v>
      </c>
      <c r="F1270" s="13">
        <v>63381</v>
      </c>
      <c r="G1270" s="13">
        <v>10793</v>
      </c>
      <c r="H1270" s="14" t="s">
        <v>154</v>
      </c>
      <c r="I1270" s="17" t="str">
        <f t="shared" si="78"/>
        <v/>
      </c>
      <c r="J1270" s="17">
        <f>VLOOKUP(D1270,[1]Plan1!$B:$E,4,0)</f>
        <v>4</v>
      </c>
      <c r="K1270" s="18"/>
      <c r="L1270" s="10">
        <v>0</v>
      </c>
      <c r="M1270" s="11">
        <v>0</v>
      </c>
      <c r="N1270" s="10">
        <v>0</v>
      </c>
      <c r="O1270" s="11">
        <v>0</v>
      </c>
      <c r="P1270" s="10">
        <v>0</v>
      </c>
      <c r="Q1270" s="11">
        <v>0</v>
      </c>
      <c r="R1270" s="10">
        <v>0</v>
      </c>
      <c r="S1270" s="11">
        <v>0</v>
      </c>
      <c r="T1270" s="10">
        <v>0</v>
      </c>
      <c r="U1270" s="11">
        <v>0</v>
      </c>
      <c r="V1270" s="10">
        <v>0</v>
      </c>
      <c r="W1270" s="12"/>
      <c r="X1270" s="10">
        <v>0</v>
      </c>
      <c r="Y1270" s="11">
        <v>0</v>
      </c>
      <c r="Z1270" s="10">
        <v>0</v>
      </c>
      <c r="AA1270" s="11">
        <v>0</v>
      </c>
      <c r="AB1270" s="10">
        <v>0</v>
      </c>
      <c r="AC1270" s="11">
        <v>0</v>
      </c>
      <c r="AD1270" s="10">
        <v>0</v>
      </c>
      <c r="AE1270" s="11">
        <v>0</v>
      </c>
      <c r="AF1270" s="10">
        <v>0</v>
      </c>
      <c r="AG1270" s="11">
        <v>0</v>
      </c>
      <c r="AH1270" s="10">
        <v>0</v>
      </c>
      <c r="AI1270" s="12"/>
      <c r="AJ1270" s="10">
        <v>0</v>
      </c>
      <c r="AK1270" s="11">
        <v>0</v>
      </c>
      <c r="AL1270" s="10">
        <v>0</v>
      </c>
      <c r="AM1270" s="11">
        <v>0</v>
      </c>
      <c r="AN1270" s="10">
        <v>0</v>
      </c>
      <c r="AO1270" s="11">
        <v>0</v>
      </c>
      <c r="AP1270" s="10">
        <v>0</v>
      </c>
      <c r="AQ1270" s="11">
        <v>0</v>
      </c>
      <c r="AR1270" s="10">
        <v>0</v>
      </c>
      <c r="AS1270" s="11">
        <v>0</v>
      </c>
      <c r="AT1270" s="10">
        <v>0</v>
      </c>
      <c r="AU1270" s="12"/>
      <c r="AV1270" s="10">
        <v>0</v>
      </c>
      <c r="AW1270" s="11">
        <v>0</v>
      </c>
      <c r="AX1270" s="10">
        <v>0</v>
      </c>
      <c r="AY1270" s="11">
        <v>0</v>
      </c>
      <c r="AZ1270" s="10">
        <v>0</v>
      </c>
      <c r="BA1270" s="11">
        <v>0</v>
      </c>
      <c r="BB1270" s="10">
        <v>0</v>
      </c>
      <c r="BC1270" s="11">
        <v>0</v>
      </c>
      <c r="BD1270" s="10">
        <v>0</v>
      </c>
      <c r="BE1270" s="11">
        <v>0</v>
      </c>
      <c r="BF1270" s="10">
        <v>0</v>
      </c>
      <c r="BG1270" s="12"/>
      <c r="BH1270" s="10">
        <v>0</v>
      </c>
      <c r="BI1270" s="11">
        <v>0</v>
      </c>
      <c r="BJ1270" s="10">
        <v>0</v>
      </c>
      <c r="BK1270" s="11">
        <v>0</v>
      </c>
      <c r="BL1270" s="10">
        <v>0</v>
      </c>
      <c r="BM1270" s="11">
        <v>0</v>
      </c>
      <c r="BN1270" s="10">
        <v>0</v>
      </c>
      <c r="BO1270" s="11">
        <v>0</v>
      </c>
      <c r="BP1270" s="10">
        <v>0</v>
      </c>
      <c r="BQ1270" s="11">
        <v>0</v>
      </c>
      <c r="BR1270" s="10">
        <v>0</v>
      </c>
      <c r="BT1270" s="19">
        <f>(L1270+X1270+AJ1270+AV1270+BH1270)/(VLOOKUP($D1270,[1]Plan1!$B:$E,4,0))</f>
        <v>0</v>
      </c>
      <c r="BU1270" s="20">
        <f>(M1270+Y1270+AK1270+AW1270+BI1270)/(VLOOKUP($D1270,[1]Plan1!$B:$E,4,0))</f>
        <v>0</v>
      </c>
      <c r="BV1270" s="19">
        <f>(N1270+Z1270+AL1270+AX1270+BJ1270)/(VLOOKUP($D1270,[1]Plan1!$B:$E,4,0))</f>
        <v>0</v>
      </c>
      <c r="BW1270" s="20">
        <f>(O1270+AA1270+AM1270+AY1270+BK1270)/(VLOOKUP($D1270,[1]Plan1!$B:$E,4,0))</f>
        <v>0</v>
      </c>
      <c r="BX1270" s="19">
        <f>(P1270+AB1270+AN1270+AZ1270+BL1270)/(VLOOKUP($D1270,[1]Plan1!$B:$E,4,0))</f>
        <v>0</v>
      </c>
      <c r="BY1270" s="20">
        <f>(Q1270+AC1270+AO1270+BA1270+BM1270)/(VLOOKUP($D1270,[1]Plan1!$B:$E,4,0))</f>
        <v>0</v>
      </c>
      <c r="BZ1270" s="19">
        <f>(R1270+AD1270+AP1270+BB1270+BN1270)/(VLOOKUP($D1270,[1]Plan1!$B:$E,4,0))</f>
        <v>0</v>
      </c>
      <c r="CA1270" s="20">
        <f>(S1270+AE1270+AQ1270+BC1270+BO1270)/(VLOOKUP($D1270,[1]Plan1!$B:$E,4,0))</f>
        <v>0</v>
      </c>
      <c r="CB1270" s="19">
        <f>(T1270+AF1270+AR1270+BD1270+BP1270)/(VLOOKUP($D1270,[1]Plan1!$B:$E,4,0))</f>
        <v>0</v>
      </c>
      <c r="CC1270" s="20">
        <f>(U1270+AG1270+AS1270+BE1270+BQ1270)/(VLOOKUP($D1270,[1]Plan1!$B:$E,4,0))</f>
        <v>0</v>
      </c>
      <c r="CD1270" s="19">
        <f>(V1270+AH1270+AT1270+BF1270+BR1270)/(VLOOKUP($D1270,[1]Plan1!$B:$E,4,0))</f>
        <v>0</v>
      </c>
      <c r="CE1270" s="18"/>
      <c r="CF1270" s="19">
        <f>ROUND((((VLOOKUP($D1270,[1]Plan1!$B:$C,2,0)/25) * (VLOOKUP(CF$1,[2]Plan1!$A:$B,2,0))) * BT1270),0)</f>
        <v>0</v>
      </c>
      <c r="CG1270" s="20">
        <f>ROUND((((VLOOKUP($D1270,[1]Plan1!$B:$C,2,0)/25) * (VLOOKUP(CG$1,[2]Plan1!$A:$B,2,0))) * BU1270),0)</f>
        <v>0</v>
      </c>
      <c r="CH1270" s="19">
        <f>ROUND((((VLOOKUP($D1270,[1]Plan1!$B:$C,2,0)/25) * (VLOOKUP(CH$1,[2]Plan1!$A:$B,2,0))) * BV1270),0)</f>
        <v>0</v>
      </c>
      <c r="CI1270" s="20">
        <f>ROUND((((VLOOKUP($D1270,[1]Plan1!$B:$C,2,0)/25) * (VLOOKUP(CI$1,[2]Plan1!$A:$B,2,0))) * BW1270),0)</f>
        <v>0</v>
      </c>
      <c r="CJ1270" s="19">
        <f>ROUND((((VLOOKUP($D1270,[1]Plan1!$B:$C,2,0)/25) * (VLOOKUP(CJ$1,[2]Plan1!$A:$B,2,0))) * BX1270),0)</f>
        <v>0</v>
      </c>
      <c r="CK1270" s="20">
        <f>ROUND((((VLOOKUP($D1270,[1]Plan1!$B:$C,2,0)/25) * (VLOOKUP(CK$1,[2]Plan1!$A:$B,2,0))) * BY1270),0)</f>
        <v>0</v>
      </c>
      <c r="CL1270" s="19">
        <f>ROUND((((VLOOKUP($D1270,[1]Plan1!$B:$C,2,0)/25) * (VLOOKUP(CL$1,[2]Plan1!$A:$B,2,0))) * BZ1270),0)</f>
        <v>0</v>
      </c>
      <c r="CM1270" s="20">
        <f>ROUND((((VLOOKUP($D1270,[1]Plan1!$B:$C,2,0)/25) * (VLOOKUP(CM$1,[2]Plan1!$A:$B,2,0))) * CA1270),0)</f>
        <v>0</v>
      </c>
      <c r="CN1270" s="19">
        <f>ROUND((((VLOOKUP($D1270,[1]Plan1!$B:$C,2,0)/25) * (VLOOKUP(CN$1,[2]Plan1!$A:$B,2,0))) * CB1270),0)</f>
        <v>0</v>
      </c>
      <c r="CO1270" s="20">
        <f>ROUND((((VLOOKUP($D1270,[1]Plan1!$B:$C,2,0)/25) * (VLOOKUP(CO$1,[2]Plan1!$A:$B,2,0))) * CC1270),0)</f>
        <v>0</v>
      </c>
      <c r="CP1270" s="19">
        <f>ROUND((((VLOOKUP($D1270,[1]Plan1!$B:$C,2,0)/25) * (VLOOKUP(CP$1,[2]Plan1!$A:$B,2,0))) * CD1270),0)</f>
        <v>0</v>
      </c>
      <c r="CQ1270" s="18"/>
      <c r="CR1270" s="20">
        <f t="shared" si="76"/>
        <v>0</v>
      </c>
      <c r="CS1270" s="19">
        <f>VLOOKUP(D1270,[1]Plan1!$B:$C,2,0)</f>
        <v>100</v>
      </c>
      <c r="CT1270" s="17">
        <f t="shared" si="77"/>
        <v>-100</v>
      </c>
      <c r="CU1270" s="21">
        <f t="shared" si="79"/>
        <v>0</v>
      </c>
      <c r="CV1270" s="2"/>
      <c r="CW1270" s="2"/>
      <c r="CX1270" s="2"/>
      <c r="CY1270" s="2"/>
    </row>
    <row r="1271" spans="1:103" ht="18.75" hidden="1">
      <c r="A1271" s="8" t="s">
        <v>19</v>
      </c>
      <c r="B1271" s="15" t="s">
        <v>151</v>
      </c>
      <c r="C1271" s="15" t="s">
        <v>21</v>
      </c>
      <c r="D1271" s="16" t="s">
        <v>196</v>
      </c>
      <c r="E1271" s="16" t="str">
        <f>VLOOKUP(D1271,[1]Plan1!$B:$D,3,0)</f>
        <v>03/08/20 a 28/08/20</v>
      </c>
      <c r="F1271" s="13">
        <v>22227</v>
      </c>
      <c r="G1271" s="13">
        <v>10360</v>
      </c>
      <c r="H1271" s="14" t="s">
        <v>155</v>
      </c>
      <c r="I1271" s="17" t="str">
        <f t="shared" si="78"/>
        <v/>
      </c>
      <c r="J1271" s="17">
        <f>VLOOKUP(D1271,[1]Plan1!$B:$E,4,0)</f>
        <v>4</v>
      </c>
      <c r="K1271" s="18"/>
      <c r="L1271" s="10">
        <v>0</v>
      </c>
      <c r="M1271" s="11">
        <v>0</v>
      </c>
      <c r="N1271" s="10">
        <v>0</v>
      </c>
      <c r="O1271" s="11">
        <v>0</v>
      </c>
      <c r="P1271" s="10">
        <v>0</v>
      </c>
      <c r="Q1271" s="11">
        <v>0</v>
      </c>
      <c r="R1271" s="10">
        <v>0</v>
      </c>
      <c r="S1271" s="11">
        <v>0</v>
      </c>
      <c r="T1271" s="10">
        <v>0</v>
      </c>
      <c r="U1271" s="11">
        <v>0</v>
      </c>
      <c r="V1271" s="10">
        <v>0</v>
      </c>
      <c r="W1271" s="12"/>
      <c r="X1271" s="10">
        <v>0</v>
      </c>
      <c r="Y1271" s="11">
        <v>0</v>
      </c>
      <c r="Z1271" s="10">
        <v>0</v>
      </c>
      <c r="AA1271" s="11">
        <v>0</v>
      </c>
      <c r="AB1271" s="10">
        <v>0</v>
      </c>
      <c r="AC1271" s="11">
        <v>0</v>
      </c>
      <c r="AD1271" s="10">
        <v>0</v>
      </c>
      <c r="AE1271" s="11">
        <v>0</v>
      </c>
      <c r="AF1271" s="10">
        <v>0</v>
      </c>
      <c r="AG1271" s="11">
        <v>0</v>
      </c>
      <c r="AH1271" s="10">
        <v>0</v>
      </c>
      <c r="AI1271" s="12"/>
      <c r="AJ1271" s="10">
        <v>0</v>
      </c>
      <c r="AK1271" s="11">
        <v>0</v>
      </c>
      <c r="AL1271" s="10">
        <v>0</v>
      </c>
      <c r="AM1271" s="11">
        <v>0</v>
      </c>
      <c r="AN1271" s="10">
        <v>0</v>
      </c>
      <c r="AO1271" s="11">
        <v>0</v>
      </c>
      <c r="AP1271" s="10">
        <v>0</v>
      </c>
      <c r="AQ1271" s="11">
        <v>0</v>
      </c>
      <c r="AR1271" s="10">
        <v>0</v>
      </c>
      <c r="AS1271" s="11">
        <v>0</v>
      </c>
      <c r="AT1271" s="10">
        <v>0</v>
      </c>
      <c r="AU1271" s="12"/>
      <c r="AV1271" s="10">
        <v>0</v>
      </c>
      <c r="AW1271" s="11">
        <v>0</v>
      </c>
      <c r="AX1271" s="10">
        <v>0</v>
      </c>
      <c r="AY1271" s="11">
        <v>0</v>
      </c>
      <c r="AZ1271" s="10">
        <v>0</v>
      </c>
      <c r="BA1271" s="11">
        <v>0</v>
      </c>
      <c r="BB1271" s="10">
        <v>0</v>
      </c>
      <c r="BC1271" s="11">
        <v>0</v>
      </c>
      <c r="BD1271" s="10">
        <v>0</v>
      </c>
      <c r="BE1271" s="11">
        <v>0</v>
      </c>
      <c r="BF1271" s="10">
        <v>0</v>
      </c>
      <c r="BG1271" s="12"/>
      <c r="BH1271" s="10">
        <v>0</v>
      </c>
      <c r="BI1271" s="11">
        <v>0</v>
      </c>
      <c r="BJ1271" s="10">
        <v>0</v>
      </c>
      <c r="BK1271" s="11">
        <v>0</v>
      </c>
      <c r="BL1271" s="10">
        <v>0</v>
      </c>
      <c r="BM1271" s="11">
        <v>0</v>
      </c>
      <c r="BN1271" s="10">
        <v>0</v>
      </c>
      <c r="BO1271" s="11">
        <v>0</v>
      </c>
      <c r="BP1271" s="10">
        <v>0</v>
      </c>
      <c r="BQ1271" s="11">
        <v>0</v>
      </c>
      <c r="BR1271" s="10">
        <v>0</v>
      </c>
      <c r="BT1271" s="19">
        <f>(L1271+X1271+AJ1271+AV1271+BH1271)/(VLOOKUP($D1271,[1]Plan1!$B:$E,4,0))</f>
        <v>0</v>
      </c>
      <c r="BU1271" s="20">
        <f>(M1271+Y1271+AK1271+AW1271+BI1271)/(VLOOKUP($D1271,[1]Plan1!$B:$E,4,0))</f>
        <v>0</v>
      </c>
      <c r="BV1271" s="19">
        <f>(N1271+Z1271+AL1271+AX1271+BJ1271)/(VLOOKUP($D1271,[1]Plan1!$B:$E,4,0))</f>
        <v>0</v>
      </c>
      <c r="BW1271" s="20">
        <f>(O1271+AA1271+AM1271+AY1271+BK1271)/(VLOOKUP($D1271,[1]Plan1!$B:$E,4,0))</f>
        <v>0</v>
      </c>
      <c r="BX1271" s="19">
        <f>(P1271+AB1271+AN1271+AZ1271+BL1271)/(VLOOKUP($D1271,[1]Plan1!$B:$E,4,0))</f>
        <v>0</v>
      </c>
      <c r="BY1271" s="20">
        <f>(Q1271+AC1271+AO1271+BA1271+BM1271)/(VLOOKUP($D1271,[1]Plan1!$B:$E,4,0))</f>
        <v>0</v>
      </c>
      <c r="BZ1271" s="19">
        <f>(R1271+AD1271+AP1271+BB1271+BN1271)/(VLOOKUP($D1271,[1]Plan1!$B:$E,4,0))</f>
        <v>0</v>
      </c>
      <c r="CA1271" s="20">
        <f>(S1271+AE1271+AQ1271+BC1271+BO1271)/(VLOOKUP($D1271,[1]Plan1!$B:$E,4,0))</f>
        <v>0</v>
      </c>
      <c r="CB1271" s="19">
        <f>(T1271+AF1271+AR1271+BD1271+BP1271)/(VLOOKUP($D1271,[1]Plan1!$B:$E,4,0))</f>
        <v>0</v>
      </c>
      <c r="CC1271" s="20">
        <f>(U1271+AG1271+AS1271+BE1271+BQ1271)/(VLOOKUP($D1271,[1]Plan1!$B:$E,4,0))</f>
        <v>0</v>
      </c>
      <c r="CD1271" s="19">
        <f>(V1271+AH1271+AT1271+BF1271+BR1271)/(VLOOKUP($D1271,[1]Plan1!$B:$E,4,0))</f>
        <v>0</v>
      </c>
      <c r="CE1271" s="18"/>
      <c r="CF1271" s="19">
        <f>ROUND((((VLOOKUP($D1271,[1]Plan1!$B:$C,2,0)/25) * (VLOOKUP(CF$1,[2]Plan1!$A:$B,2,0))) * BT1271),0)</f>
        <v>0</v>
      </c>
      <c r="CG1271" s="20">
        <f>ROUND((((VLOOKUP($D1271,[1]Plan1!$B:$C,2,0)/25) * (VLOOKUP(CG$1,[2]Plan1!$A:$B,2,0))) * BU1271),0)</f>
        <v>0</v>
      </c>
      <c r="CH1271" s="19">
        <f>ROUND((((VLOOKUP($D1271,[1]Plan1!$B:$C,2,0)/25) * (VLOOKUP(CH$1,[2]Plan1!$A:$B,2,0))) * BV1271),0)</f>
        <v>0</v>
      </c>
      <c r="CI1271" s="20">
        <f>ROUND((((VLOOKUP($D1271,[1]Plan1!$B:$C,2,0)/25) * (VLOOKUP(CI$1,[2]Plan1!$A:$B,2,0))) * BW1271),0)</f>
        <v>0</v>
      </c>
      <c r="CJ1271" s="19">
        <f>ROUND((((VLOOKUP($D1271,[1]Plan1!$B:$C,2,0)/25) * (VLOOKUP(CJ$1,[2]Plan1!$A:$B,2,0))) * BX1271),0)</f>
        <v>0</v>
      </c>
      <c r="CK1271" s="20">
        <f>ROUND((((VLOOKUP($D1271,[1]Plan1!$B:$C,2,0)/25) * (VLOOKUP(CK$1,[2]Plan1!$A:$B,2,0))) * BY1271),0)</f>
        <v>0</v>
      </c>
      <c r="CL1271" s="19">
        <f>ROUND((((VLOOKUP($D1271,[1]Plan1!$B:$C,2,0)/25) * (VLOOKUP(CL$1,[2]Plan1!$A:$B,2,0))) * BZ1271),0)</f>
        <v>0</v>
      </c>
      <c r="CM1271" s="20">
        <f>ROUND((((VLOOKUP($D1271,[1]Plan1!$B:$C,2,0)/25) * (VLOOKUP(CM$1,[2]Plan1!$A:$B,2,0))) * CA1271),0)</f>
        <v>0</v>
      </c>
      <c r="CN1271" s="19">
        <f>ROUND((((VLOOKUP($D1271,[1]Plan1!$B:$C,2,0)/25) * (VLOOKUP(CN$1,[2]Plan1!$A:$B,2,0))) * CB1271),0)</f>
        <v>0</v>
      </c>
      <c r="CO1271" s="20">
        <f>ROUND((((VLOOKUP($D1271,[1]Plan1!$B:$C,2,0)/25) * (VLOOKUP(CO$1,[2]Plan1!$A:$B,2,0))) * CC1271),0)</f>
        <v>0</v>
      </c>
      <c r="CP1271" s="19">
        <f>ROUND((((VLOOKUP($D1271,[1]Plan1!$B:$C,2,0)/25) * (VLOOKUP(CP$1,[2]Plan1!$A:$B,2,0))) * CD1271),0)</f>
        <v>0</v>
      </c>
      <c r="CQ1271" s="18"/>
      <c r="CR1271" s="20">
        <f t="shared" si="76"/>
        <v>0</v>
      </c>
      <c r="CS1271" s="19">
        <f>VLOOKUP(D1271,[1]Plan1!$B:$C,2,0)</f>
        <v>100</v>
      </c>
      <c r="CT1271" s="17">
        <f t="shared" si="77"/>
        <v>-100</v>
      </c>
      <c r="CU1271" s="21">
        <f t="shared" si="79"/>
        <v>0</v>
      </c>
      <c r="CV1271" s="2"/>
      <c r="CW1271" s="2"/>
      <c r="CX1271" s="2"/>
      <c r="CY1271" s="2"/>
    </row>
    <row r="1272" spans="1:103" ht="18.75" hidden="1">
      <c r="A1272" s="8" t="s">
        <v>19</v>
      </c>
      <c r="B1272" s="15" t="s">
        <v>151</v>
      </c>
      <c r="C1272" s="15" t="s">
        <v>21</v>
      </c>
      <c r="D1272" s="16" t="s">
        <v>196</v>
      </c>
      <c r="E1272" s="16" t="str">
        <f>VLOOKUP(D1272,[1]Plan1!$B:$D,3,0)</f>
        <v>03/08/20 a 28/08/20</v>
      </c>
      <c r="F1272" s="13">
        <v>63385</v>
      </c>
      <c r="G1272" s="13">
        <v>10751</v>
      </c>
      <c r="H1272" s="14" t="s">
        <v>156</v>
      </c>
      <c r="I1272" s="17" t="str">
        <f t="shared" si="78"/>
        <v/>
      </c>
      <c r="J1272" s="17">
        <f>VLOOKUP(D1272,[1]Plan1!$B:$E,4,0)</f>
        <v>4</v>
      </c>
      <c r="K1272" s="18"/>
      <c r="L1272" s="10">
        <v>0</v>
      </c>
      <c r="M1272" s="11">
        <v>0</v>
      </c>
      <c r="N1272" s="10">
        <v>0</v>
      </c>
      <c r="O1272" s="11">
        <v>0</v>
      </c>
      <c r="P1272" s="10">
        <v>0</v>
      </c>
      <c r="Q1272" s="11">
        <v>0</v>
      </c>
      <c r="R1272" s="10">
        <v>0</v>
      </c>
      <c r="S1272" s="11">
        <v>0</v>
      </c>
      <c r="T1272" s="10">
        <v>0</v>
      </c>
      <c r="U1272" s="11">
        <v>0</v>
      </c>
      <c r="V1272" s="10">
        <v>0</v>
      </c>
      <c r="W1272" s="12"/>
      <c r="X1272" s="10">
        <v>0</v>
      </c>
      <c r="Y1272" s="11">
        <v>0</v>
      </c>
      <c r="Z1272" s="10">
        <v>0</v>
      </c>
      <c r="AA1272" s="11">
        <v>0</v>
      </c>
      <c r="AB1272" s="10">
        <v>0</v>
      </c>
      <c r="AC1272" s="11">
        <v>0</v>
      </c>
      <c r="AD1272" s="10">
        <v>0</v>
      </c>
      <c r="AE1272" s="11">
        <v>0</v>
      </c>
      <c r="AF1272" s="10">
        <v>0</v>
      </c>
      <c r="AG1272" s="11">
        <v>0</v>
      </c>
      <c r="AH1272" s="10">
        <v>0</v>
      </c>
      <c r="AI1272" s="12"/>
      <c r="AJ1272" s="10">
        <v>0</v>
      </c>
      <c r="AK1272" s="11">
        <v>0</v>
      </c>
      <c r="AL1272" s="10">
        <v>0</v>
      </c>
      <c r="AM1272" s="11">
        <v>0</v>
      </c>
      <c r="AN1272" s="10">
        <v>0</v>
      </c>
      <c r="AO1272" s="11">
        <v>0</v>
      </c>
      <c r="AP1272" s="10">
        <v>0</v>
      </c>
      <c r="AQ1272" s="11">
        <v>0</v>
      </c>
      <c r="AR1272" s="10">
        <v>0</v>
      </c>
      <c r="AS1272" s="11">
        <v>0</v>
      </c>
      <c r="AT1272" s="10">
        <v>0</v>
      </c>
      <c r="AU1272" s="12"/>
      <c r="AV1272" s="10">
        <v>0</v>
      </c>
      <c r="AW1272" s="11">
        <v>0</v>
      </c>
      <c r="AX1272" s="10">
        <v>0</v>
      </c>
      <c r="AY1272" s="11">
        <v>0</v>
      </c>
      <c r="AZ1272" s="10">
        <v>0</v>
      </c>
      <c r="BA1272" s="11">
        <v>0</v>
      </c>
      <c r="BB1272" s="10">
        <v>0</v>
      </c>
      <c r="BC1272" s="11">
        <v>0</v>
      </c>
      <c r="BD1272" s="10">
        <v>0</v>
      </c>
      <c r="BE1272" s="11">
        <v>0</v>
      </c>
      <c r="BF1272" s="10">
        <v>0</v>
      </c>
      <c r="BG1272" s="12"/>
      <c r="BH1272" s="10">
        <v>0</v>
      </c>
      <c r="BI1272" s="11">
        <v>0</v>
      </c>
      <c r="BJ1272" s="10">
        <v>0</v>
      </c>
      <c r="BK1272" s="11">
        <v>0</v>
      </c>
      <c r="BL1272" s="10">
        <v>0</v>
      </c>
      <c r="BM1272" s="11">
        <v>0</v>
      </c>
      <c r="BN1272" s="10">
        <v>0</v>
      </c>
      <c r="BO1272" s="11">
        <v>0</v>
      </c>
      <c r="BP1272" s="10">
        <v>0</v>
      </c>
      <c r="BQ1272" s="11">
        <v>0</v>
      </c>
      <c r="BR1272" s="10">
        <v>0</v>
      </c>
      <c r="BT1272" s="19">
        <f>(L1272+X1272+AJ1272+AV1272+BH1272)/(VLOOKUP($D1272,[1]Plan1!$B:$E,4,0))</f>
        <v>0</v>
      </c>
      <c r="BU1272" s="20">
        <f>(M1272+Y1272+AK1272+AW1272+BI1272)/(VLOOKUP($D1272,[1]Plan1!$B:$E,4,0))</f>
        <v>0</v>
      </c>
      <c r="BV1272" s="19">
        <f>(N1272+Z1272+AL1272+AX1272+BJ1272)/(VLOOKUP($D1272,[1]Plan1!$B:$E,4,0))</f>
        <v>0</v>
      </c>
      <c r="BW1272" s="20">
        <f>(O1272+AA1272+AM1272+AY1272+BK1272)/(VLOOKUP($D1272,[1]Plan1!$B:$E,4,0))</f>
        <v>0</v>
      </c>
      <c r="BX1272" s="19">
        <f>(P1272+AB1272+AN1272+AZ1272+BL1272)/(VLOOKUP($D1272,[1]Plan1!$B:$E,4,0))</f>
        <v>0</v>
      </c>
      <c r="BY1272" s="20">
        <f>(Q1272+AC1272+AO1272+BA1272+BM1272)/(VLOOKUP($D1272,[1]Plan1!$B:$E,4,0))</f>
        <v>0</v>
      </c>
      <c r="BZ1272" s="19">
        <f>(R1272+AD1272+AP1272+BB1272+BN1272)/(VLOOKUP($D1272,[1]Plan1!$B:$E,4,0))</f>
        <v>0</v>
      </c>
      <c r="CA1272" s="20">
        <f>(S1272+AE1272+AQ1272+BC1272+BO1272)/(VLOOKUP($D1272,[1]Plan1!$B:$E,4,0))</f>
        <v>0</v>
      </c>
      <c r="CB1272" s="19">
        <f>(T1272+AF1272+AR1272+BD1272+BP1272)/(VLOOKUP($D1272,[1]Plan1!$B:$E,4,0))</f>
        <v>0</v>
      </c>
      <c r="CC1272" s="20">
        <f>(U1272+AG1272+AS1272+BE1272+BQ1272)/(VLOOKUP($D1272,[1]Plan1!$B:$E,4,0))</f>
        <v>0</v>
      </c>
      <c r="CD1272" s="19">
        <f>(V1272+AH1272+AT1272+BF1272+BR1272)/(VLOOKUP($D1272,[1]Plan1!$B:$E,4,0))</f>
        <v>0</v>
      </c>
      <c r="CE1272" s="18"/>
      <c r="CF1272" s="19">
        <f>ROUND((((VLOOKUP($D1272,[1]Plan1!$B:$C,2,0)/25) * (VLOOKUP(CF$1,[2]Plan1!$A:$B,2,0))) * BT1272),0)</f>
        <v>0</v>
      </c>
      <c r="CG1272" s="20">
        <f>ROUND((((VLOOKUP($D1272,[1]Plan1!$B:$C,2,0)/25) * (VLOOKUP(CG$1,[2]Plan1!$A:$B,2,0))) * BU1272),0)</f>
        <v>0</v>
      </c>
      <c r="CH1272" s="19">
        <f>ROUND((((VLOOKUP($D1272,[1]Plan1!$B:$C,2,0)/25) * (VLOOKUP(CH$1,[2]Plan1!$A:$B,2,0))) * BV1272),0)</f>
        <v>0</v>
      </c>
      <c r="CI1272" s="20">
        <f>ROUND((((VLOOKUP($D1272,[1]Plan1!$B:$C,2,0)/25) * (VLOOKUP(CI$1,[2]Plan1!$A:$B,2,0))) * BW1272),0)</f>
        <v>0</v>
      </c>
      <c r="CJ1272" s="19">
        <f>ROUND((((VLOOKUP($D1272,[1]Plan1!$B:$C,2,0)/25) * (VLOOKUP(CJ$1,[2]Plan1!$A:$B,2,0))) * BX1272),0)</f>
        <v>0</v>
      </c>
      <c r="CK1272" s="20">
        <f>ROUND((((VLOOKUP($D1272,[1]Plan1!$B:$C,2,0)/25) * (VLOOKUP(CK$1,[2]Plan1!$A:$B,2,0))) * BY1272),0)</f>
        <v>0</v>
      </c>
      <c r="CL1272" s="19">
        <f>ROUND((((VLOOKUP($D1272,[1]Plan1!$B:$C,2,0)/25) * (VLOOKUP(CL$1,[2]Plan1!$A:$B,2,0))) * BZ1272),0)</f>
        <v>0</v>
      </c>
      <c r="CM1272" s="20">
        <f>ROUND((((VLOOKUP($D1272,[1]Plan1!$B:$C,2,0)/25) * (VLOOKUP(CM$1,[2]Plan1!$A:$B,2,0))) * CA1272),0)</f>
        <v>0</v>
      </c>
      <c r="CN1272" s="19">
        <f>ROUND((((VLOOKUP($D1272,[1]Plan1!$B:$C,2,0)/25) * (VLOOKUP(CN$1,[2]Plan1!$A:$B,2,0))) * CB1272),0)</f>
        <v>0</v>
      </c>
      <c r="CO1272" s="20">
        <f>ROUND((((VLOOKUP($D1272,[1]Plan1!$B:$C,2,0)/25) * (VLOOKUP(CO$1,[2]Plan1!$A:$B,2,0))) * CC1272),0)</f>
        <v>0</v>
      </c>
      <c r="CP1272" s="19">
        <f>ROUND((((VLOOKUP($D1272,[1]Plan1!$B:$C,2,0)/25) * (VLOOKUP(CP$1,[2]Plan1!$A:$B,2,0))) * CD1272),0)</f>
        <v>0</v>
      </c>
      <c r="CQ1272" s="18"/>
      <c r="CR1272" s="20">
        <f t="shared" si="76"/>
        <v>0</v>
      </c>
      <c r="CS1272" s="19">
        <f>VLOOKUP(D1272,[1]Plan1!$B:$C,2,0)</f>
        <v>100</v>
      </c>
      <c r="CT1272" s="17">
        <f t="shared" si="77"/>
        <v>-100</v>
      </c>
      <c r="CU1272" s="21">
        <f t="shared" si="79"/>
        <v>0</v>
      </c>
      <c r="CV1272" s="2"/>
      <c r="CW1272" s="2"/>
      <c r="CX1272" s="2"/>
      <c r="CY1272" s="2"/>
    </row>
    <row r="1273" spans="1:103" ht="18.75" hidden="1">
      <c r="A1273" s="8" t="s">
        <v>19</v>
      </c>
      <c r="B1273" s="15" t="s">
        <v>151</v>
      </c>
      <c r="C1273" s="15" t="s">
        <v>21</v>
      </c>
      <c r="D1273" s="16" t="s">
        <v>196</v>
      </c>
      <c r="E1273" s="16" t="str">
        <f>VLOOKUP(D1273,[1]Plan1!$B:$D,3,0)</f>
        <v>03/08/20 a 28/08/20</v>
      </c>
      <c r="F1273" s="13">
        <v>71156</v>
      </c>
      <c r="G1273" s="13">
        <v>11304</v>
      </c>
      <c r="H1273" s="14" t="s">
        <v>157</v>
      </c>
      <c r="I1273" s="17" t="str">
        <f t="shared" si="78"/>
        <v/>
      </c>
      <c r="J1273" s="17">
        <f>VLOOKUP(D1273,[1]Plan1!$B:$E,4,0)</f>
        <v>4</v>
      </c>
      <c r="K1273" s="18"/>
      <c r="L1273" s="10">
        <v>0</v>
      </c>
      <c r="M1273" s="11">
        <v>0</v>
      </c>
      <c r="N1273" s="10">
        <v>0</v>
      </c>
      <c r="O1273" s="11">
        <v>0</v>
      </c>
      <c r="P1273" s="10">
        <v>0</v>
      </c>
      <c r="Q1273" s="11">
        <v>0</v>
      </c>
      <c r="R1273" s="10">
        <v>0</v>
      </c>
      <c r="S1273" s="11">
        <v>0</v>
      </c>
      <c r="T1273" s="10">
        <v>0</v>
      </c>
      <c r="U1273" s="11">
        <v>0</v>
      </c>
      <c r="V1273" s="10">
        <v>0</v>
      </c>
      <c r="W1273" s="12"/>
      <c r="X1273" s="10">
        <v>0</v>
      </c>
      <c r="Y1273" s="11">
        <v>0</v>
      </c>
      <c r="Z1273" s="10">
        <v>0</v>
      </c>
      <c r="AA1273" s="11">
        <v>0</v>
      </c>
      <c r="AB1273" s="10">
        <v>0</v>
      </c>
      <c r="AC1273" s="11">
        <v>0</v>
      </c>
      <c r="AD1273" s="10">
        <v>0</v>
      </c>
      <c r="AE1273" s="11">
        <v>0</v>
      </c>
      <c r="AF1273" s="10">
        <v>0</v>
      </c>
      <c r="AG1273" s="11">
        <v>0</v>
      </c>
      <c r="AH1273" s="10">
        <v>0</v>
      </c>
      <c r="AI1273" s="12"/>
      <c r="AJ1273" s="10">
        <v>0</v>
      </c>
      <c r="AK1273" s="11">
        <v>0</v>
      </c>
      <c r="AL1273" s="10">
        <v>0</v>
      </c>
      <c r="AM1273" s="11">
        <v>0</v>
      </c>
      <c r="AN1273" s="10">
        <v>0</v>
      </c>
      <c r="AO1273" s="11">
        <v>0</v>
      </c>
      <c r="AP1273" s="10">
        <v>0</v>
      </c>
      <c r="AQ1273" s="11">
        <v>0</v>
      </c>
      <c r="AR1273" s="10">
        <v>0</v>
      </c>
      <c r="AS1273" s="11">
        <v>0</v>
      </c>
      <c r="AT1273" s="10">
        <v>0</v>
      </c>
      <c r="AU1273" s="12"/>
      <c r="AV1273" s="10">
        <v>0</v>
      </c>
      <c r="AW1273" s="11">
        <v>0</v>
      </c>
      <c r="AX1273" s="10">
        <v>0</v>
      </c>
      <c r="AY1273" s="11">
        <v>0</v>
      </c>
      <c r="AZ1273" s="10">
        <v>0</v>
      </c>
      <c r="BA1273" s="11">
        <v>0</v>
      </c>
      <c r="BB1273" s="10">
        <v>0</v>
      </c>
      <c r="BC1273" s="11">
        <v>0</v>
      </c>
      <c r="BD1273" s="10">
        <v>0</v>
      </c>
      <c r="BE1273" s="11">
        <v>0</v>
      </c>
      <c r="BF1273" s="10">
        <v>0</v>
      </c>
      <c r="BG1273" s="12"/>
      <c r="BH1273" s="10">
        <v>0</v>
      </c>
      <c r="BI1273" s="11">
        <v>0</v>
      </c>
      <c r="BJ1273" s="10">
        <v>0</v>
      </c>
      <c r="BK1273" s="11">
        <v>0</v>
      </c>
      <c r="BL1273" s="10">
        <v>0</v>
      </c>
      <c r="BM1273" s="11">
        <v>0</v>
      </c>
      <c r="BN1273" s="10">
        <v>0</v>
      </c>
      <c r="BO1273" s="11">
        <v>0</v>
      </c>
      <c r="BP1273" s="10">
        <v>0</v>
      </c>
      <c r="BQ1273" s="11">
        <v>0</v>
      </c>
      <c r="BR1273" s="10">
        <v>0</v>
      </c>
      <c r="BT1273" s="19">
        <f>(L1273+X1273+AJ1273+AV1273+BH1273)/(VLOOKUP($D1273,[1]Plan1!$B:$E,4,0))</f>
        <v>0</v>
      </c>
      <c r="BU1273" s="20">
        <f>(M1273+Y1273+AK1273+AW1273+BI1273)/(VLOOKUP($D1273,[1]Plan1!$B:$E,4,0))</f>
        <v>0</v>
      </c>
      <c r="BV1273" s="19">
        <f>(N1273+Z1273+AL1273+AX1273+BJ1273)/(VLOOKUP($D1273,[1]Plan1!$B:$E,4,0))</f>
        <v>0</v>
      </c>
      <c r="BW1273" s="20">
        <f>(O1273+AA1273+AM1273+AY1273+BK1273)/(VLOOKUP($D1273,[1]Plan1!$B:$E,4,0))</f>
        <v>0</v>
      </c>
      <c r="BX1273" s="19">
        <f>(P1273+AB1273+AN1273+AZ1273+BL1273)/(VLOOKUP($D1273,[1]Plan1!$B:$E,4,0))</f>
        <v>0</v>
      </c>
      <c r="BY1273" s="20">
        <f>(Q1273+AC1273+AO1273+BA1273+BM1273)/(VLOOKUP($D1273,[1]Plan1!$B:$E,4,0))</f>
        <v>0</v>
      </c>
      <c r="BZ1273" s="19">
        <f>(R1273+AD1273+AP1273+BB1273+BN1273)/(VLOOKUP($D1273,[1]Plan1!$B:$E,4,0))</f>
        <v>0</v>
      </c>
      <c r="CA1273" s="20">
        <f>(S1273+AE1273+AQ1273+BC1273+BO1273)/(VLOOKUP($D1273,[1]Plan1!$B:$E,4,0))</f>
        <v>0</v>
      </c>
      <c r="CB1273" s="19">
        <f>(T1273+AF1273+AR1273+BD1273+BP1273)/(VLOOKUP($D1273,[1]Plan1!$B:$E,4,0))</f>
        <v>0</v>
      </c>
      <c r="CC1273" s="20">
        <f>(U1273+AG1273+AS1273+BE1273+BQ1273)/(VLOOKUP($D1273,[1]Plan1!$B:$E,4,0))</f>
        <v>0</v>
      </c>
      <c r="CD1273" s="19">
        <f>(V1273+AH1273+AT1273+BF1273+BR1273)/(VLOOKUP($D1273,[1]Plan1!$B:$E,4,0))</f>
        <v>0</v>
      </c>
      <c r="CE1273" s="18"/>
      <c r="CF1273" s="19">
        <f>ROUND((((VLOOKUP($D1273,[1]Plan1!$B:$C,2,0)/25) * (VLOOKUP(CF$1,[2]Plan1!$A:$B,2,0))) * BT1273),0)</f>
        <v>0</v>
      </c>
      <c r="CG1273" s="20">
        <f>ROUND((((VLOOKUP($D1273,[1]Plan1!$B:$C,2,0)/25) * (VLOOKUP(CG$1,[2]Plan1!$A:$B,2,0))) * BU1273),0)</f>
        <v>0</v>
      </c>
      <c r="CH1273" s="19">
        <f>ROUND((((VLOOKUP($D1273,[1]Plan1!$B:$C,2,0)/25) * (VLOOKUP(CH$1,[2]Plan1!$A:$B,2,0))) * BV1273),0)</f>
        <v>0</v>
      </c>
      <c r="CI1273" s="20">
        <f>ROUND((((VLOOKUP($D1273,[1]Plan1!$B:$C,2,0)/25) * (VLOOKUP(CI$1,[2]Plan1!$A:$B,2,0))) * BW1273),0)</f>
        <v>0</v>
      </c>
      <c r="CJ1273" s="19">
        <f>ROUND((((VLOOKUP($D1273,[1]Plan1!$B:$C,2,0)/25) * (VLOOKUP(CJ$1,[2]Plan1!$A:$B,2,0))) * BX1273),0)</f>
        <v>0</v>
      </c>
      <c r="CK1273" s="20">
        <f>ROUND((((VLOOKUP($D1273,[1]Plan1!$B:$C,2,0)/25) * (VLOOKUP(CK$1,[2]Plan1!$A:$B,2,0))) * BY1273),0)</f>
        <v>0</v>
      </c>
      <c r="CL1273" s="19">
        <f>ROUND((((VLOOKUP($D1273,[1]Plan1!$B:$C,2,0)/25) * (VLOOKUP(CL$1,[2]Plan1!$A:$B,2,0))) * BZ1273),0)</f>
        <v>0</v>
      </c>
      <c r="CM1273" s="20">
        <f>ROUND((((VLOOKUP($D1273,[1]Plan1!$B:$C,2,0)/25) * (VLOOKUP(CM$1,[2]Plan1!$A:$B,2,0))) * CA1273),0)</f>
        <v>0</v>
      </c>
      <c r="CN1273" s="19">
        <f>ROUND((((VLOOKUP($D1273,[1]Plan1!$B:$C,2,0)/25) * (VLOOKUP(CN$1,[2]Plan1!$A:$B,2,0))) * CB1273),0)</f>
        <v>0</v>
      </c>
      <c r="CO1273" s="20">
        <f>ROUND((((VLOOKUP($D1273,[1]Plan1!$B:$C,2,0)/25) * (VLOOKUP(CO$1,[2]Plan1!$A:$B,2,0))) * CC1273),0)</f>
        <v>0</v>
      </c>
      <c r="CP1273" s="19">
        <f>ROUND((((VLOOKUP($D1273,[1]Plan1!$B:$C,2,0)/25) * (VLOOKUP(CP$1,[2]Plan1!$A:$B,2,0))) * CD1273),0)</f>
        <v>0</v>
      </c>
      <c r="CQ1273" s="18"/>
      <c r="CR1273" s="20">
        <f t="shared" si="76"/>
        <v>0</v>
      </c>
      <c r="CS1273" s="19">
        <f>VLOOKUP(D1273,[1]Plan1!$B:$C,2,0)</f>
        <v>100</v>
      </c>
      <c r="CT1273" s="17">
        <f t="shared" si="77"/>
        <v>-100</v>
      </c>
      <c r="CU1273" s="21">
        <f t="shared" si="79"/>
        <v>0</v>
      </c>
      <c r="CV1273" s="2"/>
      <c r="CW1273" s="2"/>
      <c r="CX1273" s="2"/>
      <c r="CY1273" s="2"/>
    </row>
    <row r="1274" spans="1:103" ht="18.75" hidden="1">
      <c r="A1274" s="8" t="s">
        <v>19</v>
      </c>
      <c r="B1274" s="15" t="s">
        <v>151</v>
      </c>
      <c r="C1274" s="15" t="s">
        <v>21</v>
      </c>
      <c r="D1274" s="16" t="s">
        <v>196</v>
      </c>
      <c r="E1274" s="16" t="str">
        <f>VLOOKUP(D1274,[1]Plan1!$B:$D,3,0)</f>
        <v>03/08/20 a 28/08/20</v>
      </c>
      <c r="F1274" s="13">
        <v>106635</v>
      </c>
      <c r="G1274" s="13">
        <v>9281</v>
      </c>
      <c r="H1274" s="14" t="s">
        <v>158</v>
      </c>
      <c r="I1274" s="17" t="str">
        <f t="shared" si="78"/>
        <v/>
      </c>
      <c r="J1274" s="17">
        <f>VLOOKUP(D1274,[1]Plan1!$B:$E,4,0)</f>
        <v>4</v>
      </c>
      <c r="K1274" s="18"/>
      <c r="L1274" s="10">
        <v>0</v>
      </c>
      <c r="M1274" s="11">
        <v>0</v>
      </c>
      <c r="N1274" s="10">
        <v>0</v>
      </c>
      <c r="O1274" s="11">
        <v>0</v>
      </c>
      <c r="P1274" s="10">
        <v>0</v>
      </c>
      <c r="Q1274" s="11">
        <v>0</v>
      </c>
      <c r="R1274" s="10">
        <v>0</v>
      </c>
      <c r="S1274" s="11">
        <v>0</v>
      </c>
      <c r="T1274" s="10">
        <v>0</v>
      </c>
      <c r="U1274" s="11">
        <v>0</v>
      </c>
      <c r="V1274" s="10">
        <v>0</v>
      </c>
      <c r="W1274" s="12"/>
      <c r="X1274" s="10">
        <v>0</v>
      </c>
      <c r="Y1274" s="11">
        <v>0</v>
      </c>
      <c r="Z1274" s="10">
        <v>0</v>
      </c>
      <c r="AA1274" s="11">
        <v>0</v>
      </c>
      <c r="AB1274" s="10">
        <v>0</v>
      </c>
      <c r="AC1274" s="11">
        <v>0</v>
      </c>
      <c r="AD1274" s="10">
        <v>0</v>
      </c>
      <c r="AE1274" s="11">
        <v>0</v>
      </c>
      <c r="AF1274" s="10">
        <v>0</v>
      </c>
      <c r="AG1274" s="11">
        <v>0</v>
      </c>
      <c r="AH1274" s="10">
        <v>0</v>
      </c>
      <c r="AI1274" s="12"/>
      <c r="AJ1274" s="10">
        <v>0</v>
      </c>
      <c r="AK1274" s="11">
        <v>0</v>
      </c>
      <c r="AL1274" s="10">
        <v>0</v>
      </c>
      <c r="AM1274" s="11">
        <v>0</v>
      </c>
      <c r="AN1274" s="10">
        <v>0</v>
      </c>
      <c r="AO1274" s="11">
        <v>0</v>
      </c>
      <c r="AP1274" s="10">
        <v>0</v>
      </c>
      <c r="AQ1274" s="11">
        <v>0</v>
      </c>
      <c r="AR1274" s="10">
        <v>0</v>
      </c>
      <c r="AS1274" s="11">
        <v>0</v>
      </c>
      <c r="AT1274" s="10">
        <v>0</v>
      </c>
      <c r="AU1274" s="12"/>
      <c r="AV1274" s="10">
        <v>0</v>
      </c>
      <c r="AW1274" s="11">
        <v>0</v>
      </c>
      <c r="AX1274" s="10">
        <v>0</v>
      </c>
      <c r="AY1274" s="11">
        <v>0</v>
      </c>
      <c r="AZ1274" s="10">
        <v>0</v>
      </c>
      <c r="BA1274" s="11">
        <v>0</v>
      </c>
      <c r="BB1274" s="10">
        <v>0</v>
      </c>
      <c r="BC1274" s="11">
        <v>0</v>
      </c>
      <c r="BD1274" s="10">
        <v>0</v>
      </c>
      <c r="BE1274" s="11">
        <v>0</v>
      </c>
      <c r="BF1274" s="10">
        <v>0</v>
      </c>
      <c r="BG1274" s="12"/>
      <c r="BH1274" s="10">
        <v>0</v>
      </c>
      <c r="BI1274" s="11">
        <v>0</v>
      </c>
      <c r="BJ1274" s="10">
        <v>0</v>
      </c>
      <c r="BK1274" s="11">
        <v>0</v>
      </c>
      <c r="BL1274" s="10">
        <v>0</v>
      </c>
      <c r="BM1274" s="11">
        <v>0</v>
      </c>
      <c r="BN1274" s="10">
        <v>0</v>
      </c>
      <c r="BO1274" s="11">
        <v>0</v>
      </c>
      <c r="BP1274" s="10">
        <v>0</v>
      </c>
      <c r="BQ1274" s="11">
        <v>0</v>
      </c>
      <c r="BR1274" s="10">
        <v>0</v>
      </c>
      <c r="BT1274" s="19">
        <f>(L1274+X1274+AJ1274+AV1274+BH1274)/(VLOOKUP($D1274,[1]Plan1!$B:$E,4,0))</f>
        <v>0</v>
      </c>
      <c r="BU1274" s="20">
        <f>(M1274+Y1274+AK1274+AW1274+BI1274)/(VLOOKUP($D1274,[1]Plan1!$B:$E,4,0))</f>
        <v>0</v>
      </c>
      <c r="BV1274" s="19">
        <f>(N1274+Z1274+AL1274+AX1274+BJ1274)/(VLOOKUP($D1274,[1]Plan1!$B:$E,4,0))</f>
        <v>0</v>
      </c>
      <c r="BW1274" s="20">
        <f>(O1274+AA1274+AM1274+AY1274+BK1274)/(VLOOKUP($D1274,[1]Plan1!$B:$E,4,0))</f>
        <v>0</v>
      </c>
      <c r="BX1274" s="19">
        <f>(P1274+AB1274+AN1274+AZ1274+BL1274)/(VLOOKUP($D1274,[1]Plan1!$B:$E,4,0))</f>
        <v>0</v>
      </c>
      <c r="BY1274" s="20">
        <f>(Q1274+AC1274+AO1274+BA1274+BM1274)/(VLOOKUP($D1274,[1]Plan1!$B:$E,4,0))</f>
        <v>0</v>
      </c>
      <c r="BZ1274" s="19">
        <f>(R1274+AD1274+AP1274+BB1274+BN1274)/(VLOOKUP($D1274,[1]Plan1!$B:$E,4,0))</f>
        <v>0</v>
      </c>
      <c r="CA1274" s="20">
        <f>(S1274+AE1274+AQ1274+BC1274+BO1274)/(VLOOKUP($D1274,[1]Plan1!$B:$E,4,0))</f>
        <v>0</v>
      </c>
      <c r="CB1274" s="19">
        <f>(T1274+AF1274+AR1274+BD1274+BP1274)/(VLOOKUP($D1274,[1]Plan1!$B:$E,4,0))</f>
        <v>0</v>
      </c>
      <c r="CC1274" s="20">
        <f>(U1274+AG1274+AS1274+BE1274+BQ1274)/(VLOOKUP($D1274,[1]Plan1!$B:$E,4,0))</f>
        <v>0</v>
      </c>
      <c r="CD1274" s="19">
        <f>(V1274+AH1274+AT1274+BF1274+BR1274)/(VLOOKUP($D1274,[1]Plan1!$B:$E,4,0))</f>
        <v>0</v>
      </c>
      <c r="CE1274" s="18"/>
      <c r="CF1274" s="19">
        <f>ROUND((((VLOOKUP($D1274,[1]Plan1!$B:$C,2,0)/25) * (VLOOKUP(CF$1,[2]Plan1!$A:$B,2,0))) * BT1274),0)</f>
        <v>0</v>
      </c>
      <c r="CG1274" s="20">
        <f>ROUND((((VLOOKUP($D1274,[1]Plan1!$B:$C,2,0)/25) * (VLOOKUP(CG$1,[2]Plan1!$A:$B,2,0))) * BU1274),0)</f>
        <v>0</v>
      </c>
      <c r="CH1274" s="19">
        <f>ROUND((((VLOOKUP($D1274,[1]Plan1!$B:$C,2,0)/25) * (VLOOKUP(CH$1,[2]Plan1!$A:$B,2,0))) * BV1274),0)</f>
        <v>0</v>
      </c>
      <c r="CI1274" s="20">
        <f>ROUND((((VLOOKUP($D1274,[1]Plan1!$B:$C,2,0)/25) * (VLOOKUP(CI$1,[2]Plan1!$A:$B,2,0))) * BW1274),0)</f>
        <v>0</v>
      </c>
      <c r="CJ1274" s="19">
        <f>ROUND((((VLOOKUP($D1274,[1]Plan1!$B:$C,2,0)/25) * (VLOOKUP(CJ$1,[2]Plan1!$A:$B,2,0))) * BX1274),0)</f>
        <v>0</v>
      </c>
      <c r="CK1274" s="20">
        <f>ROUND((((VLOOKUP($D1274,[1]Plan1!$B:$C,2,0)/25) * (VLOOKUP(CK$1,[2]Plan1!$A:$B,2,0))) * BY1274),0)</f>
        <v>0</v>
      </c>
      <c r="CL1274" s="19">
        <f>ROUND((((VLOOKUP($D1274,[1]Plan1!$B:$C,2,0)/25) * (VLOOKUP(CL$1,[2]Plan1!$A:$B,2,0))) * BZ1274),0)</f>
        <v>0</v>
      </c>
      <c r="CM1274" s="20">
        <f>ROUND((((VLOOKUP($D1274,[1]Plan1!$B:$C,2,0)/25) * (VLOOKUP(CM$1,[2]Plan1!$A:$B,2,0))) * CA1274),0)</f>
        <v>0</v>
      </c>
      <c r="CN1274" s="19">
        <f>ROUND((((VLOOKUP($D1274,[1]Plan1!$B:$C,2,0)/25) * (VLOOKUP(CN$1,[2]Plan1!$A:$B,2,0))) * CB1274),0)</f>
        <v>0</v>
      </c>
      <c r="CO1274" s="20">
        <f>ROUND((((VLOOKUP($D1274,[1]Plan1!$B:$C,2,0)/25) * (VLOOKUP(CO$1,[2]Plan1!$A:$B,2,0))) * CC1274),0)</f>
        <v>0</v>
      </c>
      <c r="CP1274" s="19">
        <f>ROUND((((VLOOKUP($D1274,[1]Plan1!$B:$C,2,0)/25) * (VLOOKUP(CP$1,[2]Plan1!$A:$B,2,0))) * CD1274),0)</f>
        <v>0</v>
      </c>
      <c r="CQ1274" s="18"/>
      <c r="CR1274" s="20">
        <f t="shared" si="76"/>
        <v>0</v>
      </c>
      <c r="CS1274" s="19">
        <f>VLOOKUP(D1274,[1]Plan1!$B:$C,2,0)</f>
        <v>100</v>
      </c>
      <c r="CT1274" s="17">
        <f t="shared" si="77"/>
        <v>-100</v>
      </c>
      <c r="CU1274" s="21">
        <f t="shared" si="79"/>
        <v>0</v>
      </c>
      <c r="CV1274" s="2"/>
      <c r="CW1274" s="2"/>
      <c r="CX1274" s="2"/>
      <c r="CY1274" s="2"/>
    </row>
    <row r="1275" spans="1:103" ht="18.75" hidden="1">
      <c r="A1275" s="8" t="s">
        <v>19</v>
      </c>
      <c r="B1275" s="15" t="s">
        <v>151</v>
      </c>
      <c r="C1275" s="15" t="s">
        <v>21</v>
      </c>
      <c r="D1275" s="16" t="s">
        <v>196</v>
      </c>
      <c r="E1275" s="16" t="str">
        <f>VLOOKUP(D1275,[1]Plan1!$B:$D,3,0)</f>
        <v>03/08/20 a 28/08/20</v>
      </c>
      <c r="F1275" s="13">
        <v>125775</v>
      </c>
      <c r="G1275" s="13">
        <v>11190</v>
      </c>
      <c r="H1275" s="14" t="s">
        <v>159</v>
      </c>
      <c r="I1275" s="17" t="str">
        <f t="shared" si="78"/>
        <v/>
      </c>
      <c r="J1275" s="17">
        <f>VLOOKUP(D1275,[1]Plan1!$B:$E,4,0)</f>
        <v>4</v>
      </c>
      <c r="K1275" s="18"/>
      <c r="L1275" s="10">
        <v>0</v>
      </c>
      <c r="M1275" s="11">
        <v>0</v>
      </c>
      <c r="N1275" s="10">
        <v>0</v>
      </c>
      <c r="O1275" s="11">
        <v>0</v>
      </c>
      <c r="P1275" s="10">
        <v>0</v>
      </c>
      <c r="Q1275" s="11">
        <v>0</v>
      </c>
      <c r="R1275" s="10">
        <v>0</v>
      </c>
      <c r="S1275" s="11">
        <v>0</v>
      </c>
      <c r="T1275" s="10">
        <v>0</v>
      </c>
      <c r="U1275" s="11">
        <v>0</v>
      </c>
      <c r="V1275" s="10">
        <v>0</v>
      </c>
      <c r="W1275" s="12"/>
      <c r="X1275" s="10">
        <v>0</v>
      </c>
      <c r="Y1275" s="11">
        <v>0</v>
      </c>
      <c r="Z1275" s="10">
        <v>0</v>
      </c>
      <c r="AA1275" s="11">
        <v>0</v>
      </c>
      <c r="AB1275" s="10">
        <v>0</v>
      </c>
      <c r="AC1275" s="11">
        <v>0</v>
      </c>
      <c r="AD1275" s="10">
        <v>0</v>
      </c>
      <c r="AE1275" s="11">
        <v>0</v>
      </c>
      <c r="AF1275" s="10">
        <v>0</v>
      </c>
      <c r="AG1275" s="11">
        <v>0</v>
      </c>
      <c r="AH1275" s="10">
        <v>0</v>
      </c>
      <c r="AI1275" s="12"/>
      <c r="AJ1275" s="10">
        <v>0</v>
      </c>
      <c r="AK1275" s="11">
        <v>0</v>
      </c>
      <c r="AL1275" s="10">
        <v>0</v>
      </c>
      <c r="AM1275" s="11">
        <v>0</v>
      </c>
      <c r="AN1275" s="10">
        <v>0</v>
      </c>
      <c r="AO1275" s="11">
        <v>0</v>
      </c>
      <c r="AP1275" s="10">
        <v>0</v>
      </c>
      <c r="AQ1275" s="11">
        <v>0</v>
      </c>
      <c r="AR1275" s="10">
        <v>0</v>
      </c>
      <c r="AS1275" s="11">
        <v>0</v>
      </c>
      <c r="AT1275" s="10">
        <v>0</v>
      </c>
      <c r="AU1275" s="12"/>
      <c r="AV1275" s="10">
        <v>0</v>
      </c>
      <c r="AW1275" s="11">
        <v>0</v>
      </c>
      <c r="AX1275" s="10">
        <v>0</v>
      </c>
      <c r="AY1275" s="11">
        <v>0</v>
      </c>
      <c r="AZ1275" s="10">
        <v>0</v>
      </c>
      <c r="BA1275" s="11">
        <v>0</v>
      </c>
      <c r="BB1275" s="10">
        <v>0</v>
      </c>
      <c r="BC1275" s="11">
        <v>0</v>
      </c>
      <c r="BD1275" s="10">
        <v>0</v>
      </c>
      <c r="BE1275" s="11">
        <v>0</v>
      </c>
      <c r="BF1275" s="10">
        <v>0</v>
      </c>
      <c r="BG1275" s="12"/>
      <c r="BH1275" s="10">
        <v>0</v>
      </c>
      <c r="BI1275" s="11">
        <v>0</v>
      </c>
      <c r="BJ1275" s="10">
        <v>0</v>
      </c>
      <c r="BK1275" s="11">
        <v>0</v>
      </c>
      <c r="BL1275" s="10">
        <v>0</v>
      </c>
      <c r="BM1275" s="11">
        <v>0</v>
      </c>
      <c r="BN1275" s="10">
        <v>0</v>
      </c>
      <c r="BO1275" s="11">
        <v>0</v>
      </c>
      <c r="BP1275" s="10">
        <v>0</v>
      </c>
      <c r="BQ1275" s="11">
        <v>0</v>
      </c>
      <c r="BR1275" s="10">
        <v>0</v>
      </c>
      <c r="BT1275" s="19">
        <f>(L1275+X1275+AJ1275+AV1275+BH1275)/(VLOOKUP($D1275,[1]Plan1!$B:$E,4,0))</f>
        <v>0</v>
      </c>
      <c r="BU1275" s="20">
        <f>(M1275+Y1275+AK1275+AW1275+BI1275)/(VLOOKUP($D1275,[1]Plan1!$B:$E,4,0))</f>
        <v>0</v>
      </c>
      <c r="BV1275" s="19">
        <f>(N1275+Z1275+AL1275+AX1275+BJ1275)/(VLOOKUP($D1275,[1]Plan1!$B:$E,4,0))</f>
        <v>0</v>
      </c>
      <c r="BW1275" s="20">
        <f>(O1275+AA1275+AM1275+AY1275+BK1275)/(VLOOKUP($D1275,[1]Plan1!$B:$E,4,0))</f>
        <v>0</v>
      </c>
      <c r="BX1275" s="19">
        <f>(P1275+AB1275+AN1275+AZ1275+BL1275)/(VLOOKUP($D1275,[1]Plan1!$B:$E,4,0))</f>
        <v>0</v>
      </c>
      <c r="BY1275" s="20">
        <f>(Q1275+AC1275+AO1275+BA1275+BM1275)/(VLOOKUP($D1275,[1]Plan1!$B:$E,4,0))</f>
        <v>0</v>
      </c>
      <c r="BZ1275" s="19">
        <f>(R1275+AD1275+AP1275+BB1275+BN1275)/(VLOOKUP($D1275,[1]Plan1!$B:$E,4,0))</f>
        <v>0</v>
      </c>
      <c r="CA1275" s="20">
        <f>(S1275+AE1275+AQ1275+BC1275+BO1275)/(VLOOKUP($D1275,[1]Plan1!$B:$E,4,0))</f>
        <v>0</v>
      </c>
      <c r="CB1275" s="19">
        <f>(T1275+AF1275+AR1275+BD1275+BP1275)/(VLOOKUP($D1275,[1]Plan1!$B:$E,4,0))</f>
        <v>0</v>
      </c>
      <c r="CC1275" s="20">
        <f>(U1275+AG1275+AS1275+BE1275+BQ1275)/(VLOOKUP($D1275,[1]Plan1!$B:$E,4,0))</f>
        <v>0</v>
      </c>
      <c r="CD1275" s="19">
        <f>(V1275+AH1275+AT1275+BF1275+BR1275)/(VLOOKUP($D1275,[1]Plan1!$B:$E,4,0))</f>
        <v>0</v>
      </c>
      <c r="CE1275" s="18"/>
      <c r="CF1275" s="19">
        <f>ROUND((((VLOOKUP($D1275,[1]Plan1!$B:$C,2,0)/25) * (VLOOKUP(CF$1,[2]Plan1!$A:$B,2,0))) * BT1275),0)</f>
        <v>0</v>
      </c>
      <c r="CG1275" s="20">
        <f>ROUND((((VLOOKUP($D1275,[1]Plan1!$B:$C,2,0)/25) * (VLOOKUP(CG$1,[2]Plan1!$A:$B,2,0))) * BU1275),0)</f>
        <v>0</v>
      </c>
      <c r="CH1275" s="19">
        <f>ROUND((((VLOOKUP($D1275,[1]Plan1!$B:$C,2,0)/25) * (VLOOKUP(CH$1,[2]Plan1!$A:$B,2,0))) * BV1275),0)</f>
        <v>0</v>
      </c>
      <c r="CI1275" s="20">
        <f>ROUND((((VLOOKUP($D1275,[1]Plan1!$B:$C,2,0)/25) * (VLOOKUP(CI$1,[2]Plan1!$A:$B,2,0))) * BW1275),0)</f>
        <v>0</v>
      </c>
      <c r="CJ1275" s="19">
        <f>ROUND((((VLOOKUP($D1275,[1]Plan1!$B:$C,2,0)/25) * (VLOOKUP(CJ$1,[2]Plan1!$A:$B,2,0))) * BX1275),0)</f>
        <v>0</v>
      </c>
      <c r="CK1275" s="20">
        <f>ROUND((((VLOOKUP($D1275,[1]Plan1!$B:$C,2,0)/25) * (VLOOKUP(CK$1,[2]Plan1!$A:$B,2,0))) * BY1275),0)</f>
        <v>0</v>
      </c>
      <c r="CL1275" s="19">
        <f>ROUND((((VLOOKUP($D1275,[1]Plan1!$B:$C,2,0)/25) * (VLOOKUP(CL$1,[2]Plan1!$A:$B,2,0))) * BZ1275),0)</f>
        <v>0</v>
      </c>
      <c r="CM1275" s="20">
        <f>ROUND((((VLOOKUP($D1275,[1]Plan1!$B:$C,2,0)/25) * (VLOOKUP(CM$1,[2]Plan1!$A:$B,2,0))) * CA1275),0)</f>
        <v>0</v>
      </c>
      <c r="CN1275" s="19">
        <f>ROUND((((VLOOKUP($D1275,[1]Plan1!$B:$C,2,0)/25) * (VLOOKUP(CN$1,[2]Plan1!$A:$B,2,0))) * CB1275),0)</f>
        <v>0</v>
      </c>
      <c r="CO1275" s="20">
        <f>ROUND((((VLOOKUP($D1275,[1]Plan1!$B:$C,2,0)/25) * (VLOOKUP(CO$1,[2]Plan1!$A:$B,2,0))) * CC1275),0)</f>
        <v>0</v>
      </c>
      <c r="CP1275" s="19">
        <f>ROUND((((VLOOKUP($D1275,[1]Plan1!$B:$C,2,0)/25) * (VLOOKUP(CP$1,[2]Plan1!$A:$B,2,0))) * CD1275),0)</f>
        <v>0</v>
      </c>
      <c r="CQ1275" s="18"/>
      <c r="CR1275" s="20">
        <f t="shared" si="76"/>
        <v>0</v>
      </c>
      <c r="CS1275" s="19">
        <f>VLOOKUP(D1275,[1]Plan1!$B:$C,2,0)</f>
        <v>100</v>
      </c>
      <c r="CT1275" s="17">
        <f t="shared" si="77"/>
        <v>-100</v>
      </c>
      <c r="CU1275" s="21">
        <f t="shared" si="79"/>
        <v>0</v>
      </c>
      <c r="CV1275" s="2"/>
      <c r="CW1275" s="2"/>
      <c r="CX1275" s="2"/>
      <c r="CY1275" s="2"/>
    </row>
    <row r="1276" spans="1:103" ht="18.75" hidden="1">
      <c r="A1276" s="8" t="s">
        <v>19</v>
      </c>
      <c r="B1276" s="15" t="s">
        <v>151</v>
      </c>
      <c r="C1276" s="15" t="s">
        <v>21</v>
      </c>
      <c r="D1276" s="16" t="s">
        <v>196</v>
      </c>
      <c r="E1276" s="16" t="str">
        <f>VLOOKUP(D1276,[1]Plan1!$B:$D,3,0)</f>
        <v>03/08/20 a 28/08/20</v>
      </c>
      <c r="F1276" s="13">
        <v>91542</v>
      </c>
      <c r="G1276" s="13">
        <v>10749</v>
      </c>
      <c r="H1276" s="14" t="s">
        <v>160</v>
      </c>
      <c r="I1276" s="17" t="str">
        <f t="shared" si="78"/>
        <v/>
      </c>
      <c r="J1276" s="17">
        <f>VLOOKUP(D1276,[1]Plan1!$B:$E,4,0)</f>
        <v>4</v>
      </c>
      <c r="K1276" s="18"/>
      <c r="L1276" s="10">
        <v>0</v>
      </c>
      <c r="M1276" s="11">
        <v>0</v>
      </c>
      <c r="N1276" s="10">
        <v>0</v>
      </c>
      <c r="O1276" s="11">
        <v>0</v>
      </c>
      <c r="P1276" s="10">
        <v>0</v>
      </c>
      <c r="Q1276" s="11">
        <v>0</v>
      </c>
      <c r="R1276" s="10">
        <v>0</v>
      </c>
      <c r="S1276" s="11">
        <v>0</v>
      </c>
      <c r="T1276" s="10">
        <v>0</v>
      </c>
      <c r="U1276" s="11">
        <v>0</v>
      </c>
      <c r="V1276" s="10">
        <v>0</v>
      </c>
      <c r="W1276" s="12"/>
      <c r="X1276" s="10">
        <v>0</v>
      </c>
      <c r="Y1276" s="11">
        <v>0</v>
      </c>
      <c r="Z1276" s="10">
        <v>0</v>
      </c>
      <c r="AA1276" s="11">
        <v>0</v>
      </c>
      <c r="AB1276" s="10">
        <v>0</v>
      </c>
      <c r="AC1276" s="11">
        <v>0</v>
      </c>
      <c r="AD1276" s="10">
        <v>0</v>
      </c>
      <c r="AE1276" s="11">
        <v>0</v>
      </c>
      <c r="AF1276" s="10">
        <v>0</v>
      </c>
      <c r="AG1276" s="11">
        <v>0</v>
      </c>
      <c r="AH1276" s="10">
        <v>0</v>
      </c>
      <c r="AI1276" s="12"/>
      <c r="AJ1276" s="10">
        <v>0</v>
      </c>
      <c r="AK1276" s="11">
        <v>0</v>
      </c>
      <c r="AL1276" s="10">
        <v>0</v>
      </c>
      <c r="AM1276" s="11">
        <v>0</v>
      </c>
      <c r="AN1276" s="10">
        <v>0</v>
      </c>
      <c r="AO1276" s="11">
        <v>0</v>
      </c>
      <c r="AP1276" s="10">
        <v>0</v>
      </c>
      <c r="AQ1276" s="11">
        <v>0</v>
      </c>
      <c r="AR1276" s="10">
        <v>0</v>
      </c>
      <c r="AS1276" s="11">
        <v>0</v>
      </c>
      <c r="AT1276" s="10">
        <v>0</v>
      </c>
      <c r="AU1276" s="12"/>
      <c r="AV1276" s="10">
        <v>0</v>
      </c>
      <c r="AW1276" s="11">
        <v>0</v>
      </c>
      <c r="AX1276" s="10">
        <v>0</v>
      </c>
      <c r="AY1276" s="11">
        <v>0</v>
      </c>
      <c r="AZ1276" s="10">
        <v>0</v>
      </c>
      <c r="BA1276" s="11">
        <v>0</v>
      </c>
      <c r="BB1276" s="10">
        <v>0</v>
      </c>
      <c r="BC1276" s="11">
        <v>0</v>
      </c>
      <c r="BD1276" s="10">
        <v>0</v>
      </c>
      <c r="BE1276" s="11">
        <v>0</v>
      </c>
      <c r="BF1276" s="10">
        <v>0</v>
      </c>
      <c r="BG1276" s="12"/>
      <c r="BH1276" s="10">
        <v>0</v>
      </c>
      <c r="BI1276" s="11">
        <v>0</v>
      </c>
      <c r="BJ1276" s="10">
        <v>0</v>
      </c>
      <c r="BK1276" s="11">
        <v>0</v>
      </c>
      <c r="BL1276" s="10">
        <v>0</v>
      </c>
      <c r="BM1276" s="11">
        <v>0</v>
      </c>
      <c r="BN1276" s="10">
        <v>0</v>
      </c>
      <c r="BO1276" s="11">
        <v>0</v>
      </c>
      <c r="BP1276" s="10">
        <v>0</v>
      </c>
      <c r="BQ1276" s="11">
        <v>0</v>
      </c>
      <c r="BR1276" s="10">
        <v>0</v>
      </c>
      <c r="BT1276" s="19">
        <f>(L1276+X1276+AJ1276+AV1276+BH1276)/(VLOOKUP($D1276,[1]Plan1!$B:$E,4,0))</f>
        <v>0</v>
      </c>
      <c r="BU1276" s="20">
        <f>(M1276+Y1276+AK1276+AW1276+BI1276)/(VLOOKUP($D1276,[1]Plan1!$B:$E,4,0))</f>
        <v>0</v>
      </c>
      <c r="BV1276" s="19">
        <f>(N1276+Z1276+AL1276+AX1276+BJ1276)/(VLOOKUP($D1276,[1]Plan1!$B:$E,4,0))</f>
        <v>0</v>
      </c>
      <c r="BW1276" s="20">
        <f>(O1276+AA1276+AM1276+AY1276+BK1276)/(VLOOKUP($D1276,[1]Plan1!$B:$E,4,0))</f>
        <v>0</v>
      </c>
      <c r="BX1276" s="19">
        <f>(P1276+AB1276+AN1276+AZ1276+BL1276)/(VLOOKUP($D1276,[1]Plan1!$B:$E,4,0))</f>
        <v>0</v>
      </c>
      <c r="BY1276" s="20">
        <f>(Q1276+AC1276+AO1276+BA1276+BM1276)/(VLOOKUP($D1276,[1]Plan1!$B:$E,4,0))</f>
        <v>0</v>
      </c>
      <c r="BZ1276" s="19">
        <f>(R1276+AD1276+AP1276+BB1276+BN1276)/(VLOOKUP($D1276,[1]Plan1!$B:$E,4,0))</f>
        <v>0</v>
      </c>
      <c r="CA1276" s="20">
        <f>(S1276+AE1276+AQ1276+BC1276+BO1276)/(VLOOKUP($D1276,[1]Plan1!$B:$E,4,0))</f>
        <v>0</v>
      </c>
      <c r="CB1276" s="19">
        <f>(T1276+AF1276+AR1276+BD1276+BP1276)/(VLOOKUP($D1276,[1]Plan1!$B:$E,4,0))</f>
        <v>0</v>
      </c>
      <c r="CC1276" s="20">
        <f>(U1276+AG1276+AS1276+BE1276+BQ1276)/(VLOOKUP($D1276,[1]Plan1!$B:$E,4,0))</f>
        <v>0</v>
      </c>
      <c r="CD1276" s="19">
        <f>(V1276+AH1276+AT1276+BF1276+BR1276)/(VLOOKUP($D1276,[1]Plan1!$B:$E,4,0))</f>
        <v>0</v>
      </c>
      <c r="CE1276" s="18"/>
      <c r="CF1276" s="19">
        <f>ROUND((((VLOOKUP($D1276,[1]Plan1!$B:$C,2,0)/25) * (VLOOKUP(CF$1,[2]Plan1!$A:$B,2,0))) * BT1276),0)</f>
        <v>0</v>
      </c>
      <c r="CG1276" s="20">
        <f>ROUND((((VLOOKUP($D1276,[1]Plan1!$B:$C,2,0)/25) * (VLOOKUP(CG$1,[2]Plan1!$A:$B,2,0))) * BU1276),0)</f>
        <v>0</v>
      </c>
      <c r="CH1276" s="19">
        <f>ROUND((((VLOOKUP($D1276,[1]Plan1!$B:$C,2,0)/25) * (VLOOKUP(CH$1,[2]Plan1!$A:$B,2,0))) * BV1276),0)</f>
        <v>0</v>
      </c>
      <c r="CI1276" s="20">
        <f>ROUND((((VLOOKUP($D1276,[1]Plan1!$B:$C,2,0)/25) * (VLOOKUP(CI$1,[2]Plan1!$A:$B,2,0))) * BW1276),0)</f>
        <v>0</v>
      </c>
      <c r="CJ1276" s="19">
        <f>ROUND((((VLOOKUP($D1276,[1]Plan1!$B:$C,2,0)/25) * (VLOOKUP(CJ$1,[2]Plan1!$A:$B,2,0))) * BX1276),0)</f>
        <v>0</v>
      </c>
      <c r="CK1276" s="20">
        <f>ROUND((((VLOOKUP($D1276,[1]Plan1!$B:$C,2,0)/25) * (VLOOKUP(CK$1,[2]Plan1!$A:$B,2,0))) * BY1276),0)</f>
        <v>0</v>
      </c>
      <c r="CL1276" s="19">
        <f>ROUND((((VLOOKUP($D1276,[1]Plan1!$B:$C,2,0)/25) * (VLOOKUP(CL$1,[2]Plan1!$A:$B,2,0))) * BZ1276),0)</f>
        <v>0</v>
      </c>
      <c r="CM1276" s="20">
        <f>ROUND((((VLOOKUP($D1276,[1]Plan1!$B:$C,2,0)/25) * (VLOOKUP(CM$1,[2]Plan1!$A:$B,2,0))) * CA1276),0)</f>
        <v>0</v>
      </c>
      <c r="CN1276" s="19">
        <f>ROUND((((VLOOKUP($D1276,[1]Plan1!$B:$C,2,0)/25) * (VLOOKUP(CN$1,[2]Plan1!$A:$B,2,0))) * CB1276),0)</f>
        <v>0</v>
      </c>
      <c r="CO1276" s="20">
        <f>ROUND((((VLOOKUP($D1276,[1]Plan1!$B:$C,2,0)/25) * (VLOOKUP(CO$1,[2]Plan1!$A:$B,2,0))) * CC1276),0)</f>
        <v>0</v>
      </c>
      <c r="CP1276" s="19">
        <f>ROUND((((VLOOKUP($D1276,[1]Plan1!$B:$C,2,0)/25) * (VLOOKUP(CP$1,[2]Plan1!$A:$B,2,0))) * CD1276),0)</f>
        <v>0</v>
      </c>
      <c r="CQ1276" s="18"/>
      <c r="CR1276" s="20">
        <f t="shared" si="76"/>
        <v>0</v>
      </c>
      <c r="CS1276" s="19">
        <f>VLOOKUP(D1276,[1]Plan1!$B:$C,2,0)</f>
        <v>100</v>
      </c>
      <c r="CT1276" s="17">
        <f t="shared" si="77"/>
        <v>-100</v>
      </c>
      <c r="CU1276" s="21">
        <f t="shared" si="79"/>
        <v>0</v>
      </c>
      <c r="CV1276" s="2"/>
      <c r="CW1276" s="2"/>
      <c r="CX1276" s="2"/>
      <c r="CY1276" s="2"/>
    </row>
    <row r="1277" spans="1:103" ht="18.75" hidden="1">
      <c r="A1277" s="8" t="s">
        <v>19</v>
      </c>
      <c r="B1277" s="15" t="s">
        <v>151</v>
      </c>
      <c r="C1277" s="15" t="s">
        <v>21</v>
      </c>
      <c r="D1277" s="16" t="s">
        <v>196</v>
      </c>
      <c r="E1277" s="16" t="str">
        <f>VLOOKUP(D1277,[1]Plan1!$B:$D,3,0)</f>
        <v>03/08/20 a 28/08/20</v>
      </c>
      <c r="F1277" s="13">
        <v>63916</v>
      </c>
      <c r="G1277" s="13">
        <v>10091</v>
      </c>
      <c r="H1277" s="14" t="s">
        <v>161</v>
      </c>
      <c r="I1277" s="17" t="str">
        <f t="shared" si="78"/>
        <v/>
      </c>
      <c r="J1277" s="17">
        <f>VLOOKUP(D1277,[1]Plan1!$B:$E,4,0)</f>
        <v>4</v>
      </c>
      <c r="K1277" s="18"/>
      <c r="L1277" s="10">
        <v>0</v>
      </c>
      <c r="M1277" s="11">
        <v>0</v>
      </c>
      <c r="N1277" s="10">
        <v>0</v>
      </c>
      <c r="O1277" s="11">
        <v>0</v>
      </c>
      <c r="P1277" s="10">
        <v>0</v>
      </c>
      <c r="Q1277" s="11">
        <v>0</v>
      </c>
      <c r="R1277" s="10">
        <v>0</v>
      </c>
      <c r="S1277" s="11">
        <v>0</v>
      </c>
      <c r="T1277" s="10">
        <v>0</v>
      </c>
      <c r="U1277" s="11">
        <v>0</v>
      </c>
      <c r="V1277" s="10">
        <v>0</v>
      </c>
      <c r="W1277" s="12"/>
      <c r="X1277" s="10">
        <v>0</v>
      </c>
      <c r="Y1277" s="11">
        <v>0</v>
      </c>
      <c r="Z1277" s="10">
        <v>0</v>
      </c>
      <c r="AA1277" s="11">
        <v>0</v>
      </c>
      <c r="AB1277" s="10">
        <v>0</v>
      </c>
      <c r="AC1277" s="11">
        <v>0</v>
      </c>
      <c r="AD1277" s="10">
        <v>0</v>
      </c>
      <c r="AE1277" s="11">
        <v>0</v>
      </c>
      <c r="AF1277" s="10">
        <v>0</v>
      </c>
      <c r="AG1277" s="11">
        <v>0</v>
      </c>
      <c r="AH1277" s="10">
        <v>0</v>
      </c>
      <c r="AI1277" s="12"/>
      <c r="AJ1277" s="10">
        <v>0</v>
      </c>
      <c r="AK1277" s="11">
        <v>0</v>
      </c>
      <c r="AL1277" s="10">
        <v>0</v>
      </c>
      <c r="AM1277" s="11">
        <v>0</v>
      </c>
      <c r="AN1277" s="10">
        <v>0</v>
      </c>
      <c r="AO1277" s="11">
        <v>0</v>
      </c>
      <c r="AP1277" s="10">
        <v>0</v>
      </c>
      <c r="AQ1277" s="11">
        <v>0</v>
      </c>
      <c r="AR1277" s="10">
        <v>0</v>
      </c>
      <c r="AS1277" s="11">
        <v>0</v>
      </c>
      <c r="AT1277" s="10">
        <v>0</v>
      </c>
      <c r="AU1277" s="12"/>
      <c r="AV1277" s="10">
        <v>0</v>
      </c>
      <c r="AW1277" s="11">
        <v>0</v>
      </c>
      <c r="AX1277" s="10">
        <v>0</v>
      </c>
      <c r="AY1277" s="11">
        <v>0</v>
      </c>
      <c r="AZ1277" s="10">
        <v>0</v>
      </c>
      <c r="BA1277" s="11">
        <v>0</v>
      </c>
      <c r="BB1277" s="10">
        <v>0</v>
      </c>
      <c r="BC1277" s="11">
        <v>0</v>
      </c>
      <c r="BD1277" s="10">
        <v>0</v>
      </c>
      <c r="BE1277" s="11">
        <v>0</v>
      </c>
      <c r="BF1277" s="10">
        <v>0</v>
      </c>
      <c r="BG1277" s="12"/>
      <c r="BH1277" s="10">
        <v>0</v>
      </c>
      <c r="BI1277" s="11">
        <v>0</v>
      </c>
      <c r="BJ1277" s="10">
        <v>0</v>
      </c>
      <c r="BK1277" s="11">
        <v>0</v>
      </c>
      <c r="BL1277" s="10">
        <v>0</v>
      </c>
      <c r="BM1277" s="11">
        <v>0</v>
      </c>
      <c r="BN1277" s="10">
        <v>0</v>
      </c>
      <c r="BO1277" s="11">
        <v>0</v>
      </c>
      <c r="BP1277" s="10">
        <v>0</v>
      </c>
      <c r="BQ1277" s="11">
        <v>0</v>
      </c>
      <c r="BR1277" s="10">
        <v>0</v>
      </c>
      <c r="BT1277" s="19">
        <f>(L1277+X1277+AJ1277+AV1277+BH1277)/(VLOOKUP($D1277,[1]Plan1!$B:$E,4,0))</f>
        <v>0</v>
      </c>
      <c r="BU1277" s="20">
        <f>(M1277+Y1277+AK1277+AW1277+BI1277)/(VLOOKUP($D1277,[1]Plan1!$B:$E,4,0))</f>
        <v>0</v>
      </c>
      <c r="BV1277" s="19">
        <f>(N1277+Z1277+AL1277+AX1277+BJ1277)/(VLOOKUP($D1277,[1]Plan1!$B:$E,4,0))</f>
        <v>0</v>
      </c>
      <c r="BW1277" s="20">
        <f>(O1277+AA1277+AM1277+AY1277+BK1277)/(VLOOKUP($D1277,[1]Plan1!$B:$E,4,0))</f>
        <v>0</v>
      </c>
      <c r="BX1277" s="19">
        <f>(P1277+AB1277+AN1277+AZ1277+BL1277)/(VLOOKUP($D1277,[1]Plan1!$B:$E,4,0))</f>
        <v>0</v>
      </c>
      <c r="BY1277" s="20">
        <f>(Q1277+AC1277+AO1277+BA1277+BM1277)/(VLOOKUP($D1277,[1]Plan1!$B:$E,4,0))</f>
        <v>0</v>
      </c>
      <c r="BZ1277" s="19">
        <f>(R1277+AD1277+AP1277+BB1277+BN1277)/(VLOOKUP($D1277,[1]Plan1!$B:$E,4,0))</f>
        <v>0</v>
      </c>
      <c r="CA1277" s="20">
        <f>(S1277+AE1277+AQ1277+BC1277+BO1277)/(VLOOKUP($D1277,[1]Plan1!$B:$E,4,0))</f>
        <v>0</v>
      </c>
      <c r="CB1277" s="19">
        <f>(T1277+AF1277+AR1277+BD1277+BP1277)/(VLOOKUP($D1277,[1]Plan1!$B:$E,4,0))</f>
        <v>0</v>
      </c>
      <c r="CC1277" s="20">
        <f>(U1277+AG1277+AS1277+BE1277+BQ1277)/(VLOOKUP($D1277,[1]Plan1!$B:$E,4,0))</f>
        <v>0</v>
      </c>
      <c r="CD1277" s="19">
        <f>(V1277+AH1277+AT1277+BF1277+BR1277)/(VLOOKUP($D1277,[1]Plan1!$B:$E,4,0))</f>
        <v>0</v>
      </c>
      <c r="CE1277" s="18"/>
      <c r="CF1277" s="19">
        <f>ROUND((((VLOOKUP($D1277,[1]Plan1!$B:$C,2,0)/25) * (VLOOKUP(CF$1,[2]Plan1!$A:$B,2,0))) * BT1277),0)</f>
        <v>0</v>
      </c>
      <c r="CG1277" s="20">
        <f>ROUND((((VLOOKUP($D1277,[1]Plan1!$B:$C,2,0)/25) * (VLOOKUP(CG$1,[2]Plan1!$A:$B,2,0))) * BU1277),0)</f>
        <v>0</v>
      </c>
      <c r="CH1277" s="19">
        <f>ROUND((((VLOOKUP($D1277,[1]Plan1!$B:$C,2,0)/25) * (VLOOKUP(CH$1,[2]Plan1!$A:$B,2,0))) * BV1277),0)</f>
        <v>0</v>
      </c>
      <c r="CI1277" s="20">
        <f>ROUND((((VLOOKUP($D1277,[1]Plan1!$B:$C,2,0)/25) * (VLOOKUP(CI$1,[2]Plan1!$A:$B,2,0))) * BW1277),0)</f>
        <v>0</v>
      </c>
      <c r="CJ1277" s="19">
        <f>ROUND((((VLOOKUP($D1277,[1]Plan1!$B:$C,2,0)/25) * (VLOOKUP(CJ$1,[2]Plan1!$A:$B,2,0))) * BX1277),0)</f>
        <v>0</v>
      </c>
      <c r="CK1277" s="20">
        <f>ROUND((((VLOOKUP($D1277,[1]Plan1!$B:$C,2,0)/25) * (VLOOKUP(CK$1,[2]Plan1!$A:$B,2,0))) * BY1277),0)</f>
        <v>0</v>
      </c>
      <c r="CL1277" s="19">
        <f>ROUND((((VLOOKUP($D1277,[1]Plan1!$B:$C,2,0)/25) * (VLOOKUP(CL$1,[2]Plan1!$A:$B,2,0))) * BZ1277),0)</f>
        <v>0</v>
      </c>
      <c r="CM1277" s="20">
        <f>ROUND((((VLOOKUP($D1277,[1]Plan1!$B:$C,2,0)/25) * (VLOOKUP(CM$1,[2]Plan1!$A:$B,2,0))) * CA1277),0)</f>
        <v>0</v>
      </c>
      <c r="CN1277" s="19">
        <f>ROUND((((VLOOKUP($D1277,[1]Plan1!$B:$C,2,0)/25) * (VLOOKUP(CN$1,[2]Plan1!$A:$B,2,0))) * CB1277),0)</f>
        <v>0</v>
      </c>
      <c r="CO1277" s="20">
        <f>ROUND((((VLOOKUP($D1277,[1]Plan1!$B:$C,2,0)/25) * (VLOOKUP(CO$1,[2]Plan1!$A:$B,2,0))) * CC1277),0)</f>
        <v>0</v>
      </c>
      <c r="CP1277" s="19">
        <f>ROUND((((VLOOKUP($D1277,[1]Plan1!$B:$C,2,0)/25) * (VLOOKUP(CP$1,[2]Plan1!$A:$B,2,0))) * CD1277),0)</f>
        <v>0</v>
      </c>
      <c r="CQ1277" s="18"/>
      <c r="CR1277" s="20">
        <f t="shared" si="76"/>
        <v>0</v>
      </c>
      <c r="CS1277" s="19">
        <f>VLOOKUP(D1277,[1]Plan1!$B:$C,2,0)</f>
        <v>100</v>
      </c>
      <c r="CT1277" s="17">
        <f t="shared" si="77"/>
        <v>-100</v>
      </c>
      <c r="CU1277" s="21">
        <f t="shared" si="79"/>
        <v>0</v>
      </c>
      <c r="CV1277" s="2"/>
      <c r="CW1277" s="2"/>
      <c r="CX1277" s="2"/>
      <c r="CY1277" s="2"/>
    </row>
    <row r="1278" spans="1:103" ht="18.75" hidden="1">
      <c r="A1278" s="8" t="s">
        <v>19</v>
      </c>
      <c r="B1278" s="15" t="s">
        <v>151</v>
      </c>
      <c r="C1278" s="15" t="s">
        <v>21</v>
      </c>
      <c r="D1278" s="16" t="s">
        <v>196</v>
      </c>
      <c r="E1278" s="16" t="str">
        <f>VLOOKUP(D1278,[1]Plan1!$B:$D,3,0)</f>
        <v>03/08/20 a 28/08/20</v>
      </c>
      <c r="F1278" s="13">
        <v>109172</v>
      </c>
      <c r="G1278" s="13">
        <v>8898</v>
      </c>
      <c r="H1278" s="14" t="s">
        <v>162</v>
      </c>
      <c r="I1278" s="17" t="str">
        <f t="shared" si="78"/>
        <v/>
      </c>
      <c r="J1278" s="17">
        <f>VLOOKUP(D1278,[1]Plan1!$B:$E,4,0)</f>
        <v>4</v>
      </c>
      <c r="K1278" s="18"/>
      <c r="L1278" s="10">
        <v>0</v>
      </c>
      <c r="M1278" s="11">
        <v>0</v>
      </c>
      <c r="N1278" s="10">
        <v>0</v>
      </c>
      <c r="O1278" s="11">
        <v>0</v>
      </c>
      <c r="P1278" s="10">
        <v>0</v>
      </c>
      <c r="Q1278" s="11">
        <v>0</v>
      </c>
      <c r="R1278" s="10">
        <v>0</v>
      </c>
      <c r="S1278" s="11">
        <v>0</v>
      </c>
      <c r="T1278" s="10">
        <v>0</v>
      </c>
      <c r="U1278" s="11">
        <v>0</v>
      </c>
      <c r="V1278" s="10">
        <v>0</v>
      </c>
      <c r="W1278" s="12"/>
      <c r="X1278" s="10">
        <v>0</v>
      </c>
      <c r="Y1278" s="11">
        <v>0</v>
      </c>
      <c r="Z1278" s="10">
        <v>0</v>
      </c>
      <c r="AA1278" s="11">
        <v>0</v>
      </c>
      <c r="AB1278" s="10">
        <v>0</v>
      </c>
      <c r="AC1278" s="11">
        <v>0</v>
      </c>
      <c r="AD1278" s="10">
        <v>0</v>
      </c>
      <c r="AE1278" s="11">
        <v>0</v>
      </c>
      <c r="AF1278" s="10">
        <v>0</v>
      </c>
      <c r="AG1278" s="11">
        <v>0</v>
      </c>
      <c r="AH1278" s="10">
        <v>0</v>
      </c>
      <c r="AI1278" s="12"/>
      <c r="AJ1278" s="10">
        <v>0</v>
      </c>
      <c r="AK1278" s="11">
        <v>0</v>
      </c>
      <c r="AL1278" s="10">
        <v>0</v>
      </c>
      <c r="AM1278" s="11">
        <v>0</v>
      </c>
      <c r="AN1278" s="10">
        <v>0</v>
      </c>
      <c r="AO1278" s="11">
        <v>0</v>
      </c>
      <c r="AP1278" s="10">
        <v>0</v>
      </c>
      <c r="AQ1278" s="11">
        <v>0</v>
      </c>
      <c r="AR1278" s="10">
        <v>0</v>
      </c>
      <c r="AS1278" s="11">
        <v>0</v>
      </c>
      <c r="AT1278" s="10">
        <v>0</v>
      </c>
      <c r="AU1278" s="12"/>
      <c r="AV1278" s="10">
        <v>0</v>
      </c>
      <c r="AW1278" s="11">
        <v>0</v>
      </c>
      <c r="AX1278" s="10">
        <v>0</v>
      </c>
      <c r="AY1278" s="11">
        <v>0</v>
      </c>
      <c r="AZ1278" s="10">
        <v>0</v>
      </c>
      <c r="BA1278" s="11">
        <v>0</v>
      </c>
      <c r="BB1278" s="10">
        <v>0</v>
      </c>
      <c r="BC1278" s="11">
        <v>0</v>
      </c>
      <c r="BD1278" s="10">
        <v>0</v>
      </c>
      <c r="BE1278" s="11">
        <v>0</v>
      </c>
      <c r="BF1278" s="10">
        <v>0</v>
      </c>
      <c r="BG1278" s="12"/>
      <c r="BH1278" s="10">
        <v>0</v>
      </c>
      <c r="BI1278" s="11">
        <v>0</v>
      </c>
      <c r="BJ1278" s="10">
        <v>0</v>
      </c>
      <c r="BK1278" s="11">
        <v>0</v>
      </c>
      <c r="BL1278" s="10">
        <v>0</v>
      </c>
      <c r="BM1278" s="11">
        <v>0</v>
      </c>
      <c r="BN1278" s="10">
        <v>0</v>
      </c>
      <c r="BO1278" s="11">
        <v>0</v>
      </c>
      <c r="BP1278" s="10">
        <v>0</v>
      </c>
      <c r="BQ1278" s="11">
        <v>0</v>
      </c>
      <c r="BR1278" s="10">
        <v>0</v>
      </c>
      <c r="BT1278" s="19">
        <f>(L1278+X1278+AJ1278+AV1278+BH1278)/(VLOOKUP($D1278,[1]Plan1!$B:$E,4,0))</f>
        <v>0</v>
      </c>
      <c r="BU1278" s="20">
        <f>(M1278+Y1278+AK1278+AW1278+BI1278)/(VLOOKUP($D1278,[1]Plan1!$B:$E,4,0))</f>
        <v>0</v>
      </c>
      <c r="BV1278" s="19">
        <f>(N1278+Z1278+AL1278+AX1278+BJ1278)/(VLOOKUP($D1278,[1]Plan1!$B:$E,4,0))</f>
        <v>0</v>
      </c>
      <c r="BW1278" s="20">
        <f>(O1278+AA1278+AM1278+AY1278+BK1278)/(VLOOKUP($D1278,[1]Plan1!$B:$E,4,0))</f>
        <v>0</v>
      </c>
      <c r="BX1278" s="19">
        <f>(P1278+AB1278+AN1278+AZ1278+BL1278)/(VLOOKUP($D1278,[1]Plan1!$B:$E,4,0))</f>
        <v>0</v>
      </c>
      <c r="BY1278" s="20">
        <f>(Q1278+AC1278+AO1278+BA1278+BM1278)/(VLOOKUP($D1278,[1]Plan1!$B:$E,4,0))</f>
        <v>0</v>
      </c>
      <c r="BZ1278" s="19">
        <f>(R1278+AD1278+AP1278+BB1278+BN1278)/(VLOOKUP($D1278,[1]Plan1!$B:$E,4,0))</f>
        <v>0</v>
      </c>
      <c r="CA1278" s="20">
        <f>(S1278+AE1278+AQ1278+BC1278+BO1278)/(VLOOKUP($D1278,[1]Plan1!$B:$E,4,0))</f>
        <v>0</v>
      </c>
      <c r="CB1278" s="19">
        <f>(T1278+AF1278+AR1278+BD1278+BP1278)/(VLOOKUP($D1278,[1]Plan1!$B:$E,4,0))</f>
        <v>0</v>
      </c>
      <c r="CC1278" s="20">
        <f>(U1278+AG1278+AS1278+BE1278+BQ1278)/(VLOOKUP($D1278,[1]Plan1!$B:$E,4,0))</f>
        <v>0</v>
      </c>
      <c r="CD1278" s="19">
        <f>(V1278+AH1278+AT1278+BF1278+BR1278)/(VLOOKUP($D1278,[1]Plan1!$B:$E,4,0))</f>
        <v>0</v>
      </c>
      <c r="CE1278" s="18"/>
      <c r="CF1278" s="19">
        <f>ROUND((((VLOOKUP($D1278,[1]Plan1!$B:$C,2,0)/25) * (VLOOKUP(CF$1,[2]Plan1!$A:$B,2,0))) * BT1278),0)</f>
        <v>0</v>
      </c>
      <c r="CG1278" s="20">
        <f>ROUND((((VLOOKUP($D1278,[1]Plan1!$B:$C,2,0)/25) * (VLOOKUP(CG$1,[2]Plan1!$A:$B,2,0))) * BU1278),0)</f>
        <v>0</v>
      </c>
      <c r="CH1278" s="19">
        <f>ROUND((((VLOOKUP($D1278,[1]Plan1!$B:$C,2,0)/25) * (VLOOKUP(CH$1,[2]Plan1!$A:$B,2,0))) * BV1278),0)</f>
        <v>0</v>
      </c>
      <c r="CI1278" s="20">
        <f>ROUND((((VLOOKUP($D1278,[1]Plan1!$B:$C,2,0)/25) * (VLOOKUP(CI$1,[2]Plan1!$A:$B,2,0))) * BW1278),0)</f>
        <v>0</v>
      </c>
      <c r="CJ1278" s="19">
        <f>ROUND((((VLOOKUP($D1278,[1]Plan1!$B:$C,2,0)/25) * (VLOOKUP(CJ$1,[2]Plan1!$A:$B,2,0))) * BX1278),0)</f>
        <v>0</v>
      </c>
      <c r="CK1278" s="20">
        <f>ROUND((((VLOOKUP($D1278,[1]Plan1!$B:$C,2,0)/25) * (VLOOKUP(CK$1,[2]Plan1!$A:$B,2,0))) * BY1278),0)</f>
        <v>0</v>
      </c>
      <c r="CL1278" s="19">
        <f>ROUND((((VLOOKUP($D1278,[1]Plan1!$B:$C,2,0)/25) * (VLOOKUP(CL$1,[2]Plan1!$A:$B,2,0))) * BZ1278),0)</f>
        <v>0</v>
      </c>
      <c r="CM1278" s="20">
        <f>ROUND((((VLOOKUP($D1278,[1]Plan1!$B:$C,2,0)/25) * (VLOOKUP(CM$1,[2]Plan1!$A:$B,2,0))) * CA1278),0)</f>
        <v>0</v>
      </c>
      <c r="CN1278" s="19">
        <f>ROUND((((VLOOKUP($D1278,[1]Plan1!$B:$C,2,0)/25) * (VLOOKUP(CN$1,[2]Plan1!$A:$B,2,0))) * CB1278),0)</f>
        <v>0</v>
      </c>
      <c r="CO1278" s="20">
        <f>ROUND((((VLOOKUP($D1278,[1]Plan1!$B:$C,2,0)/25) * (VLOOKUP(CO$1,[2]Plan1!$A:$B,2,0))) * CC1278),0)</f>
        <v>0</v>
      </c>
      <c r="CP1278" s="19">
        <f>ROUND((((VLOOKUP($D1278,[1]Plan1!$B:$C,2,0)/25) * (VLOOKUP(CP$1,[2]Plan1!$A:$B,2,0))) * CD1278),0)</f>
        <v>0</v>
      </c>
      <c r="CQ1278" s="18"/>
      <c r="CR1278" s="20">
        <f t="shared" si="76"/>
        <v>0</v>
      </c>
      <c r="CS1278" s="19">
        <f>VLOOKUP(D1278,[1]Plan1!$B:$C,2,0)</f>
        <v>100</v>
      </c>
      <c r="CT1278" s="17">
        <f t="shared" si="77"/>
        <v>-100</v>
      </c>
      <c r="CU1278" s="21">
        <f t="shared" si="79"/>
        <v>0</v>
      </c>
      <c r="CV1278" s="2"/>
      <c r="CW1278" s="2"/>
      <c r="CX1278" s="2"/>
      <c r="CY1278" s="2"/>
    </row>
    <row r="1279" spans="1:103" ht="18.75" hidden="1">
      <c r="A1279" s="8" t="s">
        <v>19</v>
      </c>
      <c r="B1279" s="15" t="s">
        <v>151</v>
      </c>
      <c r="C1279" s="15" t="s">
        <v>21</v>
      </c>
      <c r="D1279" s="16" t="s">
        <v>196</v>
      </c>
      <c r="E1279" s="16" t="str">
        <f>VLOOKUP(D1279,[1]Plan1!$B:$D,3,0)</f>
        <v>03/08/20 a 28/08/20</v>
      </c>
      <c r="F1279" s="13">
        <v>88172</v>
      </c>
      <c r="G1279" s="13">
        <v>10779</v>
      </c>
      <c r="H1279" s="14" t="s">
        <v>163</v>
      </c>
      <c r="I1279" s="17" t="str">
        <f t="shared" si="78"/>
        <v/>
      </c>
      <c r="J1279" s="17">
        <f>VLOOKUP(D1279,[1]Plan1!$B:$E,4,0)</f>
        <v>4</v>
      </c>
      <c r="K1279" s="18"/>
      <c r="L1279" s="10">
        <v>0</v>
      </c>
      <c r="M1279" s="11">
        <v>0</v>
      </c>
      <c r="N1279" s="10">
        <v>0</v>
      </c>
      <c r="O1279" s="11">
        <v>0</v>
      </c>
      <c r="P1279" s="10">
        <v>0</v>
      </c>
      <c r="Q1279" s="11">
        <v>0</v>
      </c>
      <c r="R1279" s="10">
        <v>0</v>
      </c>
      <c r="S1279" s="11">
        <v>0</v>
      </c>
      <c r="T1279" s="10">
        <v>0</v>
      </c>
      <c r="U1279" s="11">
        <v>0</v>
      </c>
      <c r="V1279" s="10">
        <v>0</v>
      </c>
      <c r="W1279" s="12"/>
      <c r="X1279" s="10">
        <v>0</v>
      </c>
      <c r="Y1279" s="11">
        <v>0</v>
      </c>
      <c r="Z1279" s="10">
        <v>0</v>
      </c>
      <c r="AA1279" s="11">
        <v>0</v>
      </c>
      <c r="AB1279" s="10">
        <v>0</v>
      </c>
      <c r="AC1279" s="11">
        <v>0</v>
      </c>
      <c r="AD1279" s="10">
        <v>0</v>
      </c>
      <c r="AE1279" s="11">
        <v>0</v>
      </c>
      <c r="AF1279" s="10">
        <v>0</v>
      </c>
      <c r="AG1279" s="11">
        <v>0</v>
      </c>
      <c r="AH1279" s="10">
        <v>0</v>
      </c>
      <c r="AI1279" s="12"/>
      <c r="AJ1279" s="10">
        <v>0</v>
      </c>
      <c r="AK1279" s="11">
        <v>0</v>
      </c>
      <c r="AL1279" s="10">
        <v>0</v>
      </c>
      <c r="AM1279" s="11">
        <v>0</v>
      </c>
      <c r="AN1279" s="10">
        <v>0</v>
      </c>
      <c r="AO1279" s="11">
        <v>0</v>
      </c>
      <c r="AP1279" s="10">
        <v>0</v>
      </c>
      <c r="AQ1279" s="11">
        <v>0</v>
      </c>
      <c r="AR1279" s="10">
        <v>0</v>
      </c>
      <c r="AS1279" s="11">
        <v>0</v>
      </c>
      <c r="AT1279" s="10">
        <v>0</v>
      </c>
      <c r="AU1279" s="12"/>
      <c r="AV1279" s="10">
        <v>0</v>
      </c>
      <c r="AW1279" s="11">
        <v>0</v>
      </c>
      <c r="AX1279" s="10">
        <v>0</v>
      </c>
      <c r="AY1279" s="11">
        <v>0</v>
      </c>
      <c r="AZ1279" s="10">
        <v>0</v>
      </c>
      <c r="BA1279" s="11">
        <v>0</v>
      </c>
      <c r="BB1279" s="10">
        <v>0</v>
      </c>
      <c r="BC1279" s="11">
        <v>0</v>
      </c>
      <c r="BD1279" s="10">
        <v>0</v>
      </c>
      <c r="BE1279" s="11">
        <v>0</v>
      </c>
      <c r="BF1279" s="10">
        <v>0</v>
      </c>
      <c r="BG1279" s="12"/>
      <c r="BH1279" s="10">
        <v>0</v>
      </c>
      <c r="BI1279" s="11">
        <v>0</v>
      </c>
      <c r="BJ1279" s="10">
        <v>0</v>
      </c>
      <c r="BK1279" s="11">
        <v>0</v>
      </c>
      <c r="BL1279" s="10">
        <v>0</v>
      </c>
      <c r="BM1279" s="11">
        <v>0</v>
      </c>
      <c r="BN1279" s="10">
        <v>0</v>
      </c>
      <c r="BO1279" s="11">
        <v>0</v>
      </c>
      <c r="BP1279" s="10">
        <v>0</v>
      </c>
      <c r="BQ1279" s="11">
        <v>0</v>
      </c>
      <c r="BR1279" s="10">
        <v>0</v>
      </c>
      <c r="BT1279" s="19">
        <f>(L1279+X1279+AJ1279+AV1279+BH1279)/(VLOOKUP($D1279,[1]Plan1!$B:$E,4,0))</f>
        <v>0</v>
      </c>
      <c r="BU1279" s="20">
        <f>(M1279+Y1279+AK1279+AW1279+BI1279)/(VLOOKUP($D1279,[1]Plan1!$B:$E,4,0))</f>
        <v>0</v>
      </c>
      <c r="BV1279" s="19">
        <f>(N1279+Z1279+AL1279+AX1279+BJ1279)/(VLOOKUP($D1279,[1]Plan1!$B:$E,4,0))</f>
        <v>0</v>
      </c>
      <c r="BW1279" s="20">
        <f>(O1279+AA1279+AM1279+AY1279+BK1279)/(VLOOKUP($D1279,[1]Plan1!$B:$E,4,0))</f>
        <v>0</v>
      </c>
      <c r="BX1279" s="19">
        <f>(P1279+AB1279+AN1279+AZ1279+BL1279)/(VLOOKUP($D1279,[1]Plan1!$B:$E,4,0))</f>
        <v>0</v>
      </c>
      <c r="BY1279" s="20">
        <f>(Q1279+AC1279+AO1279+BA1279+BM1279)/(VLOOKUP($D1279,[1]Plan1!$B:$E,4,0))</f>
        <v>0</v>
      </c>
      <c r="BZ1279" s="19">
        <f>(R1279+AD1279+AP1279+BB1279+BN1279)/(VLOOKUP($D1279,[1]Plan1!$B:$E,4,0))</f>
        <v>0</v>
      </c>
      <c r="CA1279" s="20">
        <f>(S1279+AE1279+AQ1279+BC1279+BO1279)/(VLOOKUP($D1279,[1]Plan1!$B:$E,4,0))</f>
        <v>0</v>
      </c>
      <c r="CB1279" s="19">
        <f>(T1279+AF1279+AR1279+BD1279+BP1279)/(VLOOKUP($D1279,[1]Plan1!$B:$E,4,0))</f>
        <v>0</v>
      </c>
      <c r="CC1279" s="20">
        <f>(U1279+AG1279+AS1279+BE1279+BQ1279)/(VLOOKUP($D1279,[1]Plan1!$B:$E,4,0))</f>
        <v>0</v>
      </c>
      <c r="CD1279" s="19">
        <f>(V1279+AH1279+AT1279+BF1279+BR1279)/(VLOOKUP($D1279,[1]Plan1!$B:$E,4,0))</f>
        <v>0</v>
      </c>
      <c r="CE1279" s="18"/>
      <c r="CF1279" s="19">
        <f>ROUND((((VLOOKUP($D1279,[1]Plan1!$B:$C,2,0)/25) * (VLOOKUP(CF$1,[2]Plan1!$A:$B,2,0))) * BT1279),0)</f>
        <v>0</v>
      </c>
      <c r="CG1279" s="20">
        <f>ROUND((((VLOOKUP($D1279,[1]Plan1!$B:$C,2,0)/25) * (VLOOKUP(CG$1,[2]Plan1!$A:$B,2,0))) * BU1279),0)</f>
        <v>0</v>
      </c>
      <c r="CH1279" s="19">
        <f>ROUND((((VLOOKUP($D1279,[1]Plan1!$B:$C,2,0)/25) * (VLOOKUP(CH$1,[2]Plan1!$A:$B,2,0))) * BV1279),0)</f>
        <v>0</v>
      </c>
      <c r="CI1279" s="20">
        <f>ROUND((((VLOOKUP($D1279,[1]Plan1!$B:$C,2,0)/25) * (VLOOKUP(CI$1,[2]Plan1!$A:$B,2,0))) * BW1279),0)</f>
        <v>0</v>
      </c>
      <c r="CJ1279" s="19">
        <f>ROUND((((VLOOKUP($D1279,[1]Plan1!$B:$C,2,0)/25) * (VLOOKUP(CJ$1,[2]Plan1!$A:$B,2,0))) * BX1279),0)</f>
        <v>0</v>
      </c>
      <c r="CK1279" s="20">
        <f>ROUND((((VLOOKUP($D1279,[1]Plan1!$B:$C,2,0)/25) * (VLOOKUP(CK$1,[2]Plan1!$A:$B,2,0))) * BY1279),0)</f>
        <v>0</v>
      </c>
      <c r="CL1279" s="19">
        <f>ROUND((((VLOOKUP($D1279,[1]Plan1!$B:$C,2,0)/25) * (VLOOKUP(CL$1,[2]Plan1!$A:$B,2,0))) * BZ1279),0)</f>
        <v>0</v>
      </c>
      <c r="CM1279" s="20">
        <f>ROUND((((VLOOKUP($D1279,[1]Plan1!$B:$C,2,0)/25) * (VLOOKUP(CM$1,[2]Plan1!$A:$B,2,0))) * CA1279),0)</f>
        <v>0</v>
      </c>
      <c r="CN1279" s="19">
        <f>ROUND((((VLOOKUP($D1279,[1]Plan1!$B:$C,2,0)/25) * (VLOOKUP(CN$1,[2]Plan1!$A:$B,2,0))) * CB1279),0)</f>
        <v>0</v>
      </c>
      <c r="CO1279" s="20">
        <f>ROUND((((VLOOKUP($D1279,[1]Plan1!$B:$C,2,0)/25) * (VLOOKUP(CO$1,[2]Plan1!$A:$B,2,0))) * CC1279),0)</f>
        <v>0</v>
      </c>
      <c r="CP1279" s="19">
        <f>ROUND((((VLOOKUP($D1279,[1]Plan1!$B:$C,2,0)/25) * (VLOOKUP(CP$1,[2]Plan1!$A:$B,2,0))) * CD1279),0)</f>
        <v>0</v>
      </c>
      <c r="CQ1279" s="18"/>
      <c r="CR1279" s="20">
        <f t="shared" si="76"/>
        <v>0</v>
      </c>
      <c r="CS1279" s="19">
        <f>VLOOKUP(D1279,[1]Plan1!$B:$C,2,0)</f>
        <v>100</v>
      </c>
      <c r="CT1279" s="17">
        <f t="shared" si="77"/>
        <v>-100</v>
      </c>
      <c r="CU1279" s="21">
        <f t="shared" si="79"/>
        <v>0</v>
      </c>
      <c r="CV1279" s="2"/>
      <c r="CW1279" s="2"/>
      <c r="CX1279" s="2"/>
      <c r="CY1279" s="2"/>
    </row>
    <row r="1280" spans="1:103" ht="18.75" hidden="1">
      <c r="A1280" s="8" t="s">
        <v>19</v>
      </c>
      <c r="B1280" s="15" t="s">
        <v>151</v>
      </c>
      <c r="C1280" s="15" t="s">
        <v>21</v>
      </c>
      <c r="D1280" s="16" t="s">
        <v>196</v>
      </c>
      <c r="E1280" s="16" t="str">
        <f>VLOOKUP(D1280,[1]Plan1!$B:$D,3,0)</f>
        <v>03/08/20 a 28/08/20</v>
      </c>
      <c r="F1280" s="13">
        <v>133074</v>
      </c>
      <c r="G1280" s="13">
        <v>7992</v>
      </c>
      <c r="H1280" s="14" t="s">
        <v>164</v>
      </c>
      <c r="I1280" s="17" t="str">
        <f t="shared" si="78"/>
        <v/>
      </c>
      <c r="J1280" s="17">
        <f>VLOOKUP(D1280,[1]Plan1!$B:$E,4,0)</f>
        <v>4</v>
      </c>
      <c r="K1280" s="18"/>
      <c r="L1280" s="10">
        <v>0</v>
      </c>
      <c r="M1280" s="11">
        <v>0</v>
      </c>
      <c r="N1280" s="10">
        <v>0</v>
      </c>
      <c r="O1280" s="11">
        <v>0</v>
      </c>
      <c r="P1280" s="10">
        <v>0</v>
      </c>
      <c r="Q1280" s="11">
        <v>0</v>
      </c>
      <c r="R1280" s="10">
        <v>0</v>
      </c>
      <c r="S1280" s="11">
        <v>0</v>
      </c>
      <c r="T1280" s="10">
        <v>0</v>
      </c>
      <c r="U1280" s="11">
        <v>0</v>
      </c>
      <c r="V1280" s="10">
        <v>0</v>
      </c>
      <c r="W1280" s="12"/>
      <c r="X1280" s="10">
        <v>0</v>
      </c>
      <c r="Y1280" s="11">
        <v>0</v>
      </c>
      <c r="Z1280" s="10">
        <v>0</v>
      </c>
      <c r="AA1280" s="11">
        <v>0</v>
      </c>
      <c r="AB1280" s="10">
        <v>0</v>
      </c>
      <c r="AC1280" s="11">
        <v>0</v>
      </c>
      <c r="AD1280" s="10">
        <v>0</v>
      </c>
      <c r="AE1280" s="11">
        <v>0</v>
      </c>
      <c r="AF1280" s="10">
        <v>0</v>
      </c>
      <c r="AG1280" s="11">
        <v>0</v>
      </c>
      <c r="AH1280" s="10">
        <v>0</v>
      </c>
      <c r="AI1280" s="12"/>
      <c r="AJ1280" s="10">
        <v>0</v>
      </c>
      <c r="AK1280" s="11">
        <v>0</v>
      </c>
      <c r="AL1280" s="10">
        <v>0</v>
      </c>
      <c r="AM1280" s="11">
        <v>0</v>
      </c>
      <c r="AN1280" s="10">
        <v>0</v>
      </c>
      <c r="AO1280" s="11">
        <v>0</v>
      </c>
      <c r="AP1280" s="10">
        <v>0</v>
      </c>
      <c r="AQ1280" s="11">
        <v>0</v>
      </c>
      <c r="AR1280" s="10">
        <v>0</v>
      </c>
      <c r="AS1280" s="11">
        <v>0</v>
      </c>
      <c r="AT1280" s="10">
        <v>0</v>
      </c>
      <c r="AU1280" s="12"/>
      <c r="AV1280" s="10">
        <v>0</v>
      </c>
      <c r="AW1280" s="11">
        <v>0</v>
      </c>
      <c r="AX1280" s="10">
        <v>0</v>
      </c>
      <c r="AY1280" s="11">
        <v>0</v>
      </c>
      <c r="AZ1280" s="10">
        <v>0</v>
      </c>
      <c r="BA1280" s="11">
        <v>0</v>
      </c>
      <c r="BB1280" s="10">
        <v>0</v>
      </c>
      <c r="BC1280" s="11">
        <v>0</v>
      </c>
      <c r="BD1280" s="10">
        <v>0</v>
      </c>
      <c r="BE1280" s="11">
        <v>0</v>
      </c>
      <c r="BF1280" s="10">
        <v>0</v>
      </c>
      <c r="BG1280" s="12"/>
      <c r="BH1280" s="10">
        <v>0</v>
      </c>
      <c r="BI1280" s="11">
        <v>0</v>
      </c>
      <c r="BJ1280" s="10">
        <v>0</v>
      </c>
      <c r="BK1280" s="11">
        <v>0</v>
      </c>
      <c r="BL1280" s="10">
        <v>0</v>
      </c>
      <c r="BM1280" s="11">
        <v>0</v>
      </c>
      <c r="BN1280" s="10">
        <v>0</v>
      </c>
      <c r="BO1280" s="11">
        <v>0</v>
      </c>
      <c r="BP1280" s="10">
        <v>0</v>
      </c>
      <c r="BQ1280" s="11">
        <v>0</v>
      </c>
      <c r="BR1280" s="10">
        <v>0</v>
      </c>
      <c r="BT1280" s="19">
        <f>(L1280+X1280+AJ1280+AV1280+BH1280)/(VLOOKUP($D1280,[1]Plan1!$B:$E,4,0))</f>
        <v>0</v>
      </c>
      <c r="BU1280" s="20">
        <f>(M1280+Y1280+AK1280+AW1280+BI1280)/(VLOOKUP($D1280,[1]Plan1!$B:$E,4,0))</f>
        <v>0</v>
      </c>
      <c r="BV1280" s="19">
        <f>(N1280+Z1280+AL1280+AX1280+BJ1280)/(VLOOKUP($D1280,[1]Plan1!$B:$E,4,0))</f>
        <v>0</v>
      </c>
      <c r="BW1280" s="20">
        <f>(O1280+AA1280+AM1280+AY1280+BK1280)/(VLOOKUP($D1280,[1]Plan1!$B:$E,4,0))</f>
        <v>0</v>
      </c>
      <c r="BX1280" s="19">
        <f>(P1280+AB1280+AN1280+AZ1280+BL1280)/(VLOOKUP($D1280,[1]Plan1!$B:$E,4,0))</f>
        <v>0</v>
      </c>
      <c r="BY1280" s="20">
        <f>(Q1280+AC1280+AO1280+BA1280+BM1280)/(VLOOKUP($D1280,[1]Plan1!$B:$E,4,0))</f>
        <v>0</v>
      </c>
      <c r="BZ1280" s="19">
        <f>(R1280+AD1280+AP1280+BB1280+BN1280)/(VLOOKUP($D1280,[1]Plan1!$B:$E,4,0))</f>
        <v>0</v>
      </c>
      <c r="CA1280" s="20">
        <f>(S1280+AE1280+AQ1280+BC1280+BO1280)/(VLOOKUP($D1280,[1]Plan1!$B:$E,4,0))</f>
        <v>0</v>
      </c>
      <c r="CB1280" s="19">
        <f>(T1280+AF1280+AR1280+BD1280+BP1280)/(VLOOKUP($D1280,[1]Plan1!$B:$E,4,0))</f>
        <v>0</v>
      </c>
      <c r="CC1280" s="20">
        <f>(U1280+AG1280+AS1280+BE1280+BQ1280)/(VLOOKUP($D1280,[1]Plan1!$B:$E,4,0))</f>
        <v>0</v>
      </c>
      <c r="CD1280" s="19">
        <f>(V1280+AH1280+AT1280+BF1280+BR1280)/(VLOOKUP($D1280,[1]Plan1!$B:$E,4,0))</f>
        <v>0</v>
      </c>
      <c r="CE1280" s="18"/>
      <c r="CF1280" s="19">
        <f>ROUND((((VLOOKUP($D1280,[1]Plan1!$B:$C,2,0)/25) * (VLOOKUP(CF$1,[2]Plan1!$A:$B,2,0))) * BT1280),0)</f>
        <v>0</v>
      </c>
      <c r="CG1280" s="20">
        <f>ROUND((((VLOOKUP($D1280,[1]Plan1!$B:$C,2,0)/25) * (VLOOKUP(CG$1,[2]Plan1!$A:$B,2,0))) * BU1280),0)</f>
        <v>0</v>
      </c>
      <c r="CH1280" s="19">
        <f>ROUND((((VLOOKUP($D1280,[1]Plan1!$B:$C,2,0)/25) * (VLOOKUP(CH$1,[2]Plan1!$A:$B,2,0))) * BV1280),0)</f>
        <v>0</v>
      </c>
      <c r="CI1280" s="20">
        <f>ROUND((((VLOOKUP($D1280,[1]Plan1!$B:$C,2,0)/25) * (VLOOKUP(CI$1,[2]Plan1!$A:$B,2,0))) * BW1280),0)</f>
        <v>0</v>
      </c>
      <c r="CJ1280" s="19">
        <f>ROUND((((VLOOKUP($D1280,[1]Plan1!$B:$C,2,0)/25) * (VLOOKUP(CJ$1,[2]Plan1!$A:$B,2,0))) * BX1280),0)</f>
        <v>0</v>
      </c>
      <c r="CK1280" s="20">
        <f>ROUND((((VLOOKUP($D1280,[1]Plan1!$B:$C,2,0)/25) * (VLOOKUP(CK$1,[2]Plan1!$A:$B,2,0))) * BY1280),0)</f>
        <v>0</v>
      </c>
      <c r="CL1280" s="19">
        <f>ROUND((((VLOOKUP($D1280,[1]Plan1!$B:$C,2,0)/25) * (VLOOKUP(CL$1,[2]Plan1!$A:$B,2,0))) * BZ1280),0)</f>
        <v>0</v>
      </c>
      <c r="CM1280" s="20">
        <f>ROUND((((VLOOKUP($D1280,[1]Plan1!$B:$C,2,0)/25) * (VLOOKUP(CM$1,[2]Plan1!$A:$B,2,0))) * CA1280),0)</f>
        <v>0</v>
      </c>
      <c r="CN1280" s="19">
        <f>ROUND((((VLOOKUP($D1280,[1]Plan1!$B:$C,2,0)/25) * (VLOOKUP(CN$1,[2]Plan1!$A:$B,2,0))) * CB1280),0)</f>
        <v>0</v>
      </c>
      <c r="CO1280" s="20">
        <f>ROUND((((VLOOKUP($D1280,[1]Plan1!$B:$C,2,0)/25) * (VLOOKUP(CO$1,[2]Plan1!$A:$B,2,0))) * CC1280),0)</f>
        <v>0</v>
      </c>
      <c r="CP1280" s="19">
        <f>ROUND((((VLOOKUP($D1280,[1]Plan1!$B:$C,2,0)/25) * (VLOOKUP(CP$1,[2]Plan1!$A:$B,2,0))) * CD1280),0)</f>
        <v>0</v>
      </c>
      <c r="CQ1280" s="18"/>
      <c r="CR1280" s="20">
        <f t="shared" si="76"/>
        <v>0</v>
      </c>
      <c r="CS1280" s="19">
        <f>VLOOKUP(D1280,[1]Plan1!$B:$C,2,0)</f>
        <v>100</v>
      </c>
      <c r="CT1280" s="17">
        <f t="shared" si="77"/>
        <v>-100</v>
      </c>
      <c r="CU1280" s="21">
        <f t="shared" si="79"/>
        <v>0</v>
      </c>
      <c r="CV1280" s="2"/>
      <c r="CW1280" s="2"/>
      <c r="CX1280" s="2"/>
      <c r="CY1280" s="2"/>
    </row>
    <row r="1281" spans="1:103" ht="18.75" hidden="1">
      <c r="A1281" s="8" t="s">
        <v>19</v>
      </c>
      <c r="B1281" s="15" t="s">
        <v>151</v>
      </c>
      <c r="C1281" s="15" t="s">
        <v>21</v>
      </c>
      <c r="D1281" s="16" t="s">
        <v>196</v>
      </c>
      <c r="E1281" s="16" t="str">
        <f>VLOOKUP(D1281,[1]Plan1!$B:$D,3,0)</f>
        <v>03/08/20 a 28/08/20</v>
      </c>
      <c r="F1281" s="13">
        <v>30094</v>
      </c>
      <c r="G1281" s="13">
        <v>8740</v>
      </c>
      <c r="H1281" s="14" t="s">
        <v>165</v>
      </c>
      <c r="I1281" s="17" t="str">
        <f t="shared" si="78"/>
        <v/>
      </c>
      <c r="J1281" s="17">
        <f>VLOOKUP(D1281,[1]Plan1!$B:$E,4,0)</f>
        <v>4</v>
      </c>
      <c r="K1281" s="18"/>
      <c r="L1281" s="10">
        <v>0</v>
      </c>
      <c r="M1281" s="11">
        <v>0</v>
      </c>
      <c r="N1281" s="10">
        <v>0</v>
      </c>
      <c r="O1281" s="11">
        <v>0</v>
      </c>
      <c r="P1281" s="10">
        <v>0</v>
      </c>
      <c r="Q1281" s="11">
        <v>0</v>
      </c>
      <c r="R1281" s="10">
        <v>0</v>
      </c>
      <c r="S1281" s="11">
        <v>0</v>
      </c>
      <c r="T1281" s="10">
        <v>0</v>
      </c>
      <c r="U1281" s="11">
        <v>0</v>
      </c>
      <c r="V1281" s="10">
        <v>0</v>
      </c>
      <c r="W1281" s="12"/>
      <c r="X1281" s="10">
        <v>0</v>
      </c>
      <c r="Y1281" s="11">
        <v>0</v>
      </c>
      <c r="Z1281" s="10">
        <v>0</v>
      </c>
      <c r="AA1281" s="11">
        <v>0</v>
      </c>
      <c r="AB1281" s="10">
        <v>0</v>
      </c>
      <c r="AC1281" s="11">
        <v>0</v>
      </c>
      <c r="AD1281" s="10">
        <v>0</v>
      </c>
      <c r="AE1281" s="11">
        <v>0</v>
      </c>
      <c r="AF1281" s="10">
        <v>0</v>
      </c>
      <c r="AG1281" s="11">
        <v>0</v>
      </c>
      <c r="AH1281" s="10">
        <v>0</v>
      </c>
      <c r="AI1281" s="12"/>
      <c r="AJ1281" s="10">
        <v>0</v>
      </c>
      <c r="AK1281" s="11">
        <v>0</v>
      </c>
      <c r="AL1281" s="10">
        <v>0</v>
      </c>
      <c r="AM1281" s="11">
        <v>0</v>
      </c>
      <c r="AN1281" s="10">
        <v>0</v>
      </c>
      <c r="AO1281" s="11">
        <v>0</v>
      </c>
      <c r="AP1281" s="10">
        <v>0</v>
      </c>
      <c r="AQ1281" s="11">
        <v>0</v>
      </c>
      <c r="AR1281" s="10">
        <v>0</v>
      </c>
      <c r="AS1281" s="11">
        <v>0</v>
      </c>
      <c r="AT1281" s="10">
        <v>0</v>
      </c>
      <c r="AU1281" s="12"/>
      <c r="AV1281" s="10">
        <v>0</v>
      </c>
      <c r="AW1281" s="11">
        <v>0</v>
      </c>
      <c r="AX1281" s="10">
        <v>0</v>
      </c>
      <c r="AY1281" s="11">
        <v>0</v>
      </c>
      <c r="AZ1281" s="10">
        <v>0</v>
      </c>
      <c r="BA1281" s="11">
        <v>0</v>
      </c>
      <c r="BB1281" s="10">
        <v>0</v>
      </c>
      <c r="BC1281" s="11">
        <v>0</v>
      </c>
      <c r="BD1281" s="10">
        <v>0</v>
      </c>
      <c r="BE1281" s="11">
        <v>0</v>
      </c>
      <c r="BF1281" s="10">
        <v>0</v>
      </c>
      <c r="BG1281" s="12"/>
      <c r="BH1281" s="10">
        <v>0</v>
      </c>
      <c r="BI1281" s="11">
        <v>0</v>
      </c>
      <c r="BJ1281" s="10">
        <v>0</v>
      </c>
      <c r="BK1281" s="11">
        <v>0</v>
      </c>
      <c r="BL1281" s="10">
        <v>0</v>
      </c>
      <c r="BM1281" s="11">
        <v>0</v>
      </c>
      <c r="BN1281" s="10">
        <v>0</v>
      </c>
      <c r="BO1281" s="11">
        <v>0</v>
      </c>
      <c r="BP1281" s="10">
        <v>0</v>
      </c>
      <c r="BQ1281" s="11">
        <v>0</v>
      </c>
      <c r="BR1281" s="10">
        <v>0</v>
      </c>
      <c r="BT1281" s="19">
        <f>(L1281+X1281+AJ1281+AV1281+BH1281)/(VLOOKUP($D1281,[1]Plan1!$B:$E,4,0))</f>
        <v>0</v>
      </c>
      <c r="BU1281" s="20">
        <f>(M1281+Y1281+AK1281+AW1281+BI1281)/(VLOOKUP($D1281,[1]Plan1!$B:$E,4,0))</f>
        <v>0</v>
      </c>
      <c r="BV1281" s="19">
        <f>(N1281+Z1281+AL1281+AX1281+BJ1281)/(VLOOKUP($D1281,[1]Plan1!$B:$E,4,0))</f>
        <v>0</v>
      </c>
      <c r="BW1281" s="20">
        <f>(O1281+AA1281+AM1281+AY1281+BK1281)/(VLOOKUP($D1281,[1]Plan1!$B:$E,4,0))</f>
        <v>0</v>
      </c>
      <c r="BX1281" s="19">
        <f>(P1281+AB1281+AN1281+AZ1281+BL1281)/(VLOOKUP($D1281,[1]Plan1!$B:$E,4,0))</f>
        <v>0</v>
      </c>
      <c r="BY1281" s="20">
        <f>(Q1281+AC1281+AO1281+BA1281+BM1281)/(VLOOKUP($D1281,[1]Plan1!$B:$E,4,0))</f>
        <v>0</v>
      </c>
      <c r="BZ1281" s="19">
        <f>(R1281+AD1281+AP1281+BB1281+BN1281)/(VLOOKUP($D1281,[1]Plan1!$B:$E,4,0))</f>
        <v>0</v>
      </c>
      <c r="CA1281" s="20">
        <f>(S1281+AE1281+AQ1281+BC1281+BO1281)/(VLOOKUP($D1281,[1]Plan1!$B:$E,4,0))</f>
        <v>0</v>
      </c>
      <c r="CB1281" s="19">
        <f>(T1281+AF1281+AR1281+BD1281+BP1281)/(VLOOKUP($D1281,[1]Plan1!$B:$E,4,0))</f>
        <v>0</v>
      </c>
      <c r="CC1281" s="20">
        <f>(U1281+AG1281+AS1281+BE1281+BQ1281)/(VLOOKUP($D1281,[1]Plan1!$B:$E,4,0))</f>
        <v>0</v>
      </c>
      <c r="CD1281" s="19">
        <f>(V1281+AH1281+AT1281+BF1281+BR1281)/(VLOOKUP($D1281,[1]Plan1!$B:$E,4,0))</f>
        <v>0</v>
      </c>
      <c r="CE1281" s="18"/>
      <c r="CF1281" s="19">
        <f>ROUND((((VLOOKUP($D1281,[1]Plan1!$B:$C,2,0)/25) * (VLOOKUP(CF$1,[2]Plan1!$A:$B,2,0))) * BT1281),0)</f>
        <v>0</v>
      </c>
      <c r="CG1281" s="20">
        <f>ROUND((((VLOOKUP($D1281,[1]Plan1!$B:$C,2,0)/25) * (VLOOKUP(CG$1,[2]Plan1!$A:$B,2,0))) * BU1281),0)</f>
        <v>0</v>
      </c>
      <c r="CH1281" s="19">
        <f>ROUND((((VLOOKUP($D1281,[1]Plan1!$B:$C,2,0)/25) * (VLOOKUP(CH$1,[2]Plan1!$A:$B,2,0))) * BV1281),0)</f>
        <v>0</v>
      </c>
      <c r="CI1281" s="20">
        <f>ROUND((((VLOOKUP($D1281,[1]Plan1!$B:$C,2,0)/25) * (VLOOKUP(CI$1,[2]Plan1!$A:$B,2,0))) * BW1281),0)</f>
        <v>0</v>
      </c>
      <c r="CJ1281" s="19">
        <f>ROUND((((VLOOKUP($D1281,[1]Plan1!$B:$C,2,0)/25) * (VLOOKUP(CJ$1,[2]Plan1!$A:$B,2,0))) * BX1281),0)</f>
        <v>0</v>
      </c>
      <c r="CK1281" s="20">
        <f>ROUND((((VLOOKUP($D1281,[1]Plan1!$B:$C,2,0)/25) * (VLOOKUP(CK$1,[2]Plan1!$A:$B,2,0))) * BY1281),0)</f>
        <v>0</v>
      </c>
      <c r="CL1281" s="19">
        <f>ROUND((((VLOOKUP($D1281,[1]Plan1!$B:$C,2,0)/25) * (VLOOKUP(CL$1,[2]Plan1!$A:$B,2,0))) * BZ1281),0)</f>
        <v>0</v>
      </c>
      <c r="CM1281" s="20">
        <f>ROUND((((VLOOKUP($D1281,[1]Plan1!$B:$C,2,0)/25) * (VLOOKUP(CM$1,[2]Plan1!$A:$B,2,0))) * CA1281),0)</f>
        <v>0</v>
      </c>
      <c r="CN1281" s="19">
        <f>ROUND((((VLOOKUP($D1281,[1]Plan1!$B:$C,2,0)/25) * (VLOOKUP(CN$1,[2]Plan1!$A:$B,2,0))) * CB1281),0)</f>
        <v>0</v>
      </c>
      <c r="CO1281" s="20">
        <f>ROUND((((VLOOKUP($D1281,[1]Plan1!$B:$C,2,0)/25) * (VLOOKUP(CO$1,[2]Plan1!$A:$B,2,0))) * CC1281),0)</f>
        <v>0</v>
      </c>
      <c r="CP1281" s="19">
        <f>ROUND((((VLOOKUP($D1281,[1]Plan1!$B:$C,2,0)/25) * (VLOOKUP(CP$1,[2]Plan1!$A:$B,2,0))) * CD1281),0)</f>
        <v>0</v>
      </c>
      <c r="CQ1281" s="18"/>
      <c r="CR1281" s="20">
        <f t="shared" si="76"/>
        <v>0</v>
      </c>
      <c r="CS1281" s="19">
        <f>VLOOKUP(D1281,[1]Plan1!$B:$C,2,0)</f>
        <v>100</v>
      </c>
      <c r="CT1281" s="17">
        <f t="shared" si="77"/>
        <v>-100</v>
      </c>
      <c r="CU1281" s="21">
        <f t="shared" si="79"/>
        <v>0</v>
      </c>
      <c r="CV1281" s="2"/>
      <c r="CW1281" s="2"/>
      <c r="CX1281" s="2"/>
      <c r="CY1281" s="2"/>
    </row>
    <row r="1282" spans="1:103" ht="18.75" hidden="1">
      <c r="A1282" s="8" t="s">
        <v>19</v>
      </c>
      <c r="B1282" s="15" t="s">
        <v>151</v>
      </c>
      <c r="C1282" s="15" t="s">
        <v>21</v>
      </c>
      <c r="D1282" s="16" t="s">
        <v>196</v>
      </c>
      <c r="E1282" s="16" t="str">
        <f>VLOOKUP(D1282,[1]Plan1!$B:$D,3,0)</f>
        <v>03/08/20 a 28/08/20</v>
      </c>
      <c r="F1282" s="13">
        <v>25542</v>
      </c>
      <c r="G1282" s="13">
        <v>0</v>
      </c>
      <c r="H1282" s="14" t="s">
        <v>166</v>
      </c>
      <c r="I1282" s="17" t="str">
        <f t="shared" si="78"/>
        <v/>
      </c>
      <c r="J1282" s="17">
        <f>VLOOKUP(D1282,[1]Plan1!$B:$E,4,0)</f>
        <v>4</v>
      </c>
      <c r="K1282" s="18"/>
      <c r="L1282" s="10">
        <v>0</v>
      </c>
      <c r="M1282" s="11">
        <v>0</v>
      </c>
      <c r="N1282" s="10">
        <v>0</v>
      </c>
      <c r="O1282" s="11">
        <v>0</v>
      </c>
      <c r="P1282" s="10">
        <v>0</v>
      </c>
      <c r="Q1282" s="11">
        <v>0</v>
      </c>
      <c r="R1282" s="10">
        <v>0</v>
      </c>
      <c r="S1282" s="11">
        <v>0</v>
      </c>
      <c r="T1282" s="10">
        <v>0</v>
      </c>
      <c r="U1282" s="11">
        <v>0</v>
      </c>
      <c r="V1282" s="10">
        <v>0</v>
      </c>
      <c r="W1282" s="12"/>
      <c r="X1282" s="10">
        <v>0</v>
      </c>
      <c r="Y1282" s="11">
        <v>0</v>
      </c>
      <c r="Z1282" s="10">
        <v>0</v>
      </c>
      <c r="AA1282" s="11">
        <v>0</v>
      </c>
      <c r="AB1282" s="10">
        <v>0</v>
      </c>
      <c r="AC1282" s="11">
        <v>0</v>
      </c>
      <c r="AD1282" s="10">
        <v>0</v>
      </c>
      <c r="AE1282" s="11">
        <v>0</v>
      </c>
      <c r="AF1282" s="10">
        <v>0</v>
      </c>
      <c r="AG1282" s="11">
        <v>0</v>
      </c>
      <c r="AH1282" s="10">
        <v>0</v>
      </c>
      <c r="AI1282" s="12"/>
      <c r="AJ1282" s="10">
        <v>0</v>
      </c>
      <c r="AK1282" s="11">
        <v>0</v>
      </c>
      <c r="AL1282" s="10">
        <v>0</v>
      </c>
      <c r="AM1282" s="11">
        <v>0</v>
      </c>
      <c r="AN1282" s="10">
        <v>0</v>
      </c>
      <c r="AO1282" s="11">
        <v>0</v>
      </c>
      <c r="AP1282" s="10">
        <v>0</v>
      </c>
      <c r="AQ1282" s="11">
        <v>0</v>
      </c>
      <c r="AR1282" s="10">
        <v>0</v>
      </c>
      <c r="AS1282" s="11">
        <v>0</v>
      </c>
      <c r="AT1282" s="10">
        <v>0</v>
      </c>
      <c r="AU1282" s="12"/>
      <c r="AV1282" s="10">
        <v>0</v>
      </c>
      <c r="AW1282" s="11">
        <v>0</v>
      </c>
      <c r="AX1282" s="10">
        <v>0</v>
      </c>
      <c r="AY1282" s="11">
        <v>0</v>
      </c>
      <c r="AZ1282" s="10">
        <v>0</v>
      </c>
      <c r="BA1282" s="11">
        <v>0</v>
      </c>
      <c r="BB1282" s="10">
        <v>0</v>
      </c>
      <c r="BC1282" s="11">
        <v>0</v>
      </c>
      <c r="BD1282" s="10">
        <v>0</v>
      </c>
      <c r="BE1282" s="11">
        <v>0</v>
      </c>
      <c r="BF1282" s="10">
        <v>0</v>
      </c>
      <c r="BG1282" s="12"/>
      <c r="BH1282" s="10">
        <v>0</v>
      </c>
      <c r="BI1282" s="11">
        <v>0</v>
      </c>
      <c r="BJ1282" s="10">
        <v>0</v>
      </c>
      <c r="BK1282" s="11">
        <v>0</v>
      </c>
      <c r="BL1282" s="10">
        <v>0</v>
      </c>
      <c r="BM1282" s="11">
        <v>0</v>
      </c>
      <c r="BN1282" s="10">
        <v>0</v>
      </c>
      <c r="BO1282" s="11">
        <v>0</v>
      </c>
      <c r="BP1282" s="10">
        <v>0</v>
      </c>
      <c r="BQ1282" s="11">
        <v>0</v>
      </c>
      <c r="BR1282" s="10">
        <v>0</v>
      </c>
      <c r="BT1282" s="19">
        <f>(L1282+X1282+AJ1282+AV1282+BH1282)/(VLOOKUP($D1282,[1]Plan1!$B:$E,4,0))</f>
        <v>0</v>
      </c>
      <c r="BU1282" s="20">
        <f>(M1282+Y1282+AK1282+AW1282+BI1282)/(VLOOKUP($D1282,[1]Plan1!$B:$E,4,0))</f>
        <v>0</v>
      </c>
      <c r="BV1282" s="19">
        <f>(N1282+Z1282+AL1282+AX1282+BJ1282)/(VLOOKUP($D1282,[1]Plan1!$B:$E,4,0))</f>
        <v>0</v>
      </c>
      <c r="BW1282" s="20">
        <f>(O1282+AA1282+AM1282+AY1282+BK1282)/(VLOOKUP($D1282,[1]Plan1!$B:$E,4,0))</f>
        <v>0</v>
      </c>
      <c r="BX1282" s="19">
        <f>(P1282+AB1282+AN1282+AZ1282+BL1282)/(VLOOKUP($D1282,[1]Plan1!$B:$E,4,0))</f>
        <v>0</v>
      </c>
      <c r="BY1282" s="20">
        <f>(Q1282+AC1282+AO1282+BA1282+BM1282)/(VLOOKUP($D1282,[1]Plan1!$B:$E,4,0))</f>
        <v>0</v>
      </c>
      <c r="BZ1282" s="19">
        <f>(R1282+AD1282+AP1282+BB1282+BN1282)/(VLOOKUP($D1282,[1]Plan1!$B:$E,4,0))</f>
        <v>0</v>
      </c>
      <c r="CA1282" s="20">
        <f>(S1282+AE1282+AQ1282+BC1282+BO1282)/(VLOOKUP($D1282,[1]Plan1!$B:$E,4,0))</f>
        <v>0</v>
      </c>
      <c r="CB1282" s="19">
        <f>(T1282+AF1282+AR1282+BD1282+BP1282)/(VLOOKUP($D1282,[1]Plan1!$B:$E,4,0))</f>
        <v>0</v>
      </c>
      <c r="CC1282" s="20">
        <f>(U1282+AG1282+AS1282+BE1282+BQ1282)/(VLOOKUP($D1282,[1]Plan1!$B:$E,4,0))</f>
        <v>0</v>
      </c>
      <c r="CD1282" s="19">
        <f>(V1282+AH1282+AT1282+BF1282+BR1282)/(VLOOKUP($D1282,[1]Plan1!$B:$E,4,0))</f>
        <v>0</v>
      </c>
      <c r="CE1282" s="18"/>
      <c r="CF1282" s="19">
        <f>ROUND((((VLOOKUP($D1282,[1]Plan1!$B:$C,2,0)/25) * (VLOOKUP(CF$1,[2]Plan1!$A:$B,2,0))) * BT1282),0)</f>
        <v>0</v>
      </c>
      <c r="CG1282" s="20">
        <f>ROUND((((VLOOKUP($D1282,[1]Plan1!$B:$C,2,0)/25) * (VLOOKUP(CG$1,[2]Plan1!$A:$B,2,0))) * BU1282),0)</f>
        <v>0</v>
      </c>
      <c r="CH1282" s="19">
        <f>ROUND((((VLOOKUP($D1282,[1]Plan1!$B:$C,2,0)/25) * (VLOOKUP(CH$1,[2]Plan1!$A:$B,2,0))) * BV1282),0)</f>
        <v>0</v>
      </c>
      <c r="CI1282" s="20">
        <f>ROUND((((VLOOKUP($D1282,[1]Plan1!$B:$C,2,0)/25) * (VLOOKUP(CI$1,[2]Plan1!$A:$B,2,0))) * BW1282),0)</f>
        <v>0</v>
      </c>
      <c r="CJ1282" s="19">
        <f>ROUND((((VLOOKUP($D1282,[1]Plan1!$B:$C,2,0)/25) * (VLOOKUP(CJ$1,[2]Plan1!$A:$B,2,0))) * BX1282),0)</f>
        <v>0</v>
      </c>
      <c r="CK1282" s="20">
        <f>ROUND((((VLOOKUP($D1282,[1]Plan1!$B:$C,2,0)/25) * (VLOOKUP(CK$1,[2]Plan1!$A:$B,2,0))) * BY1282),0)</f>
        <v>0</v>
      </c>
      <c r="CL1282" s="19">
        <f>ROUND((((VLOOKUP($D1282,[1]Plan1!$B:$C,2,0)/25) * (VLOOKUP(CL$1,[2]Plan1!$A:$B,2,0))) * BZ1282),0)</f>
        <v>0</v>
      </c>
      <c r="CM1282" s="20">
        <f>ROUND((((VLOOKUP($D1282,[1]Plan1!$B:$C,2,0)/25) * (VLOOKUP(CM$1,[2]Plan1!$A:$B,2,0))) * CA1282),0)</f>
        <v>0</v>
      </c>
      <c r="CN1282" s="19">
        <f>ROUND((((VLOOKUP($D1282,[1]Plan1!$B:$C,2,0)/25) * (VLOOKUP(CN$1,[2]Plan1!$A:$B,2,0))) * CB1282),0)</f>
        <v>0</v>
      </c>
      <c r="CO1282" s="20">
        <f>ROUND((((VLOOKUP($D1282,[1]Plan1!$B:$C,2,0)/25) * (VLOOKUP(CO$1,[2]Plan1!$A:$B,2,0))) * CC1282),0)</f>
        <v>0</v>
      </c>
      <c r="CP1282" s="19">
        <f>ROUND((((VLOOKUP($D1282,[1]Plan1!$B:$C,2,0)/25) * (VLOOKUP(CP$1,[2]Plan1!$A:$B,2,0))) * CD1282),0)</f>
        <v>0</v>
      </c>
      <c r="CQ1282" s="18"/>
      <c r="CR1282" s="20">
        <f t="shared" ref="CR1282:CR1345" si="80">SUM(CF1282:CP1282)</f>
        <v>0</v>
      </c>
      <c r="CS1282" s="19">
        <f>VLOOKUP(D1282,[1]Plan1!$B:$C,2,0)</f>
        <v>100</v>
      </c>
      <c r="CT1282" s="17">
        <f t="shared" ref="CT1282:CT1345" si="81">CR1282-CS1282</f>
        <v>-100</v>
      </c>
      <c r="CU1282" s="21">
        <f t="shared" si="79"/>
        <v>0</v>
      </c>
      <c r="CV1282" s="2"/>
      <c r="CW1282" s="2"/>
      <c r="CX1282" s="2"/>
      <c r="CY1282" s="2"/>
    </row>
    <row r="1283" spans="1:103" ht="18.75" hidden="1">
      <c r="A1283" s="8" t="s">
        <v>19</v>
      </c>
      <c r="B1283" s="15" t="s">
        <v>151</v>
      </c>
      <c r="C1283" s="15" t="s">
        <v>21</v>
      </c>
      <c r="D1283" s="16" t="s">
        <v>196</v>
      </c>
      <c r="E1283" s="16" t="str">
        <f>VLOOKUP(D1283,[1]Plan1!$B:$D,3,0)</f>
        <v>03/08/20 a 28/08/20</v>
      </c>
      <c r="F1283" s="13">
        <v>55224</v>
      </c>
      <c r="G1283" s="13">
        <v>8846</v>
      </c>
      <c r="H1283" s="14" t="s">
        <v>167</v>
      </c>
      <c r="I1283" s="17" t="str">
        <f t="shared" ref="I1283:I1346" si="82">IF(CT1283=1,"ERRO",IF(CT1283=-1,"ERRO",""))</f>
        <v/>
      </c>
      <c r="J1283" s="17">
        <f>VLOOKUP(D1283,[1]Plan1!$B:$E,4,0)</f>
        <v>4</v>
      </c>
      <c r="K1283" s="18"/>
      <c r="L1283" s="10">
        <v>0</v>
      </c>
      <c r="M1283" s="11">
        <v>0</v>
      </c>
      <c r="N1283" s="10">
        <v>0</v>
      </c>
      <c r="O1283" s="11">
        <v>0</v>
      </c>
      <c r="P1283" s="10">
        <v>0</v>
      </c>
      <c r="Q1283" s="11">
        <v>0</v>
      </c>
      <c r="R1283" s="10">
        <v>0</v>
      </c>
      <c r="S1283" s="11">
        <v>0</v>
      </c>
      <c r="T1283" s="10">
        <v>0</v>
      </c>
      <c r="U1283" s="11">
        <v>0</v>
      </c>
      <c r="V1283" s="10">
        <v>0</v>
      </c>
      <c r="W1283" s="12"/>
      <c r="X1283" s="10">
        <v>0</v>
      </c>
      <c r="Y1283" s="11">
        <v>0</v>
      </c>
      <c r="Z1283" s="10">
        <v>0</v>
      </c>
      <c r="AA1283" s="11">
        <v>0</v>
      </c>
      <c r="AB1283" s="10">
        <v>0</v>
      </c>
      <c r="AC1283" s="11">
        <v>0</v>
      </c>
      <c r="AD1283" s="10">
        <v>0</v>
      </c>
      <c r="AE1283" s="11">
        <v>0</v>
      </c>
      <c r="AF1283" s="10">
        <v>0</v>
      </c>
      <c r="AG1283" s="11">
        <v>0</v>
      </c>
      <c r="AH1283" s="10">
        <v>0</v>
      </c>
      <c r="AI1283" s="12"/>
      <c r="AJ1283" s="10">
        <v>0</v>
      </c>
      <c r="AK1283" s="11">
        <v>0</v>
      </c>
      <c r="AL1283" s="10">
        <v>0</v>
      </c>
      <c r="AM1283" s="11">
        <v>0</v>
      </c>
      <c r="AN1283" s="10">
        <v>0</v>
      </c>
      <c r="AO1283" s="11">
        <v>0</v>
      </c>
      <c r="AP1283" s="10">
        <v>0</v>
      </c>
      <c r="AQ1283" s="11">
        <v>0</v>
      </c>
      <c r="AR1283" s="10">
        <v>0</v>
      </c>
      <c r="AS1283" s="11">
        <v>0</v>
      </c>
      <c r="AT1283" s="10">
        <v>0</v>
      </c>
      <c r="AU1283" s="12"/>
      <c r="AV1283" s="10">
        <v>0</v>
      </c>
      <c r="AW1283" s="11">
        <v>0</v>
      </c>
      <c r="AX1283" s="10">
        <v>0</v>
      </c>
      <c r="AY1283" s="11">
        <v>0</v>
      </c>
      <c r="AZ1283" s="10">
        <v>0</v>
      </c>
      <c r="BA1283" s="11">
        <v>0</v>
      </c>
      <c r="BB1283" s="10">
        <v>0</v>
      </c>
      <c r="BC1283" s="11">
        <v>0</v>
      </c>
      <c r="BD1283" s="10">
        <v>0</v>
      </c>
      <c r="BE1283" s="11">
        <v>0</v>
      </c>
      <c r="BF1283" s="10">
        <v>0</v>
      </c>
      <c r="BG1283" s="12"/>
      <c r="BH1283" s="10">
        <v>0</v>
      </c>
      <c r="BI1283" s="11">
        <v>0</v>
      </c>
      <c r="BJ1283" s="10">
        <v>0</v>
      </c>
      <c r="BK1283" s="11">
        <v>0</v>
      </c>
      <c r="BL1283" s="10">
        <v>0</v>
      </c>
      <c r="BM1283" s="11">
        <v>0</v>
      </c>
      <c r="BN1283" s="10">
        <v>0</v>
      </c>
      <c r="BO1283" s="11">
        <v>0</v>
      </c>
      <c r="BP1283" s="10">
        <v>0</v>
      </c>
      <c r="BQ1283" s="11">
        <v>0</v>
      </c>
      <c r="BR1283" s="10">
        <v>0</v>
      </c>
      <c r="BT1283" s="19">
        <f>(L1283+X1283+AJ1283+AV1283+BH1283)/(VLOOKUP($D1283,[1]Plan1!$B:$E,4,0))</f>
        <v>0</v>
      </c>
      <c r="BU1283" s="20">
        <f>(M1283+Y1283+AK1283+AW1283+BI1283)/(VLOOKUP($D1283,[1]Plan1!$B:$E,4,0))</f>
        <v>0</v>
      </c>
      <c r="BV1283" s="19">
        <f>(N1283+Z1283+AL1283+AX1283+BJ1283)/(VLOOKUP($D1283,[1]Plan1!$B:$E,4,0))</f>
        <v>0</v>
      </c>
      <c r="BW1283" s="20">
        <f>(O1283+AA1283+AM1283+AY1283+BK1283)/(VLOOKUP($D1283,[1]Plan1!$B:$E,4,0))</f>
        <v>0</v>
      </c>
      <c r="BX1283" s="19">
        <f>(P1283+AB1283+AN1283+AZ1283+BL1283)/(VLOOKUP($D1283,[1]Plan1!$B:$E,4,0))</f>
        <v>0</v>
      </c>
      <c r="BY1283" s="20">
        <f>(Q1283+AC1283+AO1283+BA1283+BM1283)/(VLOOKUP($D1283,[1]Plan1!$B:$E,4,0))</f>
        <v>0</v>
      </c>
      <c r="BZ1283" s="19">
        <f>(R1283+AD1283+AP1283+BB1283+BN1283)/(VLOOKUP($D1283,[1]Plan1!$B:$E,4,0))</f>
        <v>0</v>
      </c>
      <c r="CA1283" s="20">
        <f>(S1283+AE1283+AQ1283+BC1283+BO1283)/(VLOOKUP($D1283,[1]Plan1!$B:$E,4,0))</f>
        <v>0</v>
      </c>
      <c r="CB1283" s="19">
        <f>(T1283+AF1283+AR1283+BD1283+BP1283)/(VLOOKUP($D1283,[1]Plan1!$B:$E,4,0))</f>
        <v>0</v>
      </c>
      <c r="CC1283" s="20">
        <f>(U1283+AG1283+AS1283+BE1283+BQ1283)/(VLOOKUP($D1283,[1]Plan1!$B:$E,4,0))</f>
        <v>0</v>
      </c>
      <c r="CD1283" s="19">
        <f>(V1283+AH1283+AT1283+BF1283+BR1283)/(VLOOKUP($D1283,[1]Plan1!$B:$E,4,0))</f>
        <v>0</v>
      </c>
      <c r="CE1283" s="18"/>
      <c r="CF1283" s="19">
        <f>ROUND((((VLOOKUP($D1283,[1]Plan1!$B:$C,2,0)/25) * (VLOOKUP(CF$1,[2]Plan1!$A:$B,2,0))) * BT1283),0)</f>
        <v>0</v>
      </c>
      <c r="CG1283" s="20">
        <f>ROUND((((VLOOKUP($D1283,[1]Plan1!$B:$C,2,0)/25) * (VLOOKUP(CG$1,[2]Plan1!$A:$B,2,0))) * BU1283),0)</f>
        <v>0</v>
      </c>
      <c r="CH1283" s="19">
        <f>ROUND((((VLOOKUP($D1283,[1]Plan1!$B:$C,2,0)/25) * (VLOOKUP(CH$1,[2]Plan1!$A:$B,2,0))) * BV1283),0)</f>
        <v>0</v>
      </c>
      <c r="CI1283" s="20">
        <f>ROUND((((VLOOKUP($D1283,[1]Plan1!$B:$C,2,0)/25) * (VLOOKUP(CI$1,[2]Plan1!$A:$B,2,0))) * BW1283),0)</f>
        <v>0</v>
      </c>
      <c r="CJ1283" s="19">
        <f>ROUND((((VLOOKUP($D1283,[1]Plan1!$B:$C,2,0)/25) * (VLOOKUP(CJ$1,[2]Plan1!$A:$B,2,0))) * BX1283),0)</f>
        <v>0</v>
      </c>
      <c r="CK1283" s="20">
        <f>ROUND((((VLOOKUP($D1283,[1]Plan1!$B:$C,2,0)/25) * (VLOOKUP(CK$1,[2]Plan1!$A:$B,2,0))) * BY1283),0)</f>
        <v>0</v>
      </c>
      <c r="CL1283" s="19">
        <f>ROUND((((VLOOKUP($D1283,[1]Plan1!$B:$C,2,0)/25) * (VLOOKUP(CL$1,[2]Plan1!$A:$B,2,0))) * BZ1283),0)</f>
        <v>0</v>
      </c>
      <c r="CM1283" s="20">
        <f>ROUND((((VLOOKUP($D1283,[1]Plan1!$B:$C,2,0)/25) * (VLOOKUP(CM$1,[2]Plan1!$A:$B,2,0))) * CA1283),0)</f>
        <v>0</v>
      </c>
      <c r="CN1283" s="19">
        <f>ROUND((((VLOOKUP($D1283,[1]Plan1!$B:$C,2,0)/25) * (VLOOKUP(CN$1,[2]Plan1!$A:$B,2,0))) * CB1283),0)</f>
        <v>0</v>
      </c>
      <c r="CO1283" s="20">
        <f>ROUND((((VLOOKUP($D1283,[1]Plan1!$B:$C,2,0)/25) * (VLOOKUP(CO$1,[2]Plan1!$A:$B,2,0))) * CC1283),0)</f>
        <v>0</v>
      </c>
      <c r="CP1283" s="19">
        <f>ROUND((((VLOOKUP($D1283,[1]Plan1!$B:$C,2,0)/25) * (VLOOKUP(CP$1,[2]Plan1!$A:$B,2,0))) * CD1283),0)</f>
        <v>0</v>
      </c>
      <c r="CQ1283" s="18"/>
      <c r="CR1283" s="20">
        <f t="shared" si="80"/>
        <v>0</v>
      </c>
      <c r="CS1283" s="19">
        <f>VLOOKUP(D1283,[1]Plan1!$B:$C,2,0)</f>
        <v>100</v>
      </c>
      <c r="CT1283" s="17">
        <f t="shared" si="81"/>
        <v>-100</v>
      </c>
      <c r="CU1283" s="21">
        <f t="shared" ref="CU1283:CU1346" si="83">CR1283/CS1283</f>
        <v>0</v>
      </c>
      <c r="CV1283" s="2"/>
      <c r="CW1283" s="2"/>
      <c r="CX1283" s="2"/>
      <c r="CY1283" s="2"/>
    </row>
    <row r="1284" spans="1:103" ht="18.75" hidden="1">
      <c r="A1284" s="8" t="s">
        <v>19</v>
      </c>
      <c r="B1284" s="15" t="s">
        <v>151</v>
      </c>
      <c r="C1284" s="15" t="s">
        <v>21</v>
      </c>
      <c r="D1284" s="16" t="s">
        <v>196</v>
      </c>
      <c r="E1284" s="16" t="str">
        <f>VLOOKUP(D1284,[1]Plan1!$B:$D,3,0)</f>
        <v>03/08/20 a 28/08/20</v>
      </c>
      <c r="F1284" s="13">
        <v>20628</v>
      </c>
      <c r="G1284" s="13">
        <v>10832</v>
      </c>
      <c r="H1284" s="14" t="s">
        <v>168</v>
      </c>
      <c r="I1284" s="17" t="str">
        <f t="shared" si="82"/>
        <v/>
      </c>
      <c r="J1284" s="17">
        <f>VLOOKUP(D1284,[1]Plan1!$B:$E,4,0)</f>
        <v>4</v>
      </c>
      <c r="K1284" s="18"/>
      <c r="L1284" s="10">
        <v>0</v>
      </c>
      <c r="M1284" s="11">
        <v>0</v>
      </c>
      <c r="N1284" s="10">
        <v>0</v>
      </c>
      <c r="O1284" s="11">
        <v>0</v>
      </c>
      <c r="P1284" s="10">
        <v>0</v>
      </c>
      <c r="Q1284" s="11">
        <v>0</v>
      </c>
      <c r="R1284" s="10">
        <v>0</v>
      </c>
      <c r="S1284" s="11">
        <v>0</v>
      </c>
      <c r="T1284" s="10">
        <v>0</v>
      </c>
      <c r="U1284" s="11">
        <v>0</v>
      </c>
      <c r="V1284" s="10">
        <v>0</v>
      </c>
      <c r="W1284" s="12"/>
      <c r="X1284" s="10">
        <v>0</v>
      </c>
      <c r="Y1284" s="11">
        <v>0</v>
      </c>
      <c r="Z1284" s="10">
        <v>0</v>
      </c>
      <c r="AA1284" s="11">
        <v>0</v>
      </c>
      <c r="AB1284" s="10">
        <v>0</v>
      </c>
      <c r="AC1284" s="11">
        <v>0</v>
      </c>
      <c r="AD1284" s="10">
        <v>0</v>
      </c>
      <c r="AE1284" s="11">
        <v>0</v>
      </c>
      <c r="AF1284" s="10">
        <v>0</v>
      </c>
      <c r="AG1284" s="11">
        <v>0</v>
      </c>
      <c r="AH1284" s="10">
        <v>0</v>
      </c>
      <c r="AI1284" s="12"/>
      <c r="AJ1284" s="10">
        <v>0</v>
      </c>
      <c r="AK1284" s="11">
        <v>0</v>
      </c>
      <c r="AL1284" s="10">
        <v>0</v>
      </c>
      <c r="AM1284" s="11">
        <v>0</v>
      </c>
      <c r="AN1284" s="10">
        <v>0</v>
      </c>
      <c r="AO1284" s="11">
        <v>0</v>
      </c>
      <c r="AP1284" s="10">
        <v>0</v>
      </c>
      <c r="AQ1284" s="11">
        <v>0</v>
      </c>
      <c r="AR1284" s="10">
        <v>0</v>
      </c>
      <c r="AS1284" s="11">
        <v>0</v>
      </c>
      <c r="AT1284" s="10">
        <v>0</v>
      </c>
      <c r="AU1284" s="12"/>
      <c r="AV1284" s="10">
        <v>0</v>
      </c>
      <c r="AW1284" s="11">
        <v>0</v>
      </c>
      <c r="AX1284" s="10">
        <v>0</v>
      </c>
      <c r="AY1284" s="11">
        <v>0</v>
      </c>
      <c r="AZ1284" s="10">
        <v>0</v>
      </c>
      <c r="BA1284" s="11">
        <v>0</v>
      </c>
      <c r="BB1284" s="10">
        <v>0</v>
      </c>
      <c r="BC1284" s="11">
        <v>0</v>
      </c>
      <c r="BD1284" s="10">
        <v>0</v>
      </c>
      <c r="BE1284" s="11">
        <v>0</v>
      </c>
      <c r="BF1284" s="10">
        <v>0</v>
      </c>
      <c r="BG1284" s="12"/>
      <c r="BH1284" s="10">
        <v>0</v>
      </c>
      <c r="BI1284" s="11">
        <v>0</v>
      </c>
      <c r="BJ1284" s="10">
        <v>0</v>
      </c>
      <c r="BK1284" s="11">
        <v>0</v>
      </c>
      <c r="BL1284" s="10">
        <v>0</v>
      </c>
      <c r="BM1284" s="11">
        <v>0</v>
      </c>
      <c r="BN1284" s="10">
        <v>0</v>
      </c>
      <c r="BO1284" s="11">
        <v>0</v>
      </c>
      <c r="BP1284" s="10">
        <v>0</v>
      </c>
      <c r="BQ1284" s="11">
        <v>0</v>
      </c>
      <c r="BR1284" s="10">
        <v>0</v>
      </c>
      <c r="BT1284" s="19">
        <f>(L1284+X1284+AJ1284+AV1284+BH1284)/(VLOOKUP($D1284,[1]Plan1!$B:$E,4,0))</f>
        <v>0</v>
      </c>
      <c r="BU1284" s="20">
        <f>(M1284+Y1284+AK1284+AW1284+BI1284)/(VLOOKUP($D1284,[1]Plan1!$B:$E,4,0))</f>
        <v>0</v>
      </c>
      <c r="BV1284" s="19">
        <f>(N1284+Z1284+AL1284+AX1284+BJ1284)/(VLOOKUP($D1284,[1]Plan1!$B:$E,4,0))</f>
        <v>0</v>
      </c>
      <c r="BW1284" s="20">
        <f>(O1284+AA1284+AM1284+AY1284+BK1284)/(VLOOKUP($D1284,[1]Plan1!$B:$E,4,0))</f>
        <v>0</v>
      </c>
      <c r="BX1284" s="19">
        <f>(P1284+AB1284+AN1284+AZ1284+BL1284)/(VLOOKUP($D1284,[1]Plan1!$B:$E,4,0))</f>
        <v>0</v>
      </c>
      <c r="BY1284" s="20">
        <f>(Q1284+AC1284+AO1284+BA1284+BM1284)/(VLOOKUP($D1284,[1]Plan1!$B:$E,4,0))</f>
        <v>0</v>
      </c>
      <c r="BZ1284" s="19">
        <f>(R1284+AD1284+AP1284+BB1284+BN1284)/(VLOOKUP($D1284,[1]Plan1!$B:$E,4,0))</f>
        <v>0</v>
      </c>
      <c r="CA1284" s="20">
        <f>(S1284+AE1284+AQ1284+BC1284+BO1284)/(VLOOKUP($D1284,[1]Plan1!$B:$E,4,0))</f>
        <v>0</v>
      </c>
      <c r="CB1284" s="19">
        <f>(T1284+AF1284+AR1284+BD1284+BP1284)/(VLOOKUP($D1284,[1]Plan1!$B:$E,4,0))</f>
        <v>0</v>
      </c>
      <c r="CC1284" s="20">
        <f>(U1284+AG1284+AS1284+BE1284+BQ1284)/(VLOOKUP($D1284,[1]Plan1!$B:$E,4,0))</f>
        <v>0</v>
      </c>
      <c r="CD1284" s="19">
        <f>(V1284+AH1284+AT1284+BF1284+BR1284)/(VLOOKUP($D1284,[1]Plan1!$B:$E,4,0))</f>
        <v>0</v>
      </c>
      <c r="CE1284" s="18"/>
      <c r="CF1284" s="19">
        <f>ROUND((((VLOOKUP($D1284,[1]Plan1!$B:$C,2,0)/25) * (VLOOKUP(CF$1,[2]Plan1!$A:$B,2,0))) * BT1284),0)</f>
        <v>0</v>
      </c>
      <c r="CG1284" s="20">
        <f>ROUND((((VLOOKUP($D1284,[1]Plan1!$B:$C,2,0)/25) * (VLOOKUP(CG$1,[2]Plan1!$A:$B,2,0))) * BU1284),0)</f>
        <v>0</v>
      </c>
      <c r="CH1284" s="19">
        <f>ROUND((((VLOOKUP($D1284,[1]Plan1!$B:$C,2,0)/25) * (VLOOKUP(CH$1,[2]Plan1!$A:$B,2,0))) * BV1284),0)</f>
        <v>0</v>
      </c>
      <c r="CI1284" s="20">
        <f>ROUND((((VLOOKUP($D1284,[1]Plan1!$B:$C,2,0)/25) * (VLOOKUP(CI$1,[2]Plan1!$A:$B,2,0))) * BW1284),0)</f>
        <v>0</v>
      </c>
      <c r="CJ1284" s="19">
        <f>ROUND((((VLOOKUP($D1284,[1]Plan1!$B:$C,2,0)/25) * (VLOOKUP(CJ$1,[2]Plan1!$A:$B,2,0))) * BX1284),0)</f>
        <v>0</v>
      </c>
      <c r="CK1284" s="20">
        <f>ROUND((((VLOOKUP($D1284,[1]Plan1!$B:$C,2,0)/25) * (VLOOKUP(CK$1,[2]Plan1!$A:$B,2,0))) * BY1284),0)</f>
        <v>0</v>
      </c>
      <c r="CL1284" s="19">
        <f>ROUND((((VLOOKUP($D1284,[1]Plan1!$B:$C,2,0)/25) * (VLOOKUP(CL$1,[2]Plan1!$A:$B,2,0))) * BZ1284),0)</f>
        <v>0</v>
      </c>
      <c r="CM1284" s="20">
        <f>ROUND((((VLOOKUP($D1284,[1]Plan1!$B:$C,2,0)/25) * (VLOOKUP(CM$1,[2]Plan1!$A:$B,2,0))) * CA1284),0)</f>
        <v>0</v>
      </c>
      <c r="CN1284" s="19">
        <f>ROUND((((VLOOKUP($D1284,[1]Plan1!$B:$C,2,0)/25) * (VLOOKUP(CN$1,[2]Plan1!$A:$B,2,0))) * CB1284),0)</f>
        <v>0</v>
      </c>
      <c r="CO1284" s="20">
        <f>ROUND((((VLOOKUP($D1284,[1]Plan1!$B:$C,2,0)/25) * (VLOOKUP(CO$1,[2]Plan1!$A:$B,2,0))) * CC1284),0)</f>
        <v>0</v>
      </c>
      <c r="CP1284" s="19">
        <f>ROUND((((VLOOKUP($D1284,[1]Plan1!$B:$C,2,0)/25) * (VLOOKUP(CP$1,[2]Plan1!$A:$B,2,0))) * CD1284),0)</f>
        <v>0</v>
      </c>
      <c r="CQ1284" s="18"/>
      <c r="CR1284" s="20">
        <f t="shared" si="80"/>
        <v>0</v>
      </c>
      <c r="CS1284" s="19">
        <f>VLOOKUP(D1284,[1]Plan1!$B:$C,2,0)</f>
        <v>100</v>
      </c>
      <c r="CT1284" s="17">
        <f t="shared" si="81"/>
        <v>-100</v>
      </c>
      <c r="CU1284" s="21">
        <f t="shared" si="83"/>
        <v>0</v>
      </c>
      <c r="CV1284" s="2"/>
      <c r="CW1284" s="2"/>
      <c r="CX1284" s="2"/>
      <c r="CY1284" s="2"/>
    </row>
    <row r="1285" spans="1:103" ht="18.75" hidden="1">
      <c r="A1285" s="8" t="s">
        <v>19</v>
      </c>
      <c r="B1285" s="15" t="s">
        <v>151</v>
      </c>
      <c r="C1285" s="15" t="s">
        <v>21</v>
      </c>
      <c r="D1285" s="16" t="s">
        <v>196</v>
      </c>
      <c r="E1285" s="16" t="str">
        <f>VLOOKUP(D1285,[1]Plan1!$B:$D,3,0)</f>
        <v>03/08/20 a 28/08/20</v>
      </c>
      <c r="F1285" s="13">
        <v>335</v>
      </c>
      <c r="G1285" s="13">
        <v>10478</v>
      </c>
      <c r="H1285" s="14" t="s">
        <v>169</v>
      </c>
      <c r="I1285" s="17" t="str">
        <f t="shared" si="82"/>
        <v/>
      </c>
      <c r="J1285" s="17">
        <f>VLOOKUP(D1285,[1]Plan1!$B:$E,4,0)</f>
        <v>4</v>
      </c>
      <c r="K1285" s="18"/>
      <c r="L1285" s="10">
        <v>0</v>
      </c>
      <c r="M1285" s="11">
        <v>0</v>
      </c>
      <c r="N1285" s="10">
        <v>0</v>
      </c>
      <c r="O1285" s="11">
        <v>0</v>
      </c>
      <c r="P1285" s="10">
        <v>0</v>
      </c>
      <c r="Q1285" s="11">
        <v>0</v>
      </c>
      <c r="R1285" s="10">
        <v>0</v>
      </c>
      <c r="S1285" s="11">
        <v>0</v>
      </c>
      <c r="T1285" s="10">
        <v>0</v>
      </c>
      <c r="U1285" s="11">
        <v>0</v>
      </c>
      <c r="V1285" s="10">
        <v>0</v>
      </c>
      <c r="W1285" s="12"/>
      <c r="X1285" s="10">
        <v>0</v>
      </c>
      <c r="Y1285" s="11">
        <v>0</v>
      </c>
      <c r="Z1285" s="10">
        <v>0</v>
      </c>
      <c r="AA1285" s="11">
        <v>0</v>
      </c>
      <c r="AB1285" s="10">
        <v>0</v>
      </c>
      <c r="AC1285" s="11">
        <v>0</v>
      </c>
      <c r="AD1285" s="10">
        <v>0</v>
      </c>
      <c r="AE1285" s="11">
        <v>0</v>
      </c>
      <c r="AF1285" s="10">
        <v>0</v>
      </c>
      <c r="AG1285" s="11">
        <v>0</v>
      </c>
      <c r="AH1285" s="10">
        <v>0</v>
      </c>
      <c r="AI1285" s="12"/>
      <c r="AJ1285" s="10">
        <v>0</v>
      </c>
      <c r="AK1285" s="11">
        <v>0</v>
      </c>
      <c r="AL1285" s="10">
        <v>0</v>
      </c>
      <c r="AM1285" s="11">
        <v>0</v>
      </c>
      <c r="AN1285" s="10">
        <v>0</v>
      </c>
      <c r="AO1285" s="11">
        <v>0</v>
      </c>
      <c r="AP1285" s="10">
        <v>0</v>
      </c>
      <c r="AQ1285" s="11">
        <v>0</v>
      </c>
      <c r="AR1285" s="10">
        <v>0</v>
      </c>
      <c r="AS1285" s="11">
        <v>0</v>
      </c>
      <c r="AT1285" s="10">
        <v>0</v>
      </c>
      <c r="AU1285" s="12"/>
      <c r="AV1285" s="10">
        <v>0</v>
      </c>
      <c r="AW1285" s="11">
        <v>0</v>
      </c>
      <c r="AX1285" s="10">
        <v>0</v>
      </c>
      <c r="AY1285" s="11">
        <v>0</v>
      </c>
      <c r="AZ1285" s="10">
        <v>0</v>
      </c>
      <c r="BA1285" s="11">
        <v>0</v>
      </c>
      <c r="BB1285" s="10">
        <v>0</v>
      </c>
      <c r="BC1285" s="11">
        <v>0</v>
      </c>
      <c r="BD1285" s="10">
        <v>0</v>
      </c>
      <c r="BE1285" s="11">
        <v>0</v>
      </c>
      <c r="BF1285" s="10">
        <v>0</v>
      </c>
      <c r="BG1285" s="12"/>
      <c r="BH1285" s="10">
        <v>0</v>
      </c>
      <c r="BI1285" s="11">
        <v>0</v>
      </c>
      <c r="BJ1285" s="10">
        <v>0</v>
      </c>
      <c r="BK1285" s="11">
        <v>0</v>
      </c>
      <c r="BL1285" s="10">
        <v>0</v>
      </c>
      <c r="BM1285" s="11">
        <v>0</v>
      </c>
      <c r="BN1285" s="10">
        <v>0</v>
      </c>
      <c r="BO1285" s="11">
        <v>0</v>
      </c>
      <c r="BP1285" s="10">
        <v>0</v>
      </c>
      <c r="BQ1285" s="11">
        <v>0</v>
      </c>
      <c r="BR1285" s="10">
        <v>0</v>
      </c>
      <c r="BT1285" s="19">
        <f>(L1285+X1285+AJ1285+AV1285+BH1285)/(VLOOKUP($D1285,[1]Plan1!$B:$E,4,0))</f>
        <v>0</v>
      </c>
      <c r="BU1285" s="20">
        <f>(M1285+Y1285+AK1285+AW1285+BI1285)/(VLOOKUP($D1285,[1]Plan1!$B:$E,4,0))</f>
        <v>0</v>
      </c>
      <c r="BV1285" s="19">
        <f>(N1285+Z1285+AL1285+AX1285+BJ1285)/(VLOOKUP($D1285,[1]Plan1!$B:$E,4,0))</f>
        <v>0</v>
      </c>
      <c r="BW1285" s="20">
        <f>(O1285+AA1285+AM1285+AY1285+BK1285)/(VLOOKUP($D1285,[1]Plan1!$B:$E,4,0))</f>
        <v>0</v>
      </c>
      <c r="BX1285" s="19">
        <f>(P1285+AB1285+AN1285+AZ1285+BL1285)/(VLOOKUP($D1285,[1]Plan1!$B:$E,4,0))</f>
        <v>0</v>
      </c>
      <c r="BY1285" s="20">
        <f>(Q1285+AC1285+AO1285+BA1285+BM1285)/(VLOOKUP($D1285,[1]Plan1!$B:$E,4,0))</f>
        <v>0</v>
      </c>
      <c r="BZ1285" s="19">
        <f>(R1285+AD1285+AP1285+BB1285+BN1285)/(VLOOKUP($D1285,[1]Plan1!$B:$E,4,0))</f>
        <v>0</v>
      </c>
      <c r="CA1285" s="20">
        <f>(S1285+AE1285+AQ1285+BC1285+BO1285)/(VLOOKUP($D1285,[1]Plan1!$B:$E,4,0))</f>
        <v>0</v>
      </c>
      <c r="CB1285" s="19">
        <f>(T1285+AF1285+AR1285+BD1285+BP1285)/(VLOOKUP($D1285,[1]Plan1!$B:$E,4,0))</f>
        <v>0</v>
      </c>
      <c r="CC1285" s="20">
        <f>(U1285+AG1285+AS1285+BE1285+BQ1285)/(VLOOKUP($D1285,[1]Plan1!$B:$E,4,0))</f>
        <v>0</v>
      </c>
      <c r="CD1285" s="19">
        <f>(V1285+AH1285+AT1285+BF1285+BR1285)/(VLOOKUP($D1285,[1]Plan1!$B:$E,4,0))</f>
        <v>0</v>
      </c>
      <c r="CE1285" s="18"/>
      <c r="CF1285" s="19">
        <f>ROUND((((VLOOKUP($D1285,[1]Plan1!$B:$C,2,0)/25) * (VLOOKUP(CF$1,[2]Plan1!$A:$B,2,0))) * BT1285),0)</f>
        <v>0</v>
      </c>
      <c r="CG1285" s="20">
        <f>ROUND((((VLOOKUP($D1285,[1]Plan1!$B:$C,2,0)/25) * (VLOOKUP(CG$1,[2]Plan1!$A:$B,2,0))) * BU1285),0)</f>
        <v>0</v>
      </c>
      <c r="CH1285" s="19">
        <f>ROUND((((VLOOKUP($D1285,[1]Plan1!$B:$C,2,0)/25) * (VLOOKUP(CH$1,[2]Plan1!$A:$B,2,0))) * BV1285),0)</f>
        <v>0</v>
      </c>
      <c r="CI1285" s="20">
        <f>ROUND((((VLOOKUP($D1285,[1]Plan1!$B:$C,2,0)/25) * (VLOOKUP(CI$1,[2]Plan1!$A:$B,2,0))) * BW1285),0)</f>
        <v>0</v>
      </c>
      <c r="CJ1285" s="19">
        <f>ROUND((((VLOOKUP($D1285,[1]Plan1!$B:$C,2,0)/25) * (VLOOKUP(CJ$1,[2]Plan1!$A:$B,2,0))) * BX1285),0)</f>
        <v>0</v>
      </c>
      <c r="CK1285" s="20">
        <f>ROUND((((VLOOKUP($D1285,[1]Plan1!$B:$C,2,0)/25) * (VLOOKUP(CK$1,[2]Plan1!$A:$B,2,0))) * BY1285),0)</f>
        <v>0</v>
      </c>
      <c r="CL1285" s="19">
        <f>ROUND((((VLOOKUP($D1285,[1]Plan1!$B:$C,2,0)/25) * (VLOOKUP(CL$1,[2]Plan1!$A:$B,2,0))) * BZ1285),0)</f>
        <v>0</v>
      </c>
      <c r="CM1285" s="20">
        <f>ROUND((((VLOOKUP($D1285,[1]Plan1!$B:$C,2,0)/25) * (VLOOKUP(CM$1,[2]Plan1!$A:$B,2,0))) * CA1285),0)</f>
        <v>0</v>
      </c>
      <c r="CN1285" s="19">
        <f>ROUND((((VLOOKUP($D1285,[1]Plan1!$B:$C,2,0)/25) * (VLOOKUP(CN$1,[2]Plan1!$A:$B,2,0))) * CB1285),0)</f>
        <v>0</v>
      </c>
      <c r="CO1285" s="20">
        <f>ROUND((((VLOOKUP($D1285,[1]Plan1!$B:$C,2,0)/25) * (VLOOKUP(CO$1,[2]Plan1!$A:$B,2,0))) * CC1285),0)</f>
        <v>0</v>
      </c>
      <c r="CP1285" s="19">
        <f>ROUND((((VLOOKUP($D1285,[1]Plan1!$B:$C,2,0)/25) * (VLOOKUP(CP$1,[2]Plan1!$A:$B,2,0))) * CD1285),0)</f>
        <v>0</v>
      </c>
      <c r="CQ1285" s="18"/>
      <c r="CR1285" s="20">
        <f t="shared" si="80"/>
        <v>0</v>
      </c>
      <c r="CS1285" s="19">
        <f>VLOOKUP(D1285,[1]Plan1!$B:$C,2,0)</f>
        <v>100</v>
      </c>
      <c r="CT1285" s="17">
        <f t="shared" si="81"/>
        <v>-100</v>
      </c>
      <c r="CU1285" s="21">
        <f t="shared" si="83"/>
        <v>0</v>
      </c>
      <c r="CV1285" s="2"/>
      <c r="CW1285" s="2"/>
      <c r="CX1285" s="2"/>
      <c r="CY1285" s="2"/>
    </row>
    <row r="1286" spans="1:103" ht="18.75" hidden="1">
      <c r="A1286" s="8" t="s">
        <v>19</v>
      </c>
      <c r="B1286" s="15" t="s">
        <v>151</v>
      </c>
      <c r="C1286" s="15" t="s">
        <v>21</v>
      </c>
      <c r="D1286" s="16" t="s">
        <v>196</v>
      </c>
      <c r="E1286" s="16" t="str">
        <f>VLOOKUP(D1286,[1]Plan1!$B:$D,3,0)</f>
        <v>03/08/20 a 28/08/20</v>
      </c>
      <c r="F1286" s="13">
        <v>56790</v>
      </c>
      <c r="G1286" s="13">
        <v>10829</v>
      </c>
      <c r="H1286" s="14" t="s">
        <v>170</v>
      </c>
      <c r="I1286" s="17" t="str">
        <f t="shared" si="82"/>
        <v/>
      </c>
      <c r="J1286" s="17">
        <f>VLOOKUP(D1286,[1]Plan1!$B:$E,4,0)</f>
        <v>4</v>
      </c>
      <c r="K1286" s="18"/>
      <c r="L1286" s="10">
        <v>0</v>
      </c>
      <c r="M1286" s="11">
        <v>0</v>
      </c>
      <c r="N1286" s="10">
        <v>0</v>
      </c>
      <c r="O1286" s="11">
        <v>0</v>
      </c>
      <c r="P1286" s="10">
        <v>0</v>
      </c>
      <c r="Q1286" s="11">
        <v>0</v>
      </c>
      <c r="R1286" s="10">
        <v>0</v>
      </c>
      <c r="S1286" s="11">
        <v>0</v>
      </c>
      <c r="T1286" s="10">
        <v>0</v>
      </c>
      <c r="U1286" s="11">
        <v>0</v>
      </c>
      <c r="V1286" s="10">
        <v>0</v>
      </c>
      <c r="W1286" s="12"/>
      <c r="X1286" s="10">
        <v>0</v>
      </c>
      <c r="Y1286" s="11">
        <v>0</v>
      </c>
      <c r="Z1286" s="10">
        <v>0</v>
      </c>
      <c r="AA1286" s="11">
        <v>0</v>
      </c>
      <c r="AB1286" s="10">
        <v>0</v>
      </c>
      <c r="AC1286" s="11">
        <v>0</v>
      </c>
      <c r="AD1286" s="10">
        <v>0</v>
      </c>
      <c r="AE1286" s="11">
        <v>0</v>
      </c>
      <c r="AF1286" s="10">
        <v>0</v>
      </c>
      <c r="AG1286" s="11">
        <v>0</v>
      </c>
      <c r="AH1286" s="10">
        <v>0</v>
      </c>
      <c r="AI1286" s="12"/>
      <c r="AJ1286" s="10">
        <v>0</v>
      </c>
      <c r="AK1286" s="11">
        <v>0</v>
      </c>
      <c r="AL1286" s="10">
        <v>0</v>
      </c>
      <c r="AM1286" s="11">
        <v>0</v>
      </c>
      <c r="AN1286" s="10">
        <v>0</v>
      </c>
      <c r="AO1286" s="11">
        <v>0</v>
      </c>
      <c r="AP1286" s="10">
        <v>0</v>
      </c>
      <c r="AQ1286" s="11">
        <v>0</v>
      </c>
      <c r="AR1286" s="10">
        <v>0</v>
      </c>
      <c r="AS1286" s="11">
        <v>0</v>
      </c>
      <c r="AT1286" s="10">
        <v>0</v>
      </c>
      <c r="AU1286" s="12"/>
      <c r="AV1286" s="10">
        <v>0</v>
      </c>
      <c r="AW1286" s="11">
        <v>0</v>
      </c>
      <c r="AX1286" s="10">
        <v>0</v>
      </c>
      <c r="AY1286" s="11">
        <v>0</v>
      </c>
      <c r="AZ1286" s="10">
        <v>0</v>
      </c>
      <c r="BA1286" s="11">
        <v>0</v>
      </c>
      <c r="BB1286" s="10">
        <v>0</v>
      </c>
      <c r="BC1286" s="11">
        <v>0</v>
      </c>
      <c r="BD1286" s="10">
        <v>0</v>
      </c>
      <c r="BE1286" s="11">
        <v>0</v>
      </c>
      <c r="BF1286" s="10">
        <v>0</v>
      </c>
      <c r="BG1286" s="12"/>
      <c r="BH1286" s="10">
        <v>0</v>
      </c>
      <c r="BI1286" s="11">
        <v>0</v>
      </c>
      <c r="BJ1286" s="10">
        <v>0</v>
      </c>
      <c r="BK1286" s="11">
        <v>0</v>
      </c>
      <c r="BL1286" s="10">
        <v>0</v>
      </c>
      <c r="BM1286" s="11">
        <v>0</v>
      </c>
      <c r="BN1286" s="10">
        <v>0</v>
      </c>
      <c r="BO1286" s="11">
        <v>0</v>
      </c>
      <c r="BP1286" s="10">
        <v>0</v>
      </c>
      <c r="BQ1286" s="11">
        <v>0</v>
      </c>
      <c r="BR1286" s="10">
        <v>0</v>
      </c>
      <c r="BT1286" s="19">
        <f>(L1286+X1286+AJ1286+AV1286+BH1286)/(VLOOKUP($D1286,[1]Plan1!$B:$E,4,0))</f>
        <v>0</v>
      </c>
      <c r="BU1286" s="20">
        <f>(M1286+Y1286+AK1286+AW1286+BI1286)/(VLOOKUP($D1286,[1]Plan1!$B:$E,4,0))</f>
        <v>0</v>
      </c>
      <c r="BV1286" s="19">
        <f>(N1286+Z1286+AL1286+AX1286+BJ1286)/(VLOOKUP($D1286,[1]Plan1!$B:$E,4,0))</f>
        <v>0</v>
      </c>
      <c r="BW1286" s="20">
        <f>(O1286+AA1286+AM1286+AY1286+BK1286)/(VLOOKUP($D1286,[1]Plan1!$B:$E,4,0))</f>
        <v>0</v>
      </c>
      <c r="BX1286" s="19">
        <f>(P1286+AB1286+AN1286+AZ1286+BL1286)/(VLOOKUP($D1286,[1]Plan1!$B:$E,4,0))</f>
        <v>0</v>
      </c>
      <c r="BY1286" s="20">
        <f>(Q1286+AC1286+AO1286+BA1286+BM1286)/(VLOOKUP($D1286,[1]Plan1!$B:$E,4,0))</f>
        <v>0</v>
      </c>
      <c r="BZ1286" s="19">
        <f>(R1286+AD1286+AP1286+BB1286+BN1286)/(VLOOKUP($D1286,[1]Plan1!$B:$E,4,0))</f>
        <v>0</v>
      </c>
      <c r="CA1286" s="20">
        <f>(S1286+AE1286+AQ1286+BC1286+BO1286)/(VLOOKUP($D1286,[1]Plan1!$B:$E,4,0))</f>
        <v>0</v>
      </c>
      <c r="CB1286" s="19">
        <f>(T1286+AF1286+AR1286+BD1286+BP1286)/(VLOOKUP($D1286,[1]Plan1!$B:$E,4,0))</f>
        <v>0</v>
      </c>
      <c r="CC1286" s="20">
        <f>(U1286+AG1286+AS1286+BE1286+BQ1286)/(VLOOKUP($D1286,[1]Plan1!$B:$E,4,0))</f>
        <v>0</v>
      </c>
      <c r="CD1286" s="19">
        <f>(V1286+AH1286+AT1286+BF1286+BR1286)/(VLOOKUP($D1286,[1]Plan1!$B:$E,4,0))</f>
        <v>0</v>
      </c>
      <c r="CE1286" s="18"/>
      <c r="CF1286" s="19">
        <f>ROUND((((VLOOKUP($D1286,[1]Plan1!$B:$C,2,0)/25) * (VLOOKUP(CF$1,[2]Plan1!$A:$B,2,0))) * BT1286),0)</f>
        <v>0</v>
      </c>
      <c r="CG1286" s="20">
        <f>ROUND((((VLOOKUP($D1286,[1]Plan1!$B:$C,2,0)/25) * (VLOOKUP(CG$1,[2]Plan1!$A:$B,2,0))) * BU1286),0)</f>
        <v>0</v>
      </c>
      <c r="CH1286" s="19">
        <f>ROUND((((VLOOKUP($D1286,[1]Plan1!$B:$C,2,0)/25) * (VLOOKUP(CH$1,[2]Plan1!$A:$B,2,0))) * BV1286),0)</f>
        <v>0</v>
      </c>
      <c r="CI1286" s="20">
        <f>ROUND((((VLOOKUP($D1286,[1]Plan1!$B:$C,2,0)/25) * (VLOOKUP(CI$1,[2]Plan1!$A:$B,2,0))) * BW1286),0)</f>
        <v>0</v>
      </c>
      <c r="CJ1286" s="19">
        <f>ROUND((((VLOOKUP($D1286,[1]Plan1!$B:$C,2,0)/25) * (VLOOKUP(CJ$1,[2]Plan1!$A:$B,2,0))) * BX1286),0)</f>
        <v>0</v>
      </c>
      <c r="CK1286" s="20">
        <f>ROUND((((VLOOKUP($D1286,[1]Plan1!$B:$C,2,0)/25) * (VLOOKUP(CK$1,[2]Plan1!$A:$B,2,0))) * BY1286),0)</f>
        <v>0</v>
      </c>
      <c r="CL1286" s="19">
        <f>ROUND((((VLOOKUP($D1286,[1]Plan1!$B:$C,2,0)/25) * (VLOOKUP(CL$1,[2]Plan1!$A:$B,2,0))) * BZ1286),0)</f>
        <v>0</v>
      </c>
      <c r="CM1286" s="20">
        <f>ROUND((((VLOOKUP($D1286,[1]Plan1!$B:$C,2,0)/25) * (VLOOKUP(CM$1,[2]Plan1!$A:$B,2,0))) * CA1286),0)</f>
        <v>0</v>
      </c>
      <c r="CN1286" s="19">
        <f>ROUND((((VLOOKUP($D1286,[1]Plan1!$B:$C,2,0)/25) * (VLOOKUP(CN$1,[2]Plan1!$A:$B,2,0))) * CB1286),0)</f>
        <v>0</v>
      </c>
      <c r="CO1286" s="20">
        <f>ROUND((((VLOOKUP($D1286,[1]Plan1!$B:$C,2,0)/25) * (VLOOKUP(CO$1,[2]Plan1!$A:$B,2,0))) * CC1286),0)</f>
        <v>0</v>
      </c>
      <c r="CP1286" s="19">
        <f>ROUND((((VLOOKUP($D1286,[1]Plan1!$B:$C,2,0)/25) * (VLOOKUP(CP$1,[2]Plan1!$A:$B,2,0))) * CD1286),0)</f>
        <v>0</v>
      </c>
      <c r="CQ1286" s="18"/>
      <c r="CR1286" s="20">
        <f t="shared" si="80"/>
        <v>0</v>
      </c>
      <c r="CS1286" s="19">
        <f>VLOOKUP(D1286,[1]Plan1!$B:$C,2,0)</f>
        <v>100</v>
      </c>
      <c r="CT1286" s="17">
        <f t="shared" si="81"/>
        <v>-100</v>
      </c>
      <c r="CU1286" s="21">
        <f t="shared" si="83"/>
        <v>0</v>
      </c>
      <c r="CV1286" s="2"/>
      <c r="CW1286" s="2"/>
      <c r="CX1286" s="2"/>
      <c r="CY1286" s="2"/>
    </row>
    <row r="1287" spans="1:103" ht="18.75" hidden="1">
      <c r="A1287" s="8" t="s">
        <v>19</v>
      </c>
      <c r="B1287" s="15" t="s">
        <v>151</v>
      </c>
      <c r="C1287" s="15" t="s">
        <v>21</v>
      </c>
      <c r="D1287" s="16" t="s">
        <v>196</v>
      </c>
      <c r="E1287" s="16" t="str">
        <f>VLOOKUP(D1287,[1]Plan1!$B:$D,3,0)</f>
        <v>03/08/20 a 28/08/20</v>
      </c>
      <c r="F1287" s="13">
        <v>63944</v>
      </c>
      <c r="G1287" s="13">
        <v>8015</v>
      </c>
      <c r="H1287" s="14" t="s">
        <v>171</v>
      </c>
      <c r="I1287" s="17" t="str">
        <f t="shared" si="82"/>
        <v/>
      </c>
      <c r="J1287" s="17">
        <f>VLOOKUP(D1287,[1]Plan1!$B:$E,4,0)</f>
        <v>4</v>
      </c>
      <c r="K1287" s="18"/>
      <c r="L1287" s="10">
        <v>0</v>
      </c>
      <c r="M1287" s="11">
        <v>0</v>
      </c>
      <c r="N1287" s="10">
        <v>0</v>
      </c>
      <c r="O1287" s="11">
        <v>0</v>
      </c>
      <c r="P1287" s="10">
        <v>0</v>
      </c>
      <c r="Q1287" s="11">
        <v>0</v>
      </c>
      <c r="R1287" s="10">
        <v>0</v>
      </c>
      <c r="S1287" s="11">
        <v>0</v>
      </c>
      <c r="T1287" s="10">
        <v>0</v>
      </c>
      <c r="U1287" s="11">
        <v>0</v>
      </c>
      <c r="V1287" s="10">
        <v>0</v>
      </c>
      <c r="W1287" s="12"/>
      <c r="X1287" s="10">
        <v>0</v>
      </c>
      <c r="Y1287" s="11">
        <v>0</v>
      </c>
      <c r="Z1287" s="10">
        <v>0</v>
      </c>
      <c r="AA1287" s="11">
        <v>0</v>
      </c>
      <c r="AB1287" s="10">
        <v>0</v>
      </c>
      <c r="AC1287" s="11">
        <v>0</v>
      </c>
      <c r="AD1287" s="10">
        <v>0</v>
      </c>
      <c r="AE1287" s="11">
        <v>0</v>
      </c>
      <c r="AF1287" s="10">
        <v>0</v>
      </c>
      <c r="AG1287" s="11">
        <v>0</v>
      </c>
      <c r="AH1287" s="10">
        <v>0</v>
      </c>
      <c r="AI1287" s="12"/>
      <c r="AJ1287" s="10">
        <v>0</v>
      </c>
      <c r="AK1287" s="11">
        <v>0</v>
      </c>
      <c r="AL1287" s="10">
        <v>0</v>
      </c>
      <c r="AM1287" s="11">
        <v>0</v>
      </c>
      <c r="AN1287" s="10">
        <v>0</v>
      </c>
      <c r="AO1287" s="11">
        <v>0</v>
      </c>
      <c r="AP1287" s="10">
        <v>0</v>
      </c>
      <c r="AQ1287" s="11">
        <v>0</v>
      </c>
      <c r="AR1287" s="10">
        <v>0</v>
      </c>
      <c r="AS1287" s="11">
        <v>0</v>
      </c>
      <c r="AT1287" s="10">
        <v>0</v>
      </c>
      <c r="AU1287" s="12"/>
      <c r="AV1287" s="10">
        <v>0</v>
      </c>
      <c r="AW1287" s="11">
        <v>0</v>
      </c>
      <c r="AX1287" s="10">
        <v>0</v>
      </c>
      <c r="AY1287" s="11">
        <v>0</v>
      </c>
      <c r="AZ1287" s="10">
        <v>0</v>
      </c>
      <c r="BA1287" s="11">
        <v>0</v>
      </c>
      <c r="BB1287" s="10">
        <v>0</v>
      </c>
      <c r="BC1287" s="11">
        <v>0</v>
      </c>
      <c r="BD1287" s="10">
        <v>0</v>
      </c>
      <c r="BE1287" s="11">
        <v>0</v>
      </c>
      <c r="BF1287" s="10">
        <v>0</v>
      </c>
      <c r="BG1287" s="12"/>
      <c r="BH1287" s="10">
        <v>0</v>
      </c>
      <c r="BI1287" s="11">
        <v>0</v>
      </c>
      <c r="BJ1287" s="10">
        <v>0</v>
      </c>
      <c r="BK1287" s="11">
        <v>0</v>
      </c>
      <c r="BL1287" s="10">
        <v>0</v>
      </c>
      <c r="BM1287" s="11">
        <v>0</v>
      </c>
      <c r="BN1287" s="10">
        <v>0</v>
      </c>
      <c r="BO1287" s="11">
        <v>0</v>
      </c>
      <c r="BP1287" s="10">
        <v>0</v>
      </c>
      <c r="BQ1287" s="11">
        <v>0</v>
      </c>
      <c r="BR1287" s="10">
        <v>0</v>
      </c>
      <c r="BT1287" s="19">
        <f>(L1287+X1287+AJ1287+AV1287+BH1287)/(VLOOKUP($D1287,[1]Plan1!$B:$E,4,0))</f>
        <v>0</v>
      </c>
      <c r="BU1287" s="20">
        <f>(M1287+Y1287+AK1287+AW1287+BI1287)/(VLOOKUP($D1287,[1]Plan1!$B:$E,4,0))</f>
        <v>0</v>
      </c>
      <c r="BV1287" s="19">
        <f>(N1287+Z1287+AL1287+AX1287+BJ1287)/(VLOOKUP($D1287,[1]Plan1!$B:$E,4,0))</f>
        <v>0</v>
      </c>
      <c r="BW1287" s="20">
        <f>(O1287+AA1287+AM1287+AY1287+BK1287)/(VLOOKUP($D1287,[1]Plan1!$B:$E,4,0))</f>
        <v>0</v>
      </c>
      <c r="BX1287" s="19">
        <f>(P1287+AB1287+AN1287+AZ1287+BL1287)/(VLOOKUP($D1287,[1]Plan1!$B:$E,4,0))</f>
        <v>0</v>
      </c>
      <c r="BY1287" s="20">
        <f>(Q1287+AC1287+AO1287+BA1287+BM1287)/(VLOOKUP($D1287,[1]Plan1!$B:$E,4,0))</f>
        <v>0</v>
      </c>
      <c r="BZ1287" s="19">
        <f>(R1287+AD1287+AP1287+BB1287+BN1287)/(VLOOKUP($D1287,[1]Plan1!$B:$E,4,0))</f>
        <v>0</v>
      </c>
      <c r="CA1287" s="20">
        <f>(S1287+AE1287+AQ1287+BC1287+BO1287)/(VLOOKUP($D1287,[1]Plan1!$B:$E,4,0))</f>
        <v>0</v>
      </c>
      <c r="CB1287" s="19">
        <f>(T1287+AF1287+AR1287+BD1287+BP1287)/(VLOOKUP($D1287,[1]Plan1!$B:$E,4,0))</f>
        <v>0</v>
      </c>
      <c r="CC1287" s="20">
        <f>(U1287+AG1287+AS1287+BE1287+BQ1287)/(VLOOKUP($D1287,[1]Plan1!$B:$E,4,0))</f>
        <v>0</v>
      </c>
      <c r="CD1287" s="19">
        <f>(V1287+AH1287+AT1287+BF1287+BR1287)/(VLOOKUP($D1287,[1]Plan1!$B:$E,4,0))</f>
        <v>0</v>
      </c>
      <c r="CE1287" s="18"/>
      <c r="CF1287" s="19">
        <f>ROUND((((VLOOKUP($D1287,[1]Plan1!$B:$C,2,0)/25) * (VLOOKUP(CF$1,[2]Plan1!$A:$B,2,0))) * BT1287),0)</f>
        <v>0</v>
      </c>
      <c r="CG1287" s="20">
        <f>ROUND((((VLOOKUP($D1287,[1]Plan1!$B:$C,2,0)/25) * (VLOOKUP(CG$1,[2]Plan1!$A:$B,2,0))) * BU1287),0)</f>
        <v>0</v>
      </c>
      <c r="CH1287" s="19">
        <f>ROUND((((VLOOKUP($D1287,[1]Plan1!$B:$C,2,0)/25) * (VLOOKUP(CH$1,[2]Plan1!$A:$B,2,0))) * BV1287),0)</f>
        <v>0</v>
      </c>
      <c r="CI1287" s="20">
        <f>ROUND((((VLOOKUP($D1287,[1]Plan1!$B:$C,2,0)/25) * (VLOOKUP(CI$1,[2]Plan1!$A:$B,2,0))) * BW1287),0)</f>
        <v>0</v>
      </c>
      <c r="CJ1287" s="19">
        <f>ROUND((((VLOOKUP($D1287,[1]Plan1!$B:$C,2,0)/25) * (VLOOKUP(CJ$1,[2]Plan1!$A:$B,2,0))) * BX1287),0)</f>
        <v>0</v>
      </c>
      <c r="CK1287" s="20">
        <f>ROUND((((VLOOKUP($D1287,[1]Plan1!$B:$C,2,0)/25) * (VLOOKUP(CK$1,[2]Plan1!$A:$B,2,0))) * BY1287),0)</f>
        <v>0</v>
      </c>
      <c r="CL1287" s="19">
        <f>ROUND((((VLOOKUP($D1287,[1]Plan1!$B:$C,2,0)/25) * (VLOOKUP(CL$1,[2]Plan1!$A:$B,2,0))) * BZ1287),0)</f>
        <v>0</v>
      </c>
      <c r="CM1287" s="20">
        <f>ROUND((((VLOOKUP($D1287,[1]Plan1!$B:$C,2,0)/25) * (VLOOKUP(CM$1,[2]Plan1!$A:$B,2,0))) * CA1287),0)</f>
        <v>0</v>
      </c>
      <c r="CN1287" s="19">
        <f>ROUND((((VLOOKUP($D1287,[1]Plan1!$B:$C,2,0)/25) * (VLOOKUP(CN$1,[2]Plan1!$A:$B,2,0))) * CB1287),0)</f>
        <v>0</v>
      </c>
      <c r="CO1287" s="20">
        <f>ROUND((((VLOOKUP($D1287,[1]Plan1!$B:$C,2,0)/25) * (VLOOKUP(CO$1,[2]Plan1!$A:$B,2,0))) * CC1287),0)</f>
        <v>0</v>
      </c>
      <c r="CP1287" s="19">
        <f>ROUND((((VLOOKUP($D1287,[1]Plan1!$B:$C,2,0)/25) * (VLOOKUP(CP$1,[2]Plan1!$A:$B,2,0))) * CD1287),0)</f>
        <v>0</v>
      </c>
      <c r="CQ1287" s="18"/>
      <c r="CR1287" s="20">
        <f t="shared" si="80"/>
        <v>0</v>
      </c>
      <c r="CS1287" s="19">
        <f>VLOOKUP(D1287,[1]Plan1!$B:$C,2,0)</f>
        <v>100</v>
      </c>
      <c r="CT1287" s="17">
        <f t="shared" si="81"/>
        <v>-100</v>
      </c>
      <c r="CU1287" s="21">
        <f t="shared" si="83"/>
        <v>0</v>
      </c>
      <c r="CV1287" s="2"/>
      <c r="CW1287" s="2"/>
      <c r="CX1287" s="2"/>
      <c r="CY1287" s="2"/>
    </row>
    <row r="1288" spans="1:103" ht="18.75" hidden="1">
      <c r="A1288" s="8" t="s">
        <v>19</v>
      </c>
      <c r="B1288" s="15" t="s">
        <v>151</v>
      </c>
      <c r="C1288" s="15" t="s">
        <v>21</v>
      </c>
      <c r="D1288" s="16" t="s">
        <v>196</v>
      </c>
      <c r="E1288" s="16" t="str">
        <f>VLOOKUP(D1288,[1]Plan1!$B:$D,3,0)</f>
        <v>03/08/20 a 28/08/20</v>
      </c>
      <c r="F1288" s="13">
        <v>77996</v>
      </c>
      <c r="G1288" s="13">
        <v>10752</v>
      </c>
      <c r="H1288" s="14" t="s">
        <v>172</v>
      </c>
      <c r="I1288" s="17" t="str">
        <f t="shared" si="82"/>
        <v/>
      </c>
      <c r="J1288" s="17">
        <f>VLOOKUP(D1288,[1]Plan1!$B:$E,4,0)</f>
        <v>4</v>
      </c>
      <c r="K1288" s="18"/>
      <c r="L1288" s="10">
        <v>0</v>
      </c>
      <c r="M1288" s="11">
        <v>0</v>
      </c>
      <c r="N1288" s="10">
        <v>0</v>
      </c>
      <c r="O1288" s="11">
        <v>0</v>
      </c>
      <c r="P1288" s="10">
        <v>0</v>
      </c>
      <c r="Q1288" s="11">
        <v>0</v>
      </c>
      <c r="R1288" s="10">
        <v>0</v>
      </c>
      <c r="S1288" s="11">
        <v>0</v>
      </c>
      <c r="T1288" s="10">
        <v>0</v>
      </c>
      <c r="U1288" s="11">
        <v>0</v>
      </c>
      <c r="V1288" s="10">
        <v>0</v>
      </c>
      <c r="W1288" s="12"/>
      <c r="X1288" s="10">
        <v>0</v>
      </c>
      <c r="Y1288" s="11">
        <v>0</v>
      </c>
      <c r="Z1288" s="10">
        <v>0</v>
      </c>
      <c r="AA1288" s="11">
        <v>0</v>
      </c>
      <c r="AB1288" s="10">
        <v>0</v>
      </c>
      <c r="AC1288" s="11">
        <v>0</v>
      </c>
      <c r="AD1288" s="10">
        <v>0</v>
      </c>
      <c r="AE1288" s="11">
        <v>0</v>
      </c>
      <c r="AF1288" s="10">
        <v>0</v>
      </c>
      <c r="AG1288" s="11">
        <v>0</v>
      </c>
      <c r="AH1288" s="10">
        <v>0</v>
      </c>
      <c r="AI1288" s="12"/>
      <c r="AJ1288" s="10">
        <v>0</v>
      </c>
      <c r="AK1288" s="11">
        <v>0</v>
      </c>
      <c r="AL1288" s="10">
        <v>0</v>
      </c>
      <c r="AM1288" s="11">
        <v>0</v>
      </c>
      <c r="AN1288" s="10">
        <v>0</v>
      </c>
      <c r="AO1288" s="11">
        <v>0</v>
      </c>
      <c r="AP1288" s="10">
        <v>0</v>
      </c>
      <c r="AQ1288" s="11">
        <v>0</v>
      </c>
      <c r="AR1288" s="10">
        <v>0</v>
      </c>
      <c r="AS1288" s="11">
        <v>0</v>
      </c>
      <c r="AT1288" s="10">
        <v>0</v>
      </c>
      <c r="AU1288" s="12"/>
      <c r="AV1288" s="10">
        <v>0</v>
      </c>
      <c r="AW1288" s="11">
        <v>0</v>
      </c>
      <c r="AX1288" s="10">
        <v>0</v>
      </c>
      <c r="AY1288" s="11">
        <v>0</v>
      </c>
      <c r="AZ1288" s="10">
        <v>0</v>
      </c>
      <c r="BA1288" s="11">
        <v>0</v>
      </c>
      <c r="BB1288" s="10">
        <v>0</v>
      </c>
      <c r="BC1288" s="11">
        <v>0</v>
      </c>
      <c r="BD1288" s="10">
        <v>0</v>
      </c>
      <c r="BE1288" s="11">
        <v>0</v>
      </c>
      <c r="BF1288" s="10">
        <v>0</v>
      </c>
      <c r="BG1288" s="12"/>
      <c r="BH1288" s="10">
        <v>0</v>
      </c>
      <c r="BI1288" s="11">
        <v>0</v>
      </c>
      <c r="BJ1288" s="10">
        <v>0</v>
      </c>
      <c r="BK1288" s="11">
        <v>0</v>
      </c>
      <c r="BL1288" s="10">
        <v>0</v>
      </c>
      <c r="BM1288" s="11">
        <v>0</v>
      </c>
      <c r="BN1288" s="10">
        <v>0</v>
      </c>
      <c r="BO1288" s="11">
        <v>0</v>
      </c>
      <c r="BP1288" s="10">
        <v>0</v>
      </c>
      <c r="BQ1288" s="11">
        <v>0</v>
      </c>
      <c r="BR1288" s="10">
        <v>0</v>
      </c>
      <c r="BT1288" s="19">
        <f>(L1288+X1288+AJ1288+AV1288+BH1288)/(VLOOKUP($D1288,[1]Plan1!$B:$E,4,0))</f>
        <v>0</v>
      </c>
      <c r="BU1288" s="20">
        <f>(M1288+Y1288+AK1288+AW1288+BI1288)/(VLOOKUP($D1288,[1]Plan1!$B:$E,4,0))</f>
        <v>0</v>
      </c>
      <c r="BV1288" s="19">
        <f>(N1288+Z1288+AL1288+AX1288+BJ1288)/(VLOOKUP($D1288,[1]Plan1!$B:$E,4,0))</f>
        <v>0</v>
      </c>
      <c r="BW1288" s="20">
        <f>(O1288+AA1288+AM1288+AY1288+BK1288)/(VLOOKUP($D1288,[1]Plan1!$B:$E,4,0))</f>
        <v>0</v>
      </c>
      <c r="BX1288" s="19">
        <f>(P1288+AB1288+AN1288+AZ1288+BL1288)/(VLOOKUP($D1288,[1]Plan1!$B:$E,4,0))</f>
        <v>0</v>
      </c>
      <c r="BY1288" s="20">
        <f>(Q1288+AC1288+AO1288+BA1288+BM1288)/(VLOOKUP($D1288,[1]Plan1!$B:$E,4,0))</f>
        <v>0</v>
      </c>
      <c r="BZ1288" s="19">
        <f>(R1288+AD1288+AP1288+BB1288+BN1288)/(VLOOKUP($D1288,[1]Plan1!$B:$E,4,0))</f>
        <v>0</v>
      </c>
      <c r="CA1288" s="20">
        <f>(S1288+AE1288+AQ1288+BC1288+BO1288)/(VLOOKUP($D1288,[1]Plan1!$B:$E,4,0))</f>
        <v>0</v>
      </c>
      <c r="CB1288" s="19">
        <f>(T1288+AF1288+AR1288+BD1288+BP1288)/(VLOOKUP($D1288,[1]Plan1!$B:$E,4,0))</f>
        <v>0</v>
      </c>
      <c r="CC1288" s="20">
        <f>(U1288+AG1288+AS1288+BE1288+BQ1288)/(VLOOKUP($D1288,[1]Plan1!$B:$E,4,0))</f>
        <v>0</v>
      </c>
      <c r="CD1288" s="19">
        <f>(V1288+AH1288+AT1288+BF1288+BR1288)/(VLOOKUP($D1288,[1]Plan1!$B:$E,4,0))</f>
        <v>0</v>
      </c>
      <c r="CE1288" s="18"/>
      <c r="CF1288" s="19">
        <f>ROUND((((VLOOKUP($D1288,[1]Plan1!$B:$C,2,0)/25) * (VLOOKUP(CF$1,[2]Plan1!$A:$B,2,0))) * BT1288),0)</f>
        <v>0</v>
      </c>
      <c r="CG1288" s="20">
        <f>ROUND((((VLOOKUP($D1288,[1]Plan1!$B:$C,2,0)/25) * (VLOOKUP(CG$1,[2]Plan1!$A:$B,2,0))) * BU1288),0)</f>
        <v>0</v>
      </c>
      <c r="CH1288" s="19">
        <f>ROUND((((VLOOKUP($D1288,[1]Plan1!$B:$C,2,0)/25) * (VLOOKUP(CH$1,[2]Plan1!$A:$B,2,0))) * BV1288),0)</f>
        <v>0</v>
      </c>
      <c r="CI1288" s="20">
        <f>ROUND((((VLOOKUP($D1288,[1]Plan1!$B:$C,2,0)/25) * (VLOOKUP(CI$1,[2]Plan1!$A:$B,2,0))) * BW1288),0)</f>
        <v>0</v>
      </c>
      <c r="CJ1288" s="19">
        <f>ROUND((((VLOOKUP($D1288,[1]Plan1!$B:$C,2,0)/25) * (VLOOKUP(CJ$1,[2]Plan1!$A:$B,2,0))) * BX1288),0)</f>
        <v>0</v>
      </c>
      <c r="CK1288" s="20">
        <f>ROUND((((VLOOKUP($D1288,[1]Plan1!$B:$C,2,0)/25) * (VLOOKUP(CK$1,[2]Plan1!$A:$B,2,0))) * BY1288),0)</f>
        <v>0</v>
      </c>
      <c r="CL1288" s="19">
        <f>ROUND((((VLOOKUP($D1288,[1]Plan1!$B:$C,2,0)/25) * (VLOOKUP(CL$1,[2]Plan1!$A:$B,2,0))) * BZ1288),0)</f>
        <v>0</v>
      </c>
      <c r="CM1288" s="20">
        <f>ROUND((((VLOOKUP($D1288,[1]Plan1!$B:$C,2,0)/25) * (VLOOKUP(CM$1,[2]Plan1!$A:$B,2,0))) * CA1288),0)</f>
        <v>0</v>
      </c>
      <c r="CN1288" s="19">
        <f>ROUND((((VLOOKUP($D1288,[1]Plan1!$B:$C,2,0)/25) * (VLOOKUP(CN$1,[2]Plan1!$A:$B,2,0))) * CB1288),0)</f>
        <v>0</v>
      </c>
      <c r="CO1288" s="20">
        <f>ROUND((((VLOOKUP($D1288,[1]Plan1!$B:$C,2,0)/25) * (VLOOKUP(CO$1,[2]Plan1!$A:$B,2,0))) * CC1288),0)</f>
        <v>0</v>
      </c>
      <c r="CP1288" s="19">
        <f>ROUND((((VLOOKUP($D1288,[1]Plan1!$B:$C,2,0)/25) * (VLOOKUP(CP$1,[2]Plan1!$A:$B,2,0))) * CD1288),0)</f>
        <v>0</v>
      </c>
      <c r="CQ1288" s="18"/>
      <c r="CR1288" s="20">
        <f t="shared" si="80"/>
        <v>0</v>
      </c>
      <c r="CS1288" s="19">
        <f>VLOOKUP(D1288,[1]Plan1!$B:$C,2,0)</f>
        <v>100</v>
      </c>
      <c r="CT1288" s="17">
        <f t="shared" si="81"/>
        <v>-100</v>
      </c>
      <c r="CU1288" s="21">
        <f t="shared" si="83"/>
        <v>0</v>
      </c>
      <c r="CV1288" s="2"/>
      <c r="CW1288" s="2"/>
      <c r="CX1288" s="2"/>
      <c r="CY1288" s="2"/>
    </row>
    <row r="1289" spans="1:103" ht="18.75" hidden="1">
      <c r="A1289" s="8" t="s">
        <v>19</v>
      </c>
      <c r="B1289" s="15" t="s">
        <v>151</v>
      </c>
      <c r="C1289" s="15" t="s">
        <v>21</v>
      </c>
      <c r="D1289" s="16" t="s">
        <v>196</v>
      </c>
      <c r="E1289" s="16" t="str">
        <f>VLOOKUP(D1289,[1]Plan1!$B:$D,3,0)</f>
        <v>03/08/20 a 28/08/20</v>
      </c>
      <c r="F1289" s="13">
        <v>102585</v>
      </c>
      <c r="G1289" s="13">
        <v>10990</v>
      </c>
      <c r="H1289" s="14" t="s">
        <v>173</v>
      </c>
      <c r="I1289" s="17" t="str">
        <f t="shared" si="82"/>
        <v/>
      </c>
      <c r="J1289" s="17">
        <f>VLOOKUP(D1289,[1]Plan1!$B:$E,4,0)</f>
        <v>4</v>
      </c>
      <c r="K1289" s="18"/>
      <c r="L1289" s="10">
        <v>0</v>
      </c>
      <c r="M1289" s="11">
        <v>0</v>
      </c>
      <c r="N1289" s="10">
        <v>0</v>
      </c>
      <c r="O1289" s="11">
        <v>0</v>
      </c>
      <c r="P1289" s="10">
        <v>0</v>
      </c>
      <c r="Q1289" s="11">
        <v>0</v>
      </c>
      <c r="R1289" s="10">
        <v>0</v>
      </c>
      <c r="S1289" s="11">
        <v>0</v>
      </c>
      <c r="T1289" s="10">
        <v>0</v>
      </c>
      <c r="U1289" s="11">
        <v>0</v>
      </c>
      <c r="V1289" s="10">
        <v>0</v>
      </c>
      <c r="W1289" s="12"/>
      <c r="X1289" s="10">
        <v>0</v>
      </c>
      <c r="Y1289" s="11">
        <v>0</v>
      </c>
      <c r="Z1289" s="10">
        <v>0</v>
      </c>
      <c r="AA1289" s="11">
        <v>0</v>
      </c>
      <c r="AB1289" s="10">
        <v>0</v>
      </c>
      <c r="AC1289" s="11">
        <v>0</v>
      </c>
      <c r="AD1289" s="10">
        <v>0</v>
      </c>
      <c r="AE1289" s="11">
        <v>0</v>
      </c>
      <c r="AF1289" s="10">
        <v>0</v>
      </c>
      <c r="AG1289" s="11">
        <v>0</v>
      </c>
      <c r="AH1289" s="10">
        <v>0</v>
      </c>
      <c r="AI1289" s="12"/>
      <c r="AJ1289" s="10">
        <v>0</v>
      </c>
      <c r="AK1289" s="11">
        <v>0</v>
      </c>
      <c r="AL1289" s="10">
        <v>0</v>
      </c>
      <c r="AM1289" s="11">
        <v>0</v>
      </c>
      <c r="AN1289" s="10">
        <v>0</v>
      </c>
      <c r="AO1289" s="11">
        <v>0</v>
      </c>
      <c r="AP1289" s="10">
        <v>0</v>
      </c>
      <c r="AQ1289" s="11">
        <v>0</v>
      </c>
      <c r="AR1289" s="10">
        <v>0</v>
      </c>
      <c r="AS1289" s="11">
        <v>0</v>
      </c>
      <c r="AT1289" s="10">
        <v>0</v>
      </c>
      <c r="AU1289" s="12"/>
      <c r="AV1289" s="10">
        <v>0</v>
      </c>
      <c r="AW1289" s="11">
        <v>0</v>
      </c>
      <c r="AX1289" s="10">
        <v>0</v>
      </c>
      <c r="AY1289" s="11">
        <v>0</v>
      </c>
      <c r="AZ1289" s="10">
        <v>0</v>
      </c>
      <c r="BA1289" s="11">
        <v>0</v>
      </c>
      <c r="BB1289" s="10">
        <v>0</v>
      </c>
      <c r="BC1289" s="11">
        <v>0</v>
      </c>
      <c r="BD1289" s="10">
        <v>0</v>
      </c>
      <c r="BE1289" s="11">
        <v>0</v>
      </c>
      <c r="BF1289" s="10">
        <v>0</v>
      </c>
      <c r="BG1289" s="12"/>
      <c r="BH1289" s="10">
        <v>0</v>
      </c>
      <c r="BI1289" s="11">
        <v>0</v>
      </c>
      <c r="BJ1289" s="10">
        <v>0</v>
      </c>
      <c r="BK1289" s="11">
        <v>0</v>
      </c>
      <c r="BL1289" s="10">
        <v>0</v>
      </c>
      <c r="BM1289" s="11">
        <v>0</v>
      </c>
      <c r="BN1289" s="10">
        <v>0</v>
      </c>
      <c r="BO1289" s="11">
        <v>0</v>
      </c>
      <c r="BP1289" s="10">
        <v>0</v>
      </c>
      <c r="BQ1289" s="11">
        <v>0</v>
      </c>
      <c r="BR1289" s="10">
        <v>0</v>
      </c>
      <c r="BT1289" s="19">
        <f>(L1289+X1289+AJ1289+AV1289+BH1289)/(VLOOKUP($D1289,[1]Plan1!$B:$E,4,0))</f>
        <v>0</v>
      </c>
      <c r="BU1289" s="20">
        <f>(M1289+Y1289+AK1289+AW1289+BI1289)/(VLOOKUP($D1289,[1]Plan1!$B:$E,4,0))</f>
        <v>0</v>
      </c>
      <c r="BV1289" s="19">
        <f>(N1289+Z1289+AL1289+AX1289+BJ1289)/(VLOOKUP($D1289,[1]Plan1!$B:$E,4,0))</f>
        <v>0</v>
      </c>
      <c r="BW1289" s="20">
        <f>(O1289+AA1289+AM1289+AY1289+BK1289)/(VLOOKUP($D1289,[1]Plan1!$B:$E,4,0))</f>
        <v>0</v>
      </c>
      <c r="BX1289" s="19">
        <f>(P1289+AB1289+AN1289+AZ1289+BL1289)/(VLOOKUP($D1289,[1]Plan1!$B:$E,4,0))</f>
        <v>0</v>
      </c>
      <c r="BY1289" s="20">
        <f>(Q1289+AC1289+AO1289+BA1289+BM1289)/(VLOOKUP($D1289,[1]Plan1!$B:$E,4,0))</f>
        <v>0</v>
      </c>
      <c r="BZ1289" s="19">
        <f>(R1289+AD1289+AP1289+BB1289+BN1289)/(VLOOKUP($D1289,[1]Plan1!$B:$E,4,0))</f>
        <v>0</v>
      </c>
      <c r="CA1289" s="20">
        <f>(S1289+AE1289+AQ1289+BC1289+BO1289)/(VLOOKUP($D1289,[1]Plan1!$B:$E,4,0))</f>
        <v>0</v>
      </c>
      <c r="CB1289" s="19">
        <f>(T1289+AF1289+AR1289+BD1289+BP1289)/(VLOOKUP($D1289,[1]Plan1!$B:$E,4,0))</f>
        <v>0</v>
      </c>
      <c r="CC1289" s="20">
        <f>(U1289+AG1289+AS1289+BE1289+BQ1289)/(VLOOKUP($D1289,[1]Plan1!$B:$E,4,0))</f>
        <v>0</v>
      </c>
      <c r="CD1289" s="19">
        <f>(V1289+AH1289+AT1289+BF1289+BR1289)/(VLOOKUP($D1289,[1]Plan1!$B:$E,4,0))</f>
        <v>0</v>
      </c>
      <c r="CE1289" s="18"/>
      <c r="CF1289" s="19">
        <f>ROUND((((VLOOKUP($D1289,[1]Plan1!$B:$C,2,0)/25) * (VLOOKUP(CF$1,[2]Plan1!$A:$B,2,0))) * BT1289),0)</f>
        <v>0</v>
      </c>
      <c r="CG1289" s="20">
        <f>ROUND((((VLOOKUP($D1289,[1]Plan1!$B:$C,2,0)/25) * (VLOOKUP(CG$1,[2]Plan1!$A:$B,2,0))) * BU1289),0)</f>
        <v>0</v>
      </c>
      <c r="CH1289" s="19">
        <f>ROUND((((VLOOKUP($D1289,[1]Plan1!$B:$C,2,0)/25) * (VLOOKUP(CH$1,[2]Plan1!$A:$B,2,0))) * BV1289),0)</f>
        <v>0</v>
      </c>
      <c r="CI1289" s="20">
        <f>ROUND((((VLOOKUP($D1289,[1]Plan1!$B:$C,2,0)/25) * (VLOOKUP(CI$1,[2]Plan1!$A:$B,2,0))) * BW1289),0)</f>
        <v>0</v>
      </c>
      <c r="CJ1289" s="19">
        <f>ROUND((((VLOOKUP($D1289,[1]Plan1!$B:$C,2,0)/25) * (VLOOKUP(CJ$1,[2]Plan1!$A:$B,2,0))) * BX1289),0)</f>
        <v>0</v>
      </c>
      <c r="CK1289" s="20">
        <f>ROUND((((VLOOKUP($D1289,[1]Plan1!$B:$C,2,0)/25) * (VLOOKUP(CK$1,[2]Plan1!$A:$B,2,0))) * BY1289),0)</f>
        <v>0</v>
      </c>
      <c r="CL1289" s="19">
        <f>ROUND((((VLOOKUP($D1289,[1]Plan1!$B:$C,2,0)/25) * (VLOOKUP(CL$1,[2]Plan1!$A:$B,2,0))) * BZ1289),0)</f>
        <v>0</v>
      </c>
      <c r="CM1289" s="20">
        <f>ROUND((((VLOOKUP($D1289,[1]Plan1!$B:$C,2,0)/25) * (VLOOKUP(CM$1,[2]Plan1!$A:$B,2,0))) * CA1289),0)</f>
        <v>0</v>
      </c>
      <c r="CN1289" s="19">
        <f>ROUND((((VLOOKUP($D1289,[1]Plan1!$B:$C,2,0)/25) * (VLOOKUP(CN$1,[2]Plan1!$A:$B,2,0))) * CB1289),0)</f>
        <v>0</v>
      </c>
      <c r="CO1289" s="20">
        <f>ROUND((((VLOOKUP($D1289,[1]Plan1!$B:$C,2,0)/25) * (VLOOKUP(CO$1,[2]Plan1!$A:$B,2,0))) * CC1289),0)</f>
        <v>0</v>
      </c>
      <c r="CP1289" s="19">
        <f>ROUND((((VLOOKUP($D1289,[1]Plan1!$B:$C,2,0)/25) * (VLOOKUP(CP$1,[2]Plan1!$A:$B,2,0))) * CD1289),0)</f>
        <v>0</v>
      </c>
      <c r="CQ1289" s="18"/>
      <c r="CR1289" s="20">
        <f t="shared" si="80"/>
        <v>0</v>
      </c>
      <c r="CS1289" s="19">
        <f>VLOOKUP(D1289,[1]Plan1!$B:$C,2,0)</f>
        <v>100</v>
      </c>
      <c r="CT1289" s="17">
        <f t="shared" si="81"/>
        <v>-100</v>
      </c>
      <c r="CU1289" s="21">
        <f t="shared" si="83"/>
        <v>0</v>
      </c>
      <c r="CV1289" s="2"/>
      <c r="CW1289" s="2"/>
      <c r="CX1289" s="2"/>
      <c r="CY1289" s="2"/>
    </row>
    <row r="1290" spans="1:103" ht="18.75" hidden="1">
      <c r="A1290" s="8" t="s">
        <v>19</v>
      </c>
      <c r="B1290" s="15" t="s">
        <v>151</v>
      </c>
      <c r="C1290" s="15" t="s">
        <v>21</v>
      </c>
      <c r="D1290" s="16" t="s">
        <v>196</v>
      </c>
      <c r="E1290" s="16" t="str">
        <f>VLOOKUP(D1290,[1]Plan1!$B:$D,3,0)</f>
        <v>03/08/20 a 28/08/20</v>
      </c>
      <c r="F1290" s="13">
        <v>29059</v>
      </c>
      <c r="G1290" s="13">
        <v>11440</v>
      </c>
      <c r="H1290" s="14" t="s">
        <v>174</v>
      </c>
      <c r="I1290" s="17" t="str">
        <f t="shared" si="82"/>
        <v/>
      </c>
      <c r="J1290" s="17">
        <f>VLOOKUP(D1290,[1]Plan1!$B:$E,4,0)</f>
        <v>4</v>
      </c>
      <c r="K1290" s="18"/>
      <c r="L1290" s="10">
        <v>0</v>
      </c>
      <c r="M1290" s="11">
        <v>0</v>
      </c>
      <c r="N1290" s="10">
        <v>0</v>
      </c>
      <c r="O1290" s="11">
        <v>0</v>
      </c>
      <c r="P1290" s="10">
        <v>0</v>
      </c>
      <c r="Q1290" s="11">
        <v>0</v>
      </c>
      <c r="R1290" s="10">
        <v>0</v>
      </c>
      <c r="S1290" s="11">
        <v>0</v>
      </c>
      <c r="T1290" s="10">
        <v>0</v>
      </c>
      <c r="U1290" s="11">
        <v>0</v>
      </c>
      <c r="V1290" s="10">
        <v>0</v>
      </c>
      <c r="W1290" s="12"/>
      <c r="X1290" s="10">
        <v>0</v>
      </c>
      <c r="Y1290" s="11">
        <v>0</v>
      </c>
      <c r="Z1290" s="10">
        <v>0</v>
      </c>
      <c r="AA1290" s="11">
        <v>0</v>
      </c>
      <c r="AB1290" s="10">
        <v>0</v>
      </c>
      <c r="AC1290" s="11">
        <v>0</v>
      </c>
      <c r="AD1290" s="10">
        <v>0</v>
      </c>
      <c r="AE1290" s="11">
        <v>0</v>
      </c>
      <c r="AF1290" s="10">
        <v>0</v>
      </c>
      <c r="AG1290" s="11">
        <v>0</v>
      </c>
      <c r="AH1290" s="10">
        <v>0</v>
      </c>
      <c r="AI1290" s="12"/>
      <c r="AJ1290" s="10">
        <v>0</v>
      </c>
      <c r="AK1290" s="11">
        <v>0</v>
      </c>
      <c r="AL1290" s="10">
        <v>0</v>
      </c>
      <c r="AM1290" s="11">
        <v>0</v>
      </c>
      <c r="AN1290" s="10">
        <v>0</v>
      </c>
      <c r="AO1290" s="11">
        <v>0</v>
      </c>
      <c r="AP1290" s="10">
        <v>0</v>
      </c>
      <c r="AQ1290" s="11">
        <v>0</v>
      </c>
      <c r="AR1290" s="10">
        <v>0</v>
      </c>
      <c r="AS1290" s="11">
        <v>0</v>
      </c>
      <c r="AT1290" s="10">
        <v>0</v>
      </c>
      <c r="AU1290" s="12"/>
      <c r="AV1290" s="10">
        <v>0</v>
      </c>
      <c r="AW1290" s="11">
        <v>0</v>
      </c>
      <c r="AX1290" s="10">
        <v>0</v>
      </c>
      <c r="AY1290" s="11">
        <v>0</v>
      </c>
      <c r="AZ1290" s="10">
        <v>0</v>
      </c>
      <c r="BA1290" s="11">
        <v>0</v>
      </c>
      <c r="BB1290" s="10">
        <v>0</v>
      </c>
      <c r="BC1290" s="11">
        <v>0</v>
      </c>
      <c r="BD1290" s="10">
        <v>0</v>
      </c>
      <c r="BE1290" s="11">
        <v>0</v>
      </c>
      <c r="BF1290" s="10">
        <v>0</v>
      </c>
      <c r="BG1290" s="12"/>
      <c r="BH1290" s="10">
        <v>0</v>
      </c>
      <c r="BI1290" s="11">
        <v>0</v>
      </c>
      <c r="BJ1290" s="10">
        <v>0</v>
      </c>
      <c r="BK1290" s="11">
        <v>0</v>
      </c>
      <c r="BL1290" s="10">
        <v>0</v>
      </c>
      <c r="BM1290" s="11">
        <v>0</v>
      </c>
      <c r="BN1290" s="10">
        <v>0</v>
      </c>
      <c r="BO1290" s="11">
        <v>0</v>
      </c>
      <c r="BP1290" s="10">
        <v>0</v>
      </c>
      <c r="BQ1290" s="11">
        <v>0</v>
      </c>
      <c r="BR1290" s="10">
        <v>0</v>
      </c>
      <c r="BT1290" s="19">
        <f>(L1290+X1290+AJ1290+AV1290+BH1290)/(VLOOKUP($D1290,[1]Plan1!$B:$E,4,0))</f>
        <v>0</v>
      </c>
      <c r="BU1290" s="20">
        <f>(M1290+Y1290+AK1290+AW1290+BI1290)/(VLOOKUP($D1290,[1]Plan1!$B:$E,4,0))</f>
        <v>0</v>
      </c>
      <c r="BV1290" s="19">
        <f>(N1290+Z1290+AL1290+AX1290+BJ1290)/(VLOOKUP($D1290,[1]Plan1!$B:$E,4,0))</f>
        <v>0</v>
      </c>
      <c r="BW1290" s="20">
        <f>(O1290+AA1290+AM1290+AY1290+BK1290)/(VLOOKUP($D1290,[1]Plan1!$B:$E,4,0))</f>
        <v>0</v>
      </c>
      <c r="BX1290" s="19">
        <f>(P1290+AB1290+AN1290+AZ1290+BL1290)/(VLOOKUP($D1290,[1]Plan1!$B:$E,4,0))</f>
        <v>0</v>
      </c>
      <c r="BY1290" s="20">
        <f>(Q1290+AC1290+AO1290+BA1290+BM1290)/(VLOOKUP($D1290,[1]Plan1!$B:$E,4,0))</f>
        <v>0</v>
      </c>
      <c r="BZ1290" s="19">
        <f>(R1290+AD1290+AP1290+BB1290+BN1290)/(VLOOKUP($D1290,[1]Plan1!$B:$E,4,0))</f>
        <v>0</v>
      </c>
      <c r="CA1290" s="20">
        <f>(S1290+AE1290+AQ1290+BC1290+BO1290)/(VLOOKUP($D1290,[1]Plan1!$B:$E,4,0))</f>
        <v>0</v>
      </c>
      <c r="CB1290" s="19">
        <f>(T1290+AF1290+AR1290+BD1290+BP1290)/(VLOOKUP($D1290,[1]Plan1!$B:$E,4,0))</f>
        <v>0</v>
      </c>
      <c r="CC1290" s="20">
        <f>(U1290+AG1290+AS1290+BE1290+BQ1290)/(VLOOKUP($D1290,[1]Plan1!$B:$E,4,0))</f>
        <v>0</v>
      </c>
      <c r="CD1290" s="19">
        <f>(V1290+AH1290+AT1290+BF1290+BR1290)/(VLOOKUP($D1290,[1]Plan1!$B:$E,4,0))</f>
        <v>0</v>
      </c>
      <c r="CE1290" s="18"/>
      <c r="CF1290" s="19">
        <f>ROUND((((VLOOKUP($D1290,[1]Plan1!$B:$C,2,0)/25) * (VLOOKUP(CF$1,[2]Plan1!$A:$B,2,0))) * BT1290),0)</f>
        <v>0</v>
      </c>
      <c r="CG1290" s="20">
        <f>ROUND((((VLOOKUP($D1290,[1]Plan1!$B:$C,2,0)/25) * (VLOOKUP(CG$1,[2]Plan1!$A:$B,2,0))) * BU1290),0)</f>
        <v>0</v>
      </c>
      <c r="CH1290" s="19">
        <f>ROUND((((VLOOKUP($D1290,[1]Plan1!$B:$C,2,0)/25) * (VLOOKUP(CH$1,[2]Plan1!$A:$B,2,0))) * BV1290),0)</f>
        <v>0</v>
      </c>
      <c r="CI1290" s="20">
        <f>ROUND((((VLOOKUP($D1290,[1]Plan1!$B:$C,2,0)/25) * (VLOOKUP(CI$1,[2]Plan1!$A:$B,2,0))) * BW1290),0)</f>
        <v>0</v>
      </c>
      <c r="CJ1290" s="19">
        <f>ROUND((((VLOOKUP($D1290,[1]Plan1!$B:$C,2,0)/25) * (VLOOKUP(CJ$1,[2]Plan1!$A:$B,2,0))) * BX1290),0)</f>
        <v>0</v>
      </c>
      <c r="CK1290" s="20">
        <f>ROUND((((VLOOKUP($D1290,[1]Plan1!$B:$C,2,0)/25) * (VLOOKUP(CK$1,[2]Plan1!$A:$B,2,0))) * BY1290),0)</f>
        <v>0</v>
      </c>
      <c r="CL1290" s="19">
        <f>ROUND((((VLOOKUP($D1290,[1]Plan1!$B:$C,2,0)/25) * (VLOOKUP(CL$1,[2]Plan1!$A:$B,2,0))) * BZ1290),0)</f>
        <v>0</v>
      </c>
      <c r="CM1290" s="20">
        <f>ROUND((((VLOOKUP($D1290,[1]Plan1!$B:$C,2,0)/25) * (VLOOKUP(CM$1,[2]Plan1!$A:$B,2,0))) * CA1290),0)</f>
        <v>0</v>
      </c>
      <c r="CN1290" s="19">
        <f>ROUND((((VLOOKUP($D1290,[1]Plan1!$B:$C,2,0)/25) * (VLOOKUP(CN$1,[2]Plan1!$A:$B,2,0))) * CB1290),0)</f>
        <v>0</v>
      </c>
      <c r="CO1290" s="20">
        <f>ROUND((((VLOOKUP($D1290,[1]Plan1!$B:$C,2,0)/25) * (VLOOKUP(CO$1,[2]Plan1!$A:$B,2,0))) * CC1290),0)</f>
        <v>0</v>
      </c>
      <c r="CP1290" s="19">
        <f>ROUND((((VLOOKUP($D1290,[1]Plan1!$B:$C,2,0)/25) * (VLOOKUP(CP$1,[2]Plan1!$A:$B,2,0))) * CD1290),0)</f>
        <v>0</v>
      </c>
      <c r="CQ1290" s="18"/>
      <c r="CR1290" s="20">
        <f t="shared" si="80"/>
        <v>0</v>
      </c>
      <c r="CS1290" s="19">
        <f>VLOOKUP(D1290,[1]Plan1!$B:$C,2,0)</f>
        <v>100</v>
      </c>
      <c r="CT1290" s="17">
        <f t="shared" si="81"/>
        <v>-100</v>
      </c>
      <c r="CU1290" s="21">
        <f t="shared" si="83"/>
        <v>0</v>
      </c>
      <c r="CV1290" s="2"/>
      <c r="CW1290" s="2"/>
      <c r="CX1290" s="2"/>
      <c r="CY1290" s="2"/>
    </row>
    <row r="1291" spans="1:103" ht="18.75" hidden="1">
      <c r="A1291" s="8" t="s">
        <v>19</v>
      </c>
      <c r="B1291" s="15" t="s">
        <v>151</v>
      </c>
      <c r="C1291" s="15" t="s">
        <v>21</v>
      </c>
      <c r="D1291" s="16" t="s">
        <v>196</v>
      </c>
      <c r="E1291" s="16" t="str">
        <f>VLOOKUP(D1291,[1]Plan1!$B:$D,3,0)</f>
        <v>03/08/20 a 28/08/20</v>
      </c>
      <c r="F1291" s="13">
        <v>18850</v>
      </c>
      <c r="G1291" s="13">
        <v>9122</v>
      </c>
      <c r="H1291" s="14" t="s">
        <v>175</v>
      </c>
      <c r="I1291" s="17" t="str">
        <f t="shared" si="82"/>
        <v/>
      </c>
      <c r="J1291" s="17">
        <f>VLOOKUP(D1291,[1]Plan1!$B:$E,4,0)</f>
        <v>4</v>
      </c>
      <c r="K1291" s="18"/>
      <c r="L1291" s="10">
        <v>0</v>
      </c>
      <c r="M1291" s="11">
        <v>0</v>
      </c>
      <c r="N1291" s="10">
        <v>0</v>
      </c>
      <c r="O1291" s="11">
        <v>0</v>
      </c>
      <c r="P1291" s="10">
        <v>0</v>
      </c>
      <c r="Q1291" s="11">
        <v>0</v>
      </c>
      <c r="R1291" s="10">
        <v>0</v>
      </c>
      <c r="S1291" s="11">
        <v>0</v>
      </c>
      <c r="T1291" s="10">
        <v>0</v>
      </c>
      <c r="U1291" s="11">
        <v>0</v>
      </c>
      <c r="V1291" s="10">
        <v>0</v>
      </c>
      <c r="W1291" s="12"/>
      <c r="X1291" s="10">
        <v>0</v>
      </c>
      <c r="Y1291" s="11">
        <v>0</v>
      </c>
      <c r="Z1291" s="10">
        <v>0</v>
      </c>
      <c r="AA1291" s="11">
        <v>0</v>
      </c>
      <c r="AB1291" s="10">
        <v>0</v>
      </c>
      <c r="AC1291" s="11">
        <v>0</v>
      </c>
      <c r="AD1291" s="10">
        <v>0</v>
      </c>
      <c r="AE1291" s="11">
        <v>0</v>
      </c>
      <c r="AF1291" s="10">
        <v>0</v>
      </c>
      <c r="AG1291" s="11">
        <v>0</v>
      </c>
      <c r="AH1291" s="10">
        <v>0</v>
      </c>
      <c r="AI1291" s="12"/>
      <c r="AJ1291" s="10">
        <v>0</v>
      </c>
      <c r="AK1291" s="11">
        <v>0</v>
      </c>
      <c r="AL1291" s="10">
        <v>0</v>
      </c>
      <c r="AM1291" s="11">
        <v>0</v>
      </c>
      <c r="AN1291" s="10">
        <v>0</v>
      </c>
      <c r="AO1291" s="11">
        <v>0</v>
      </c>
      <c r="AP1291" s="10">
        <v>0</v>
      </c>
      <c r="AQ1291" s="11">
        <v>0</v>
      </c>
      <c r="AR1291" s="10">
        <v>0</v>
      </c>
      <c r="AS1291" s="11">
        <v>0</v>
      </c>
      <c r="AT1291" s="10">
        <v>0</v>
      </c>
      <c r="AU1291" s="12"/>
      <c r="AV1291" s="10">
        <v>0</v>
      </c>
      <c r="AW1291" s="11">
        <v>0</v>
      </c>
      <c r="AX1291" s="10">
        <v>0</v>
      </c>
      <c r="AY1291" s="11">
        <v>0</v>
      </c>
      <c r="AZ1291" s="10">
        <v>0</v>
      </c>
      <c r="BA1291" s="11">
        <v>0</v>
      </c>
      <c r="BB1291" s="10">
        <v>0</v>
      </c>
      <c r="BC1291" s="11">
        <v>0</v>
      </c>
      <c r="BD1291" s="10">
        <v>0</v>
      </c>
      <c r="BE1291" s="11">
        <v>0</v>
      </c>
      <c r="BF1291" s="10">
        <v>0</v>
      </c>
      <c r="BG1291" s="12"/>
      <c r="BH1291" s="10">
        <v>0</v>
      </c>
      <c r="BI1291" s="11">
        <v>0</v>
      </c>
      <c r="BJ1291" s="10">
        <v>0</v>
      </c>
      <c r="BK1291" s="11">
        <v>0</v>
      </c>
      <c r="BL1291" s="10">
        <v>0</v>
      </c>
      <c r="BM1291" s="11">
        <v>0</v>
      </c>
      <c r="BN1291" s="10">
        <v>0</v>
      </c>
      <c r="BO1291" s="11">
        <v>0</v>
      </c>
      <c r="BP1291" s="10">
        <v>0</v>
      </c>
      <c r="BQ1291" s="11">
        <v>0</v>
      </c>
      <c r="BR1291" s="10">
        <v>0</v>
      </c>
      <c r="BT1291" s="19">
        <f>(L1291+X1291+AJ1291+AV1291+BH1291)/(VLOOKUP($D1291,[1]Plan1!$B:$E,4,0))</f>
        <v>0</v>
      </c>
      <c r="BU1291" s="20">
        <f>(M1291+Y1291+AK1291+AW1291+BI1291)/(VLOOKUP($D1291,[1]Plan1!$B:$E,4,0))</f>
        <v>0</v>
      </c>
      <c r="BV1291" s="19">
        <f>(N1291+Z1291+AL1291+AX1291+BJ1291)/(VLOOKUP($D1291,[1]Plan1!$B:$E,4,0))</f>
        <v>0</v>
      </c>
      <c r="BW1291" s="20">
        <f>(O1291+AA1291+AM1291+AY1291+BK1291)/(VLOOKUP($D1291,[1]Plan1!$B:$E,4,0))</f>
        <v>0</v>
      </c>
      <c r="BX1291" s="19">
        <f>(P1291+AB1291+AN1291+AZ1291+BL1291)/(VLOOKUP($D1291,[1]Plan1!$B:$E,4,0))</f>
        <v>0</v>
      </c>
      <c r="BY1291" s="20">
        <f>(Q1291+AC1291+AO1291+BA1291+BM1291)/(VLOOKUP($D1291,[1]Plan1!$B:$E,4,0))</f>
        <v>0</v>
      </c>
      <c r="BZ1291" s="19">
        <f>(R1291+AD1291+AP1291+BB1291+BN1291)/(VLOOKUP($D1291,[1]Plan1!$B:$E,4,0))</f>
        <v>0</v>
      </c>
      <c r="CA1291" s="20">
        <f>(S1291+AE1291+AQ1291+BC1291+BO1291)/(VLOOKUP($D1291,[1]Plan1!$B:$E,4,0))</f>
        <v>0</v>
      </c>
      <c r="CB1291" s="19">
        <f>(T1291+AF1291+AR1291+BD1291+BP1291)/(VLOOKUP($D1291,[1]Plan1!$B:$E,4,0))</f>
        <v>0</v>
      </c>
      <c r="CC1291" s="20">
        <f>(U1291+AG1291+AS1291+BE1291+BQ1291)/(VLOOKUP($D1291,[1]Plan1!$B:$E,4,0))</f>
        <v>0</v>
      </c>
      <c r="CD1291" s="19">
        <f>(V1291+AH1291+AT1291+BF1291+BR1291)/(VLOOKUP($D1291,[1]Plan1!$B:$E,4,0))</f>
        <v>0</v>
      </c>
      <c r="CE1291" s="18"/>
      <c r="CF1291" s="19">
        <f>ROUND((((VLOOKUP($D1291,[1]Plan1!$B:$C,2,0)/25) * (VLOOKUP(CF$1,[2]Plan1!$A:$B,2,0))) * BT1291),0)</f>
        <v>0</v>
      </c>
      <c r="CG1291" s="20">
        <f>ROUND((((VLOOKUP($D1291,[1]Plan1!$B:$C,2,0)/25) * (VLOOKUP(CG$1,[2]Plan1!$A:$B,2,0))) * BU1291),0)</f>
        <v>0</v>
      </c>
      <c r="CH1291" s="19">
        <f>ROUND((((VLOOKUP($D1291,[1]Plan1!$B:$C,2,0)/25) * (VLOOKUP(CH$1,[2]Plan1!$A:$B,2,0))) * BV1291),0)</f>
        <v>0</v>
      </c>
      <c r="CI1291" s="20">
        <f>ROUND((((VLOOKUP($D1291,[1]Plan1!$B:$C,2,0)/25) * (VLOOKUP(CI$1,[2]Plan1!$A:$B,2,0))) * BW1291),0)</f>
        <v>0</v>
      </c>
      <c r="CJ1291" s="19">
        <f>ROUND((((VLOOKUP($D1291,[1]Plan1!$B:$C,2,0)/25) * (VLOOKUP(CJ$1,[2]Plan1!$A:$B,2,0))) * BX1291),0)</f>
        <v>0</v>
      </c>
      <c r="CK1291" s="20">
        <f>ROUND((((VLOOKUP($D1291,[1]Plan1!$B:$C,2,0)/25) * (VLOOKUP(CK$1,[2]Plan1!$A:$B,2,0))) * BY1291),0)</f>
        <v>0</v>
      </c>
      <c r="CL1291" s="19">
        <f>ROUND((((VLOOKUP($D1291,[1]Plan1!$B:$C,2,0)/25) * (VLOOKUP(CL$1,[2]Plan1!$A:$B,2,0))) * BZ1291),0)</f>
        <v>0</v>
      </c>
      <c r="CM1291" s="20">
        <f>ROUND((((VLOOKUP($D1291,[1]Plan1!$B:$C,2,0)/25) * (VLOOKUP(CM$1,[2]Plan1!$A:$B,2,0))) * CA1291),0)</f>
        <v>0</v>
      </c>
      <c r="CN1291" s="19">
        <f>ROUND((((VLOOKUP($D1291,[1]Plan1!$B:$C,2,0)/25) * (VLOOKUP(CN$1,[2]Plan1!$A:$B,2,0))) * CB1291),0)</f>
        <v>0</v>
      </c>
      <c r="CO1291" s="20">
        <f>ROUND((((VLOOKUP($D1291,[1]Plan1!$B:$C,2,0)/25) * (VLOOKUP(CO$1,[2]Plan1!$A:$B,2,0))) * CC1291),0)</f>
        <v>0</v>
      </c>
      <c r="CP1291" s="19">
        <f>ROUND((((VLOOKUP($D1291,[1]Plan1!$B:$C,2,0)/25) * (VLOOKUP(CP$1,[2]Plan1!$A:$B,2,0))) * CD1291),0)</f>
        <v>0</v>
      </c>
      <c r="CQ1291" s="18"/>
      <c r="CR1291" s="20">
        <f t="shared" si="80"/>
        <v>0</v>
      </c>
      <c r="CS1291" s="19">
        <f>VLOOKUP(D1291,[1]Plan1!$B:$C,2,0)</f>
        <v>100</v>
      </c>
      <c r="CT1291" s="17">
        <f t="shared" si="81"/>
        <v>-100</v>
      </c>
      <c r="CU1291" s="21">
        <f t="shared" si="83"/>
        <v>0</v>
      </c>
      <c r="CV1291" s="2"/>
      <c r="CW1291" s="2"/>
      <c r="CX1291" s="2"/>
      <c r="CY1291" s="2"/>
    </row>
    <row r="1292" spans="1:103" ht="18.75" hidden="1">
      <c r="A1292" s="8" t="s">
        <v>19</v>
      </c>
      <c r="B1292" s="15" t="s">
        <v>151</v>
      </c>
      <c r="C1292" s="15" t="s">
        <v>21</v>
      </c>
      <c r="D1292" s="16" t="s">
        <v>196</v>
      </c>
      <c r="E1292" s="16" t="str">
        <f>VLOOKUP(D1292,[1]Plan1!$B:$D,3,0)</f>
        <v>03/08/20 a 28/08/20</v>
      </c>
      <c r="F1292" s="13">
        <v>127095</v>
      </c>
      <c r="G1292" s="13">
        <v>7838</v>
      </c>
      <c r="H1292" s="14" t="s">
        <v>176</v>
      </c>
      <c r="I1292" s="17" t="str">
        <f t="shared" si="82"/>
        <v/>
      </c>
      <c r="J1292" s="17">
        <f>VLOOKUP(D1292,[1]Plan1!$B:$E,4,0)</f>
        <v>4</v>
      </c>
      <c r="K1292" s="18"/>
      <c r="L1292" s="10">
        <v>0</v>
      </c>
      <c r="M1292" s="11">
        <v>0</v>
      </c>
      <c r="N1292" s="10">
        <v>0</v>
      </c>
      <c r="O1292" s="11">
        <v>0</v>
      </c>
      <c r="P1292" s="10">
        <v>0</v>
      </c>
      <c r="Q1292" s="11">
        <v>0</v>
      </c>
      <c r="R1292" s="10">
        <v>0</v>
      </c>
      <c r="S1292" s="11">
        <v>0</v>
      </c>
      <c r="T1292" s="10">
        <v>0</v>
      </c>
      <c r="U1292" s="11">
        <v>0</v>
      </c>
      <c r="V1292" s="10">
        <v>0</v>
      </c>
      <c r="W1292" s="12"/>
      <c r="X1292" s="10">
        <v>0</v>
      </c>
      <c r="Y1292" s="11">
        <v>0</v>
      </c>
      <c r="Z1292" s="10">
        <v>0</v>
      </c>
      <c r="AA1292" s="11">
        <v>0</v>
      </c>
      <c r="AB1292" s="10">
        <v>0</v>
      </c>
      <c r="AC1292" s="11">
        <v>0</v>
      </c>
      <c r="AD1292" s="10">
        <v>0</v>
      </c>
      <c r="AE1292" s="11">
        <v>0</v>
      </c>
      <c r="AF1292" s="10">
        <v>0</v>
      </c>
      <c r="AG1292" s="11">
        <v>0</v>
      </c>
      <c r="AH1292" s="10">
        <v>0</v>
      </c>
      <c r="AI1292" s="12"/>
      <c r="AJ1292" s="10">
        <v>0</v>
      </c>
      <c r="AK1292" s="11">
        <v>0</v>
      </c>
      <c r="AL1292" s="10">
        <v>0</v>
      </c>
      <c r="AM1292" s="11">
        <v>0</v>
      </c>
      <c r="AN1292" s="10">
        <v>0</v>
      </c>
      <c r="AO1292" s="11">
        <v>0</v>
      </c>
      <c r="AP1292" s="10">
        <v>0</v>
      </c>
      <c r="AQ1292" s="11">
        <v>0</v>
      </c>
      <c r="AR1292" s="10">
        <v>0</v>
      </c>
      <c r="AS1292" s="11">
        <v>0</v>
      </c>
      <c r="AT1292" s="10">
        <v>0</v>
      </c>
      <c r="AU1292" s="12"/>
      <c r="AV1292" s="10">
        <v>0</v>
      </c>
      <c r="AW1292" s="11">
        <v>0</v>
      </c>
      <c r="AX1292" s="10">
        <v>0</v>
      </c>
      <c r="AY1292" s="11">
        <v>0</v>
      </c>
      <c r="AZ1292" s="10">
        <v>0</v>
      </c>
      <c r="BA1292" s="11">
        <v>0</v>
      </c>
      <c r="BB1292" s="10">
        <v>0</v>
      </c>
      <c r="BC1292" s="11">
        <v>0</v>
      </c>
      <c r="BD1292" s="10">
        <v>0</v>
      </c>
      <c r="BE1292" s="11">
        <v>0</v>
      </c>
      <c r="BF1292" s="10">
        <v>0</v>
      </c>
      <c r="BG1292" s="12"/>
      <c r="BH1292" s="10">
        <v>0</v>
      </c>
      <c r="BI1292" s="11">
        <v>0</v>
      </c>
      <c r="BJ1292" s="10">
        <v>0</v>
      </c>
      <c r="BK1292" s="11">
        <v>0</v>
      </c>
      <c r="BL1292" s="10">
        <v>0</v>
      </c>
      <c r="BM1292" s="11">
        <v>0</v>
      </c>
      <c r="BN1292" s="10">
        <v>0</v>
      </c>
      <c r="BO1292" s="11">
        <v>0</v>
      </c>
      <c r="BP1292" s="10">
        <v>0</v>
      </c>
      <c r="BQ1292" s="11">
        <v>0</v>
      </c>
      <c r="BR1292" s="10">
        <v>0</v>
      </c>
      <c r="BT1292" s="19">
        <f>(L1292+X1292+AJ1292+AV1292+BH1292)/(VLOOKUP($D1292,[1]Plan1!$B:$E,4,0))</f>
        <v>0</v>
      </c>
      <c r="BU1292" s="20">
        <f>(M1292+Y1292+AK1292+AW1292+BI1292)/(VLOOKUP($D1292,[1]Plan1!$B:$E,4,0))</f>
        <v>0</v>
      </c>
      <c r="BV1292" s="19">
        <f>(N1292+Z1292+AL1292+AX1292+BJ1292)/(VLOOKUP($D1292,[1]Plan1!$B:$E,4,0))</f>
        <v>0</v>
      </c>
      <c r="BW1292" s="20">
        <f>(O1292+AA1292+AM1292+AY1292+BK1292)/(VLOOKUP($D1292,[1]Plan1!$B:$E,4,0))</f>
        <v>0</v>
      </c>
      <c r="BX1292" s="19">
        <f>(P1292+AB1292+AN1292+AZ1292+BL1292)/(VLOOKUP($D1292,[1]Plan1!$B:$E,4,0))</f>
        <v>0</v>
      </c>
      <c r="BY1292" s="20">
        <f>(Q1292+AC1292+AO1292+BA1292+BM1292)/(VLOOKUP($D1292,[1]Plan1!$B:$E,4,0))</f>
        <v>0</v>
      </c>
      <c r="BZ1292" s="19">
        <f>(R1292+AD1292+AP1292+BB1292+BN1292)/(VLOOKUP($D1292,[1]Plan1!$B:$E,4,0))</f>
        <v>0</v>
      </c>
      <c r="CA1292" s="20">
        <f>(S1292+AE1292+AQ1292+BC1292+BO1292)/(VLOOKUP($D1292,[1]Plan1!$B:$E,4,0))</f>
        <v>0</v>
      </c>
      <c r="CB1292" s="19">
        <f>(T1292+AF1292+AR1292+BD1292+BP1292)/(VLOOKUP($D1292,[1]Plan1!$B:$E,4,0))</f>
        <v>0</v>
      </c>
      <c r="CC1292" s="20">
        <f>(U1292+AG1292+AS1292+BE1292+BQ1292)/(VLOOKUP($D1292,[1]Plan1!$B:$E,4,0))</f>
        <v>0</v>
      </c>
      <c r="CD1292" s="19">
        <f>(V1292+AH1292+AT1292+BF1292+BR1292)/(VLOOKUP($D1292,[1]Plan1!$B:$E,4,0))</f>
        <v>0</v>
      </c>
      <c r="CE1292" s="18"/>
      <c r="CF1292" s="19">
        <f>ROUND((((VLOOKUP($D1292,[1]Plan1!$B:$C,2,0)/25) * (VLOOKUP(CF$1,[2]Plan1!$A:$B,2,0))) * BT1292),0)</f>
        <v>0</v>
      </c>
      <c r="CG1292" s="20">
        <f>ROUND((((VLOOKUP($D1292,[1]Plan1!$B:$C,2,0)/25) * (VLOOKUP(CG$1,[2]Plan1!$A:$B,2,0))) * BU1292),0)</f>
        <v>0</v>
      </c>
      <c r="CH1292" s="19">
        <f>ROUND((((VLOOKUP($D1292,[1]Plan1!$B:$C,2,0)/25) * (VLOOKUP(CH$1,[2]Plan1!$A:$B,2,0))) * BV1292),0)</f>
        <v>0</v>
      </c>
      <c r="CI1292" s="20">
        <f>ROUND((((VLOOKUP($D1292,[1]Plan1!$B:$C,2,0)/25) * (VLOOKUP(CI$1,[2]Plan1!$A:$B,2,0))) * BW1292),0)</f>
        <v>0</v>
      </c>
      <c r="CJ1292" s="19">
        <f>ROUND((((VLOOKUP($D1292,[1]Plan1!$B:$C,2,0)/25) * (VLOOKUP(CJ$1,[2]Plan1!$A:$B,2,0))) * BX1292),0)</f>
        <v>0</v>
      </c>
      <c r="CK1292" s="20">
        <f>ROUND((((VLOOKUP($D1292,[1]Plan1!$B:$C,2,0)/25) * (VLOOKUP(CK$1,[2]Plan1!$A:$B,2,0))) * BY1292),0)</f>
        <v>0</v>
      </c>
      <c r="CL1292" s="19">
        <f>ROUND((((VLOOKUP($D1292,[1]Plan1!$B:$C,2,0)/25) * (VLOOKUP(CL$1,[2]Plan1!$A:$B,2,0))) * BZ1292),0)</f>
        <v>0</v>
      </c>
      <c r="CM1292" s="20">
        <f>ROUND((((VLOOKUP($D1292,[1]Plan1!$B:$C,2,0)/25) * (VLOOKUP(CM$1,[2]Plan1!$A:$B,2,0))) * CA1292),0)</f>
        <v>0</v>
      </c>
      <c r="CN1292" s="19">
        <f>ROUND((((VLOOKUP($D1292,[1]Plan1!$B:$C,2,0)/25) * (VLOOKUP(CN$1,[2]Plan1!$A:$B,2,0))) * CB1292),0)</f>
        <v>0</v>
      </c>
      <c r="CO1292" s="20">
        <f>ROUND((((VLOOKUP($D1292,[1]Plan1!$B:$C,2,0)/25) * (VLOOKUP(CO$1,[2]Plan1!$A:$B,2,0))) * CC1292),0)</f>
        <v>0</v>
      </c>
      <c r="CP1292" s="19">
        <f>ROUND((((VLOOKUP($D1292,[1]Plan1!$B:$C,2,0)/25) * (VLOOKUP(CP$1,[2]Plan1!$A:$B,2,0))) * CD1292),0)</f>
        <v>0</v>
      </c>
      <c r="CQ1292" s="18"/>
      <c r="CR1292" s="20">
        <f t="shared" si="80"/>
        <v>0</v>
      </c>
      <c r="CS1292" s="19">
        <f>VLOOKUP(D1292,[1]Plan1!$B:$C,2,0)</f>
        <v>100</v>
      </c>
      <c r="CT1292" s="17">
        <f t="shared" si="81"/>
        <v>-100</v>
      </c>
      <c r="CU1292" s="21">
        <f t="shared" si="83"/>
        <v>0</v>
      </c>
      <c r="CV1292" s="2"/>
      <c r="CW1292" s="2"/>
      <c r="CX1292" s="2"/>
      <c r="CY1292" s="2"/>
    </row>
    <row r="1293" spans="1:103" ht="18.75" hidden="1">
      <c r="A1293" s="8" t="s">
        <v>19</v>
      </c>
      <c r="B1293" s="15" t="s">
        <v>151</v>
      </c>
      <c r="C1293" s="15" t="s">
        <v>21</v>
      </c>
      <c r="D1293" s="16" t="s">
        <v>196</v>
      </c>
      <c r="E1293" s="16" t="str">
        <f>VLOOKUP(D1293,[1]Plan1!$B:$D,3,0)</f>
        <v>03/08/20 a 28/08/20</v>
      </c>
      <c r="F1293" s="13">
        <v>63469</v>
      </c>
      <c r="G1293" s="13">
        <v>10843</v>
      </c>
      <c r="H1293" s="14" t="s">
        <v>177</v>
      </c>
      <c r="I1293" s="17" t="str">
        <f t="shared" si="82"/>
        <v/>
      </c>
      <c r="J1293" s="17">
        <f>VLOOKUP(D1293,[1]Plan1!$B:$E,4,0)</f>
        <v>4</v>
      </c>
      <c r="K1293" s="18"/>
      <c r="L1293" s="10">
        <v>0</v>
      </c>
      <c r="M1293" s="11">
        <v>0</v>
      </c>
      <c r="N1293" s="10">
        <v>0</v>
      </c>
      <c r="O1293" s="11">
        <v>0</v>
      </c>
      <c r="P1293" s="10">
        <v>0</v>
      </c>
      <c r="Q1293" s="11">
        <v>0</v>
      </c>
      <c r="R1293" s="10">
        <v>0</v>
      </c>
      <c r="S1293" s="11">
        <v>0</v>
      </c>
      <c r="T1293" s="10">
        <v>0</v>
      </c>
      <c r="U1293" s="11">
        <v>0</v>
      </c>
      <c r="V1293" s="10">
        <v>0</v>
      </c>
      <c r="W1293" s="12"/>
      <c r="X1293" s="10">
        <v>0</v>
      </c>
      <c r="Y1293" s="11">
        <v>0</v>
      </c>
      <c r="Z1293" s="10">
        <v>0</v>
      </c>
      <c r="AA1293" s="11">
        <v>0</v>
      </c>
      <c r="AB1293" s="10">
        <v>0</v>
      </c>
      <c r="AC1293" s="11">
        <v>0</v>
      </c>
      <c r="AD1293" s="10">
        <v>0</v>
      </c>
      <c r="AE1293" s="11">
        <v>0</v>
      </c>
      <c r="AF1293" s="10">
        <v>0</v>
      </c>
      <c r="AG1293" s="11">
        <v>0</v>
      </c>
      <c r="AH1293" s="10">
        <v>0</v>
      </c>
      <c r="AI1293" s="12"/>
      <c r="AJ1293" s="10">
        <v>0</v>
      </c>
      <c r="AK1293" s="11">
        <v>0</v>
      </c>
      <c r="AL1293" s="10">
        <v>0</v>
      </c>
      <c r="AM1293" s="11">
        <v>0</v>
      </c>
      <c r="AN1293" s="10">
        <v>0</v>
      </c>
      <c r="AO1293" s="11">
        <v>0</v>
      </c>
      <c r="AP1293" s="10">
        <v>0</v>
      </c>
      <c r="AQ1293" s="11">
        <v>0</v>
      </c>
      <c r="AR1293" s="10">
        <v>0</v>
      </c>
      <c r="AS1293" s="11">
        <v>0</v>
      </c>
      <c r="AT1293" s="10">
        <v>0</v>
      </c>
      <c r="AU1293" s="12"/>
      <c r="AV1293" s="10">
        <v>0</v>
      </c>
      <c r="AW1293" s="11">
        <v>0</v>
      </c>
      <c r="AX1293" s="10">
        <v>0</v>
      </c>
      <c r="AY1293" s="11">
        <v>0</v>
      </c>
      <c r="AZ1293" s="10">
        <v>0</v>
      </c>
      <c r="BA1293" s="11">
        <v>0</v>
      </c>
      <c r="BB1293" s="10">
        <v>0</v>
      </c>
      <c r="BC1293" s="11">
        <v>0</v>
      </c>
      <c r="BD1293" s="10">
        <v>0</v>
      </c>
      <c r="BE1293" s="11">
        <v>0</v>
      </c>
      <c r="BF1293" s="10">
        <v>0</v>
      </c>
      <c r="BG1293" s="12"/>
      <c r="BH1293" s="10">
        <v>0</v>
      </c>
      <c r="BI1293" s="11">
        <v>0</v>
      </c>
      <c r="BJ1293" s="10">
        <v>0</v>
      </c>
      <c r="BK1293" s="11">
        <v>0</v>
      </c>
      <c r="BL1293" s="10">
        <v>0</v>
      </c>
      <c r="BM1293" s="11">
        <v>0</v>
      </c>
      <c r="BN1293" s="10">
        <v>0</v>
      </c>
      <c r="BO1293" s="11">
        <v>0</v>
      </c>
      <c r="BP1293" s="10">
        <v>0</v>
      </c>
      <c r="BQ1293" s="11">
        <v>0</v>
      </c>
      <c r="BR1293" s="10">
        <v>0</v>
      </c>
      <c r="BT1293" s="19">
        <f>(L1293+X1293+AJ1293+AV1293+BH1293)/(VLOOKUP($D1293,[1]Plan1!$B:$E,4,0))</f>
        <v>0</v>
      </c>
      <c r="BU1293" s="20">
        <f>(M1293+Y1293+AK1293+AW1293+BI1293)/(VLOOKUP($D1293,[1]Plan1!$B:$E,4,0))</f>
        <v>0</v>
      </c>
      <c r="BV1293" s="19">
        <f>(N1293+Z1293+AL1293+AX1293+BJ1293)/(VLOOKUP($D1293,[1]Plan1!$B:$E,4,0))</f>
        <v>0</v>
      </c>
      <c r="BW1293" s="20">
        <f>(O1293+AA1293+AM1293+AY1293+BK1293)/(VLOOKUP($D1293,[1]Plan1!$B:$E,4,0))</f>
        <v>0</v>
      </c>
      <c r="BX1293" s="19">
        <f>(P1293+AB1293+AN1293+AZ1293+BL1293)/(VLOOKUP($D1293,[1]Plan1!$B:$E,4,0))</f>
        <v>0</v>
      </c>
      <c r="BY1293" s="20">
        <f>(Q1293+AC1293+AO1293+BA1293+BM1293)/(VLOOKUP($D1293,[1]Plan1!$B:$E,4,0))</f>
        <v>0</v>
      </c>
      <c r="BZ1293" s="19">
        <f>(R1293+AD1293+AP1293+BB1293+BN1293)/(VLOOKUP($D1293,[1]Plan1!$B:$E,4,0))</f>
        <v>0</v>
      </c>
      <c r="CA1293" s="20">
        <f>(S1293+AE1293+AQ1293+BC1293+BO1293)/(VLOOKUP($D1293,[1]Plan1!$B:$E,4,0))</f>
        <v>0</v>
      </c>
      <c r="CB1293" s="19">
        <f>(T1293+AF1293+AR1293+BD1293+BP1293)/(VLOOKUP($D1293,[1]Plan1!$B:$E,4,0))</f>
        <v>0</v>
      </c>
      <c r="CC1293" s="20">
        <f>(U1293+AG1293+AS1293+BE1293+BQ1293)/(VLOOKUP($D1293,[1]Plan1!$B:$E,4,0))</f>
        <v>0</v>
      </c>
      <c r="CD1293" s="19">
        <f>(V1293+AH1293+AT1293+BF1293+BR1293)/(VLOOKUP($D1293,[1]Plan1!$B:$E,4,0))</f>
        <v>0</v>
      </c>
      <c r="CE1293" s="18"/>
      <c r="CF1293" s="19">
        <f>ROUND((((VLOOKUP($D1293,[1]Plan1!$B:$C,2,0)/25) * (VLOOKUP(CF$1,[2]Plan1!$A:$B,2,0))) * BT1293),0)</f>
        <v>0</v>
      </c>
      <c r="CG1293" s="20">
        <f>ROUND((((VLOOKUP($D1293,[1]Plan1!$B:$C,2,0)/25) * (VLOOKUP(CG$1,[2]Plan1!$A:$B,2,0))) * BU1293),0)</f>
        <v>0</v>
      </c>
      <c r="CH1293" s="19">
        <f>ROUND((((VLOOKUP($D1293,[1]Plan1!$B:$C,2,0)/25) * (VLOOKUP(CH$1,[2]Plan1!$A:$B,2,0))) * BV1293),0)</f>
        <v>0</v>
      </c>
      <c r="CI1293" s="20">
        <f>ROUND((((VLOOKUP($D1293,[1]Plan1!$B:$C,2,0)/25) * (VLOOKUP(CI$1,[2]Plan1!$A:$B,2,0))) * BW1293),0)</f>
        <v>0</v>
      </c>
      <c r="CJ1293" s="19">
        <f>ROUND((((VLOOKUP($D1293,[1]Plan1!$B:$C,2,0)/25) * (VLOOKUP(CJ$1,[2]Plan1!$A:$B,2,0))) * BX1293),0)</f>
        <v>0</v>
      </c>
      <c r="CK1293" s="20">
        <f>ROUND((((VLOOKUP($D1293,[1]Plan1!$B:$C,2,0)/25) * (VLOOKUP(CK$1,[2]Plan1!$A:$B,2,0))) * BY1293),0)</f>
        <v>0</v>
      </c>
      <c r="CL1293" s="19">
        <f>ROUND((((VLOOKUP($D1293,[1]Plan1!$B:$C,2,0)/25) * (VLOOKUP(CL$1,[2]Plan1!$A:$B,2,0))) * BZ1293),0)</f>
        <v>0</v>
      </c>
      <c r="CM1293" s="20">
        <f>ROUND((((VLOOKUP($D1293,[1]Plan1!$B:$C,2,0)/25) * (VLOOKUP(CM$1,[2]Plan1!$A:$B,2,0))) * CA1293),0)</f>
        <v>0</v>
      </c>
      <c r="CN1293" s="19">
        <f>ROUND((((VLOOKUP($D1293,[1]Plan1!$B:$C,2,0)/25) * (VLOOKUP(CN$1,[2]Plan1!$A:$B,2,0))) * CB1293),0)</f>
        <v>0</v>
      </c>
      <c r="CO1293" s="20">
        <f>ROUND((((VLOOKUP($D1293,[1]Plan1!$B:$C,2,0)/25) * (VLOOKUP(CO$1,[2]Plan1!$A:$B,2,0))) * CC1293),0)</f>
        <v>0</v>
      </c>
      <c r="CP1293" s="19">
        <f>ROUND((((VLOOKUP($D1293,[1]Plan1!$B:$C,2,0)/25) * (VLOOKUP(CP$1,[2]Plan1!$A:$B,2,0))) * CD1293),0)</f>
        <v>0</v>
      </c>
      <c r="CQ1293" s="18"/>
      <c r="CR1293" s="20">
        <f t="shared" si="80"/>
        <v>0</v>
      </c>
      <c r="CS1293" s="19">
        <f>VLOOKUP(D1293,[1]Plan1!$B:$C,2,0)</f>
        <v>100</v>
      </c>
      <c r="CT1293" s="17">
        <f t="shared" si="81"/>
        <v>-100</v>
      </c>
      <c r="CU1293" s="21">
        <f t="shared" si="83"/>
        <v>0</v>
      </c>
      <c r="CV1293" s="2"/>
      <c r="CW1293" s="2"/>
      <c r="CX1293" s="2"/>
      <c r="CY1293" s="2"/>
    </row>
    <row r="1294" spans="1:103" ht="18.75" hidden="1">
      <c r="A1294" s="8" t="s">
        <v>19</v>
      </c>
      <c r="B1294" s="15" t="s">
        <v>151</v>
      </c>
      <c r="C1294" s="15" t="s">
        <v>21</v>
      </c>
      <c r="D1294" s="16" t="s">
        <v>196</v>
      </c>
      <c r="E1294" s="16" t="str">
        <f>VLOOKUP(D1294,[1]Plan1!$B:$D,3,0)</f>
        <v>03/08/20 a 28/08/20</v>
      </c>
      <c r="F1294" s="13">
        <v>122201</v>
      </c>
      <c r="G1294" s="13">
        <v>11278</v>
      </c>
      <c r="H1294" s="14" t="s">
        <v>178</v>
      </c>
      <c r="I1294" s="17" t="str">
        <f t="shared" si="82"/>
        <v/>
      </c>
      <c r="J1294" s="17">
        <f>VLOOKUP(D1294,[1]Plan1!$B:$E,4,0)</f>
        <v>4</v>
      </c>
      <c r="K1294" s="18"/>
      <c r="L1294" s="10">
        <v>0</v>
      </c>
      <c r="M1294" s="11">
        <v>0</v>
      </c>
      <c r="N1294" s="10">
        <v>0</v>
      </c>
      <c r="O1294" s="11">
        <v>0</v>
      </c>
      <c r="P1294" s="10">
        <v>0</v>
      </c>
      <c r="Q1294" s="11">
        <v>0</v>
      </c>
      <c r="R1294" s="10">
        <v>0</v>
      </c>
      <c r="S1294" s="11">
        <v>0</v>
      </c>
      <c r="T1294" s="10">
        <v>0</v>
      </c>
      <c r="U1294" s="11">
        <v>0</v>
      </c>
      <c r="V1294" s="10">
        <v>0</v>
      </c>
      <c r="W1294" s="12"/>
      <c r="X1294" s="10">
        <v>0</v>
      </c>
      <c r="Y1294" s="11">
        <v>0</v>
      </c>
      <c r="Z1294" s="10">
        <v>0</v>
      </c>
      <c r="AA1294" s="11">
        <v>0</v>
      </c>
      <c r="AB1294" s="10">
        <v>0</v>
      </c>
      <c r="AC1294" s="11">
        <v>0</v>
      </c>
      <c r="AD1294" s="10">
        <v>0</v>
      </c>
      <c r="AE1294" s="11">
        <v>0</v>
      </c>
      <c r="AF1294" s="10">
        <v>0</v>
      </c>
      <c r="AG1294" s="11">
        <v>0</v>
      </c>
      <c r="AH1294" s="10">
        <v>0</v>
      </c>
      <c r="AI1294" s="12"/>
      <c r="AJ1294" s="10">
        <v>0</v>
      </c>
      <c r="AK1294" s="11">
        <v>0</v>
      </c>
      <c r="AL1294" s="10">
        <v>0</v>
      </c>
      <c r="AM1294" s="11">
        <v>0</v>
      </c>
      <c r="AN1294" s="10">
        <v>0</v>
      </c>
      <c r="AO1294" s="11">
        <v>0</v>
      </c>
      <c r="AP1294" s="10">
        <v>0</v>
      </c>
      <c r="AQ1294" s="11">
        <v>0</v>
      </c>
      <c r="AR1294" s="10">
        <v>0</v>
      </c>
      <c r="AS1294" s="11">
        <v>0</v>
      </c>
      <c r="AT1294" s="10">
        <v>0</v>
      </c>
      <c r="AU1294" s="12"/>
      <c r="AV1294" s="10">
        <v>0</v>
      </c>
      <c r="AW1294" s="11">
        <v>0</v>
      </c>
      <c r="AX1294" s="10">
        <v>0</v>
      </c>
      <c r="AY1294" s="11">
        <v>0</v>
      </c>
      <c r="AZ1294" s="10">
        <v>0</v>
      </c>
      <c r="BA1294" s="11">
        <v>0</v>
      </c>
      <c r="BB1294" s="10">
        <v>0</v>
      </c>
      <c r="BC1294" s="11">
        <v>0</v>
      </c>
      <c r="BD1294" s="10">
        <v>0</v>
      </c>
      <c r="BE1294" s="11">
        <v>0</v>
      </c>
      <c r="BF1294" s="10">
        <v>0</v>
      </c>
      <c r="BG1294" s="12"/>
      <c r="BH1294" s="10">
        <v>0</v>
      </c>
      <c r="BI1294" s="11">
        <v>0</v>
      </c>
      <c r="BJ1294" s="10">
        <v>0</v>
      </c>
      <c r="BK1294" s="11">
        <v>0</v>
      </c>
      <c r="BL1294" s="10">
        <v>0</v>
      </c>
      <c r="BM1294" s="11">
        <v>0</v>
      </c>
      <c r="BN1294" s="10">
        <v>0</v>
      </c>
      <c r="BO1294" s="11">
        <v>0</v>
      </c>
      <c r="BP1294" s="10">
        <v>0</v>
      </c>
      <c r="BQ1294" s="11">
        <v>0</v>
      </c>
      <c r="BR1294" s="10">
        <v>0</v>
      </c>
      <c r="BT1294" s="19">
        <f>(L1294+X1294+AJ1294+AV1294+BH1294)/(VLOOKUP($D1294,[1]Plan1!$B:$E,4,0))</f>
        <v>0</v>
      </c>
      <c r="BU1294" s="20">
        <f>(M1294+Y1294+AK1294+AW1294+BI1294)/(VLOOKUP($D1294,[1]Plan1!$B:$E,4,0))</f>
        <v>0</v>
      </c>
      <c r="BV1294" s="19">
        <f>(N1294+Z1294+AL1294+AX1294+BJ1294)/(VLOOKUP($D1294,[1]Plan1!$B:$E,4,0))</f>
        <v>0</v>
      </c>
      <c r="BW1294" s="20">
        <f>(O1294+AA1294+AM1294+AY1294+BK1294)/(VLOOKUP($D1294,[1]Plan1!$B:$E,4,0))</f>
        <v>0</v>
      </c>
      <c r="BX1294" s="19">
        <f>(P1294+AB1294+AN1294+AZ1294+BL1294)/(VLOOKUP($D1294,[1]Plan1!$B:$E,4,0))</f>
        <v>0</v>
      </c>
      <c r="BY1294" s="20">
        <f>(Q1294+AC1294+AO1294+BA1294+BM1294)/(VLOOKUP($D1294,[1]Plan1!$B:$E,4,0))</f>
        <v>0</v>
      </c>
      <c r="BZ1294" s="19">
        <f>(R1294+AD1294+AP1294+BB1294+BN1294)/(VLOOKUP($D1294,[1]Plan1!$B:$E,4,0))</f>
        <v>0</v>
      </c>
      <c r="CA1294" s="20">
        <f>(S1294+AE1294+AQ1294+BC1294+BO1294)/(VLOOKUP($D1294,[1]Plan1!$B:$E,4,0))</f>
        <v>0</v>
      </c>
      <c r="CB1294" s="19">
        <f>(T1294+AF1294+AR1294+BD1294+BP1294)/(VLOOKUP($D1294,[1]Plan1!$B:$E,4,0))</f>
        <v>0</v>
      </c>
      <c r="CC1294" s="20">
        <f>(U1294+AG1294+AS1294+BE1294+BQ1294)/(VLOOKUP($D1294,[1]Plan1!$B:$E,4,0))</f>
        <v>0</v>
      </c>
      <c r="CD1294" s="19">
        <f>(V1294+AH1294+AT1294+BF1294+BR1294)/(VLOOKUP($D1294,[1]Plan1!$B:$E,4,0))</f>
        <v>0</v>
      </c>
      <c r="CE1294" s="18"/>
      <c r="CF1294" s="19">
        <f>ROUND((((VLOOKUP($D1294,[1]Plan1!$B:$C,2,0)/25) * (VLOOKUP(CF$1,[2]Plan1!$A:$B,2,0))) * BT1294),0)</f>
        <v>0</v>
      </c>
      <c r="CG1294" s="20">
        <f>ROUND((((VLOOKUP($D1294,[1]Plan1!$B:$C,2,0)/25) * (VLOOKUP(CG$1,[2]Plan1!$A:$B,2,0))) * BU1294),0)</f>
        <v>0</v>
      </c>
      <c r="CH1294" s="19">
        <f>ROUND((((VLOOKUP($D1294,[1]Plan1!$B:$C,2,0)/25) * (VLOOKUP(CH$1,[2]Plan1!$A:$B,2,0))) * BV1294),0)</f>
        <v>0</v>
      </c>
      <c r="CI1294" s="20">
        <f>ROUND((((VLOOKUP($D1294,[1]Plan1!$B:$C,2,0)/25) * (VLOOKUP(CI$1,[2]Plan1!$A:$B,2,0))) * BW1294),0)</f>
        <v>0</v>
      </c>
      <c r="CJ1294" s="19">
        <f>ROUND((((VLOOKUP($D1294,[1]Plan1!$B:$C,2,0)/25) * (VLOOKUP(CJ$1,[2]Plan1!$A:$B,2,0))) * BX1294),0)</f>
        <v>0</v>
      </c>
      <c r="CK1294" s="20">
        <f>ROUND((((VLOOKUP($D1294,[1]Plan1!$B:$C,2,0)/25) * (VLOOKUP(CK$1,[2]Plan1!$A:$B,2,0))) * BY1294),0)</f>
        <v>0</v>
      </c>
      <c r="CL1294" s="19">
        <f>ROUND((((VLOOKUP($D1294,[1]Plan1!$B:$C,2,0)/25) * (VLOOKUP(CL$1,[2]Plan1!$A:$B,2,0))) * BZ1294),0)</f>
        <v>0</v>
      </c>
      <c r="CM1294" s="20">
        <f>ROUND((((VLOOKUP($D1294,[1]Plan1!$B:$C,2,0)/25) * (VLOOKUP(CM$1,[2]Plan1!$A:$B,2,0))) * CA1294),0)</f>
        <v>0</v>
      </c>
      <c r="CN1294" s="19">
        <f>ROUND((((VLOOKUP($D1294,[1]Plan1!$B:$C,2,0)/25) * (VLOOKUP(CN$1,[2]Plan1!$A:$B,2,0))) * CB1294),0)</f>
        <v>0</v>
      </c>
      <c r="CO1294" s="20">
        <f>ROUND((((VLOOKUP($D1294,[1]Plan1!$B:$C,2,0)/25) * (VLOOKUP(CO$1,[2]Plan1!$A:$B,2,0))) * CC1294),0)</f>
        <v>0</v>
      </c>
      <c r="CP1294" s="19">
        <f>ROUND((((VLOOKUP($D1294,[1]Plan1!$B:$C,2,0)/25) * (VLOOKUP(CP$1,[2]Plan1!$A:$B,2,0))) * CD1294),0)</f>
        <v>0</v>
      </c>
      <c r="CQ1294" s="18"/>
      <c r="CR1294" s="20">
        <f t="shared" si="80"/>
        <v>0</v>
      </c>
      <c r="CS1294" s="19">
        <f>VLOOKUP(D1294,[1]Plan1!$B:$C,2,0)</f>
        <v>100</v>
      </c>
      <c r="CT1294" s="17">
        <f t="shared" si="81"/>
        <v>-100</v>
      </c>
      <c r="CU1294" s="21">
        <f t="shared" si="83"/>
        <v>0</v>
      </c>
      <c r="CV1294" s="2"/>
      <c r="CW1294" s="2"/>
      <c r="CX1294" s="2"/>
      <c r="CY1294" s="2"/>
    </row>
    <row r="1295" spans="1:103" ht="18.75" hidden="1">
      <c r="A1295" s="8" t="s">
        <v>19</v>
      </c>
      <c r="B1295" s="15" t="s">
        <v>151</v>
      </c>
      <c r="C1295" s="15" t="s">
        <v>21</v>
      </c>
      <c r="D1295" s="16" t="s">
        <v>196</v>
      </c>
      <c r="E1295" s="16" t="str">
        <f>VLOOKUP(D1295,[1]Plan1!$B:$D,3,0)</f>
        <v>03/08/20 a 28/08/20</v>
      </c>
      <c r="F1295" s="13">
        <v>92023</v>
      </c>
      <c r="G1295" s="13">
        <v>10162</v>
      </c>
      <c r="H1295" s="14" t="s">
        <v>179</v>
      </c>
      <c r="I1295" s="17" t="str">
        <f t="shared" si="82"/>
        <v/>
      </c>
      <c r="J1295" s="17">
        <f>VLOOKUP(D1295,[1]Plan1!$B:$E,4,0)</f>
        <v>4</v>
      </c>
      <c r="K1295" s="18"/>
      <c r="L1295" s="10">
        <v>0</v>
      </c>
      <c r="M1295" s="11">
        <v>0</v>
      </c>
      <c r="N1295" s="10">
        <v>0</v>
      </c>
      <c r="O1295" s="11">
        <v>0</v>
      </c>
      <c r="P1295" s="10">
        <v>0</v>
      </c>
      <c r="Q1295" s="11">
        <v>0</v>
      </c>
      <c r="R1295" s="10">
        <v>0</v>
      </c>
      <c r="S1295" s="11">
        <v>0</v>
      </c>
      <c r="T1295" s="10">
        <v>0</v>
      </c>
      <c r="U1295" s="11">
        <v>0</v>
      </c>
      <c r="V1295" s="10">
        <v>0</v>
      </c>
      <c r="W1295" s="12"/>
      <c r="X1295" s="10">
        <v>0</v>
      </c>
      <c r="Y1295" s="11">
        <v>0</v>
      </c>
      <c r="Z1295" s="10">
        <v>0</v>
      </c>
      <c r="AA1295" s="11">
        <v>0</v>
      </c>
      <c r="AB1295" s="10">
        <v>0</v>
      </c>
      <c r="AC1295" s="11">
        <v>0</v>
      </c>
      <c r="AD1295" s="10">
        <v>0</v>
      </c>
      <c r="AE1295" s="11">
        <v>0</v>
      </c>
      <c r="AF1295" s="10">
        <v>0</v>
      </c>
      <c r="AG1295" s="11">
        <v>0</v>
      </c>
      <c r="AH1295" s="10">
        <v>0</v>
      </c>
      <c r="AI1295" s="12"/>
      <c r="AJ1295" s="10">
        <v>0</v>
      </c>
      <c r="AK1295" s="11">
        <v>0</v>
      </c>
      <c r="AL1295" s="10">
        <v>0</v>
      </c>
      <c r="AM1295" s="11">
        <v>0</v>
      </c>
      <c r="AN1295" s="10">
        <v>0</v>
      </c>
      <c r="AO1295" s="11">
        <v>0</v>
      </c>
      <c r="AP1295" s="10">
        <v>0</v>
      </c>
      <c r="AQ1295" s="11">
        <v>0</v>
      </c>
      <c r="AR1295" s="10">
        <v>0</v>
      </c>
      <c r="AS1295" s="11">
        <v>0</v>
      </c>
      <c r="AT1295" s="10">
        <v>0</v>
      </c>
      <c r="AU1295" s="12"/>
      <c r="AV1295" s="10">
        <v>0</v>
      </c>
      <c r="AW1295" s="11">
        <v>0</v>
      </c>
      <c r="AX1295" s="10">
        <v>0</v>
      </c>
      <c r="AY1295" s="11">
        <v>0</v>
      </c>
      <c r="AZ1295" s="10">
        <v>0</v>
      </c>
      <c r="BA1295" s="11">
        <v>0</v>
      </c>
      <c r="BB1295" s="10">
        <v>0</v>
      </c>
      <c r="BC1295" s="11">
        <v>0</v>
      </c>
      <c r="BD1295" s="10">
        <v>0</v>
      </c>
      <c r="BE1295" s="11">
        <v>0</v>
      </c>
      <c r="BF1295" s="10">
        <v>0</v>
      </c>
      <c r="BG1295" s="12"/>
      <c r="BH1295" s="10">
        <v>0</v>
      </c>
      <c r="BI1295" s="11">
        <v>0</v>
      </c>
      <c r="BJ1295" s="10">
        <v>0</v>
      </c>
      <c r="BK1295" s="11">
        <v>0</v>
      </c>
      <c r="BL1295" s="10">
        <v>0</v>
      </c>
      <c r="BM1295" s="11">
        <v>0</v>
      </c>
      <c r="BN1295" s="10">
        <v>0</v>
      </c>
      <c r="BO1295" s="11">
        <v>0</v>
      </c>
      <c r="BP1295" s="10">
        <v>0</v>
      </c>
      <c r="BQ1295" s="11">
        <v>0</v>
      </c>
      <c r="BR1295" s="10">
        <v>0</v>
      </c>
      <c r="BT1295" s="19">
        <f>(L1295+X1295+AJ1295+AV1295+BH1295)/(VLOOKUP($D1295,[1]Plan1!$B:$E,4,0))</f>
        <v>0</v>
      </c>
      <c r="BU1295" s="20">
        <f>(M1295+Y1295+AK1295+AW1295+BI1295)/(VLOOKUP($D1295,[1]Plan1!$B:$E,4,0))</f>
        <v>0</v>
      </c>
      <c r="BV1295" s="19">
        <f>(N1295+Z1295+AL1295+AX1295+BJ1295)/(VLOOKUP($D1295,[1]Plan1!$B:$E,4,0))</f>
        <v>0</v>
      </c>
      <c r="BW1295" s="20">
        <f>(O1295+AA1295+AM1295+AY1295+BK1295)/(VLOOKUP($D1295,[1]Plan1!$B:$E,4,0))</f>
        <v>0</v>
      </c>
      <c r="BX1295" s="19">
        <f>(P1295+AB1295+AN1295+AZ1295+BL1295)/(VLOOKUP($D1295,[1]Plan1!$B:$E,4,0))</f>
        <v>0</v>
      </c>
      <c r="BY1295" s="20">
        <f>(Q1295+AC1295+AO1295+BA1295+BM1295)/(VLOOKUP($D1295,[1]Plan1!$B:$E,4,0))</f>
        <v>0</v>
      </c>
      <c r="BZ1295" s="19">
        <f>(R1295+AD1295+AP1295+BB1295+BN1295)/(VLOOKUP($D1295,[1]Plan1!$B:$E,4,0))</f>
        <v>0</v>
      </c>
      <c r="CA1295" s="20">
        <f>(S1295+AE1295+AQ1295+BC1295+BO1295)/(VLOOKUP($D1295,[1]Plan1!$B:$E,4,0))</f>
        <v>0</v>
      </c>
      <c r="CB1295" s="19">
        <f>(T1295+AF1295+AR1295+BD1295+BP1295)/(VLOOKUP($D1295,[1]Plan1!$B:$E,4,0))</f>
        <v>0</v>
      </c>
      <c r="CC1295" s="20">
        <f>(U1295+AG1295+AS1295+BE1295+BQ1295)/(VLOOKUP($D1295,[1]Plan1!$B:$E,4,0))</f>
        <v>0</v>
      </c>
      <c r="CD1295" s="19">
        <f>(V1295+AH1295+AT1295+BF1295+BR1295)/(VLOOKUP($D1295,[1]Plan1!$B:$E,4,0))</f>
        <v>0</v>
      </c>
      <c r="CE1295" s="18"/>
      <c r="CF1295" s="19">
        <f>ROUND((((VLOOKUP($D1295,[1]Plan1!$B:$C,2,0)/25) * (VLOOKUP(CF$1,[2]Plan1!$A:$B,2,0))) * BT1295),0)</f>
        <v>0</v>
      </c>
      <c r="CG1295" s="20">
        <f>ROUND((((VLOOKUP($D1295,[1]Plan1!$B:$C,2,0)/25) * (VLOOKUP(CG$1,[2]Plan1!$A:$B,2,0))) * BU1295),0)</f>
        <v>0</v>
      </c>
      <c r="CH1295" s="19">
        <f>ROUND((((VLOOKUP($D1295,[1]Plan1!$B:$C,2,0)/25) * (VLOOKUP(CH$1,[2]Plan1!$A:$B,2,0))) * BV1295),0)</f>
        <v>0</v>
      </c>
      <c r="CI1295" s="20">
        <f>ROUND((((VLOOKUP($D1295,[1]Plan1!$B:$C,2,0)/25) * (VLOOKUP(CI$1,[2]Plan1!$A:$B,2,0))) * BW1295),0)</f>
        <v>0</v>
      </c>
      <c r="CJ1295" s="19">
        <f>ROUND((((VLOOKUP($D1295,[1]Plan1!$B:$C,2,0)/25) * (VLOOKUP(CJ$1,[2]Plan1!$A:$B,2,0))) * BX1295),0)</f>
        <v>0</v>
      </c>
      <c r="CK1295" s="20">
        <f>ROUND((((VLOOKUP($D1295,[1]Plan1!$B:$C,2,0)/25) * (VLOOKUP(CK$1,[2]Plan1!$A:$B,2,0))) * BY1295),0)</f>
        <v>0</v>
      </c>
      <c r="CL1295" s="19">
        <f>ROUND((((VLOOKUP($D1295,[1]Plan1!$B:$C,2,0)/25) * (VLOOKUP(CL$1,[2]Plan1!$A:$B,2,0))) * BZ1295),0)</f>
        <v>0</v>
      </c>
      <c r="CM1295" s="20">
        <f>ROUND((((VLOOKUP($D1295,[1]Plan1!$B:$C,2,0)/25) * (VLOOKUP(CM$1,[2]Plan1!$A:$B,2,0))) * CA1295),0)</f>
        <v>0</v>
      </c>
      <c r="CN1295" s="19">
        <f>ROUND((((VLOOKUP($D1295,[1]Plan1!$B:$C,2,0)/25) * (VLOOKUP(CN$1,[2]Plan1!$A:$B,2,0))) * CB1295),0)</f>
        <v>0</v>
      </c>
      <c r="CO1295" s="20">
        <f>ROUND((((VLOOKUP($D1295,[1]Plan1!$B:$C,2,0)/25) * (VLOOKUP(CO$1,[2]Plan1!$A:$B,2,0))) * CC1295),0)</f>
        <v>0</v>
      </c>
      <c r="CP1295" s="19">
        <f>ROUND((((VLOOKUP($D1295,[1]Plan1!$B:$C,2,0)/25) * (VLOOKUP(CP$1,[2]Plan1!$A:$B,2,0))) * CD1295),0)</f>
        <v>0</v>
      </c>
      <c r="CQ1295" s="18"/>
      <c r="CR1295" s="20">
        <f t="shared" si="80"/>
        <v>0</v>
      </c>
      <c r="CS1295" s="19">
        <f>VLOOKUP(D1295,[1]Plan1!$B:$C,2,0)</f>
        <v>100</v>
      </c>
      <c r="CT1295" s="17">
        <f t="shared" si="81"/>
        <v>-100</v>
      </c>
      <c r="CU1295" s="21">
        <f t="shared" si="83"/>
        <v>0</v>
      </c>
      <c r="CV1295" s="2"/>
      <c r="CW1295" s="2"/>
      <c r="CX1295" s="2"/>
      <c r="CY1295" s="2"/>
    </row>
    <row r="1296" spans="1:103" ht="18.75" hidden="1">
      <c r="A1296" s="8" t="s">
        <v>19</v>
      </c>
      <c r="B1296" s="15" t="s">
        <v>151</v>
      </c>
      <c r="C1296" s="15" t="s">
        <v>21</v>
      </c>
      <c r="D1296" s="16" t="s">
        <v>196</v>
      </c>
      <c r="E1296" s="16" t="str">
        <f>VLOOKUP(D1296,[1]Plan1!$B:$D,3,0)</f>
        <v>03/08/20 a 28/08/20</v>
      </c>
      <c r="F1296" s="13">
        <v>49653</v>
      </c>
      <c r="G1296" s="13">
        <v>7619</v>
      </c>
      <c r="H1296" s="14" t="s">
        <v>180</v>
      </c>
      <c r="I1296" s="17" t="str">
        <f t="shared" si="82"/>
        <v/>
      </c>
      <c r="J1296" s="17">
        <f>VLOOKUP(D1296,[1]Plan1!$B:$E,4,0)</f>
        <v>4</v>
      </c>
      <c r="K1296" s="18"/>
      <c r="L1296" s="10">
        <v>0</v>
      </c>
      <c r="M1296" s="11">
        <v>0</v>
      </c>
      <c r="N1296" s="10">
        <v>0</v>
      </c>
      <c r="O1296" s="11">
        <v>0</v>
      </c>
      <c r="P1296" s="10">
        <v>0</v>
      </c>
      <c r="Q1296" s="11">
        <v>0</v>
      </c>
      <c r="R1296" s="10">
        <v>0</v>
      </c>
      <c r="S1296" s="11">
        <v>0</v>
      </c>
      <c r="T1296" s="10">
        <v>0</v>
      </c>
      <c r="U1296" s="11">
        <v>0</v>
      </c>
      <c r="V1296" s="10">
        <v>0</v>
      </c>
      <c r="W1296" s="12"/>
      <c r="X1296" s="10">
        <v>0</v>
      </c>
      <c r="Y1296" s="11">
        <v>0</v>
      </c>
      <c r="Z1296" s="10">
        <v>0</v>
      </c>
      <c r="AA1296" s="11">
        <v>0</v>
      </c>
      <c r="AB1296" s="10">
        <v>0</v>
      </c>
      <c r="AC1296" s="11">
        <v>0</v>
      </c>
      <c r="AD1296" s="10">
        <v>0</v>
      </c>
      <c r="AE1296" s="11">
        <v>0</v>
      </c>
      <c r="AF1296" s="10">
        <v>0</v>
      </c>
      <c r="AG1296" s="11">
        <v>0</v>
      </c>
      <c r="AH1296" s="10">
        <v>0</v>
      </c>
      <c r="AI1296" s="12"/>
      <c r="AJ1296" s="10">
        <v>0</v>
      </c>
      <c r="AK1296" s="11">
        <v>0</v>
      </c>
      <c r="AL1296" s="10">
        <v>0</v>
      </c>
      <c r="AM1296" s="11">
        <v>0</v>
      </c>
      <c r="AN1296" s="10">
        <v>0</v>
      </c>
      <c r="AO1296" s="11">
        <v>0</v>
      </c>
      <c r="AP1296" s="10">
        <v>0</v>
      </c>
      <c r="AQ1296" s="11">
        <v>0</v>
      </c>
      <c r="AR1296" s="10">
        <v>0</v>
      </c>
      <c r="AS1296" s="11">
        <v>0</v>
      </c>
      <c r="AT1296" s="10">
        <v>0</v>
      </c>
      <c r="AU1296" s="12"/>
      <c r="AV1296" s="10">
        <v>0</v>
      </c>
      <c r="AW1296" s="11">
        <v>0</v>
      </c>
      <c r="AX1296" s="10">
        <v>0</v>
      </c>
      <c r="AY1296" s="11">
        <v>0</v>
      </c>
      <c r="AZ1296" s="10">
        <v>0</v>
      </c>
      <c r="BA1296" s="11">
        <v>0</v>
      </c>
      <c r="BB1296" s="10">
        <v>0</v>
      </c>
      <c r="BC1296" s="11">
        <v>0</v>
      </c>
      <c r="BD1296" s="10">
        <v>0</v>
      </c>
      <c r="BE1296" s="11">
        <v>0</v>
      </c>
      <c r="BF1296" s="10">
        <v>0</v>
      </c>
      <c r="BG1296" s="12"/>
      <c r="BH1296" s="10">
        <v>0</v>
      </c>
      <c r="BI1296" s="11">
        <v>0</v>
      </c>
      <c r="BJ1296" s="10">
        <v>0</v>
      </c>
      <c r="BK1296" s="11">
        <v>0</v>
      </c>
      <c r="BL1296" s="10">
        <v>0</v>
      </c>
      <c r="BM1296" s="11">
        <v>0</v>
      </c>
      <c r="BN1296" s="10">
        <v>0</v>
      </c>
      <c r="BO1296" s="11">
        <v>0</v>
      </c>
      <c r="BP1296" s="10">
        <v>0</v>
      </c>
      <c r="BQ1296" s="11">
        <v>0</v>
      </c>
      <c r="BR1296" s="10">
        <v>0</v>
      </c>
      <c r="BT1296" s="19">
        <f>(L1296+X1296+AJ1296+AV1296+BH1296)/(VLOOKUP($D1296,[1]Plan1!$B:$E,4,0))</f>
        <v>0</v>
      </c>
      <c r="BU1296" s="20">
        <f>(M1296+Y1296+AK1296+AW1296+BI1296)/(VLOOKUP($D1296,[1]Plan1!$B:$E,4,0))</f>
        <v>0</v>
      </c>
      <c r="BV1296" s="19">
        <f>(N1296+Z1296+AL1296+AX1296+BJ1296)/(VLOOKUP($D1296,[1]Plan1!$B:$E,4,0))</f>
        <v>0</v>
      </c>
      <c r="BW1296" s="20">
        <f>(O1296+AA1296+AM1296+AY1296+BK1296)/(VLOOKUP($D1296,[1]Plan1!$B:$E,4,0))</f>
        <v>0</v>
      </c>
      <c r="BX1296" s="19">
        <f>(P1296+AB1296+AN1296+AZ1296+BL1296)/(VLOOKUP($D1296,[1]Plan1!$B:$E,4,0))</f>
        <v>0</v>
      </c>
      <c r="BY1296" s="20">
        <f>(Q1296+AC1296+AO1296+BA1296+BM1296)/(VLOOKUP($D1296,[1]Plan1!$B:$E,4,0))</f>
        <v>0</v>
      </c>
      <c r="BZ1296" s="19">
        <f>(R1296+AD1296+AP1296+BB1296+BN1296)/(VLOOKUP($D1296,[1]Plan1!$B:$E,4,0))</f>
        <v>0</v>
      </c>
      <c r="CA1296" s="20">
        <f>(S1296+AE1296+AQ1296+BC1296+BO1296)/(VLOOKUP($D1296,[1]Plan1!$B:$E,4,0))</f>
        <v>0</v>
      </c>
      <c r="CB1296" s="19">
        <f>(T1296+AF1296+AR1296+BD1296+BP1296)/(VLOOKUP($D1296,[1]Plan1!$B:$E,4,0))</f>
        <v>0</v>
      </c>
      <c r="CC1296" s="20">
        <f>(U1296+AG1296+AS1296+BE1296+BQ1296)/(VLOOKUP($D1296,[1]Plan1!$B:$E,4,0))</f>
        <v>0</v>
      </c>
      <c r="CD1296" s="19">
        <f>(V1296+AH1296+AT1296+BF1296+BR1296)/(VLOOKUP($D1296,[1]Plan1!$B:$E,4,0))</f>
        <v>0</v>
      </c>
      <c r="CE1296" s="18"/>
      <c r="CF1296" s="19">
        <f>ROUND((((VLOOKUP($D1296,[1]Plan1!$B:$C,2,0)/25) * (VLOOKUP(CF$1,[2]Plan1!$A:$B,2,0))) * BT1296),0)</f>
        <v>0</v>
      </c>
      <c r="CG1296" s="20">
        <f>ROUND((((VLOOKUP($D1296,[1]Plan1!$B:$C,2,0)/25) * (VLOOKUP(CG$1,[2]Plan1!$A:$B,2,0))) * BU1296),0)</f>
        <v>0</v>
      </c>
      <c r="CH1296" s="19">
        <f>ROUND((((VLOOKUP($D1296,[1]Plan1!$B:$C,2,0)/25) * (VLOOKUP(CH$1,[2]Plan1!$A:$B,2,0))) * BV1296),0)</f>
        <v>0</v>
      </c>
      <c r="CI1296" s="20">
        <f>ROUND((((VLOOKUP($D1296,[1]Plan1!$B:$C,2,0)/25) * (VLOOKUP(CI$1,[2]Plan1!$A:$B,2,0))) * BW1296),0)</f>
        <v>0</v>
      </c>
      <c r="CJ1296" s="19">
        <f>ROUND((((VLOOKUP($D1296,[1]Plan1!$B:$C,2,0)/25) * (VLOOKUP(CJ$1,[2]Plan1!$A:$B,2,0))) * BX1296),0)</f>
        <v>0</v>
      </c>
      <c r="CK1296" s="20">
        <f>ROUND((((VLOOKUP($D1296,[1]Plan1!$B:$C,2,0)/25) * (VLOOKUP(CK$1,[2]Plan1!$A:$B,2,0))) * BY1296),0)</f>
        <v>0</v>
      </c>
      <c r="CL1296" s="19">
        <f>ROUND((((VLOOKUP($D1296,[1]Plan1!$B:$C,2,0)/25) * (VLOOKUP(CL$1,[2]Plan1!$A:$B,2,0))) * BZ1296),0)</f>
        <v>0</v>
      </c>
      <c r="CM1296" s="20">
        <f>ROUND((((VLOOKUP($D1296,[1]Plan1!$B:$C,2,0)/25) * (VLOOKUP(CM$1,[2]Plan1!$A:$B,2,0))) * CA1296),0)</f>
        <v>0</v>
      </c>
      <c r="CN1296" s="19">
        <f>ROUND((((VLOOKUP($D1296,[1]Plan1!$B:$C,2,0)/25) * (VLOOKUP(CN$1,[2]Plan1!$A:$B,2,0))) * CB1296),0)</f>
        <v>0</v>
      </c>
      <c r="CO1296" s="20">
        <f>ROUND((((VLOOKUP($D1296,[1]Plan1!$B:$C,2,0)/25) * (VLOOKUP(CO$1,[2]Plan1!$A:$B,2,0))) * CC1296),0)</f>
        <v>0</v>
      </c>
      <c r="CP1296" s="19">
        <f>ROUND((((VLOOKUP($D1296,[1]Plan1!$B:$C,2,0)/25) * (VLOOKUP(CP$1,[2]Plan1!$A:$B,2,0))) * CD1296),0)</f>
        <v>0</v>
      </c>
      <c r="CQ1296" s="18"/>
      <c r="CR1296" s="20">
        <f t="shared" si="80"/>
        <v>0</v>
      </c>
      <c r="CS1296" s="19">
        <f>VLOOKUP(D1296,[1]Plan1!$B:$C,2,0)</f>
        <v>100</v>
      </c>
      <c r="CT1296" s="17">
        <f t="shared" si="81"/>
        <v>-100</v>
      </c>
      <c r="CU1296" s="21">
        <f t="shared" si="83"/>
        <v>0</v>
      </c>
      <c r="CV1296" s="2"/>
      <c r="CW1296" s="2"/>
      <c r="CX1296" s="2"/>
      <c r="CY1296" s="2"/>
    </row>
    <row r="1297" spans="1:103" ht="18.75" hidden="1">
      <c r="A1297" s="8" t="s">
        <v>19</v>
      </c>
      <c r="B1297" s="15" t="s">
        <v>151</v>
      </c>
      <c r="C1297" s="15" t="s">
        <v>21</v>
      </c>
      <c r="D1297" s="16" t="s">
        <v>196</v>
      </c>
      <c r="E1297" s="16" t="str">
        <f>VLOOKUP(D1297,[1]Plan1!$B:$D,3,0)</f>
        <v>03/08/20 a 28/08/20</v>
      </c>
      <c r="F1297" s="13">
        <v>163545</v>
      </c>
      <c r="G1297" s="13">
        <v>9023</v>
      </c>
      <c r="H1297" s="14" t="s">
        <v>181</v>
      </c>
      <c r="I1297" s="17" t="str">
        <f t="shared" si="82"/>
        <v/>
      </c>
      <c r="J1297" s="17">
        <f>VLOOKUP(D1297,[1]Plan1!$B:$E,4,0)</f>
        <v>4</v>
      </c>
      <c r="K1297" s="18"/>
      <c r="L1297" s="10">
        <v>0</v>
      </c>
      <c r="M1297" s="11">
        <v>0</v>
      </c>
      <c r="N1297" s="10">
        <v>0</v>
      </c>
      <c r="O1297" s="11">
        <v>0</v>
      </c>
      <c r="P1297" s="10">
        <v>0</v>
      </c>
      <c r="Q1297" s="11">
        <v>0</v>
      </c>
      <c r="R1297" s="10">
        <v>0</v>
      </c>
      <c r="S1297" s="11">
        <v>0</v>
      </c>
      <c r="T1297" s="10">
        <v>0</v>
      </c>
      <c r="U1297" s="11">
        <v>0</v>
      </c>
      <c r="V1297" s="10">
        <v>0</v>
      </c>
      <c r="W1297" s="12"/>
      <c r="X1297" s="10">
        <v>0</v>
      </c>
      <c r="Y1297" s="11">
        <v>0</v>
      </c>
      <c r="Z1297" s="10">
        <v>0</v>
      </c>
      <c r="AA1297" s="11">
        <v>0</v>
      </c>
      <c r="AB1297" s="10">
        <v>0</v>
      </c>
      <c r="AC1297" s="11">
        <v>0</v>
      </c>
      <c r="AD1297" s="10">
        <v>0</v>
      </c>
      <c r="AE1297" s="11">
        <v>0</v>
      </c>
      <c r="AF1297" s="10">
        <v>0</v>
      </c>
      <c r="AG1297" s="11">
        <v>0</v>
      </c>
      <c r="AH1297" s="10">
        <v>0</v>
      </c>
      <c r="AI1297" s="12"/>
      <c r="AJ1297" s="10">
        <v>0</v>
      </c>
      <c r="AK1297" s="11">
        <v>0</v>
      </c>
      <c r="AL1297" s="10">
        <v>0</v>
      </c>
      <c r="AM1297" s="11">
        <v>0</v>
      </c>
      <c r="AN1297" s="10">
        <v>0</v>
      </c>
      <c r="AO1297" s="11">
        <v>0</v>
      </c>
      <c r="AP1297" s="10">
        <v>0</v>
      </c>
      <c r="AQ1297" s="11">
        <v>0</v>
      </c>
      <c r="AR1297" s="10">
        <v>0</v>
      </c>
      <c r="AS1297" s="11">
        <v>0</v>
      </c>
      <c r="AT1297" s="10">
        <v>0</v>
      </c>
      <c r="AU1297" s="12"/>
      <c r="AV1297" s="10">
        <v>0</v>
      </c>
      <c r="AW1297" s="11">
        <v>0</v>
      </c>
      <c r="AX1297" s="10">
        <v>0</v>
      </c>
      <c r="AY1297" s="11">
        <v>0</v>
      </c>
      <c r="AZ1297" s="10">
        <v>0</v>
      </c>
      <c r="BA1297" s="11">
        <v>0</v>
      </c>
      <c r="BB1297" s="10">
        <v>0</v>
      </c>
      <c r="BC1297" s="11">
        <v>0</v>
      </c>
      <c r="BD1297" s="10">
        <v>0</v>
      </c>
      <c r="BE1297" s="11">
        <v>0</v>
      </c>
      <c r="BF1297" s="10">
        <v>0</v>
      </c>
      <c r="BG1297" s="12"/>
      <c r="BH1297" s="10">
        <v>0</v>
      </c>
      <c r="BI1297" s="11">
        <v>0</v>
      </c>
      <c r="BJ1297" s="10">
        <v>0</v>
      </c>
      <c r="BK1297" s="11">
        <v>0</v>
      </c>
      <c r="BL1297" s="10">
        <v>0</v>
      </c>
      <c r="BM1297" s="11">
        <v>0</v>
      </c>
      <c r="BN1297" s="10">
        <v>0</v>
      </c>
      <c r="BO1297" s="11">
        <v>0</v>
      </c>
      <c r="BP1297" s="10">
        <v>0</v>
      </c>
      <c r="BQ1297" s="11">
        <v>0</v>
      </c>
      <c r="BR1297" s="10">
        <v>0</v>
      </c>
      <c r="BT1297" s="19">
        <f>(L1297+X1297+AJ1297+AV1297+BH1297)/(VLOOKUP($D1297,[1]Plan1!$B:$E,4,0))</f>
        <v>0</v>
      </c>
      <c r="BU1297" s="20">
        <f>(M1297+Y1297+AK1297+AW1297+BI1297)/(VLOOKUP($D1297,[1]Plan1!$B:$E,4,0))</f>
        <v>0</v>
      </c>
      <c r="BV1297" s="19">
        <f>(N1297+Z1297+AL1297+AX1297+BJ1297)/(VLOOKUP($D1297,[1]Plan1!$B:$E,4,0))</f>
        <v>0</v>
      </c>
      <c r="BW1297" s="20">
        <f>(O1297+AA1297+AM1297+AY1297+BK1297)/(VLOOKUP($D1297,[1]Plan1!$B:$E,4,0))</f>
        <v>0</v>
      </c>
      <c r="BX1297" s="19">
        <f>(P1297+AB1297+AN1297+AZ1297+BL1297)/(VLOOKUP($D1297,[1]Plan1!$B:$E,4,0))</f>
        <v>0</v>
      </c>
      <c r="BY1297" s="20">
        <f>(Q1297+AC1297+AO1297+BA1297+BM1297)/(VLOOKUP($D1297,[1]Plan1!$B:$E,4,0))</f>
        <v>0</v>
      </c>
      <c r="BZ1297" s="19">
        <f>(R1297+AD1297+AP1297+BB1297+BN1297)/(VLOOKUP($D1297,[1]Plan1!$B:$E,4,0))</f>
        <v>0</v>
      </c>
      <c r="CA1297" s="20">
        <f>(S1297+AE1297+AQ1297+BC1297+BO1297)/(VLOOKUP($D1297,[1]Plan1!$B:$E,4,0))</f>
        <v>0</v>
      </c>
      <c r="CB1297" s="19">
        <f>(T1297+AF1297+AR1297+BD1297+BP1297)/(VLOOKUP($D1297,[1]Plan1!$B:$E,4,0))</f>
        <v>0</v>
      </c>
      <c r="CC1297" s="20">
        <f>(U1297+AG1297+AS1297+BE1297+BQ1297)/(VLOOKUP($D1297,[1]Plan1!$B:$E,4,0))</f>
        <v>0</v>
      </c>
      <c r="CD1297" s="19">
        <f>(V1297+AH1297+AT1297+BF1297+BR1297)/(VLOOKUP($D1297,[1]Plan1!$B:$E,4,0))</f>
        <v>0</v>
      </c>
      <c r="CE1297" s="18"/>
      <c r="CF1297" s="19">
        <f>ROUND((((VLOOKUP($D1297,[1]Plan1!$B:$C,2,0)/25) * (VLOOKUP(CF$1,[2]Plan1!$A:$B,2,0))) * BT1297),0)</f>
        <v>0</v>
      </c>
      <c r="CG1297" s="20">
        <f>ROUND((((VLOOKUP($D1297,[1]Plan1!$B:$C,2,0)/25) * (VLOOKUP(CG$1,[2]Plan1!$A:$B,2,0))) * BU1297),0)</f>
        <v>0</v>
      </c>
      <c r="CH1297" s="19">
        <f>ROUND((((VLOOKUP($D1297,[1]Plan1!$B:$C,2,0)/25) * (VLOOKUP(CH$1,[2]Plan1!$A:$B,2,0))) * BV1297),0)</f>
        <v>0</v>
      </c>
      <c r="CI1297" s="20">
        <f>ROUND((((VLOOKUP($D1297,[1]Plan1!$B:$C,2,0)/25) * (VLOOKUP(CI$1,[2]Plan1!$A:$B,2,0))) * BW1297),0)</f>
        <v>0</v>
      </c>
      <c r="CJ1297" s="19">
        <f>ROUND((((VLOOKUP($D1297,[1]Plan1!$B:$C,2,0)/25) * (VLOOKUP(CJ$1,[2]Plan1!$A:$B,2,0))) * BX1297),0)</f>
        <v>0</v>
      </c>
      <c r="CK1297" s="20">
        <f>ROUND((((VLOOKUP($D1297,[1]Plan1!$B:$C,2,0)/25) * (VLOOKUP(CK$1,[2]Plan1!$A:$B,2,0))) * BY1297),0)</f>
        <v>0</v>
      </c>
      <c r="CL1297" s="19">
        <f>ROUND((((VLOOKUP($D1297,[1]Plan1!$B:$C,2,0)/25) * (VLOOKUP(CL$1,[2]Plan1!$A:$B,2,0))) * BZ1297),0)</f>
        <v>0</v>
      </c>
      <c r="CM1297" s="20">
        <f>ROUND((((VLOOKUP($D1297,[1]Plan1!$B:$C,2,0)/25) * (VLOOKUP(CM$1,[2]Plan1!$A:$B,2,0))) * CA1297),0)</f>
        <v>0</v>
      </c>
      <c r="CN1297" s="19">
        <f>ROUND((((VLOOKUP($D1297,[1]Plan1!$B:$C,2,0)/25) * (VLOOKUP(CN$1,[2]Plan1!$A:$B,2,0))) * CB1297),0)</f>
        <v>0</v>
      </c>
      <c r="CO1297" s="20">
        <f>ROUND((((VLOOKUP($D1297,[1]Plan1!$B:$C,2,0)/25) * (VLOOKUP(CO$1,[2]Plan1!$A:$B,2,0))) * CC1297),0)</f>
        <v>0</v>
      </c>
      <c r="CP1297" s="19">
        <f>ROUND((((VLOOKUP($D1297,[1]Plan1!$B:$C,2,0)/25) * (VLOOKUP(CP$1,[2]Plan1!$A:$B,2,0))) * CD1297),0)</f>
        <v>0</v>
      </c>
      <c r="CQ1297" s="18"/>
      <c r="CR1297" s="20">
        <f t="shared" si="80"/>
        <v>0</v>
      </c>
      <c r="CS1297" s="19">
        <f>VLOOKUP(D1297,[1]Plan1!$B:$C,2,0)</f>
        <v>100</v>
      </c>
      <c r="CT1297" s="17">
        <f t="shared" si="81"/>
        <v>-100</v>
      </c>
      <c r="CU1297" s="21">
        <f t="shared" si="83"/>
        <v>0</v>
      </c>
      <c r="CV1297" s="2"/>
      <c r="CW1297" s="2"/>
      <c r="CX1297" s="2"/>
      <c r="CY1297" s="2"/>
    </row>
    <row r="1298" spans="1:103" ht="18.75" hidden="1">
      <c r="A1298" s="8" t="s">
        <v>19</v>
      </c>
      <c r="B1298" s="15" t="s">
        <v>151</v>
      </c>
      <c r="C1298" s="15" t="s">
        <v>21</v>
      </c>
      <c r="D1298" s="16" t="s">
        <v>196</v>
      </c>
      <c r="E1298" s="16" t="str">
        <f>VLOOKUP(D1298,[1]Plan1!$B:$D,3,0)</f>
        <v>03/08/20 a 28/08/20</v>
      </c>
      <c r="F1298" s="13">
        <v>136318</v>
      </c>
      <c r="G1298" s="13">
        <v>11461</v>
      </c>
      <c r="H1298" s="14" t="s">
        <v>182</v>
      </c>
      <c r="I1298" s="17" t="str">
        <f t="shared" si="82"/>
        <v/>
      </c>
      <c r="J1298" s="17">
        <f>VLOOKUP(D1298,[1]Plan1!$B:$E,4,0)</f>
        <v>4</v>
      </c>
      <c r="K1298" s="18"/>
      <c r="L1298" s="10">
        <v>0</v>
      </c>
      <c r="M1298" s="11">
        <v>0</v>
      </c>
      <c r="N1298" s="10">
        <v>0</v>
      </c>
      <c r="O1298" s="11">
        <v>0</v>
      </c>
      <c r="P1298" s="10">
        <v>0</v>
      </c>
      <c r="Q1298" s="11">
        <v>0</v>
      </c>
      <c r="R1298" s="10">
        <v>0</v>
      </c>
      <c r="S1298" s="11">
        <v>0</v>
      </c>
      <c r="T1298" s="10">
        <v>0</v>
      </c>
      <c r="U1298" s="11">
        <v>0</v>
      </c>
      <c r="V1298" s="10">
        <v>0</v>
      </c>
      <c r="W1298" s="12"/>
      <c r="X1298" s="10">
        <v>0</v>
      </c>
      <c r="Y1298" s="11">
        <v>0</v>
      </c>
      <c r="Z1298" s="10">
        <v>0</v>
      </c>
      <c r="AA1298" s="11">
        <v>0</v>
      </c>
      <c r="AB1298" s="10">
        <v>0</v>
      </c>
      <c r="AC1298" s="11">
        <v>0</v>
      </c>
      <c r="AD1298" s="10">
        <v>0</v>
      </c>
      <c r="AE1298" s="11">
        <v>0</v>
      </c>
      <c r="AF1298" s="10">
        <v>0</v>
      </c>
      <c r="AG1298" s="11">
        <v>0</v>
      </c>
      <c r="AH1298" s="10">
        <v>0</v>
      </c>
      <c r="AI1298" s="12"/>
      <c r="AJ1298" s="10">
        <v>0</v>
      </c>
      <c r="AK1298" s="11">
        <v>0</v>
      </c>
      <c r="AL1298" s="10">
        <v>0</v>
      </c>
      <c r="AM1298" s="11">
        <v>0</v>
      </c>
      <c r="AN1298" s="10">
        <v>0</v>
      </c>
      <c r="AO1298" s="11">
        <v>0</v>
      </c>
      <c r="AP1298" s="10">
        <v>0</v>
      </c>
      <c r="AQ1298" s="11">
        <v>0</v>
      </c>
      <c r="AR1298" s="10">
        <v>0</v>
      </c>
      <c r="AS1298" s="11">
        <v>0</v>
      </c>
      <c r="AT1298" s="10">
        <v>0</v>
      </c>
      <c r="AU1298" s="12"/>
      <c r="AV1298" s="10">
        <v>0</v>
      </c>
      <c r="AW1298" s="11">
        <v>0</v>
      </c>
      <c r="AX1298" s="10">
        <v>0</v>
      </c>
      <c r="AY1298" s="11">
        <v>0</v>
      </c>
      <c r="AZ1298" s="10">
        <v>0</v>
      </c>
      <c r="BA1298" s="11">
        <v>0</v>
      </c>
      <c r="BB1298" s="10">
        <v>0</v>
      </c>
      <c r="BC1298" s="11">
        <v>0</v>
      </c>
      <c r="BD1298" s="10">
        <v>0</v>
      </c>
      <c r="BE1298" s="11">
        <v>0</v>
      </c>
      <c r="BF1298" s="10">
        <v>0</v>
      </c>
      <c r="BG1298" s="12"/>
      <c r="BH1298" s="10">
        <v>0</v>
      </c>
      <c r="BI1298" s="11">
        <v>0</v>
      </c>
      <c r="BJ1298" s="10">
        <v>0</v>
      </c>
      <c r="BK1298" s="11">
        <v>0</v>
      </c>
      <c r="BL1298" s="10">
        <v>0</v>
      </c>
      <c r="BM1298" s="11">
        <v>0</v>
      </c>
      <c r="BN1298" s="10">
        <v>0</v>
      </c>
      <c r="BO1298" s="11">
        <v>0</v>
      </c>
      <c r="BP1298" s="10">
        <v>0</v>
      </c>
      <c r="BQ1298" s="11">
        <v>0</v>
      </c>
      <c r="BR1298" s="10">
        <v>0</v>
      </c>
      <c r="BT1298" s="19">
        <f>(L1298+X1298+AJ1298+AV1298+BH1298)/(VLOOKUP($D1298,[1]Plan1!$B:$E,4,0))</f>
        <v>0</v>
      </c>
      <c r="BU1298" s="20">
        <f>(M1298+Y1298+AK1298+AW1298+BI1298)/(VLOOKUP($D1298,[1]Plan1!$B:$E,4,0))</f>
        <v>0</v>
      </c>
      <c r="BV1298" s="19">
        <f>(N1298+Z1298+AL1298+AX1298+BJ1298)/(VLOOKUP($D1298,[1]Plan1!$B:$E,4,0))</f>
        <v>0</v>
      </c>
      <c r="BW1298" s="20">
        <f>(O1298+AA1298+AM1298+AY1298+BK1298)/(VLOOKUP($D1298,[1]Plan1!$B:$E,4,0))</f>
        <v>0</v>
      </c>
      <c r="BX1298" s="19">
        <f>(P1298+AB1298+AN1298+AZ1298+BL1298)/(VLOOKUP($D1298,[1]Plan1!$B:$E,4,0))</f>
        <v>0</v>
      </c>
      <c r="BY1298" s="20">
        <f>(Q1298+AC1298+AO1298+BA1298+BM1298)/(VLOOKUP($D1298,[1]Plan1!$B:$E,4,0))</f>
        <v>0</v>
      </c>
      <c r="BZ1298" s="19">
        <f>(R1298+AD1298+AP1298+BB1298+BN1298)/(VLOOKUP($D1298,[1]Plan1!$B:$E,4,0))</f>
        <v>0</v>
      </c>
      <c r="CA1298" s="20">
        <f>(S1298+AE1298+AQ1298+BC1298+BO1298)/(VLOOKUP($D1298,[1]Plan1!$B:$E,4,0))</f>
        <v>0</v>
      </c>
      <c r="CB1298" s="19">
        <f>(T1298+AF1298+AR1298+BD1298+BP1298)/(VLOOKUP($D1298,[1]Plan1!$B:$E,4,0))</f>
        <v>0</v>
      </c>
      <c r="CC1298" s="20">
        <f>(U1298+AG1298+AS1298+BE1298+BQ1298)/(VLOOKUP($D1298,[1]Plan1!$B:$E,4,0))</f>
        <v>0</v>
      </c>
      <c r="CD1298" s="19">
        <f>(V1298+AH1298+AT1298+BF1298+BR1298)/(VLOOKUP($D1298,[1]Plan1!$B:$E,4,0))</f>
        <v>0</v>
      </c>
      <c r="CE1298" s="18"/>
      <c r="CF1298" s="19">
        <f>ROUND((((VLOOKUP($D1298,[1]Plan1!$B:$C,2,0)/25) * (VLOOKUP(CF$1,[2]Plan1!$A:$B,2,0))) * BT1298),0)</f>
        <v>0</v>
      </c>
      <c r="CG1298" s="20">
        <f>ROUND((((VLOOKUP($D1298,[1]Plan1!$B:$C,2,0)/25) * (VLOOKUP(CG$1,[2]Plan1!$A:$B,2,0))) * BU1298),0)</f>
        <v>0</v>
      </c>
      <c r="CH1298" s="19">
        <f>ROUND((((VLOOKUP($D1298,[1]Plan1!$B:$C,2,0)/25) * (VLOOKUP(CH$1,[2]Plan1!$A:$B,2,0))) * BV1298),0)</f>
        <v>0</v>
      </c>
      <c r="CI1298" s="20">
        <f>ROUND((((VLOOKUP($D1298,[1]Plan1!$B:$C,2,0)/25) * (VLOOKUP(CI$1,[2]Plan1!$A:$B,2,0))) * BW1298),0)</f>
        <v>0</v>
      </c>
      <c r="CJ1298" s="19">
        <f>ROUND((((VLOOKUP($D1298,[1]Plan1!$B:$C,2,0)/25) * (VLOOKUP(CJ$1,[2]Plan1!$A:$B,2,0))) * BX1298),0)</f>
        <v>0</v>
      </c>
      <c r="CK1298" s="20">
        <f>ROUND((((VLOOKUP($D1298,[1]Plan1!$B:$C,2,0)/25) * (VLOOKUP(CK$1,[2]Plan1!$A:$B,2,0))) * BY1298),0)</f>
        <v>0</v>
      </c>
      <c r="CL1298" s="19">
        <f>ROUND((((VLOOKUP($D1298,[1]Plan1!$B:$C,2,0)/25) * (VLOOKUP(CL$1,[2]Plan1!$A:$B,2,0))) * BZ1298),0)</f>
        <v>0</v>
      </c>
      <c r="CM1298" s="20">
        <f>ROUND((((VLOOKUP($D1298,[1]Plan1!$B:$C,2,0)/25) * (VLOOKUP(CM$1,[2]Plan1!$A:$B,2,0))) * CA1298),0)</f>
        <v>0</v>
      </c>
      <c r="CN1298" s="19">
        <f>ROUND((((VLOOKUP($D1298,[1]Plan1!$B:$C,2,0)/25) * (VLOOKUP(CN$1,[2]Plan1!$A:$B,2,0))) * CB1298),0)</f>
        <v>0</v>
      </c>
      <c r="CO1298" s="20">
        <f>ROUND((((VLOOKUP($D1298,[1]Plan1!$B:$C,2,0)/25) * (VLOOKUP(CO$1,[2]Plan1!$A:$B,2,0))) * CC1298),0)</f>
        <v>0</v>
      </c>
      <c r="CP1298" s="19">
        <f>ROUND((((VLOOKUP($D1298,[1]Plan1!$B:$C,2,0)/25) * (VLOOKUP(CP$1,[2]Plan1!$A:$B,2,0))) * CD1298),0)</f>
        <v>0</v>
      </c>
      <c r="CQ1298" s="18"/>
      <c r="CR1298" s="20">
        <f t="shared" si="80"/>
        <v>0</v>
      </c>
      <c r="CS1298" s="19">
        <f>VLOOKUP(D1298,[1]Plan1!$B:$C,2,0)</f>
        <v>100</v>
      </c>
      <c r="CT1298" s="17">
        <f t="shared" si="81"/>
        <v>-100</v>
      </c>
      <c r="CU1298" s="21">
        <f t="shared" si="83"/>
        <v>0</v>
      </c>
      <c r="CV1298" s="2"/>
      <c r="CW1298" s="2"/>
      <c r="CX1298" s="2"/>
      <c r="CY1298" s="2"/>
    </row>
    <row r="1299" spans="1:103" ht="18.75" hidden="1">
      <c r="A1299" s="8" t="s">
        <v>19</v>
      </c>
      <c r="B1299" s="15" t="s">
        <v>151</v>
      </c>
      <c r="C1299" s="15" t="s">
        <v>21</v>
      </c>
      <c r="D1299" s="16" t="s">
        <v>196</v>
      </c>
      <c r="E1299" s="16" t="str">
        <f>VLOOKUP(D1299,[1]Plan1!$B:$D,3,0)</f>
        <v>03/08/20 a 28/08/20</v>
      </c>
      <c r="F1299" s="13">
        <v>65824</v>
      </c>
      <c r="G1299" s="13">
        <v>10059</v>
      </c>
      <c r="H1299" s="14" t="s">
        <v>183</v>
      </c>
      <c r="I1299" s="17" t="str">
        <f t="shared" si="82"/>
        <v/>
      </c>
      <c r="J1299" s="17">
        <f>VLOOKUP(D1299,[1]Plan1!$B:$E,4,0)</f>
        <v>4</v>
      </c>
      <c r="K1299" s="18"/>
      <c r="L1299" s="10">
        <v>0</v>
      </c>
      <c r="M1299" s="11">
        <v>0</v>
      </c>
      <c r="N1299" s="10">
        <v>0</v>
      </c>
      <c r="O1299" s="11">
        <v>0</v>
      </c>
      <c r="P1299" s="10">
        <v>0</v>
      </c>
      <c r="Q1299" s="11">
        <v>0</v>
      </c>
      <c r="R1299" s="10">
        <v>0</v>
      </c>
      <c r="S1299" s="11">
        <v>0</v>
      </c>
      <c r="T1299" s="10">
        <v>0</v>
      </c>
      <c r="U1299" s="11">
        <v>0</v>
      </c>
      <c r="V1299" s="10">
        <v>0</v>
      </c>
      <c r="W1299" s="12"/>
      <c r="X1299" s="10">
        <v>0</v>
      </c>
      <c r="Y1299" s="11">
        <v>0</v>
      </c>
      <c r="Z1299" s="10">
        <v>0</v>
      </c>
      <c r="AA1299" s="11">
        <v>0</v>
      </c>
      <c r="AB1299" s="10">
        <v>0</v>
      </c>
      <c r="AC1299" s="11">
        <v>0</v>
      </c>
      <c r="AD1299" s="10">
        <v>0</v>
      </c>
      <c r="AE1299" s="11">
        <v>0</v>
      </c>
      <c r="AF1299" s="10">
        <v>0</v>
      </c>
      <c r="AG1299" s="11">
        <v>0</v>
      </c>
      <c r="AH1299" s="10">
        <v>0</v>
      </c>
      <c r="AI1299" s="12"/>
      <c r="AJ1299" s="10">
        <v>0</v>
      </c>
      <c r="AK1299" s="11">
        <v>0</v>
      </c>
      <c r="AL1299" s="10">
        <v>0</v>
      </c>
      <c r="AM1299" s="11">
        <v>0</v>
      </c>
      <c r="AN1299" s="10">
        <v>0</v>
      </c>
      <c r="AO1299" s="11">
        <v>0</v>
      </c>
      <c r="AP1299" s="10">
        <v>0</v>
      </c>
      <c r="AQ1299" s="11">
        <v>0</v>
      </c>
      <c r="AR1299" s="10">
        <v>0</v>
      </c>
      <c r="AS1299" s="11">
        <v>0</v>
      </c>
      <c r="AT1299" s="10">
        <v>0</v>
      </c>
      <c r="AU1299" s="12"/>
      <c r="AV1299" s="10">
        <v>0</v>
      </c>
      <c r="AW1299" s="11">
        <v>0</v>
      </c>
      <c r="AX1299" s="10">
        <v>0</v>
      </c>
      <c r="AY1299" s="11">
        <v>0</v>
      </c>
      <c r="AZ1299" s="10">
        <v>0</v>
      </c>
      <c r="BA1299" s="11">
        <v>0</v>
      </c>
      <c r="BB1299" s="10">
        <v>0</v>
      </c>
      <c r="BC1299" s="11">
        <v>0</v>
      </c>
      <c r="BD1299" s="10">
        <v>0</v>
      </c>
      <c r="BE1299" s="11">
        <v>0</v>
      </c>
      <c r="BF1299" s="10">
        <v>0</v>
      </c>
      <c r="BG1299" s="12"/>
      <c r="BH1299" s="10">
        <v>0</v>
      </c>
      <c r="BI1299" s="11">
        <v>0</v>
      </c>
      <c r="BJ1299" s="10">
        <v>0</v>
      </c>
      <c r="BK1299" s="11">
        <v>0</v>
      </c>
      <c r="BL1299" s="10">
        <v>0</v>
      </c>
      <c r="BM1299" s="11">
        <v>0</v>
      </c>
      <c r="BN1299" s="10">
        <v>0</v>
      </c>
      <c r="BO1299" s="11">
        <v>0</v>
      </c>
      <c r="BP1299" s="10">
        <v>0</v>
      </c>
      <c r="BQ1299" s="11">
        <v>0</v>
      </c>
      <c r="BR1299" s="10">
        <v>0</v>
      </c>
      <c r="BT1299" s="19">
        <f>(L1299+X1299+AJ1299+AV1299+BH1299)/(VLOOKUP($D1299,[1]Plan1!$B:$E,4,0))</f>
        <v>0</v>
      </c>
      <c r="BU1299" s="20">
        <f>(M1299+Y1299+AK1299+AW1299+BI1299)/(VLOOKUP($D1299,[1]Plan1!$B:$E,4,0))</f>
        <v>0</v>
      </c>
      <c r="BV1299" s="19">
        <f>(N1299+Z1299+AL1299+AX1299+BJ1299)/(VLOOKUP($D1299,[1]Plan1!$B:$E,4,0))</f>
        <v>0</v>
      </c>
      <c r="BW1299" s="20">
        <f>(O1299+AA1299+AM1299+AY1299+BK1299)/(VLOOKUP($D1299,[1]Plan1!$B:$E,4,0))</f>
        <v>0</v>
      </c>
      <c r="BX1299" s="19">
        <f>(P1299+AB1299+AN1299+AZ1299+BL1299)/(VLOOKUP($D1299,[1]Plan1!$B:$E,4,0))</f>
        <v>0</v>
      </c>
      <c r="BY1299" s="20">
        <f>(Q1299+AC1299+AO1299+BA1299+BM1299)/(VLOOKUP($D1299,[1]Plan1!$B:$E,4,0))</f>
        <v>0</v>
      </c>
      <c r="BZ1299" s="19">
        <f>(R1299+AD1299+AP1299+BB1299+BN1299)/(VLOOKUP($D1299,[1]Plan1!$B:$E,4,0))</f>
        <v>0</v>
      </c>
      <c r="CA1299" s="20">
        <f>(S1299+AE1299+AQ1299+BC1299+BO1299)/(VLOOKUP($D1299,[1]Plan1!$B:$E,4,0))</f>
        <v>0</v>
      </c>
      <c r="CB1299" s="19">
        <f>(T1299+AF1299+AR1299+BD1299+BP1299)/(VLOOKUP($D1299,[1]Plan1!$B:$E,4,0))</f>
        <v>0</v>
      </c>
      <c r="CC1299" s="20">
        <f>(U1299+AG1299+AS1299+BE1299+BQ1299)/(VLOOKUP($D1299,[1]Plan1!$B:$E,4,0))</f>
        <v>0</v>
      </c>
      <c r="CD1299" s="19">
        <f>(V1299+AH1299+AT1299+BF1299+BR1299)/(VLOOKUP($D1299,[1]Plan1!$B:$E,4,0))</f>
        <v>0</v>
      </c>
      <c r="CE1299" s="18"/>
      <c r="CF1299" s="19">
        <f>ROUND((((VLOOKUP($D1299,[1]Plan1!$B:$C,2,0)/25) * (VLOOKUP(CF$1,[2]Plan1!$A:$B,2,0))) * BT1299),0)</f>
        <v>0</v>
      </c>
      <c r="CG1299" s="20">
        <f>ROUND((((VLOOKUP($D1299,[1]Plan1!$B:$C,2,0)/25) * (VLOOKUP(CG$1,[2]Plan1!$A:$B,2,0))) * BU1299),0)</f>
        <v>0</v>
      </c>
      <c r="CH1299" s="19">
        <f>ROUND((((VLOOKUP($D1299,[1]Plan1!$B:$C,2,0)/25) * (VLOOKUP(CH$1,[2]Plan1!$A:$B,2,0))) * BV1299),0)</f>
        <v>0</v>
      </c>
      <c r="CI1299" s="20">
        <f>ROUND((((VLOOKUP($D1299,[1]Plan1!$B:$C,2,0)/25) * (VLOOKUP(CI$1,[2]Plan1!$A:$B,2,0))) * BW1299),0)</f>
        <v>0</v>
      </c>
      <c r="CJ1299" s="19">
        <f>ROUND((((VLOOKUP($D1299,[1]Plan1!$B:$C,2,0)/25) * (VLOOKUP(CJ$1,[2]Plan1!$A:$B,2,0))) * BX1299),0)</f>
        <v>0</v>
      </c>
      <c r="CK1299" s="20">
        <f>ROUND((((VLOOKUP($D1299,[1]Plan1!$B:$C,2,0)/25) * (VLOOKUP(CK$1,[2]Plan1!$A:$B,2,0))) * BY1299),0)</f>
        <v>0</v>
      </c>
      <c r="CL1299" s="19">
        <f>ROUND((((VLOOKUP($D1299,[1]Plan1!$B:$C,2,0)/25) * (VLOOKUP(CL$1,[2]Plan1!$A:$B,2,0))) * BZ1299),0)</f>
        <v>0</v>
      </c>
      <c r="CM1299" s="20">
        <f>ROUND((((VLOOKUP($D1299,[1]Plan1!$B:$C,2,0)/25) * (VLOOKUP(CM$1,[2]Plan1!$A:$B,2,0))) * CA1299),0)</f>
        <v>0</v>
      </c>
      <c r="CN1299" s="19">
        <f>ROUND((((VLOOKUP($D1299,[1]Plan1!$B:$C,2,0)/25) * (VLOOKUP(CN$1,[2]Plan1!$A:$B,2,0))) * CB1299),0)</f>
        <v>0</v>
      </c>
      <c r="CO1299" s="20">
        <f>ROUND((((VLOOKUP($D1299,[1]Plan1!$B:$C,2,0)/25) * (VLOOKUP(CO$1,[2]Plan1!$A:$B,2,0))) * CC1299),0)</f>
        <v>0</v>
      </c>
      <c r="CP1299" s="19">
        <f>ROUND((((VLOOKUP($D1299,[1]Plan1!$B:$C,2,0)/25) * (VLOOKUP(CP$1,[2]Plan1!$A:$B,2,0))) * CD1299),0)</f>
        <v>0</v>
      </c>
      <c r="CQ1299" s="18"/>
      <c r="CR1299" s="20">
        <f t="shared" si="80"/>
        <v>0</v>
      </c>
      <c r="CS1299" s="19">
        <f>VLOOKUP(D1299,[1]Plan1!$B:$C,2,0)</f>
        <v>100</v>
      </c>
      <c r="CT1299" s="17">
        <f t="shared" si="81"/>
        <v>-100</v>
      </c>
      <c r="CU1299" s="21">
        <f t="shared" si="83"/>
        <v>0</v>
      </c>
      <c r="CV1299" s="2"/>
      <c r="CW1299" s="2"/>
      <c r="CX1299" s="2"/>
      <c r="CY1299" s="2"/>
    </row>
    <row r="1300" spans="1:103" ht="18.75" hidden="1">
      <c r="A1300" s="8" t="s">
        <v>19</v>
      </c>
      <c r="B1300" s="15" t="s">
        <v>151</v>
      </c>
      <c r="C1300" s="15" t="s">
        <v>21</v>
      </c>
      <c r="D1300" s="16" t="s">
        <v>196</v>
      </c>
      <c r="E1300" s="16" t="str">
        <f>VLOOKUP(D1300,[1]Plan1!$B:$D,3,0)</f>
        <v>03/08/20 a 28/08/20</v>
      </c>
      <c r="F1300" s="13">
        <v>87094</v>
      </c>
      <c r="G1300" s="13">
        <v>9280</v>
      </c>
      <c r="H1300" s="14" t="s">
        <v>184</v>
      </c>
      <c r="I1300" s="17" t="str">
        <f t="shared" si="82"/>
        <v/>
      </c>
      <c r="J1300" s="17">
        <f>VLOOKUP(D1300,[1]Plan1!$B:$E,4,0)</f>
        <v>4</v>
      </c>
      <c r="K1300" s="18"/>
      <c r="L1300" s="10">
        <v>0</v>
      </c>
      <c r="M1300" s="11">
        <v>0</v>
      </c>
      <c r="N1300" s="10">
        <v>0</v>
      </c>
      <c r="O1300" s="11">
        <v>0</v>
      </c>
      <c r="P1300" s="10">
        <v>0</v>
      </c>
      <c r="Q1300" s="11">
        <v>0</v>
      </c>
      <c r="R1300" s="10">
        <v>0</v>
      </c>
      <c r="S1300" s="11">
        <v>0</v>
      </c>
      <c r="T1300" s="10">
        <v>0</v>
      </c>
      <c r="U1300" s="11">
        <v>0</v>
      </c>
      <c r="V1300" s="10">
        <v>0</v>
      </c>
      <c r="W1300" s="12"/>
      <c r="X1300" s="10">
        <v>0</v>
      </c>
      <c r="Y1300" s="11">
        <v>0</v>
      </c>
      <c r="Z1300" s="10">
        <v>0</v>
      </c>
      <c r="AA1300" s="11">
        <v>0</v>
      </c>
      <c r="AB1300" s="10">
        <v>0</v>
      </c>
      <c r="AC1300" s="11">
        <v>0</v>
      </c>
      <c r="AD1300" s="10">
        <v>0</v>
      </c>
      <c r="AE1300" s="11">
        <v>0</v>
      </c>
      <c r="AF1300" s="10">
        <v>0</v>
      </c>
      <c r="AG1300" s="11">
        <v>0</v>
      </c>
      <c r="AH1300" s="10">
        <v>0</v>
      </c>
      <c r="AI1300" s="12"/>
      <c r="AJ1300" s="10">
        <v>0</v>
      </c>
      <c r="AK1300" s="11">
        <v>0</v>
      </c>
      <c r="AL1300" s="10">
        <v>0</v>
      </c>
      <c r="AM1300" s="11">
        <v>0</v>
      </c>
      <c r="AN1300" s="10">
        <v>0</v>
      </c>
      <c r="AO1300" s="11">
        <v>0</v>
      </c>
      <c r="AP1300" s="10">
        <v>0</v>
      </c>
      <c r="AQ1300" s="11">
        <v>0</v>
      </c>
      <c r="AR1300" s="10">
        <v>0</v>
      </c>
      <c r="AS1300" s="11">
        <v>0</v>
      </c>
      <c r="AT1300" s="10">
        <v>0</v>
      </c>
      <c r="AU1300" s="12"/>
      <c r="AV1300" s="10">
        <v>0</v>
      </c>
      <c r="AW1300" s="11">
        <v>0</v>
      </c>
      <c r="AX1300" s="10">
        <v>0</v>
      </c>
      <c r="AY1300" s="11">
        <v>0</v>
      </c>
      <c r="AZ1300" s="10">
        <v>0</v>
      </c>
      <c r="BA1300" s="11">
        <v>0</v>
      </c>
      <c r="BB1300" s="10">
        <v>0</v>
      </c>
      <c r="BC1300" s="11">
        <v>0</v>
      </c>
      <c r="BD1300" s="10">
        <v>0</v>
      </c>
      <c r="BE1300" s="11">
        <v>0</v>
      </c>
      <c r="BF1300" s="10">
        <v>0</v>
      </c>
      <c r="BG1300" s="12"/>
      <c r="BH1300" s="10">
        <v>0</v>
      </c>
      <c r="BI1300" s="11">
        <v>0</v>
      </c>
      <c r="BJ1300" s="10">
        <v>0</v>
      </c>
      <c r="BK1300" s="11">
        <v>0</v>
      </c>
      <c r="BL1300" s="10">
        <v>0</v>
      </c>
      <c r="BM1300" s="11">
        <v>0</v>
      </c>
      <c r="BN1300" s="10">
        <v>0</v>
      </c>
      <c r="BO1300" s="11">
        <v>0</v>
      </c>
      <c r="BP1300" s="10">
        <v>0</v>
      </c>
      <c r="BQ1300" s="11">
        <v>0</v>
      </c>
      <c r="BR1300" s="10">
        <v>0</v>
      </c>
      <c r="BT1300" s="19">
        <f>(L1300+X1300+AJ1300+AV1300+BH1300)/(VLOOKUP($D1300,[1]Plan1!$B:$E,4,0))</f>
        <v>0</v>
      </c>
      <c r="BU1300" s="20">
        <f>(M1300+Y1300+AK1300+AW1300+BI1300)/(VLOOKUP($D1300,[1]Plan1!$B:$E,4,0))</f>
        <v>0</v>
      </c>
      <c r="BV1300" s="19">
        <f>(N1300+Z1300+AL1300+AX1300+BJ1300)/(VLOOKUP($D1300,[1]Plan1!$B:$E,4,0))</f>
        <v>0</v>
      </c>
      <c r="BW1300" s="20">
        <f>(O1300+AA1300+AM1300+AY1300+BK1300)/(VLOOKUP($D1300,[1]Plan1!$B:$E,4,0))</f>
        <v>0</v>
      </c>
      <c r="BX1300" s="19">
        <f>(P1300+AB1300+AN1300+AZ1300+BL1300)/(VLOOKUP($D1300,[1]Plan1!$B:$E,4,0))</f>
        <v>0</v>
      </c>
      <c r="BY1300" s="20">
        <f>(Q1300+AC1300+AO1300+BA1300+BM1300)/(VLOOKUP($D1300,[1]Plan1!$B:$E,4,0))</f>
        <v>0</v>
      </c>
      <c r="BZ1300" s="19">
        <f>(R1300+AD1300+AP1300+BB1300+BN1300)/(VLOOKUP($D1300,[1]Plan1!$B:$E,4,0))</f>
        <v>0</v>
      </c>
      <c r="CA1300" s="20">
        <f>(S1300+AE1300+AQ1300+BC1300+BO1300)/(VLOOKUP($D1300,[1]Plan1!$B:$E,4,0))</f>
        <v>0</v>
      </c>
      <c r="CB1300" s="19">
        <f>(T1300+AF1300+AR1300+BD1300+BP1300)/(VLOOKUP($D1300,[1]Plan1!$B:$E,4,0))</f>
        <v>0</v>
      </c>
      <c r="CC1300" s="20">
        <f>(U1300+AG1300+AS1300+BE1300+BQ1300)/(VLOOKUP($D1300,[1]Plan1!$B:$E,4,0))</f>
        <v>0</v>
      </c>
      <c r="CD1300" s="19">
        <f>(V1300+AH1300+AT1300+BF1300+BR1300)/(VLOOKUP($D1300,[1]Plan1!$B:$E,4,0))</f>
        <v>0</v>
      </c>
      <c r="CE1300" s="18"/>
      <c r="CF1300" s="19">
        <f>ROUND((((VLOOKUP($D1300,[1]Plan1!$B:$C,2,0)/25) * (VLOOKUP(CF$1,[2]Plan1!$A:$B,2,0))) * BT1300),0)</f>
        <v>0</v>
      </c>
      <c r="CG1300" s="20">
        <f>ROUND((((VLOOKUP($D1300,[1]Plan1!$B:$C,2,0)/25) * (VLOOKUP(CG$1,[2]Plan1!$A:$B,2,0))) * BU1300),0)</f>
        <v>0</v>
      </c>
      <c r="CH1300" s="19">
        <f>ROUND((((VLOOKUP($D1300,[1]Plan1!$B:$C,2,0)/25) * (VLOOKUP(CH$1,[2]Plan1!$A:$B,2,0))) * BV1300),0)</f>
        <v>0</v>
      </c>
      <c r="CI1300" s="20">
        <f>ROUND((((VLOOKUP($D1300,[1]Plan1!$B:$C,2,0)/25) * (VLOOKUP(CI$1,[2]Plan1!$A:$B,2,0))) * BW1300),0)</f>
        <v>0</v>
      </c>
      <c r="CJ1300" s="19">
        <f>ROUND((((VLOOKUP($D1300,[1]Plan1!$B:$C,2,0)/25) * (VLOOKUP(CJ$1,[2]Plan1!$A:$B,2,0))) * BX1300),0)</f>
        <v>0</v>
      </c>
      <c r="CK1300" s="20">
        <f>ROUND((((VLOOKUP($D1300,[1]Plan1!$B:$C,2,0)/25) * (VLOOKUP(CK$1,[2]Plan1!$A:$B,2,0))) * BY1300),0)</f>
        <v>0</v>
      </c>
      <c r="CL1300" s="19">
        <f>ROUND((((VLOOKUP($D1300,[1]Plan1!$B:$C,2,0)/25) * (VLOOKUP(CL$1,[2]Plan1!$A:$B,2,0))) * BZ1300),0)</f>
        <v>0</v>
      </c>
      <c r="CM1300" s="20">
        <f>ROUND((((VLOOKUP($D1300,[1]Plan1!$B:$C,2,0)/25) * (VLOOKUP(CM$1,[2]Plan1!$A:$B,2,0))) * CA1300),0)</f>
        <v>0</v>
      </c>
      <c r="CN1300" s="19">
        <f>ROUND((((VLOOKUP($D1300,[1]Plan1!$B:$C,2,0)/25) * (VLOOKUP(CN$1,[2]Plan1!$A:$B,2,0))) * CB1300),0)</f>
        <v>0</v>
      </c>
      <c r="CO1300" s="20">
        <f>ROUND((((VLOOKUP($D1300,[1]Plan1!$B:$C,2,0)/25) * (VLOOKUP(CO$1,[2]Plan1!$A:$B,2,0))) * CC1300),0)</f>
        <v>0</v>
      </c>
      <c r="CP1300" s="19">
        <f>ROUND((((VLOOKUP($D1300,[1]Plan1!$B:$C,2,0)/25) * (VLOOKUP(CP$1,[2]Plan1!$A:$B,2,0))) * CD1300),0)</f>
        <v>0</v>
      </c>
      <c r="CQ1300" s="18"/>
      <c r="CR1300" s="20">
        <f t="shared" si="80"/>
        <v>0</v>
      </c>
      <c r="CS1300" s="19">
        <f>VLOOKUP(D1300,[1]Plan1!$B:$C,2,0)</f>
        <v>100</v>
      </c>
      <c r="CT1300" s="17">
        <f t="shared" si="81"/>
        <v>-100</v>
      </c>
      <c r="CU1300" s="21">
        <f t="shared" si="83"/>
        <v>0</v>
      </c>
      <c r="CV1300" s="2"/>
      <c r="CW1300" s="2"/>
      <c r="CX1300" s="2"/>
      <c r="CY1300" s="2"/>
    </row>
    <row r="1301" spans="1:103" ht="18.75" hidden="1">
      <c r="A1301" s="8" t="s">
        <v>19</v>
      </c>
      <c r="B1301" s="15" t="s">
        <v>151</v>
      </c>
      <c r="C1301" s="15" t="s">
        <v>21</v>
      </c>
      <c r="D1301" s="16" t="s">
        <v>197</v>
      </c>
      <c r="E1301" s="16" t="str">
        <f>VLOOKUP(D1301,[1]Plan1!$B:$D,3,0)</f>
        <v>01/09/20 a 30/09/20</v>
      </c>
      <c r="F1301" s="13">
        <v>90378</v>
      </c>
      <c r="G1301" s="13">
        <v>10763</v>
      </c>
      <c r="H1301" s="14" t="s">
        <v>152</v>
      </c>
      <c r="I1301" s="17" t="str">
        <f t="shared" si="82"/>
        <v/>
      </c>
      <c r="J1301" s="17">
        <f>VLOOKUP(D1301,[1]Plan1!$B:$E,4,0)</f>
        <v>5</v>
      </c>
      <c r="K1301" s="18"/>
      <c r="L1301" s="10">
        <v>0</v>
      </c>
      <c r="M1301" s="11">
        <v>0</v>
      </c>
      <c r="N1301" s="10">
        <v>0</v>
      </c>
      <c r="O1301" s="11">
        <v>0</v>
      </c>
      <c r="P1301" s="10">
        <v>0</v>
      </c>
      <c r="Q1301" s="11">
        <v>0</v>
      </c>
      <c r="R1301" s="10">
        <v>0</v>
      </c>
      <c r="S1301" s="11">
        <v>0</v>
      </c>
      <c r="T1301" s="10">
        <v>0</v>
      </c>
      <c r="U1301" s="11">
        <v>0</v>
      </c>
      <c r="V1301" s="10">
        <v>0</v>
      </c>
      <c r="W1301" s="12"/>
      <c r="X1301" s="10">
        <v>0</v>
      </c>
      <c r="Y1301" s="11">
        <v>0</v>
      </c>
      <c r="Z1301" s="10">
        <v>0</v>
      </c>
      <c r="AA1301" s="11">
        <v>0</v>
      </c>
      <c r="AB1301" s="10">
        <v>0</v>
      </c>
      <c r="AC1301" s="11">
        <v>0</v>
      </c>
      <c r="AD1301" s="10">
        <v>0</v>
      </c>
      <c r="AE1301" s="11">
        <v>0</v>
      </c>
      <c r="AF1301" s="10">
        <v>0</v>
      </c>
      <c r="AG1301" s="11">
        <v>0</v>
      </c>
      <c r="AH1301" s="10">
        <v>0</v>
      </c>
      <c r="AI1301" s="12"/>
      <c r="AJ1301" s="10">
        <v>0</v>
      </c>
      <c r="AK1301" s="11">
        <v>0</v>
      </c>
      <c r="AL1301" s="10">
        <v>0</v>
      </c>
      <c r="AM1301" s="11">
        <v>0</v>
      </c>
      <c r="AN1301" s="10">
        <v>0</v>
      </c>
      <c r="AO1301" s="11">
        <v>0</v>
      </c>
      <c r="AP1301" s="10">
        <v>0</v>
      </c>
      <c r="AQ1301" s="11">
        <v>0</v>
      </c>
      <c r="AR1301" s="10">
        <v>0</v>
      </c>
      <c r="AS1301" s="11">
        <v>0</v>
      </c>
      <c r="AT1301" s="10">
        <v>0</v>
      </c>
      <c r="AU1301" s="12"/>
      <c r="AV1301" s="10">
        <v>0</v>
      </c>
      <c r="AW1301" s="11">
        <v>0</v>
      </c>
      <c r="AX1301" s="10">
        <v>0</v>
      </c>
      <c r="AY1301" s="11">
        <v>0</v>
      </c>
      <c r="AZ1301" s="10">
        <v>0</v>
      </c>
      <c r="BA1301" s="11">
        <v>0</v>
      </c>
      <c r="BB1301" s="10">
        <v>0</v>
      </c>
      <c r="BC1301" s="11">
        <v>0</v>
      </c>
      <c r="BD1301" s="10">
        <v>0</v>
      </c>
      <c r="BE1301" s="11">
        <v>0</v>
      </c>
      <c r="BF1301" s="10">
        <v>0</v>
      </c>
      <c r="BG1301" s="12"/>
      <c r="BH1301" s="10">
        <v>0</v>
      </c>
      <c r="BI1301" s="11">
        <v>0</v>
      </c>
      <c r="BJ1301" s="10">
        <v>0</v>
      </c>
      <c r="BK1301" s="11">
        <v>0</v>
      </c>
      <c r="BL1301" s="10">
        <v>0</v>
      </c>
      <c r="BM1301" s="11">
        <v>0</v>
      </c>
      <c r="BN1301" s="10">
        <v>0</v>
      </c>
      <c r="BO1301" s="11">
        <v>0</v>
      </c>
      <c r="BP1301" s="10">
        <v>0</v>
      </c>
      <c r="BQ1301" s="11">
        <v>0</v>
      </c>
      <c r="BR1301" s="10">
        <v>0</v>
      </c>
      <c r="BT1301" s="19">
        <f>(L1301+X1301+AJ1301+AV1301+BH1301)/(VLOOKUP($D1301,[1]Plan1!$B:$E,4,0))</f>
        <v>0</v>
      </c>
      <c r="BU1301" s="20">
        <f>(M1301+Y1301+AK1301+AW1301+BI1301)/(VLOOKUP($D1301,[1]Plan1!$B:$E,4,0))</f>
        <v>0</v>
      </c>
      <c r="BV1301" s="19">
        <f>(N1301+Z1301+AL1301+AX1301+BJ1301)/(VLOOKUP($D1301,[1]Plan1!$B:$E,4,0))</f>
        <v>0</v>
      </c>
      <c r="BW1301" s="20">
        <f>(O1301+AA1301+AM1301+AY1301+BK1301)/(VLOOKUP($D1301,[1]Plan1!$B:$E,4,0))</f>
        <v>0</v>
      </c>
      <c r="BX1301" s="19">
        <f>(P1301+AB1301+AN1301+AZ1301+BL1301)/(VLOOKUP($D1301,[1]Plan1!$B:$E,4,0))</f>
        <v>0</v>
      </c>
      <c r="BY1301" s="20">
        <f>(Q1301+AC1301+AO1301+BA1301+BM1301)/(VLOOKUP($D1301,[1]Plan1!$B:$E,4,0))</f>
        <v>0</v>
      </c>
      <c r="BZ1301" s="19">
        <f>(R1301+AD1301+AP1301+BB1301+BN1301)/(VLOOKUP($D1301,[1]Plan1!$B:$E,4,0))</f>
        <v>0</v>
      </c>
      <c r="CA1301" s="20">
        <f>(S1301+AE1301+AQ1301+BC1301+BO1301)/(VLOOKUP($D1301,[1]Plan1!$B:$E,4,0))</f>
        <v>0</v>
      </c>
      <c r="CB1301" s="19">
        <f>(T1301+AF1301+AR1301+BD1301+BP1301)/(VLOOKUP($D1301,[1]Plan1!$B:$E,4,0))</f>
        <v>0</v>
      </c>
      <c r="CC1301" s="20">
        <f>(U1301+AG1301+AS1301+BE1301+BQ1301)/(VLOOKUP($D1301,[1]Plan1!$B:$E,4,0))</f>
        <v>0</v>
      </c>
      <c r="CD1301" s="19">
        <f>(V1301+AH1301+AT1301+BF1301+BR1301)/(VLOOKUP($D1301,[1]Plan1!$B:$E,4,0))</f>
        <v>0</v>
      </c>
      <c r="CE1301" s="18"/>
      <c r="CF1301" s="19">
        <f>ROUND((((VLOOKUP($D1301,[1]Plan1!$B:$C,2,0)/25) * (VLOOKUP(CF$1,[2]Plan1!$A:$B,2,0))) * BT1301),0)</f>
        <v>0</v>
      </c>
      <c r="CG1301" s="20">
        <f>ROUND((((VLOOKUP($D1301,[1]Plan1!$B:$C,2,0)/25) * (VLOOKUP(CG$1,[2]Plan1!$A:$B,2,0))) * BU1301),0)</f>
        <v>0</v>
      </c>
      <c r="CH1301" s="19">
        <f>ROUND((((VLOOKUP($D1301,[1]Plan1!$B:$C,2,0)/25) * (VLOOKUP(CH$1,[2]Plan1!$A:$B,2,0))) * BV1301),0)</f>
        <v>0</v>
      </c>
      <c r="CI1301" s="20">
        <f>ROUND((((VLOOKUP($D1301,[1]Plan1!$B:$C,2,0)/25) * (VLOOKUP(CI$1,[2]Plan1!$A:$B,2,0))) * BW1301),0)</f>
        <v>0</v>
      </c>
      <c r="CJ1301" s="19">
        <f>ROUND((((VLOOKUP($D1301,[1]Plan1!$B:$C,2,0)/25) * (VLOOKUP(CJ$1,[2]Plan1!$A:$B,2,0))) * BX1301),0)</f>
        <v>0</v>
      </c>
      <c r="CK1301" s="20">
        <f>ROUND((((VLOOKUP($D1301,[1]Plan1!$B:$C,2,0)/25) * (VLOOKUP(CK$1,[2]Plan1!$A:$B,2,0))) * BY1301),0)</f>
        <v>0</v>
      </c>
      <c r="CL1301" s="19">
        <f>ROUND((((VLOOKUP($D1301,[1]Plan1!$B:$C,2,0)/25) * (VLOOKUP(CL$1,[2]Plan1!$A:$B,2,0))) * BZ1301),0)</f>
        <v>0</v>
      </c>
      <c r="CM1301" s="20">
        <f>ROUND((((VLOOKUP($D1301,[1]Plan1!$B:$C,2,0)/25) * (VLOOKUP(CM$1,[2]Plan1!$A:$B,2,0))) * CA1301),0)</f>
        <v>0</v>
      </c>
      <c r="CN1301" s="19">
        <f>ROUND((((VLOOKUP($D1301,[1]Plan1!$B:$C,2,0)/25) * (VLOOKUP(CN$1,[2]Plan1!$A:$B,2,0))) * CB1301),0)</f>
        <v>0</v>
      </c>
      <c r="CO1301" s="20">
        <f>ROUND((((VLOOKUP($D1301,[1]Plan1!$B:$C,2,0)/25) * (VLOOKUP(CO$1,[2]Plan1!$A:$B,2,0))) * CC1301),0)</f>
        <v>0</v>
      </c>
      <c r="CP1301" s="19">
        <f>ROUND((((VLOOKUP($D1301,[1]Plan1!$B:$C,2,0)/25) * (VLOOKUP(CP$1,[2]Plan1!$A:$B,2,0))) * CD1301),0)</f>
        <v>0</v>
      </c>
      <c r="CQ1301" s="18"/>
      <c r="CR1301" s="20">
        <f t="shared" si="80"/>
        <v>0</v>
      </c>
      <c r="CS1301" s="19">
        <f>VLOOKUP(D1301,[1]Plan1!$B:$C,2,0)</f>
        <v>105</v>
      </c>
      <c r="CT1301" s="17">
        <f t="shared" si="81"/>
        <v>-105</v>
      </c>
      <c r="CU1301" s="21">
        <f t="shared" si="83"/>
        <v>0</v>
      </c>
      <c r="CV1301" s="2"/>
      <c r="CW1301" s="2"/>
      <c r="CX1301" s="2"/>
      <c r="CY1301" s="2"/>
    </row>
    <row r="1302" spans="1:103" ht="18.75" hidden="1">
      <c r="A1302" s="8" t="s">
        <v>19</v>
      </c>
      <c r="B1302" s="15" t="s">
        <v>151</v>
      </c>
      <c r="C1302" s="15" t="s">
        <v>21</v>
      </c>
      <c r="D1302" s="16" t="s">
        <v>197</v>
      </c>
      <c r="E1302" s="16" t="str">
        <f>VLOOKUP(D1302,[1]Plan1!$B:$D,3,0)</f>
        <v>01/09/20 a 30/09/20</v>
      </c>
      <c r="F1302" s="13">
        <v>98337</v>
      </c>
      <c r="G1302" s="13">
        <v>8967</v>
      </c>
      <c r="H1302" s="14" t="s">
        <v>153</v>
      </c>
      <c r="I1302" s="17" t="str">
        <f t="shared" si="82"/>
        <v/>
      </c>
      <c r="J1302" s="17">
        <f>VLOOKUP(D1302,[1]Plan1!$B:$E,4,0)</f>
        <v>5</v>
      </c>
      <c r="K1302" s="18"/>
      <c r="L1302" s="10">
        <v>0</v>
      </c>
      <c r="M1302" s="11">
        <v>0</v>
      </c>
      <c r="N1302" s="10">
        <v>0</v>
      </c>
      <c r="O1302" s="11">
        <v>0</v>
      </c>
      <c r="P1302" s="10">
        <v>0</v>
      </c>
      <c r="Q1302" s="11">
        <v>0</v>
      </c>
      <c r="R1302" s="10">
        <v>0</v>
      </c>
      <c r="S1302" s="11">
        <v>0</v>
      </c>
      <c r="T1302" s="10">
        <v>0</v>
      </c>
      <c r="U1302" s="11">
        <v>0</v>
      </c>
      <c r="V1302" s="10">
        <v>0</v>
      </c>
      <c r="W1302" s="12"/>
      <c r="X1302" s="10">
        <v>0</v>
      </c>
      <c r="Y1302" s="11">
        <v>0</v>
      </c>
      <c r="Z1302" s="10">
        <v>0</v>
      </c>
      <c r="AA1302" s="11">
        <v>0</v>
      </c>
      <c r="AB1302" s="10">
        <v>0</v>
      </c>
      <c r="AC1302" s="11">
        <v>0</v>
      </c>
      <c r="AD1302" s="10">
        <v>0</v>
      </c>
      <c r="AE1302" s="11">
        <v>0</v>
      </c>
      <c r="AF1302" s="10">
        <v>0</v>
      </c>
      <c r="AG1302" s="11">
        <v>0</v>
      </c>
      <c r="AH1302" s="10">
        <v>0</v>
      </c>
      <c r="AI1302" s="12"/>
      <c r="AJ1302" s="10">
        <v>0</v>
      </c>
      <c r="AK1302" s="11">
        <v>0</v>
      </c>
      <c r="AL1302" s="10">
        <v>0</v>
      </c>
      <c r="AM1302" s="11">
        <v>0</v>
      </c>
      <c r="AN1302" s="10">
        <v>0</v>
      </c>
      <c r="AO1302" s="11">
        <v>0</v>
      </c>
      <c r="AP1302" s="10">
        <v>0</v>
      </c>
      <c r="AQ1302" s="11">
        <v>0</v>
      </c>
      <c r="AR1302" s="10">
        <v>0</v>
      </c>
      <c r="AS1302" s="11">
        <v>0</v>
      </c>
      <c r="AT1302" s="10">
        <v>0</v>
      </c>
      <c r="AU1302" s="12"/>
      <c r="AV1302" s="10">
        <v>0</v>
      </c>
      <c r="AW1302" s="11">
        <v>0</v>
      </c>
      <c r="AX1302" s="10">
        <v>0</v>
      </c>
      <c r="AY1302" s="11">
        <v>0</v>
      </c>
      <c r="AZ1302" s="10">
        <v>0</v>
      </c>
      <c r="BA1302" s="11">
        <v>0</v>
      </c>
      <c r="BB1302" s="10">
        <v>0</v>
      </c>
      <c r="BC1302" s="11">
        <v>0</v>
      </c>
      <c r="BD1302" s="10">
        <v>0</v>
      </c>
      <c r="BE1302" s="11">
        <v>0</v>
      </c>
      <c r="BF1302" s="10">
        <v>0</v>
      </c>
      <c r="BG1302" s="12"/>
      <c r="BH1302" s="10">
        <v>0</v>
      </c>
      <c r="BI1302" s="11">
        <v>0</v>
      </c>
      <c r="BJ1302" s="10">
        <v>0</v>
      </c>
      <c r="BK1302" s="11">
        <v>0</v>
      </c>
      <c r="BL1302" s="10">
        <v>0</v>
      </c>
      <c r="BM1302" s="11">
        <v>0</v>
      </c>
      <c r="BN1302" s="10">
        <v>0</v>
      </c>
      <c r="BO1302" s="11">
        <v>0</v>
      </c>
      <c r="BP1302" s="10">
        <v>0</v>
      </c>
      <c r="BQ1302" s="11">
        <v>0</v>
      </c>
      <c r="BR1302" s="10">
        <v>0</v>
      </c>
      <c r="BT1302" s="19">
        <f>(L1302+X1302+AJ1302+AV1302+BH1302)/(VLOOKUP($D1302,[1]Plan1!$B:$E,4,0))</f>
        <v>0</v>
      </c>
      <c r="BU1302" s="20">
        <f>(M1302+Y1302+AK1302+AW1302+BI1302)/(VLOOKUP($D1302,[1]Plan1!$B:$E,4,0))</f>
        <v>0</v>
      </c>
      <c r="BV1302" s="19">
        <f>(N1302+Z1302+AL1302+AX1302+BJ1302)/(VLOOKUP($D1302,[1]Plan1!$B:$E,4,0))</f>
        <v>0</v>
      </c>
      <c r="BW1302" s="20">
        <f>(O1302+AA1302+AM1302+AY1302+BK1302)/(VLOOKUP($D1302,[1]Plan1!$B:$E,4,0))</f>
        <v>0</v>
      </c>
      <c r="BX1302" s="19">
        <f>(P1302+AB1302+AN1302+AZ1302+BL1302)/(VLOOKUP($D1302,[1]Plan1!$B:$E,4,0))</f>
        <v>0</v>
      </c>
      <c r="BY1302" s="20">
        <f>(Q1302+AC1302+AO1302+BA1302+BM1302)/(VLOOKUP($D1302,[1]Plan1!$B:$E,4,0))</f>
        <v>0</v>
      </c>
      <c r="BZ1302" s="19">
        <f>(R1302+AD1302+AP1302+BB1302+BN1302)/(VLOOKUP($D1302,[1]Plan1!$B:$E,4,0))</f>
        <v>0</v>
      </c>
      <c r="CA1302" s="20">
        <f>(S1302+AE1302+AQ1302+BC1302+BO1302)/(VLOOKUP($D1302,[1]Plan1!$B:$E,4,0))</f>
        <v>0</v>
      </c>
      <c r="CB1302" s="19">
        <f>(T1302+AF1302+AR1302+BD1302+BP1302)/(VLOOKUP($D1302,[1]Plan1!$B:$E,4,0))</f>
        <v>0</v>
      </c>
      <c r="CC1302" s="20">
        <f>(U1302+AG1302+AS1302+BE1302+BQ1302)/(VLOOKUP($D1302,[1]Plan1!$B:$E,4,0))</f>
        <v>0</v>
      </c>
      <c r="CD1302" s="19">
        <f>(V1302+AH1302+AT1302+BF1302+BR1302)/(VLOOKUP($D1302,[1]Plan1!$B:$E,4,0))</f>
        <v>0</v>
      </c>
      <c r="CE1302" s="18"/>
      <c r="CF1302" s="19">
        <f>ROUND((((VLOOKUP($D1302,[1]Plan1!$B:$C,2,0)/25) * (VLOOKUP(CF$1,[2]Plan1!$A:$B,2,0))) * BT1302),0)</f>
        <v>0</v>
      </c>
      <c r="CG1302" s="20">
        <f>ROUND((((VLOOKUP($D1302,[1]Plan1!$B:$C,2,0)/25) * (VLOOKUP(CG$1,[2]Plan1!$A:$B,2,0))) * BU1302),0)</f>
        <v>0</v>
      </c>
      <c r="CH1302" s="19">
        <f>ROUND((((VLOOKUP($D1302,[1]Plan1!$B:$C,2,0)/25) * (VLOOKUP(CH$1,[2]Plan1!$A:$B,2,0))) * BV1302),0)</f>
        <v>0</v>
      </c>
      <c r="CI1302" s="20">
        <f>ROUND((((VLOOKUP($D1302,[1]Plan1!$B:$C,2,0)/25) * (VLOOKUP(CI$1,[2]Plan1!$A:$B,2,0))) * BW1302),0)</f>
        <v>0</v>
      </c>
      <c r="CJ1302" s="19">
        <f>ROUND((((VLOOKUP($D1302,[1]Plan1!$B:$C,2,0)/25) * (VLOOKUP(CJ$1,[2]Plan1!$A:$B,2,0))) * BX1302),0)</f>
        <v>0</v>
      </c>
      <c r="CK1302" s="20">
        <f>ROUND((((VLOOKUP($D1302,[1]Plan1!$B:$C,2,0)/25) * (VLOOKUP(CK$1,[2]Plan1!$A:$B,2,0))) * BY1302),0)</f>
        <v>0</v>
      </c>
      <c r="CL1302" s="19">
        <f>ROUND((((VLOOKUP($D1302,[1]Plan1!$B:$C,2,0)/25) * (VLOOKUP(CL$1,[2]Plan1!$A:$B,2,0))) * BZ1302),0)</f>
        <v>0</v>
      </c>
      <c r="CM1302" s="20">
        <f>ROUND((((VLOOKUP($D1302,[1]Plan1!$B:$C,2,0)/25) * (VLOOKUP(CM$1,[2]Plan1!$A:$B,2,0))) * CA1302),0)</f>
        <v>0</v>
      </c>
      <c r="CN1302" s="19">
        <f>ROUND((((VLOOKUP($D1302,[1]Plan1!$B:$C,2,0)/25) * (VLOOKUP(CN$1,[2]Plan1!$A:$B,2,0))) * CB1302),0)</f>
        <v>0</v>
      </c>
      <c r="CO1302" s="20">
        <f>ROUND((((VLOOKUP($D1302,[1]Plan1!$B:$C,2,0)/25) * (VLOOKUP(CO$1,[2]Plan1!$A:$B,2,0))) * CC1302),0)</f>
        <v>0</v>
      </c>
      <c r="CP1302" s="19">
        <f>ROUND((((VLOOKUP($D1302,[1]Plan1!$B:$C,2,0)/25) * (VLOOKUP(CP$1,[2]Plan1!$A:$B,2,0))) * CD1302),0)</f>
        <v>0</v>
      </c>
      <c r="CQ1302" s="18"/>
      <c r="CR1302" s="20">
        <f t="shared" si="80"/>
        <v>0</v>
      </c>
      <c r="CS1302" s="19">
        <f>VLOOKUP(D1302,[1]Plan1!$B:$C,2,0)</f>
        <v>105</v>
      </c>
      <c r="CT1302" s="17">
        <f t="shared" si="81"/>
        <v>-105</v>
      </c>
      <c r="CU1302" s="21">
        <f t="shared" si="83"/>
        <v>0</v>
      </c>
      <c r="CV1302" s="2"/>
      <c r="CW1302" s="2"/>
      <c r="CX1302" s="2"/>
      <c r="CY1302" s="2"/>
    </row>
    <row r="1303" spans="1:103" ht="18.75" hidden="1">
      <c r="A1303" s="8" t="s">
        <v>19</v>
      </c>
      <c r="B1303" s="15" t="s">
        <v>151</v>
      </c>
      <c r="C1303" s="15" t="s">
        <v>21</v>
      </c>
      <c r="D1303" s="16" t="s">
        <v>197</v>
      </c>
      <c r="E1303" s="16" t="str">
        <f>VLOOKUP(D1303,[1]Plan1!$B:$D,3,0)</f>
        <v>01/09/20 a 30/09/20</v>
      </c>
      <c r="F1303" s="13">
        <v>63381</v>
      </c>
      <c r="G1303" s="13">
        <v>10793</v>
      </c>
      <c r="H1303" s="14" t="s">
        <v>154</v>
      </c>
      <c r="I1303" s="17" t="str">
        <f t="shared" si="82"/>
        <v/>
      </c>
      <c r="J1303" s="17">
        <f>VLOOKUP(D1303,[1]Plan1!$B:$E,4,0)</f>
        <v>5</v>
      </c>
      <c r="K1303" s="18"/>
      <c r="L1303" s="10">
        <v>0</v>
      </c>
      <c r="M1303" s="11">
        <v>0</v>
      </c>
      <c r="N1303" s="10">
        <v>0</v>
      </c>
      <c r="O1303" s="11">
        <v>0</v>
      </c>
      <c r="P1303" s="10">
        <v>0</v>
      </c>
      <c r="Q1303" s="11">
        <v>0</v>
      </c>
      <c r="R1303" s="10">
        <v>0</v>
      </c>
      <c r="S1303" s="11">
        <v>0</v>
      </c>
      <c r="T1303" s="10">
        <v>0</v>
      </c>
      <c r="U1303" s="11">
        <v>0</v>
      </c>
      <c r="V1303" s="10">
        <v>0</v>
      </c>
      <c r="W1303" s="12"/>
      <c r="X1303" s="10">
        <v>0</v>
      </c>
      <c r="Y1303" s="11">
        <v>0</v>
      </c>
      <c r="Z1303" s="10">
        <v>0</v>
      </c>
      <c r="AA1303" s="11">
        <v>0</v>
      </c>
      <c r="AB1303" s="10">
        <v>0</v>
      </c>
      <c r="AC1303" s="11">
        <v>0</v>
      </c>
      <c r="AD1303" s="10">
        <v>0</v>
      </c>
      <c r="AE1303" s="11">
        <v>0</v>
      </c>
      <c r="AF1303" s="10">
        <v>0</v>
      </c>
      <c r="AG1303" s="11">
        <v>0</v>
      </c>
      <c r="AH1303" s="10">
        <v>0</v>
      </c>
      <c r="AI1303" s="12"/>
      <c r="AJ1303" s="10">
        <v>0</v>
      </c>
      <c r="AK1303" s="11">
        <v>0</v>
      </c>
      <c r="AL1303" s="10">
        <v>0</v>
      </c>
      <c r="AM1303" s="11">
        <v>0</v>
      </c>
      <c r="AN1303" s="10">
        <v>0</v>
      </c>
      <c r="AO1303" s="11">
        <v>0</v>
      </c>
      <c r="AP1303" s="10">
        <v>0</v>
      </c>
      <c r="AQ1303" s="11">
        <v>0</v>
      </c>
      <c r="AR1303" s="10">
        <v>0</v>
      </c>
      <c r="AS1303" s="11">
        <v>0</v>
      </c>
      <c r="AT1303" s="10">
        <v>0</v>
      </c>
      <c r="AU1303" s="12"/>
      <c r="AV1303" s="10">
        <v>0</v>
      </c>
      <c r="AW1303" s="11">
        <v>0</v>
      </c>
      <c r="AX1303" s="10">
        <v>0</v>
      </c>
      <c r="AY1303" s="11">
        <v>0</v>
      </c>
      <c r="AZ1303" s="10">
        <v>0</v>
      </c>
      <c r="BA1303" s="11">
        <v>0</v>
      </c>
      <c r="BB1303" s="10">
        <v>0</v>
      </c>
      <c r="BC1303" s="11">
        <v>0</v>
      </c>
      <c r="BD1303" s="10">
        <v>0</v>
      </c>
      <c r="BE1303" s="11">
        <v>0</v>
      </c>
      <c r="BF1303" s="10">
        <v>0</v>
      </c>
      <c r="BG1303" s="12"/>
      <c r="BH1303" s="10">
        <v>0</v>
      </c>
      <c r="BI1303" s="11">
        <v>0</v>
      </c>
      <c r="BJ1303" s="10">
        <v>0</v>
      </c>
      <c r="BK1303" s="11">
        <v>0</v>
      </c>
      <c r="BL1303" s="10">
        <v>0</v>
      </c>
      <c r="BM1303" s="11">
        <v>0</v>
      </c>
      <c r="BN1303" s="10">
        <v>0</v>
      </c>
      <c r="BO1303" s="11">
        <v>0</v>
      </c>
      <c r="BP1303" s="10">
        <v>0</v>
      </c>
      <c r="BQ1303" s="11">
        <v>0</v>
      </c>
      <c r="BR1303" s="10">
        <v>0</v>
      </c>
      <c r="BT1303" s="19">
        <f>(L1303+X1303+AJ1303+AV1303+BH1303)/(VLOOKUP($D1303,[1]Plan1!$B:$E,4,0))</f>
        <v>0</v>
      </c>
      <c r="BU1303" s="20">
        <f>(M1303+Y1303+AK1303+AW1303+BI1303)/(VLOOKUP($D1303,[1]Plan1!$B:$E,4,0))</f>
        <v>0</v>
      </c>
      <c r="BV1303" s="19">
        <f>(N1303+Z1303+AL1303+AX1303+BJ1303)/(VLOOKUP($D1303,[1]Plan1!$B:$E,4,0))</f>
        <v>0</v>
      </c>
      <c r="BW1303" s="20">
        <f>(O1303+AA1303+AM1303+AY1303+BK1303)/(VLOOKUP($D1303,[1]Plan1!$B:$E,4,0))</f>
        <v>0</v>
      </c>
      <c r="BX1303" s="19">
        <f>(P1303+AB1303+AN1303+AZ1303+BL1303)/(VLOOKUP($D1303,[1]Plan1!$B:$E,4,0))</f>
        <v>0</v>
      </c>
      <c r="BY1303" s="20">
        <f>(Q1303+AC1303+AO1303+BA1303+BM1303)/(VLOOKUP($D1303,[1]Plan1!$B:$E,4,0))</f>
        <v>0</v>
      </c>
      <c r="BZ1303" s="19">
        <f>(R1303+AD1303+AP1303+BB1303+BN1303)/(VLOOKUP($D1303,[1]Plan1!$B:$E,4,0))</f>
        <v>0</v>
      </c>
      <c r="CA1303" s="20">
        <f>(S1303+AE1303+AQ1303+BC1303+BO1303)/(VLOOKUP($D1303,[1]Plan1!$B:$E,4,0))</f>
        <v>0</v>
      </c>
      <c r="CB1303" s="19">
        <f>(T1303+AF1303+AR1303+BD1303+BP1303)/(VLOOKUP($D1303,[1]Plan1!$B:$E,4,0))</f>
        <v>0</v>
      </c>
      <c r="CC1303" s="20">
        <f>(U1303+AG1303+AS1303+BE1303+BQ1303)/(VLOOKUP($D1303,[1]Plan1!$B:$E,4,0))</f>
        <v>0</v>
      </c>
      <c r="CD1303" s="19">
        <f>(V1303+AH1303+AT1303+BF1303+BR1303)/(VLOOKUP($D1303,[1]Plan1!$B:$E,4,0))</f>
        <v>0</v>
      </c>
      <c r="CE1303" s="18"/>
      <c r="CF1303" s="19">
        <f>ROUND((((VLOOKUP($D1303,[1]Plan1!$B:$C,2,0)/25) * (VLOOKUP(CF$1,[2]Plan1!$A:$B,2,0))) * BT1303),0)</f>
        <v>0</v>
      </c>
      <c r="CG1303" s="20">
        <f>ROUND((((VLOOKUP($D1303,[1]Plan1!$B:$C,2,0)/25) * (VLOOKUP(CG$1,[2]Plan1!$A:$B,2,0))) * BU1303),0)</f>
        <v>0</v>
      </c>
      <c r="CH1303" s="19">
        <f>ROUND((((VLOOKUP($D1303,[1]Plan1!$B:$C,2,0)/25) * (VLOOKUP(CH$1,[2]Plan1!$A:$B,2,0))) * BV1303),0)</f>
        <v>0</v>
      </c>
      <c r="CI1303" s="20">
        <f>ROUND((((VLOOKUP($D1303,[1]Plan1!$B:$C,2,0)/25) * (VLOOKUP(CI$1,[2]Plan1!$A:$B,2,0))) * BW1303),0)</f>
        <v>0</v>
      </c>
      <c r="CJ1303" s="19">
        <f>ROUND((((VLOOKUP($D1303,[1]Plan1!$B:$C,2,0)/25) * (VLOOKUP(CJ$1,[2]Plan1!$A:$B,2,0))) * BX1303),0)</f>
        <v>0</v>
      </c>
      <c r="CK1303" s="20">
        <f>ROUND((((VLOOKUP($D1303,[1]Plan1!$B:$C,2,0)/25) * (VLOOKUP(CK$1,[2]Plan1!$A:$B,2,0))) * BY1303),0)</f>
        <v>0</v>
      </c>
      <c r="CL1303" s="19">
        <f>ROUND((((VLOOKUP($D1303,[1]Plan1!$B:$C,2,0)/25) * (VLOOKUP(CL$1,[2]Plan1!$A:$B,2,0))) * BZ1303),0)</f>
        <v>0</v>
      </c>
      <c r="CM1303" s="20">
        <f>ROUND((((VLOOKUP($D1303,[1]Plan1!$B:$C,2,0)/25) * (VLOOKUP(CM$1,[2]Plan1!$A:$B,2,0))) * CA1303),0)</f>
        <v>0</v>
      </c>
      <c r="CN1303" s="19">
        <f>ROUND((((VLOOKUP($D1303,[1]Plan1!$B:$C,2,0)/25) * (VLOOKUP(CN$1,[2]Plan1!$A:$B,2,0))) * CB1303),0)</f>
        <v>0</v>
      </c>
      <c r="CO1303" s="20">
        <f>ROUND((((VLOOKUP($D1303,[1]Plan1!$B:$C,2,0)/25) * (VLOOKUP(CO$1,[2]Plan1!$A:$B,2,0))) * CC1303),0)</f>
        <v>0</v>
      </c>
      <c r="CP1303" s="19">
        <f>ROUND((((VLOOKUP($D1303,[1]Plan1!$B:$C,2,0)/25) * (VLOOKUP(CP$1,[2]Plan1!$A:$B,2,0))) * CD1303),0)</f>
        <v>0</v>
      </c>
      <c r="CQ1303" s="18"/>
      <c r="CR1303" s="20">
        <f t="shared" si="80"/>
        <v>0</v>
      </c>
      <c r="CS1303" s="19">
        <f>VLOOKUP(D1303,[1]Plan1!$B:$C,2,0)</f>
        <v>105</v>
      </c>
      <c r="CT1303" s="17">
        <f t="shared" si="81"/>
        <v>-105</v>
      </c>
      <c r="CU1303" s="21">
        <f t="shared" si="83"/>
        <v>0</v>
      </c>
      <c r="CV1303" s="2"/>
      <c r="CW1303" s="2"/>
      <c r="CX1303" s="2"/>
      <c r="CY1303" s="2"/>
    </row>
    <row r="1304" spans="1:103" ht="18.75" hidden="1">
      <c r="A1304" s="8" t="s">
        <v>19</v>
      </c>
      <c r="B1304" s="15" t="s">
        <v>151</v>
      </c>
      <c r="C1304" s="15" t="s">
        <v>21</v>
      </c>
      <c r="D1304" s="16" t="s">
        <v>197</v>
      </c>
      <c r="E1304" s="16" t="str">
        <f>VLOOKUP(D1304,[1]Plan1!$B:$D,3,0)</f>
        <v>01/09/20 a 30/09/20</v>
      </c>
      <c r="F1304" s="13">
        <v>22227</v>
      </c>
      <c r="G1304" s="13">
        <v>10360</v>
      </c>
      <c r="H1304" s="14" t="s">
        <v>155</v>
      </c>
      <c r="I1304" s="17" t="str">
        <f t="shared" si="82"/>
        <v/>
      </c>
      <c r="J1304" s="17">
        <f>VLOOKUP(D1304,[1]Plan1!$B:$E,4,0)</f>
        <v>5</v>
      </c>
      <c r="K1304" s="18"/>
      <c r="L1304" s="10">
        <v>0</v>
      </c>
      <c r="M1304" s="11">
        <v>0</v>
      </c>
      <c r="N1304" s="10">
        <v>0</v>
      </c>
      <c r="O1304" s="11">
        <v>0</v>
      </c>
      <c r="P1304" s="10">
        <v>0</v>
      </c>
      <c r="Q1304" s="11">
        <v>0</v>
      </c>
      <c r="R1304" s="10">
        <v>0</v>
      </c>
      <c r="S1304" s="11">
        <v>0</v>
      </c>
      <c r="T1304" s="10">
        <v>0</v>
      </c>
      <c r="U1304" s="11">
        <v>0</v>
      </c>
      <c r="V1304" s="10">
        <v>0</v>
      </c>
      <c r="W1304" s="12"/>
      <c r="X1304" s="10">
        <v>0</v>
      </c>
      <c r="Y1304" s="11">
        <v>0</v>
      </c>
      <c r="Z1304" s="10">
        <v>0</v>
      </c>
      <c r="AA1304" s="11">
        <v>0</v>
      </c>
      <c r="AB1304" s="10">
        <v>0</v>
      </c>
      <c r="AC1304" s="11">
        <v>0</v>
      </c>
      <c r="AD1304" s="10">
        <v>0</v>
      </c>
      <c r="AE1304" s="11">
        <v>0</v>
      </c>
      <c r="AF1304" s="10">
        <v>0</v>
      </c>
      <c r="AG1304" s="11">
        <v>0</v>
      </c>
      <c r="AH1304" s="10">
        <v>0</v>
      </c>
      <c r="AI1304" s="12"/>
      <c r="AJ1304" s="10">
        <v>0</v>
      </c>
      <c r="AK1304" s="11">
        <v>0</v>
      </c>
      <c r="AL1304" s="10">
        <v>0</v>
      </c>
      <c r="AM1304" s="11">
        <v>0</v>
      </c>
      <c r="AN1304" s="10">
        <v>0</v>
      </c>
      <c r="AO1304" s="11">
        <v>0</v>
      </c>
      <c r="AP1304" s="10">
        <v>0</v>
      </c>
      <c r="AQ1304" s="11">
        <v>0</v>
      </c>
      <c r="AR1304" s="10">
        <v>0</v>
      </c>
      <c r="AS1304" s="11">
        <v>0</v>
      </c>
      <c r="AT1304" s="10">
        <v>0</v>
      </c>
      <c r="AU1304" s="12"/>
      <c r="AV1304" s="10">
        <v>0</v>
      </c>
      <c r="AW1304" s="11">
        <v>0</v>
      </c>
      <c r="AX1304" s="10">
        <v>0</v>
      </c>
      <c r="AY1304" s="11">
        <v>0</v>
      </c>
      <c r="AZ1304" s="10">
        <v>0</v>
      </c>
      <c r="BA1304" s="11">
        <v>0</v>
      </c>
      <c r="BB1304" s="10">
        <v>0</v>
      </c>
      <c r="BC1304" s="11">
        <v>0</v>
      </c>
      <c r="BD1304" s="10">
        <v>0</v>
      </c>
      <c r="BE1304" s="11">
        <v>0</v>
      </c>
      <c r="BF1304" s="10">
        <v>0</v>
      </c>
      <c r="BG1304" s="12"/>
      <c r="BH1304" s="10">
        <v>0</v>
      </c>
      <c r="BI1304" s="11">
        <v>0</v>
      </c>
      <c r="BJ1304" s="10">
        <v>0</v>
      </c>
      <c r="BK1304" s="11">
        <v>0</v>
      </c>
      <c r="BL1304" s="10">
        <v>0</v>
      </c>
      <c r="BM1304" s="11">
        <v>0</v>
      </c>
      <c r="BN1304" s="10">
        <v>0</v>
      </c>
      <c r="BO1304" s="11">
        <v>0</v>
      </c>
      <c r="BP1304" s="10">
        <v>0</v>
      </c>
      <c r="BQ1304" s="11">
        <v>0</v>
      </c>
      <c r="BR1304" s="10">
        <v>0</v>
      </c>
      <c r="BT1304" s="19">
        <f>(L1304+X1304+AJ1304+AV1304+BH1304)/(VLOOKUP($D1304,[1]Plan1!$B:$E,4,0))</f>
        <v>0</v>
      </c>
      <c r="BU1304" s="20">
        <f>(M1304+Y1304+AK1304+AW1304+BI1304)/(VLOOKUP($D1304,[1]Plan1!$B:$E,4,0))</f>
        <v>0</v>
      </c>
      <c r="BV1304" s="19">
        <f>(N1304+Z1304+AL1304+AX1304+BJ1304)/(VLOOKUP($D1304,[1]Plan1!$B:$E,4,0))</f>
        <v>0</v>
      </c>
      <c r="BW1304" s="20">
        <f>(O1304+AA1304+AM1304+AY1304+BK1304)/(VLOOKUP($D1304,[1]Plan1!$B:$E,4,0))</f>
        <v>0</v>
      </c>
      <c r="BX1304" s="19">
        <f>(P1304+AB1304+AN1304+AZ1304+BL1304)/(VLOOKUP($D1304,[1]Plan1!$B:$E,4,0))</f>
        <v>0</v>
      </c>
      <c r="BY1304" s="20">
        <f>(Q1304+AC1304+AO1304+BA1304+BM1304)/(VLOOKUP($D1304,[1]Plan1!$B:$E,4,0))</f>
        <v>0</v>
      </c>
      <c r="BZ1304" s="19">
        <f>(R1304+AD1304+AP1304+BB1304+BN1304)/(VLOOKUP($D1304,[1]Plan1!$B:$E,4,0))</f>
        <v>0</v>
      </c>
      <c r="CA1304" s="20">
        <f>(S1304+AE1304+AQ1304+BC1304+BO1304)/(VLOOKUP($D1304,[1]Plan1!$B:$E,4,0))</f>
        <v>0</v>
      </c>
      <c r="CB1304" s="19">
        <f>(T1304+AF1304+AR1304+BD1304+BP1304)/(VLOOKUP($D1304,[1]Plan1!$B:$E,4,0))</f>
        <v>0</v>
      </c>
      <c r="CC1304" s="20">
        <f>(U1304+AG1304+AS1304+BE1304+BQ1304)/(VLOOKUP($D1304,[1]Plan1!$B:$E,4,0))</f>
        <v>0</v>
      </c>
      <c r="CD1304" s="19">
        <f>(V1304+AH1304+AT1304+BF1304+BR1304)/(VLOOKUP($D1304,[1]Plan1!$B:$E,4,0))</f>
        <v>0</v>
      </c>
      <c r="CE1304" s="18"/>
      <c r="CF1304" s="19">
        <f>ROUND((((VLOOKUP($D1304,[1]Plan1!$B:$C,2,0)/25) * (VLOOKUP(CF$1,[2]Plan1!$A:$B,2,0))) * BT1304),0)</f>
        <v>0</v>
      </c>
      <c r="CG1304" s="20">
        <f>ROUND((((VLOOKUP($D1304,[1]Plan1!$B:$C,2,0)/25) * (VLOOKUP(CG$1,[2]Plan1!$A:$B,2,0))) * BU1304),0)</f>
        <v>0</v>
      </c>
      <c r="CH1304" s="19">
        <f>ROUND((((VLOOKUP($D1304,[1]Plan1!$B:$C,2,0)/25) * (VLOOKUP(CH$1,[2]Plan1!$A:$B,2,0))) * BV1304),0)</f>
        <v>0</v>
      </c>
      <c r="CI1304" s="20">
        <f>ROUND((((VLOOKUP($D1304,[1]Plan1!$B:$C,2,0)/25) * (VLOOKUP(CI$1,[2]Plan1!$A:$B,2,0))) * BW1304),0)</f>
        <v>0</v>
      </c>
      <c r="CJ1304" s="19">
        <f>ROUND((((VLOOKUP($D1304,[1]Plan1!$B:$C,2,0)/25) * (VLOOKUP(CJ$1,[2]Plan1!$A:$B,2,0))) * BX1304),0)</f>
        <v>0</v>
      </c>
      <c r="CK1304" s="20">
        <f>ROUND((((VLOOKUP($D1304,[1]Plan1!$B:$C,2,0)/25) * (VLOOKUP(CK$1,[2]Plan1!$A:$B,2,0))) * BY1304),0)</f>
        <v>0</v>
      </c>
      <c r="CL1304" s="19">
        <f>ROUND((((VLOOKUP($D1304,[1]Plan1!$B:$C,2,0)/25) * (VLOOKUP(CL$1,[2]Plan1!$A:$B,2,0))) * BZ1304),0)</f>
        <v>0</v>
      </c>
      <c r="CM1304" s="20">
        <f>ROUND((((VLOOKUP($D1304,[1]Plan1!$B:$C,2,0)/25) * (VLOOKUP(CM$1,[2]Plan1!$A:$B,2,0))) * CA1304),0)</f>
        <v>0</v>
      </c>
      <c r="CN1304" s="19">
        <f>ROUND((((VLOOKUP($D1304,[1]Plan1!$B:$C,2,0)/25) * (VLOOKUP(CN$1,[2]Plan1!$A:$B,2,0))) * CB1304),0)</f>
        <v>0</v>
      </c>
      <c r="CO1304" s="20">
        <f>ROUND((((VLOOKUP($D1304,[1]Plan1!$B:$C,2,0)/25) * (VLOOKUP(CO$1,[2]Plan1!$A:$B,2,0))) * CC1304),0)</f>
        <v>0</v>
      </c>
      <c r="CP1304" s="19">
        <f>ROUND((((VLOOKUP($D1304,[1]Plan1!$B:$C,2,0)/25) * (VLOOKUP(CP$1,[2]Plan1!$A:$B,2,0))) * CD1304),0)</f>
        <v>0</v>
      </c>
      <c r="CQ1304" s="18"/>
      <c r="CR1304" s="20">
        <f t="shared" si="80"/>
        <v>0</v>
      </c>
      <c r="CS1304" s="19">
        <f>VLOOKUP(D1304,[1]Plan1!$B:$C,2,0)</f>
        <v>105</v>
      </c>
      <c r="CT1304" s="17">
        <f t="shared" si="81"/>
        <v>-105</v>
      </c>
      <c r="CU1304" s="21">
        <f t="shared" si="83"/>
        <v>0</v>
      </c>
      <c r="CV1304" s="2"/>
      <c r="CW1304" s="2"/>
      <c r="CX1304" s="2"/>
      <c r="CY1304" s="2"/>
    </row>
    <row r="1305" spans="1:103" ht="18.75" hidden="1">
      <c r="A1305" s="8" t="s">
        <v>19</v>
      </c>
      <c r="B1305" s="15" t="s">
        <v>151</v>
      </c>
      <c r="C1305" s="15" t="s">
        <v>21</v>
      </c>
      <c r="D1305" s="16" t="s">
        <v>197</v>
      </c>
      <c r="E1305" s="16" t="str">
        <f>VLOOKUP(D1305,[1]Plan1!$B:$D,3,0)</f>
        <v>01/09/20 a 30/09/20</v>
      </c>
      <c r="F1305" s="13">
        <v>63385</v>
      </c>
      <c r="G1305" s="13">
        <v>10751</v>
      </c>
      <c r="H1305" s="14" t="s">
        <v>156</v>
      </c>
      <c r="I1305" s="17" t="str">
        <f t="shared" si="82"/>
        <v/>
      </c>
      <c r="J1305" s="17">
        <f>VLOOKUP(D1305,[1]Plan1!$B:$E,4,0)</f>
        <v>5</v>
      </c>
      <c r="K1305" s="18"/>
      <c r="L1305" s="10">
        <v>0</v>
      </c>
      <c r="M1305" s="11">
        <v>0</v>
      </c>
      <c r="N1305" s="10">
        <v>0</v>
      </c>
      <c r="O1305" s="11">
        <v>0</v>
      </c>
      <c r="P1305" s="10">
        <v>0</v>
      </c>
      <c r="Q1305" s="11">
        <v>0</v>
      </c>
      <c r="R1305" s="10">
        <v>0</v>
      </c>
      <c r="S1305" s="11">
        <v>0</v>
      </c>
      <c r="T1305" s="10">
        <v>0</v>
      </c>
      <c r="U1305" s="11">
        <v>0</v>
      </c>
      <c r="V1305" s="10">
        <v>0</v>
      </c>
      <c r="W1305" s="12"/>
      <c r="X1305" s="10">
        <v>0</v>
      </c>
      <c r="Y1305" s="11">
        <v>0</v>
      </c>
      <c r="Z1305" s="10">
        <v>0</v>
      </c>
      <c r="AA1305" s="11">
        <v>0</v>
      </c>
      <c r="AB1305" s="10">
        <v>0</v>
      </c>
      <c r="AC1305" s="11">
        <v>0</v>
      </c>
      <c r="AD1305" s="10">
        <v>0</v>
      </c>
      <c r="AE1305" s="11">
        <v>0</v>
      </c>
      <c r="AF1305" s="10">
        <v>0</v>
      </c>
      <c r="AG1305" s="11">
        <v>0</v>
      </c>
      <c r="AH1305" s="10">
        <v>0</v>
      </c>
      <c r="AI1305" s="12"/>
      <c r="AJ1305" s="10">
        <v>0</v>
      </c>
      <c r="AK1305" s="11">
        <v>0</v>
      </c>
      <c r="AL1305" s="10">
        <v>0</v>
      </c>
      <c r="AM1305" s="11">
        <v>0</v>
      </c>
      <c r="AN1305" s="10">
        <v>0</v>
      </c>
      <c r="AO1305" s="11">
        <v>0</v>
      </c>
      <c r="AP1305" s="10">
        <v>0</v>
      </c>
      <c r="AQ1305" s="11">
        <v>0</v>
      </c>
      <c r="AR1305" s="10">
        <v>0</v>
      </c>
      <c r="AS1305" s="11">
        <v>0</v>
      </c>
      <c r="AT1305" s="10">
        <v>0</v>
      </c>
      <c r="AU1305" s="12"/>
      <c r="AV1305" s="10">
        <v>0</v>
      </c>
      <c r="AW1305" s="11">
        <v>0</v>
      </c>
      <c r="AX1305" s="10">
        <v>0</v>
      </c>
      <c r="AY1305" s="11">
        <v>0</v>
      </c>
      <c r="AZ1305" s="10">
        <v>0</v>
      </c>
      <c r="BA1305" s="11">
        <v>0</v>
      </c>
      <c r="BB1305" s="10">
        <v>0</v>
      </c>
      <c r="BC1305" s="11">
        <v>0</v>
      </c>
      <c r="BD1305" s="10">
        <v>0</v>
      </c>
      <c r="BE1305" s="11">
        <v>0</v>
      </c>
      <c r="BF1305" s="10">
        <v>0</v>
      </c>
      <c r="BG1305" s="12"/>
      <c r="BH1305" s="10">
        <v>0</v>
      </c>
      <c r="BI1305" s="11">
        <v>0</v>
      </c>
      <c r="BJ1305" s="10">
        <v>0</v>
      </c>
      <c r="BK1305" s="11">
        <v>0</v>
      </c>
      <c r="BL1305" s="10">
        <v>0</v>
      </c>
      <c r="BM1305" s="11">
        <v>0</v>
      </c>
      <c r="BN1305" s="10">
        <v>0</v>
      </c>
      <c r="BO1305" s="11">
        <v>0</v>
      </c>
      <c r="BP1305" s="10">
        <v>0</v>
      </c>
      <c r="BQ1305" s="11">
        <v>0</v>
      </c>
      <c r="BR1305" s="10">
        <v>0</v>
      </c>
      <c r="BT1305" s="19">
        <f>(L1305+X1305+AJ1305+AV1305+BH1305)/(VLOOKUP($D1305,[1]Plan1!$B:$E,4,0))</f>
        <v>0</v>
      </c>
      <c r="BU1305" s="20">
        <f>(M1305+Y1305+AK1305+AW1305+BI1305)/(VLOOKUP($D1305,[1]Plan1!$B:$E,4,0))</f>
        <v>0</v>
      </c>
      <c r="BV1305" s="19">
        <f>(N1305+Z1305+AL1305+AX1305+BJ1305)/(VLOOKUP($D1305,[1]Plan1!$B:$E,4,0))</f>
        <v>0</v>
      </c>
      <c r="BW1305" s="20">
        <f>(O1305+AA1305+AM1305+AY1305+BK1305)/(VLOOKUP($D1305,[1]Plan1!$B:$E,4,0))</f>
        <v>0</v>
      </c>
      <c r="BX1305" s="19">
        <f>(P1305+AB1305+AN1305+AZ1305+BL1305)/(VLOOKUP($D1305,[1]Plan1!$B:$E,4,0))</f>
        <v>0</v>
      </c>
      <c r="BY1305" s="20">
        <f>(Q1305+AC1305+AO1305+BA1305+BM1305)/(VLOOKUP($D1305,[1]Plan1!$B:$E,4,0))</f>
        <v>0</v>
      </c>
      <c r="BZ1305" s="19">
        <f>(R1305+AD1305+AP1305+BB1305+BN1305)/(VLOOKUP($D1305,[1]Plan1!$B:$E,4,0))</f>
        <v>0</v>
      </c>
      <c r="CA1305" s="20">
        <f>(S1305+AE1305+AQ1305+BC1305+BO1305)/(VLOOKUP($D1305,[1]Plan1!$B:$E,4,0))</f>
        <v>0</v>
      </c>
      <c r="CB1305" s="19">
        <f>(T1305+AF1305+AR1305+BD1305+BP1305)/(VLOOKUP($D1305,[1]Plan1!$B:$E,4,0))</f>
        <v>0</v>
      </c>
      <c r="CC1305" s="20">
        <f>(U1305+AG1305+AS1305+BE1305+BQ1305)/(VLOOKUP($D1305,[1]Plan1!$B:$E,4,0))</f>
        <v>0</v>
      </c>
      <c r="CD1305" s="19">
        <f>(V1305+AH1305+AT1305+BF1305+BR1305)/(VLOOKUP($D1305,[1]Plan1!$B:$E,4,0))</f>
        <v>0</v>
      </c>
      <c r="CE1305" s="18"/>
      <c r="CF1305" s="19">
        <f>ROUND((((VLOOKUP($D1305,[1]Plan1!$B:$C,2,0)/25) * (VLOOKUP(CF$1,[2]Plan1!$A:$B,2,0))) * BT1305),0)</f>
        <v>0</v>
      </c>
      <c r="CG1305" s="20">
        <f>ROUND((((VLOOKUP($D1305,[1]Plan1!$B:$C,2,0)/25) * (VLOOKUP(CG$1,[2]Plan1!$A:$B,2,0))) * BU1305),0)</f>
        <v>0</v>
      </c>
      <c r="CH1305" s="19">
        <f>ROUND((((VLOOKUP($D1305,[1]Plan1!$B:$C,2,0)/25) * (VLOOKUP(CH$1,[2]Plan1!$A:$B,2,0))) * BV1305),0)</f>
        <v>0</v>
      </c>
      <c r="CI1305" s="20">
        <f>ROUND((((VLOOKUP($D1305,[1]Plan1!$B:$C,2,0)/25) * (VLOOKUP(CI$1,[2]Plan1!$A:$B,2,0))) * BW1305),0)</f>
        <v>0</v>
      </c>
      <c r="CJ1305" s="19">
        <f>ROUND((((VLOOKUP($D1305,[1]Plan1!$B:$C,2,0)/25) * (VLOOKUP(CJ$1,[2]Plan1!$A:$B,2,0))) * BX1305),0)</f>
        <v>0</v>
      </c>
      <c r="CK1305" s="20">
        <f>ROUND((((VLOOKUP($D1305,[1]Plan1!$B:$C,2,0)/25) * (VLOOKUP(CK$1,[2]Plan1!$A:$B,2,0))) * BY1305),0)</f>
        <v>0</v>
      </c>
      <c r="CL1305" s="19">
        <f>ROUND((((VLOOKUP($D1305,[1]Plan1!$B:$C,2,0)/25) * (VLOOKUP(CL$1,[2]Plan1!$A:$B,2,0))) * BZ1305),0)</f>
        <v>0</v>
      </c>
      <c r="CM1305" s="20">
        <f>ROUND((((VLOOKUP($D1305,[1]Plan1!$B:$C,2,0)/25) * (VLOOKUP(CM$1,[2]Plan1!$A:$B,2,0))) * CA1305),0)</f>
        <v>0</v>
      </c>
      <c r="CN1305" s="19">
        <f>ROUND((((VLOOKUP($D1305,[1]Plan1!$B:$C,2,0)/25) * (VLOOKUP(CN$1,[2]Plan1!$A:$B,2,0))) * CB1305),0)</f>
        <v>0</v>
      </c>
      <c r="CO1305" s="20">
        <f>ROUND((((VLOOKUP($D1305,[1]Plan1!$B:$C,2,0)/25) * (VLOOKUP(CO$1,[2]Plan1!$A:$B,2,0))) * CC1305),0)</f>
        <v>0</v>
      </c>
      <c r="CP1305" s="19">
        <f>ROUND((((VLOOKUP($D1305,[1]Plan1!$B:$C,2,0)/25) * (VLOOKUP(CP$1,[2]Plan1!$A:$B,2,0))) * CD1305),0)</f>
        <v>0</v>
      </c>
      <c r="CQ1305" s="18"/>
      <c r="CR1305" s="20">
        <f t="shared" si="80"/>
        <v>0</v>
      </c>
      <c r="CS1305" s="19">
        <f>VLOOKUP(D1305,[1]Plan1!$B:$C,2,0)</f>
        <v>105</v>
      </c>
      <c r="CT1305" s="17">
        <f t="shared" si="81"/>
        <v>-105</v>
      </c>
      <c r="CU1305" s="21">
        <f t="shared" si="83"/>
        <v>0</v>
      </c>
      <c r="CV1305" s="2"/>
      <c r="CW1305" s="2"/>
      <c r="CX1305" s="2"/>
      <c r="CY1305" s="2"/>
    </row>
    <row r="1306" spans="1:103" ht="18.75" hidden="1">
      <c r="A1306" s="8" t="s">
        <v>19</v>
      </c>
      <c r="B1306" s="15" t="s">
        <v>151</v>
      </c>
      <c r="C1306" s="15" t="s">
        <v>21</v>
      </c>
      <c r="D1306" s="16" t="s">
        <v>197</v>
      </c>
      <c r="E1306" s="16" t="str">
        <f>VLOOKUP(D1306,[1]Plan1!$B:$D,3,0)</f>
        <v>01/09/20 a 30/09/20</v>
      </c>
      <c r="F1306" s="13">
        <v>71156</v>
      </c>
      <c r="G1306" s="13">
        <v>11304</v>
      </c>
      <c r="H1306" s="14" t="s">
        <v>157</v>
      </c>
      <c r="I1306" s="17" t="str">
        <f t="shared" si="82"/>
        <v/>
      </c>
      <c r="J1306" s="17">
        <f>VLOOKUP(D1306,[1]Plan1!$B:$E,4,0)</f>
        <v>5</v>
      </c>
      <c r="K1306" s="18"/>
      <c r="L1306" s="10">
        <v>0</v>
      </c>
      <c r="M1306" s="11">
        <v>0</v>
      </c>
      <c r="N1306" s="10">
        <v>0</v>
      </c>
      <c r="O1306" s="11">
        <v>0</v>
      </c>
      <c r="P1306" s="10">
        <v>0</v>
      </c>
      <c r="Q1306" s="11">
        <v>0</v>
      </c>
      <c r="R1306" s="10">
        <v>0</v>
      </c>
      <c r="S1306" s="11">
        <v>0</v>
      </c>
      <c r="T1306" s="10">
        <v>0</v>
      </c>
      <c r="U1306" s="11">
        <v>0</v>
      </c>
      <c r="V1306" s="10">
        <v>0</v>
      </c>
      <c r="W1306" s="12"/>
      <c r="X1306" s="10">
        <v>0</v>
      </c>
      <c r="Y1306" s="11">
        <v>0</v>
      </c>
      <c r="Z1306" s="10">
        <v>0</v>
      </c>
      <c r="AA1306" s="11">
        <v>0</v>
      </c>
      <c r="AB1306" s="10">
        <v>0</v>
      </c>
      <c r="AC1306" s="11">
        <v>0</v>
      </c>
      <c r="AD1306" s="10">
        <v>0</v>
      </c>
      <c r="AE1306" s="11">
        <v>0</v>
      </c>
      <c r="AF1306" s="10">
        <v>0</v>
      </c>
      <c r="AG1306" s="11">
        <v>0</v>
      </c>
      <c r="AH1306" s="10">
        <v>0</v>
      </c>
      <c r="AI1306" s="12"/>
      <c r="AJ1306" s="10">
        <v>0</v>
      </c>
      <c r="AK1306" s="11">
        <v>0</v>
      </c>
      <c r="AL1306" s="10">
        <v>0</v>
      </c>
      <c r="AM1306" s="11">
        <v>0</v>
      </c>
      <c r="AN1306" s="10">
        <v>0</v>
      </c>
      <c r="AO1306" s="11">
        <v>0</v>
      </c>
      <c r="AP1306" s="10">
        <v>0</v>
      </c>
      <c r="AQ1306" s="11">
        <v>0</v>
      </c>
      <c r="AR1306" s="10">
        <v>0</v>
      </c>
      <c r="AS1306" s="11">
        <v>0</v>
      </c>
      <c r="AT1306" s="10">
        <v>0</v>
      </c>
      <c r="AU1306" s="12"/>
      <c r="AV1306" s="10">
        <v>0</v>
      </c>
      <c r="AW1306" s="11">
        <v>0</v>
      </c>
      <c r="AX1306" s="10">
        <v>0</v>
      </c>
      <c r="AY1306" s="11">
        <v>0</v>
      </c>
      <c r="AZ1306" s="10">
        <v>0</v>
      </c>
      <c r="BA1306" s="11">
        <v>0</v>
      </c>
      <c r="BB1306" s="10">
        <v>0</v>
      </c>
      <c r="BC1306" s="11">
        <v>0</v>
      </c>
      <c r="BD1306" s="10">
        <v>0</v>
      </c>
      <c r="BE1306" s="11">
        <v>0</v>
      </c>
      <c r="BF1306" s="10">
        <v>0</v>
      </c>
      <c r="BG1306" s="12"/>
      <c r="BH1306" s="10">
        <v>0</v>
      </c>
      <c r="BI1306" s="11">
        <v>0</v>
      </c>
      <c r="BJ1306" s="10">
        <v>0</v>
      </c>
      <c r="BK1306" s="11">
        <v>0</v>
      </c>
      <c r="BL1306" s="10">
        <v>0</v>
      </c>
      <c r="BM1306" s="11">
        <v>0</v>
      </c>
      <c r="BN1306" s="10">
        <v>0</v>
      </c>
      <c r="BO1306" s="11">
        <v>0</v>
      </c>
      <c r="BP1306" s="10">
        <v>0</v>
      </c>
      <c r="BQ1306" s="11">
        <v>0</v>
      </c>
      <c r="BR1306" s="10">
        <v>0</v>
      </c>
      <c r="BT1306" s="19">
        <f>(L1306+X1306+AJ1306+AV1306+BH1306)/(VLOOKUP($D1306,[1]Plan1!$B:$E,4,0))</f>
        <v>0</v>
      </c>
      <c r="BU1306" s="20">
        <f>(M1306+Y1306+AK1306+AW1306+BI1306)/(VLOOKUP($D1306,[1]Plan1!$B:$E,4,0))</f>
        <v>0</v>
      </c>
      <c r="BV1306" s="19">
        <f>(N1306+Z1306+AL1306+AX1306+BJ1306)/(VLOOKUP($D1306,[1]Plan1!$B:$E,4,0))</f>
        <v>0</v>
      </c>
      <c r="BW1306" s="20">
        <f>(O1306+AA1306+AM1306+AY1306+BK1306)/(VLOOKUP($D1306,[1]Plan1!$B:$E,4,0))</f>
        <v>0</v>
      </c>
      <c r="BX1306" s="19">
        <f>(P1306+AB1306+AN1306+AZ1306+BL1306)/(VLOOKUP($D1306,[1]Plan1!$B:$E,4,0))</f>
        <v>0</v>
      </c>
      <c r="BY1306" s="20">
        <f>(Q1306+AC1306+AO1306+BA1306+BM1306)/(VLOOKUP($D1306,[1]Plan1!$B:$E,4,0))</f>
        <v>0</v>
      </c>
      <c r="BZ1306" s="19">
        <f>(R1306+AD1306+AP1306+BB1306+BN1306)/(VLOOKUP($D1306,[1]Plan1!$B:$E,4,0))</f>
        <v>0</v>
      </c>
      <c r="CA1306" s="20">
        <f>(S1306+AE1306+AQ1306+BC1306+BO1306)/(VLOOKUP($D1306,[1]Plan1!$B:$E,4,0))</f>
        <v>0</v>
      </c>
      <c r="CB1306" s="19">
        <f>(T1306+AF1306+AR1306+BD1306+BP1306)/(VLOOKUP($D1306,[1]Plan1!$B:$E,4,0))</f>
        <v>0</v>
      </c>
      <c r="CC1306" s="20">
        <f>(U1306+AG1306+AS1306+BE1306+BQ1306)/(VLOOKUP($D1306,[1]Plan1!$B:$E,4,0))</f>
        <v>0</v>
      </c>
      <c r="CD1306" s="19">
        <f>(V1306+AH1306+AT1306+BF1306+BR1306)/(VLOOKUP($D1306,[1]Plan1!$B:$E,4,0))</f>
        <v>0</v>
      </c>
      <c r="CE1306" s="18"/>
      <c r="CF1306" s="19">
        <f>ROUND((((VLOOKUP($D1306,[1]Plan1!$B:$C,2,0)/25) * (VLOOKUP(CF$1,[2]Plan1!$A:$B,2,0))) * BT1306),0)</f>
        <v>0</v>
      </c>
      <c r="CG1306" s="20">
        <f>ROUND((((VLOOKUP($D1306,[1]Plan1!$B:$C,2,0)/25) * (VLOOKUP(CG$1,[2]Plan1!$A:$B,2,0))) * BU1306),0)</f>
        <v>0</v>
      </c>
      <c r="CH1306" s="19">
        <f>ROUND((((VLOOKUP($D1306,[1]Plan1!$B:$C,2,0)/25) * (VLOOKUP(CH$1,[2]Plan1!$A:$B,2,0))) * BV1306),0)</f>
        <v>0</v>
      </c>
      <c r="CI1306" s="20">
        <f>ROUND((((VLOOKUP($D1306,[1]Plan1!$B:$C,2,0)/25) * (VLOOKUP(CI$1,[2]Plan1!$A:$B,2,0))) * BW1306),0)</f>
        <v>0</v>
      </c>
      <c r="CJ1306" s="19">
        <f>ROUND((((VLOOKUP($D1306,[1]Plan1!$B:$C,2,0)/25) * (VLOOKUP(CJ$1,[2]Plan1!$A:$B,2,0))) * BX1306),0)</f>
        <v>0</v>
      </c>
      <c r="CK1306" s="20">
        <f>ROUND((((VLOOKUP($D1306,[1]Plan1!$B:$C,2,0)/25) * (VLOOKUP(CK$1,[2]Plan1!$A:$B,2,0))) * BY1306),0)</f>
        <v>0</v>
      </c>
      <c r="CL1306" s="19">
        <f>ROUND((((VLOOKUP($D1306,[1]Plan1!$B:$C,2,0)/25) * (VLOOKUP(CL$1,[2]Plan1!$A:$B,2,0))) * BZ1306),0)</f>
        <v>0</v>
      </c>
      <c r="CM1306" s="20">
        <f>ROUND((((VLOOKUP($D1306,[1]Plan1!$B:$C,2,0)/25) * (VLOOKUP(CM$1,[2]Plan1!$A:$B,2,0))) * CA1306),0)</f>
        <v>0</v>
      </c>
      <c r="CN1306" s="19">
        <f>ROUND((((VLOOKUP($D1306,[1]Plan1!$B:$C,2,0)/25) * (VLOOKUP(CN$1,[2]Plan1!$A:$B,2,0))) * CB1306),0)</f>
        <v>0</v>
      </c>
      <c r="CO1306" s="20">
        <f>ROUND((((VLOOKUP($D1306,[1]Plan1!$B:$C,2,0)/25) * (VLOOKUP(CO$1,[2]Plan1!$A:$B,2,0))) * CC1306),0)</f>
        <v>0</v>
      </c>
      <c r="CP1306" s="19">
        <f>ROUND((((VLOOKUP($D1306,[1]Plan1!$B:$C,2,0)/25) * (VLOOKUP(CP$1,[2]Plan1!$A:$B,2,0))) * CD1306),0)</f>
        <v>0</v>
      </c>
      <c r="CQ1306" s="18"/>
      <c r="CR1306" s="20">
        <f t="shared" si="80"/>
        <v>0</v>
      </c>
      <c r="CS1306" s="19">
        <f>VLOOKUP(D1306,[1]Plan1!$B:$C,2,0)</f>
        <v>105</v>
      </c>
      <c r="CT1306" s="17">
        <f t="shared" si="81"/>
        <v>-105</v>
      </c>
      <c r="CU1306" s="21">
        <f t="shared" si="83"/>
        <v>0</v>
      </c>
      <c r="CV1306" s="2"/>
      <c r="CW1306" s="2"/>
      <c r="CX1306" s="2"/>
      <c r="CY1306" s="2"/>
    </row>
    <row r="1307" spans="1:103" ht="18.75" hidden="1">
      <c r="A1307" s="8" t="s">
        <v>19</v>
      </c>
      <c r="B1307" s="15" t="s">
        <v>151</v>
      </c>
      <c r="C1307" s="15" t="s">
        <v>21</v>
      </c>
      <c r="D1307" s="16" t="s">
        <v>197</v>
      </c>
      <c r="E1307" s="16" t="str">
        <f>VLOOKUP(D1307,[1]Plan1!$B:$D,3,0)</f>
        <v>01/09/20 a 30/09/20</v>
      </c>
      <c r="F1307" s="13">
        <v>106635</v>
      </c>
      <c r="G1307" s="13">
        <v>9281</v>
      </c>
      <c r="H1307" s="14" t="s">
        <v>158</v>
      </c>
      <c r="I1307" s="17" t="str">
        <f t="shared" si="82"/>
        <v/>
      </c>
      <c r="J1307" s="17">
        <f>VLOOKUP(D1307,[1]Plan1!$B:$E,4,0)</f>
        <v>5</v>
      </c>
      <c r="K1307" s="18"/>
      <c r="L1307" s="10">
        <v>0</v>
      </c>
      <c r="M1307" s="11">
        <v>0</v>
      </c>
      <c r="N1307" s="10">
        <v>0</v>
      </c>
      <c r="O1307" s="11">
        <v>0</v>
      </c>
      <c r="P1307" s="10">
        <v>0</v>
      </c>
      <c r="Q1307" s="11">
        <v>0</v>
      </c>
      <c r="R1307" s="10">
        <v>0</v>
      </c>
      <c r="S1307" s="11">
        <v>0</v>
      </c>
      <c r="T1307" s="10">
        <v>0</v>
      </c>
      <c r="U1307" s="11">
        <v>0</v>
      </c>
      <c r="V1307" s="10">
        <v>0</v>
      </c>
      <c r="W1307" s="12"/>
      <c r="X1307" s="10">
        <v>0</v>
      </c>
      <c r="Y1307" s="11">
        <v>0</v>
      </c>
      <c r="Z1307" s="10">
        <v>0</v>
      </c>
      <c r="AA1307" s="11">
        <v>0</v>
      </c>
      <c r="AB1307" s="10">
        <v>0</v>
      </c>
      <c r="AC1307" s="11">
        <v>0</v>
      </c>
      <c r="AD1307" s="10">
        <v>0</v>
      </c>
      <c r="AE1307" s="11">
        <v>0</v>
      </c>
      <c r="AF1307" s="10">
        <v>0</v>
      </c>
      <c r="AG1307" s="11">
        <v>0</v>
      </c>
      <c r="AH1307" s="10">
        <v>0</v>
      </c>
      <c r="AI1307" s="12"/>
      <c r="AJ1307" s="10">
        <v>0</v>
      </c>
      <c r="AK1307" s="11">
        <v>0</v>
      </c>
      <c r="AL1307" s="10">
        <v>0</v>
      </c>
      <c r="AM1307" s="11">
        <v>0</v>
      </c>
      <c r="AN1307" s="10">
        <v>0</v>
      </c>
      <c r="AO1307" s="11">
        <v>0</v>
      </c>
      <c r="AP1307" s="10">
        <v>0</v>
      </c>
      <c r="AQ1307" s="11">
        <v>0</v>
      </c>
      <c r="AR1307" s="10">
        <v>0</v>
      </c>
      <c r="AS1307" s="11">
        <v>0</v>
      </c>
      <c r="AT1307" s="10">
        <v>0</v>
      </c>
      <c r="AU1307" s="12"/>
      <c r="AV1307" s="10">
        <v>0</v>
      </c>
      <c r="AW1307" s="11">
        <v>0</v>
      </c>
      <c r="AX1307" s="10">
        <v>0</v>
      </c>
      <c r="AY1307" s="11">
        <v>0</v>
      </c>
      <c r="AZ1307" s="10">
        <v>0</v>
      </c>
      <c r="BA1307" s="11">
        <v>0</v>
      </c>
      <c r="BB1307" s="10">
        <v>0</v>
      </c>
      <c r="BC1307" s="11">
        <v>0</v>
      </c>
      <c r="BD1307" s="10">
        <v>0</v>
      </c>
      <c r="BE1307" s="11">
        <v>0</v>
      </c>
      <c r="BF1307" s="10">
        <v>0</v>
      </c>
      <c r="BG1307" s="12"/>
      <c r="BH1307" s="10">
        <v>0</v>
      </c>
      <c r="BI1307" s="11">
        <v>0</v>
      </c>
      <c r="BJ1307" s="10">
        <v>0</v>
      </c>
      <c r="BK1307" s="11">
        <v>0</v>
      </c>
      <c r="BL1307" s="10">
        <v>0</v>
      </c>
      <c r="BM1307" s="11">
        <v>0</v>
      </c>
      <c r="BN1307" s="10">
        <v>0</v>
      </c>
      <c r="BO1307" s="11">
        <v>0</v>
      </c>
      <c r="BP1307" s="10">
        <v>0</v>
      </c>
      <c r="BQ1307" s="11">
        <v>0</v>
      </c>
      <c r="BR1307" s="10">
        <v>0</v>
      </c>
      <c r="BT1307" s="19">
        <f>(L1307+X1307+AJ1307+AV1307+BH1307)/(VLOOKUP($D1307,[1]Plan1!$B:$E,4,0))</f>
        <v>0</v>
      </c>
      <c r="BU1307" s="20">
        <f>(M1307+Y1307+AK1307+AW1307+BI1307)/(VLOOKUP($D1307,[1]Plan1!$B:$E,4,0))</f>
        <v>0</v>
      </c>
      <c r="BV1307" s="19">
        <f>(N1307+Z1307+AL1307+AX1307+BJ1307)/(VLOOKUP($D1307,[1]Plan1!$B:$E,4,0))</f>
        <v>0</v>
      </c>
      <c r="BW1307" s="20">
        <f>(O1307+AA1307+AM1307+AY1307+BK1307)/(VLOOKUP($D1307,[1]Plan1!$B:$E,4,0))</f>
        <v>0</v>
      </c>
      <c r="BX1307" s="19">
        <f>(P1307+AB1307+AN1307+AZ1307+BL1307)/(VLOOKUP($D1307,[1]Plan1!$B:$E,4,0))</f>
        <v>0</v>
      </c>
      <c r="BY1307" s="20">
        <f>(Q1307+AC1307+AO1307+BA1307+BM1307)/(VLOOKUP($D1307,[1]Plan1!$B:$E,4,0))</f>
        <v>0</v>
      </c>
      <c r="BZ1307" s="19">
        <f>(R1307+AD1307+AP1307+BB1307+BN1307)/(VLOOKUP($D1307,[1]Plan1!$B:$E,4,0))</f>
        <v>0</v>
      </c>
      <c r="CA1307" s="20">
        <f>(S1307+AE1307+AQ1307+BC1307+BO1307)/(VLOOKUP($D1307,[1]Plan1!$B:$E,4,0))</f>
        <v>0</v>
      </c>
      <c r="CB1307" s="19">
        <f>(T1307+AF1307+AR1307+BD1307+BP1307)/(VLOOKUP($D1307,[1]Plan1!$B:$E,4,0))</f>
        <v>0</v>
      </c>
      <c r="CC1307" s="20">
        <f>(U1307+AG1307+AS1307+BE1307+BQ1307)/(VLOOKUP($D1307,[1]Plan1!$B:$E,4,0))</f>
        <v>0</v>
      </c>
      <c r="CD1307" s="19">
        <f>(V1307+AH1307+AT1307+BF1307+BR1307)/(VLOOKUP($D1307,[1]Plan1!$B:$E,4,0))</f>
        <v>0</v>
      </c>
      <c r="CE1307" s="18"/>
      <c r="CF1307" s="19">
        <f>ROUND((((VLOOKUP($D1307,[1]Plan1!$B:$C,2,0)/25) * (VLOOKUP(CF$1,[2]Plan1!$A:$B,2,0))) * BT1307),0)</f>
        <v>0</v>
      </c>
      <c r="CG1307" s="20">
        <f>ROUND((((VLOOKUP($D1307,[1]Plan1!$B:$C,2,0)/25) * (VLOOKUP(CG$1,[2]Plan1!$A:$B,2,0))) * BU1307),0)</f>
        <v>0</v>
      </c>
      <c r="CH1307" s="19">
        <f>ROUND((((VLOOKUP($D1307,[1]Plan1!$B:$C,2,0)/25) * (VLOOKUP(CH$1,[2]Plan1!$A:$B,2,0))) * BV1307),0)</f>
        <v>0</v>
      </c>
      <c r="CI1307" s="20">
        <f>ROUND((((VLOOKUP($D1307,[1]Plan1!$B:$C,2,0)/25) * (VLOOKUP(CI$1,[2]Plan1!$A:$B,2,0))) * BW1307),0)</f>
        <v>0</v>
      </c>
      <c r="CJ1307" s="19">
        <f>ROUND((((VLOOKUP($D1307,[1]Plan1!$B:$C,2,0)/25) * (VLOOKUP(CJ$1,[2]Plan1!$A:$B,2,0))) * BX1307),0)</f>
        <v>0</v>
      </c>
      <c r="CK1307" s="20">
        <f>ROUND((((VLOOKUP($D1307,[1]Plan1!$B:$C,2,0)/25) * (VLOOKUP(CK$1,[2]Plan1!$A:$B,2,0))) * BY1307),0)</f>
        <v>0</v>
      </c>
      <c r="CL1307" s="19">
        <f>ROUND((((VLOOKUP($D1307,[1]Plan1!$B:$C,2,0)/25) * (VLOOKUP(CL$1,[2]Plan1!$A:$B,2,0))) * BZ1307),0)</f>
        <v>0</v>
      </c>
      <c r="CM1307" s="20">
        <f>ROUND((((VLOOKUP($D1307,[1]Plan1!$B:$C,2,0)/25) * (VLOOKUP(CM$1,[2]Plan1!$A:$B,2,0))) * CA1307),0)</f>
        <v>0</v>
      </c>
      <c r="CN1307" s="19">
        <f>ROUND((((VLOOKUP($D1307,[1]Plan1!$B:$C,2,0)/25) * (VLOOKUP(CN$1,[2]Plan1!$A:$B,2,0))) * CB1307),0)</f>
        <v>0</v>
      </c>
      <c r="CO1307" s="20">
        <f>ROUND((((VLOOKUP($D1307,[1]Plan1!$B:$C,2,0)/25) * (VLOOKUP(CO$1,[2]Plan1!$A:$B,2,0))) * CC1307),0)</f>
        <v>0</v>
      </c>
      <c r="CP1307" s="19">
        <f>ROUND((((VLOOKUP($D1307,[1]Plan1!$B:$C,2,0)/25) * (VLOOKUP(CP$1,[2]Plan1!$A:$B,2,0))) * CD1307),0)</f>
        <v>0</v>
      </c>
      <c r="CQ1307" s="18"/>
      <c r="CR1307" s="20">
        <f t="shared" si="80"/>
        <v>0</v>
      </c>
      <c r="CS1307" s="19">
        <f>VLOOKUP(D1307,[1]Plan1!$B:$C,2,0)</f>
        <v>105</v>
      </c>
      <c r="CT1307" s="17">
        <f t="shared" si="81"/>
        <v>-105</v>
      </c>
      <c r="CU1307" s="21">
        <f t="shared" si="83"/>
        <v>0</v>
      </c>
      <c r="CV1307" s="2"/>
      <c r="CW1307" s="2"/>
      <c r="CX1307" s="2"/>
      <c r="CY1307" s="2"/>
    </row>
    <row r="1308" spans="1:103" ht="18.75" hidden="1">
      <c r="A1308" s="8" t="s">
        <v>19</v>
      </c>
      <c r="B1308" s="15" t="s">
        <v>151</v>
      </c>
      <c r="C1308" s="15" t="s">
        <v>21</v>
      </c>
      <c r="D1308" s="16" t="s">
        <v>197</v>
      </c>
      <c r="E1308" s="16" t="str">
        <f>VLOOKUP(D1308,[1]Plan1!$B:$D,3,0)</f>
        <v>01/09/20 a 30/09/20</v>
      </c>
      <c r="F1308" s="13">
        <v>125775</v>
      </c>
      <c r="G1308" s="13">
        <v>11190</v>
      </c>
      <c r="H1308" s="14" t="s">
        <v>159</v>
      </c>
      <c r="I1308" s="17" t="str">
        <f t="shared" si="82"/>
        <v/>
      </c>
      <c r="J1308" s="17">
        <f>VLOOKUP(D1308,[1]Plan1!$B:$E,4,0)</f>
        <v>5</v>
      </c>
      <c r="K1308" s="18"/>
      <c r="L1308" s="10">
        <v>0</v>
      </c>
      <c r="M1308" s="11">
        <v>0</v>
      </c>
      <c r="N1308" s="10">
        <v>0</v>
      </c>
      <c r="O1308" s="11">
        <v>0</v>
      </c>
      <c r="P1308" s="10">
        <v>0</v>
      </c>
      <c r="Q1308" s="11">
        <v>0</v>
      </c>
      <c r="R1308" s="10">
        <v>0</v>
      </c>
      <c r="S1308" s="11">
        <v>0</v>
      </c>
      <c r="T1308" s="10">
        <v>0</v>
      </c>
      <c r="U1308" s="11">
        <v>0</v>
      </c>
      <c r="V1308" s="10">
        <v>0</v>
      </c>
      <c r="W1308" s="12"/>
      <c r="X1308" s="10">
        <v>0</v>
      </c>
      <c r="Y1308" s="11">
        <v>0</v>
      </c>
      <c r="Z1308" s="10">
        <v>0</v>
      </c>
      <c r="AA1308" s="11">
        <v>0</v>
      </c>
      <c r="AB1308" s="10">
        <v>0</v>
      </c>
      <c r="AC1308" s="11">
        <v>0</v>
      </c>
      <c r="AD1308" s="10">
        <v>0</v>
      </c>
      <c r="AE1308" s="11">
        <v>0</v>
      </c>
      <c r="AF1308" s="10">
        <v>0</v>
      </c>
      <c r="AG1308" s="11">
        <v>0</v>
      </c>
      <c r="AH1308" s="10">
        <v>0</v>
      </c>
      <c r="AI1308" s="12"/>
      <c r="AJ1308" s="10">
        <v>0</v>
      </c>
      <c r="AK1308" s="11">
        <v>0</v>
      </c>
      <c r="AL1308" s="10">
        <v>0</v>
      </c>
      <c r="AM1308" s="11">
        <v>0</v>
      </c>
      <c r="AN1308" s="10">
        <v>0</v>
      </c>
      <c r="AO1308" s="11">
        <v>0</v>
      </c>
      <c r="AP1308" s="10">
        <v>0</v>
      </c>
      <c r="AQ1308" s="11">
        <v>0</v>
      </c>
      <c r="AR1308" s="10">
        <v>0</v>
      </c>
      <c r="AS1308" s="11">
        <v>0</v>
      </c>
      <c r="AT1308" s="10">
        <v>0</v>
      </c>
      <c r="AU1308" s="12"/>
      <c r="AV1308" s="10">
        <v>0</v>
      </c>
      <c r="AW1308" s="11">
        <v>0</v>
      </c>
      <c r="AX1308" s="10">
        <v>0</v>
      </c>
      <c r="AY1308" s="11">
        <v>0</v>
      </c>
      <c r="AZ1308" s="10">
        <v>0</v>
      </c>
      <c r="BA1308" s="11">
        <v>0</v>
      </c>
      <c r="BB1308" s="10">
        <v>0</v>
      </c>
      <c r="BC1308" s="11">
        <v>0</v>
      </c>
      <c r="BD1308" s="10">
        <v>0</v>
      </c>
      <c r="BE1308" s="11">
        <v>0</v>
      </c>
      <c r="BF1308" s="10">
        <v>0</v>
      </c>
      <c r="BG1308" s="12"/>
      <c r="BH1308" s="10">
        <v>0</v>
      </c>
      <c r="BI1308" s="11">
        <v>0</v>
      </c>
      <c r="BJ1308" s="10">
        <v>0</v>
      </c>
      <c r="BK1308" s="11">
        <v>0</v>
      </c>
      <c r="BL1308" s="10">
        <v>0</v>
      </c>
      <c r="BM1308" s="11">
        <v>0</v>
      </c>
      <c r="BN1308" s="10">
        <v>0</v>
      </c>
      <c r="BO1308" s="11">
        <v>0</v>
      </c>
      <c r="BP1308" s="10">
        <v>0</v>
      </c>
      <c r="BQ1308" s="11">
        <v>0</v>
      </c>
      <c r="BR1308" s="10">
        <v>0</v>
      </c>
      <c r="BT1308" s="19">
        <f>(L1308+X1308+AJ1308+AV1308+BH1308)/(VLOOKUP($D1308,[1]Plan1!$B:$E,4,0))</f>
        <v>0</v>
      </c>
      <c r="BU1308" s="20">
        <f>(M1308+Y1308+AK1308+AW1308+BI1308)/(VLOOKUP($D1308,[1]Plan1!$B:$E,4,0))</f>
        <v>0</v>
      </c>
      <c r="BV1308" s="19">
        <f>(N1308+Z1308+AL1308+AX1308+BJ1308)/(VLOOKUP($D1308,[1]Plan1!$B:$E,4,0))</f>
        <v>0</v>
      </c>
      <c r="BW1308" s="20">
        <f>(O1308+AA1308+AM1308+AY1308+BK1308)/(VLOOKUP($D1308,[1]Plan1!$B:$E,4,0))</f>
        <v>0</v>
      </c>
      <c r="BX1308" s="19">
        <f>(P1308+AB1308+AN1308+AZ1308+BL1308)/(VLOOKUP($D1308,[1]Plan1!$B:$E,4,0))</f>
        <v>0</v>
      </c>
      <c r="BY1308" s="20">
        <f>(Q1308+AC1308+AO1308+BA1308+BM1308)/(VLOOKUP($D1308,[1]Plan1!$B:$E,4,0))</f>
        <v>0</v>
      </c>
      <c r="BZ1308" s="19">
        <f>(R1308+AD1308+AP1308+BB1308+BN1308)/(VLOOKUP($D1308,[1]Plan1!$B:$E,4,0))</f>
        <v>0</v>
      </c>
      <c r="CA1308" s="20">
        <f>(S1308+AE1308+AQ1308+BC1308+BO1308)/(VLOOKUP($D1308,[1]Plan1!$B:$E,4,0))</f>
        <v>0</v>
      </c>
      <c r="CB1308" s="19">
        <f>(T1308+AF1308+AR1308+BD1308+BP1308)/(VLOOKUP($D1308,[1]Plan1!$B:$E,4,0))</f>
        <v>0</v>
      </c>
      <c r="CC1308" s="20">
        <f>(U1308+AG1308+AS1308+BE1308+BQ1308)/(VLOOKUP($D1308,[1]Plan1!$B:$E,4,0))</f>
        <v>0</v>
      </c>
      <c r="CD1308" s="19">
        <f>(V1308+AH1308+AT1308+BF1308+BR1308)/(VLOOKUP($D1308,[1]Plan1!$B:$E,4,0))</f>
        <v>0</v>
      </c>
      <c r="CE1308" s="18"/>
      <c r="CF1308" s="19">
        <f>ROUND((((VLOOKUP($D1308,[1]Plan1!$B:$C,2,0)/25) * (VLOOKUP(CF$1,[2]Plan1!$A:$B,2,0))) * BT1308),0)</f>
        <v>0</v>
      </c>
      <c r="CG1308" s="20">
        <f>ROUND((((VLOOKUP($D1308,[1]Plan1!$B:$C,2,0)/25) * (VLOOKUP(CG$1,[2]Plan1!$A:$B,2,0))) * BU1308),0)</f>
        <v>0</v>
      </c>
      <c r="CH1308" s="19">
        <f>ROUND((((VLOOKUP($D1308,[1]Plan1!$B:$C,2,0)/25) * (VLOOKUP(CH$1,[2]Plan1!$A:$B,2,0))) * BV1308),0)</f>
        <v>0</v>
      </c>
      <c r="CI1308" s="20">
        <f>ROUND((((VLOOKUP($D1308,[1]Plan1!$B:$C,2,0)/25) * (VLOOKUP(CI$1,[2]Plan1!$A:$B,2,0))) * BW1308),0)</f>
        <v>0</v>
      </c>
      <c r="CJ1308" s="19">
        <f>ROUND((((VLOOKUP($D1308,[1]Plan1!$B:$C,2,0)/25) * (VLOOKUP(CJ$1,[2]Plan1!$A:$B,2,0))) * BX1308),0)</f>
        <v>0</v>
      </c>
      <c r="CK1308" s="20">
        <f>ROUND((((VLOOKUP($D1308,[1]Plan1!$B:$C,2,0)/25) * (VLOOKUP(CK$1,[2]Plan1!$A:$B,2,0))) * BY1308),0)</f>
        <v>0</v>
      </c>
      <c r="CL1308" s="19">
        <f>ROUND((((VLOOKUP($D1308,[1]Plan1!$B:$C,2,0)/25) * (VLOOKUP(CL$1,[2]Plan1!$A:$B,2,0))) * BZ1308),0)</f>
        <v>0</v>
      </c>
      <c r="CM1308" s="20">
        <f>ROUND((((VLOOKUP($D1308,[1]Plan1!$B:$C,2,0)/25) * (VLOOKUP(CM$1,[2]Plan1!$A:$B,2,0))) * CA1308),0)</f>
        <v>0</v>
      </c>
      <c r="CN1308" s="19">
        <f>ROUND((((VLOOKUP($D1308,[1]Plan1!$B:$C,2,0)/25) * (VLOOKUP(CN$1,[2]Plan1!$A:$B,2,0))) * CB1308),0)</f>
        <v>0</v>
      </c>
      <c r="CO1308" s="20">
        <f>ROUND((((VLOOKUP($D1308,[1]Plan1!$B:$C,2,0)/25) * (VLOOKUP(CO$1,[2]Plan1!$A:$B,2,0))) * CC1308),0)</f>
        <v>0</v>
      </c>
      <c r="CP1308" s="19">
        <f>ROUND((((VLOOKUP($D1308,[1]Plan1!$B:$C,2,0)/25) * (VLOOKUP(CP$1,[2]Plan1!$A:$B,2,0))) * CD1308),0)</f>
        <v>0</v>
      </c>
      <c r="CQ1308" s="18"/>
      <c r="CR1308" s="20">
        <f t="shared" si="80"/>
        <v>0</v>
      </c>
      <c r="CS1308" s="19">
        <f>VLOOKUP(D1308,[1]Plan1!$B:$C,2,0)</f>
        <v>105</v>
      </c>
      <c r="CT1308" s="17">
        <f t="shared" si="81"/>
        <v>-105</v>
      </c>
      <c r="CU1308" s="21">
        <f t="shared" si="83"/>
        <v>0</v>
      </c>
      <c r="CV1308" s="2"/>
      <c r="CW1308" s="2"/>
      <c r="CX1308" s="2"/>
      <c r="CY1308" s="2"/>
    </row>
    <row r="1309" spans="1:103" ht="18.75" hidden="1">
      <c r="A1309" s="8" t="s">
        <v>19</v>
      </c>
      <c r="B1309" s="15" t="s">
        <v>151</v>
      </c>
      <c r="C1309" s="15" t="s">
        <v>21</v>
      </c>
      <c r="D1309" s="16" t="s">
        <v>197</v>
      </c>
      <c r="E1309" s="16" t="str">
        <f>VLOOKUP(D1309,[1]Plan1!$B:$D,3,0)</f>
        <v>01/09/20 a 30/09/20</v>
      </c>
      <c r="F1309" s="13">
        <v>91542</v>
      </c>
      <c r="G1309" s="13">
        <v>10749</v>
      </c>
      <c r="H1309" s="14" t="s">
        <v>160</v>
      </c>
      <c r="I1309" s="17" t="str">
        <f t="shared" si="82"/>
        <v/>
      </c>
      <c r="J1309" s="17">
        <f>VLOOKUP(D1309,[1]Plan1!$B:$E,4,0)</f>
        <v>5</v>
      </c>
      <c r="K1309" s="18"/>
      <c r="L1309" s="10">
        <v>0</v>
      </c>
      <c r="M1309" s="11">
        <v>0</v>
      </c>
      <c r="N1309" s="10">
        <v>0</v>
      </c>
      <c r="O1309" s="11">
        <v>0</v>
      </c>
      <c r="P1309" s="10">
        <v>0</v>
      </c>
      <c r="Q1309" s="11">
        <v>0</v>
      </c>
      <c r="R1309" s="10">
        <v>0</v>
      </c>
      <c r="S1309" s="11">
        <v>0</v>
      </c>
      <c r="T1309" s="10">
        <v>0</v>
      </c>
      <c r="U1309" s="11">
        <v>0</v>
      </c>
      <c r="V1309" s="10">
        <v>0</v>
      </c>
      <c r="W1309" s="12"/>
      <c r="X1309" s="10">
        <v>0</v>
      </c>
      <c r="Y1309" s="11">
        <v>0</v>
      </c>
      <c r="Z1309" s="10">
        <v>0</v>
      </c>
      <c r="AA1309" s="11">
        <v>0</v>
      </c>
      <c r="AB1309" s="10">
        <v>0</v>
      </c>
      <c r="AC1309" s="11">
        <v>0</v>
      </c>
      <c r="AD1309" s="10">
        <v>0</v>
      </c>
      <c r="AE1309" s="11">
        <v>0</v>
      </c>
      <c r="AF1309" s="10">
        <v>0</v>
      </c>
      <c r="AG1309" s="11">
        <v>0</v>
      </c>
      <c r="AH1309" s="10">
        <v>0</v>
      </c>
      <c r="AI1309" s="12"/>
      <c r="AJ1309" s="10">
        <v>0</v>
      </c>
      <c r="AK1309" s="11">
        <v>0</v>
      </c>
      <c r="AL1309" s="10">
        <v>0</v>
      </c>
      <c r="AM1309" s="11">
        <v>0</v>
      </c>
      <c r="AN1309" s="10">
        <v>0</v>
      </c>
      <c r="AO1309" s="11">
        <v>0</v>
      </c>
      <c r="AP1309" s="10">
        <v>0</v>
      </c>
      <c r="AQ1309" s="11">
        <v>0</v>
      </c>
      <c r="AR1309" s="10">
        <v>0</v>
      </c>
      <c r="AS1309" s="11">
        <v>0</v>
      </c>
      <c r="AT1309" s="10">
        <v>0</v>
      </c>
      <c r="AU1309" s="12"/>
      <c r="AV1309" s="10">
        <v>0</v>
      </c>
      <c r="AW1309" s="11">
        <v>0</v>
      </c>
      <c r="AX1309" s="10">
        <v>0</v>
      </c>
      <c r="AY1309" s="11">
        <v>0</v>
      </c>
      <c r="AZ1309" s="10">
        <v>0</v>
      </c>
      <c r="BA1309" s="11">
        <v>0</v>
      </c>
      <c r="BB1309" s="10">
        <v>0</v>
      </c>
      <c r="BC1309" s="11">
        <v>0</v>
      </c>
      <c r="BD1309" s="10">
        <v>0</v>
      </c>
      <c r="BE1309" s="11">
        <v>0</v>
      </c>
      <c r="BF1309" s="10">
        <v>0</v>
      </c>
      <c r="BG1309" s="12"/>
      <c r="BH1309" s="10">
        <v>0</v>
      </c>
      <c r="BI1309" s="11">
        <v>0</v>
      </c>
      <c r="BJ1309" s="10">
        <v>0</v>
      </c>
      <c r="BK1309" s="11">
        <v>0</v>
      </c>
      <c r="BL1309" s="10">
        <v>0</v>
      </c>
      <c r="BM1309" s="11">
        <v>0</v>
      </c>
      <c r="BN1309" s="10">
        <v>0</v>
      </c>
      <c r="BO1309" s="11">
        <v>0</v>
      </c>
      <c r="BP1309" s="10">
        <v>0</v>
      </c>
      <c r="BQ1309" s="11">
        <v>0</v>
      </c>
      <c r="BR1309" s="10">
        <v>0</v>
      </c>
      <c r="BT1309" s="19">
        <f>(L1309+X1309+AJ1309+AV1309+BH1309)/(VLOOKUP($D1309,[1]Plan1!$B:$E,4,0))</f>
        <v>0</v>
      </c>
      <c r="BU1309" s="20">
        <f>(M1309+Y1309+AK1309+AW1309+BI1309)/(VLOOKUP($D1309,[1]Plan1!$B:$E,4,0))</f>
        <v>0</v>
      </c>
      <c r="BV1309" s="19">
        <f>(N1309+Z1309+AL1309+AX1309+BJ1309)/(VLOOKUP($D1309,[1]Plan1!$B:$E,4,0))</f>
        <v>0</v>
      </c>
      <c r="BW1309" s="20">
        <f>(O1309+AA1309+AM1309+AY1309+BK1309)/(VLOOKUP($D1309,[1]Plan1!$B:$E,4,0))</f>
        <v>0</v>
      </c>
      <c r="BX1309" s="19">
        <f>(P1309+AB1309+AN1309+AZ1309+BL1309)/(VLOOKUP($D1309,[1]Plan1!$B:$E,4,0))</f>
        <v>0</v>
      </c>
      <c r="BY1309" s="20">
        <f>(Q1309+AC1309+AO1309+BA1309+BM1309)/(VLOOKUP($D1309,[1]Plan1!$B:$E,4,0))</f>
        <v>0</v>
      </c>
      <c r="BZ1309" s="19">
        <f>(R1309+AD1309+AP1309+BB1309+BN1309)/(VLOOKUP($D1309,[1]Plan1!$B:$E,4,0))</f>
        <v>0</v>
      </c>
      <c r="CA1309" s="20">
        <f>(S1309+AE1309+AQ1309+BC1309+BO1309)/(VLOOKUP($D1309,[1]Plan1!$B:$E,4,0))</f>
        <v>0</v>
      </c>
      <c r="CB1309" s="19">
        <f>(T1309+AF1309+AR1309+BD1309+BP1309)/(VLOOKUP($D1309,[1]Plan1!$B:$E,4,0))</f>
        <v>0</v>
      </c>
      <c r="CC1309" s="20">
        <f>(U1309+AG1309+AS1309+BE1309+BQ1309)/(VLOOKUP($D1309,[1]Plan1!$B:$E,4,0))</f>
        <v>0</v>
      </c>
      <c r="CD1309" s="19">
        <f>(V1309+AH1309+AT1309+BF1309+BR1309)/(VLOOKUP($D1309,[1]Plan1!$B:$E,4,0))</f>
        <v>0</v>
      </c>
      <c r="CE1309" s="18"/>
      <c r="CF1309" s="19">
        <f>ROUND((((VLOOKUP($D1309,[1]Plan1!$B:$C,2,0)/25) * (VLOOKUP(CF$1,[2]Plan1!$A:$B,2,0))) * BT1309),0)</f>
        <v>0</v>
      </c>
      <c r="CG1309" s="20">
        <f>ROUND((((VLOOKUP($D1309,[1]Plan1!$B:$C,2,0)/25) * (VLOOKUP(CG$1,[2]Plan1!$A:$B,2,0))) * BU1309),0)</f>
        <v>0</v>
      </c>
      <c r="CH1309" s="19">
        <f>ROUND((((VLOOKUP($D1309,[1]Plan1!$B:$C,2,0)/25) * (VLOOKUP(CH$1,[2]Plan1!$A:$B,2,0))) * BV1309),0)</f>
        <v>0</v>
      </c>
      <c r="CI1309" s="20">
        <f>ROUND((((VLOOKUP($D1309,[1]Plan1!$B:$C,2,0)/25) * (VLOOKUP(CI$1,[2]Plan1!$A:$B,2,0))) * BW1309),0)</f>
        <v>0</v>
      </c>
      <c r="CJ1309" s="19">
        <f>ROUND((((VLOOKUP($D1309,[1]Plan1!$B:$C,2,0)/25) * (VLOOKUP(CJ$1,[2]Plan1!$A:$B,2,0))) * BX1309),0)</f>
        <v>0</v>
      </c>
      <c r="CK1309" s="20">
        <f>ROUND((((VLOOKUP($D1309,[1]Plan1!$B:$C,2,0)/25) * (VLOOKUP(CK$1,[2]Plan1!$A:$B,2,0))) * BY1309),0)</f>
        <v>0</v>
      </c>
      <c r="CL1309" s="19">
        <f>ROUND((((VLOOKUP($D1309,[1]Plan1!$B:$C,2,0)/25) * (VLOOKUP(CL$1,[2]Plan1!$A:$B,2,0))) * BZ1309),0)</f>
        <v>0</v>
      </c>
      <c r="CM1309" s="20">
        <f>ROUND((((VLOOKUP($D1309,[1]Plan1!$B:$C,2,0)/25) * (VLOOKUP(CM$1,[2]Plan1!$A:$B,2,0))) * CA1309),0)</f>
        <v>0</v>
      </c>
      <c r="CN1309" s="19">
        <f>ROUND((((VLOOKUP($D1309,[1]Plan1!$B:$C,2,0)/25) * (VLOOKUP(CN$1,[2]Plan1!$A:$B,2,0))) * CB1309),0)</f>
        <v>0</v>
      </c>
      <c r="CO1309" s="20">
        <f>ROUND((((VLOOKUP($D1309,[1]Plan1!$B:$C,2,0)/25) * (VLOOKUP(CO$1,[2]Plan1!$A:$B,2,0))) * CC1309),0)</f>
        <v>0</v>
      </c>
      <c r="CP1309" s="19">
        <f>ROUND((((VLOOKUP($D1309,[1]Plan1!$B:$C,2,0)/25) * (VLOOKUP(CP$1,[2]Plan1!$A:$B,2,0))) * CD1309),0)</f>
        <v>0</v>
      </c>
      <c r="CQ1309" s="18"/>
      <c r="CR1309" s="20">
        <f t="shared" si="80"/>
        <v>0</v>
      </c>
      <c r="CS1309" s="19">
        <f>VLOOKUP(D1309,[1]Plan1!$B:$C,2,0)</f>
        <v>105</v>
      </c>
      <c r="CT1309" s="17">
        <f t="shared" si="81"/>
        <v>-105</v>
      </c>
      <c r="CU1309" s="21">
        <f t="shared" si="83"/>
        <v>0</v>
      </c>
      <c r="CV1309" s="2"/>
      <c r="CW1309" s="2"/>
      <c r="CX1309" s="2"/>
      <c r="CY1309" s="2"/>
    </row>
    <row r="1310" spans="1:103" ht="18.75" hidden="1">
      <c r="A1310" s="8" t="s">
        <v>19</v>
      </c>
      <c r="B1310" s="15" t="s">
        <v>151</v>
      </c>
      <c r="C1310" s="15" t="s">
        <v>21</v>
      </c>
      <c r="D1310" s="16" t="s">
        <v>197</v>
      </c>
      <c r="E1310" s="16" t="str">
        <f>VLOOKUP(D1310,[1]Plan1!$B:$D,3,0)</f>
        <v>01/09/20 a 30/09/20</v>
      </c>
      <c r="F1310" s="13">
        <v>63916</v>
      </c>
      <c r="G1310" s="13">
        <v>10091</v>
      </c>
      <c r="H1310" s="14" t="s">
        <v>161</v>
      </c>
      <c r="I1310" s="17" t="str">
        <f t="shared" si="82"/>
        <v/>
      </c>
      <c r="J1310" s="17">
        <f>VLOOKUP(D1310,[1]Plan1!$B:$E,4,0)</f>
        <v>5</v>
      </c>
      <c r="K1310" s="18"/>
      <c r="L1310" s="10">
        <v>0</v>
      </c>
      <c r="M1310" s="11">
        <v>0</v>
      </c>
      <c r="N1310" s="10">
        <v>0</v>
      </c>
      <c r="O1310" s="11">
        <v>0</v>
      </c>
      <c r="P1310" s="10">
        <v>0</v>
      </c>
      <c r="Q1310" s="11">
        <v>0</v>
      </c>
      <c r="R1310" s="10">
        <v>0</v>
      </c>
      <c r="S1310" s="11">
        <v>0</v>
      </c>
      <c r="T1310" s="10">
        <v>0</v>
      </c>
      <c r="U1310" s="11">
        <v>0</v>
      </c>
      <c r="V1310" s="10">
        <v>0</v>
      </c>
      <c r="W1310" s="12"/>
      <c r="X1310" s="10">
        <v>0</v>
      </c>
      <c r="Y1310" s="11">
        <v>0</v>
      </c>
      <c r="Z1310" s="10">
        <v>0</v>
      </c>
      <c r="AA1310" s="11">
        <v>0</v>
      </c>
      <c r="AB1310" s="10">
        <v>0</v>
      </c>
      <c r="AC1310" s="11">
        <v>0</v>
      </c>
      <c r="AD1310" s="10">
        <v>0</v>
      </c>
      <c r="AE1310" s="11">
        <v>0</v>
      </c>
      <c r="AF1310" s="10">
        <v>0</v>
      </c>
      <c r="AG1310" s="11">
        <v>0</v>
      </c>
      <c r="AH1310" s="10">
        <v>0</v>
      </c>
      <c r="AI1310" s="12"/>
      <c r="AJ1310" s="10">
        <v>0</v>
      </c>
      <c r="AK1310" s="11">
        <v>0</v>
      </c>
      <c r="AL1310" s="10">
        <v>0</v>
      </c>
      <c r="AM1310" s="11">
        <v>0</v>
      </c>
      <c r="AN1310" s="10">
        <v>0</v>
      </c>
      <c r="AO1310" s="11">
        <v>0</v>
      </c>
      <c r="AP1310" s="10">
        <v>0</v>
      </c>
      <c r="AQ1310" s="11">
        <v>0</v>
      </c>
      <c r="AR1310" s="10">
        <v>0</v>
      </c>
      <c r="AS1310" s="11">
        <v>0</v>
      </c>
      <c r="AT1310" s="10">
        <v>0</v>
      </c>
      <c r="AU1310" s="12"/>
      <c r="AV1310" s="10">
        <v>0</v>
      </c>
      <c r="AW1310" s="11">
        <v>0</v>
      </c>
      <c r="AX1310" s="10">
        <v>0</v>
      </c>
      <c r="AY1310" s="11">
        <v>0</v>
      </c>
      <c r="AZ1310" s="10">
        <v>0</v>
      </c>
      <c r="BA1310" s="11">
        <v>0</v>
      </c>
      <c r="BB1310" s="10">
        <v>0</v>
      </c>
      <c r="BC1310" s="11">
        <v>0</v>
      </c>
      <c r="BD1310" s="10">
        <v>0</v>
      </c>
      <c r="BE1310" s="11">
        <v>0</v>
      </c>
      <c r="BF1310" s="10">
        <v>0</v>
      </c>
      <c r="BG1310" s="12"/>
      <c r="BH1310" s="10">
        <v>0</v>
      </c>
      <c r="BI1310" s="11">
        <v>0</v>
      </c>
      <c r="BJ1310" s="10">
        <v>0</v>
      </c>
      <c r="BK1310" s="11">
        <v>0</v>
      </c>
      <c r="BL1310" s="10">
        <v>0</v>
      </c>
      <c r="BM1310" s="11">
        <v>0</v>
      </c>
      <c r="BN1310" s="10">
        <v>0</v>
      </c>
      <c r="BO1310" s="11">
        <v>0</v>
      </c>
      <c r="BP1310" s="10">
        <v>0</v>
      </c>
      <c r="BQ1310" s="11">
        <v>0</v>
      </c>
      <c r="BR1310" s="10">
        <v>0</v>
      </c>
      <c r="BT1310" s="19">
        <f>(L1310+X1310+AJ1310+AV1310+BH1310)/(VLOOKUP($D1310,[1]Plan1!$B:$E,4,0))</f>
        <v>0</v>
      </c>
      <c r="BU1310" s="20">
        <f>(M1310+Y1310+AK1310+AW1310+BI1310)/(VLOOKUP($D1310,[1]Plan1!$B:$E,4,0))</f>
        <v>0</v>
      </c>
      <c r="BV1310" s="19">
        <f>(N1310+Z1310+AL1310+AX1310+BJ1310)/(VLOOKUP($D1310,[1]Plan1!$B:$E,4,0))</f>
        <v>0</v>
      </c>
      <c r="BW1310" s="20">
        <f>(O1310+AA1310+AM1310+AY1310+BK1310)/(VLOOKUP($D1310,[1]Plan1!$B:$E,4,0))</f>
        <v>0</v>
      </c>
      <c r="BX1310" s="19">
        <f>(P1310+AB1310+AN1310+AZ1310+BL1310)/(VLOOKUP($D1310,[1]Plan1!$B:$E,4,0))</f>
        <v>0</v>
      </c>
      <c r="BY1310" s="20">
        <f>(Q1310+AC1310+AO1310+BA1310+BM1310)/(VLOOKUP($D1310,[1]Plan1!$B:$E,4,0))</f>
        <v>0</v>
      </c>
      <c r="BZ1310" s="19">
        <f>(R1310+AD1310+AP1310+BB1310+BN1310)/(VLOOKUP($D1310,[1]Plan1!$B:$E,4,0))</f>
        <v>0</v>
      </c>
      <c r="CA1310" s="20">
        <f>(S1310+AE1310+AQ1310+BC1310+BO1310)/(VLOOKUP($D1310,[1]Plan1!$B:$E,4,0))</f>
        <v>0</v>
      </c>
      <c r="CB1310" s="19">
        <f>(T1310+AF1310+AR1310+BD1310+BP1310)/(VLOOKUP($D1310,[1]Plan1!$B:$E,4,0))</f>
        <v>0</v>
      </c>
      <c r="CC1310" s="20">
        <f>(U1310+AG1310+AS1310+BE1310+BQ1310)/(VLOOKUP($D1310,[1]Plan1!$B:$E,4,0))</f>
        <v>0</v>
      </c>
      <c r="CD1310" s="19">
        <f>(V1310+AH1310+AT1310+BF1310+BR1310)/(VLOOKUP($D1310,[1]Plan1!$B:$E,4,0))</f>
        <v>0</v>
      </c>
      <c r="CE1310" s="18"/>
      <c r="CF1310" s="19">
        <f>ROUND((((VLOOKUP($D1310,[1]Plan1!$B:$C,2,0)/25) * (VLOOKUP(CF$1,[2]Plan1!$A:$B,2,0))) * BT1310),0)</f>
        <v>0</v>
      </c>
      <c r="CG1310" s="20">
        <f>ROUND((((VLOOKUP($D1310,[1]Plan1!$B:$C,2,0)/25) * (VLOOKUP(CG$1,[2]Plan1!$A:$B,2,0))) * BU1310),0)</f>
        <v>0</v>
      </c>
      <c r="CH1310" s="19">
        <f>ROUND((((VLOOKUP($D1310,[1]Plan1!$B:$C,2,0)/25) * (VLOOKUP(CH$1,[2]Plan1!$A:$B,2,0))) * BV1310),0)</f>
        <v>0</v>
      </c>
      <c r="CI1310" s="20">
        <f>ROUND((((VLOOKUP($D1310,[1]Plan1!$B:$C,2,0)/25) * (VLOOKUP(CI$1,[2]Plan1!$A:$B,2,0))) * BW1310),0)</f>
        <v>0</v>
      </c>
      <c r="CJ1310" s="19">
        <f>ROUND((((VLOOKUP($D1310,[1]Plan1!$B:$C,2,0)/25) * (VLOOKUP(CJ$1,[2]Plan1!$A:$B,2,0))) * BX1310),0)</f>
        <v>0</v>
      </c>
      <c r="CK1310" s="20">
        <f>ROUND((((VLOOKUP($D1310,[1]Plan1!$B:$C,2,0)/25) * (VLOOKUP(CK$1,[2]Plan1!$A:$B,2,0))) * BY1310),0)</f>
        <v>0</v>
      </c>
      <c r="CL1310" s="19">
        <f>ROUND((((VLOOKUP($D1310,[1]Plan1!$B:$C,2,0)/25) * (VLOOKUP(CL$1,[2]Plan1!$A:$B,2,0))) * BZ1310),0)</f>
        <v>0</v>
      </c>
      <c r="CM1310" s="20">
        <f>ROUND((((VLOOKUP($D1310,[1]Plan1!$B:$C,2,0)/25) * (VLOOKUP(CM$1,[2]Plan1!$A:$B,2,0))) * CA1310),0)</f>
        <v>0</v>
      </c>
      <c r="CN1310" s="19">
        <f>ROUND((((VLOOKUP($D1310,[1]Plan1!$B:$C,2,0)/25) * (VLOOKUP(CN$1,[2]Plan1!$A:$B,2,0))) * CB1310),0)</f>
        <v>0</v>
      </c>
      <c r="CO1310" s="20">
        <f>ROUND((((VLOOKUP($D1310,[1]Plan1!$B:$C,2,0)/25) * (VLOOKUP(CO$1,[2]Plan1!$A:$B,2,0))) * CC1310),0)</f>
        <v>0</v>
      </c>
      <c r="CP1310" s="19">
        <f>ROUND((((VLOOKUP($D1310,[1]Plan1!$B:$C,2,0)/25) * (VLOOKUP(CP$1,[2]Plan1!$A:$B,2,0))) * CD1310),0)</f>
        <v>0</v>
      </c>
      <c r="CQ1310" s="18"/>
      <c r="CR1310" s="20">
        <f t="shared" si="80"/>
        <v>0</v>
      </c>
      <c r="CS1310" s="19">
        <f>VLOOKUP(D1310,[1]Plan1!$B:$C,2,0)</f>
        <v>105</v>
      </c>
      <c r="CT1310" s="17">
        <f t="shared" si="81"/>
        <v>-105</v>
      </c>
      <c r="CU1310" s="21">
        <f t="shared" si="83"/>
        <v>0</v>
      </c>
      <c r="CV1310" s="2"/>
      <c r="CW1310" s="2"/>
      <c r="CX1310" s="2"/>
      <c r="CY1310" s="2"/>
    </row>
    <row r="1311" spans="1:103" ht="18.75" hidden="1">
      <c r="A1311" s="8" t="s">
        <v>19</v>
      </c>
      <c r="B1311" s="15" t="s">
        <v>151</v>
      </c>
      <c r="C1311" s="15" t="s">
        <v>21</v>
      </c>
      <c r="D1311" s="16" t="s">
        <v>197</v>
      </c>
      <c r="E1311" s="16" t="str">
        <f>VLOOKUP(D1311,[1]Plan1!$B:$D,3,0)</f>
        <v>01/09/20 a 30/09/20</v>
      </c>
      <c r="F1311" s="13">
        <v>109172</v>
      </c>
      <c r="G1311" s="13">
        <v>8898</v>
      </c>
      <c r="H1311" s="14" t="s">
        <v>162</v>
      </c>
      <c r="I1311" s="17" t="str">
        <f t="shared" si="82"/>
        <v/>
      </c>
      <c r="J1311" s="17">
        <f>VLOOKUP(D1311,[1]Plan1!$B:$E,4,0)</f>
        <v>5</v>
      </c>
      <c r="K1311" s="18"/>
      <c r="L1311" s="10">
        <v>0</v>
      </c>
      <c r="M1311" s="11">
        <v>0</v>
      </c>
      <c r="N1311" s="10">
        <v>0</v>
      </c>
      <c r="O1311" s="11">
        <v>0</v>
      </c>
      <c r="P1311" s="10">
        <v>0</v>
      </c>
      <c r="Q1311" s="11">
        <v>0</v>
      </c>
      <c r="R1311" s="10">
        <v>0</v>
      </c>
      <c r="S1311" s="11">
        <v>0</v>
      </c>
      <c r="T1311" s="10">
        <v>0</v>
      </c>
      <c r="U1311" s="11">
        <v>0</v>
      </c>
      <c r="V1311" s="10">
        <v>0</v>
      </c>
      <c r="W1311" s="12"/>
      <c r="X1311" s="10">
        <v>0</v>
      </c>
      <c r="Y1311" s="11">
        <v>0</v>
      </c>
      <c r="Z1311" s="10">
        <v>0</v>
      </c>
      <c r="AA1311" s="11">
        <v>0</v>
      </c>
      <c r="AB1311" s="10">
        <v>0</v>
      </c>
      <c r="AC1311" s="11">
        <v>0</v>
      </c>
      <c r="AD1311" s="10">
        <v>0</v>
      </c>
      <c r="AE1311" s="11">
        <v>0</v>
      </c>
      <c r="AF1311" s="10">
        <v>0</v>
      </c>
      <c r="AG1311" s="11">
        <v>0</v>
      </c>
      <c r="AH1311" s="10">
        <v>0</v>
      </c>
      <c r="AI1311" s="12"/>
      <c r="AJ1311" s="10">
        <v>0</v>
      </c>
      <c r="AK1311" s="11">
        <v>0</v>
      </c>
      <c r="AL1311" s="10">
        <v>0</v>
      </c>
      <c r="AM1311" s="11">
        <v>0</v>
      </c>
      <c r="AN1311" s="10">
        <v>0</v>
      </c>
      <c r="AO1311" s="11">
        <v>0</v>
      </c>
      <c r="AP1311" s="10">
        <v>0</v>
      </c>
      <c r="AQ1311" s="11">
        <v>0</v>
      </c>
      <c r="AR1311" s="10">
        <v>0</v>
      </c>
      <c r="AS1311" s="11">
        <v>0</v>
      </c>
      <c r="AT1311" s="10">
        <v>0</v>
      </c>
      <c r="AU1311" s="12"/>
      <c r="AV1311" s="10">
        <v>0</v>
      </c>
      <c r="AW1311" s="11">
        <v>0</v>
      </c>
      <c r="AX1311" s="10">
        <v>0</v>
      </c>
      <c r="AY1311" s="11">
        <v>0</v>
      </c>
      <c r="AZ1311" s="10">
        <v>0</v>
      </c>
      <c r="BA1311" s="11">
        <v>0</v>
      </c>
      <c r="BB1311" s="10">
        <v>0</v>
      </c>
      <c r="BC1311" s="11">
        <v>0</v>
      </c>
      <c r="BD1311" s="10">
        <v>0</v>
      </c>
      <c r="BE1311" s="11">
        <v>0</v>
      </c>
      <c r="BF1311" s="10">
        <v>0</v>
      </c>
      <c r="BG1311" s="12"/>
      <c r="BH1311" s="10">
        <v>0</v>
      </c>
      <c r="BI1311" s="11">
        <v>0</v>
      </c>
      <c r="BJ1311" s="10">
        <v>0</v>
      </c>
      <c r="BK1311" s="11">
        <v>0</v>
      </c>
      <c r="BL1311" s="10">
        <v>0</v>
      </c>
      <c r="BM1311" s="11">
        <v>0</v>
      </c>
      <c r="BN1311" s="10">
        <v>0</v>
      </c>
      <c r="BO1311" s="11">
        <v>0</v>
      </c>
      <c r="BP1311" s="10">
        <v>0</v>
      </c>
      <c r="BQ1311" s="11">
        <v>0</v>
      </c>
      <c r="BR1311" s="10">
        <v>0</v>
      </c>
      <c r="BT1311" s="19">
        <f>(L1311+X1311+AJ1311+AV1311+BH1311)/(VLOOKUP($D1311,[1]Plan1!$B:$E,4,0))</f>
        <v>0</v>
      </c>
      <c r="BU1311" s="20">
        <f>(M1311+Y1311+AK1311+AW1311+BI1311)/(VLOOKUP($D1311,[1]Plan1!$B:$E,4,0))</f>
        <v>0</v>
      </c>
      <c r="BV1311" s="19">
        <f>(N1311+Z1311+AL1311+AX1311+BJ1311)/(VLOOKUP($D1311,[1]Plan1!$B:$E,4,0))</f>
        <v>0</v>
      </c>
      <c r="BW1311" s="20">
        <f>(O1311+AA1311+AM1311+AY1311+BK1311)/(VLOOKUP($D1311,[1]Plan1!$B:$E,4,0))</f>
        <v>0</v>
      </c>
      <c r="BX1311" s="19">
        <f>(P1311+AB1311+AN1311+AZ1311+BL1311)/(VLOOKUP($D1311,[1]Plan1!$B:$E,4,0))</f>
        <v>0</v>
      </c>
      <c r="BY1311" s="20">
        <f>(Q1311+AC1311+AO1311+BA1311+BM1311)/(VLOOKUP($D1311,[1]Plan1!$B:$E,4,0))</f>
        <v>0</v>
      </c>
      <c r="BZ1311" s="19">
        <f>(R1311+AD1311+AP1311+BB1311+BN1311)/(VLOOKUP($D1311,[1]Plan1!$B:$E,4,0))</f>
        <v>0</v>
      </c>
      <c r="CA1311" s="20">
        <f>(S1311+AE1311+AQ1311+BC1311+BO1311)/(VLOOKUP($D1311,[1]Plan1!$B:$E,4,0))</f>
        <v>0</v>
      </c>
      <c r="CB1311" s="19">
        <f>(T1311+AF1311+AR1311+BD1311+BP1311)/(VLOOKUP($D1311,[1]Plan1!$B:$E,4,0))</f>
        <v>0</v>
      </c>
      <c r="CC1311" s="20">
        <f>(U1311+AG1311+AS1311+BE1311+BQ1311)/(VLOOKUP($D1311,[1]Plan1!$B:$E,4,0))</f>
        <v>0</v>
      </c>
      <c r="CD1311" s="19">
        <f>(V1311+AH1311+AT1311+BF1311+BR1311)/(VLOOKUP($D1311,[1]Plan1!$B:$E,4,0))</f>
        <v>0</v>
      </c>
      <c r="CE1311" s="18"/>
      <c r="CF1311" s="19">
        <f>ROUND((((VLOOKUP($D1311,[1]Plan1!$B:$C,2,0)/25) * (VLOOKUP(CF$1,[2]Plan1!$A:$B,2,0))) * BT1311),0)</f>
        <v>0</v>
      </c>
      <c r="CG1311" s="20">
        <f>ROUND((((VLOOKUP($D1311,[1]Plan1!$B:$C,2,0)/25) * (VLOOKUP(CG$1,[2]Plan1!$A:$B,2,0))) * BU1311),0)</f>
        <v>0</v>
      </c>
      <c r="CH1311" s="19">
        <f>ROUND((((VLOOKUP($D1311,[1]Plan1!$B:$C,2,0)/25) * (VLOOKUP(CH$1,[2]Plan1!$A:$B,2,0))) * BV1311),0)</f>
        <v>0</v>
      </c>
      <c r="CI1311" s="20">
        <f>ROUND((((VLOOKUP($D1311,[1]Plan1!$B:$C,2,0)/25) * (VLOOKUP(CI$1,[2]Plan1!$A:$B,2,0))) * BW1311),0)</f>
        <v>0</v>
      </c>
      <c r="CJ1311" s="19">
        <f>ROUND((((VLOOKUP($D1311,[1]Plan1!$B:$C,2,0)/25) * (VLOOKUP(CJ$1,[2]Plan1!$A:$B,2,0))) * BX1311),0)</f>
        <v>0</v>
      </c>
      <c r="CK1311" s="20">
        <f>ROUND((((VLOOKUP($D1311,[1]Plan1!$B:$C,2,0)/25) * (VLOOKUP(CK$1,[2]Plan1!$A:$B,2,0))) * BY1311),0)</f>
        <v>0</v>
      </c>
      <c r="CL1311" s="19">
        <f>ROUND((((VLOOKUP($D1311,[1]Plan1!$B:$C,2,0)/25) * (VLOOKUP(CL$1,[2]Plan1!$A:$B,2,0))) * BZ1311),0)</f>
        <v>0</v>
      </c>
      <c r="CM1311" s="20">
        <f>ROUND((((VLOOKUP($D1311,[1]Plan1!$B:$C,2,0)/25) * (VLOOKUP(CM$1,[2]Plan1!$A:$B,2,0))) * CA1311),0)</f>
        <v>0</v>
      </c>
      <c r="CN1311" s="19">
        <f>ROUND((((VLOOKUP($D1311,[1]Plan1!$B:$C,2,0)/25) * (VLOOKUP(CN$1,[2]Plan1!$A:$B,2,0))) * CB1311),0)</f>
        <v>0</v>
      </c>
      <c r="CO1311" s="20">
        <f>ROUND((((VLOOKUP($D1311,[1]Plan1!$B:$C,2,0)/25) * (VLOOKUP(CO$1,[2]Plan1!$A:$B,2,0))) * CC1311),0)</f>
        <v>0</v>
      </c>
      <c r="CP1311" s="19">
        <f>ROUND((((VLOOKUP($D1311,[1]Plan1!$B:$C,2,0)/25) * (VLOOKUP(CP$1,[2]Plan1!$A:$B,2,0))) * CD1311),0)</f>
        <v>0</v>
      </c>
      <c r="CQ1311" s="18"/>
      <c r="CR1311" s="20">
        <f t="shared" si="80"/>
        <v>0</v>
      </c>
      <c r="CS1311" s="19">
        <f>VLOOKUP(D1311,[1]Plan1!$B:$C,2,0)</f>
        <v>105</v>
      </c>
      <c r="CT1311" s="17">
        <f t="shared" si="81"/>
        <v>-105</v>
      </c>
      <c r="CU1311" s="21">
        <f t="shared" si="83"/>
        <v>0</v>
      </c>
      <c r="CV1311" s="2"/>
      <c r="CW1311" s="2"/>
      <c r="CX1311" s="2"/>
      <c r="CY1311" s="2"/>
    </row>
    <row r="1312" spans="1:103" ht="18.75" hidden="1">
      <c r="A1312" s="8" t="s">
        <v>19</v>
      </c>
      <c r="B1312" s="15" t="s">
        <v>151</v>
      </c>
      <c r="C1312" s="15" t="s">
        <v>21</v>
      </c>
      <c r="D1312" s="16" t="s">
        <v>197</v>
      </c>
      <c r="E1312" s="16" t="str">
        <f>VLOOKUP(D1312,[1]Plan1!$B:$D,3,0)</f>
        <v>01/09/20 a 30/09/20</v>
      </c>
      <c r="F1312" s="13">
        <v>88172</v>
      </c>
      <c r="G1312" s="13">
        <v>10779</v>
      </c>
      <c r="H1312" s="14" t="s">
        <v>163</v>
      </c>
      <c r="I1312" s="17" t="str">
        <f t="shared" si="82"/>
        <v/>
      </c>
      <c r="J1312" s="17">
        <f>VLOOKUP(D1312,[1]Plan1!$B:$E,4,0)</f>
        <v>5</v>
      </c>
      <c r="K1312" s="18"/>
      <c r="L1312" s="10">
        <v>0</v>
      </c>
      <c r="M1312" s="11">
        <v>0</v>
      </c>
      <c r="N1312" s="10">
        <v>0</v>
      </c>
      <c r="O1312" s="11">
        <v>0</v>
      </c>
      <c r="P1312" s="10">
        <v>0</v>
      </c>
      <c r="Q1312" s="11">
        <v>0</v>
      </c>
      <c r="R1312" s="10">
        <v>0</v>
      </c>
      <c r="S1312" s="11">
        <v>0</v>
      </c>
      <c r="T1312" s="10">
        <v>0</v>
      </c>
      <c r="U1312" s="11">
        <v>0</v>
      </c>
      <c r="V1312" s="10">
        <v>0</v>
      </c>
      <c r="W1312" s="12"/>
      <c r="X1312" s="10">
        <v>0</v>
      </c>
      <c r="Y1312" s="11">
        <v>0</v>
      </c>
      <c r="Z1312" s="10">
        <v>0</v>
      </c>
      <c r="AA1312" s="11">
        <v>0</v>
      </c>
      <c r="AB1312" s="10">
        <v>0</v>
      </c>
      <c r="AC1312" s="11">
        <v>0</v>
      </c>
      <c r="AD1312" s="10">
        <v>0</v>
      </c>
      <c r="AE1312" s="11">
        <v>0</v>
      </c>
      <c r="AF1312" s="10">
        <v>0</v>
      </c>
      <c r="AG1312" s="11">
        <v>0</v>
      </c>
      <c r="AH1312" s="10">
        <v>0</v>
      </c>
      <c r="AI1312" s="12"/>
      <c r="AJ1312" s="10">
        <v>0</v>
      </c>
      <c r="AK1312" s="11">
        <v>0</v>
      </c>
      <c r="AL1312" s="10">
        <v>0</v>
      </c>
      <c r="AM1312" s="11">
        <v>0</v>
      </c>
      <c r="AN1312" s="10">
        <v>0</v>
      </c>
      <c r="AO1312" s="11">
        <v>0</v>
      </c>
      <c r="AP1312" s="10">
        <v>0</v>
      </c>
      <c r="AQ1312" s="11">
        <v>0</v>
      </c>
      <c r="AR1312" s="10">
        <v>0</v>
      </c>
      <c r="AS1312" s="11">
        <v>0</v>
      </c>
      <c r="AT1312" s="10">
        <v>0</v>
      </c>
      <c r="AU1312" s="12"/>
      <c r="AV1312" s="10">
        <v>0</v>
      </c>
      <c r="AW1312" s="11">
        <v>0</v>
      </c>
      <c r="AX1312" s="10">
        <v>0</v>
      </c>
      <c r="AY1312" s="11">
        <v>0</v>
      </c>
      <c r="AZ1312" s="10">
        <v>0</v>
      </c>
      <c r="BA1312" s="11">
        <v>0</v>
      </c>
      <c r="BB1312" s="10">
        <v>0</v>
      </c>
      <c r="BC1312" s="11">
        <v>0</v>
      </c>
      <c r="BD1312" s="10">
        <v>0</v>
      </c>
      <c r="BE1312" s="11">
        <v>0</v>
      </c>
      <c r="BF1312" s="10">
        <v>0</v>
      </c>
      <c r="BG1312" s="12"/>
      <c r="BH1312" s="10">
        <v>0</v>
      </c>
      <c r="BI1312" s="11">
        <v>0</v>
      </c>
      <c r="BJ1312" s="10">
        <v>0</v>
      </c>
      <c r="BK1312" s="11">
        <v>0</v>
      </c>
      <c r="BL1312" s="10">
        <v>0</v>
      </c>
      <c r="BM1312" s="11">
        <v>0</v>
      </c>
      <c r="BN1312" s="10">
        <v>0</v>
      </c>
      <c r="BO1312" s="11">
        <v>0</v>
      </c>
      <c r="BP1312" s="10">
        <v>0</v>
      </c>
      <c r="BQ1312" s="11">
        <v>0</v>
      </c>
      <c r="BR1312" s="10">
        <v>0</v>
      </c>
      <c r="BT1312" s="19">
        <f>(L1312+X1312+AJ1312+AV1312+BH1312)/(VLOOKUP($D1312,[1]Plan1!$B:$E,4,0))</f>
        <v>0</v>
      </c>
      <c r="BU1312" s="20">
        <f>(M1312+Y1312+AK1312+AW1312+BI1312)/(VLOOKUP($D1312,[1]Plan1!$B:$E,4,0))</f>
        <v>0</v>
      </c>
      <c r="BV1312" s="19">
        <f>(N1312+Z1312+AL1312+AX1312+BJ1312)/(VLOOKUP($D1312,[1]Plan1!$B:$E,4,0))</f>
        <v>0</v>
      </c>
      <c r="BW1312" s="20">
        <f>(O1312+AA1312+AM1312+AY1312+BK1312)/(VLOOKUP($D1312,[1]Plan1!$B:$E,4,0))</f>
        <v>0</v>
      </c>
      <c r="BX1312" s="19">
        <f>(P1312+AB1312+AN1312+AZ1312+BL1312)/(VLOOKUP($D1312,[1]Plan1!$B:$E,4,0))</f>
        <v>0</v>
      </c>
      <c r="BY1312" s="20">
        <f>(Q1312+AC1312+AO1312+BA1312+BM1312)/(VLOOKUP($D1312,[1]Plan1!$B:$E,4,0))</f>
        <v>0</v>
      </c>
      <c r="BZ1312" s="19">
        <f>(R1312+AD1312+AP1312+BB1312+BN1312)/(VLOOKUP($D1312,[1]Plan1!$B:$E,4,0))</f>
        <v>0</v>
      </c>
      <c r="CA1312" s="20">
        <f>(S1312+AE1312+AQ1312+BC1312+BO1312)/(VLOOKUP($D1312,[1]Plan1!$B:$E,4,0))</f>
        <v>0</v>
      </c>
      <c r="CB1312" s="19">
        <f>(T1312+AF1312+AR1312+BD1312+BP1312)/(VLOOKUP($D1312,[1]Plan1!$B:$E,4,0))</f>
        <v>0</v>
      </c>
      <c r="CC1312" s="20">
        <f>(U1312+AG1312+AS1312+BE1312+BQ1312)/(VLOOKUP($D1312,[1]Plan1!$B:$E,4,0))</f>
        <v>0</v>
      </c>
      <c r="CD1312" s="19">
        <f>(V1312+AH1312+AT1312+BF1312+BR1312)/(VLOOKUP($D1312,[1]Plan1!$B:$E,4,0))</f>
        <v>0</v>
      </c>
      <c r="CE1312" s="18"/>
      <c r="CF1312" s="19">
        <f>ROUND((((VLOOKUP($D1312,[1]Plan1!$B:$C,2,0)/25) * (VLOOKUP(CF$1,[2]Plan1!$A:$B,2,0))) * BT1312),0)</f>
        <v>0</v>
      </c>
      <c r="CG1312" s="20">
        <f>ROUND((((VLOOKUP($D1312,[1]Plan1!$B:$C,2,0)/25) * (VLOOKUP(CG$1,[2]Plan1!$A:$B,2,0))) * BU1312),0)</f>
        <v>0</v>
      </c>
      <c r="CH1312" s="19">
        <f>ROUND((((VLOOKUP($D1312,[1]Plan1!$B:$C,2,0)/25) * (VLOOKUP(CH$1,[2]Plan1!$A:$B,2,0))) * BV1312),0)</f>
        <v>0</v>
      </c>
      <c r="CI1312" s="20">
        <f>ROUND((((VLOOKUP($D1312,[1]Plan1!$B:$C,2,0)/25) * (VLOOKUP(CI$1,[2]Plan1!$A:$B,2,0))) * BW1312),0)</f>
        <v>0</v>
      </c>
      <c r="CJ1312" s="19">
        <f>ROUND((((VLOOKUP($D1312,[1]Plan1!$B:$C,2,0)/25) * (VLOOKUP(CJ$1,[2]Plan1!$A:$B,2,0))) * BX1312),0)</f>
        <v>0</v>
      </c>
      <c r="CK1312" s="20">
        <f>ROUND((((VLOOKUP($D1312,[1]Plan1!$B:$C,2,0)/25) * (VLOOKUP(CK$1,[2]Plan1!$A:$B,2,0))) * BY1312),0)</f>
        <v>0</v>
      </c>
      <c r="CL1312" s="19">
        <f>ROUND((((VLOOKUP($D1312,[1]Plan1!$B:$C,2,0)/25) * (VLOOKUP(CL$1,[2]Plan1!$A:$B,2,0))) * BZ1312),0)</f>
        <v>0</v>
      </c>
      <c r="CM1312" s="20">
        <f>ROUND((((VLOOKUP($D1312,[1]Plan1!$B:$C,2,0)/25) * (VLOOKUP(CM$1,[2]Plan1!$A:$B,2,0))) * CA1312),0)</f>
        <v>0</v>
      </c>
      <c r="CN1312" s="19">
        <f>ROUND((((VLOOKUP($D1312,[1]Plan1!$B:$C,2,0)/25) * (VLOOKUP(CN$1,[2]Plan1!$A:$B,2,0))) * CB1312),0)</f>
        <v>0</v>
      </c>
      <c r="CO1312" s="20">
        <f>ROUND((((VLOOKUP($D1312,[1]Plan1!$B:$C,2,0)/25) * (VLOOKUP(CO$1,[2]Plan1!$A:$B,2,0))) * CC1312),0)</f>
        <v>0</v>
      </c>
      <c r="CP1312" s="19">
        <f>ROUND((((VLOOKUP($D1312,[1]Plan1!$B:$C,2,0)/25) * (VLOOKUP(CP$1,[2]Plan1!$A:$B,2,0))) * CD1312),0)</f>
        <v>0</v>
      </c>
      <c r="CQ1312" s="18"/>
      <c r="CR1312" s="20">
        <f t="shared" si="80"/>
        <v>0</v>
      </c>
      <c r="CS1312" s="19">
        <f>VLOOKUP(D1312,[1]Plan1!$B:$C,2,0)</f>
        <v>105</v>
      </c>
      <c r="CT1312" s="17">
        <f t="shared" si="81"/>
        <v>-105</v>
      </c>
      <c r="CU1312" s="21">
        <f t="shared" si="83"/>
        <v>0</v>
      </c>
      <c r="CV1312" s="2"/>
      <c r="CW1312" s="2"/>
      <c r="CX1312" s="2"/>
      <c r="CY1312" s="2"/>
    </row>
    <row r="1313" spans="1:103" ht="18.75" hidden="1">
      <c r="A1313" s="8" t="s">
        <v>19</v>
      </c>
      <c r="B1313" s="15" t="s">
        <v>151</v>
      </c>
      <c r="C1313" s="15" t="s">
        <v>21</v>
      </c>
      <c r="D1313" s="16" t="s">
        <v>197</v>
      </c>
      <c r="E1313" s="16" t="str">
        <f>VLOOKUP(D1313,[1]Plan1!$B:$D,3,0)</f>
        <v>01/09/20 a 30/09/20</v>
      </c>
      <c r="F1313" s="13">
        <v>133074</v>
      </c>
      <c r="G1313" s="13">
        <v>7992</v>
      </c>
      <c r="H1313" s="14" t="s">
        <v>164</v>
      </c>
      <c r="I1313" s="17" t="str">
        <f t="shared" si="82"/>
        <v/>
      </c>
      <c r="J1313" s="17">
        <f>VLOOKUP(D1313,[1]Plan1!$B:$E,4,0)</f>
        <v>5</v>
      </c>
      <c r="K1313" s="18"/>
      <c r="L1313" s="10">
        <v>0</v>
      </c>
      <c r="M1313" s="11">
        <v>0</v>
      </c>
      <c r="N1313" s="10">
        <v>0</v>
      </c>
      <c r="O1313" s="11">
        <v>0</v>
      </c>
      <c r="P1313" s="10">
        <v>0</v>
      </c>
      <c r="Q1313" s="11">
        <v>0</v>
      </c>
      <c r="R1313" s="10">
        <v>0</v>
      </c>
      <c r="S1313" s="11">
        <v>0</v>
      </c>
      <c r="T1313" s="10">
        <v>0</v>
      </c>
      <c r="U1313" s="11">
        <v>0</v>
      </c>
      <c r="V1313" s="10">
        <v>0</v>
      </c>
      <c r="W1313" s="12"/>
      <c r="X1313" s="10">
        <v>0</v>
      </c>
      <c r="Y1313" s="11">
        <v>0</v>
      </c>
      <c r="Z1313" s="10">
        <v>0</v>
      </c>
      <c r="AA1313" s="11">
        <v>0</v>
      </c>
      <c r="AB1313" s="10">
        <v>0</v>
      </c>
      <c r="AC1313" s="11">
        <v>0</v>
      </c>
      <c r="AD1313" s="10">
        <v>0</v>
      </c>
      <c r="AE1313" s="11">
        <v>0</v>
      </c>
      <c r="AF1313" s="10">
        <v>0</v>
      </c>
      <c r="AG1313" s="11">
        <v>0</v>
      </c>
      <c r="AH1313" s="10">
        <v>0</v>
      </c>
      <c r="AI1313" s="12"/>
      <c r="AJ1313" s="10">
        <v>0</v>
      </c>
      <c r="AK1313" s="11">
        <v>0</v>
      </c>
      <c r="AL1313" s="10">
        <v>0</v>
      </c>
      <c r="AM1313" s="11">
        <v>0</v>
      </c>
      <c r="AN1313" s="10">
        <v>0</v>
      </c>
      <c r="AO1313" s="11">
        <v>0</v>
      </c>
      <c r="AP1313" s="10">
        <v>0</v>
      </c>
      <c r="AQ1313" s="11">
        <v>0</v>
      </c>
      <c r="AR1313" s="10">
        <v>0</v>
      </c>
      <c r="AS1313" s="11">
        <v>0</v>
      </c>
      <c r="AT1313" s="10">
        <v>0</v>
      </c>
      <c r="AU1313" s="12"/>
      <c r="AV1313" s="10">
        <v>0</v>
      </c>
      <c r="AW1313" s="11">
        <v>0</v>
      </c>
      <c r="AX1313" s="10">
        <v>0</v>
      </c>
      <c r="AY1313" s="11">
        <v>0</v>
      </c>
      <c r="AZ1313" s="10">
        <v>0</v>
      </c>
      <c r="BA1313" s="11">
        <v>0</v>
      </c>
      <c r="BB1313" s="10">
        <v>0</v>
      </c>
      <c r="BC1313" s="11">
        <v>0</v>
      </c>
      <c r="BD1313" s="10">
        <v>0</v>
      </c>
      <c r="BE1313" s="11">
        <v>0</v>
      </c>
      <c r="BF1313" s="10">
        <v>0</v>
      </c>
      <c r="BG1313" s="12"/>
      <c r="BH1313" s="10">
        <v>0</v>
      </c>
      <c r="BI1313" s="11">
        <v>0</v>
      </c>
      <c r="BJ1313" s="10">
        <v>0</v>
      </c>
      <c r="BK1313" s="11">
        <v>0</v>
      </c>
      <c r="BL1313" s="10">
        <v>0</v>
      </c>
      <c r="BM1313" s="11">
        <v>0</v>
      </c>
      <c r="BN1313" s="10">
        <v>0</v>
      </c>
      <c r="BO1313" s="11">
        <v>0</v>
      </c>
      <c r="BP1313" s="10">
        <v>0</v>
      </c>
      <c r="BQ1313" s="11">
        <v>0</v>
      </c>
      <c r="BR1313" s="10">
        <v>0</v>
      </c>
      <c r="BT1313" s="19">
        <f>(L1313+X1313+AJ1313+AV1313+BH1313)/(VLOOKUP($D1313,[1]Plan1!$B:$E,4,0))</f>
        <v>0</v>
      </c>
      <c r="BU1313" s="20">
        <f>(M1313+Y1313+AK1313+AW1313+BI1313)/(VLOOKUP($D1313,[1]Plan1!$B:$E,4,0))</f>
        <v>0</v>
      </c>
      <c r="BV1313" s="19">
        <f>(N1313+Z1313+AL1313+AX1313+BJ1313)/(VLOOKUP($D1313,[1]Plan1!$B:$E,4,0))</f>
        <v>0</v>
      </c>
      <c r="BW1313" s="20">
        <f>(O1313+AA1313+AM1313+AY1313+BK1313)/(VLOOKUP($D1313,[1]Plan1!$B:$E,4,0))</f>
        <v>0</v>
      </c>
      <c r="BX1313" s="19">
        <f>(P1313+AB1313+AN1313+AZ1313+BL1313)/(VLOOKUP($D1313,[1]Plan1!$B:$E,4,0))</f>
        <v>0</v>
      </c>
      <c r="BY1313" s="20">
        <f>(Q1313+AC1313+AO1313+BA1313+BM1313)/(VLOOKUP($D1313,[1]Plan1!$B:$E,4,0))</f>
        <v>0</v>
      </c>
      <c r="BZ1313" s="19">
        <f>(R1313+AD1313+AP1313+BB1313+BN1313)/(VLOOKUP($D1313,[1]Plan1!$B:$E,4,0))</f>
        <v>0</v>
      </c>
      <c r="CA1313" s="20">
        <f>(S1313+AE1313+AQ1313+BC1313+BO1313)/(VLOOKUP($D1313,[1]Plan1!$B:$E,4,0))</f>
        <v>0</v>
      </c>
      <c r="CB1313" s="19">
        <f>(T1313+AF1313+AR1313+BD1313+BP1313)/(VLOOKUP($D1313,[1]Plan1!$B:$E,4,0))</f>
        <v>0</v>
      </c>
      <c r="CC1313" s="20">
        <f>(U1313+AG1313+AS1313+BE1313+BQ1313)/(VLOOKUP($D1313,[1]Plan1!$B:$E,4,0))</f>
        <v>0</v>
      </c>
      <c r="CD1313" s="19">
        <f>(V1313+AH1313+AT1313+BF1313+BR1313)/(VLOOKUP($D1313,[1]Plan1!$B:$E,4,0))</f>
        <v>0</v>
      </c>
      <c r="CE1313" s="18"/>
      <c r="CF1313" s="19">
        <f>ROUND((((VLOOKUP($D1313,[1]Plan1!$B:$C,2,0)/25) * (VLOOKUP(CF$1,[2]Plan1!$A:$B,2,0))) * BT1313),0)</f>
        <v>0</v>
      </c>
      <c r="CG1313" s="20">
        <f>ROUND((((VLOOKUP($D1313,[1]Plan1!$B:$C,2,0)/25) * (VLOOKUP(CG$1,[2]Plan1!$A:$B,2,0))) * BU1313),0)</f>
        <v>0</v>
      </c>
      <c r="CH1313" s="19">
        <f>ROUND((((VLOOKUP($D1313,[1]Plan1!$B:$C,2,0)/25) * (VLOOKUP(CH$1,[2]Plan1!$A:$B,2,0))) * BV1313),0)</f>
        <v>0</v>
      </c>
      <c r="CI1313" s="20">
        <f>ROUND((((VLOOKUP($D1313,[1]Plan1!$B:$C,2,0)/25) * (VLOOKUP(CI$1,[2]Plan1!$A:$B,2,0))) * BW1313),0)</f>
        <v>0</v>
      </c>
      <c r="CJ1313" s="19">
        <f>ROUND((((VLOOKUP($D1313,[1]Plan1!$B:$C,2,0)/25) * (VLOOKUP(CJ$1,[2]Plan1!$A:$B,2,0))) * BX1313),0)</f>
        <v>0</v>
      </c>
      <c r="CK1313" s="20">
        <f>ROUND((((VLOOKUP($D1313,[1]Plan1!$B:$C,2,0)/25) * (VLOOKUP(CK$1,[2]Plan1!$A:$B,2,0))) * BY1313),0)</f>
        <v>0</v>
      </c>
      <c r="CL1313" s="19">
        <f>ROUND((((VLOOKUP($D1313,[1]Plan1!$B:$C,2,0)/25) * (VLOOKUP(CL$1,[2]Plan1!$A:$B,2,0))) * BZ1313),0)</f>
        <v>0</v>
      </c>
      <c r="CM1313" s="20">
        <f>ROUND((((VLOOKUP($D1313,[1]Plan1!$B:$C,2,0)/25) * (VLOOKUP(CM$1,[2]Plan1!$A:$B,2,0))) * CA1313),0)</f>
        <v>0</v>
      </c>
      <c r="CN1313" s="19">
        <f>ROUND((((VLOOKUP($D1313,[1]Plan1!$B:$C,2,0)/25) * (VLOOKUP(CN$1,[2]Plan1!$A:$B,2,0))) * CB1313),0)</f>
        <v>0</v>
      </c>
      <c r="CO1313" s="20">
        <f>ROUND((((VLOOKUP($D1313,[1]Plan1!$B:$C,2,0)/25) * (VLOOKUP(CO$1,[2]Plan1!$A:$B,2,0))) * CC1313),0)</f>
        <v>0</v>
      </c>
      <c r="CP1313" s="19">
        <f>ROUND((((VLOOKUP($D1313,[1]Plan1!$B:$C,2,0)/25) * (VLOOKUP(CP$1,[2]Plan1!$A:$B,2,0))) * CD1313),0)</f>
        <v>0</v>
      </c>
      <c r="CQ1313" s="18"/>
      <c r="CR1313" s="20">
        <f t="shared" si="80"/>
        <v>0</v>
      </c>
      <c r="CS1313" s="19">
        <f>VLOOKUP(D1313,[1]Plan1!$B:$C,2,0)</f>
        <v>105</v>
      </c>
      <c r="CT1313" s="17">
        <f t="shared" si="81"/>
        <v>-105</v>
      </c>
      <c r="CU1313" s="21">
        <f t="shared" si="83"/>
        <v>0</v>
      </c>
      <c r="CV1313" s="2"/>
      <c r="CW1313" s="2"/>
      <c r="CX1313" s="2"/>
      <c r="CY1313" s="2"/>
    </row>
    <row r="1314" spans="1:103" ht="18.75" hidden="1">
      <c r="A1314" s="8" t="s">
        <v>19</v>
      </c>
      <c r="B1314" s="15" t="s">
        <v>151</v>
      </c>
      <c r="C1314" s="15" t="s">
        <v>21</v>
      </c>
      <c r="D1314" s="16" t="s">
        <v>197</v>
      </c>
      <c r="E1314" s="16" t="str">
        <f>VLOOKUP(D1314,[1]Plan1!$B:$D,3,0)</f>
        <v>01/09/20 a 30/09/20</v>
      </c>
      <c r="F1314" s="13">
        <v>30094</v>
      </c>
      <c r="G1314" s="13">
        <v>8740</v>
      </c>
      <c r="H1314" s="14" t="s">
        <v>165</v>
      </c>
      <c r="I1314" s="17" t="str">
        <f t="shared" si="82"/>
        <v/>
      </c>
      <c r="J1314" s="17">
        <f>VLOOKUP(D1314,[1]Plan1!$B:$E,4,0)</f>
        <v>5</v>
      </c>
      <c r="K1314" s="18"/>
      <c r="L1314" s="10">
        <v>0</v>
      </c>
      <c r="M1314" s="11">
        <v>0</v>
      </c>
      <c r="N1314" s="10">
        <v>0</v>
      </c>
      <c r="O1314" s="11">
        <v>0</v>
      </c>
      <c r="P1314" s="10">
        <v>0</v>
      </c>
      <c r="Q1314" s="11">
        <v>0</v>
      </c>
      <c r="R1314" s="10">
        <v>0</v>
      </c>
      <c r="S1314" s="11">
        <v>0</v>
      </c>
      <c r="T1314" s="10">
        <v>0</v>
      </c>
      <c r="U1314" s="11">
        <v>0</v>
      </c>
      <c r="V1314" s="10">
        <v>0</v>
      </c>
      <c r="W1314" s="12"/>
      <c r="X1314" s="10">
        <v>0</v>
      </c>
      <c r="Y1314" s="11">
        <v>0</v>
      </c>
      <c r="Z1314" s="10">
        <v>0</v>
      </c>
      <c r="AA1314" s="11">
        <v>0</v>
      </c>
      <c r="AB1314" s="10">
        <v>0</v>
      </c>
      <c r="AC1314" s="11">
        <v>0</v>
      </c>
      <c r="AD1314" s="10">
        <v>0</v>
      </c>
      <c r="AE1314" s="11">
        <v>0</v>
      </c>
      <c r="AF1314" s="10">
        <v>0</v>
      </c>
      <c r="AG1314" s="11">
        <v>0</v>
      </c>
      <c r="AH1314" s="10">
        <v>0</v>
      </c>
      <c r="AI1314" s="12"/>
      <c r="AJ1314" s="10">
        <v>0</v>
      </c>
      <c r="AK1314" s="11">
        <v>0</v>
      </c>
      <c r="AL1314" s="10">
        <v>0</v>
      </c>
      <c r="AM1314" s="11">
        <v>0</v>
      </c>
      <c r="AN1314" s="10">
        <v>0</v>
      </c>
      <c r="AO1314" s="11">
        <v>0</v>
      </c>
      <c r="AP1314" s="10">
        <v>0</v>
      </c>
      <c r="AQ1314" s="11">
        <v>0</v>
      </c>
      <c r="AR1314" s="10">
        <v>0</v>
      </c>
      <c r="AS1314" s="11">
        <v>0</v>
      </c>
      <c r="AT1314" s="10">
        <v>0</v>
      </c>
      <c r="AU1314" s="12"/>
      <c r="AV1314" s="10">
        <v>0</v>
      </c>
      <c r="AW1314" s="11">
        <v>0</v>
      </c>
      <c r="AX1314" s="10">
        <v>0</v>
      </c>
      <c r="AY1314" s="11">
        <v>0</v>
      </c>
      <c r="AZ1314" s="10">
        <v>0</v>
      </c>
      <c r="BA1314" s="11">
        <v>0</v>
      </c>
      <c r="BB1314" s="10">
        <v>0</v>
      </c>
      <c r="BC1314" s="11">
        <v>0</v>
      </c>
      <c r="BD1314" s="10">
        <v>0</v>
      </c>
      <c r="BE1314" s="11">
        <v>0</v>
      </c>
      <c r="BF1314" s="10">
        <v>0</v>
      </c>
      <c r="BG1314" s="12"/>
      <c r="BH1314" s="10">
        <v>0</v>
      </c>
      <c r="BI1314" s="11">
        <v>0</v>
      </c>
      <c r="BJ1314" s="10">
        <v>0</v>
      </c>
      <c r="BK1314" s="11">
        <v>0</v>
      </c>
      <c r="BL1314" s="10">
        <v>0</v>
      </c>
      <c r="BM1314" s="11">
        <v>0</v>
      </c>
      <c r="BN1314" s="10">
        <v>0</v>
      </c>
      <c r="BO1314" s="11">
        <v>0</v>
      </c>
      <c r="BP1314" s="10">
        <v>0</v>
      </c>
      <c r="BQ1314" s="11">
        <v>0</v>
      </c>
      <c r="BR1314" s="10">
        <v>0</v>
      </c>
      <c r="BT1314" s="19">
        <f>(L1314+X1314+AJ1314+AV1314+BH1314)/(VLOOKUP($D1314,[1]Plan1!$B:$E,4,0))</f>
        <v>0</v>
      </c>
      <c r="BU1314" s="20">
        <f>(M1314+Y1314+AK1314+AW1314+BI1314)/(VLOOKUP($D1314,[1]Plan1!$B:$E,4,0))</f>
        <v>0</v>
      </c>
      <c r="BV1314" s="19">
        <f>(N1314+Z1314+AL1314+AX1314+BJ1314)/(VLOOKUP($D1314,[1]Plan1!$B:$E,4,0))</f>
        <v>0</v>
      </c>
      <c r="BW1314" s="20">
        <f>(O1314+AA1314+AM1314+AY1314+BK1314)/(VLOOKUP($D1314,[1]Plan1!$B:$E,4,0))</f>
        <v>0</v>
      </c>
      <c r="BX1314" s="19">
        <f>(P1314+AB1314+AN1314+AZ1314+BL1314)/(VLOOKUP($D1314,[1]Plan1!$B:$E,4,0))</f>
        <v>0</v>
      </c>
      <c r="BY1314" s="20">
        <f>(Q1314+AC1314+AO1314+BA1314+BM1314)/(VLOOKUP($D1314,[1]Plan1!$B:$E,4,0))</f>
        <v>0</v>
      </c>
      <c r="BZ1314" s="19">
        <f>(R1314+AD1314+AP1314+BB1314+BN1314)/(VLOOKUP($D1314,[1]Plan1!$B:$E,4,0))</f>
        <v>0</v>
      </c>
      <c r="CA1314" s="20">
        <f>(S1314+AE1314+AQ1314+BC1314+BO1314)/(VLOOKUP($D1314,[1]Plan1!$B:$E,4,0))</f>
        <v>0</v>
      </c>
      <c r="CB1314" s="19">
        <f>(T1314+AF1314+AR1314+BD1314+BP1314)/(VLOOKUP($D1314,[1]Plan1!$B:$E,4,0))</f>
        <v>0</v>
      </c>
      <c r="CC1314" s="20">
        <f>(U1314+AG1314+AS1314+BE1314+BQ1314)/(VLOOKUP($D1314,[1]Plan1!$B:$E,4,0))</f>
        <v>0</v>
      </c>
      <c r="CD1314" s="19">
        <f>(V1314+AH1314+AT1314+BF1314+BR1314)/(VLOOKUP($D1314,[1]Plan1!$B:$E,4,0))</f>
        <v>0</v>
      </c>
      <c r="CE1314" s="18"/>
      <c r="CF1314" s="19">
        <f>ROUND((((VLOOKUP($D1314,[1]Plan1!$B:$C,2,0)/25) * (VLOOKUP(CF$1,[2]Plan1!$A:$B,2,0))) * BT1314),0)</f>
        <v>0</v>
      </c>
      <c r="CG1314" s="20">
        <f>ROUND((((VLOOKUP($D1314,[1]Plan1!$B:$C,2,0)/25) * (VLOOKUP(CG$1,[2]Plan1!$A:$B,2,0))) * BU1314),0)</f>
        <v>0</v>
      </c>
      <c r="CH1314" s="19">
        <f>ROUND((((VLOOKUP($D1314,[1]Plan1!$B:$C,2,0)/25) * (VLOOKUP(CH$1,[2]Plan1!$A:$B,2,0))) * BV1314),0)</f>
        <v>0</v>
      </c>
      <c r="CI1314" s="20">
        <f>ROUND((((VLOOKUP($D1314,[1]Plan1!$B:$C,2,0)/25) * (VLOOKUP(CI$1,[2]Plan1!$A:$B,2,0))) * BW1314),0)</f>
        <v>0</v>
      </c>
      <c r="CJ1314" s="19">
        <f>ROUND((((VLOOKUP($D1314,[1]Plan1!$B:$C,2,0)/25) * (VLOOKUP(CJ$1,[2]Plan1!$A:$B,2,0))) * BX1314),0)</f>
        <v>0</v>
      </c>
      <c r="CK1314" s="20">
        <f>ROUND((((VLOOKUP($D1314,[1]Plan1!$B:$C,2,0)/25) * (VLOOKUP(CK$1,[2]Plan1!$A:$B,2,0))) * BY1314),0)</f>
        <v>0</v>
      </c>
      <c r="CL1314" s="19">
        <f>ROUND((((VLOOKUP($D1314,[1]Plan1!$B:$C,2,0)/25) * (VLOOKUP(CL$1,[2]Plan1!$A:$B,2,0))) * BZ1314),0)</f>
        <v>0</v>
      </c>
      <c r="CM1314" s="20">
        <f>ROUND((((VLOOKUP($D1314,[1]Plan1!$B:$C,2,0)/25) * (VLOOKUP(CM$1,[2]Plan1!$A:$B,2,0))) * CA1314),0)</f>
        <v>0</v>
      </c>
      <c r="CN1314" s="19">
        <f>ROUND((((VLOOKUP($D1314,[1]Plan1!$B:$C,2,0)/25) * (VLOOKUP(CN$1,[2]Plan1!$A:$B,2,0))) * CB1314),0)</f>
        <v>0</v>
      </c>
      <c r="CO1314" s="20">
        <f>ROUND((((VLOOKUP($D1314,[1]Plan1!$B:$C,2,0)/25) * (VLOOKUP(CO$1,[2]Plan1!$A:$B,2,0))) * CC1314),0)</f>
        <v>0</v>
      </c>
      <c r="CP1314" s="19">
        <f>ROUND((((VLOOKUP($D1314,[1]Plan1!$B:$C,2,0)/25) * (VLOOKUP(CP$1,[2]Plan1!$A:$B,2,0))) * CD1314),0)</f>
        <v>0</v>
      </c>
      <c r="CQ1314" s="18"/>
      <c r="CR1314" s="20">
        <f t="shared" si="80"/>
        <v>0</v>
      </c>
      <c r="CS1314" s="19">
        <f>VLOOKUP(D1314,[1]Plan1!$B:$C,2,0)</f>
        <v>105</v>
      </c>
      <c r="CT1314" s="17">
        <f t="shared" si="81"/>
        <v>-105</v>
      </c>
      <c r="CU1314" s="21">
        <f t="shared" si="83"/>
        <v>0</v>
      </c>
      <c r="CV1314" s="2"/>
      <c r="CW1314" s="2"/>
      <c r="CX1314" s="2"/>
      <c r="CY1314" s="2"/>
    </row>
    <row r="1315" spans="1:103" ht="18.75" hidden="1">
      <c r="A1315" s="8" t="s">
        <v>19</v>
      </c>
      <c r="B1315" s="15" t="s">
        <v>151</v>
      </c>
      <c r="C1315" s="15" t="s">
        <v>21</v>
      </c>
      <c r="D1315" s="16" t="s">
        <v>197</v>
      </c>
      <c r="E1315" s="16" t="str">
        <f>VLOOKUP(D1315,[1]Plan1!$B:$D,3,0)</f>
        <v>01/09/20 a 30/09/20</v>
      </c>
      <c r="F1315" s="13">
        <v>25542</v>
      </c>
      <c r="G1315" s="13">
        <v>0</v>
      </c>
      <c r="H1315" s="14" t="s">
        <v>166</v>
      </c>
      <c r="I1315" s="17" t="str">
        <f t="shared" si="82"/>
        <v/>
      </c>
      <c r="J1315" s="17">
        <f>VLOOKUP(D1315,[1]Plan1!$B:$E,4,0)</f>
        <v>5</v>
      </c>
      <c r="K1315" s="18"/>
      <c r="L1315" s="10">
        <v>0</v>
      </c>
      <c r="M1315" s="11">
        <v>0</v>
      </c>
      <c r="N1315" s="10">
        <v>0</v>
      </c>
      <c r="O1315" s="11">
        <v>0</v>
      </c>
      <c r="P1315" s="10">
        <v>0</v>
      </c>
      <c r="Q1315" s="11">
        <v>0</v>
      </c>
      <c r="R1315" s="10">
        <v>0</v>
      </c>
      <c r="S1315" s="11">
        <v>0</v>
      </c>
      <c r="T1315" s="10">
        <v>0</v>
      </c>
      <c r="U1315" s="11">
        <v>0</v>
      </c>
      <c r="V1315" s="10">
        <v>0</v>
      </c>
      <c r="W1315" s="12"/>
      <c r="X1315" s="10">
        <v>0</v>
      </c>
      <c r="Y1315" s="11">
        <v>0</v>
      </c>
      <c r="Z1315" s="10">
        <v>0</v>
      </c>
      <c r="AA1315" s="11">
        <v>0</v>
      </c>
      <c r="AB1315" s="10">
        <v>0</v>
      </c>
      <c r="AC1315" s="11">
        <v>0</v>
      </c>
      <c r="AD1315" s="10">
        <v>0</v>
      </c>
      <c r="AE1315" s="11">
        <v>0</v>
      </c>
      <c r="AF1315" s="10">
        <v>0</v>
      </c>
      <c r="AG1315" s="11">
        <v>0</v>
      </c>
      <c r="AH1315" s="10">
        <v>0</v>
      </c>
      <c r="AI1315" s="12"/>
      <c r="AJ1315" s="10">
        <v>0</v>
      </c>
      <c r="AK1315" s="11">
        <v>0</v>
      </c>
      <c r="AL1315" s="10">
        <v>0</v>
      </c>
      <c r="AM1315" s="11">
        <v>0</v>
      </c>
      <c r="AN1315" s="10">
        <v>0</v>
      </c>
      <c r="AO1315" s="11">
        <v>0</v>
      </c>
      <c r="AP1315" s="10">
        <v>0</v>
      </c>
      <c r="AQ1315" s="11">
        <v>0</v>
      </c>
      <c r="AR1315" s="10">
        <v>0</v>
      </c>
      <c r="AS1315" s="11">
        <v>0</v>
      </c>
      <c r="AT1315" s="10">
        <v>0</v>
      </c>
      <c r="AU1315" s="12"/>
      <c r="AV1315" s="10">
        <v>0</v>
      </c>
      <c r="AW1315" s="11">
        <v>0</v>
      </c>
      <c r="AX1315" s="10">
        <v>0</v>
      </c>
      <c r="AY1315" s="11">
        <v>0</v>
      </c>
      <c r="AZ1315" s="10">
        <v>0</v>
      </c>
      <c r="BA1315" s="11">
        <v>0</v>
      </c>
      <c r="BB1315" s="10">
        <v>0</v>
      </c>
      <c r="BC1315" s="11">
        <v>0</v>
      </c>
      <c r="BD1315" s="10">
        <v>0</v>
      </c>
      <c r="BE1315" s="11">
        <v>0</v>
      </c>
      <c r="BF1315" s="10">
        <v>0</v>
      </c>
      <c r="BG1315" s="12"/>
      <c r="BH1315" s="10">
        <v>0</v>
      </c>
      <c r="BI1315" s="11">
        <v>0</v>
      </c>
      <c r="BJ1315" s="10">
        <v>0</v>
      </c>
      <c r="BK1315" s="11">
        <v>0</v>
      </c>
      <c r="BL1315" s="10">
        <v>0</v>
      </c>
      <c r="BM1315" s="11">
        <v>0</v>
      </c>
      <c r="BN1315" s="10">
        <v>0</v>
      </c>
      <c r="BO1315" s="11">
        <v>0</v>
      </c>
      <c r="BP1315" s="10">
        <v>0</v>
      </c>
      <c r="BQ1315" s="11">
        <v>0</v>
      </c>
      <c r="BR1315" s="10">
        <v>0</v>
      </c>
      <c r="BT1315" s="19">
        <f>(L1315+X1315+AJ1315+AV1315+BH1315)/(VLOOKUP($D1315,[1]Plan1!$B:$E,4,0))</f>
        <v>0</v>
      </c>
      <c r="BU1315" s="20">
        <f>(M1315+Y1315+AK1315+AW1315+BI1315)/(VLOOKUP($D1315,[1]Plan1!$B:$E,4,0))</f>
        <v>0</v>
      </c>
      <c r="BV1315" s="19">
        <f>(N1315+Z1315+AL1315+AX1315+BJ1315)/(VLOOKUP($D1315,[1]Plan1!$B:$E,4,0))</f>
        <v>0</v>
      </c>
      <c r="BW1315" s="20">
        <f>(O1315+AA1315+AM1315+AY1315+BK1315)/(VLOOKUP($D1315,[1]Plan1!$B:$E,4,0))</f>
        <v>0</v>
      </c>
      <c r="BX1315" s="19">
        <f>(P1315+AB1315+AN1315+AZ1315+BL1315)/(VLOOKUP($D1315,[1]Plan1!$B:$E,4,0))</f>
        <v>0</v>
      </c>
      <c r="BY1315" s="20">
        <f>(Q1315+AC1315+AO1315+BA1315+BM1315)/(VLOOKUP($D1315,[1]Plan1!$B:$E,4,0))</f>
        <v>0</v>
      </c>
      <c r="BZ1315" s="19">
        <f>(R1315+AD1315+AP1315+BB1315+BN1315)/(VLOOKUP($D1315,[1]Plan1!$B:$E,4,0))</f>
        <v>0</v>
      </c>
      <c r="CA1315" s="20">
        <f>(S1315+AE1315+AQ1315+BC1315+BO1315)/(VLOOKUP($D1315,[1]Plan1!$B:$E,4,0))</f>
        <v>0</v>
      </c>
      <c r="CB1315" s="19">
        <f>(T1315+AF1315+AR1315+BD1315+BP1315)/(VLOOKUP($D1315,[1]Plan1!$B:$E,4,0))</f>
        <v>0</v>
      </c>
      <c r="CC1315" s="20">
        <f>(U1315+AG1315+AS1315+BE1315+BQ1315)/(VLOOKUP($D1315,[1]Plan1!$B:$E,4,0))</f>
        <v>0</v>
      </c>
      <c r="CD1315" s="19">
        <f>(V1315+AH1315+AT1315+BF1315+BR1315)/(VLOOKUP($D1315,[1]Plan1!$B:$E,4,0))</f>
        <v>0</v>
      </c>
      <c r="CE1315" s="18"/>
      <c r="CF1315" s="19">
        <f>ROUND((((VLOOKUP($D1315,[1]Plan1!$B:$C,2,0)/25) * (VLOOKUP(CF$1,[2]Plan1!$A:$B,2,0))) * BT1315),0)</f>
        <v>0</v>
      </c>
      <c r="CG1315" s="20">
        <f>ROUND((((VLOOKUP($D1315,[1]Plan1!$B:$C,2,0)/25) * (VLOOKUP(CG$1,[2]Plan1!$A:$B,2,0))) * BU1315),0)</f>
        <v>0</v>
      </c>
      <c r="CH1315" s="19">
        <f>ROUND((((VLOOKUP($D1315,[1]Plan1!$B:$C,2,0)/25) * (VLOOKUP(CH$1,[2]Plan1!$A:$B,2,0))) * BV1315),0)</f>
        <v>0</v>
      </c>
      <c r="CI1315" s="20">
        <f>ROUND((((VLOOKUP($D1315,[1]Plan1!$B:$C,2,0)/25) * (VLOOKUP(CI$1,[2]Plan1!$A:$B,2,0))) * BW1315),0)</f>
        <v>0</v>
      </c>
      <c r="CJ1315" s="19">
        <f>ROUND((((VLOOKUP($D1315,[1]Plan1!$B:$C,2,0)/25) * (VLOOKUP(CJ$1,[2]Plan1!$A:$B,2,0))) * BX1315),0)</f>
        <v>0</v>
      </c>
      <c r="CK1315" s="20">
        <f>ROUND((((VLOOKUP($D1315,[1]Plan1!$B:$C,2,0)/25) * (VLOOKUP(CK$1,[2]Plan1!$A:$B,2,0))) * BY1315),0)</f>
        <v>0</v>
      </c>
      <c r="CL1315" s="19">
        <f>ROUND((((VLOOKUP($D1315,[1]Plan1!$B:$C,2,0)/25) * (VLOOKUP(CL$1,[2]Plan1!$A:$B,2,0))) * BZ1315),0)</f>
        <v>0</v>
      </c>
      <c r="CM1315" s="20">
        <f>ROUND((((VLOOKUP($D1315,[1]Plan1!$B:$C,2,0)/25) * (VLOOKUP(CM$1,[2]Plan1!$A:$B,2,0))) * CA1315),0)</f>
        <v>0</v>
      </c>
      <c r="CN1315" s="19">
        <f>ROUND((((VLOOKUP($D1315,[1]Plan1!$B:$C,2,0)/25) * (VLOOKUP(CN$1,[2]Plan1!$A:$B,2,0))) * CB1315),0)</f>
        <v>0</v>
      </c>
      <c r="CO1315" s="20">
        <f>ROUND((((VLOOKUP($D1315,[1]Plan1!$B:$C,2,0)/25) * (VLOOKUP(CO$1,[2]Plan1!$A:$B,2,0))) * CC1315),0)</f>
        <v>0</v>
      </c>
      <c r="CP1315" s="19">
        <f>ROUND((((VLOOKUP($D1315,[1]Plan1!$B:$C,2,0)/25) * (VLOOKUP(CP$1,[2]Plan1!$A:$B,2,0))) * CD1315),0)</f>
        <v>0</v>
      </c>
      <c r="CQ1315" s="18"/>
      <c r="CR1315" s="20">
        <f t="shared" si="80"/>
        <v>0</v>
      </c>
      <c r="CS1315" s="19">
        <f>VLOOKUP(D1315,[1]Plan1!$B:$C,2,0)</f>
        <v>105</v>
      </c>
      <c r="CT1315" s="17">
        <f t="shared" si="81"/>
        <v>-105</v>
      </c>
      <c r="CU1315" s="21">
        <f t="shared" si="83"/>
        <v>0</v>
      </c>
      <c r="CV1315" s="2"/>
      <c r="CW1315" s="2"/>
      <c r="CX1315" s="2"/>
      <c r="CY1315" s="2"/>
    </row>
    <row r="1316" spans="1:103" ht="18.75" hidden="1">
      <c r="A1316" s="8" t="s">
        <v>19</v>
      </c>
      <c r="B1316" s="15" t="s">
        <v>151</v>
      </c>
      <c r="C1316" s="15" t="s">
        <v>21</v>
      </c>
      <c r="D1316" s="16" t="s">
        <v>197</v>
      </c>
      <c r="E1316" s="16" t="str">
        <f>VLOOKUP(D1316,[1]Plan1!$B:$D,3,0)</f>
        <v>01/09/20 a 30/09/20</v>
      </c>
      <c r="F1316" s="13">
        <v>55224</v>
      </c>
      <c r="G1316" s="13">
        <v>8846</v>
      </c>
      <c r="H1316" s="14" t="s">
        <v>167</v>
      </c>
      <c r="I1316" s="17" t="str">
        <f t="shared" si="82"/>
        <v/>
      </c>
      <c r="J1316" s="17">
        <f>VLOOKUP(D1316,[1]Plan1!$B:$E,4,0)</f>
        <v>5</v>
      </c>
      <c r="K1316" s="18"/>
      <c r="L1316" s="10">
        <v>0</v>
      </c>
      <c r="M1316" s="11">
        <v>0</v>
      </c>
      <c r="N1316" s="10">
        <v>0</v>
      </c>
      <c r="O1316" s="11">
        <v>0</v>
      </c>
      <c r="P1316" s="10">
        <v>0</v>
      </c>
      <c r="Q1316" s="11">
        <v>0</v>
      </c>
      <c r="R1316" s="10">
        <v>0</v>
      </c>
      <c r="S1316" s="11">
        <v>0</v>
      </c>
      <c r="T1316" s="10">
        <v>0</v>
      </c>
      <c r="U1316" s="11">
        <v>0</v>
      </c>
      <c r="V1316" s="10">
        <v>0</v>
      </c>
      <c r="W1316" s="12"/>
      <c r="X1316" s="10">
        <v>0</v>
      </c>
      <c r="Y1316" s="11">
        <v>0</v>
      </c>
      <c r="Z1316" s="10">
        <v>0</v>
      </c>
      <c r="AA1316" s="11">
        <v>0</v>
      </c>
      <c r="AB1316" s="10">
        <v>0</v>
      </c>
      <c r="AC1316" s="11">
        <v>0</v>
      </c>
      <c r="AD1316" s="10">
        <v>0</v>
      </c>
      <c r="AE1316" s="11">
        <v>0</v>
      </c>
      <c r="AF1316" s="10">
        <v>0</v>
      </c>
      <c r="AG1316" s="11">
        <v>0</v>
      </c>
      <c r="AH1316" s="10">
        <v>0</v>
      </c>
      <c r="AI1316" s="12"/>
      <c r="AJ1316" s="10">
        <v>0</v>
      </c>
      <c r="AK1316" s="11">
        <v>0</v>
      </c>
      <c r="AL1316" s="10">
        <v>0</v>
      </c>
      <c r="AM1316" s="11">
        <v>0</v>
      </c>
      <c r="AN1316" s="10">
        <v>0</v>
      </c>
      <c r="AO1316" s="11">
        <v>0</v>
      </c>
      <c r="AP1316" s="10">
        <v>0</v>
      </c>
      <c r="AQ1316" s="11">
        <v>0</v>
      </c>
      <c r="AR1316" s="10">
        <v>0</v>
      </c>
      <c r="AS1316" s="11">
        <v>0</v>
      </c>
      <c r="AT1316" s="10">
        <v>0</v>
      </c>
      <c r="AU1316" s="12"/>
      <c r="AV1316" s="10">
        <v>0</v>
      </c>
      <c r="AW1316" s="11">
        <v>0</v>
      </c>
      <c r="AX1316" s="10">
        <v>0</v>
      </c>
      <c r="AY1316" s="11">
        <v>0</v>
      </c>
      <c r="AZ1316" s="10">
        <v>0</v>
      </c>
      <c r="BA1316" s="11">
        <v>0</v>
      </c>
      <c r="BB1316" s="10">
        <v>0</v>
      </c>
      <c r="BC1316" s="11">
        <v>0</v>
      </c>
      <c r="BD1316" s="10">
        <v>0</v>
      </c>
      <c r="BE1316" s="11">
        <v>0</v>
      </c>
      <c r="BF1316" s="10">
        <v>0</v>
      </c>
      <c r="BG1316" s="12"/>
      <c r="BH1316" s="10">
        <v>0</v>
      </c>
      <c r="BI1316" s="11">
        <v>0</v>
      </c>
      <c r="BJ1316" s="10">
        <v>0</v>
      </c>
      <c r="BK1316" s="11">
        <v>0</v>
      </c>
      <c r="BL1316" s="10">
        <v>0</v>
      </c>
      <c r="BM1316" s="11">
        <v>0</v>
      </c>
      <c r="BN1316" s="10">
        <v>0</v>
      </c>
      <c r="BO1316" s="11">
        <v>0</v>
      </c>
      <c r="BP1316" s="10">
        <v>0</v>
      </c>
      <c r="BQ1316" s="11">
        <v>0</v>
      </c>
      <c r="BR1316" s="10">
        <v>0</v>
      </c>
      <c r="BT1316" s="19">
        <f>(L1316+X1316+AJ1316+AV1316+BH1316)/(VLOOKUP($D1316,[1]Plan1!$B:$E,4,0))</f>
        <v>0</v>
      </c>
      <c r="BU1316" s="20">
        <f>(M1316+Y1316+AK1316+AW1316+BI1316)/(VLOOKUP($D1316,[1]Plan1!$B:$E,4,0))</f>
        <v>0</v>
      </c>
      <c r="BV1316" s="19">
        <f>(N1316+Z1316+AL1316+AX1316+BJ1316)/(VLOOKUP($D1316,[1]Plan1!$B:$E,4,0))</f>
        <v>0</v>
      </c>
      <c r="BW1316" s="20">
        <f>(O1316+AA1316+AM1316+AY1316+BK1316)/(VLOOKUP($D1316,[1]Plan1!$B:$E,4,0))</f>
        <v>0</v>
      </c>
      <c r="BX1316" s="19">
        <f>(P1316+AB1316+AN1316+AZ1316+BL1316)/(VLOOKUP($D1316,[1]Plan1!$B:$E,4,0))</f>
        <v>0</v>
      </c>
      <c r="BY1316" s="20">
        <f>(Q1316+AC1316+AO1316+BA1316+BM1316)/(VLOOKUP($D1316,[1]Plan1!$B:$E,4,0))</f>
        <v>0</v>
      </c>
      <c r="BZ1316" s="19">
        <f>(R1316+AD1316+AP1316+BB1316+BN1316)/(VLOOKUP($D1316,[1]Plan1!$B:$E,4,0))</f>
        <v>0</v>
      </c>
      <c r="CA1316" s="20">
        <f>(S1316+AE1316+AQ1316+BC1316+BO1316)/(VLOOKUP($D1316,[1]Plan1!$B:$E,4,0))</f>
        <v>0</v>
      </c>
      <c r="CB1316" s="19">
        <f>(T1316+AF1316+AR1316+BD1316+BP1316)/(VLOOKUP($D1316,[1]Plan1!$B:$E,4,0))</f>
        <v>0</v>
      </c>
      <c r="CC1316" s="20">
        <f>(U1316+AG1316+AS1316+BE1316+BQ1316)/(VLOOKUP($D1316,[1]Plan1!$B:$E,4,0))</f>
        <v>0</v>
      </c>
      <c r="CD1316" s="19">
        <f>(V1316+AH1316+AT1316+BF1316+BR1316)/(VLOOKUP($D1316,[1]Plan1!$B:$E,4,0))</f>
        <v>0</v>
      </c>
      <c r="CE1316" s="18"/>
      <c r="CF1316" s="19">
        <f>ROUND((((VLOOKUP($D1316,[1]Plan1!$B:$C,2,0)/25) * (VLOOKUP(CF$1,[2]Plan1!$A:$B,2,0))) * BT1316),0)</f>
        <v>0</v>
      </c>
      <c r="CG1316" s="20">
        <f>ROUND((((VLOOKUP($D1316,[1]Plan1!$B:$C,2,0)/25) * (VLOOKUP(CG$1,[2]Plan1!$A:$B,2,0))) * BU1316),0)</f>
        <v>0</v>
      </c>
      <c r="CH1316" s="19">
        <f>ROUND((((VLOOKUP($D1316,[1]Plan1!$B:$C,2,0)/25) * (VLOOKUP(CH$1,[2]Plan1!$A:$B,2,0))) * BV1316),0)</f>
        <v>0</v>
      </c>
      <c r="CI1316" s="20">
        <f>ROUND((((VLOOKUP($D1316,[1]Plan1!$B:$C,2,0)/25) * (VLOOKUP(CI$1,[2]Plan1!$A:$B,2,0))) * BW1316),0)</f>
        <v>0</v>
      </c>
      <c r="CJ1316" s="19">
        <f>ROUND((((VLOOKUP($D1316,[1]Plan1!$B:$C,2,0)/25) * (VLOOKUP(CJ$1,[2]Plan1!$A:$B,2,0))) * BX1316),0)</f>
        <v>0</v>
      </c>
      <c r="CK1316" s="20">
        <f>ROUND((((VLOOKUP($D1316,[1]Plan1!$B:$C,2,0)/25) * (VLOOKUP(CK$1,[2]Plan1!$A:$B,2,0))) * BY1316),0)</f>
        <v>0</v>
      </c>
      <c r="CL1316" s="19">
        <f>ROUND((((VLOOKUP($D1316,[1]Plan1!$B:$C,2,0)/25) * (VLOOKUP(CL$1,[2]Plan1!$A:$B,2,0))) * BZ1316),0)</f>
        <v>0</v>
      </c>
      <c r="CM1316" s="20">
        <f>ROUND((((VLOOKUP($D1316,[1]Plan1!$B:$C,2,0)/25) * (VLOOKUP(CM$1,[2]Plan1!$A:$B,2,0))) * CA1316),0)</f>
        <v>0</v>
      </c>
      <c r="CN1316" s="19">
        <f>ROUND((((VLOOKUP($D1316,[1]Plan1!$B:$C,2,0)/25) * (VLOOKUP(CN$1,[2]Plan1!$A:$B,2,0))) * CB1316),0)</f>
        <v>0</v>
      </c>
      <c r="CO1316" s="20">
        <f>ROUND((((VLOOKUP($D1316,[1]Plan1!$B:$C,2,0)/25) * (VLOOKUP(CO$1,[2]Plan1!$A:$B,2,0))) * CC1316),0)</f>
        <v>0</v>
      </c>
      <c r="CP1316" s="19">
        <f>ROUND((((VLOOKUP($D1316,[1]Plan1!$B:$C,2,0)/25) * (VLOOKUP(CP$1,[2]Plan1!$A:$B,2,0))) * CD1316),0)</f>
        <v>0</v>
      </c>
      <c r="CQ1316" s="18"/>
      <c r="CR1316" s="20">
        <f t="shared" si="80"/>
        <v>0</v>
      </c>
      <c r="CS1316" s="19">
        <f>VLOOKUP(D1316,[1]Plan1!$B:$C,2,0)</f>
        <v>105</v>
      </c>
      <c r="CT1316" s="17">
        <f t="shared" si="81"/>
        <v>-105</v>
      </c>
      <c r="CU1316" s="21">
        <f t="shared" si="83"/>
        <v>0</v>
      </c>
      <c r="CV1316" s="2"/>
      <c r="CW1316" s="2"/>
      <c r="CX1316" s="2"/>
      <c r="CY1316" s="2"/>
    </row>
    <row r="1317" spans="1:103" ht="18.75" hidden="1">
      <c r="A1317" s="8" t="s">
        <v>19</v>
      </c>
      <c r="B1317" s="15" t="s">
        <v>151</v>
      </c>
      <c r="C1317" s="15" t="s">
        <v>21</v>
      </c>
      <c r="D1317" s="16" t="s">
        <v>197</v>
      </c>
      <c r="E1317" s="16" t="str">
        <f>VLOOKUP(D1317,[1]Plan1!$B:$D,3,0)</f>
        <v>01/09/20 a 30/09/20</v>
      </c>
      <c r="F1317" s="13">
        <v>20628</v>
      </c>
      <c r="G1317" s="13">
        <v>10832</v>
      </c>
      <c r="H1317" s="14" t="s">
        <v>168</v>
      </c>
      <c r="I1317" s="17" t="str">
        <f t="shared" si="82"/>
        <v/>
      </c>
      <c r="J1317" s="17">
        <f>VLOOKUP(D1317,[1]Plan1!$B:$E,4,0)</f>
        <v>5</v>
      </c>
      <c r="K1317" s="18"/>
      <c r="L1317" s="10">
        <v>0</v>
      </c>
      <c r="M1317" s="11">
        <v>0</v>
      </c>
      <c r="N1317" s="10">
        <v>0</v>
      </c>
      <c r="O1317" s="11">
        <v>0</v>
      </c>
      <c r="P1317" s="10">
        <v>0</v>
      </c>
      <c r="Q1317" s="11">
        <v>0</v>
      </c>
      <c r="R1317" s="10">
        <v>0</v>
      </c>
      <c r="S1317" s="11">
        <v>0</v>
      </c>
      <c r="T1317" s="10">
        <v>0</v>
      </c>
      <c r="U1317" s="11">
        <v>0</v>
      </c>
      <c r="V1317" s="10">
        <v>0</v>
      </c>
      <c r="W1317" s="12"/>
      <c r="X1317" s="10">
        <v>0</v>
      </c>
      <c r="Y1317" s="11">
        <v>0</v>
      </c>
      <c r="Z1317" s="10">
        <v>0</v>
      </c>
      <c r="AA1317" s="11">
        <v>0</v>
      </c>
      <c r="AB1317" s="10">
        <v>0</v>
      </c>
      <c r="AC1317" s="11">
        <v>0</v>
      </c>
      <c r="AD1317" s="10">
        <v>0</v>
      </c>
      <c r="AE1317" s="11">
        <v>0</v>
      </c>
      <c r="AF1317" s="10">
        <v>0</v>
      </c>
      <c r="AG1317" s="11">
        <v>0</v>
      </c>
      <c r="AH1317" s="10">
        <v>0</v>
      </c>
      <c r="AI1317" s="12"/>
      <c r="AJ1317" s="10">
        <v>0</v>
      </c>
      <c r="AK1317" s="11">
        <v>0</v>
      </c>
      <c r="AL1317" s="10">
        <v>0</v>
      </c>
      <c r="AM1317" s="11">
        <v>0</v>
      </c>
      <c r="AN1317" s="10">
        <v>0</v>
      </c>
      <c r="AO1317" s="11">
        <v>0</v>
      </c>
      <c r="AP1317" s="10">
        <v>0</v>
      </c>
      <c r="AQ1317" s="11">
        <v>0</v>
      </c>
      <c r="AR1317" s="10">
        <v>0</v>
      </c>
      <c r="AS1317" s="11">
        <v>0</v>
      </c>
      <c r="AT1317" s="10">
        <v>0</v>
      </c>
      <c r="AU1317" s="12"/>
      <c r="AV1317" s="10">
        <v>0</v>
      </c>
      <c r="AW1317" s="11">
        <v>0</v>
      </c>
      <c r="AX1317" s="10">
        <v>0</v>
      </c>
      <c r="AY1317" s="11">
        <v>0</v>
      </c>
      <c r="AZ1317" s="10">
        <v>0</v>
      </c>
      <c r="BA1317" s="11">
        <v>0</v>
      </c>
      <c r="BB1317" s="10">
        <v>0</v>
      </c>
      <c r="BC1317" s="11">
        <v>0</v>
      </c>
      <c r="BD1317" s="10">
        <v>0</v>
      </c>
      <c r="BE1317" s="11">
        <v>0</v>
      </c>
      <c r="BF1317" s="10">
        <v>0</v>
      </c>
      <c r="BG1317" s="12"/>
      <c r="BH1317" s="10">
        <v>0</v>
      </c>
      <c r="BI1317" s="11">
        <v>0</v>
      </c>
      <c r="BJ1317" s="10">
        <v>0</v>
      </c>
      <c r="BK1317" s="11">
        <v>0</v>
      </c>
      <c r="BL1317" s="10">
        <v>0</v>
      </c>
      <c r="BM1317" s="11">
        <v>0</v>
      </c>
      <c r="BN1317" s="10">
        <v>0</v>
      </c>
      <c r="BO1317" s="11">
        <v>0</v>
      </c>
      <c r="BP1317" s="10">
        <v>0</v>
      </c>
      <c r="BQ1317" s="11">
        <v>0</v>
      </c>
      <c r="BR1317" s="10">
        <v>0</v>
      </c>
      <c r="BT1317" s="19">
        <f>(L1317+X1317+AJ1317+AV1317+BH1317)/(VLOOKUP($D1317,[1]Plan1!$B:$E,4,0))</f>
        <v>0</v>
      </c>
      <c r="BU1317" s="20">
        <f>(M1317+Y1317+AK1317+AW1317+BI1317)/(VLOOKUP($D1317,[1]Plan1!$B:$E,4,0))</f>
        <v>0</v>
      </c>
      <c r="BV1317" s="19">
        <f>(N1317+Z1317+AL1317+AX1317+BJ1317)/(VLOOKUP($D1317,[1]Plan1!$B:$E,4,0))</f>
        <v>0</v>
      </c>
      <c r="BW1317" s="20">
        <f>(O1317+AA1317+AM1317+AY1317+BK1317)/(VLOOKUP($D1317,[1]Plan1!$B:$E,4,0))</f>
        <v>0</v>
      </c>
      <c r="BX1317" s="19">
        <f>(P1317+AB1317+AN1317+AZ1317+BL1317)/(VLOOKUP($D1317,[1]Plan1!$B:$E,4,0))</f>
        <v>0</v>
      </c>
      <c r="BY1317" s="20">
        <f>(Q1317+AC1317+AO1317+BA1317+BM1317)/(VLOOKUP($D1317,[1]Plan1!$B:$E,4,0))</f>
        <v>0</v>
      </c>
      <c r="BZ1317" s="19">
        <f>(R1317+AD1317+AP1317+BB1317+BN1317)/(VLOOKUP($D1317,[1]Plan1!$B:$E,4,0))</f>
        <v>0</v>
      </c>
      <c r="CA1317" s="20">
        <f>(S1317+AE1317+AQ1317+BC1317+BO1317)/(VLOOKUP($D1317,[1]Plan1!$B:$E,4,0))</f>
        <v>0</v>
      </c>
      <c r="CB1317" s="19">
        <f>(T1317+AF1317+AR1317+BD1317+BP1317)/(VLOOKUP($D1317,[1]Plan1!$B:$E,4,0))</f>
        <v>0</v>
      </c>
      <c r="CC1317" s="20">
        <f>(U1317+AG1317+AS1317+BE1317+BQ1317)/(VLOOKUP($D1317,[1]Plan1!$B:$E,4,0))</f>
        <v>0</v>
      </c>
      <c r="CD1317" s="19">
        <f>(V1317+AH1317+AT1317+BF1317+BR1317)/(VLOOKUP($D1317,[1]Plan1!$B:$E,4,0))</f>
        <v>0</v>
      </c>
      <c r="CE1317" s="18"/>
      <c r="CF1317" s="19">
        <f>ROUND((((VLOOKUP($D1317,[1]Plan1!$B:$C,2,0)/25) * (VLOOKUP(CF$1,[2]Plan1!$A:$B,2,0))) * BT1317),0)</f>
        <v>0</v>
      </c>
      <c r="CG1317" s="20">
        <f>ROUND((((VLOOKUP($D1317,[1]Plan1!$B:$C,2,0)/25) * (VLOOKUP(CG$1,[2]Plan1!$A:$B,2,0))) * BU1317),0)</f>
        <v>0</v>
      </c>
      <c r="CH1317" s="19">
        <f>ROUND((((VLOOKUP($D1317,[1]Plan1!$B:$C,2,0)/25) * (VLOOKUP(CH$1,[2]Plan1!$A:$B,2,0))) * BV1317),0)</f>
        <v>0</v>
      </c>
      <c r="CI1317" s="20">
        <f>ROUND((((VLOOKUP($D1317,[1]Plan1!$B:$C,2,0)/25) * (VLOOKUP(CI$1,[2]Plan1!$A:$B,2,0))) * BW1317),0)</f>
        <v>0</v>
      </c>
      <c r="CJ1317" s="19">
        <f>ROUND((((VLOOKUP($D1317,[1]Plan1!$B:$C,2,0)/25) * (VLOOKUP(CJ$1,[2]Plan1!$A:$B,2,0))) * BX1317),0)</f>
        <v>0</v>
      </c>
      <c r="CK1317" s="20">
        <f>ROUND((((VLOOKUP($D1317,[1]Plan1!$B:$C,2,0)/25) * (VLOOKUP(CK$1,[2]Plan1!$A:$B,2,0))) * BY1317),0)</f>
        <v>0</v>
      </c>
      <c r="CL1317" s="19">
        <f>ROUND((((VLOOKUP($D1317,[1]Plan1!$B:$C,2,0)/25) * (VLOOKUP(CL$1,[2]Plan1!$A:$B,2,0))) * BZ1317),0)</f>
        <v>0</v>
      </c>
      <c r="CM1317" s="20">
        <f>ROUND((((VLOOKUP($D1317,[1]Plan1!$B:$C,2,0)/25) * (VLOOKUP(CM$1,[2]Plan1!$A:$B,2,0))) * CA1317),0)</f>
        <v>0</v>
      </c>
      <c r="CN1317" s="19">
        <f>ROUND((((VLOOKUP($D1317,[1]Plan1!$B:$C,2,0)/25) * (VLOOKUP(CN$1,[2]Plan1!$A:$B,2,0))) * CB1317),0)</f>
        <v>0</v>
      </c>
      <c r="CO1317" s="20">
        <f>ROUND((((VLOOKUP($D1317,[1]Plan1!$B:$C,2,0)/25) * (VLOOKUP(CO$1,[2]Plan1!$A:$B,2,0))) * CC1317),0)</f>
        <v>0</v>
      </c>
      <c r="CP1317" s="19">
        <f>ROUND((((VLOOKUP($D1317,[1]Plan1!$B:$C,2,0)/25) * (VLOOKUP(CP$1,[2]Plan1!$A:$B,2,0))) * CD1317),0)</f>
        <v>0</v>
      </c>
      <c r="CQ1317" s="18"/>
      <c r="CR1317" s="20">
        <f t="shared" si="80"/>
        <v>0</v>
      </c>
      <c r="CS1317" s="19">
        <f>VLOOKUP(D1317,[1]Plan1!$B:$C,2,0)</f>
        <v>105</v>
      </c>
      <c r="CT1317" s="17">
        <f t="shared" si="81"/>
        <v>-105</v>
      </c>
      <c r="CU1317" s="21">
        <f t="shared" si="83"/>
        <v>0</v>
      </c>
      <c r="CV1317" s="2"/>
      <c r="CW1317" s="2"/>
      <c r="CX1317" s="2"/>
      <c r="CY1317" s="2"/>
    </row>
    <row r="1318" spans="1:103" ht="18.75" hidden="1">
      <c r="A1318" s="8" t="s">
        <v>19</v>
      </c>
      <c r="B1318" s="15" t="s">
        <v>151</v>
      </c>
      <c r="C1318" s="15" t="s">
        <v>21</v>
      </c>
      <c r="D1318" s="16" t="s">
        <v>197</v>
      </c>
      <c r="E1318" s="16" t="str">
        <f>VLOOKUP(D1318,[1]Plan1!$B:$D,3,0)</f>
        <v>01/09/20 a 30/09/20</v>
      </c>
      <c r="F1318" s="13">
        <v>335</v>
      </c>
      <c r="G1318" s="13">
        <v>10478</v>
      </c>
      <c r="H1318" s="14" t="s">
        <v>169</v>
      </c>
      <c r="I1318" s="17" t="str">
        <f t="shared" si="82"/>
        <v/>
      </c>
      <c r="J1318" s="17">
        <f>VLOOKUP(D1318,[1]Plan1!$B:$E,4,0)</f>
        <v>5</v>
      </c>
      <c r="K1318" s="18"/>
      <c r="L1318" s="10">
        <v>0</v>
      </c>
      <c r="M1318" s="11">
        <v>0</v>
      </c>
      <c r="N1318" s="10">
        <v>0</v>
      </c>
      <c r="O1318" s="11">
        <v>0</v>
      </c>
      <c r="P1318" s="10">
        <v>0</v>
      </c>
      <c r="Q1318" s="11">
        <v>0</v>
      </c>
      <c r="R1318" s="10">
        <v>0</v>
      </c>
      <c r="S1318" s="11">
        <v>0</v>
      </c>
      <c r="T1318" s="10">
        <v>0</v>
      </c>
      <c r="U1318" s="11">
        <v>0</v>
      </c>
      <c r="V1318" s="10">
        <v>0</v>
      </c>
      <c r="W1318" s="12"/>
      <c r="X1318" s="10">
        <v>0</v>
      </c>
      <c r="Y1318" s="11">
        <v>0</v>
      </c>
      <c r="Z1318" s="10">
        <v>0</v>
      </c>
      <c r="AA1318" s="11">
        <v>0</v>
      </c>
      <c r="AB1318" s="10">
        <v>0</v>
      </c>
      <c r="AC1318" s="11">
        <v>0</v>
      </c>
      <c r="AD1318" s="10">
        <v>0</v>
      </c>
      <c r="AE1318" s="11">
        <v>0</v>
      </c>
      <c r="AF1318" s="10">
        <v>0</v>
      </c>
      <c r="AG1318" s="11">
        <v>0</v>
      </c>
      <c r="AH1318" s="10">
        <v>0</v>
      </c>
      <c r="AI1318" s="12"/>
      <c r="AJ1318" s="10">
        <v>0</v>
      </c>
      <c r="AK1318" s="11">
        <v>0</v>
      </c>
      <c r="AL1318" s="10">
        <v>0</v>
      </c>
      <c r="AM1318" s="11">
        <v>0</v>
      </c>
      <c r="AN1318" s="10">
        <v>0</v>
      </c>
      <c r="AO1318" s="11">
        <v>0</v>
      </c>
      <c r="AP1318" s="10">
        <v>0</v>
      </c>
      <c r="AQ1318" s="11">
        <v>0</v>
      </c>
      <c r="AR1318" s="10">
        <v>0</v>
      </c>
      <c r="AS1318" s="11">
        <v>0</v>
      </c>
      <c r="AT1318" s="10">
        <v>0</v>
      </c>
      <c r="AU1318" s="12"/>
      <c r="AV1318" s="10">
        <v>0</v>
      </c>
      <c r="AW1318" s="11">
        <v>0</v>
      </c>
      <c r="AX1318" s="10">
        <v>0</v>
      </c>
      <c r="AY1318" s="11">
        <v>0</v>
      </c>
      <c r="AZ1318" s="10">
        <v>0</v>
      </c>
      <c r="BA1318" s="11">
        <v>0</v>
      </c>
      <c r="BB1318" s="10">
        <v>0</v>
      </c>
      <c r="BC1318" s="11">
        <v>0</v>
      </c>
      <c r="BD1318" s="10">
        <v>0</v>
      </c>
      <c r="BE1318" s="11">
        <v>0</v>
      </c>
      <c r="BF1318" s="10">
        <v>0</v>
      </c>
      <c r="BG1318" s="12"/>
      <c r="BH1318" s="10">
        <v>0</v>
      </c>
      <c r="BI1318" s="11">
        <v>0</v>
      </c>
      <c r="BJ1318" s="10">
        <v>0</v>
      </c>
      <c r="BK1318" s="11">
        <v>0</v>
      </c>
      <c r="BL1318" s="10">
        <v>0</v>
      </c>
      <c r="BM1318" s="11">
        <v>0</v>
      </c>
      <c r="BN1318" s="10">
        <v>0</v>
      </c>
      <c r="BO1318" s="11">
        <v>0</v>
      </c>
      <c r="BP1318" s="10">
        <v>0</v>
      </c>
      <c r="BQ1318" s="11">
        <v>0</v>
      </c>
      <c r="BR1318" s="10">
        <v>0</v>
      </c>
      <c r="BT1318" s="19">
        <f>(L1318+X1318+AJ1318+AV1318+BH1318)/(VLOOKUP($D1318,[1]Plan1!$B:$E,4,0))</f>
        <v>0</v>
      </c>
      <c r="BU1318" s="20">
        <f>(M1318+Y1318+AK1318+AW1318+BI1318)/(VLOOKUP($D1318,[1]Plan1!$B:$E,4,0))</f>
        <v>0</v>
      </c>
      <c r="BV1318" s="19">
        <f>(N1318+Z1318+AL1318+AX1318+BJ1318)/(VLOOKUP($D1318,[1]Plan1!$B:$E,4,0))</f>
        <v>0</v>
      </c>
      <c r="BW1318" s="20">
        <f>(O1318+AA1318+AM1318+AY1318+BK1318)/(VLOOKUP($D1318,[1]Plan1!$B:$E,4,0))</f>
        <v>0</v>
      </c>
      <c r="BX1318" s="19">
        <f>(P1318+AB1318+AN1318+AZ1318+BL1318)/(VLOOKUP($D1318,[1]Plan1!$B:$E,4,0))</f>
        <v>0</v>
      </c>
      <c r="BY1318" s="20">
        <f>(Q1318+AC1318+AO1318+BA1318+BM1318)/(VLOOKUP($D1318,[1]Plan1!$B:$E,4,0))</f>
        <v>0</v>
      </c>
      <c r="BZ1318" s="19">
        <f>(R1318+AD1318+AP1318+BB1318+BN1318)/(VLOOKUP($D1318,[1]Plan1!$B:$E,4,0))</f>
        <v>0</v>
      </c>
      <c r="CA1318" s="20">
        <f>(S1318+AE1318+AQ1318+BC1318+BO1318)/(VLOOKUP($D1318,[1]Plan1!$B:$E,4,0))</f>
        <v>0</v>
      </c>
      <c r="CB1318" s="19">
        <f>(T1318+AF1318+AR1318+BD1318+BP1318)/(VLOOKUP($D1318,[1]Plan1!$B:$E,4,0))</f>
        <v>0</v>
      </c>
      <c r="CC1318" s="20">
        <f>(U1318+AG1318+AS1318+BE1318+BQ1318)/(VLOOKUP($D1318,[1]Plan1!$B:$E,4,0))</f>
        <v>0</v>
      </c>
      <c r="CD1318" s="19">
        <f>(V1318+AH1318+AT1318+BF1318+BR1318)/(VLOOKUP($D1318,[1]Plan1!$B:$E,4,0))</f>
        <v>0</v>
      </c>
      <c r="CE1318" s="18"/>
      <c r="CF1318" s="19">
        <f>ROUND((((VLOOKUP($D1318,[1]Plan1!$B:$C,2,0)/25) * (VLOOKUP(CF$1,[2]Plan1!$A:$B,2,0))) * BT1318),0)</f>
        <v>0</v>
      </c>
      <c r="CG1318" s="20">
        <f>ROUND((((VLOOKUP($D1318,[1]Plan1!$B:$C,2,0)/25) * (VLOOKUP(CG$1,[2]Plan1!$A:$B,2,0))) * BU1318),0)</f>
        <v>0</v>
      </c>
      <c r="CH1318" s="19">
        <f>ROUND((((VLOOKUP($D1318,[1]Plan1!$B:$C,2,0)/25) * (VLOOKUP(CH$1,[2]Plan1!$A:$B,2,0))) * BV1318),0)</f>
        <v>0</v>
      </c>
      <c r="CI1318" s="20">
        <f>ROUND((((VLOOKUP($D1318,[1]Plan1!$B:$C,2,0)/25) * (VLOOKUP(CI$1,[2]Plan1!$A:$B,2,0))) * BW1318),0)</f>
        <v>0</v>
      </c>
      <c r="CJ1318" s="19">
        <f>ROUND((((VLOOKUP($D1318,[1]Plan1!$B:$C,2,0)/25) * (VLOOKUP(CJ$1,[2]Plan1!$A:$B,2,0))) * BX1318),0)</f>
        <v>0</v>
      </c>
      <c r="CK1318" s="20">
        <f>ROUND((((VLOOKUP($D1318,[1]Plan1!$B:$C,2,0)/25) * (VLOOKUP(CK$1,[2]Plan1!$A:$B,2,0))) * BY1318),0)</f>
        <v>0</v>
      </c>
      <c r="CL1318" s="19">
        <f>ROUND((((VLOOKUP($D1318,[1]Plan1!$B:$C,2,0)/25) * (VLOOKUP(CL$1,[2]Plan1!$A:$B,2,0))) * BZ1318),0)</f>
        <v>0</v>
      </c>
      <c r="CM1318" s="20">
        <f>ROUND((((VLOOKUP($D1318,[1]Plan1!$B:$C,2,0)/25) * (VLOOKUP(CM$1,[2]Plan1!$A:$B,2,0))) * CA1318),0)</f>
        <v>0</v>
      </c>
      <c r="CN1318" s="19">
        <f>ROUND((((VLOOKUP($D1318,[1]Plan1!$B:$C,2,0)/25) * (VLOOKUP(CN$1,[2]Plan1!$A:$B,2,0))) * CB1318),0)</f>
        <v>0</v>
      </c>
      <c r="CO1318" s="20">
        <f>ROUND((((VLOOKUP($D1318,[1]Plan1!$B:$C,2,0)/25) * (VLOOKUP(CO$1,[2]Plan1!$A:$B,2,0))) * CC1318),0)</f>
        <v>0</v>
      </c>
      <c r="CP1318" s="19">
        <f>ROUND((((VLOOKUP($D1318,[1]Plan1!$B:$C,2,0)/25) * (VLOOKUP(CP$1,[2]Plan1!$A:$B,2,0))) * CD1318),0)</f>
        <v>0</v>
      </c>
      <c r="CQ1318" s="18"/>
      <c r="CR1318" s="20">
        <f t="shared" si="80"/>
        <v>0</v>
      </c>
      <c r="CS1318" s="19">
        <f>VLOOKUP(D1318,[1]Plan1!$B:$C,2,0)</f>
        <v>105</v>
      </c>
      <c r="CT1318" s="17">
        <f t="shared" si="81"/>
        <v>-105</v>
      </c>
      <c r="CU1318" s="21">
        <f t="shared" si="83"/>
        <v>0</v>
      </c>
      <c r="CV1318" s="2"/>
      <c r="CW1318" s="2"/>
      <c r="CX1318" s="2"/>
      <c r="CY1318" s="2"/>
    </row>
    <row r="1319" spans="1:103" ht="18.75" hidden="1">
      <c r="A1319" s="8" t="s">
        <v>19</v>
      </c>
      <c r="B1319" s="15" t="s">
        <v>151</v>
      </c>
      <c r="C1319" s="15" t="s">
        <v>21</v>
      </c>
      <c r="D1319" s="16" t="s">
        <v>197</v>
      </c>
      <c r="E1319" s="16" t="str">
        <f>VLOOKUP(D1319,[1]Plan1!$B:$D,3,0)</f>
        <v>01/09/20 a 30/09/20</v>
      </c>
      <c r="F1319" s="13">
        <v>56790</v>
      </c>
      <c r="G1319" s="13">
        <v>10829</v>
      </c>
      <c r="H1319" s="14" t="s">
        <v>170</v>
      </c>
      <c r="I1319" s="17" t="str">
        <f t="shared" si="82"/>
        <v/>
      </c>
      <c r="J1319" s="17">
        <f>VLOOKUP(D1319,[1]Plan1!$B:$E,4,0)</f>
        <v>5</v>
      </c>
      <c r="K1319" s="18"/>
      <c r="L1319" s="10">
        <v>0</v>
      </c>
      <c r="M1319" s="11">
        <v>0</v>
      </c>
      <c r="N1319" s="10">
        <v>0</v>
      </c>
      <c r="O1319" s="11">
        <v>0</v>
      </c>
      <c r="P1319" s="10">
        <v>0</v>
      </c>
      <c r="Q1319" s="11">
        <v>0</v>
      </c>
      <c r="R1319" s="10">
        <v>0</v>
      </c>
      <c r="S1319" s="11">
        <v>0</v>
      </c>
      <c r="T1319" s="10">
        <v>0</v>
      </c>
      <c r="U1319" s="11">
        <v>0</v>
      </c>
      <c r="V1319" s="10">
        <v>0</v>
      </c>
      <c r="W1319" s="12"/>
      <c r="X1319" s="10">
        <v>0</v>
      </c>
      <c r="Y1319" s="11">
        <v>0</v>
      </c>
      <c r="Z1319" s="10">
        <v>0</v>
      </c>
      <c r="AA1319" s="11">
        <v>0</v>
      </c>
      <c r="AB1319" s="10">
        <v>0</v>
      </c>
      <c r="AC1319" s="11">
        <v>0</v>
      </c>
      <c r="AD1319" s="10">
        <v>0</v>
      </c>
      <c r="AE1319" s="11">
        <v>0</v>
      </c>
      <c r="AF1319" s="10">
        <v>0</v>
      </c>
      <c r="AG1319" s="11">
        <v>0</v>
      </c>
      <c r="AH1319" s="10">
        <v>0</v>
      </c>
      <c r="AI1319" s="12"/>
      <c r="AJ1319" s="10">
        <v>0</v>
      </c>
      <c r="AK1319" s="11">
        <v>0</v>
      </c>
      <c r="AL1319" s="10">
        <v>0</v>
      </c>
      <c r="AM1319" s="11">
        <v>0</v>
      </c>
      <c r="AN1319" s="10">
        <v>0</v>
      </c>
      <c r="AO1319" s="11">
        <v>0</v>
      </c>
      <c r="AP1319" s="10">
        <v>0</v>
      </c>
      <c r="AQ1319" s="11">
        <v>0</v>
      </c>
      <c r="AR1319" s="10">
        <v>0</v>
      </c>
      <c r="AS1319" s="11">
        <v>0</v>
      </c>
      <c r="AT1319" s="10">
        <v>0</v>
      </c>
      <c r="AU1319" s="12"/>
      <c r="AV1319" s="10">
        <v>0</v>
      </c>
      <c r="AW1319" s="11">
        <v>0</v>
      </c>
      <c r="AX1319" s="10">
        <v>0</v>
      </c>
      <c r="AY1319" s="11">
        <v>0</v>
      </c>
      <c r="AZ1319" s="10">
        <v>0</v>
      </c>
      <c r="BA1319" s="11">
        <v>0</v>
      </c>
      <c r="BB1319" s="10">
        <v>0</v>
      </c>
      <c r="BC1319" s="11">
        <v>0</v>
      </c>
      <c r="BD1319" s="10">
        <v>0</v>
      </c>
      <c r="BE1319" s="11">
        <v>0</v>
      </c>
      <c r="BF1319" s="10">
        <v>0</v>
      </c>
      <c r="BG1319" s="12"/>
      <c r="BH1319" s="10">
        <v>0</v>
      </c>
      <c r="BI1319" s="11">
        <v>0</v>
      </c>
      <c r="BJ1319" s="10">
        <v>0</v>
      </c>
      <c r="BK1319" s="11">
        <v>0</v>
      </c>
      <c r="BL1319" s="10">
        <v>0</v>
      </c>
      <c r="BM1319" s="11">
        <v>0</v>
      </c>
      <c r="BN1319" s="10">
        <v>0</v>
      </c>
      <c r="BO1319" s="11">
        <v>0</v>
      </c>
      <c r="BP1319" s="10">
        <v>0</v>
      </c>
      <c r="BQ1319" s="11">
        <v>0</v>
      </c>
      <c r="BR1319" s="10">
        <v>0</v>
      </c>
      <c r="BT1319" s="19">
        <f>(L1319+X1319+AJ1319+AV1319+BH1319)/(VLOOKUP($D1319,[1]Plan1!$B:$E,4,0))</f>
        <v>0</v>
      </c>
      <c r="BU1319" s="20">
        <f>(M1319+Y1319+AK1319+AW1319+BI1319)/(VLOOKUP($D1319,[1]Plan1!$B:$E,4,0))</f>
        <v>0</v>
      </c>
      <c r="BV1319" s="19">
        <f>(N1319+Z1319+AL1319+AX1319+BJ1319)/(VLOOKUP($D1319,[1]Plan1!$B:$E,4,0))</f>
        <v>0</v>
      </c>
      <c r="BW1319" s="20">
        <f>(O1319+AA1319+AM1319+AY1319+BK1319)/(VLOOKUP($D1319,[1]Plan1!$B:$E,4,0))</f>
        <v>0</v>
      </c>
      <c r="BX1319" s="19">
        <f>(P1319+AB1319+AN1319+AZ1319+BL1319)/(VLOOKUP($D1319,[1]Plan1!$B:$E,4,0))</f>
        <v>0</v>
      </c>
      <c r="BY1319" s="20">
        <f>(Q1319+AC1319+AO1319+BA1319+BM1319)/(VLOOKUP($D1319,[1]Plan1!$B:$E,4,0))</f>
        <v>0</v>
      </c>
      <c r="BZ1319" s="19">
        <f>(R1319+AD1319+AP1319+BB1319+BN1319)/(VLOOKUP($D1319,[1]Plan1!$B:$E,4,0))</f>
        <v>0</v>
      </c>
      <c r="CA1319" s="20">
        <f>(S1319+AE1319+AQ1319+BC1319+BO1319)/(VLOOKUP($D1319,[1]Plan1!$B:$E,4,0))</f>
        <v>0</v>
      </c>
      <c r="CB1319" s="19">
        <f>(T1319+AF1319+AR1319+BD1319+BP1319)/(VLOOKUP($D1319,[1]Plan1!$B:$E,4,0))</f>
        <v>0</v>
      </c>
      <c r="CC1319" s="20">
        <f>(U1319+AG1319+AS1319+BE1319+BQ1319)/(VLOOKUP($D1319,[1]Plan1!$B:$E,4,0))</f>
        <v>0</v>
      </c>
      <c r="CD1319" s="19">
        <f>(V1319+AH1319+AT1319+BF1319+BR1319)/(VLOOKUP($D1319,[1]Plan1!$B:$E,4,0))</f>
        <v>0</v>
      </c>
      <c r="CE1319" s="18"/>
      <c r="CF1319" s="19">
        <f>ROUND((((VLOOKUP($D1319,[1]Plan1!$B:$C,2,0)/25) * (VLOOKUP(CF$1,[2]Plan1!$A:$B,2,0))) * BT1319),0)</f>
        <v>0</v>
      </c>
      <c r="CG1319" s="20">
        <f>ROUND((((VLOOKUP($D1319,[1]Plan1!$B:$C,2,0)/25) * (VLOOKUP(CG$1,[2]Plan1!$A:$B,2,0))) * BU1319),0)</f>
        <v>0</v>
      </c>
      <c r="CH1319" s="19">
        <f>ROUND((((VLOOKUP($D1319,[1]Plan1!$B:$C,2,0)/25) * (VLOOKUP(CH$1,[2]Plan1!$A:$B,2,0))) * BV1319),0)</f>
        <v>0</v>
      </c>
      <c r="CI1319" s="20">
        <f>ROUND((((VLOOKUP($D1319,[1]Plan1!$B:$C,2,0)/25) * (VLOOKUP(CI$1,[2]Plan1!$A:$B,2,0))) * BW1319),0)</f>
        <v>0</v>
      </c>
      <c r="CJ1319" s="19">
        <f>ROUND((((VLOOKUP($D1319,[1]Plan1!$B:$C,2,0)/25) * (VLOOKUP(CJ$1,[2]Plan1!$A:$B,2,0))) * BX1319),0)</f>
        <v>0</v>
      </c>
      <c r="CK1319" s="20">
        <f>ROUND((((VLOOKUP($D1319,[1]Plan1!$B:$C,2,0)/25) * (VLOOKUP(CK$1,[2]Plan1!$A:$B,2,0))) * BY1319),0)</f>
        <v>0</v>
      </c>
      <c r="CL1319" s="19">
        <f>ROUND((((VLOOKUP($D1319,[1]Plan1!$B:$C,2,0)/25) * (VLOOKUP(CL$1,[2]Plan1!$A:$B,2,0))) * BZ1319),0)</f>
        <v>0</v>
      </c>
      <c r="CM1319" s="20">
        <f>ROUND((((VLOOKUP($D1319,[1]Plan1!$B:$C,2,0)/25) * (VLOOKUP(CM$1,[2]Plan1!$A:$B,2,0))) * CA1319),0)</f>
        <v>0</v>
      </c>
      <c r="CN1319" s="19">
        <f>ROUND((((VLOOKUP($D1319,[1]Plan1!$B:$C,2,0)/25) * (VLOOKUP(CN$1,[2]Plan1!$A:$B,2,0))) * CB1319),0)</f>
        <v>0</v>
      </c>
      <c r="CO1319" s="20">
        <f>ROUND((((VLOOKUP($D1319,[1]Plan1!$B:$C,2,0)/25) * (VLOOKUP(CO$1,[2]Plan1!$A:$B,2,0))) * CC1319),0)</f>
        <v>0</v>
      </c>
      <c r="CP1319" s="19">
        <f>ROUND((((VLOOKUP($D1319,[1]Plan1!$B:$C,2,0)/25) * (VLOOKUP(CP$1,[2]Plan1!$A:$B,2,0))) * CD1319),0)</f>
        <v>0</v>
      </c>
      <c r="CQ1319" s="18"/>
      <c r="CR1319" s="20">
        <f t="shared" si="80"/>
        <v>0</v>
      </c>
      <c r="CS1319" s="19">
        <f>VLOOKUP(D1319,[1]Plan1!$B:$C,2,0)</f>
        <v>105</v>
      </c>
      <c r="CT1319" s="17">
        <f t="shared" si="81"/>
        <v>-105</v>
      </c>
      <c r="CU1319" s="21">
        <f t="shared" si="83"/>
        <v>0</v>
      </c>
      <c r="CV1319" s="2"/>
      <c r="CW1319" s="2"/>
      <c r="CX1319" s="2"/>
      <c r="CY1319" s="2"/>
    </row>
    <row r="1320" spans="1:103" ht="18.75" hidden="1">
      <c r="A1320" s="8" t="s">
        <v>19</v>
      </c>
      <c r="B1320" s="15" t="s">
        <v>151</v>
      </c>
      <c r="C1320" s="15" t="s">
        <v>21</v>
      </c>
      <c r="D1320" s="16" t="s">
        <v>197</v>
      </c>
      <c r="E1320" s="16" t="str">
        <f>VLOOKUP(D1320,[1]Plan1!$B:$D,3,0)</f>
        <v>01/09/20 a 30/09/20</v>
      </c>
      <c r="F1320" s="13">
        <v>63944</v>
      </c>
      <c r="G1320" s="13">
        <v>8015</v>
      </c>
      <c r="H1320" s="14" t="s">
        <v>171</v>
      </c>
      <c r="I1320" s="17" t="str">
        <f t="shared" si="82"/>
        <v/>
      </c>
      <c r="J1320" s="17">
        <f>VLOOKUP(D1320,[1]Plan1!$B:$E,4,0)</f>
        <v>5</v>
      </c>
      <c r="K1320" s="18"/>
      <c r="L1320" s="10">
        <v>0</v>
      </c>
      <c r="M1320" s="11">
        <v>0</v>
      </c>
      <c r="N1320" s="10">
        <v>0</v>
      </c>
      <c r="O1320" s="11">
        <v>0</v>
      </c>
      <c r="P1320" s="10">
        <v>0</v>
      </c>
      <c r="Q1320" s="11">
        <v>0</v>
      </c>
      <c r="R1320" s="10">
        <v>0</v>
      </c>
      <c r="S1320" s="11">
        <v>0</v>
      </c>
      <c r="T1320" s="10">
        <v>0</v>
      </c>
      <c r="U1320" s="11">
        <v>0</v>
      </c>
      <c r="V1320" s="10">
        <v>0</v>
      </c>
      <c r="W1320" s="12"/>
      <c r="X1320" s="10">
        <v>0</v>
      </c>
      <c r="Y1320" s="11">
        <v>0</v>
      </c>
      <c r="Z1320" s="10">
        <v>0</v>
      </c>
      <c r="AA1320" s="11">
        <v>0</v>
      </c>
      <c r="AB1320" s="10">
        <v>0</v>
      </c>
      <c r="AC1320" s="11">
        <v>0</v>
      </c>
      <c r="AD1320" s="10">
        <v>0</v>
      </c>
      <c r="AE1320" s="11">
        <v>0</v>
      </c>
      <c r="AF1320" s="10">
        <v>0</v>
      </c>
      <c r="AG1320" s="11">
        <v>0</v>
      </c>
      <c r="AH1320" s="10">
        <v>0</v>
      </c>
      <c r="AI1320" s="12"/>
      <c r="AJ1320" s="10">
        <v>0</v>
      </c>
      <c r="AK1320" s="11">
        <v>0</v>
      </c>
      <c r="AL1320" s="10">
        <v>0</v>
      </c>
      <c r="AM1320" s="11">
        <v>0</v>
      </c>
      <c r="AN1320" s="10">
        <v>0</v>
      </c>
      <c r="AO1320" s="11">
        <v>0</v>
      </c>
      <c r="AP1320" s="10">
        <v>0</v>
      </c>
      <c r="AQ1320" s="11">
        <v>0</v>
      </c>
      <c r="AR1320" s="10">
        <v>0</v>
      </c>
      <c r="AS1320" s="11">
        <v>0</v>
      </c>
      <c r="AT1320" s="10">
        <v>0</v>
      </c>
      <c r="AU1320" s="12"/>
      <c r="AV1320" s="10">
        <v>0</v>
      </c>
      <c r="AW1320" s="11">
        <v>0</v>
      </c>
      <c r="AX1320" s="10">
        <v>0</v>
      </c>
      <c r="AY1320" s="11">
        <v>0</v>
      </c>
      <c r="AZ1320" s="10">
        <v>0</v>
      </c>
      <c r="BA1320" s="11">
        <v>0</v>
      </c>
      <c r="BB1320" s="10">
        <v>0</v>
      </c>
      <c r="BC1320" s="11">
        <v>0</v>
      </c>
      <c r="BD1320" s="10">
        <v>0</v>
      </c>
      <c r="BE1320" s="11">
        <v>0</v>
      </c>
      <c r="BF1320" s="10">
        <v>0</v>
      </c>
      <c r="BG1320" s="12"/>
      <c r="BH1320" s="10">
        <v>0</v>
      </c>
      <c r="BI1320" s="11">
        <v>0</v>
      </c>
      <c r="BJ1320" s="10">
        <v>0</v>
      </c>
      <c r="BK1320" s="11">
        <v>0</v>
      </c>
      <c r="BL1320" s="10">
        <v>0</v>
      </c>
      <c r="BM1320" s="11">
        <v>0</v>
      </c>
      <c r="BN1320" s="10">
        <v>0</v>
      </c>
      <c r="BO1320" s="11">
        <v>0</v>
      </c>
      <c r="BP1320" s="10">
        <v>0</v>
      </c>
      <c r="BQ1320" s="11">
        <v>0</v>
      </c>
      <c r="BR1320" s="10">
        <v>0</v>
      </c>
      <c r="BT1320" s="19">
        <f>(L1320+X1320+AJ1320+AV1320+BH1320)/(VLOOKUP($D1320,[1]Plan1!$B:$E,4,0))</f>
        <v>0</v>
      </c>
      <c r="BU1320" s="20">
        <f>(M1320+Y1320+AK1320+AW1320+BI1320)/(VLOOKUP($D1320,[1]Plan1!$B:$E,4,0))</f>
        <v>0</v>
      </c>
      <c r="BV1320" s="19">
        <f>(N1320+Z1320+AL1320+AX1320+BJ1320)/(VLOOKUP($D1320,[1]Plan1!$B:$E,4,0))</f>
        <v>0</v>
      </c>
      <c r="BW1320" s="20">
        <f>(O1320+AA1320+AM1320+AY1320+BK1320)/(VLOOKUP($D1320,[1]Plan1!$B:$E,4,0))</f>
        <v>0</v>
      </c>
      <c r="BX1320" s="19">
        <f>(P1320+AB1320+AN1320+AZ1320+BL1320)/(VLOOKUP($D1320,[1]Plan1!$B:$E,4,0))</f>
        <v>0</v>
      </c>
      <c r="BY1320" s="20">
        <f>(Q1320+AC1320+AO1320+BA1320+BM1320)/(VLOOKUP($D1320,[1]Plan1!$B:$E,4,0))</f>
        <v>0</v>
      </c>
      <c r="BZ1320" s="19">
        <f>(R1320+AD1320+AP1320+BB1320+BN1320)/(VLOOKUP($D1320,[1]Plan1!$B:$E,4,0))</f>
        <v>0</v>
      </c>
      <c r="CA1320" s="20">
        <f>(S1320+AE1320+AQ1320+BC1320+BO1320)/(VLOOKUP($D1320,[1]Plan1!$B:$E,4,0))</f>
        <v>0</v>
      </c>
      <c r="CB1320" s="19">
        <f>(T1320+AF1320+AR1320+BD1320+BP1320)/(VLOOKUP($D1320,[1]Plan1!$B:$E,4,0))</f>
        <v>0</v>
      </c>
      <c r="CC1320" s="20">
        <f>(U1320+AG1320+AS1320+BE1320+BQ1320)/(VLOOKUP($D1320,[1]Plan1!$B:$E,4,0))</f>
        <v>0</v>
      </c>
      <c r="CD1320" s="19">
        <f>(V1320+AH1320+AT1320+BF1320+BR1320)/(VLOOKUP($D1320,[1]Plan1!$B:$E,4,0))</f>
        <v>0</v>
      </c>
      <c r="CE1320" s="18"/>
      <c r="CF1320" s="19">
        <f>ROUND((((VLOOKUP($D1320,[1]Plan1!$B:$C,2,0)/25) * (VLOOKUP(CF$1,[2]Plan1!$A:$B,2,0))) * BT1320),0)</f>
        <v>0</v>
      </c>
      <c r="CG1320" s="20">
        <f>ROUND((((VLOOKUP($D1320,[1]Plan1!$B:$C,2,0)/25) * (VLOOKUP(CG$1,[2]Plan1!$A:$B,2,0))) * BU1320),0)</f>
        <v>0</v>
      </c>
      <c r="CH1320" s="19">
        <f>ROUND((((VLOOKUP($D1320,[1]Plan1!$B:$C,2,0)/25) * (VLOOKUP(CH$1,[2]Plan1!$A:$B,2,0))) * BV1320),0)</f>
        <v>0</v>
      </c>
      <c r="CI1320" s="20">
        <f>ROUND((((VLOOKUP($D1320,[1]Plan1!$B:$C,2,0)/25) * (VLOOKUP(CI$1,[2]Plan1!$A:$B,2,0))) * BW1320),0)</f>
        <v>0</v>
      </c>
      <c r="CJ1320" s="19">
        <f>ROUND((((VLOOKUP($D1320,[1]Plan1!$B:$C,2,0)/25) * (VLOOKUP(CJ$1,[2]Plan1!$A:$B,2,0))) * BX1320),0)</f>
        <v>0</v>
      </c>
      <c r="CK1320" s="20">
        <f>ROUND((((VLOOKUP($D1320,[1]Plan1!$B:$C,2,0)/25) * (VLOOKUP(CK$1,[2]Plan1!$A:$B,2,0))) * BY1320),0)</f>
        <v>0</v>
      </c>
      <c r="CL1320" s="19">
        <f>ROUND((((VLOOKUP($D1320,[1]Plan1!$B:$C,2,0)/25) * (VLOOKUP(CL$1,[2]Plan1!$A:$B,2,0))) * BZ1320),0)</f>
        <v>0</v>
      </c>
      <c r="CM1320" s="20">
        <f>ROUND((((VLOOKUP($D1320,[1]Plan1!$B:$C,2,0)/25) * (VLOOKUP(CM$1,[2]Plan1!$A:$B,2,0))) * CA1320),0)</f>
        <v>0</v>
      </c>
      <c r="CN1320" s="19">
        <f>ROUND((((VLOOKUP($D1320,[1]Plan1!$B:$C,2,0)/25) * (VLOOKUP(CN$1,[2]Plan1!$A:$B,2,0))) * CB1320),0)</f>
        <v>0</v>
      </c>
      <c r="CO1320" s="20">
        <f>ROUND((((VLOOKUP($D1320,[1]Plan1!$B:$C,2,0)/25) * (VLOOKUP(CO$1,[2]Plan1!$A:$B,2,0))) * CC1320),0)</f>
        <v>0</v>
      </c>
      <c r="CP1320" s="19">
        <f>ROUND((((VLOOKUP($D1320,[1]Plan1!$B:$C,2,0)/25) * (VLOOKUP(CP$1,[2]Plan1!$A:$B,2,0))) * CD1320),0)</f>
        <v>0</v>
      </c>
      <c r="CQ1320" s="18"/>
      <c r="CR1320" s="20">
        <f t="shared" si="80"/>
        <v>0</v>
      </c>
      <c r="CS1320" s="19">
        <f>VLOOKUP(D1320,[1]Plan1!$B:$C,2,0)</f>
        <v>105</v>
      </c>
      <c r="CT1320" s="17">
        <f t="shared" si="81"/>
        <v>-105</v>
      </c>
      <c r="CU1320" s="21">
        <f t="shared" si="83"/>
        <v>0</v>
      </c>
      <c r="CV1320" s="2"/>
      <c r="CW1320" s="2"/>
      <c r="CX1320" s="2"/>
      <c r="CY1320" s="2"/>
    </row>
    <row r="1321" spans="1:103" ht="18.75" hidden="1">
      <c r="A1321" s="8" t="s">
        <v>19</v>
      </c>
      <c r="B1321" s="15" t="s">
        <v>151</v>
      </c>
      <c r="C1321" s="15" t="s">
        <v>21</v>
      </c>
      <c r="D1321" s="16" t="s">
        <v>197</v>
      </c>
      <c r="E1321" s="16" t="str">
        <f>VLOOKUP(D1321,[1]Plan1!$B:$D,3,0)</f>
        <v>01/09/20 a 30/09/20</v>
      </c>
      <c r="F1321" s="13">
        <v>77996</v>
      </c>
      <c r="G1321" s="13">
        <v>10752</v>
      </c>
      <c r="H1321" s="14" t="s">
        <v>172</v>
      </c>
      <c r="I1321" s="17" t="str">
        <f t="shared" si="82"/>
        <v/>
      </c>
      <c r="J1321" s="17">
        <f>VLOOKUP(D1321,[1]Plan1!$B:$E,4,0)</f>
        <v>5</v>
      </c>
      <c r="K1321" s="18"/>
      <c r="L1321" s="10">
        <v>0</v>
      </c>
      <c r="M1321" s="11">
        <v>0</v>
      </c>
      <c r="N1321" s="10">
        <v>0</v>
      </c>
      <c r="O1321" s="11">
        <v>0</v>
      </c>
      <c r="P1321" s="10">
        <v>0</v>
      </c>
      <c r="Q1321" s="11">
        <v>0</v>
      </c>
      <c r="R1321" s="10">
        <v>0</v>
      </c>
      <c r="S1321" s="11">
        <v>0</v>
      </c>
      <c r="T1321" s="10">
        <v>0</v>
      </c>
      <c r="U1321" s="11">
        <v>0</v>
      </c>
      <c r="V1321" s="10">
        <v>0</v>
      </c>
      <c r="W1321" s="12"/>
      <c r="X1321" s="10">
        <v>0</v>
      </c>
      <c r="Y1321" s="11">
        <v>0</v>
      </c>
      <c r="Z1321" s="10">
        <v>0</v>
      </c>
      <c r="AA1321" s="11">
        <v>0</v>
      </c>
      <c r="AB1321" s="10">
        <v>0</v>
      </c>
      <c r="AC1321" s="11">
        <v>0</v>
      </c>
      <c r="AD1321" s="10">
        <v>0</v>
      </c>
      <c r="AE1321" s="11">
        <v>0</v>
      </c>
      <c r="AF1321" s="10">
        <v>0</v>
      </c>
      <c r="AG1321" s="11">
        <v>0</v>
      </c>
      <c r="AH1321" s="10">
        <v>0</v>
      </c>
      <c r="AI1321" s="12"/>
      <c r="AJ1321" s="10">
        <v>0</v>
      </c>
      <c r="AK1321" s="11">
        <v>0</v>
      </c>
      <c r="AL1321" s="10">
        <v>0</v>
      </c>
      <c r="AM1321" s="11">
        <v>0</v>
      </c>
      <c r="AN1321" s="10">
        <v>0</v>
      </c>
      <c r="AO1321" s="11">
        <v>0</v>
      </c>
      <c r="AP1321" s="10">
        <v>0</v>
      </c>
      <c r="AQ1321" s="11">
        <v>0</v>
      </c>
      <c r="AR1321" s="10">
        <v>0</v>
      </c>
      <c r="AS1321" s="11">
        <v>0</v>
      </c>
      <c r="AT1321" s="10">
        <v>0</v>
      </c>
      <c r="AU1321" s="12"/>
      <c r="AV1321" s="10">
        <v>0</v>
      </c>
      <c r="AW1321" s="11">
        <v>0</v>
      </c>
      <c r="AX1321" s="10">
        <v>0</v>
      </c>
      <c r="AY1321" s="11">
        <v>0</v>
      </c>
      <c r="AZ1321" s="10">
        <v>0</v>
      </c>
      <c r="BA1321" s="11">
        <v>0</v>
      </c>
      <c r="BB1321" s="10">
        <v>0</v>
      </c>
      <c r="BC1321" s="11">
        <v>0</v>
      </c>
      <c r="BD1321" s="10">
        <v>0</v>
      </c>
      <c r="BE1321" s="11">
        <v>0</v>
      </c>
      <c r="BF1321" s="10">
        <v>0</v>
      </c>
      <c r="BG1321" s="12"/>
      <c r="BH1321" s="10">
        <v>0</v>
      </c>
      <c r="BI1321" s="11">
        <v>0</v>
      </c>
      <c r="BJ1321" s="10">
        <v>0</v>
      </c>
      <c r="BK1321" s="11">
        <v>0</v>
      </c>
      <c r="BL1321" s="10">
        <v>0</v>
      </c>
      <c r="BM1321" s="11">
        <v>0</v>
      </c>
      <c r="BN1321" s="10">
        <v>0</v>
      </c>
      <c r="BO1321" s="11">
        <v>0</v>
      </c>
      <c r="BP1321" s="10">
        <v>0</v>
      </c>
      <c r="BQ1321" s="11">
        <v>0</v>
      </c>
      <c r="BR1321" s="10">
        <v>0</v>
      </c>
      <c r="BT1321" s="19">
        <f>(L1321+X1321+AJ1321+AV1321+BH1321)/(VLOOKUP($D1321,[1]Plan1!$B:$E,4,0))</f>
        <v>0</v>
      </c>
      <c r="BU1321" s="20">
        <f>(M1321+Y1321+AK1321+AW1321+BI1321)/(VLOOKUP($D1321,[1]Plan1!$B:$E,4,0))</f>
        <v>0</v>
      </c>
      <c r="BV1321" s="19">
        <f>(N1321+Z1321+AL1321+AX1321+BJ1321)/(VLOOKUP($D1321,[1]Plan1!$B:$E,4,0))</f>
        <v>0</v>
      </c>
      <c r="BW1321" s="20">
        <f>(O1321+AA1321+AM1321+AY1321+BK1321)/(VLOOKUP($D1321,[1]Plan1!$B:$E,4,0))</f>
        <v>0</v>
      </c>
      <c r="BX1321" s="19">
        <f>(P1321+AB1321+AN1321+AZ1321+BL1321)/(VLOOKUP($D1321,[1]Plan1!$B:$E,4,0))</f>
        <v>0</v>
      </c>
      <c r="BY1321" s="20">
        <f>(Q1321+AC1321+AO1321+BA1321+BM1321)/(VLOOKUP($D1321,[1]Plan1!$B:$E,4,0))</f>
        <v>0</v>
      </c>
      <c r="BZ1321" s="19">
        <f>(R1321+AD1321+AP1321+BB1321+BN1321)/(VLOOKUP($D1321,[1]Plan1!$B:$E,4,0))</f>
        <v>0</v>
      </c>
      <c r="CA1321" s="20">
        <f>(S1321+AE1321+AQ1321+BC1321+BO1321)/(VLOOKUP($D1321,[1]Plan1!$B:$E,4,0))</f>
        <v>0</v>
      </c>
      <c r="CB1321" s="19">
        <f>(T1321+AF1321+AR1321+BD1321+BP1321)/(VLOOKUP($D1321,[1]Plan1!$B:$E,4,0))</f>
        <v>0</v>
      </c>
      <c r="CC1321" s="20">
        <f>(U1321+AG1321+AS1321+BE1321+BQ1321)/(VLOOKUP($D1321,[1]Plan1!$B:$E,4,0))</f>
        <v>0</v>
      </c>
      <c r="CD1321" s="19">
        <f>(V1321+AH1321+AT1321+BF1321+BR1321)/(VLOOKUP($D1321,[1]Plan1!$B:$E,4,0))</f>
        <v>0</v>
      </c>
      <c r="CE1321" s="18"/>
      <c r="CF1321" s="19">
        <f>ROUND((((VLOOKUP($D1321,[1]Plan1!$B:$C,2,0)/25) * (VLOOKUP(CF$1,[2]Plan1!$A:$B,2,0))) * BT1321),0)</f>
        <v>0</v>
      </c>
      <c r="CG1321" s="20">
        <f>ROUND((((VLOOKUP($D1321,[1]Plan1!$B:$C,2,0)/25) * (VLOOKUP(CG$1,[2]Plan1!$A:$B,2,0))) * BU1321),0)</f>
        <v>0</v>
      </c>
      <c r="CH1321" s="19">
        <f>ROUND((((VLOOKUP($D1321,[1]Plan1!$B:$C,2,0)/25) * (VLOOKUP(CH$1,[2]Plan1!$A:$B,2,0))) * BV1321),0)</f>
        <v>0</v>
      </c>
      <c r="CI1321" s="20">
        <f>ROUND((((VLOOKUP($D1321,[1]Plan1!$B:$C,2,0)/25) * (VLOOKUP(CI$1,[2]Plan1!$A:$B,2,0))) * BW1321),0)</f>
        <v>0</v>
      </c>
      <c r="CJ1321" s="19">
        <f>ROUND((((VLOOKUP($D1321,[1]Plan1!$B:$C,2,0)/25) * (VLOOKUP(CJ$1,[2]Plan1!$A:$B,2,0))) * BX1321),0)</f>
        <v>0</v>
      </c>
      <c r="CK1321" s="20">
        <f>ROUND((((VLOOKUP($D1321,[1]Plan1!$B:$C,2,0)/25) * (VLOOKUP(CK$1,[2]Plan1!$A:$B,2,0))) * BY1321),0)</f>
        <v>0</v>
      </c>
      <c r="CL1321" s="19">
        <f>ROUND((((VLOOKUP($D1321,[1]Plan1!$B:$C,2,0)/25) * (VLOOKUP(CL$1,[2]Plan1!$A:$B,2,0))) * BZ1321),0)</f>
        <v>0</v>
      </c>
      <c r="CM1321" s="20">
        <f>ROUND((((VLOOKUP($D1321,[1]Plan1!$B:$C,2,0)/25) * (VLOOKUP(CM$1,[2]Plan1!$A:$B,2,0))) * CA1321),0)</f>
        <v>0</v>
      </c>
      <c r="CN1321" s="19">
        <f>ROUND((((VLOOKUP($D1321,[1]Plan1!$B:$C,2,0)/25) * (VLOOKUP(CN$1,[2]Plan1!$A:$B,2,0))) * CB1321),0)</f>
        <v>0</v>
      </c>
      <c r="CO1321" s="20">
        <f>ROUND((((VLOOKUP($D1321,[1]Plan1!$B:$C,2,0)/25) * (VLOOKUP(CO$1,[2]Plan1!$A:$B,2,0))) * CC1321),0)</f>
        <v>0</v>
      </c>
      <c r="CP1321" s="19">
        <f>ROUND((((VLOOKUP($D1321,[1]Plan1!$B:$C,2,0)/25) * (VLOOKUP(CP$1,[2]Plan1!$A:$B,2,0))) * CD1321),0)</f>
        <v>0</v>
      </c>
      <c r="CQ1321" s="18"/>
      <c r="CR1321" s="20">
        <f t="shared" si="80"/>
        <v>0</v>
      </c>
      <c r="CS1321" s="19">
        <f>VLOOKUP(D1321,[1]Plan1!$B:$C,2,0)</f>
        <v>105</v>
      </c>
      <c r="CT1321" s="17">
        <f t="shared" si="81"/>
        <v>-105</v>
      </c>
      <c r="CU1321" s="21">
        <f t="shared" si="83"/>
        <v>0</v>
      </c>
      <c r="CV1321" s="2"/>
      <c r="CW1321" s="2"/>
      <c r="CX1321" s="2"/>
      <c r="CY1321" s="2"/>
    </row>
    <row r="1322" spans="1:103" ht="18.75" hidden="1">
      <c r="A1322" s="8" t="s">
        <v>19</v>
      </c>
      <c r="B1322" s="15" t="s">
        <v>151</v>
      </c>
      <c r="C1322" s="15" t="s">
        <v>21</v>
      </c>
      <c r="D1322" s="16" t="s">
        <v>197</v>
      </c>
      <c r="E1322" s="16" t="str">
        <f>VLOOKUP(D1322,[1]Plan1!$B:$D,3,0)</f>
        <v>01/09/20 a 30/09/20</v>
      </c>
      <c r="F1322" s="13">
        <v>102585</v>
      </c>
      <c r="G1322" s="13">
        <v>10990</v>
      </c>
      <c r="H1322" s="14" t="s">
        <v>173</v>
      </c>
      <c r="I1322" s="17" t="str">
        <f t="shared" si="82"/>
        <v/>
      </c>
      <c r="J1322" s="17">
        <f>VLOOKUP(D1322,[1]Plan1!$B:$E,4,0)</f>
        <v>5</v>
      </c>
      <c r="K1322" s="18"/>
      <c r="L1322" s="10">
        <v>0</v>
      </c>
      <c r="M1322" s="11">
        <v>0</v>
      </c>
      <c r="N1322" s="10">
        <v>0</v>
      </c>
      <c r="O1322" s="11">
        <v>0</v>
      </c>
      <c r="P1322" s="10">
        <v>0</v>
      </c>
      <c r="Q1322" s="11">
        <v>0</v>
      </c>
      <c r="R1322" s="10">
        <v>0</v>
      </c>
      <c r="S1322" s="11">
        <v>0</v>
      </c>
      <c r="T1322" s="10">
        <v>0</v>
      </c>
      <c r="U1322" s="11">
        <v>0</v>
      </c>
      <c r="V1322" s="10">
        <v>0</v>
      </c>
      <c r="W1322" s="12"/>
      <c r="X1322" s="10">
        <v>0</v>
      </c>
      <c r="Y1322" s="11">
        <v>0</v>
      </c>
      <c r="Z1322" s="10">
        <v>0</v>
      </c>
      <c r="AA1322" s="11">
        <v>0</v>
      </c>
      <c r="AB1322" s="10">
        <v>0</v>
      </c>
      <c r="AC1322" s="11">
        <v>0</v>
      </c>
      <c r="AD1322" s="10">
        <v>0</v>
      </c>
      <c r="AE1322" s="11">
        <v>0</v>
      </c>
      <c r="AF1322" s="10">
        <v>0</v>
      </c>
      <c r="AG1322" s="11">
        <v>0</v>
      </c>
      <c r="AH1322" s="10">
        <v>0</v>
      </c>
      <c r="AI1322" s="12"/>
      <c r="AJ1322" s="10">
        <v>0</v>
      </c>
      <c r="AK1322" s="11">
        <v>0</v>
      </c>
      <c r="AL1322" s="10">
        <v>0</v>
      </c>
      <c r="AM1322" s="11">
        <v>0</v>
      </c>
      <c r="AN1322" s="10">
        <v>0</v>
      </c>
      <c r="AO1322" s="11">
        <v>0</v>
      </c>
      <c r="AP1322" s="10">
        <v>0</v>
      </c>
      <c r="AQ1322" s="11">
        <v>0</v>
      </c>
      <c r="AR1322" s="10">
        <v>0</v>
      </c>
      <c r="AS1322" s="11">
        <v>0</v>
      </c>
      <c r="AT1322" s="10">
        <v>0</v>
      </c>
      <c r="AU1322" s="12"/>
      <c r="AV1322" s="10">
        <v>0</v>
      </c>
      <c r="AW1322" s="11">
        <v>0</v>
      </c>
      <c r="AX1322" s="10">
        <v>0</v>
      </c>
      <c r="AY1322" s="11">
        <v>0</v>
      </c>
      <c r="AZ1322" s="10">
        <v>0</v>
      </c>
      <c r="BA1322" s="11">
        <v>0</v>
      </c>
      <c r="BB1322" s="10">
        <v>0</v>
      </c>
      <c r="BC1322" s="11">
        <v>0</v>
      </c>
      <c r="BD1322" s="10">
        <v>0</v>
      </c>
      <c r="BE1322" s="11">
        <v>0</v>
      </c>
      <c r="BF1322" s="10">
        <v>0</v>
      </c>
      <c r="BG1322" s="12"/>
      <c r="BH1322" s="10">
        <v>0</v>
      </c>
      <c r="BI1322" s="11">
        <v>0</v>
      </c>
      <c r="BJ1322" s="10">
        <v>0</v>
      </c>
      <c r="BK1322" s="11">
        <v>0</v>
      </c>
      <c r="BL1322" s="10">
        <v>0</v>
      </c>
      <c r="BM1322" s="11">
        <v>0</v>
      </c>
      <c r="BN1322" s="10">
        <v>0</v>
      </c>
      <c r="BO1322" s="11">
        <v>0</v>
      </c>
      <c r="BP1322" s="10">
        <v>0</v>
      </c>
      <c r="BQ1322" s="11">
        <v>0</v>
      </c>
      <c r="BR1322" s="10">
        <v>0</v>
      </c>
      <c r="BT1322" s="19">
        <f>(L1322+X1322+AJ1322+AV1322+BH1322)/(VLOOKUP($D1322,[1]Plan1!$B:$E,4,0))</f>
        <v>0</v>
      </c>
      <c r="BU1322" s="20">
        <f>(M1322+Y1322+AK1322+AW1322+BI1322)/(VLOOKUP($D1322,[1]Plan1!$B:$E,4,0))</f>
        <v>0</v>
      </c>
      <c r="BV1322" s="19">
        <f>(N1322+Z1322+AL1322+AX1322+BJ1322)/(VLOOKUP($D1322,[1]Plan1!$B:$E,4,0))</f>
        <v>0</v>
      </c>
      <c r="BW1322" s="20">
        <f>(O1322+AA1322+AM1322+AY1322+BK1322)/(VLOOKUP($D1322,[1]Plan1!$B:$E,4,0))</f>
        <v>0</v>
      </c>
      <c r="BX1322" s="19">
        <f>(P1322+AB1322+AN1322+AZ1322+BL1322)/(VLOOKUP($D1322,[1]Plan1!$B:$E,4,0))</f>
        <v>0</v>
      </c>
      <c r="BY1322" s="20">
        <f>(Q1322+AC1322+AO1322+BA1322+BM1322)/(VLOOKUP($D1322,[1]Plan1!$B:$E,4,0))</f>
        <v>0</v>
      </c>
      <c r="BZ1322" s="19">
        <f>(R1322+AD1322+AP1322+BB1322+BN1322)/(VLOOKUP($D1322,[1]Plan1!$B:$E,4,0))</f>
        <v>0</v>
      </c>
      <c r="CA1322" s="20">
        <f>(S1322+AE1322+AQ1322+BC1322+BO1322)/(VLOOKUP($D1322,[1]Plan1!$B:$E,4,0))</f>
        <v>0</v>
      </c>
      <c r="CB1322" s="19">
        <f>(T1322+AF1322+AR1322+BD1322+BP1322)/(VLOOKUP($D1322,[1]Plan1!$B:$E,4,0))</f>
        <v>0</v>
      </c>
      <c r="CC1322" s="20">
        <f>(U1322+AG1322+AS1322+BE1322+BQ1322)/(VLOOKUP($D1322,[1]Plan1!$B:$E,4,0))</f>
        <v>0</v>
      </c>
      <c r="CD1322" s="19">
        <f>(V1322+AH1322+AT1322+BF1322+BR1322)/(VLOOKUP($D1322,[1]Plan1!$B:$E,4,0))</f>
        <v>0</v>
      </c>
      <c r="CE1322" s="18"/>
      <c r="CF1322" s="19">
        <f>ROUND((((VLOOKUP($D1322,[1]Plan1!$B:$C,2,0)/25) * (VLOOKUP(CF$1,[2]Plan1!$A:$B,2,0))) * BT1322),0)</f>
        <v>0</v>
      </c>
      <c r="CG1322" s="20">
        <f>ROUND((((VLOOKUP($D1322,[1]Plan1!$B:$C,2,0)/25) * (VLOOKUP(CG$1,[2]Plan1!$A:$B,2,0))) * BU1322),0)</f>
        <v>0</v>
      </c>
      <c r="CH1322" s="19">
        <f>ROUND((((VLOOKUP($D1322,[1]Plan1!$B:$C,2,0)/25) * (VLOOKUP(CH$1,[2]Plan1!$A:$B,2,0))) * BV1322),0)</f>
        <v>0</v>
      </c>
      <c r="CI1322" s="20">
        <f>ROUND((((VLOOKUP($D1322,[1]Plan1!$B:$C,2,0)/25) * (VLOOKUP(CI$1,[2]Plan1!$A:$B,2,0))) * BW1322),0)</f>
        <v>0</v>
      </c>
      <c r="CJ1322" s="19">
        <f>ROUND((((VLOOKUP($D1322,[1]Plan1!$B:$C,2,0)/25) * (VLOOKUP(CJ$1,[2]Plan1!$A:$B,2,0))) * BX1322),0)</f>
        <v>0</v>
      </c>
      <c r="CK1322" s="20">
        <f>ROUND((((VLOOKUP($D1322,[1]Plan1!$B:$C,2,0)/25) * (VLOOKUP(CK$1,[2]Plan1!$A:$B,2,0))) * BY1322),0)</f>
        <v>0</v>
      </c>
      <c r="CL1322" s="19">
        <f>ROUND((((VLOOKUP($D1322,[1]Plan1!$B:$C,2,0)/25) * (VLOOKUP(CL$1,[2]Plan1!$A:$B,2,0))) * BZ1322),0)</f>
        <v>0</v>
      </c>
      <c r="CM1322" s="20">
        <f>ROUND((((VLOOKUP($D1322,[1]Plan1!$B:$C,2,0)/25) * (VLOOKUP(CM$1,[2]Plan1!$A:$B,2,0))) * CA1322),0)</f>
        <v>0</v>
      </c>
      <c r="CN1322" s="19">
        <f>ROUND((((VLOOKUP($D1322,[1]Plan1!$B:$C,2,0)/25) * (VLOOKUP(CN$1,[2]Plan1!$A:$B,2,0))) * CB1322),0)</f>
        <v>0</v>
      </c>
      <c r="CO1322" s="20">
        <f>ROUND((((VLOOKUP($D1322,[1]Plan1!$B:$C,2,0)/25) * (VLOOKUP(CO$1,[2]Plan1!$A:$B,2,0))) * CC1322),0)</f>
        <v>0</v>
      </c>
      <c r="CP1322" s="19">
        <f>ROUND((((VLOOKUP($D1322,[1]Plan1!$B:$C,2,0)/25) * (VLOOKUP(CP$1,[2]Plan1!$A:$B,2,0))) * CD1322),0)</f>
        <v>0</v>
      </c>
      <c r="CQ1322" s="18"/>
      <c r="CR1322" s="20">
        <f t="shared" si="80"/>
        <v>0</v>
      </c>
      <c r="CS1322" s="19">
        <f>VLOOKUP(D1322,[1]Plan1!$B:$C,2,0)</f>
        <v>105</v>
      </c>
      <c r="CT1322" s="17">
        <f t="shared" si="81"/>
        <v>-105</v>
      </c>
      <c r="CU1322" s="21">
        <f t="shared" si="83"/>
        <v>0</v>
      </c>
      <c r="CV1322" s="2"/>
      <c r="CW1322" s="2"/>
      <c r="CX1322" s="2"/>
      <c r="CY1322" s="2"/>
    </row>
    <row r="1323" spans="1:103" ht="18.75" hidden="1">
      <c r="A1323" s="8" t="s">
        <v>19</v>
      </c>
      <c r="B1323" s="15" t="s">
        <v>151</v>
      </c>
      <c r="C1323" s="15" t="s">
        <v>21</v>
      </c>
      <c r="D1323" s="16" t="s">
        <v>197</v>
      </c>
      <c r="E1323" s="16" t="str">
        <f>VLOOKUP(D1323,[1]Plan1!$B:$D,3,0)</f>
        <v>01/09/20 a 30/09/20</v>
      </c>
      <c r="F1323" s="13">
        <v>29059</v>
      </c>
      <c r="G1323" s="13">
        <v>11440</v>
      </c>
      <c r="H1323" s="14" t="s">
        <v>174</v>
      </c>
      <c r="I1323" s="17" t="str">
        <f t="shared" si="82"/>
        <v/>
      </c>
      <c r="J1323" s="17">
        <f>VLOOKUP(D1323,[1]Plan1!$B:$E,4,0)</f>
        <v>5</v>
      </c>
      <c r="K1323" s="18"/>
      <c r="L1323" s="10">
        <v>0</v>
      </c>
      <c r="M1323" s="11">
        <v>0</v>
      </c>
      <c r="N1323" s="10">
        <v>0</v>
      </c>
      <c r="O1323" s="11">
        <v>0</v>
      </c>
      <c r="P1323" s="10">
        <v>0</v>
      </c>
      <c r="Q1323" s="11">
        <v>0</v>
      </c>
      <c r="R1323" s="10">
        <v>0</v>
      </c>
      <c r="S1323" s="11">
        <v>0</v>
      </c>
      <c r="T1323" s="10">
        <v>0</v>
      </c>
      <c r="U1323" s="11">
        <v>0</v>
      </c>
      <c r="V1323" s="10">
        <v>0</v>
      </c>
      <c r="W1323" s="12"/>
      <c r="X1323" s="10">
        <v>0</v>
      </c>
      <c r="Y1323" s="11">
        <v>0</v>
      </c>
      <c r="Z1323" s="10">
        <v>0</v>
      </c>
      <c r="AA1323" s="11">
        <v>0</v>
      </c>
      <c r="AB1323" s="10">
        <v>0</v>
      </c>
      <c r="AC1323" s="11">
        <v>0</v>
      </c>
      <c r="AD1323" s="10">
        <v>0</v>
      </c>
      <c r="AE1323" s="11">
        <v>0</v>
      </c>
      <c r="AF1323" s="10">
        <v>0</v>
      </c>
      <c r="AG1323" s="11">
        <v>0</v>
      </c>
      <c r="AH1323" s="10">
        <v>0</v>
      </c>
      <c r="AI1323" s="12"/>
      <c r="AJ1323" s="10">
        <v>0</v>
      </c>
      <c r="AK1323" s="11">
        <v>0</v>
      </c>
      <c r="AL1323" s="10">
        <v>0</v>
      </c>
      <c r="AM1323" s="11">
        <v>0</v>
      </c>
      <c r="AN1323" s="10">
        <v>0</v>
      </c>
      <c r="AO1323" s="11">
        <v>0</v>
      </c>
      <c r="AP1323" s="10">
        <v>0</v>
      </c>
      <c r="AQ1323" s="11">
        <v>0</v>
      </c>
      <c r="AR1323" s="10">
        <v>0</v>
      </c>
      <c r="AS1323" s="11">
        <v>0</v>
      </c>
      <c r="AT1323" s="10">
        <v>0</v>
      </c>
      <c r="AU1323" s="12"/>
      <c r="AV1323" s="10">
        <v>0</v>
      </c>
      <c r="AW1323" s="11">
        <v>0</v>
      </c>
      <c r="AX1323" s="10">
        <v>0</v>
      </c>
      <c r="AY1323" s="11">
        <v>0</v>
      </c>
      <c r="AZ1323" s="10">
        <v>0</v>
      </c>
      <c r="BA1323" s="11">
        <v>0</v>
      </c>
      <c r="BB1323" s="10">
        <v>0</v>
      </c>
      <c r="BC1323" s="11">
        <v>0</v>
      </c>
      <c r="BD1323" s="10">
        <v>0</v>
      </c>
      <c r="BE1323" s="11">
        <v>0</v>
      </c>
      <c r="BF1323" s="10">
        <v>0</v>
      </c>
      <c r="BG1323" s="12"/>
      <c r="BH1323" s="10">
        <v>0</v>
      </c>
      <c r="BI1323" s="11">
        <v>0</v>
      </c>
      <c r="BJ1323" s="10">
        <v>0</v>
      </c>
      <c r="BK1323" s="11">
        <v>0</v>
      </c>
      <c r="BL1323" s="10">
        <v>0</v>
      </c>
      <c r="BM1323" s="11">
        <v>0</v>
      </c>
      <c r="BN1323" s="10">
        <v>0</v>
      </c>
      <c r="BO1323" s="11">
        <v>0</v>
      </c>
      <c r="BP1323" s="10">
        <v>0</v>
      </c>
      <c r="BQ1323" s="11">
        <v>0</v>
      </c>
      <c r="BR1323" s="10">
        <v>0</v>
      </c>
      <c r="BT1323" s="19">
        <f>(L1323+X1323+AJ1323+AV1323+BH1323)/(VLOOKUP($D1323,[1]Plan1!$B:$E,4,0))</f>
        <v>0</v>
      </c>
      <c r="BU1323" s="20">
        <f>(M1323+Y1323+AK1323+AW1323+BI1323)/(VLOOKUP($D1323,[1]Plan1!$B:$E,4,0))</f>
        <v>0</v>
      </c>
      <c r="BV1323" s="19">
        <f>(N1323+Z1323+AL1323+AX1323+BJ1323)/(VLOOKUP($D1323,[1]Plan1!$B:$E,4,0))</f>
        <v>0</v>
      </c>
      <c r="BW1323" s="20">
        <f>(O1323+AA1323+AM1323+AY1323+BK1323)/(VLOOKUP($D1323,[1]Plan1!$B:$E,4,0))</f>
        <v>0</v>
      </c>
      <c r="BX1323" s="19">
        <f>(P1323+AB1323+AN1323+AZ1323+BL1323)/(VLOOKUP($D1323,[1]Plan1!$B:$E,4,0))</f>
        <v>0</v>
      </c>
      <c r="BY1323" s="20">
        <f>(Q1323+AC1323+AO1323+BA1323+BM1323)/(VLOOKUP($D1323,[1]Plan1!$B:$E,4,0))</f>
        <v>0</v>
      </c>
      <c r="BZ1323" s="19">
        <f>(R1323+AD1323+AP1323+BB1323+BN1323)/(VLOOKUP($D1323,[1]Plan1!$B:$E,4,0))</f>
        <v>0</v>
      </c>
      <c r="CA1323" s="20">
        <f>(S1323+AE1323+AQ1323+BC1323+BO1323)/(VLOOKUP($D1323,[1]Plan1!$B:$E,4,0))</f>
        <v>0</v>
      </c>
      <c r="CB1323" s="19">
        <f>(T1323+AF1323+AR1323+BD1323+BP1323)/(VLOOKUP($D1323,[1]Plan1!$B:$E,4,0))</f>
        <v>0</v>
      </c>
      <c r="CC1323" s="20">
        <f>(U1323+AG1323+AS1323+BE1323+BQ1323)/(VLOOKUP($D1323,[1]Plan1!$B:$E,4,0))</f>
        <v>0</v>
      </c>
      <c r="CD1323" s="19">
        <f>(V1323+AH1323+AT1323+BF1323+BR1323)/(VLOOKUP($D1323,[1]Plan1!$B:$E,4,0))</f>
        <v>0</v>
      </c>
      <c r="CE1323" s="18"/>
      <c r="CF1323" s="19">
        <f>ROUND((((VLOOKUP($D1323,[1]Plan1!$B:$C,2,0)/25) * (VLOOKUP(CF$1,[2]Plan1!$A:$B,2,0))) * BT1323),0)</f>
        <v>0</v>
      </c>
      <c r="CG1323" s="20">
        <f>ROUND((((VLOOKUP($D1323,[1]Plan1!$B:$C,2,0)/25) * (VLOOKUP(CG$1,[2]Plan1!$A:$B,2,0))) * BU1323),0)</f>
        <v>0</v>
      </c>
      <c r="CH1323" s="19">
        <f>ROUND((((VLOOKUP($D1323,[1]Plan1!$B:$C,2,0)/25) * (VLOOKUP(CH$1,[2]Plan1!$A:$B,2,0))) * BV1323),0)</f>
        <v>0</v>
      </c>
      <c r="CI1323" s="20">
        <f>ROUND((((VLOOKUP($D1323,[1]Plan1!$B:$C,2,0)/25) * (VLOOKUP(CI$1,[2]Plan1!$A:$B,2,0))) * BW1323),0)</f>
        <v>0</v>
      </c>
      <c r="CJ1323" s="19">
        <f>ROUND((((VLOOKUP($D1323,[1]Plan1!$B:$C,2,0)/25) * (VLOOKUP(CJ$1,[2]Plan1!$A:$B,2,0))) * BX1323),0)</f>
        <v>0</v>
      </c>
      <c r="CK1323" s="20">
        <f>ROUND((((VLOOKUP($D1323,[1]Plan1!$B:$C,2,0)/25) * (VLOOKUP(CK$1,[2]Plan1!$A:$B,2,0))) * BY1323),0)</f>
        <v>0</v>
      </c>
      <c r="CL1323" s="19">
        <f>ROUND((((VLOOKUP($D1323,[1]Plan1!$B:$C,2,0)/25) * (VLOOKUP(CL$1,[2]Plan1!$A:$B,2,0))) * BZ1323),0)</f>
        <v>0</v>
      </c>
      <c r="CM1323" s="20">
        <f>ROUND((((VLOOKUP($D1323,[1]Plan1!$B:$C,2,0)/25) * (VLOOKUP(CM$1,[2]Plan1!$A:$B,2,0))) * CA1323),0)</f>
        <v>0</v>
      </c>
      <c r="CN1323" s="19">
        <f>ROUND((((VLOOKUP($D1323,[1]Plan1!$B:$C,2,0)/25) * (VLOOKUP(CN$1,[2]Plan1!$A:$B,2,0))) * CB1323),0)</f>
        <v>0</v>
      </c>
      <c r="CO1323" s="20">
        <f>ROUND((((VLOOKUP($D1323,[1]Plan1!$B:$C,2,0)/25) * (VLOOKUP(CO$1,[2]Plan1!$A:$B,2,0))) * CC1323),0)</f>
        <v>0</v>
      </c>
      <c r="CP1323" s="19">
        <f>ROUND((((VLOOKUP($D1323,[1]Plan1!$B:$C,2,0)/25) * (VLOOKUP(CP$1,[2]Plan1!$A:$B,2,0))) * CD1323),0)</f>
        <v>0</v>
      </c>
      <c r="CQ1323" s="18"/>
      <c r="CR1323" s="20">
        <f t="shared" si="80"/>
        <v>0</v>
      </c>
      <c r="CS1323" s="19">
        <f>VLOOKUP(D1323,[1]Plan1!$B:$C,2,0)</f>
        <v>105</v>
      </c>
      <c r="CT1323" s="17">
        <f t="shared" si="81"/>
        <v>-105</v>
      </c>
      <c r="CU1323" s="21">
        <f t="shared" si="83"/>
        <v>0</v>
      </c>
      <c r="CV1323" s="2"/>
      <c r="CW1323" s="2"/>
      <c r="CX1323" s="2"/>
      <c r="CY1323" s="2"/>
    </row>
    <row r="1324" spans="1:103" ht="18.75" hidden="1">
      <c r="A1324" s="8" t="s">
        <v>19</v>
      </c>
      <c r="B1324" s="15" t="s">
        <v>151</v>
      </c>
      <c r="C1324" s="15" t="s">
        <v>21</v>
      </c>
      <c r="D1324" s="16" t="s">
        <v>197</v>
      </c>
      <c r="E1324" s="16" t="str">
        <f>VLOOKUP(D1324,[1]Plan1!$B:$D,3,0)</f>
        <v>01/09/20 a 30/09/20</v>
      </c>
      <c r="F1324" s="13">
        <v>18850</v>
      </c>
      <c r="G1324" s="13">
        <v>9122</v>
      </c>
      <c r="H1324" s="14" t="s">
        <v>175</v>
      </c>
      <c r="I1324" s="17" t="str">
        <f t="shared" si="82"/>
        <v/>
      </c>
      <c r="J1324" s="17">
        <f>VLOOKUP(D1324,[1]Plan1!$B:$E,4,0)</f>
        <v>5</v>
      </c>
      <c r="K1324" s="18"/>
      <c r="L1324" s="10">
        <v>0</v>
      </c>
      <c r="M1324" s="11">
        <v>0</v>
      </c>
      <c r="N1324" s="10">
        <v>0</v>
      </c>
      <c r="O1324" s="11">
        <v>0</v>
      </c>
      <c r="P1324" s="10">
        <v>0</v>
      </c>
      <c r="Q1324" s="11">
        <v>0</v>
      </c>
      <c r="R1324" s="10">
        <v>0</v>
      </c>
      <c r="S1324" s="11">
        <v>0</v>
      </c>
      <c r="T1324" s="10">
        <v>0</v>
      </c>
      <c r="U1324" s="11">
        <v>0</v>
      </c>
      <c r="V1324" s="10">
        <v>0</v>
      </c>
      <c r="W1324" s="12"/>
      <c r="X1324" s="10">
        <v>0</v>
      </c>
      <c r="Y1324" s="11">
        <v>0</v>
      </c>
      <c r="Z1324" s="10">
        <v>0</v>
      </c>
      <c r="AA1324" s="11">
        <v>0</v>
      </c>
      <c r="AB1324" s="10">
        <v>0</v>
      </c>
      <c r="AC1324" s="11">
        <v>0</v>
      </c>
      <c r="AD1324" s="10">
        <v>0</v>
      </c>
      <c r="AE1324" s="11">
        <v>0</v>
      </c>
      <c r="AF1324" s="10">
        <v>0</v>
      </c>
      <c r="AG1324" s="11">
        <v>0</v>
      </c>
      <c r="AH1324" s="10">
        <v>0</v>
      </c>
      <c r="AI1324" s="12"/>
      <c r="AJ1324" s="10">
        <v>0</v>
      </c>
      <c r="AK1324" s="11">
        <v>0</v>
      </c>
      <c r="AL1324" s="10">
        <v>0</v>
      </c>
      <c r="AM1324" s="11">
        <v>0</v>
      </c>
      <c r="AN1324" s="10">
        <v>0</v>
      </c>
      <c r="AO1324" s="11">
        <v>0</v>
      </c>
      <c r="AP1324" s="10">
        <v>0</v>
      </c>
      <c r="AQ1324" s="11">
        <v>0</v>
      </c>
      <c r="AR1324" s="10">
        <v>0</v>
      </c>
      <c r="AS1324" s="11">
        <v>0</v>
      </c>
      <c r="AT1324" s="10">
        <v>0</v>
      </c>
      <c r="AU1324" s="12"/>
      <c r="AV1324" s="10">
        <v>0</v>
      </c>
      <c r="AW1324" s="11">
        <v>0</v>
      </c>
      <c r="AX1324" s="10">
        <v>0</v>
      </c>
      <c r="AY1324" s="11">
        <v>0</v>
      </c>
      <c r="AZ1324" s="10">
        <v>0</v>
      </c>
      <c r="BA1324" s="11">
        <v>0</v>
      </c>
      <c r="BB1324" s="10">
        <v>0</v>
      </c>
      <c r="BC1324" s="11">
        <v>0</v>
      </c>
      <c r="BD1324" s="10">
        <v>0</v>
      </c>
      <c r="BE1324" s="11">
        <v>0</v>
      </c>
      <c r="BF1324" s="10">
        <v>0</v>
      </c>
      <c r="BG1324" s="12"/>
      <c r="BH1324" s="10">
        <v>0</v>
      </c>
      <c r="BI1324" s="11">
        <v>0</v>
      </c>
      <c r="BJ1324" s="10">
        <v>0</v>
      </c>
      <c r="BK1324" s="11">
        <v>0</v>
      </c>
      <c r="BL1324" s="10">
        <v>0</v>
      </c>
      <c r="BM1324" s="11">
        <v>0</v>
      </c>
      <c r="BN1324" s="10">
        <v>0</v>
      </c>
      <c r="BO1324" s="11">
        <v>0</v>
      </c>
      <c r="BP1324" s="10">
        <v>0</v>
      </c>
      <c r="BQ1324" s="11">
        <v>0</v>
      </c>
      <c r="BR1324" s="10">
        <v>0</v>
      </c>
      <c r="BT1324" s="19">
        <f>(L1324+X1324+AJ1324+AV1324+BH1324)/(VLOOKUP($D1324,[1]Plan1!$B:$E,4,0))</f>
        <v>0</v>
      </c>
      <c r="BU1324" s="20">
        <f>(M1324+Y1324+AK1324+AW1324+BI1324)/(VLOOKUP($D1324,[1]Plan1!$B:$E,4,0))</f>
        <v>0</v>
      </c>
      <c r="BV1324" s="19">
        <f>(N1324+Z1324+AL1324+AX1324+BJ1324)/(VLOOKUP($D1324,[1]Plan1!$B:$E,4,0))</f>
        <v>0</v>
      </c>
      <c r="BW1324" s="20">
        <f>(O1324+AA1324+AM1324+AY1324+BK1324)/(VLOOKUP($D1324,[1]Plan1!$B:$E,4,0))</f>
        <v>0</v>
      </c>
      <c r="BX1324" s="19">
        <f>(P1324+AB1324+AN1324+AZ1324+BL1324)/(VLOOKUP($D1324,[1]Plan1!$B:$E,4,0))</f>
        <v>0</v>
      </c>
      <c r="BY1324" s="20">
        <f>(Q1324+AC1324+AO1324+BA1324+BM1324)/(VLOOKUP($D1324,[1]Plan1!$B:$E,4,0))</f>
        <v>0</v>
      </c>
      <c r="BZ1324" s="19">
        <f>(R1324+AD1324+AP1324+BB1324+BN1324)/(VLOOKUP($D1324,[1]Plan1!$B:$E,4,0))</f>
        <v>0</v>
      </c>
      <c r="CA1324" s="20">
        <f>(S1324+AE1324+AQ1324+BC1324+BO1324)/(VLOOKUP($D1324,[1]Plan1!$B:$E,4,0))</f>
        <v>0</v>
      </c>
      <c r="CB1324" s="19">
        <f>(T1324+AF1324+AR1324+BD1324+BP1324)/(VLOOKUP($D1324,[1]Plan1!$B:$E,4,0))</f>
        <v>0</v>
      </c>
      <c r="CC1324" s="20">
        <f>(U1324+AG1324+AS1324+BE1324+BQ1324)/(VLOOKUP($D1324,[1]Plan1!$B:$E,4,0))</f>
        <v>0</v>
      </c>
      <c r="CD1324" s="19">
        <f>(V1324+AH1324+AT1324+BF1324+BR1324)/(VLOOKUP($D1324,[1]Plan1!$B:$E,4,0))</f>
        <v>0</v>
      </c>
      <c r="CE1324" s="18"/>
      <c r="CF1324" s="19">
        <f>ROUND((((VLOOKUP($D1324,[1]Plan1!$B:$C,2,0)/25) * (VLOOKUP(CF$1,[2]Plan1!$A:$B,2,0))) * BT1324),0)</f>
        <v>0</v>
      </c>
      <c r="CG1324" s="20">
        <f>ROUND((((VLOOKUP($D1324,[1]Plan1!$B:$C,2,0)/25) * (VLOOKUP(CG$1,[2]Plan1!$A:$B,2,0))) * BU1324),0)</f>
        <v>0</v>
      </c>
      <c r="CH1324" s="19">
        <f>ROUND((((VLOOKUP($D1324,[1]Plan1!$B:$C,2,0)/25) * (VLOOKUP(CH$1,[2]Plan1!$A:$B,2,0))) * BV1324),0)</f>
        <v>0</v>
      </c>
      <c r="CI1324" s="20">
        <f>ROUND((((VLOOKUP($D1324,[1]Plan1!$B:$C,2,0)/25) * (VLOOKUP(CI$1,[2]Plan1!$A:$B,2,0))) * BW1324),0)</f>
        <v>0</v>
      </c>
      <c r="CJ1324" s="19">
        <f>ROUND((((VLOOKUP($D1324,[1]Plan1!$B:$C,2,0)/25) * (VLOOKUP(CJ$1,[2]Plan1!$A:$B,2,0))) * BX1324),0)</f>
        <v>0</v>
      </c>
      <c r="CK1324" s="20">
        <f>ROUND((((VLOOKUP($D1324,[1]Plan1!$B:$C,2,0)/25) * (VLOOKUP(CK$1,[2]Plan1!$A:$B,2,0))) * BY1324),0)</f>
        <v>0</v>
      </c>
      <c r="CL1324" s="19">
        <f>ROUND((((VLOOKUP($D1324,[1]Plan1!$B:$C,2,0)/25) * (VLOOKUP(CL$1,[2]Plan1!$A:$B,2,0))) * BZ1324),0)</f>
        <v>0</v>
      </c>
      <c r="CM1324" s="20">
        <f>ROUND((((VLOOKUP($D1324,[1]Plan1!$B:$C,2,0)/25) * (VLOOKUP(CM$1,[2]Plan1!$A:$B,2,0))) * CA1324),0)</f>
        <v>0</v>
      </c>
      <c r="CN1324" s="19">
        <f>ROUND((((VLOOKUP($D1324,[1]Plan1!$B:$C,2,0)/25) * (VLOOKUP(CN$1,[2]Plan1!$A:$B,2,0))) * CB1324),0)</f>
        <v>0</v>
      </c>
      <c r="CO1324" s="20">
        <f>ROUND((((VLOOKUP($D1324,[1]Plan1!$B:$C,2,0)/25) * (VLOOKUP(CO$1,[2]Plan1!$A:$B,2,0))) * CC1324),0)</f>
        <v>0</v>
      </c>
      <c r="CP1324" s="19">
        <f>ROUND((((VLOOKUP($D1324,[1]Plan1!$B:$C,2,0)/25) * (VLOOKUP(CP$1,[2]Plan1!$A:$B,2,0))) * CD1324),0)</f>
        <v>0</v>
      </c>
      <c r="CQ1324" s="18"/>
      <c r="CR1324" s="20">
        <f t="shared" si="80"/>
        <v>0</v>
      </c>
      <c r="CS1324" s="19">
        <f>VLOOKUP(D1324,[1]Plan1!$B:$C,2,0)</f>
        <v>105</v>
      </c>
      <c r="CT1324" s="17">
        <f t="shared" si="81"/>
        <v>-105</v>
      </c>
      <c r="CU1324" s="21">
        <f t="shared" si="83"/>
        <v>0</v>
      </c>
      <c r="CV1324" s="2"/>
      <c r="CW1324" s="2"/>
      <c r="CX1324" s="2"/>
      <c r="CY1324" s="2"/>
    </row>
    <row r="1325" spans="1:103" ht="18.75" hidden="1">
      <c r="A1325" s="8" t="s">
        <v>19</v>
      </c>
      <c r="B1325" s="15" t="s">
        <v>151</v>
      </c>
      <c r="C1325" s="15" t="s">
        <v>21</v>
      </c>
      <c r="D1325" s="16" t="s">
        <v>197</v>
      </c>
      <c r="E1325" s="16" t="str">
        <f>VLOOKUP(D1325,[1]Plan1!$B:$D,3,0)</f>
        <v>01/09/20 a 30/09/20</v>
      </c>
      <c r="F1325" s="13">
        <v>127095</v>
      </c>
      <c r="G1325" s="13">
        <v>7838</v>
      </c>
      <c r="H1325" s="14" t="s">
        <v>176</v>
      </c>
      <c r="I1325" s="17" t="str">
        <f t="shared" si="82"/>
        <v/>
      </c>
      <c r="J1325" s="17">
        <f>VLOOKUP(D1325,[1]Plan1!$B:$E,4,0)</f>
        <v>5</v>
      </c>
      <c r="K1325" s="18"/>
      <c r="L1325" s="10">
        <v>0</v>
      </c>
      <c r="M1325" s="11">
        <v>0</v>
      </c>
      <c r="N1325" s="10">
        <v>0</v>
      </c>
      <c r="O1325" s="11">
        <v>0</v>
      </c>
      <c r="P1325" s="10">
        <v>0</v>
      </c>
      <c r="Q1325" s="11">
        <v>0</v>
      </c>
      <c r="R1325" s="10">
        <v>0</v>
      </c>
      <c r="S1325" s="11">
        <v>0</v>
      </c>
      <c r="T1325" s="10">
        <v>0</v>
      </c>
      <c r="U1325" s="11">
        <v>0</v>
      </c>
      <c r="V1325" s="10">
        <v>0</v>
      </c>
      <c r="W1325" s="12"/>
      <c r="X1325" s="10">
        <v>0</v>
      </c>
      <c r="Y1325" s="11">
        <v>0</v>
      </c>
      <c r="Z1325" s="10">
        <v>0</v>
      </c>
      <c r="AA1325" s="11">
        <v>0</v>
      </c>
      <c r="AB1325" s="10">
        <v>0</v>
      </c>
      <c r="AC1325" s="11">
        <v>0</v>
      </c>
      <c r="AD1325" s="10">
        <v>0</v>
      </c>
      <c r="AE1325" s="11">
        <v>0</v>
      </c>
      <c r="AF1325" s="10">
        <v>0</v>
      </c>
      <c r="AG1325" s="11">
        <v>0</v>
      </c>
      <c r="AH1325" s="10">
        <v>0</v>
      </c>
      <c r="AI1325" s="12"/>
      <c r="AJ1325" s="10">
        <v>0</v>
      </c>
      <c r="AK1325" s="11">
        <v>0</v>
      </c>
      <c r="AL1325" s="10">
        <v>0</v>
      </c>
      <c r="AM1325" s="11">
        <v>0</v>
      </c>
      <c r="AN1325" s="10">
        <v>0</v>
      </c>
      <c r="AO1325" s="11">
        <v>0</v>
      </c>
      <c r="AP1325" s="10">
        <v>0</v>
      </c>
      <c r="AQ1325" s="11">
        <v>0</v>
      </c>
      <c r="AR1325" s="10">
        <v>0</v>
      </c>
      <c r="AS1325" s="11">
        <v>0</v>
      </c>
      <c r="AT1325" s="10">
        <v>0</v>
      </c>
      <c r="AU1325" s="12"/>
      <c r="AV1325" s="10">
        <v>0</v>
      </c>
      <c r="AW1325" s="11">
        <v>0</v>
      </c>
      <c r="AX1325" s="10">
        <v>0</v>
      </c>
      <c r="AY1325" s="11">
        <v>0</v>
      </c>
      <c r="AZ1325" s="10">
        <v>0</v>
      </c>
      <c r="BA1325" s="11">
        <v>0</v>
      </c>
      <c r="BB1325" s="10">
        <v>0</v>
      </c>
      <c r="BC1325" s="11">
        <v>0</v>
      </c>
      <c r="BD1325" s="10">
        <v>0</v>
      </c>
      <c r="BE1325" s="11">
        <v>0</v>
      </c>
      <c r="BF1325" s="10">
        <v>0</v>
      </c>
      <c r="BG1325" s="12"/>
      <c r="BH1325" s="10">
        <v>0</v>
      </c>
      <c r="BI1325" s="11">
        <v>0</v>
      </c>
      <c r="BJ1325" s="10">
        <v>0</v>
      </c>
      <c r="BK1325" s="11">
        <v>0</v>
      </c>
      <c r="BL1325" s="10">
        <v>0</v>
      </c>
      <c r="BM1325" s="11">
        <v>0</v>
      </c>
      <c r="BN1325" s="10">
        <v>0</v>
      </c>
      <c r="BO1325" s="11">
        <v>0</v>
      </c>
      <c r="BP1325" s="10">
        <v>0</v>
      </c>
      <c r="BQ1325" s="11">
        <v>0</v>
      </c>
      <c r="BR1325" s="10">
        <v>0</v>
      </c>
      <c r="BT1325" s="19">
        <f>(L1325+X1325+AJ1325+AV1325+BH1325)/(VLOOKUP($D1325,[1]Plan1!$B:$E,4,0))</f>
        <v>0</v>
      </c>
      <c r="BU1325" s="20">
        <f>(M1325+Y1325+AK1325+AW1325+BI1325)/(VLOOKUP($D1325,[1]Plan1!$B:$E,4,0))</f>
        <v>0</v>
      </c>
      <c r="BV1325" s="19">
        <f>(N1325+Z1325+AL1325+AX1325+BJ1325)/(VLOOKUP($D1325,[1]Plan1!$B:$E,4,0))</f>
        <v>0</v>
      </c>
      <c r="BW1325" s="20">
        <f>(O1325+AA1325+AM1325+AY1325+BK1325)/(VLOOKUP($D1325,[1]Plan1!$B:$E,4,0))</f>
        <v>0</v>
      </c>
      <c r="BX1325" s="19">
        <f>(P1325+AB1325+AN1325+AZ1325+BL1325)/(VLOOKUP($D1325,[1]Plan1!$B:$E,4,0))</f>
        <v>0</v>
      </c>
      <c r="BY1325" s="20">
        <f>(Q1325+AC1325+AO1325+BA1325+BM1325)/(VLOOKUP($D1325,[1]Plan1!$B:$E,4,0))</f>
        <v>0</v>
      </c>
      <c r="BZ1325" s="19">
        <f>(R1325+AD1325+AP1325+BB1325+BN1325)/(VLOOKUP($D1325,[1]Plan1!$B:$E,4,0))</f>
        <v>0</v>
      </c>
      <c r="CA1325" s="20">
        <f>(S1325+AE1325+AQ1325+BC1325+BO1325)/(VLOOKUP($D1325,[1]Plan1!$B:$E,4,0))</f>
        <v>0</v>
      </c>
      <c r="CB1325" s="19">
        <f>(T1325+AF1325+AR1325+BD1325+BP1325)/(VLOOKUP($D1325,[1]Plan1!$B:$E,4,0))</f>
        <v>0</v>
      </c>
      <c r="CC1325" s="20">
        <f>(U1325+AG1325+AS1325+BE1325+BQ1325)/(VLOOKUP($D1325,[1]Plan1!$B:$E,4,0))</f>
        <v>0</v>
      </c>
      <c r="CD1325" s="19">
        <f>(V1325+AH1325+AT1325+BF1325+BR1325)/(VLOOKUP($D1325,[1]Plan1!$B:$E,4,0))</f>
        <v>0</v>
      </c>
      <c r="CE1325" s="18"/>
      <c r="CF1325" s="19">
        <f>ROUND((((VLOOKUP($D1325,[1]Plan1!$B:$C,2,0)/25) * (VLOOKUP(CF$1,[2]Plan1!$A:$B,2,0))) * BT1325),0)</f>
        <v>0</v>
      </c>
      <c r="CG1325" s="20">
        <f>ROUND((((VLOOKUP($D1325,[1]Plan1!$B:$C,2,0)/25) * (VLOOKUP(CG$1,[2]Plan1!$A:$B,2,0))) * BU1325),0)</f>
        <v>0</v>
      </c>
      <c r="CH1325" s="19">
        <f>ROUND((((VLOOKUP($D1325,[1]Plan1!$B:$C,2,0)/25) * (VLOOKUP(CH$1,[2]Plan1!$A:$B,2,0))) * BV1325),0)</f>
        <v>0</v>
      </c>
      <c r="CI1325" s="20">
        <f>ROUND((((VLOOKUP($D1325,[1]Plan1!$B:$C,2,0)/25) * (VLOOKUP(CI$1,[2]Plan1!$A:$B,2,0))) * BW1325),0)</f>
        <v>0</v>
      </c>
      <c r="CJ1325" s="19">
        <f>ROUND((((VLOOKUP($D1325,[1]Plan1!$B:$C,2,0)/25) * (VLOOKUP(CJ$1,[2]Plan1!$A:$B,2,0))) * BX1325),0)</f>
        <v>0</v>
      </c>
      <c r="CK1325" s="20">
        <f>ROUND((((VLOOKUP($D1325,[1]Plan1!$B:$C,2,0)/25) * (VLOOKUP(CK$1,[2]Plan1!$A:$B,2,0))) * BY1325),0)</f>
        <v>0</v>
      </c>
      <c r="CL1325" s="19">
        <f>ROUND((((VLOOKUP($D1325,[1]Plan1!$B:$C,2,0)/25) * (VLOOKUP(CL$1,[2]Plan1!$A:$B,2,0))) * BZ1325),0)</f>
        <v>0</v>
      </c>
      <c r="CM1325" s="20">
        <f>ROUND((((VLOOKUP($D1325,[1]Plan1!$B:$C,2,0)/25) * (VLOOKUP(CM$1,[2]Plan1!$A:$B,2,0))) * CA1325),0)</f>
        <v>0</v>
      </c>
      <c r="CN1325" s="19">
        <f>ROUND((((VLOOKUP($D1325,[1]Plan1!$B:$C,2,0)/25) * (VLOOKUP(CN$1,[2]Plan1!$A:$B,2,0))) * CB1325),0)</f>
        <v>0</v>
      </c>
      <c r="CO1325" s="20">
        <f>ROUND((((VLOOKUP($D1325,[1]Plan1!$B:$C,2,0)/25) * (VLOOKUP(CO$1,[2]Plan1!$A:$B,2,0))) * CC1325),0)</f>
        <v>0</v>
      </c>
      <c r="CP1325" s="19">
        <f>ROUND((((VLOOKUP($D1325,[1]Plan1!$B:$C,2,0)/25) * (VLOOKUP(CP$1,[2]Plan1!$A:$B,2,0))) * CD1325),0)</f>
        <v>0</v>
      </c>
      <c r="CQ1325" s="18"/>
      <c r="CR1325" s="20">
        <f t="shared" si="80"/>
        <v>0</v>
      </c>
      <c r="CS1325" s="19">
        <f>VLOOKUP(D1325,[1]Plan1!$B:$C,2,0)</f>
        <v>105</v>
      </c>
      <c r="CT1325" s="17">
        <f t="shared" si="81"/>
        <v>-105</v>
      </c>
      <c r="CU1325" s="21">
        <f t="shared" si="83"/>
        <v>0</v>
      </c>
      <c r="CV1325" s="2"/>
      <c r="CW1325" s="2"/>
      <c r="CX1325" s="2"/>
      <c r="CY1325" s="2"/>
    </row>
    <row r="1326" spans="1:103" ht="18.75" hidden="1">
      <c r="A1326" s="8" t="s">
        <v>19</v>
      </c>
      <c r="B1326" s="15" t="s">
        <v>151</v>
      </c>
      <c r="C1326" s="15" t="s">
        <v>21</v>
      </c>
      <c r="D1326" s="16" t="s">
        <v>197</v>
      </c>
      <c r="E1326" s="16" t="str">
        <f>VLOOKUP(D1326,[1]Plan1!$B:$D,3,0)</f>
        <v>01/09/20 a 30/09/20</v>
      </c>
      <c r="F1326" s="13">
        <v>63469</v>
      </c>
      <c r="G1326" s="13">
        <v>10843</v>
      </c>
      <c r="H1326" s="14" t="s">
        <v>177</v>
      </c>
      <c r="I1326" s="17" t="str">
        <f t="shared" si="82"/>
        <v/>
      </c>
      <c r="J1326" s="17">
        <f>VLOOKUP(D1326,[1]Plan1!$B:$E,4,0)</f>
        <v>5</v>
      </c>
      <c r="K1326" s="18"/>
      <c r="L1326" s="10">
        <v>0</v>
      </c>
      <c r="M1326" s="11">
        <v>0</v>
      </c>
      <c r="N1326" s="10">
        <v>0</v>
      </c>
      <c r="O1326" s="11">
        <v>0</v>
      </c>
      <c r="P1326" s="10">
        <v>0</v>
      </c>
      <c r="Q1326" s="11">
        <v>0</v>
      </c>
      <c r="R1326" s="10">
        <v>0</v>
      </c>
      <c r="S1326" s="11">
        <v>0</v>
      </c>
      <c r="T1326" s="10">
        <v>0</v>
      </c>
      <c r="U1326" s="11">
        <v>0</v>
      </c>
      <c r="V1326" s="10">
        <v>0</v>
      </c>
      <c r="W1326" s="12"/>
      <c r="X1326" s="10">
        <v>0</v>
      </c>
      <c r="Y1326" s="11">
        <v>0</v>
      </c>
      <c r="Z1326" s="10">
        <v>0</v>
      </c>
      <c r="AA1326" s="11">
        <v>0</v>
      </c>
      <c r="AB1326" s="10">
        <v>0</v>
      </c>
      <c r="AC1326" s="11">
        <v>0</v>
      </c>
      <c r="AD1326" s="10">
        <v>0</v>
      </c>
      <c r="AE1326" s="11">
        <v>0</v>
      </c>
      <c r="AF1326" s="10">
        <v>0</v>
      </c>
      <c r="AG1326" s="11">
        <v>0</v>
      </c>
      <c r="AH1326" s="10">
        <v>0</v>
      </c>
      <c r="AI1326" s="12"/>
      <c r="AJ1326" s="10">
        <v>0</v>
      </c>
      <c r="AK1326" s="11">
        <v>0</v>
      </c>
      <c r="AL1326" s="10">
        <v>0</v>
      </c>
      <c r="AM1326" s="11">
        <v>0</v>
      </c>
      <c r="AN1326" s="10">
        <v>0</v>
      </c>
      <c r="AO1326" s="11">
        <v>0</v>
      </c>
      <c r="AP1326" s="10">
        <v>0</v>
      </c>
      <c r="AQ1326" s="11">
        <v>0</v>
      </c>
      <c r="AR1326" s="10">
        <v>0</v>
      </c>
      <c r="AS1326" s="11">
        <v>0</v>
      </c>
      <c r="AT1326" s="10">
        <v>0</v>
      </c>
      <c r="AU1326" s="12"/>
      <c r="AV1326" s="10">
        <v>0</v>
      </c>
      <c r="AW1326" s="11">
        <v>0</v>
      </c>
      <c r="AX1326" s="10">
        <v>0</v>
      </c>
      <c r="AY1326" s="11">
        <v>0</v>
      </c>
      <c r="AZ1326" s="10">
        <v>0</v>
      </c>
      <c r="BA1326" s="11">
        <v>0</v>
      </c>
      <c r="BB1326" s="10">
        <v>0</v>
      </c>
      <c r="BC1326" s="11">
        <v>0</v>
      </c>
      <c r="BD1326" s="10">
        <v>0</v>
      </c>
      <c r="BE1326" s="11">
        <v>0</v>
      </c>
      <c r="BF1326" s="10">
        <v>0</v>
      </c>
      <c r="BG1326" s="12"/>
      <c r="BH1326" s="10">
        <v>0</v>
      </c>
      <c r="BI1326" s="11">
        <v>0</v>
      </c>
      <c r="BJ1326" s="10">
        <v>0</v>
      </c>
      <c r="BK1326" s="11">
        <v>0</v>
      </c>
      <c r="BL1326" s="10">
        <v>0</v>
      </c>
      <c r="BM1326" s="11">
        <v>0</v>
      </c>
      <c r="BN1326" s="10">
        <v>0</v>
      </c>
      <c r="BO1326" s="11">
        <v>0</v>
      </c>
      <c r="BP1326" s="10">
        <v>0</v>
      </c>
      <c r="BQ1326" s="11">
        <v>0</v>
      </c>
      <c r="BR1326" s="10">
        <v>0</v>
      </c>
      <c r="BT1326" s="19">
        <f>(L1326+X1326+AJ1326+AV1326+BH1326)/(VLOOKUP($D1326,[1]Plan1!$B:$E,4,0))</f>
        <v>0</v>
      </c>
      <c r="BU1326" s="20">
        <f>(M1326+Y1326+AK1326+AW1326+BI1326)/(VLOOKUP($D1326,[1]Plan1!$B:$E,4,0))</f>
        <v>0</v>
      </c>
      <c r="BV1326" s="19">
        <f>(N1326+Z1326+AL1326+AX1326+BJ1326)/(VLOOKUP($D1326,[1]Plan1!$B:$E,4,0))</f>
        <v>0</v>
      </c>
      <c r="BW1326" s="20">
        <f>(O1326+AA1326+AM1326+AY1326+BK1326)/(VLOOKUP($D1326,[1]Plan1!$B:$E,4,0))</f>
        <v>0</v>
      </c>
      <c r="BX1326" s="19">
        <f>(P1326+AB1326+AN1326+AZ1326+BL1326)/(VLOOKUP($D1326,[1]Plan1!$B:$E,4,0))</f>
        <v>0</v>
      </c>
      <c r="BY1326" s="20">
        <f>(Q1326+AC1326+AO1326+BA1326+BM1326)/(VLOOKUP($D1326,[1]Plan1!$B:$E,4,0))</f>
        <v>0</v>
      </c>
      <c r="BZ1326" s="19">
        <f>(R1326+AD1326+AP1326+BB1326+BN1326)/(VLOOKUP($D1326,[1]Plan1!$B:$E,4,0))</f>
        <v>0</v>
      </c>
      <c r="CA1326" s="20">
        <f>(S1326+AE1326+AQ1326+BC1326+BO1326)/(VLOOKUP($D1326,[1]Plan1!$B:$E,4,0))</f>
        <v>0</v>
      </c>
      <c r="CB1326" s="19">
        <f>(T1326+AF1326+AR1326+BD1326+BP1326)/(VLOOKUP($D1326,[1]Plan1!$B:$E,4,0))</f>
        <v>0</v>
      </c>
      <c r="CC1326" s="20">
        <f>(U1326+AG1326+AS1326+BE1326+BQ1326)/(VLOOKUP($D1326,[1]Plan1!$B:$E,4,0))</f>
        <v>0</v>
      </c>
      <c r="CD1326" s="19">
        <f>(V1326+AH1326+AT1326+BF1326+BR1326)/(VLOOKUP($D1326,[1]Plan1!$B:$E,4,0))</f>
        <v>0</v>
      </c>
      <c r="CE1326" s="18"/>
      <c r="CF1326" s="19">
        <f>ROUND((((VLOOKUP($D1326,[1]Plan1!$B:$C,2,0)/25) * (VLOOKUP(CF$1,[2]Plan1!$A:$B,2,0))) * BT1326),0)</f>
        <v>0</v>
      </c>
      <c r="CG1326" s="20">
        <f>ROUND((((VLOOKUP($D1326,[1]Plan1!$B:$C,2,0)/25) * (VLOOKUP(CG$1,[2]Plan1!$A:$B,2,0))) * BU1326),0)</f>
        <v>0</v>
      </c>
      <c r="CH1326" s="19">
        <f>ROUND((((VLOOKUP($D1326,[1]Plan1!$B:$C,2,0)/25) * (VLOOKUP(CH$1,[2]Plan1!$A:$B,2,0))) * BV1326),0)</f>
        <v>0</v>
      </c>
      <c r="CI1326" s="20">
        <f>ROUND((((VLOOKUP($D1326,[1]Plan1!$B:$C,2,0)/25) * (VLOOKUP(CI$1,[2]Plan1!$A:$B,2,0))) * BW1326),0)</f>
        <v>0</v>
      </c>
      <c r="CJ1326" s="19">
        <f>ROUND((((VLOOKUP($D1326,[1]Plan1!$B:$C,2,0)/25) * (VLOOKUP(CJ$1,[2]Plan1!$A:$B,2,0))) * BX1326),0)</f>
        <v>0</v>
      </c>
      <c r="CK1326" s="20">
        <f>ROUND((((VLOOKUP($D1326,[1]Plan1!$B:$C,2,0)/25) * (VLOOKUP(CK$1,[2]Plan1!$A:$B,2,0))) * BY1326),0)</f>
        <v>0</v>
      </c>
      <c r="CL1326" s="19">
        <f>ROUND((((VLOOKUP($D1326,[1]Plan1!$B:$C,2,0)/25) * (VLOOKUP(CL$1,[2]Plan1!$A:$B,2,0))) * BZ1326),0)</f>
        <v>0</v>
      </c>
      <c r="CM1326" s="20">
        <f>ROUND((((VLOOKUP($D1326,[1]Plan1!$B:$C,2,0)/25) * (VLOOKUP(CM$1,[2]Plan1!$A:$B,2,0))) * CA1326),0)</f>
        <v>0</v>
      </c>
      <c r="CN1326" s="19">
        <f>ROUND((((VLOOKUP($D1326,[1]Plan1!$B:$C,2,0)/25) * (VLOOKUP(CN$1,[2]Plan1!$A:$B,2,0))) * CB1326),0)</f>
        <v>0</v>
      </c>
      <c r="CO1326" s="20">
        <f>ROUND((((VLOOKUP($D1326,[1]Plan1!$B:$C,2,0)/25) * (VLOOKUP(CO$1,[2]Plan1!$A:$B,2,0))) * CC1326),0)</f>
        <v>0</v>
      </c>
      <c r="CP1326" s="19">
        <f>ROUND((((VLOOKUP($D1326,[1]Plan1!$B:$C,2,0)/25) * (VLOOKUP(CP$1,[2]Plan1!$A:$B,2,0))) * CD1326),0)</f>
        <v>0</v>
      </c>
      <c r="CQ1326" s="18"/>
      <c r="CR1326" s="20">
        <f t="shared" si="80"/>
        <v>0</v>
      </c>
      <c r="CS1326" s="19">
        <f>VLOOKUP(D1326,[1]Plan1!$B:$C,2,0)</f>
        <v>105</v>
      </c>
      <c r="CT1326" s="17">
        <f t="shared" si="81"/>
        <v>-105</v>
      </c>
      <c r="CU1326" s="21">
        <f t="shared" si="83"/>
        <v>0</v>
      </c>
      <c r="CV1326" s="2"/>
      <c r="CW1326" s="2"/>
      <c r="CX1326" s="2"/>
      <c r="CY1326" s="2"/>
    </row>
    <row r="1327" spans="1:103" ht="18.75" hidden="1">
      <c r="A1327" s="8" t="s">
        <v>19</v>
      </c>
      <c r="B1327" s="15" t="s">
        <v>151</v>
      </c>
      <c r="C1327" s="15" t="s">
        <v>21</v>
      </c>
      <c r="D1327" s="16" t="s">
        <v>197</v>
      </c>
      <c r="E1327" s="16" t="str">
        <f>VLOOKUP(D1327,[1]Plan1!$B:$D,3,0)</f>
        <v>01/09/20 a 30/09/20</v>
      </c>
      <c r="F1327" s="13">
        <v>122201</v>
      </c>
      <c r="G1327" s="13">
        <v>11278</v>
      </c>
      <c r="H1327" s="14" t="s">
        <v>178</v>
      </c>
      <c r="I1327" s="17" t="str">
        <f t="shared" si="82"/>
        <v/>
      </c>
      <c r="J1327" s="17">
        <f>VLOOKUP(D1327,[1]Plan1!$B:$E,4,0)</f>
        <v>5</v>
      </c>
      <c r="K1327" s="18"/>
      <c r="L1327" s="10">
        <v>0</v>
      </c>
      <c r="M1327" s="11">
        <v>0</v>
      </c>
      <c r="N1327" s="10">
        <v>0</v>
      </c>
      <c r="O1327" s="11">
        <v>0</v>
      </c>
      <c r="P1327" s="10">
        <v>0</v>
      </c>
      <c r="Q1327" s="11">
        <v>0</v>
      </c>
      <c r="R1327" s="10">
        <v>0</v>
      </c>
      <c r="S1327" s="11">
        <v>0</v>
      </c>
      <c r="T1327" s="10">
        <v>0</v>
      </c>
      <c r="U1327" s="11">
        <v>0</v>
      </c>
      <c r="V1327" s="10">
        <v>0</v>
      </c>
      <c r="W1327" s="12"/>
      <c r="X1327" s="10">
        <v>0</v>
      </c>
      <c r="Y1327" s="11">
        <v>0</v>
      </c>
      <c r="Z1327" s="10">
        <v>0</v>
      </c>
      <c r="AA1327" s="11">
        <v>0</v>
      </c>
      <c r="AB1327" s="10">
        <v>0</v>
      </c>
      <c r="AC1327" s="11">
        <v>0</v>
      </c>
      <c r="AD1327" s="10">
        <v>0</v>
      </c>
      <c r="AE1327" s="11">
        <v>0</v>
      </c>
      <c r="AF1327" s="10">
        <v>0</v>
      </c>
      <c r="AG1327" s="11">
        <v>0</v>
      </c>
      <c r="AH1327" s="10">
        <v>0</v>
      </c>
      <c r="AI1327" s="12"/>
      <c r="AJ1327" s="10">
        <v>0</v>
      </c>
      <c r="AK1327" s="11">
        <v>0</v>
      </c>
      <c r="AL1327" s="10">
        <v>0</v>
      </c>
      <c r="AM1327" s="11">
        <v>0</v>
      </c>
      <c r="AN1327" s="10">
        <v>0</v>
      </c>
      <c r="AO1327" s="11">
        <v>0</v>
      </c>
      <c r="AP1327" s="10">
        <v>0</v>
      </c>
      <c r="AQ1327" s="11">
        <v>0</v>
      </c>
      <c r="AR1327" s="10">
        <v>0</v>
      </c>
      <c r="AS1327" s="11">
        <v>0</v>
      </c>
      <c r="AT1327" s="10">
        <v>0</v>
      </c>
      <c r="AU1327" s="12"/>
      <c r="AV1327" s="10">
        <v>0</v>
      </c>
      <c r="AW1327" s="11">
        <v>0</v>
      </c>
      <c r="AX1327" s="10">
        <v>0</v>
      </c>
      <c r="AY1327" s="11">
        <v>0</v>
      </c>
      <c r="AZ1327" s="10">
        <v>0</v>
      </c>
      <c r="BA1327" s="11">
        <v>0</v>
      </c>
      <c r="BB1327" s="10">
        <v>0</v>
      </c>
      <c r="BC1327" s="11">
        <v>0</v>
      </c>
      <c r="BD1327" s="10">
        <v>0</v>
      </c>
      <c r="BE1327" s="11">
        <v>0</v>
      </c>
      <c r="BF1327" s="10">
        <v>0</v>
      </c>
      <c r="BG1327" s="12"/>
      <c r="BH1327" s="10">
        <v>0</v>
      </c>
      <c r="BI1327" s="11">
        <v>0</v>
      </c>
      <c r="BJ1327" s="10">
        <v>0</v>
      </c>
      <c r="BK1327" s="11">
        <v>0</v>
      </c>
      <c r="BL1327" s="10">
        <v>0</v>
      </c>
      <c r="BM1327" s="11">
        <v>0</v>
      </c>
      <c r="BN1327" s="10">
        <v>0</v>
      </c>
      <c r="BO1327" s="11">
        <v>0</v>
      </c>
      <c r="BP1327" s="10">
        <v>0</v>
      </c>
      <c r="BQ1327" s="11">
        <v>0</v>
      </c>
      <c r="BR1327" s="10">
        <v>0</v>
      </c>
      <c r="BT1327" s="19">
        <f>(L1327+X1327+AJ1327+AV1327+BH1327)/(VLOOKUP($D1327,[1]Plan1!$B:$E,4,0))</f>
        <v>0</v>
      </c>
      <c r="BU1327" s="20">
        <f>(M1327+Y1327+AK1327+AW1327+BI1327)/(VLOOKUP($D1327,[1]Plan1!$B:$E,4,0))</f>
        <v>0</v>
      </c>
      <c r="BV1327" s="19">
        <f>(N1327+Z1327+AL1327+AX1327+BJ1327)/(VLOOKUP($D1327,[1]Plan1!$B:$E,4,0))</f>
        <v>0</v>
      </c>
      <c r="BW1327" s="20">
        <f>(O1327+AA1327+AM1327+AY1327+BK1327)/(VLOOKUP($D1327,[1]Plan1!$B:$E,4,0))</f>
        <v>0</v>
      </c>
      <c r="BX1327" s="19">
        <f>(P1327+AB1327+AN1327+AZ1327+BL1327)/(VLOOKUP($D1327,[1]Plan1!$B:$E,4,0))</f>
        <v>0</v>
      </c>
      <c r="BY1327" s="20">
        <f>(Q1327+AC1327+AO1327+BA1327+BM1327)/(VLOOKUP($D1327,[1]Plan1!$B:$E,4,0))</f>
        <v>0</v>
      </c>
      <c r="BZ1327" s="19">
        <f>(R1327+AD1327+AP1327+BB1327+BN1327)/(VLOOKUP($D1327,[1]Plan1!$B:$E,4,0))</f>
        <v>0</v>
      </c>
      <c r="CA1327" s="20">
        <f>(S1327+AE1327+AQ1327+BC1327+BO1327)/(VLOOKUP($D1327,[1]Plan1!$B:$E,4,0))</f>
        <v>0</v>
      </c>
      <c r="CB1327" s="19">
        <f>(T1327+AF1327+AR1327+BD1327+BP1327)/(VLOOKUP($D1327,[1]Plan1!$B:$E,4,0))</f>
        <v>0</v>
      </c>
      <c r="CC1327" s="20">
        <f>(U1327+AG1327+AS1327+BE1327+BQ1327)/(VLOOKUP($D1327,[1]Plan1!$B:$E,4,0))</f>
        <v>0</v>
      </c>
      <c r="CD1327" s="19">
        <f>(V1327+AH1327+AT1327+BF1327+BR1327)/(VLOOKUP($D1327,[1]Plan1!$B:$E,4,0))</f>
        <v>0</v>
      </c>
      <c r="CE1327" s="18"/>
      <c r="CF1327" s="19">
        <f>ROUND((((VLOOKUP($D1327,[1]Plan1!$B:$C,2,0)/25) * (VLOOKUP(CF$1,[2]Plan1!$A:$B,2,0))) * BT1327),0)</f>
        <v>0</v>
      </c>
      <c r="CG1327" s="20">
        <f>ROUND((((VLOOKUP($D1327,[1]Plan1!$B:$C,2,0)/25) * (VLOOKUP(CG$1,[2]Plan1!$A:$B,2,0))) * BU1327),0)</f>
        <v>0</v>
      </c>
      <c r="CH1327" s="19">
        <f>ROUND((((VLOOKUP($D1327,[1]Plan1!$B:$C,2,0)/25) * (VLOOKUP(CH$1,[2]Plan1!$A:$B,2,0))) * BV1327),0)</f>
        <v>0</v>
      </c>
      <c r="CI1327" s="20">
        <f>ROUND((((VLOOKUP($D1327,[1]Plan1!$B:$C,2,0)/25) * (VLOOKUP(CI$1,[2]Plan1!$A:$B,2,0))) * BW1327),0)</f>
        <v>0</v>
      </c>
      <c r="CJ1327" s="19">
        <f>ROUND((((VLOOKUP($D1327,[1]Plan1!$B:$C,2,0)/25) * (VLOOKUP(CJ$1,[2]Plan1!$A:$B,2,0))) * BX1327),0)</f>
        <v>0</v>
      </c>
      <c r="CK1327" s="20">
        <f>ROUND((((VLOOKUP($D1327,[1]Plan1!$B:$C,2,0)/25) * (VLOOKUP(CK$1,[2]Plan1!$A:$B,2,0))) * BY1327),0)</f>
        <v>0</v>
      </c>
      <c r="CL1327" s="19">
        <f>ROUND((((VLOOKUP($D1327,[1]Plan1!$B:$C,2,0)/25) * (VLOOKUP(CL$1,[2]Plan1!$A:$B,2,0))) * BZ1327),0)</f>
        <v>0</v>
      </c>
      <c r="CM1327" s="20">
        <f>ROUND((((VLOOKUP($D1327,[1]Plan1!$B:$C,2,0)/25) * (VLOOKUP(CM$1,[2]Plan1!$A:$B,2,0))) * CA1327),0)</f>
        <v>0</v>
      </c>
      <c r="CN1327" s="19">
        <f>ROUND((((VLOOKUP($D1327,[1]Plan1!$B:$C,2,0)/25) * (VLOOKUP(CN$1,[2]Plan1!$A:$B,2,0))) * CB1327),0)</f>
        <v>0</v>
      </c>
      <c r="CO1327" s="20">
        <f>ROUND((((VLOOKUP($D1327,[1]Plan1!$B:$C,2,0)/25) * (VLOOKUP(CO$1,[2]Plan1!$A:$B,2,0))) * CC1327),0)</f>
        <v>0</v>
      </c>
      <c r="CP1327" s="19">
        <f>ROUND((((VLOOKUP($D1327,[1]Plan1!$B:$C,2,0)/25) * (VLOOKUP(CP$1,[2]Plan1!$A:$B,2,0))) * CD1327),0)</f>
        <v>0</v>
      </c>
      <c r="CQ1327" s="18"/>
      <c r="CR1327" s="20">
        <f t="shared" si="80"/>
        <v>0</v>
      </c>
      <c r="CS1327" s="19">
        <f>VLOOKUP(D1327,[1]Plan1!$B:$C,2,0)</f>
        <v>105</v>
      </c>
      <c r="CT1327" s="17">
        <f t="shared" si="81"/>
        <v>-105</v>
      </c>
      <c r="CU1327" s="21">
        <f t="shared" si="83"/>
        <v>0</v>
      </c>
      <c r="CV1327" s="2"/>
      <c r="CW1327" s="2"/>
      <c r="CX1327" s="2"/>
      <c r="CY1327" s="2"/>
    </row>
    <row r="1328" spans="1:103" ht="18.75" hidden="1">
      <c r="A1328" s="8" t="s">
        <v>19</v>
      </c>
      <c r="B1328" s="15" t="s">
        <v>151</v>
      </c>
      <c r="C1328" s="15" t="s">
        <v>21</v>
      </c>
      <c r="D1328" s="16" t="s">
        <v>197</v>
      </c>
      <c r="E1328" s="16" t="str">
        <f>VLOOKUP(D1328,[1]Plan1!$B:$D,3,0)</f>
        <v>01/09/20 a 30/09/20</v>
      </c>
      <c r="F1328" s="13">
        <v>92023</v>
      </c>
      <c r="G1328" s="13">
        <v>10162</v>
      </c>
      <c r="H1328" s="14" t="s">
        <v>179</v>
      </c>
      <c r="I1328" s="17" t="str">
        <f t="shared" si="82"/>
        <v/>
      </c>
      <c r="J1328" s="17">
        <f>VLOOKUP(D1328,[1]Plan1!$B:$E,4,0)</f>
        <v>5</v>
      </c>
      <c r="K1328" s="18"/>
      <c r="L1328" s="10">
        <v>0</v>
      </c>
      <c r="M1328" s="11">
        <v>0</v>
      </c>
      <c r="N1328" s="10">
        <v>0</v>
      </c>
      <c r="O1328" s="11">
        <v>0</v>
      </c>
      <c r="P1328" s="10">
        <v>0</v>
      </c>
      <c r="Q1328" s="11">
        <v>0</v>
      </c>
      <c r="R1328" s="10">
        <v>0</v>
      </c>
      <c r="S1328" s="11">
        <v>0</v>
      </c>
      <c r="T1328" s="10">
        <v>0</v>
      </c>
      <c r="U1328" s="11">
        <v>0</v>
      </c>
      <c r="V1328" s="10">
        <v>0</v>
      </c>
      <c r="W1328" s="12"/>
      <c r="X1328" s="10">
        <v>0</v>
      </c>
      <c r="Y1328" s="11">
        <v>0</v>
      </c>
      <c r="Z1328" s="10">
        <v>0</v>
      </c>
      <c r="AA1328" s="11">
        <v>0</v>
      </c>
      <c r="AB1328" s="10">
        <v>0</v>
      </c>
      <c r="AC1328" s="11">
        <v>0</v>
      </c>
      <c r="AD1328" s="10">
        <v>0</v>
      </c>
      <c r="AE1328" s="11">
        <v>0</v>
      </c>
      <c r="AF1328" s="10">
        <v>0</v>
      </c>
      <c r="AG1328" s="11">
        <v>0</v>
      </c>
      <c r="AH1328" s="10">
        <v>0</v>
      </c>
      <c r="AI1328" s="12"/>
      <c r="AJ1328" s="10">
        <v>0</v>
      </c>
      <c r="AK1328" s="11">
        <v>0</v>
      </c>
      <c r="AL1328" s="10">
        <v>0</v>
      </c>
      <c r="AM1328" s="11">
        <v>0</v>
      </c>
      <c r="AN1328" s="10">
        <v>0</v>
      </c>
      <c r="AO1328" s="11">
        <v>0</v>
      </c>
      <c r="AP1328" s="10">
        <v>0</v>
      </c>
      <c r="AQ1328" s="11">
        <v>0</v>
      </c>
      <c r="AR1328" s="10">
        <v>0</v>
      </c>
      <c r="AS1328" s="11">
        <v>0</v>
      </c>
      <c r="AT1328" s="10">
        <v>0</v>
      </c>
      <c r="AU1328" s="12"/>
      <c r="AV1328" s="10">
        <v>0</v>
      </c>
      <c r="AW1328" s="11">
        <v>0</v>
      </c>
      <c r="AX1328" s="10">
        <v>0</v>
      </c>
      <c r="AY1328" s="11">
        <v>0</v>
      </c>
      <c r="AZ1328" s="10">
        <v>0</v>
      </c>
      <c r="BA1328" s="11">
        <v>0</v>
      </c>
      <c r="BB1328" s="10">
        <v>0</v>
      </c>
      <c r="BC1328" s="11">
        <v>0</v>
      </c>
      <c r="BD1328" s="10">
        <v>0</v>
      </c>
      <c r="BE1328" s="11">
        <v>0</v>
      </c>
      <c r="BF1328" s="10">
        <v>0</v>
      </c>
      <c r="BG1328" s="12"/>
      <c r="BH1328" s="10">
        <v>0</v>
      </c>
      <c r="BI1328" s="11">
        <v>0</v>
      </c>
      <c r="BJ1328" s="10">
        <v>0</v>
      </c>
      <c r="BK1328" s="11">
        <v>0</v>
      </c>
      <c r="BL1328" s="10">
        <v>0</v>
      </c>
      <c r="BM1328" s="11">
        <v>0</v>
      </c>
      <c r="BN1328" s="10">
        <v>0</v>
      </c>
      <c r="BO1328" s="11">
        <v>0</v>
      </c>
      <c r="BP1328" s="10">
        <v>0</v>
      </c>
      <c r="BQ1328" s="11">
        <v>0</v>
      </c>
      <c r="BR1328" s="10">
        <v>0</v>
      </c>
      <c r="BT1328" s="19">
        <f>(L1328+X1328+AJ1328+AV1328+BH1328)/(VLOOKUP($D1328,[1]Plan1!$B:$E,4,0))</f>
        <v>0</v>
      </c>
      <c r="BU1328" s="20">
        <f>(M1328+Y1328+AK1328+AW1328+BI1328)/(VLOOKUP($D1328,[1]Plan1!$B:$E,4,0))</f>
        <v>0</v>
      </c>
      <c r="BV1328" s="19">
        <f>(N1328+Z1328+AL1328+AX1328+BJ1328)/(VLOOKUP($D1328,[1]Plan1!$B:$E,4,0))</f>
        <v>0</v>
      </c>
      <c r="BW1328" s="20">
        <f>(O1328+AA1328+AM1328+AY1328+BK1328)/(VLOOKUP($D1328,[1]Plan1!$B:$E,4,0))</f>
        <v>0</v>
      </c>
      <c r="BX1328" s="19">
        <f>(P1328+AB1328+AN1328+AZ1328+BL1328)/(VLOOKUP($D1328,[1]Plan1!$B:$E,4,0))</f>
        <v>0</v>
      </c>
      <c r="BY1328" s="20">
        <f>(Q1328+AC1328+AO1328+BA1328+BM1328)/(VLOOKUP($D1328,[1]Plan1!$B:$E,4,0))</f>
        <v>0</v>
      </c>
      <c r="BZ1328" s="19">
        <f>(R1328+AD1328+AP1328+BB1328+BN1328)/(VLOOKUP($D1328,[1]Plan1!$B:$E,4,0))</f>
        <v>0</v>
      </c>
      <c r="CA1328" s="20">
        <f>(S1328+AE1328+AQ1328+BC1328+BO1328)/(VLOOKUP($D1328,[1]Plan1!$B:$E,4,0))</f>
        <v>0</v>
      </c>
      <c r="CB1328" s="19">
        <f>(T1328+AF1328+AR1328+BD1328+BP1328)/(VLOOKUP($D1328,[1]Plan1!$B:$E,4,0))</f>
        <v>0</v>
      </c>
      <c r="CC1328" s="20">
        <f>(U1328+AG1328+AS1328+BE1328+BQ1328)/(VLOOKUP($D1328,[1]Plan1!$B:$E,4,0))</f>
        <v>0</v>
      </c>
      <c r="CD1328" s="19">
        <f>(V1328+AH1328+AT1328+BF1328+BR1328)/(VLOOKUP($D1328,[1]Plan1!$B:$E,4,0))</f>
        <v>0</v>
      </c>
      <c r="CE1328" s="18"/>
      <c r="CF1328" s="19">
        <f>ROUND((((VLOOKUP($D1328,[1]Plan1!$B:$C,2,0)/25) * (VLOOKUP(CF$1,[2]Plan1!$A:$B,2,0))) * BT1328),0)</f>
        <v>0</v>
      </c>
      <c r="CG1328" s="20">
        <f>ROUND((((VLOOKUP($D1328,[1]Plan1!$B:$C,2,0)/25) * (VLOOKUP(CG$1,[2]Plan1!$A:$B,2,0))) * BU1328),0)</f>
        <v>0</v>
      </c>
      <c r="CH1328" s="19">
        <f>ROUND((((VLOOKUP($D1328,[1]Plan1!$B:$C,2,0)/25) * (VLOOKUP(CH$1,[2]Plan1!$A:$B,2,0))) * BV1328),0)</f>
        <v>0</v>
      </c>
      <c r="CI1328" s="20">
        <f>ROUND((((VLOOKUP($D1328,[1]Plan1!$B:$C,2,0)/25) * (VLOOKUP(CI$1,[2]Plan1!$A:$B,2,0))) * BW1328),0)</f>
        <v>0</v>
      </c>
      <c r="CJ1328" s="19">
        <f>ROUND((((VLOOKUP($D1328,[1]Plan1!$B:$C,2,0)/25) * (VLOOKUP(CJ$1,[2]Plan1!$A:$B,2,0))) * BX1328),0)</f>
        <v>0</v>
      </c>
      <c r="CK1328" s="20">
        <f>ROUND((((VLOOKUP($D1328,[1]Plan1!$B:$C,2,0)/25) * (VLOOKUP(CK$1,[2]Plan1!$A:$B,2,0))) * BY1328),0)</f>
        <v>0</v>
      </c>
      <c r="CL1328" s="19">
        <f>ROUND((((VLOOKUP($D1328,[1]Plan1!$B:$C,2,0)/25) * (VLOOKUP(CL$1,[2]Plan1!$A:$B,2,0))) * BZ1328),0)</f>
        <v>0</v>
      </c>
      <c r="CM1328" s="20">
        <f>ROUND((((VLOOKUP($D1328,[1]Plan1!$B:$C,2,0)/25) * (VLOOKUP(CM$1,[2]Plan1!$A:$B,2,0))) * CA1328),0)</f>
        <v>0</v>
      </c>
      <c r="CN1328" s="19">
        <f>ROUND((((VLOOKUP($D1328,[1]Plan1!$B:$C,2,0)/25) * (VLOOKUP(CN$1,[2]Plan1!$A:$B,2,0))) * CB1328),0)</f>
        <v>0</v>
      </c>
      <c r="CO1328" s="20">
        <f>ROUND((((VLOOKUP($D1328,[1]Plan1!$B:$C,2,0)/25) * (VLOOKUP(CO$1,[2]Plan1!$A:$B,2,0))) * CC1328),0)</f>
        <v>0</v>
      </c>
      <c r="CP1328" s="19">
        <f>ROUND((((VLOOKUP($D1328,[1]Plan1!$B:$C,2,0)/25) * (VLOOKUP(CP$1,[2]Plan1!$A:$B,2,0))) * CD1328),0)</f>
        <v>0</v>
      </c>
      <c r="CQ1328" s="18"/>
      <c r="CR1328" s="20">
        <f t="shared" si="80"/>
        <v>0</v>
      </c>
      <c r="CS1328" s="19">
        <f>VLOOKUP(D1328,[1]Plan1!$B:$C,2,0)</f>
        <v>105</v>
      </c>
      <c r="CT1328" s="17">
        <f t="shared" si="81"/>
        <v>-105</v>
      </c>
      <c r="CU1328" s="21">
        <f t="shared" si="83"/>
        <v>0</v>
      </c>
      <c r="CV1328" s="2"/>
      <c r="CW1328" s="2"/>
      <c r="CX1328" s="2"/>
      <c r="CY1328" s="2"/>
    </row>
    <row r="1329" spans="1:103" ht="18.75" hidden="1">
      <c r="A1329" s="8" t="s">
        <v>19</v>
      </c>
      <c r="B1329" s="15" t="s">
        <v>151</v>
      </c>
      <c r="C1329" s="15" t="s">
        <v>21</v>
      </c>
      <c r="D1329" s="16" t="s">
        <v>197</v>
      </c>
      <c r="E1329" s="16" t="str">
        <f>VLOOKUP(D1329,[1]Plan1!$B:$D,3,0)</f>
        <v>01/09/20 a 30/09/20</v>
      </c>
      <c r="F1329" s="13">
        <v>49653</v>
      </c>
      <c r="G1329" s="13">
        <v>7619</v>
      </c>
      <c r="H1329" s="14" t="s">
        <v>180</v>
      </c>
      <c r="I1329" s="17" t="str">
        <f t="shared" si="82"/>
        <v/>
      </c>
      <c r="J1329" s="17">
        <f>VLOOKUP(D1329,[1]Plan1!$B:$E,4,0)</f>
        <v>5</v>
      </c>
      <c r="K1329" s="18"/>
      <c r="L1329" s="10">
        <v>0</v>
      </c>
      <c r="M1329" s="11">
        <v>0</v>
      </c>
      <c r="N1329" s="10">
        <v>0</v>
      </c>
      <c r="O1329" s="11">
        <v>0</v>
      </c>
      <c r="P1329" s="10">
        <v>0</v>
      </c>
      <c r="Q1329" s="11">
        <v>0</v>
      </c>
      <c r="R1329" s="10">
        <v>0</v>
      </c>
      <c r="S1329" s="11">
        <v>0</v>
      </c>
      <c r="T1329" s="10">
        <v>0</v>
      </c>
      <c r="U1329" s="11">
        <v>0</v>
      </c>
      <c r="V1329" s="10">
        <v>0</v>
      </c>
      <c r="W1329" s="12"/>
      <c r="X1329" s="10">
        <v>0</v>
      </c>
      <c r="Y1329" s="11">
        <v>0</v>
      </c>
      <c r="Z1329" s="10">
        <v>0</v>
      </c>
      <c r="AA1329" s="11">
        <v>0</v>
      </c>
      <c r="AB1329" s="10">
        <v>0</v>
      </c>
      <c r="AC1329" s="11">
        <v>0</v>
      </c>
      <c r="AD1329" s="10">
        <v>0</v>
      </c>
      <c r="AE1329" s="11">
        <v>0</v>
      </c>
      <c r="AF1329" s="10">
        <v>0</v>
      </c>
      <c r="AG1329" s="11">
        <v>0</v>
      </c>
      <c r="AH1329" s="10">
        <v>0</v>
      </c>
      <c r="AI1329" s="12"/>
      <c r="AJ1329" s="10">
        <v>0</v>
      </c>
      <c r="AK1329" s="11">
        <v>0</v>
      </c>
      <c r="AL1329" s="10">
        <v>0</v>
      </c>
      <c r="AM1329" s="11">
        <v>0</v>
      </c>
      <c r="AN1329" s="10">
        <v>0</v>
      </c>
      <c r="AO1329" s="11">
        <v>0</v>
      </c>
      <c r="AP1329" s="10">
        <v>0</v>
      </c>
      <c r="AQ1329" s="11">
        <v>0</v>
      </c>
      <c r="AR1329" s="10">
        <v>0</v>
      </c>
      <c r="AS1329" s="11">
        <v>0</v>
      </c>
      <c r="AT1329" s="10">
        <v>0</v>
      </c>
      <c r="AU1329" s="12"/>
      <c r="AV1329" s="10">
        <v>0</v>
      </c>
      <c r="AW1329" s="11">
        <v>0</v>
      </c>
      <c r="AX1329" s="10">
        <v>0</v>
      </c>
      <c r="AY1329" s="11">
        <v>0</v>
      </c>
      <c r="AZ1329" s="10">
        <v>0</v>
      </c>
      <c r="BA1329" s="11">
        <v>0</v>
      </c>
      <c r="BB1329" s="10">
        <v>0</v>
      </c>
      <c r="BC1329" s="11">
        <v>0</v>
      </c>
      <c r="BD1329" s="10">
        <v>0</v>
      </c>
      <c r="BE1329" s="11">
        <v>0</v>
      </c>
      <c r="BF1329" s="10">
        <v>0</v>
      </c>
      <c r="BG1329" s="12"/>
      <c r="BH1329" s="10">
        <v>0</v>
      </c>
      <c r="BI1329" s="11">
        <v>0</v>
      </c>
      <c r="BJ1329" s="10">
        <v>0</v>
      </c>
      <c r="BK1329" s="11">
        <v>0</v>
      </c>
      <c r="BL1329" s="10">
        <v>0</v>
      </c>
      <c r="BM1329" s="11">
        <v>0</v>
      </c>
      <c r="BN1329" s="10">
        <v>0</v>
      </c>
      <c r="BO1329" s="11">
        <v>0</v>
      </c>
      <c r="BP1329" s="10">
        <v>0</v>
      </c>
      <c r="BQ1329" s="11">
        <v>0</v>
      </c>
      <c r="BR1329" s="10">
        <v>0</v>
      </c>
      <c r="BT1329" s="19">
        <f>(L1329+X1329+AJ1329+AV1329+BH1329)/(VLOOKUP($D1329,[1]Plan1!$B:$E,4,0))</f>
        <v>0</v>
      </c>
      <c r="BU1329" s="20">
        <f>(M1329+Y1329+AK1329+AW1329+BI1329)/(VLOOKUP($D1329,[1]Plan1!$B:$E,4,0))</f>
        <v>0</v>
      </c>
      <c r="BV1329" s="19">
        <f>(N1329+Z1329+AL1329+AX1329+BJ1329)/(VLOOKUP($D1329,[1]Plan1!$B:$E,4,0))</f>
        <v>0</v>
      </c>
      <c r="BW1329" s="20">
        <f>(O1329+AA1329+AM1329+AY1329+BK1329)/(VLOOKUP($D1329,[1]Plan1!$B:$E,4,0))</f>
        <v>0</v>
      </c>
      <c r="BX1329" s="19">
        <f>(P1329+AB1329+AN1329+AZ1329+BL1329)/(VLOOKUP($D1329,[1]Plan1!$B:$E,4,0))</f>
        <v>0</v>
      </c>
      <c r="BY1329" s="20">
        <f>(Q1329+AC1329+AO1329+BA1329+BM1329)/(VLOOKUP($D1329,[1]Plan1!$B:$E,4,0))</f>
        <v>0</v>
      </c>
      <c r="BZ1329" s="19">
        <f>(R1329+AD1329+AP1329+BB1329+BN1329)/(VLOOKUP($D1329,[1]Plan1!$B:$E,4,0))</f>
        <v>0</v>
      </c>
      <c r="CA1329" s="20">
        <f>(S1329+AE1329+AQ1329+BC1329+BO1329)/(VLOOKUP($D1329,[1]Plan1!$B:$E,4,0))</f>
        <v>0</v>
      </c>
      <c r="CB1329" s="19">
        <f>(T1329+AF1329+AR1329+BD1329+BP1329)/(VLOOKUP($D1329,[1]Plan1!$B:$E,4,0))</f>
        <v>0</v>
      </c>
      <c r="CC1329" s="20">
        <f>(U1329+AG1329+AS1329+BE1329+BQ1329)/(VLOOKUP($D1329,[1]Plan1!$B:$E,4,0))</f>
        <v>0</v>
      </c>
      <c r="CD1329" s="19">
        <f>(V1329+AH1329+AT1329+BF1329+BR1329)/(VLOOKUP($D1329,[1]Plan1!$B:$E,4,0))</f>
        <v>0</v>
      </c>
      <c r="CE1329" s="18"/>
      <c r="CF1329" s="19">
        <f>ROUND((((VLOOKUP($D1329,[1]Plan1!$B:$C,2,0)/25) * (VLOOKUP(CF$1,[2]Plan1!$A:$B,2,0))) * BT1329),0)</f>
        <v>0</v>
      </c>
      <c r="CG1329" s="20">
        <f>ROUND((((VLOOKUP($D1329,[1]Plan1!$B:$C,2,0)/25) * (VLOOKUP(CG$1,[2]Plan1!$A:$B,2,0))) * BU1329),0)</f>
        <v>0</v>
      </c>
      <c r="CH1329" s="19">
        <f>ROUND((((VLOOKUP($D1329,[1]Plan1!$B:$C,2,0)/25) * (VLOOKUP(CH$1,[2]Plan1!$A:$B,2,0))) * BV1329),0)</f>
        <v>0</v>
      </c>
      <c r="CI1329" s="20">
        <f>ROUND((((VLOOKUP($D1329,[1]Plan1!$B:$C,2,0)/25) * (VLOOKUP(CI$1,[2]Plan1!$A:$B,2,0))) * BW1329),0)</f>
        <v>0</v>
      </c>
      <c r="CJ1329" s="19">
        <f>ROUND((((VLOOKUP($D1329,[1]Plan1!$B:$C,2,0)/25) * (VLOOKUP(CJ$1,[2]Plan1!$A:$B,2,0))) * BX1329),0)</f>
        <v>0</v>
      </c>
      <c r="CK1329" s="20">
        <f>ROUND((((VLOOKUP($D1329,[1]Plan1!$B:$C,2,0)/25) * (VLOOKUP(CK$1,[2]Plan1!$A:$B,2,0))) * BY1329),0)</f>
        <v>0</v>
      </c>
      <c r="CL1329" s="19">
        <f>ROUND((((VLOOKUP($D1329,[1]Plan1!$B:$C,2,0)/25) * (VLOOKUP(CL$1,[2]Plan1!$A:$B,2,0))) * BZ1329),0)</f>
        <v>0</v>
      </c>
      <c r="CM1329" s="20">
        <f>ROUND((((VLOOKUP($D1329,[1]Plan1!$B:$C,2,0)/25) * (VLOOKUP(CM$1,[2]Plan1!$A:$B,2,0))) * CA1329),0)</f>
        <v>0</v>
      </c>
      <c r="CN1329" s="19">
        <f>ROUND((((VLOOKUP($D1329,[1]Plan1!$B:$C,2,0)/25) * (VLOOKUP(CN$1,[2]Plan1!$A:$B,2,0))) * CB1329),0)</f>
        <v>0</v>
      </c>
      <c r="CO1329" s="20">
        <f>ROUND((((VLOOKUP($D1329,[1]Plan1!$B:$C,2,0)/25) * (VLOOKUP(CO$1,[2]Plan1!$A:$B,2,0))) * CC1329),0)</f>
        <v>0</v>
      </c>
      <c r="CP1329" s="19">
        <f>ROUND((((VLOOKUP($D1329,[1]Plan1!$B:$C,2,0)/25) * (VLOOKUP(CP$1,[2]Plan1!$A:$B,2,0))) * CD1329),0)</f>
        <v>0</v>
      </c>
      <c r="CQ1329" s="18"/>
      <c r="CR1329" s="20">
        <f t="shared" si="80"/>
        <v>0</v>
      </c>
      <c r="CS1329" s="19">
        <f>VLOOKUP(D1329,[1]Plan1!$B:$C,2,0)</f>
        <v>105</v>
      </c>
      <c r="CT1329" s="17">
        <f t="shared" si="81"/>
        <v>-105</v>
      </c>
      <c r="CU1329" s="21">
        <f t="shared" si="83"/>
        <v>0</v>
      </c>
      <c r="CV1329" s="2"/>
      <c r="CW1329" s="2"/>
      <c r="CX1329" s="2"/>
      <c r="CY1329" s="2"/>
    </row>
    <row r="1330" spans="1:103" ht="18.75" hidden="1">
      <c r="A1330" s="8" t="s">
        <v>19</v>
      </c>
      <c r="B1330" s="15" t="s">
        <v>151</v>
      </c>
      <c r="C1330" s="15" t="s">
        <v>21</v>
      </c>
      <c r="D1330" s="16" t="s">
        <v>197</v>
      </c>
      <c r="E1330" s="16" t="str">
        <f>VLOOKUP(D1330,[1]Plan1!$B:$D,3,0)</f>
        <v>01/09/20 a 30/09/20</v>
      </c>
      <c r="F1330" s="13">
        <v>163545</v>
      </c>
      <c r="G1330" s="13">
        <v>9023</v>
      </c>
      <c r="H1330" s="14" t="s">
        <v>181</v>
      </c>
      <c r="I1330" s="17" t="str">
        <f t="shared" si="82"/>
        <v/>
      </c>
      <c r="J1330" s="17">
        <f>VLOOKUP(D1330,[1]Plan1!$B:$E,4,0)</f>
        <v>5</v>
      </c>
      <c r="K1330" s="18"/>
      <c r="L1330" s="10">
        <v>0</v>
      </c>
      <c r="M1330" s="11">
        <v>0</v>
      </c>
      <c r="N1330" s="10">
        <v>0</v>
      </c>
      <c r="O1330" s="11">
        <v>0</v>
      </c>
      <c r="P1330" s="10">
        <v>0</v>
      </c>
      <c r="Q1330" s="11">
        <v>0</v>
      </c>
      <c r="R1330" s="10">
        <v>0</v>
      </c>
      <c r="S1330" s="11">
        <v>0</v>
      </c>
      <c r="T1330" s="10">
        <v>0</v>
      </c>
      <c r="U1330" s="11">
        <v>0</v>
      </c>
      <c r="V1330" s="10">
        <v>0</v>
      </c>
      <c r="W1330" s="12"/>
      <c r="X1330" s="10">
        <v>0</v>
      </c>
      <c r="Y1330" s="11">
        <v>0</v>
      </c>
      <c r="Z1330" s="10">
        <v>0</v>
      </c>
      <c r="AA1330" s="11">
        <v>0</v>
      </c>
      <c r="AB1330" s="10">
        <v>0</v>
      </c>
      <c r="AC1330" s="11">
        <v>0</v>
      </c>
      <c r="AD1330" s="10">
        <v>0</v>
      </c>
      <c r="AE1330" s="11">
        <v>0</v>
      </c>
      <c r="AF1330" s="10">
        <v>0</v>
      </c>
      <c r="AG1330" s="11">
        <v>0</v>
      </c>
      <c r="AH1330" s="10">
        <v>0</v>
      </c>
      <c r="AI1330" s="12"/>
      <c r="AJ1330" s="10">
        <v>0</v>
      </c>
      <c r="AK1330" s="11">
        <v>0</v>
      </c>
      <c r="AL1330" s="10">
        <v>0</v>
      </c>
      <c r="AM1330" s="11">
        <v>0</v>
      </c>
      <c r="AN1330" s="10">
        <v>0</v>
      </c>
      <c r="AO1330" s="11">
        <v>0</v>
      </c>
      <c r="AP1330" s="10">
        <v>0</v>
      </c>
      <c r="AQ1330" s="11">
        <v>0</v>
      </c>
      <c r="AR1330" s="10">
        <v>0</v>
      </c>
      <c r="AS1330" s="11">
        <v>0</v>
      </c>
      <c r="AT1330" s="10">
        <v>0</v>
      </c>
      <c r="AU1330" s="12"/>
      <c r="AV1330" s="10">
        <v>0</v>
      </c>
      <c r="AW1330" s="11">
        <v>0</v>
      </c>
      <c r="AX1330" s="10">
        <v>0</v>
      </c>
      <c r="AY1330" s="11">
        <v>0</v>
      </c>
      <c r="AZ1330" s="10">
        <v>0</v>
      </c>
      <c r="BA1330" s="11">
        <v>0</v>
      </c>
      <c r="BB1330" s="10">
        <v>0</v>
      </c>
      <c r="BC1330" s="11">
        <v>0</v>
      </c>
      <c r="BD1330" s="10">
        <v>0</v>
      </c>
      <c r="BE1330" s="11">
        <v>0</v>
      </c>
      <c r="BF1330" s="10">
        <v>0</v>
      </c>
      <c r="BG1330" s="12"/>
      <c r="BH1330" s="10">
        <v>0</v>
      </c>
      <c r="BI1330" s="11">
        <v>0</v>
      </c>
      <c r="BJ1330" s="10">
        <v>0</v>
      </c>
      <c r="BK1330" s="11">
        <v>0</v>
      </c>
      <c r="BL1330" s="10">
        <v>0</v>
      </c>
      <c r="BM1330" s="11">
        <v>0</v>
      </c>
      <c r="BN1330" s="10">
        <v>0</v>
      </c>
      <c r="BO1330" s="11">
        <v>0</v>
      </c>
      <c r="BP1330" s="10">
        <v>0</v>
      </c>
      <c r="BQ1330" s="11">
        <v>0</v>
      </c>
      <c r="BR1330" s="10">
        <v>0</v>
      </c>
      <c r="BT1330" s="19">
        <f>(L1330+X1330+AJ1330+AV1330+BH1330)/(VLOOKUP($D1330,[1]Plan1!$B:$E,4,0))</f>
        <v>0</v>
      </c>
      <c r="BU1330" s="20">
        <f>(M1330+Y1330+AK1330+AW1330+BI1330)/(VLOOKUP($D1330,[1]Plan1!$B:$E,4,0))</f>
        <v>0</v>
      </c>
      <c r="BV1330" s="19">
        <f>(N1330+Z1330+AL1330+AX1330+BJ1330)/(VLOOKUP($D1330,[1]Plan1!$B:$E,4,0))</f>
        <v>0</v>
      </c>
      <c r="BW1330" s="20">
        <f>(O1330+AA1330+AM1330+AY1330+BK1330)/(VLOOKUP($D1330,[1]Plan1!$B:$E,4,0))</f>
        <v>0</v>
      </c>
      <c r="BX1330" s="19">
        <f>(P1330+AB1330+AN1330+AZ1330+BL1330)/(VLOOKUP($D1330,[1]Plan1!$B:$E,4,0))</f>
        <v>0</v>
      </c>
      <c r="BY1330" s="20">
        <f>(Q1330+AC1330+AO1330+BA1330+BM1330)/(VLOOKUP($D1330,[1]Plan1!$B:$E,4,0))</f>
        <v>0</v>
      </c>
      <c r="BZ1330" s="19">
        <f>(R1330+AD1330+AP1330+BB1330+BN1330)/(VLOOKUP($D1330,[1]Plan1!$B:$E,4,0))</f>
        <v>0</v>
      </c>
      <c r="CA1330" s="20">
        <f>(S1330+AE1330+AQ1330+BC1330+BO1330)/(VLOOKUP($D1330,[1]Plan1!$B:$E,4,0))</f>
        <v>0</v>
      </c>
      <c r="CB1330" s="19">
        <f>(T1330+AF1330+AR1330+BD1330+BP1330)/(VLOOKUP($D1330,[1]Plan1!$B:$E,4,0))</f>
        <v>0</v>
      </c>
      <c r="CC1330" s="20">
        <f>(U1330+AG1330+AS1330+BE1330+BQ1330)/(VLOOKUP($D1330,[1]Plan1!$B:$E,4,0))</f>
        <v>0</v>
      </c>
      <c r="CD1330" s="19">
        <f>(V1330+AH1330+AT1330+BF1330+BR1330)/(VLOOKUP($D1330,[1]Plan1!$B:$E,4,0))</f>
        <v>0</v>
      </c>
      <c r="CE1330" s="18"/>
      <c r="CF1330" s="19">
        <f>ROUND((((VLOOKUP($D1330,[1]Plan1!$B:$C,2,0)/25) * (VLOOKUP(CF$1,[2]Plan1!$A:$B,2,0))) * BT1330),0)</f>
        <v>0</v>
      </c>
      <c r="CG1330" s="20">
        <f>ROUND((((VLOOKUP($D1330,[1]Plan1!$B:$C,2,0)/25) * (VLOOKUP(CG$1,[2]Plan1!$A:$B,2,0))) * BU1330),0)</f>
        <v>0</v>
      </c>
      <c r="CH1330" s="19">
        <f>ROUND((((VLOOKUP($D1330,[1]Plan1!$B:$C,2,0)/25) * (VLOOKUP(CH$1,[2]Plan1!$A:$B,2,0))) * BV1330),0)</f>
        <v>0</v>
      </c>
      <c r="CI1330" s="20">
        <f>ROUND((((VLOOKUP($D1330,[1]Plan1!$B:$C,2,0)/25) * (VLOOKUP(CI$1,[2]Plan1!$A:$B,2,0))) * BW1330),0)</f>
        <v>0</v>
      </c>
      <c r="CJ1330" s="19">
        <f>ROUND((((VLOOKUP($D1330,[1]Plan1!$B:$C,2,0)/25) * (VLOOKUP(CJ$1,[2]Plan1!$A:$B,2,0))) * BX1330),0)</f>
        <v>0</v>
      </c>
      <c r="CK1330" s="20">
        <f>ROUND((((VLOOKUP($D1330,[1]Plan1!$B:$C,2,0)/25) * (VLOOKUP(CK$1,[2]Plan1!$A:$B,2,0))) * BY1330),0)</f>
        <v>0</v>
      </c>
      <c r="CL1330" s="19">
        <f>ROUND((((VLOOKUP($D1330,[1]Plan1!$B:$C,2,0)/25) * (VLOOKUP(CL$1,[2]Plan1!$A:$B,2,0))) * BZ1330),0)</f>
        <v>0</v>
      </c>
      <c r="CM1330" s="20">
        <f>ROUND((((VLOOKUP($D1330,[1]Plan1!$B:$C,2,0)/25) * (VLOOKUP(CM$1,[2]Plan1!$A:$B,2,0))) * CA1330),0)</f>
        <v>0</v>
      </c>
      <c r="CN1330" s="19">
        <f>ROUND((((VLOOKUP($D1330,[1]Plan1!$B:$C,2,0)/25) * (VLOOKUP(CN$1,[2]Plan1!$A:$B,2,0))) * CB1330),0)</f>
        <v>0</v>
      </c>
      <c r="CO1330" s="20">
        <f>ROUND((((VLOOKUP($D1330,[1]Plan1!$B:$C,2,0)/25) * (VLOOKUP(CO$1,[2]Plan1!$A:$B,2,0))) * CC1330),0)</f>
        <v>0</v>
      </c>
      <c r="CP1330" s="19">
        <f>ROUND((((VLOOKUP($D1330,[1]Plan1!$B:$C,2,0)/25) * (VLOOKUP(CP$1,[2]Plan1!$A:$B,2,0))) * CD1330),0)</f>
        <v>0</v>
      </c>
      <c r="CQ1330" s="18"/>
      <c r="CR1330" s="20">
        <f t="shared" si="80"/>
        <v>0</v>
      </c>
      <c r="CS1330" s="19">
        <f>VLOOKUP(D1330,[1]Plan1!$B:$C,2,0)</f>
        <v>105</v>
      </c>
      <c r="CT1330" s="17">
        <f t="shared" si="81"/>
        <v>-105</v>
      </c>
      <c r="CU1330" s="21">
        <f t="shared" si="83"/>
        <v>0</v>
      </c>
      <c r="CV1330" s="2"/>
      <c r="CW1330" s="2"/>
      <c r="CX1330" s="2"/>
      <c r="CY1330" s="2"/>
    </row>
    <row r="1331" spans="1:103" ht="18.75" hidden="1">
      <c r="A1331" s="8" t="s">
        <v>19</v>
      </c>
      <c r="B1331" s="15" t="s">
        <v>151</v>
      </c>
      <c r="C1331" s="15" t="s">
        <v>21</v>
      </c>
      <c r="D1331" s="16" t="s">
        <v>197</v>
      </c>
      <c r="E1331" s="16" t="str">
        <f>VLOOKUP(D1331,[1]Plan1!$B:$D,3,0)</f>
        <v>01/09/20 a 30/09/20</v>
      </c>
      <c r="F1331" s="13">
        <v>136318</v>
      </c>
      <c r="G1331" s="13">
        <v>11461</v>
      </c>
      <c r="H1331" s="14" t="s">
        <v>182</v>
      </c>
      <c r="I1331" s="17" t="str">
        <f t="shared" si="82"/>
        <v/>
      </c>
      <c r="J1331" s="17">
        <f>VLOOKUP(D1331,[1]Plan1!$B:$E,4,0)</f>
        <v>5</v>
      </c>
      <c r="K1331" s="18"/>
      <c r="L1331" s="10">
        <v>0</v>
      </c>
      <c r="M1331" s="11">
        <v>0</v>
      </c>
      <c r="N1331" s="10">
        <v>0</v>
      </c>
      <c r="O1331" s="11">
        <v>0</v>
      </c>
      <c r="P1331" s="10">
        <v>0</v>
      </c>
      <c r="Q1331" s="11">
        <v>0</v>
      </c>
      <c r="R1331" s="10">
        <v>0</v>
      </c>
      <c r="S1331" s="11">
        <v>0</v>
      </c>
      <c r="T1331" s="10">
        <v>0</v>
      </c>
      <c r="U1331" s="11">
        <v>0</v>
      </c>
      <c r="V1331" s="10">
        <v>0</v>
      </c>
      <c r="W1331" s="12"/>
      <c r="X1331" s="10">
        <v>0</v>
      </c>
      <c r="Y1331" s="11">
        <v>0</v>
      </c>
      <c r="Z1331" s="10">
        <v>0</v>
      </c>
      <c r="AA1331" s="11">
        <v>0</v>
      </c>
      <c r="AB1331" s="10">
        <v>0</v>
      </c>
      <c r="AC1331" s="11">
        <v>0</v>
      </c>
      <c r="AD1331" s="10">
        <v>0</v>
      </c>
      <c r="AE1331" s="11">
        <v>0</v>
      </c>
      <c r="AF1331" s="10">
        <v>0</v>
      </c>
      <c r="AG1331" s="11">
        <v>0</v>
      </c>
      <c r="AH1331" s="10">
        <v>0</v>
      </c>
      <c r="AI1331" s="12"/>
      <c r="AJ1331" s="10">
        <v>0</v>
      </c>
      <c r="AK1331" s="11">
        <v>0</v>
      </c>
      <c r="AL1331" s="10">
        <v>0</v>
      </c>
      <c r="AM1331" s="11">
        <v>0</v>
      </c>
      <c r="AN1331" s="10">
        <v>0</v>
      </c>
      <c r="AO1331" s="11">
        <v>0</v>
      </c>
      <c r="AP1331" s="10">
        <v>0</v>
      </c>
      <c r="AQ1331" s="11">
        <v>0</v>
      </c>
      <c r="AR1331" s="10">
        <v>0</v>
      </c>
      <c r="AS1331" s="11">
        <v>0</v>
      </c>
      <c r="AT1331" s="10">
        <v>0</v>
      </c>
      <c r="AU1331" s="12"/>
      <c r="AV1331" s="10">
        <v>0</v>
      </c>
      <c r="AW1331" s="11">
        <v>0</v>
      </c>
      <c r="AX1331" s="10">
        <v>0</v>
      </c>
      <c r="AY1331" s="11">
        <v>0</v>
      </c>
      <c r="AZ1331" s="10">
        <v>0</v>
      </c>
      <c r="BA1331" s="11">
        <v>0</v>
      </c>
      <c r="BB1331" s="10">
        <v>0</v>
      </c>
      <c r="BC1331" s="11">
        <v>0</v>
      </c>
      <c r="BD1331" s="10">
        <v>0</v>
      </c>
      <c r="BE1331" s="11">
        <v>0</v>
      </c>
      <c r="BF1331" s="10">
        <v>0</v>
      </c>
      <c r="BG1331" s="12"/>
      <c r="BH1331" s="10">
        <v>0</v>
      </c>
      <c r="BI1331" s="11">
        <v>0</v>
      </c>
      <c r="BJ1331" s="10">
        <v>0</v>
      </c>
      <c r="BK1331" s="11">
        <v>0</v>
      </c>
      <c r="BL1331" s="10">
        <v>0</v>
      </c>
      <c r="BM1331" s="11">
        <v>0</v>
      </c>
      <c r="BN1331" s="10">
        <v>0</v>
      </c>
      <c r="BO1331" s="11">
        <v>0</v>
      </c>
      <c r="BP1331" s="10">
        <v>0</v>
      </c>
      <c r="BQ1331" s="11">
        <v>0</v>
      </c>
      <c r="BR1331" s="10">
        <v>0</v>
      </c>
      <c r="BT1331" s="19">
        <f>(L1331+X1331+AJ1331+AV1331+BH1331)/(VLOOKUP($D1331,[1]Plan1!$B:$E,4,0))</f>
        <v>0</v>
      </c>
      <c r="BU1331" s="20">
        <f>(M1331+Y1331+AK1331+AW1331+BI1331)/(VLOOKUP($D1331,[1]Plan1!$B:$E,4,0))</f>
        <v>0</v>
      </c>
      <c r="BV1331" s="19">
        <f>(N1331+Z1331+AL1331+AX1331+BJ1331)/(VLOOKUP($D1331,[1]Plan1!$B:$E,4,0))</f>
        <v>0</v>
      </c>
      <c r="BW1331" s="20">
        <f>(O1331+AA1331+AM1331+AY1331+BK1331)/(VLOOKUP($D1331,[1]Plan1!$B:$E,4,0))</f>
        <v>0</v>
      </c>
      <c r="BX1331" s="19">
        <f>(P1331+AB1331+AN1331+AZ1331+BL1331)/(VLOOKUP($D1331,[1]Plan1!$B:$E,4,0))</f>
        <v>0</v>
      </c>
      <c r="BY1331" s="20">
        <f>(Q1331+AC1331+AO1331+BA1331+BM1331)/(VLOOKUP($D1331,[1]Plan1!$B:$E,4,0))</f>
        <v>0</v>
      </c>
      <c r="BZ1331" s="19">
        <f>(R1331+AD1331+AP1331+BB1331+BN1331)/(VLOOKUP($D1331,[1]Plan1!$B:$E,4,0))</f>
        <v>0</v>
      </c>
      <c r="CA1331" s="20">
        <f>(S1331+AE1331+AQ1331+BC1331+BO1331)/(VLOOKUP($D1331,[1]Plan1!$B:$E,4,0))</f>
        <v>0</v>
      </c>
      <c r="CB1331" s="19">
        <f>(T1331+AF1331+AR1331+BD1331+BP1331)/(VLOOKUP($D1331,[1]Plan1!$B:$E,4,0))</f>
        <v>0</v>
      </c>
      <c r="CC1331" s="20">
        <f>(U1331+AG1331+AS1331+BE1331+BQ1331)/(VLOOKUP($D1331,[1]Plan1!$B:$E,4,0))</f>
        <v>0</v>
      </c>
      <c r="CD1331" s="19">
        <f>(V1331+AH1331+AT1331+BF1331+BR1331)/(VLOOKUP($D1331,[1]Plan1!$B:$E,4,0))</f>
        <v>0</v>
      </c>
      <c r="CE1331" s="18"/>
      <c r="CF1331" s="19">
        <f>ROUND((((VLOOKUP($D1331,[1]Plan1!$B:$C,2,0)/25) * (VLOOKUP(CF$1,[2]Plan1!$A:$B,2,0))) * BT1331),0)</f>
        <v>0</v>
      </c>
      <c r="CG1331" s="20">
        <f>ROUND((((VLOOKUP($D1331,[1]Plan1!$B:$C,2,0)/25) * (VLOOKUP(CG$1,[2]Plan1!$A:$B,2,0))) * BU1331),0)</f>
        <v>0</v>
      </c>
      <c r="CH1331" s="19">
        <f>ROUND((((VLOOKUP($D1331,[1]Plan1!$B:$C,2,0)/25) * (VLOOKUP(CH$1,[2]Plan1!$A:$B,2,0))) * BV1331),0)</f>
        <v>0</v>
      </c>
      <c r="CI1331" s="20">
        <f>ROUND((((VLOOKUP($D1331,[1]Plan1!$B:$C,2,0)/25) * (VLOOKUP(CI$1,[2]Plan1!$A:$B,2,0))) * BW1331),0)</f>
        <v>0</v>
      </c>
      <c r="CJ1331" s="19">
        <f>ROUND((((VLOOKUP($D1331,[1]Plan1!$B:$C,2,0)/25) * (VLOOKUP(CJ$1,[2]Plan1!$A:$B,2,0))) * BX1331),0)</f>
        <v>0</v>
      </c>
      <c r="CK1331" s="20">
        <f>ROUND((((VLOOKUP($D1331,[1]Plan1!$B:$C,2,0)/25) * (VLOOKUP(CK$1,[2]Plan1!$A:$B,2,0))) * BY1331),0)</f>
        <v>0</v>
      </c>
      <c r="CL1331" s="19">
        <f>ROUND((((VLOOKUP($D1331,[1]Plan1!$B:$C,2,0)/25) * (VLOOKUP(CL$1,[2]Plan1!$A:$B,2,0))) * BZ1331),0)</f>
        <v>0</v>
      </c>
      <c r="CM1331" s="20">
        <f>ROUND((((VLOOKUP($D1331,[1]Plan1!$B:$C,2,0)/25) * (VLOOKUP(CM$1,[2]Plan1!$A:$B,2,0))) * CA1331),0)</f>
        <v>0</v>
      </c>
      <c r="CN1331" s="19">
        <f>ROUND((((VLOOKUP($D1331,[1]Plan1!$B:$C,2,0)/25) * (VLOOKUP(CN$1,[2]Plan1!$A:$B,2,0))) * CB1331),0)</f>
        <v>0</v>
      </c>
      <c r="CO1331" s="20">
        <f>ROUND((((VLOOKUP($D1331,[1]Plan1!$B:$C,2,0)/25) * (VLOOKUP(CO$1,[2]Plan1!$A:$B,2,0))) * CC1331),0)</f>
        <v>0</v>
      </c>
      <c r="CP1331" s="19">
        <f>ROUND((((VLOOKUP($D1331,[1]Plan1!$B:$C,2,0)/25) * (VLOOKUP(CP$1,[2]Plan1!$A:$B,2,0))) * CD1331),0)</f>
        <v>0</v>
      </c>
      <c r="CQ1331" s="18"/>
      <c r="CR1331" s="20">
        <f t="shared" si="80"/>
        <v>0</v>
      </c>
      <c r="CS1331" s="19">
        <f>VLOOKUP(D1331,[1]Plan1!$B:$C,2,0)</f>
        <v>105</v>
      </c>
      <c r="CT1331" s="17">
        <f t="shared" si="81"/>
        <v>-105</v>
      </c>
      <c r="CU1331" s="21">
        <f t="shared" si="83"/>
        <v>0</v>
      </c>
      <c r="CV1331" s="2"/>
      <c r="CW1331" s="2"/>
      <c r="CX1331" s="2"/>
      <c r="CY1331" s="2"/>
    </row>
    <row r="1332" spans="1:103" ht="18.75" hidden="1">
      <c r="A1332" s="8" t="s">
        <v>19</v>
      </c>
      <c r="B1332" s="15" t="s">
        <v>151</v>
      </c>
      <c r="C1332" s="15" t="s">
        <v>21</v>
      </c>
      <c r="D1332" s="16" t="s">
        <v>197</v>
      </c>
      <c r="E1332" s="16" t="str">
        <f>VLOOKUP(D1332,[1]Plan1!$B:$D,3,0)</f>
        <v>01/09/20 a 30/09/20</v>
      </c>
      <c r="F1332" s="13">
        <v>65824</v>
      </c>
      <c r="G1332" s="13">
        <v>10059</v>
      </c>
      <c r="H1332" s="14" t="s">
        <v>183</v>
      </c>
      <c r="I1332" s="17" t="str">
        <f t="shared" si="82"/>
        <v/>
      </c>
      <c r="J1332" s="17">
        <f>VLOOKUP(D1332,[1]Plan1!$B:$E,4,0)</f>
        <v>5</v>
      </c>
      <c r="K1332" s="18"/>
      <c r="L1332" s="10">
        <v>0</v>
      </c>
      <c r="M1332" s="11">
        <v>0</v>
      </c>
      <c r="N1332" s="10">
        <v>0</v>
      </c>
      <c r="O1332" s="11">
        <v>0</v>
      </c>
      <c r="P1332" s="10">
        <v>0</v>
      </c>
      <c r="Q1332" s="11">
        <v>0</v>
      </c>
      <c r="R1332" s="10">
        <v>0</v>
      </c>
      <c r="S1332" s="11">
        <v>0</v>
      </c>
      <c r="T1332" s="10">
        <v>0</v>
      </c>
      <c r="U1332" s="11">
        <v>0</v>
      </c>
      <c r="V1332" s="10">
        <v>0</v>
      </c>
      <c r="W1332" s="12"/>
      <c r="X1332" s="10">
        <v>0</v>
      </c>
      <c r="Y1332" s="11">
        <v>0</v>
      </c>
      <c r="Z1332" s="10">
        <v>0</v>
      </c>
      <c r="AA1332" s="11">
        <v>0</v>
      </c>
      <c r="AB1332" s="10">
        <v>0</v>
      </c>
      <c r="AC1332" s="11">
        <v>0</v>
      </c>
      <c r="AD1332" s="10">
        <v>0</v>
      </c>
      <c r="AE1332" s="11">
        <v>0</v>
      </c>
      <c r="AF1332" s="10">
        <v>0</v>
      </c>
      <c r="AG1332" s="11">
        <v>0</v>
      </c>
      <c r="AH1332" s="10">
        <v>0</v>
      </c>
      <c r="AI1332" s="12"/>
      <c r="AJ1332" s="10">
        <v>0</v>
      </c>
      <c r="AK1332" s="11">
        <v>0</v>
      </c>
      <c r="AL1332" s="10">
        <v>0</v>
      </c>
      <c r="AM1332" s="11">
        <v>0</v>
      </c>
      <c r="AN1332" s="10">
        <v>0</v>
      </c>
      <c r="AO1332" s="11">
        <v>0</v>
      </c>
      <c r="AP1332" s="10">
        <v>0</v>
      </c>
      <c r="AQ1332" s="11">
        <v>0</v>
      </c>
      <c r="AR1332" s="10">
        <v>0</v>
      </c>
      <c r="AS1332" s="11">
        <v>0</v>
      </c>
      <c r="AT1332" s="10">
        <v>0</v>
      </c>
      <c r="AU1332" s="12"/>
      <c r="AV1332" s="10">
        <v>0</v>
      </c>
      <c r="AW1332" s="11">
        <v>0</v>
      </c>
      <c r="AX1332" s="10">
        <v>0</v>
      </c>
      <c r="AY1332" s="11">
        <v>0</v>
      </c>
      <c r="AZ1332" s="10">
        <v>0</v>
      </c>
      <c r="BA1332" s="11">
        <v>0</v>
      </c>
      <c r="BB1332" s="10">
        <v>0</v>
      </c>
      <c r="BC1332" s="11">
        <v>0</v>
      </c>
      <c r="BD1332" s="10">
        <v>0</v>
      </c>
      <c r="BE1332" s="11">
        <v>0</v>
      </c>
      <c r="BF1332" s="10">
        <v>0</v>
      </c>
      <c r="BG1332" s="12"/>
      <c r="BH1332" s="10">
        <v>0</v>
      </c>
      <c r="BI1332" s="11">
        <v>0</v>
      </c>
      <c r="BJ1332" s="10">
        <v>0</v>
      </c>
      <c r="BK1332" s="11">
        <v>0</v>
      </c>
      <c r="BL1332" s="10">
        <v>0</v>
      </c>
      <c r="BM1332" s="11">
        <v>0</v>
      </c>
      <c r="BN1332" s="10">
        <v>0</v>
      </c>
      <c r="BO1332" s="11">
        <v>0</v>
      </c>
      <c r="BP1332" s="10">
        <v>0</v>
      </c>
      <c r="BQ1332" s="11">
        <v>0</v>
      </c>
      <c r="BR1332" s="10">
        <v>0</v>
      </c>
      <c r="BT1332" s="19">
        <f>(L1332+X1332+AJ1332+AV1332+BH1332)/(VLOOKUP($D1332,[1]Plan1!$B:$E,4,0))</f>
        <v>0</v>
      </c>
      <c r="BU1332" s="20">
        <f>(M1332+Y1332+AK1332+AW1332+BI1332)/(VLOOKUP($D1332,[1]Plan1!$B:$E,4,0))</f>
        <v>0</v>
      </c>
      <c r="BV1332" s="19">
        <f>(N1332+Z1332+AL1332+AX1332+BJ1332)/(VLOOKUP($D1332,[1]Plan1!$B:$E,4,0))</f>
        <v>0</v>
      </c>
      <c r="BW1332" s="20">
        <f>(O1332+AA1332+AM1332+AY1332+BK1332)/(VLOOKUP($D1332,[1]Plan1!$B:$E,4,0))</f>
        <v>0</v>
      </c>
      <c r="BX1332" s="19">
        <f>(P1332+AB1332+AN1332+AZ1332+BL1332)/(VLOOKUP($D1332,[1]Plan1!$B:$E,4,0))</f>
        <v>0</v>
      </c>
      <c r="BY1332" s="20">
        <f>(Q1332+AC1332+AO1332+BA1332+BM1332)/(VLOOKUP($D1332,[1]Plan1!$B:$E,4,0))</f>
        <v>0</v>
      </c>
      <c r="BZ1332" s="19">
        <f>(R1332+AD1332+AP1332+BB1332+BN1332)/(VLOOKUP($D1332,[1]Plan1!$B:$E,4,0))</f>
        <v>0</v>
      </c>
      <c r="CA1332" s="20">
        <f>(S1332+AE1332+AQ1332+BC1332+BO1332)/(VLOOKUP($D1332,[1]Plan1!$B:$E,4,0))</f>
        <v>0</v>
      </c>
      <c r="CB1332" s="19">
        <f>(T1332+AF1332+AR1332+BD1332+BP1332)/(VLOOKUP($D1332,[1]Plan1!$B:$E,4,0))</f>
        <v>0</v>
      </c>
      <c r="CC1332" s="20">
        <f>(U1332+AG1332+AS1332+BE1332+BQ1332)/(VLOOKUP($D1332,[1]Plan1!$B:$E,4,0))</f>
        <v>0</v>
      </c>
      <c r="CD1332" s="19">
        <f>(V1332+AH1332+AT1332+BF1332+BR1332)/(VLOOKUP($D1332,[1]Plan1!$B:$E,4,0))</f>
        <v>0</v>
      </c>
      <c r="CE1332" s="18"/>
      <c r="CF1332" s="19">
        <f>ROUND((((VLOOKUP($D1332,[1]Plan1!$B:$C,2,0)/25) * (VLOOKUP(CF$1,[2]Plan1!$A:$B,2,0))) * BT1332),0)</f>
        <v>0</v>
      </c>
      <c r="CG1332" s="20">
        <f>ROUND((((VLOOKUP($D1332,[1]Plan1!$B:$C,2,0)/25) * (VLOOKUP(CG$1,[2]Plan1!$A:$B,2,0))) * BU1332),0)</f>
        <v>0</v>
      </c>
      <c r="CH1332" s="19">
        <f>ROUND((((VLOOKUP($D1332,[1]Plan1!$B:$C,2,0)/25) * (VLOOKUP(CH$1,[2]Plan1!$A:$B,2,0))) * BV1332),0)</f>
        <v>0</v>
      </c>
      <c r="CI1332" s="20">
        <f>ROUND((((VLOOKUP($D1332,[1]Plan1!$B:$C,2,0)/25) * (VLOOKUP(CI$1,[2]Plan1!$A:$B,2,0))) * BW1332),0)</f>
        <v>0</v>
      </c>
      <c r="CJ1332" s="19">
        <f>ROUND((((VLOOKUP($D1332,[1]Plan1!$B:$C,2,0)/25) * (VLOOKUP(CJ$1,[2]Plan1!$A:$B,2,0))) * BX1332),0)</f>
        <v>0</v>
      </c>
      <c r="CK1332" s="20">
        <f>ROUND((((VLOOKUP($D1332,[1]Plan1!$B:$C,2,0)/25) * (VLOOKUP(CK$1,[2]Plan1!$A:$B,2,0))) * BY1332),0)</f>
        <v>0</v>
      </c>
      <c r="CL1332" s="19">
        <f>ROUND((((VLOOKUP($D1332,[1]Plan1!$B:$C,2,0)/25) * (VLOOKUP(CL$1,[2]Plan1!$A:$B,2,0))) * BZ1332),0)</f>
        <v>0</v>
      </c>
      <c r="CM1332" s="20">
        <f>ROUND((((VLOOKUP($D1332,[1]Plan1!$B:$C,2,0)/25) * (VLOOKUP(CM$1,[2]Plan1!$A:$B,2,0))) * CA1332),0)</f>
        <v>0</v>
      </c>
      <c r="CN1332" s="19">
        <f>ROUND((((VLOOKUP($D1332,[1]Plan1!$B:$C,2,0)/25) * (VLOOKUP(CN$1,[2]Plan1!$A:$B,2,0))) * CB1332),0)</f>
        <v>0</v>
      </c>
      <c r="CO1332" s="20">
        <f>ROUND((((VLOOKUP($D1332,[1]Plan1!$B:$C,2,0)/25) * (VLOOKUP(CO$1,[2]Plan1!$A:$B,2,0))) * CC1332),0)</f>
        <v>0</v>
      </c>
      <c r="CP1332" s="19">
        <f>ROUND((((VLOOKUP($D1332,[1]Plan1!$B:$C,2,0)/25) * (VLOOKUP(CP$1,[2]Plan1!$A:$B,2,0))) * CD1332),0)</f>
        <v>0</v>
      </c>
      <c r="CQ1332" s="18"/>
      <c r="CR1332" s="20">
        <f t="shared" si="80"/>
        <v>0</v>
      </c>
      <c r="CS1332" s="19">
        <f>VLOOKUP(D1332,[1]Plan1!$B:$C,2,0)</f>
        <v>105</v>
      </c>
      <c r="CT1332" s="17">
        <f t="shared" si="81"/>
        <v>-105</v>
      </c>
      <c r="CU1332" s="21">
        <f t="shared" si="83"/>
        <v>0</v>
      </c>
      <c r="CV1332" s="2"/>
      <c r="CW1332" s="2"/>
      <c r="CX1332" s="2"/>
      <c r="CY1332" s="2"/>
    </row>
    <row r="1333" spans="1:103" ht="18.75" hidden="1">
      <c r="A1333" s="8" t="s">
        <v>19</v>
      </c>
      <c r="B1333" s="15" t="s">
        <v>151</v>
      </c>
      <c r="C1333" s="15" t="s">
        <v>21</v>
      </c>
      <c r="D1333" s="16" t="s">
        <v>197</v>
      </c>
      <c r="E1333" s="16" t="str">
        <f>VLOOKUP(D1333,[1]Plan1!$B:$D,3,0)</f>
        <v>01/09/20 a 30/09/20</v>
      </c>
      <c r="F1333" s="13">
        <v>87094</v>
      </c>
      <c r="G1333" s="13">
        <v>9280</v>
      </c>
      <c r="H1333" s="14" t="s">
        <v>184</v>
      </c>
      <c r="I1333" s="17" t="str">
        <f t="shared" si="82"/>
        <v/>
      </c>
      <c r="J1333" s="17">
        <f>VLOOKUP(D1333,[1]Plan1!$B:$E,4,0)</f>
        <v>5</v>
      </c>
      <c r="K1333" s="18"/>
      <c r="L1333" s="10">
        <v>0</v>
      </c>
      <c r="M1333" s="11">
        <v>0</v>
      </c>
      <c r="N1333" s="10">
        <v>0</v>
      </c>
      <c r="O1333" s="11">
        <v>0</v>
      </c>
      <c r="P1333" s="10">
        <v>0</v>
      </c>
      <c r="Q1333" s="11">
        <v>0</v>
      </c>
      <c r="R1333" s="10">
        <v>0</v>
      </c>
      <c r="S1333" s="11">
        <v>0</v>
      </c>
      <c r="T1333" s="10">
        <v>0</v>
      </c>
      <c r="U1333" s="11">
        <v>0</v>
      </c>
      <c r="V1333" s="10">
        <v>0</v>
      </c>
      <c r="W1333" s="12"/>
      <c r="X1333" s="10">
        <v>0</v>
      </c>
      <c r="Y1333" s="11">
        <v>0</v>
      </c>
      <c r="Z1333" s="10">
        <v>0</v>
      </c>
      <c r="AA1333" s="11">
        <v>0</v>
      </c>
      <c r="AB1333" s="10">
        <v>0</v>
      </c>
      <c r="AC1333" s="11">
        <v>0</v>
      </c>
      <c r="AD1333" s="10">
        <v>0</v>
      </c>
      <c r="AE1333" s="11">
        <v>0</v>
      </c>
      <c r="AF1333" s="10">
        <v>0</v>
      </c>
      <c r="AG1333" s="11">
        <v>0</v>
      </c>
      <c r="AH1333" s="10">
        <v>0</v>
      </c>
      <c r="AI1333" s="12"/>
      <c r="AJ1333" s="10">
        <v>0</v>
      </c>
      <c r="AK1333" s="11">
        <v>0</v>
      </c>
      <c r="AL1333" s="10">
        <v>0</v>
      </c>
      <c r="AM1333" s="11">
        <v>0</v>
      </c>
      <c r="AN1333" s="10">
        <v>0</v>
      </c>
      <c r="AO1333" s="11">
        <v>0</v>
      </c>
      <c r="AP1333" s="10">
        <v>0</v>
      </c>
      <c r="AQ1333" s="11">
        <v>0</v>
      </c>
      <c r="AR1333" s="10">
        <v>0</v>
      </c>
      <c r="AS1333" s="11">
        <v>0</v>
      </c>
      <c r="AT1333" s="10">
        <v>0</v>
      </c>
      <c r="AU1333" s="12"/>
      <c r="AV1333" s="10">
        <v>0</v>
      </c>
      <c r="AW1333" s="11">
        <v>0</v>
      </c>
      <c r="AX1333" s="10">
        <v>0</v>
      </c>
      <c r="AY1333" s="11">
        <v>0</v>
      </c>
      <c r="AZ1333" s="10">
        <v>0</v>
      </c>
      <c r="BA1333" s="11">
        <v>0</v>
      </c>
      <c r="BB1333" s="10">
        <v>0</v>
      </c>
      <c r="BC1333" s="11">
        <v>0</v>
      </c>
      <c r="BD1333" s="10">
        <v>0</v>
      </c>
      <c r="BE1333" s="11">
        <v>0</v>
      </c>
      <c r="BF1333" s="10">
        <v>0</v>
      </c>
      <c r="BG1333" s="12"/>
      <c r="BH1333" s="10">
        <v>0</v>
      </c>
      <c r="BI1333" s="11">
        <v>0</v>
      </c>
      <c r="BJ1333" s="10">
        <v>0</v>
      </c>
      <c r="BK1333" s="11">
        <v>0</v>
      </c>
      <c r="BL1333" s="10">
        <v>0</v>
      </c>
      <c r="BM1333" s="11">
        <v>0</v>
      </c>
      <c r="BN1333" s="10">
        <v>0</v>
      </c>
      <c r="BO1333" s="11">
        <v>0</v>
      </c>
      <c r="BP1333" s="10">
        <v>0</v>
      </c>
      <c r="BQ1333" s="11">
        <v>0</v>
      </c>
      <c r="BR1333" s="10">
        <v>0</v>
      </c>
      <c r="BT1333" s="19">
        <f>(L1333+X1333+AJ1333+AV1333+BH1333)/(VLOOKUP($D1333,[1]Plan1!$B:$E,4,0))</f>
        <v>0</v>
      </c>
      <c r="BU1333" s="20">
        <f>(M1333+Y1333+AK1333+AW1333+BI1333)/(VLOOKUP($D1333,[1]Plan1!$B:$E,4,0))</f>
        <v>0</v>
      </c>
      <c r="BV1333" s="19">
        <f>(N1333+Z1333+AL1333+AX1333+BJ1333)/(VLOOKUP($D1333,[1]Plan1!$B:$E,4,0))</f>
        <v>0</v>
      </c>
      <c r="BW1333" s="20">
        <f>(O1333+AA1333+AM1333+AY1333+BK1333)/(VLOOKUP($D1333,[1]Plan1!$B:$E,4,0))</f>
        <v>0</v>
      </c>
      <c r="BX1333" s="19">
        <f>(P1333+AB1333+AN1333+AZ1333+BL1333)/(VLOOKUP($D1333,[1]Plan1!$B:$E,4,0))</f>
        <v>0</v>
      </c>
      <c r="BY1333" s="20">
        <f>(Q1333+AC1333+AO1333+BA1333+BM1333)/(VLOOKUP($D1333,[1]Plan1!$B:$E,4,0))</f>
        <v>0</v>
      </c>
      <c r="BZ1333" s="19">
        <f>(R1333+AD1333+AP1333+BB1333+BN1333)/(VLOOKUP($D1333,[1]Plan1!$B:$E,4,0))</f>
        <v>0</v>
      </c>
      <c r="CA1333" s="20">
        <f>(S1333+AE1333+AQ1333+BC1333+BO1333)/(VLOOKUP($D1333,[1]Plan1!$B:$E,4,0))</f>
        <v>0</v>
      </c>
      <c r="CB1333" s="19">
        <f>(T1333+AF1333+AR1333+BD1333+BP1333)/(VLOOKUP($D1333,[1]Plan1!$B:$E,4,0))</f>
        <v>0</v>
      </c>
      <c r="CC1333" s="20">
        <f>(U1333+AG1333+AS1333+BE1333+BQ1333)/(VLOOKUP($D1333,[1]Plan1!$B:$E,4,0))</f>
        <v>0</v>
      </c>
      <c r="CD1333" s="19">
        <f>(V1333+AH1333+AT1333+BF1333+BR1333)/(VLOOKUP($D1333,[1]Plan1!$B:$E,4,0))</f>
        <v>0</v>
      </c>
      <c r="CE1333" s="18"/>
      <c r="CF1333" s="19">
        <f>ROUND((((VLOOKUP($D1333,[1]Plan1!$B:$C,2,0)/25) * (VLOOKUP(CF$1,[2]Plan1!$A:$B,2,0))) * BT1333),0)</f>
        <v>0</v>
      </c>
      <c r="CG1333" s="20">
        <f>ROUND((((VLOOKUP($D1333,[1]Plan1!$B:$C,2,0)/25) * (VLOOKUP(CG$1,[2]Plan1!$A:$B,2,0))) * BU1333),0)</f>
        <v>0</v>
      </c>
      <c r="CH1333" s="19">
        <f>ROUND((((VLOOKUP($D1333,[1]Plan1!$B:$C,2,0)/25) * (VLOOKUP(CH$1,[2]Plan1!$A:$B,2,0))) * BV1333),0)</f>
        <v>0</v>
      </c>
      <c r="CI1333" s="20">
        <f>ROUND((((VLOOKUP($D1333,[1]Plan1!$B:$C,2,0)/25) * (VLOOKUP(CI$1,[2]Plan1!$A:$B,2,0))) * BW1333),0)</f>
        <v>0</v>
      </c>
      <c r="CJ1333" s="19">
        <f>ROUND((((VLOOKUP($D1333,[1]Plan1!$B:$C,2,0)/25) * (VLOOKUP(CJ$1,[2]Plan1!$A:$B,2,0))) * BX1333),0)</f>
        <v>0</v>
      </c>
      <c r="CK1333" s="20">
        <f>ROUND((((VLOOKUP($D1333,[1]Plan1!$B:$C,2,0)/25) * (VLOOKUP(CK$1,[2]Plan1!$A:$B,2,0))) * BY1333),0)</f>
        <v>0</v>
      </c>
      <c r="CL1333" s="19">
        <f>ROUND((((VLOOKUP($D1333,[1]Plan1!$B:$C,2,0)/25) * (VLOOKUP(CL$1,[2]Plan1!$A:$B,2,0))) * BZ1333),0)</f>
        <v>0</v>
      </c>
      <c r="CM1333" s="20">
        <f>ROUND((((VLOOKUP($D1333,[1]Plan1!$B:$C,2,0)/25) * (VLOOKUP(CM$1,[2]Plan1!$A:$B,2,0))) * CA1333),0)</f>
        <v>0</v>
      </c>
      <c r="CN1333" s="19">
        <f>ROUND((((VLOOKUP($D1333,[1]Plan1!$B:$C,2,0)/25) * (VLOOKUP(CN$1,[2]Plan1!$A:$B,2,0))) * CB1333),0)</f>
        <v>0</v>
      </c>
      <c r="CO1333" s="20">
        <f>ROUND((((VLOOKUP($D1333,[1]Plan1!$B:$C,2,0)/25) * (VLOOKUP(CO$1,[2]Plan1!$A:$B,2,0))) * CC1333),0)</f>
        <v>0</v>
      </c>
      <c r="CP1333" s="19">
        <f>ROUND((((VLOOKUP($D1333,[1]Plan1!$B:$C,2,0)/25) * (VLOOKUP(CP$1,[2]Plan1!$A:$B,2,0))) * CD1333),0)</f>
        <v>0</v>
      </c>
      <c r="CQ1333" s="18"/>
      <c r="CR1333" s="20">
        <f t="shared" si="80"/>
        <v>0</v>
      </c>
      <c r="CS1333" s="19">
        <f>VLOOKUP(D1333,[1]Plan1!$B:$C,2,0)</f>
        <v>105</v>
      </c>
      <c r="CT1333" s="17">
        <f t="shared" si="81"/>
        <v>-105</v>
      </c>
      <c r="CU1333" s="21">
        <f t="shared" si="83"/>
        <v>0</v>
      </c>
      <c r="CV1333" s="2"/>
      <c r="CW1333" s="2"/>
      <c r="CX1333" s="2"/>
      <c r="CY1333" s="2"/>
    </row>
    <row r="1334" spans="1:103" ht="18.75" hidden="1">
      <c r="A1334" s="8" t="s">
        <v>19</v>
      </c>
      <c r="B1334" s="15" t="s">
        <v>151</v>
      </c>
      <c r="C1334" s="15" t="s">
        <v>21</v>
      </c>
      <c r="D1334" s="16" t="s">
        <v>198</v>
      </c>
      <c r="E1334" s="16" t="str">
        <f>VLOOKUP(D1334,[1]Plan1!$B:$D,3,0)</f>
        <v>01/10/20 a 29/10/20</v>
      </c>
      <c r="F1334" s="13">
        <v>90378</v>
      </c>
      <c r="G1334" s="13">
        <v>10763</v>
      </c>
      <c r="H1334" s="14" t="s">
        <v>152</v>
      </c>
      <c r="I1334" s="17" t="str">
        <f t="shared" si="82"/>
        <v/>
      </c>
      <c r="J1334" s="17">
        <f>VLOOKUP(D1334,[1]Plan1!$B:$E,4,0)</f>
        <v>4</v>
      </c>
      <c r="K1334" s="18"/>
      <c r="L1334" s="10">
        <v>0</v>
      </c>
      <c r="M1334" s="11">
        <v>0</v>
      </c>
      <c r="N1334" s="10">
        <v>0</v>
      </c>
      <c r="O1334" s="11">
        <v>0</v>
      </c>
      <c r="P1334" s="10">
        <v>0</v>
      </c>
      <c r="Q1334" s="11">
        <v>0</v>
      </c>
      <c r="R1334" s="10">
        <v>0</v>
      </c>
      <c r="S1334" s="11">
        <v>0</v>
      </c>
      <c r="T1334" s="10">
        <v>0</v>
      </c>
      <c r="U1334" s="11">
        <v>0</v>
      </c>
      <c r="V1334" s="10">
        <v>0</v>
      </c>
      <c r="W1334" s="12"/>
      <c r="X1334" s="10">
        <v>0</v>
      </c>
      <c r="Y1334" s="11">
        <v>0</v>
      </c>
      <c r="Z1334" s="10">
        <v>0</v>
      </c>
      <c r="AA1334" s="11">
        <v>0</v>
      </c>
      <c r="AB1334" s="10">
        <v>0</v>
      </c>
      <c r="AC1334" s="11">
        <v>0</v>
      </c>
      <c r="AD1334" s="10">
        <v>0</v>
      </c>
      <c r="AE1334" s="11">
        <v>0</v>
      </c>
      <c r="AF1334" s="10">
        <v>0</v>
      </c>
      <c r="AG1334" s="11">
        <v>0</v>
      </c>
      <c r="AH1334" s="10">
        <v>0</v>
      </c>
      <c r="AI1334" s="12"/>
      <c r="AJ1334" s="10">
        <v>0</v>
      </c>
      <c r="AK1334" s="11">
        <v>0</v>
      </c>
      <c r="AL1334" s="10">
        <v>0</v>
      </c>
      <c r="AM1334" s="11">
        <v>0</v>
      </c>
      <c r="AN1334" s="10">
        <v>0</v>
      </c>
      <c r="AO1334" s="11">
        <v>0</v>
      </c>
      <c r="AP1334" s="10">
        <v>0</v>
      </c>
      <c r="AQ1334" s="11">
        <v>0</v>
      </c>
      <c r="AR1334" s="10">
        <v>0</v>
      </c>
      <c r="AS1334" s="11">
        <v>0</v>
      </c>
      <c r="AT1334" s="10">
        <v>0</v>
      </c>
      <c r="AU1334" s="12"/>
      <c r="AV1334" s="10">
        <v>0</v>
      </c>
      <c r="AW1334" s="11">
        <v>0</v>
      </c>
      <c r="AX1334" s="10">
        <v>0</v>
      </c>
      <c r="AY1334" s="11">
        <v>0</v>
      </c>
      <c r="AZ1334" s="10">
        <v>0</v>
      </c>
      <c r="BA1334" s="11">
        <v>0</v>
      </c>
      <c r="BB1334" s="10">
        <v>0</v>
      </c>
      <c r="BC1334" s="11">
        <v>0</v>
      </c>
      <c r="BD1334" s="10">
        <v>0</v>
      </c>
      <c r="BE1334" s="11">
        <v>0</v>
      </c>
      <c r="BF1334" s="10">
        <v>0</v>
      </c>
      <c r="BG1334" s="12"/>
      <c r="BH1334" s="10">
        <v>0</v>
      </c>
      <c r="BI1334" s="11">
        <v>0</v>
      </c>
      <c r="BJ1334" s="10">
        <v>0</v>
      </c>
      <c r="BK1334" s="11">
        <v>0</v>
      </c>
      <c r="BL1334" s="10">
        <v>0</v>
      </c>
      <c r="BM1334" s="11">
        <v>0</v>
      </c>
      <c r="BN1334" s="10">
        <v>0</v>
      </c>
      <c r="BO1334" s="11">
        <v>0</v>
      </c>
      <c r="BP1334" s="10">
        <v>0</v>
      </c>
      <c r="BQ1334" s="11">
        <v>0</v>
      </c>
      <c r="BR1334" s="10">
        <v>0</v>
      </c>
      <c r="BT1334" s="19">
        <f>(L1334+X1334+AJ1334+AV1334+BH1334)/(VLOOKUP($D1334,[1]Plan1!$B:$E,4,0))</f>
        <v>0</v>
      </c>
      <c r="BU1334" s="20">
        <f>(M1334+Y1334+AK1334+AW1334+BI1334)/(VLOOKUP($D1334,[1]Plan1!$B:$E,4,0))</f>
        <v>0</v>
      </c>
      <c r="BV1334" s="19">
        <f>(N1334+Z1334+AL1334+AX1334+BJ1334)/(VLOOKUP($D1334,[1]Plan1!$B:$E,4,0))</f>
        <v>0</v>
      </c>
      <c r="BW1334" s="20">
        <f>(O1334+AA1334+AM1334+AY1334+BK1334)/(VLOOKUP($D1334,[1]Plan1!$B:$E,4,0))</f>
        <v>0</v>
      </c>
      <c r="BX1334" s="19">
        <f>(P1334+AB1334+AN1334+AZ1334+BL1334)/(VLOOKUP($D1334,[1]Plan1!$B:$E,4,0))</f>
        <v>0</v>
      </c>
      <c r="BY1334" s="20">
        <f>(Q1334+AC1334+AO1334+BA1334+BM1334)/(VLOOKUP($D1334,[1]Plan1!$B:$E,4,0))</f>
        <v>0</v>
      </c>
      <c r="BZ1334" s="19">
        <f>(R1334+AD1334+AP1334+BB1334+BN1334)/(VLOOKUP($D1334,[1]Plan1!$B:$E,4,0))</f>
        <v>0</v>
      </c>
      <c r="CA1334" s="20">
        <f>(S1334+AE1334+AQ1334+BC1334+BO1334)/(VLOOKUP($D1334,[1]Plan1!$B:$E,4,0))</f>
        <v>0</v>
      </c>
      <c r="CB1334" s="19">
        <f>(T1334+AF1334+AR1334+BD1334+BP1334)/(VLOOKUP($D1334,[1]Plan1!$B:$E,4,0))</f>
        <v>0</v>
      </c>
      <c r="CC1334" s="20">
        <f>(U1334+AG1334+AS1334+BE1334+BQ1334)/(VLOOKUP($D1334,[1]Plan1!$B:$E,4,0))</f>
        <v>0</v>
      </c>
      <c r="CD1334" s="19">
        <f>(V1334+AH1334+AT1334+BF1334+BR1334)/(VLOOKUP($D1334,[1]Plan1!$B:$E,4,0))</f>
        <v>0</v>
      </c>
      <c r="CE1334" s="18"/>
      <c r="CF1334" s="19">
        <f>ROUND((((VLOOKUP($D1334,[1]Plan1!$B:$C,2,0)/25) * (VLOOKUP(CF$1,[2]Plan1!$A:$B,2,0))) * BT1334),0)</f>
        <v>0</v>
      </c>
      <c r="CG1334" s="20">
        <f>ROUND((((VLOOKUP($D1334,[1]Plan1!$B:$C,2,0)/25) * (VLOOKUP(CG$1,[2]Plan1!$A:$B,2,0))) * BU1334),0)</f>
        <v>0</v>
      </c>
      <c r="CH1334" s="19">
        <f>ROUND((((VLOOKUP($D1334,[1]Plan1!$B:$C,2,0)/25) * (VLOOKUP(CH$1,[2]Plan1!$A:$B,2,0))) * BV1334),0)</f>
        <v>0</v>
      </c>
      <c r="CI1334" s="20">
        <f>ROUND((((VLOOKUP($D1334,[1]Plan1!$B:$C,2,0)/25) * (VLOOKUP(CI$1,[2]Plan1!$A:$B,2,0))) * BW1334),0)</f>
        <v>0</v>
      </c>
      <c r="CJ1334" s="19">
        <f>ROUND((((VLOOKUP($D1334,[1]Plan1!$B:$C,2,0)/25) * (VLOOKUP(CJ$1,[2]Plan1!$A:$B,2,0))) * BX1334),0)</f>
        <v>0</v>
      </c>
      <c r="CK1334" s="20">
        <f>ROUND((((VLOOKUP($D1334,[1]Plan1!$B:$C,2,0)/25) * (VLOOKUP(CK$1,[2]Plan1!$A:$B,2,0))) * BY1334),0)</f>
        <v>0</v>
      </c>
      <c r="CL1334" s="19">
        <f>ROUND((((VLOOKUP($D1334,[1]Plan1!$B:$C,2,0)/25) * (VLOOKUP(CL$1,[2]Plan1!$A:$B,2,0))) * BZ1334),0)</f>
        <v>0</v>
      </c>
      <c r="CM1334" s="20">
        <f>ROUND((((VLOOKUP($D1334,[1]Plan1!$B:$C,2,0)/25) * (VLOOKUP(CM$1,[2]Plan1!$A:$B,2,0))) * CA1334),0)</f>
        <v>0</v>
      </c>
      <c r="CN1334" s="19">
        <f>ROUND((((VLOOKUP($D1334,[1]Plan1!$B:$C,2,0)/25) * (VLOOKUP(CN$1,[2]Plan1!$A:$B,2,0))) * CB1334),0)</f>
        <v>0</v>
      </c>
      <c r="CO1334" s="20">
        <f>ROUND((((VLOOKUP($D1334,[1]Plan1!$B:$C,2,0)/25) * (VLOOKUP(CO$1,[2]Plan1!$A:$B,2,0))) * CC1334),0)</f>
        <v>0</v>
      </c>
      <c r="CP1334" s="19">
        <f>ROUND((((VLOOKUP($D1334,[1]Plan1!$B:$C,2,0)/25) * (VLOOKUP(CP$1,[2]Plan1!$A:$B,2,0))) * CD1334),0)</f>
        <v>0</v>
      </c>
      <c r="CQ1334" s="18"/>
      <c r="CR1334" s="20">
        <f t="shared" si="80"/>
        <v>0</v>
      </c>
      <c r="CS1334" s="19">
        <f>VLOOKUP(D1334,[1]Plan1!$B:$C,2,0)</f>
        <v>110</v>
      </c>
      <c r="CT1334" s="17">
        <f t="shared" si="81"/>
        <v>-110</v>
      </c>
      <c r="CU1334" s="21">
        <f t="shared" si="83"/>
        <v>0</v>
      </c>
      <c r="CV1334" s="2"/>
      <c r="CW1334" s="2"/>
      <c r="CX1334" s="2"/>
      <c r="CY1334" s="2"/>
    </row>
    <row r="1335" spans="1:103" ht="18.75" hidden="1">
      <c r="A1335" s="8" t="s">
        <v>19</v>
      </c>
      <c r="B1335" s="15" t="s">
        <v>151</v>
      </c>
      <c r="C1335" s="15" t="s">
        <v>21</v>
      </c>
      <c r="D1335" s="16" t="s">
        <v>198</v>
      </c>
      <c r="E1335" s="16" t="str">
        <f>VLOOKUP(D1335,[1]Plan1!$B:$D,3,0)</f>
        <v>01/10/20 a 29/10/20</v>
      </c>
      <c r="F1335" s="13">
        <v>98337</v>
      </c>
      <c r="G1335" s="13">
        <v>8967</v>
      </c>
      <c r="H1335" s="14" t="s">
        <v>153</v>
      </c>
      <c r="I1335" s="17" t="str">
        <f t="shared" si="82"/>
        <v/>
      </c>
      <c r="J1335" s="17">
        <f>VLOOKUP(D1335,[1]Plan1!$B:$E,4,0)</f>
        <v>4</v>
      </c>
      <c r="K1335" s="18"/>
      <c r="L1335" s="10">
        <v>0</v>
      </c>
      <c r="M1335" s="11">
        <v>0</v>
      </c>
      <c r="N1335" s="10">
        <v>0</v>
      </c>
      <c r="O1335" s="11">
        <v>0</v>
      </c>
      <c r="P1335" s="10">
        <v>0</v>
      </c>
      <c r="Q1335" s="11">
        <v>0</v>
      </c>
      <c r="R1335" s="10">
        <v>0</v>
      </c>
      <c r="S1335" s="11">
        <v>0</v>
      </c>
      <c r="T1335" s="10">
        <v>0</v>
      </c>
      <c r="U1335" s="11">
        <v>0</v>
      </c>
      <c r="V1335" s="10">
        <v>0</v>
      </c>
      <c r="W1335" s="12"/>
      <c r="X1335" s="10">
        <v>0</v>
      </c>
      <c r="Y1335" s="11">
        <v>0</v>
      </c>
      <c r="Z1335" s="10">
        <v>0</v>
      </c>
      <c r="AA1335" s="11">
        <v>0</v>
      </c>
      <c r="AB1335" s="10">
        <v>0</v>
      </c>
      <c r="AC1335" s="11">
        <v>0</v>
      </c>
      <c r="AD1335" s="10">
        <v>0</v>
      </c>
      <c r="AE1335" s="11">
        <v>0</v>
      </c>
      <c r="AF1335" s="10">
        <v>0</v>
      </c>
      <c r="AG1335" s="11">
        <v>0</v>
      </c>
      <c r="AH1335" s="10">
        <v>0</v>
      </c>
      <c r="AI1335" s="12"/>
      <c r="AJ1335" s="10">
        <v>0</v>
      </c>
      <c r="AK1335" s="11">
        <v>0</v>
      </c>
      <c r="AL1335" s="10">
        <v>0</v>
      </c>
      <c r="AM1335" s="11">
        <v>0</v>
      </c>
      <c r="AN1335" s="10">
        <v>0</v>
      </c>
      <c r="AO1335" s="11">
        <v>0</v>
      </c>
      <c r="AP1335" s="10">
        <v>0</v>
      </c>
      <c r="AQ1335" s="11">
        <v>0</v>
      </c>
      <c r="AR1335" s="10">
        <v>0</v>
      </c>
      <c r="AS1335" s="11">
        <v>0</v>
      </c>
      <c r="AT1335" s="10">
        <v>0</v>
      </c>
      <c r="AU1335" s="12"/>
      <c r="AV1335" s="10">
        <v>0</v>
      </c>
      <c r="AW1335" s="11">
        <v>0</v>
      </c>
      <c r="AX1335" s="10">
        <v>0</v>
      </c>
      <c r="AY1335" s="11">
        <v>0</v>
      </c>
      <c r="AZ1335" s="10">
        <v>0</v>
      </c>
      <c r="BA1335" s="11">
        <v>0</v>
      </c>
      <c r="BB1335" s="10">
        <v>0</v>
      </c>
      <c r="BC1335" s="11">
        <v>0</v>
      </c>
      <c r="BD1335" s="10">
        <v>0</v>
      </c>
      <c r="BE1335" s="11">
        <v>0</v>
      </c>
      <c r="BF1335" s="10">
        <v>0</v>
      </c>
      <c r="BG1335" s="12"/>
      <c r="BH1335" s="10">
        <v>0</v>
      </c>
      <c r="BI1335" s="11">
        <v>0</v>
      </c>
      <c r="BJ1335" s="10">
        <v>0</v>
      </c>
      <c r="BK1335" s="11">
        <v>0</v>
      </c>
      <c r="BL1335" s="10">
        <v>0</v>
      </c>
      <c r="BM1335" s="11">
        <v>0</v>
      </c>
      <c r="BN1335" s="10">
        <v>0</v>
      </c>
      <c r="BO1335" s="11">
        <v>0</v>
      </c>
      <c r="BP1335" s="10">
        <v>0</v>
      </c>
      <c r="BQ1335" s="11">
        <v>0</v>
      </c>
      <c r="BR1335" s="10">
        <v>0</v>
      </c>
      <c r="BT1335" s="19">
        <f>(L1335+X1335+AJ1335+AV1335+BH1335)/(VLOOKUP($D1335,[1]Plan1!$B:$E,4,0))</f>
        <v>0</v>
      </c>
      <c r="BU1335" s="20">
        <f>(M1335+Y1335+AK1335+AW1335+BI1335)/(VLOOKUP($D1335,[1]Plan1!$B:$E,4,0))</f>
        <v>0</v>
      </c>
      <c r="BV1335" s="19">
        <f>(N1335+Z1335+AL1335+AX1335+BJ1335)/(VLOOKUP($D1335,[1]Plan1!$B:$E,4,0))</f>
        <v>0</v>
      </c>
      <c r="BW1335" s="20">
        <f>(O1335+AA1335+AM1335+AY1335+BK1335)/(VLOOKUP($D1335,[1]Plan1!$B:$E,4,0))</f>
        <v>0</v>
      </c>
      <c r="BX1335" s="19">
        <f>(P1335+AB1335+AN1335+AZ1335+BL1335)/(VLOOKUP($D1335,[1]Plan1!$B:$E,4,0))</f>
        <v>0</v>
      </c>
      <c r="BY1335" s="20">
        <f>(Q1335+AC1335+AO1335+BA1335+BM1335)/(VLOOKUP($D1335,[1]Plan1!$B:$E,4,0))</f>
        <v>0</v>
      </c>
      <c r="BZ1335" s="19">
        <f>(R1335+AD1335+AP1335+BB1335+BN1335)/(VLOOKUP($D1335,[1]Plan1!$B:$E,4,0))</f>
        <v>0</v>
      </c>
      <c r="CA1335" s="20">
        <f>(S1335+AE1335+AQ1335+BC1335+BO1335)/(VLOOKUP($D1335,[1]Plan1!$B:$E,4,0))</f>
        <v>0</v>
      </c>
      <c r="CB1335" s="19">
        <f>(T1335+AF1335+AR1335+BD1335+BP1335)/(VLOOKUP($D1335,[1]Plan1!$B:$E,4,0))</f>
        <v>0</v>
      </c>
      <c r="CC1335" s="20">
        <f>(U1335+AG1335+AS1335+BE1335+BQ1335)/(VLOOKUP($D1335,[1]Plan1!$B:$E,4,0))</f>
        <v>0</v>
      </c>
      <c r="CD1335" s="19">
        <f>(V1335+AH1335+AT1335+BF1335+BR1335)/(VLOOKUP($D1335,[1]Plan1!$B:$E,4,0))</f>
        <v>0</v>
      </c>
      <c r="CE1335" s="18"/>
      <c r="CF1335" s="19">
        <f>ROUND((((VLOOKUP($D1335,[1]Plan1!$B:$C,2,0)/25) * (VLOOKUP(CF$1,[2]Plan1!$A:$B,2,0))) * BT1335),0)</f>
        <v>0</v>
      </c>
      <c r="CG1335" s="20">
        <f>ROUND((((VLOOKUP($D1335,[1]Plan1!$B:$C,2,0)/25) * (VLOOKUP(CG$1,[2]Plan1!$A:$B,2,0))) * BU1335),0)</f>
        <v>0</v>
      </c>
      <c r="CH1335" s="19">
        <f>ROUND((((VLOOKUP($D1335,[1]Plan1!$B:$C,2,0)/25) * (VLOOKUP(CH$1,[2]Plan1!$A:$B,2,0))) * BV1335),0)</f>
        <v>0</v>
      </c>
      <c r="CI1335" s="20">
        <f>ROUND((((VLOOKUP($D1335,[1]Plan1!$B:$C,2,0)/25) * (VLOOKUP(CI$1,[2]Plan1!$A:$B,2,0))) * BW1335),0)</f>
        <v>0</v>
      </c>
      <c r="CJ1335" s="19">
        <f>ROUND((((VLOOKUP($D1335,[1]Plan1!$B:$C,2,0)/25) * (VLOOKUP(CJ$1,[2]Plan1!$A:$B,2,0))) * BX1335),0)</f>
        <v>0</v>
      </c>
      <c r="CK1335" s="20">
        <f>ROUND((((VLOOKUP($D1335,[1]Plan1!$B:$C,2,0)/25) * (VLOOKUP(CK$1,[2]Plan1!$A:$B,2,0))) * BY1335),0)</f>
        <v>0</v>
      </c>
      <c r="CL1335" s="19">
        <f>ROUND((((VLOOKUP($D1335,[1]Plan1!$B:$C,2,0)/25) * (VLOOKUP(CL$1,[2]Plan1!$A:$B,2,0))) * BZ1335),0)</f>
        <v>0</v>
      </c>
      <c r="CM1335" s="20">
        <f>ROUND((((VLOOKUP($D1335,[1]Plan1!$B:$C,2,0)/25) * (VLOOKUP(CM$1,[2]Plan1!$A:$B,2,0))) * CA1335),0)</f>
        <v>0</v>
      </c>
      <c r="CN1335" s="19">
        <f>ROUND((((VLOOKUP($D1335,[1]Plan1!$B:$C,2,0)/25) * (VLOOKUP(CN$1,[2]Plan1!$A:$B,2,0))) * CB1335),0)</f>
        <v>0</v>
      </c>
      <c r="CO1335" s="20">
        <f>ROUND((((VLOOKUP($D1335,[1]Plan1!$B:$C,2,0)/25) * (VLOOKUP(CO$1,[2]Plan1!$A:$B,2,0))) * CC1335),0)</f>
        <v>0</v>
      </c>
      <c r="CP1335" s="19">
        <f>ROUND((((VLOOKUP($D1335,[1]Plan1!$B:$C,2,0)/25) * (VLOOKUP(CP$1,[2]Plan1!$A:$B,2,0))) * CD1335),0)</f>
        <v>0</v>
      </c>
      <c r="CQ1335" s="18"/>
      <c r="CR1335" s="20">
        <f t="shared" si="80"/>
        <v>0</v>
      </c>
      <c r="CS1335" s="19">
        <f>VLOOKUP(D1335,[1]Plan1!$B:$C,2,0)</f>
        <v>110</v>
      </c>
      <c r="CT1335" s="17">
        <f t="shared" si="81"/>
        <v>-110</v>
      </c>
      <c r="CU1335" s="21">
        <f t="shared" si="83"/>
        <v>0</v>
      </c>
      <c r="CV1335" s="2"/>
      <c r="CW1335" s="2"/>
      <c r="CX1335" s="2"/>
      <c r="CY1335" s="2"/>
    </row>
    <row r="1336" spans="1:103" ht="18.75" hidden="1">
      <c r="A1336" s="8" t="s">
        <v>19</v>
      </c>
      <c r="B1336" s="15" t="s">
        <v>151</v>
      </c>
      <c r="C1336" s="15" t="s">
        <v>21</v>
      </c>
      <c r="D1336" s="16" t="s">
        <v>198</v>
      </c>
      <c r="E1336" s="16" t="str">
        <f>VLOOKUP(D1336,[1]Plan1!$B:$D,3,0)</f>
        <v>01/10/20 a 29/10/20</v>
      </c>
      <c r="F1336" s="13">
        <v>63381</v>
      </c>
      <c r="G1336" s="13">
        <v>10793</v>
      </c>
      <c r="H1336" s="14" t="s">
        <v>154</v>
      </c>
      <c r="I1336" s="17" t="str">
        <f t="shared" si="82"/>
        <v/>
      </c>
      <c r="J1336" s="17">
        <f>VLOOKUP(D1336,[1]Plan1!$B:$E,4,0)</f>
        <v>4</v>
      </c>
      <c r="K1336" s="18"/>
      <c r="L1336" s="10">
        <v>0</v>
      </c>
      <c r="M1336" s="11">
        <v>0</v>
      </c>
      <c r="N1336" s="10">
        <v>0</v>
      </c>
      <c r="O1336" s="11">
        <v>0</v>
      </c>
      <c r="P1336" s="10">
        <v>0</v>
      </c>
      <c r="Q1336" s="11">
        <v>0</v>
      </c>
      <c r="R1336" s="10">
        <v>0</v>
      </c>
      <c r="S1336" s="11">
        <v>0</v>
      </c>
      <c r="T1336" s="10">
        <v>0</v>
      </c>
      <c r="U1336" s="11">
        <v>0</v>
      </c>
      <c r="V1336" s="10">
        <v>0</v>
      </c>
      <c r="W1336" s="12"/>
      <c r="X1336" s="10">
        <v>0</v>
      </c>
      <c r="Y1336" s="11">
        <v>0</v>
      </c>
      <c r="Z1336" s="10">
        <v>0</v>
      </c>
      <c r="AA1336" s="11">
        <v>0</v>
      </c>
      <c r="AB1336" s="10">
        <v>0</v>
      </c>
      <c r="AC1336" s="11">
        <v>0</v>
      </c>
      <c r="AD1336" s="10">
        <v>0</v>
      </c>
      <c r="AE1336" s="11">
        <v>0</v>
      </c>
      <c r="AF1336" s="10">
        <v>0</v>
      </c>
      <c r="AG1336" s="11">
        <v>0</v>
      </c>
      <c r="AH1336" s="10">
        <v>0</v>
      </c>
      <c r="AI1336" s="12"/>
      <c r="AJ1336" s="10">
        <v>0</v>
      </c>
      <c r="AK1336" s="11">
        <v>0</v>
      </c>
      <c r="AL1336" s="10">
        <v>0</v>
      </c>
      <c r="AM1336" s="11">
        <v>0</v>
      </c>
      <c r="AN1336" s="10">
        <v>0</v>
      </c>
      <c r="AO1336" s="11">
        <v>0</v>
      </c>
      <c r="AP1336" s="10">
        <v>0</v>
      </c>
      <c r="AQ1336" s="11">
        <v>0</v>
      </c>
      <c r="AR1336" s="10">
        <v>0</v>
      </c>
      <c r="AS1336" s="11">
        <v>0</v>
      </c>
      <c r="AT1336" s="10">
        <v>0</v>
      </c>
      <c r="AU1336" s="12"/>
      <c r="AV1336" s="10">
        <v>0</v>
      </c>
      <c r="AW1336" s="11">
        <v>0</v>
      </c>
      <c r="AX1336" s="10">
        <v>0</v>
      </c>
      <c r="AY1336" s="11">
        <v>0</v>
      </c>
      <c r="AZ1336" s="10">
        <v>0</v>
      </c>
      <c r="BA1336" s="11">
        <v>0</v>
      </c>
      <c r="BB1336" s="10">
        <v>0</v>
      </c>
      <c r="BC1336" s="11">
        <v>0</v>
      </c>
      <c r="BD1336" s="10">
        <v>0</v>
      </c>
      <c r="BE1336" s="11">
        <v>0</v>
      </c>
      <c r="BF1336" s="10">
        <v>0</v>
      </c>
      <c r="BG1336" s="12"/>
      <c r="BH1336" s="10">
        <v>0</v>
      </c>
      <c r="BI1336" s="11">
        <v>0</v>
      </c>
      <c r="BJ1336" s="10">
        <v>0</v>
      </c>
      <c r="BK1336" s="11">
        <v>0</v>
      </c>
      <c r="BL1336" s="10">
        <v>0</v>
      </c>
      <c r="BM1336" s="11">
        <v>0</v>
      </c>
      <c r="BN1336" s="10">
        <v>0</v>
      </c>
      <c r="BO1336" s="11">
        <v>0</v>
      </c>
      <c r="BP1336" s="10">
        <v>0</v>
      </c>
      <c r="BQ1336" s="11">
        <v>0</v>
      </c>
      <c r="BR1336" s="10">
        <v>0</v>
      </c>
      <c r="BT1336" s="19">
        <f>(L1336+X1336+AJ1336+AV1336+BH1336)/(VLOOKUP($D1336,[1]Plan1!$B:$E,4,0))</f>
        <v>0</v>
      </c>
      <c r="BU1336" s="20">
        <f>(M1336+Y1336+AK1336+AW1336+BI1336)/(VLOOKUP($D1336,[1]Plan1!$B:$E,4,0))</f>
        <v>0</v>
      </c>
      <c r="BV1336" s="19">
        <f>(N1336+Z1336+AL1336+AX1336+BJ1336)/(VLOOKUP($D1336,[1]Plan1!$B:$E,4,0))</f>
        <v>0</v>
      </c>
      <c r="BW1336" s="20">
        <f>(O1336+AA1336+AM1336+AY1336+BK1336)/(VLOOKUP($D1336,[1]Plan1!$B:$E,4,0))</f>
        <v>0</v>
      </c>
      <c r="BX1336" s="19">
        <f>(P1336+AB1336+AN1336+AZ1336+BL1336)/(VLOOKUP($D1336,[1]Plan1!$B:$E,4,0))</f>
        <v>0</v>
      </c>
      <c r="BY1336" s="20">
        <f>(Q1336+AC1336+AO1336+BA1336+BM1336)/(VLOOKUP($D1336,[1]Plan1!$B:$E,4,0))</f>
        <v>0</v>
      </c>
      <c r="BZ1336" s="19">
        <f>(R1336+AD1336+AP1336+BB1336+BN1336)/(VLOOKUP($D1336,[1]Plan1!$B:$E,4,0))</f>
        <v>0</v>
      </c>
      <c r="CA1336" s="20">
        <f>(S1336+AE1336+AQ1336+BC1336+BO1336)/(VLOOKUP($D1336,[1]Plan1!$B:$E,4,0))</f>
        <v>0</v>
      </c>
      <c r="CB1336" s="19">
        <f>(T1336+AF1336+AR1336+BD1336+BP1336)/(VLOOKUP($D1336,[1]Plan1!$B:$E,4,0))</f>
        <v>0</v>
      </c>
      <c r="CC1336" s="20">
        <f>(U1336+AG1336+AS1336+BE1336+BQ1336)/(VLOOKUP($D1336,[1]Plan1!$B:$E,4,0))</f>
        <v>0</v>
      </c>
      <c r="CD1336" s="19">
        <f>(V1336+AH1336+AT1336+BF1336+BR1336)/(VLOOKUP($D1336,[1]Plan1!$B:$E,4,0))</f>
        <v>0</v>
      </c>
      <c r="CE1336" s="18"/>
      <c r="CF1336" s="19">
        <f>ROUND((((VLOOKUP($D1336,[1]Plan1!$B:$C,2,0)/25) * (VLOOKUP(CF$1,[2]Plan1!$A:$B,2,0))) * BT1336),0)</f>
        <v>0</v>
      </c>
      <c r="CG1336" s="20">
        <f>ROUND((((VLOOKUP($D1336,[1]Plan1!$B:$C,2,0)/25) * (VLOOKUP(CG$1,[2]Plan1!$A:$B,2,0))) * BU1336),0)</f>
        <v>0</v>
      </c>
      <c r="CH1336" s="19">
        <f>ROUND((((VLOOKUP($D1336,[1]Plan1!$B:$C,2,0)/25) * (VLOOKUP(CH$1,[2]Plan1!$A:$B,2,0))) * BV1336),0)</f>
        <v>0</v>
      </c>
      <c r="CI1336" s="20">
        <f>ROUND((((VLOOKUP($D1336,[1]Plan1!$B:$C,2,0)/25) * (VLOOKUP(CI$1,[2]Plan1!$A:$B,2,0))) * BW1336),0)</f>
        <v>0</v>
      </c>
      <c r="CJ1336" s="19">
        <f>ROUND((((VLOOKUP($D1336,[1]Plan1!$B:$C,2,0)/25) * (VLOOKUP(CJ$1,[2]Plan1!$A:$B,2,0))) * BX1336),0)</f>
        <v>0</v>
      </c>
      <c r="CK1336" s="20">
        <f>ROUND((((VLOOKUP($D1336,[1]Plan1!$B:$C,2,0)/25) * (VLOOKUP(CK$1,[2]Plan1!$A:$B,2,0))) * BY1336),0)</f>
        <v>0</v>
      </c>
      <c r="CL1336" s="19">
        <f>ROUND((((VLOOKUP($D1336,[1]Plan1!$B:$C,2,0)/25) * (VLOOKUP(CL$1,[2]Plan1!$A:$B,2,0))) * BZ1336),0)</f>
        <v>0</v>
      </c>
      <c r="CM1336" s="20">
        <f>ROUND((((VLOOKUP($D1336,[1]Plan1!$B:$C,2,0)/25) * (VLOOKUP(CM$1,[2]Plan1!$A:$B,2,0))) * CA1336),0)</f>
        <v>0</v>
      </c>
      <c r="CN1336" s="19">
        <f>ROUND((((VLOOKUP($D1336,[1]Plan1!$B:$C,2,0)/25) * (VLOOKUP(CN$1,[2]Plan1!$A:$B,2,0))) * CB1336),0)</f>
        <v>0</v>
      </c>
      <c r="CO1336" s="20">
        <f>ROUND((((VLOOKUP($D1336,[1]Plan1!$B:$C,2,0)/25) * (VLOOKUP(CO$1,[2]Plan1!$A:$B,2,0))) * CC1336),0)</f>
        <v>0</v>
      </c>
      <c r="CP1336" s="19">
        <f>ROUND((((VLOOKUP($D1336,[1]Plan1!$B:$C,2,0)/25) * (VLOOKUP(CP$1,[2]Plan1!$A:$B,2,0))) * CD1336),0)</f>
        <v>0</v>
      </c>
      <c r="CQ1336" s="18"/>
      <c r="CR1336" s="20">
        <f t="shared" si="80"/>
        <v>0</v>
      </c>
      <c r="CS1336" s="19">
        <f>VLOOKUP(D1336,[1]Plan1!$B:$C,2,0)</f>
        <v>110</v>
      </c>
      <c r="CT1336" s="17">
        <f t="shared" si="81"/>
        <v>-110</v>
      </c>
      <c r="CU1336" s="21">
        <f t="shared" si="83"/>
        <v>0</v>
      </c>
      <c r="CV1336" s="2"/>
      <c r="CW1336" s="2"/>
      <c r="CX1336" s="2"/>
      <c r="CY1336" s="2"/>
    </row>
    <row r="1337" spans="1:103" ht="18.75" hidden="1">
      <c r="A1337" s="8" t="s">
        <v>19</v>
      </c>
      <c r="B1337" s="15" t="s">
        <v>151</v>
      </c>
      <c r="C1337" s="15" t="s">
        <v>21</v>
      </c>
      <c r="D1337" s="16" t="s">
        <v>198</v>
      </c>
      <c r="E1337" s="16" t="str">
        <f>VLOOKUP(D1337,[1]Plan1!$B:$D,3,0)</f>
        <v>01/10/20 a 29/10/20</v>
      </c>
      <c r="F1337" s="13">
        <v>22227</v>
      </c>
      <c r="G1337" s="13">
        <v>10360</v>
      </c>
      <c r="H1337" s="14" t="s">
        <v>155</v>
      </c>
      <c r="I1337" s="17" t="str">
        <f t="shared" si="82"/>
        <v/>
      </c>
      <c r="J1337" s="17">
        <f>VLOOKUP(D1337,[1]Plan1!$B:$E,4,0)</f>
        <v>4</v>
      </c>
      <c r="K1337" s="18"/>
      <c r="L1337" s="10">
        <v>0</v>
      </c>
      <c r="M1337" s="11">
        <v>0</v>
      </c>
      <c r="N1337" s="10">
        <v>0</v>
      </c>
      <c r="O1337" s="11">
        <v>0</v>
      </c>
      <c r="P1337" s="10">
        <v>0</v>
      </c>
      <c r="Q1337" s="11">
        <v>0</v>
      </c>
      <c r="R1337" s="10">
        <v>0</v>
      </c>
      <c r="S1337" s="11">
        <v>0</v>
      </c>
      <c r="T1337" s="10">
        <v>0</v>
      </c>
      <c r="U1337" s="11">
        <v>0</v>
      </c>
      <c r="V1337" s="10">
        <v>0</v>
      </c>
      <c r="W1337" s="12"/>
      <c r="X1337" s="10">
        <v>0</v>
      </c>
      <c r="Y1337" s="11">
        <v>0</v>
      </c>
      <c r="Z1337" s="10">
        <v>0</v>
      </c>
      <c r="AA1337" s="11">
        <v>0</v>
      </c>
      <c r="AB1337" s="10">
        <v>0</v>
      </c>
      <c r="AC1337" s="11">
        <v>0</v>
      </c>
      <c r="AD1337" s="10">
        <v>0</v>
      </c>
      <c r="AE1337" s="11">
        <v>0</v>
      </c>
      <c r="AF1337" s="10">
        <v>0</v>
      </c>
      <c r="AG1337" s="11">
        <v>0</v>
      </c>
      <c r="AH1337" s="10">
        <v>0</v>
      </c>
      <c r="AI1337" s="12"/>
      <c r="AJ1337" s="10">
        <v>0</v>
      </c>
      <c r="AK1337" s="11">
        <v>0</v>
      </c>
      <c r="AL1337" s="10">
        <v>0</v>
      </c>
      <c r="AM1337" s="11">
        <v>0</v>
      </c>
      <c r="AN1337" s="10">
        <v>0</v>
      </c>
      <c r="AO1337" s="11">
        <v>0</v>
      </c>
      <c r="AP1337" s="10">
        <v>0</v>
      </c>
      <c r="AQ1337" s="11">
        <v>0</v>
      </c>
      <c r="AR1337" s="10">
        <v>0</v>
      </c>
      <c r="AS1337" s="11">
        <v>0</v>
      </c>
      <c r="AT1337" s="10">
        <v>0</v>
      </c>
      <c r="AU1337" s="12"/>
      <c r="AV1337" s="10">
        <v>0</v>
      </c>
      <c r="AW1337" s="11">
        <v>0</v>
      </c>
      <c r="AX1337" s="10">
        <v>0</v>
      </c>
      <c r="AY1337" s="11">
        <v>0</v>
      </c>
      <c r="AZ1337" s="10">
        <v>0</v>
      </c>
      <c r="BA1337" s="11">
        <v>0</v>
      </c>
      <c r="BB1337" s="10">
        <v>0</v>
      </c>
      <c r="BC1337" s="11">
        <v>0</v>
      </c>
      <c r="BD1337" s="10">
        <v>0</v>
      </c>
      <c r="BE1337" s="11">
        <v>0</v>
      </c>
      <c r="BF1337" s="10">
        <v>0</v>
      </c>
      <c r="BG1337" s="12"/>
      <c r="BH1337" s="10">
        <v>0</v>
      </c>
      <c r="BI1337" s="11">
        <v>0</v>
      </c>
      <c r="BJ1337" s="10">
        <v>0</v>
      </c>
      <c r="BK1337" s="11">
        <v>0</v>
      </c>
      <c r="BL1337" s="10">
        <v>0</v>
      </c>
      <c r="BM1337" s="11">
        <v>0</v>
      </c>
      <c r="BN1337" s="10">
        <v>0</v>
      </c>
      <c r="BO1337" s="11">
        <v>0</v>
      </c>
      <c r="BP1337" s="10">
        <v>0</v>
      </c>
      <c r="BQ1337" s="11">
        <v>0</v>
      </c>
      <c r="BR1337" s="10">
        <v>0</v>
      </c>
      <c r="BT1337" s="19">
        <f>(L1337+X1337+AJ1337+AV1337+BH1337)/(VLOOKUP($D1337,[1]Plan1!$B:$E,4,0))</f>
        <v>0</v>
      </c>
      <c r="BU1337" s="20">
        <f>(M1337+Y1337+AK1337+AW1337+BI1337)/(VLOOKUP($D1337,[1]Plan1!$B:$E,4,0))</f>
        <v>0</v>
      </c>
      <c r="BV1337" s="19">
        <f>(N1337+Z1337+AL1337+AX1337+BJ1337)/(VLOOKUP($D1337,[1]Plan1!$B:$E,4,0))</f>
        <v>0</v>
      </c>
      <c r="BW1337" s="20">
        <f>(O1337+AA1337+AM1337+AY1337+BK1337)/(VLOOKUP($D1337,[1]Plan1!$B:$E,4,0))</f>
        <v>0</v>
      </c>
      <c r="BX1337" s="19">
        <f>(P1337+AB1337+AN1337+AZ1337+BL1337)/(VLOOKUP($D1337,[1]Plan1!$B:$E,4,0))</f>
        <v>0</v>
      </c>
      <c r="BY1337" s="20">
        <f>(Q1337+AC1337+AO1337+BA1337+BM1337)/(VLOOKUP($D1337,[1]Plan1!$B:$E,4,0))</f>
        <v>0</v>
      </c>
      <c r="BZ1337" s="19">
        <f>(R1337+AD1337+AP1337+BB1337+BN1337)/(VLOOKUP($D1337,[1]Plan1!$B:$E,4,0))</f>
        <v>0</v>
      </c>
      <c r="CA1337" s="20">
        <f>(S1337+AE1337+AQ1337+BC1337+BO1337)/(VLOOKUP($D1337,[1]Plan1!$B:$E,4,0))</f>
        <v>0</v>
      </c>
      <c r="CB1337" s="19">
        <f>(T1337+AF1337+AR1337+BD1337+BP1337)/(VLOOKUP($D1337,[1]Plan1!$B:$E,4,0))</f>
        <v>0</v>
      </c>
      <c r="CC1337" s="20">
        <f>(U1337+AG1337+AS1337+BE1337+BQ1337)/(VLOOKUP($D1337,[1]Plan1!$B:$E,4,0))</f>
        <v>0</v>
      </c>
      <c r="CD1337" s="19">
        <f>(V1337+AH1337+AT1337+BF1337+BR1337)/(VLOOKUP($D1337,[1]Plan1!$B:$E,4,0))</f>
        <v>0</v>
      </c>
      <c r="CE1337" s="18"/>
      <c r="CF1337" s="19">
        <f>ROUND((((VLOOKUP($D1337,[1]Plan1!$B:$C,2,0)/25) * (VLOOKUP(CF$1,[2]Plan1!$A:$B,2,0))) * BT1337),0)</f>
        <v>0</v>
      </c>
      <c r="CG1337" s="20">
        <f>ROUND((((VLOOKUP($D1337,[1]Plan1!$B:$C,2,0)/25) * (VLOOKUP(CG$1,[2]Plan1!$A:$B,2,0))) * BU1337),0)</f>
        <v>0</v>
      </c>
      <c r="CH1337" s="19">
        <f>ROUND((((VLOOKUP($D1337,[1]Plan1!$B:$C,2,0)/25) * (VLOOKUP(CH$1,[2]Plan1!$A:$B,2,0))) * BV1337),0)</f>
        <v>0</v>
      </c>
      <c r="CI1337" s="20">
        <f>ROUND((((VLOOKUP($D1337,[1]Plan1!$B:$C,2,0)/25) * (VLOOKUP(CI$1,[2]Plan1!$A:$B,2,0))) * BW1337),0)</f>
        <v>0</v>
      </c>
      <c r="CJ1337" s="19">
        <f>ROUND((((VLOOKUP($D1337,[1]Plan1!$B:$C,2,0)/25) * (VLOOKUP(CJ$1,[2]Plan1!$A:$B,2,0))) * BX1337),0)</f>
        <v>0</v>
      </c>
      <c r="CK1337" s="20">
        <f>ROUND((((VLOOKUP($D1337,[1]Plan1!$B:$C,2,0)/25) * (VLOOKUP(CK$1,[2]Plan1!$A:$B,2,0))) * BY1337),0)</f>
        <v>0</v>
      </c>
      <c r="CL1337" s="19">
        <f>ROUND((((VLOOKUP($D1337,[1]Plan1!$B:$C,2,0)/25) * (VLOOKUP(CL$1,[2]Plan1!$A:$B,2,0))) * BZ1337),0)</f>
        <v>0</v>
      </c>
      <c r="CM1337" s="20">
        <f>ROUND((((VLOOKUP($D1337,[1]Plan1!$B:$C,2,0)/25) * (VLOOKUP(CM$1,[2]Plan1!$A:$B,2,0))) * CA1337),0)</f>
        <v>0</v>
      </c>
      <c r="CN1337" s="19">
        <f>ROUND((((VLOOKUP($D1337,[1]Plan1!$B:$C,2,0)/25) * (VLOOKUP(CN$1,[2]Plan1!$A:$B,2,0))) * CB1337),0)</f>
        <v>0</v>
      </c>
      <c r="CO1337" s="20">
        <f>ROUND((((VLOOKUP($D1337,[1]Plan1!$B:$C,2,0)/25) * (VLOOKUP(CO$1,[2]Plan1!$A:$B,2,0))) * CC1337),0)</f>
        <v>0</v>
      </c>
      <c r="CP1337" s="19">
        <f>ROUND((((VLOOKUP($D1337,[1]Plan1!$B:$C,2,0)/25) * (VLOOKUP(CP$1,[2]Plan1!$A:$B,2,0))) * CD1337),0)</f>
        <v>0</v>
      </c>
      <c r="CQ1337" s="18"/>
      <c r="CR1337" s="20">
        <f t="shared" si="80"/>
        <v>0</v>
      </c>
      <c r="CS1337" s="19">
        <f>VLOOKUP(D1337,[1]Plan1!$B:$C,2,0)</f>
        <v>110</v>
      </c>
      <c r="CT1337" s="17">
        <f t="shared" si="81"/>
        <v>-110</v>
      </c>
      <c r="CU1337" s="21">
        <f t="shared" si="83"/>
        <v>0</v>
      </c>
      <c r="CV1337" s="2"/>
      <c r="CW1337" s="2"/>
      <c r="CX1337" s="2"/>
      <c r="CY1337" s="2"/>
    </row>
    <row r="1338" spans="1:103" ht="18.75" hidden="1">
      <c r="A1338" s="8" t="s">
        <v>19</v>
      </c>
      <c r="B1338" s="15" t="s">
        <v>151</v>
      </c>
      <c r="C1338" s="15" t="s">
        <v>21</v>
      </c>
      <c r="D1338" s="16" t="s">
        <v>198</v>
      </c>
      <c r="E1338" s="16" t="str">
        <f>VLOOKUP(D1338,[1]Plan1!$B:$D,3,0)</f>
        <v>01/10/20 a 29/10/20</v>
      </c>
      <c r="F1338" s="13">
        <v>63385</v>
      </c>
      <c r="G1338" s="13">
        <v>10751</v>
      </c>
      <c r="H1338" s="14" t="s">
        <v>156</v>
      </c>
      <c r="I1338" s="17" t="str">
        <f t="shared" si="82"/>
        <v/>
      </c>
      <c r="J1338" s="17">
        <f>VLOOKUP(D1338,[1]Plan1!$B:$E,4,0)</f>
        <v>4</v>
      </c>
      <c r="K1338" s="18"/>
      <c r="L1338" s="10">
        <v>0</v>
      </c>
      <c r="M1338" s="11">
        <v>0</v>
      </c>
      <c r="N1338" s="10">
        <v>0</v>
      </c>
      <c r="O1338" s="11">
        <v>0</v>
      </c>
      <c r="P1338" s="10">
        <v>0</v>
      </c>
      <c r="Q1338" s="11">
        <v>0</v>
      </c>
      <c r="R1338" s="10">
        <v>0</v>
      </c>
      <c r="S1338" s="11">
        <v>0</v>
      </c>
      <c r="T1338" s="10">
        <v>0</v>
      </c>
      <c r="U1338" s="11">
        <v>0</v>
      </c>
      <c r="V1338" s="10">
        <v>0</v>
      </c>
      <c r="W1338" s="12"/>
      <c r="X1338" s="10">
        <v>0</v>
      </c>
      <c r="Y1338" s="11">
        <v>0</v>
      </c>
      <c r="Z1338" s="10">
        <v>0</v>
      </c>
      <c r="AA1338" s="11">
        <v>0</v>
      </c>
      <c r="AB1338" s="10">
        <v>0</v>
      </c>
      <c r="AC1338" s="11">
        <v>0</v>
      </c>
      <c r="AD1338" s="10">
        <v>0</v>
      </c>
      <c r="AE1338" s="11">
        <v>0</v>
      </c>
      <c r="AF1338" s="10">
        <v>0</v>
      </c>
      <c r="AG1338" s="11">
        <v>0</v>
      </c>
      <c r="AH1338" s="10">
        <v>0</v>
      </c>
      <c r="AI1338" s="12"/>
      <c r="AJ1338" s="10">
        <v>0</v>
      </c>
      <c r="AK1338" s="11">
        <v>0</v>
      </c>
      <c r="AL1338" s="10">
        <v>0</v>
      </c>
      <c r="AM1338" s="11">
        <v>0</v>
      </c>
      <c r="AN1338" s="10">
        <v>0</v>
      </c>
      <c r="AO1338" s="11">
        <v>0</v>
      </c>
      <c r="AP1338" s="10">
        <v>0</v>
      </c>
      <c r="AQ1338" s="11">
        <v>0</v>
      </c>
      <c r="AR1338" s="10">
        <v>0</v>
      </c>
      <c r="AS1338" s="11">
        <v>0</v>
      </c>
      <c r="AT1338" s="10">
        <v>0</v>
      </c>
      <c r="AU1338" s="12"/>
      <c r="AV1338" s="10">
        <v>0</v>
      </c>
      <c r="AW1338" s="11">
        <v>0</v>
      </c>
      <c r="AX1338" s="10">
        <v>0</v>
      </c>
      <c r="AY1338" s="11">
        <v>0</v>
      </c>
      <c r="AZ1338" s="10">
        <v>0</v>
      </c>
      <c r="BA1338" s="11">
        <v>0</v>
      </c>
      <c r="BB1338" s="10">
        <v>0</v>
      </c>
      <c r="BC1338" s="11">
        <v>0</v>
      </c>
      <c r="BD1338" s="10">
        <v>0</v>
      </c>
      <c r="BE1338" s="11">
        <v>0</v>
      </c>
      <c r="BF1338" s="10">
        <v>0</v>
      </c>
      <c r="BG1338" s="12"/>
      <c r="BH1338" s="10">
        <v>0</v>
      </c>
      <c r="BI1338" s="11">
        <v>0</v>
      </c>
      <c r="BJ1338" s="10">
        <v>0</v>
      </c>
      <c r="BK1338" s="11">
        <v>0</v>
      </c>
      <c r="BL1338" s="10">
        <v>0</v>
      </c>
      <c r="BM1338" s="11">
        <v>0</v>
      </c>
      <c r="BN1338" s="10">
        <v>0</v>
      </c>
      <c r="BO1338" s="11">
        <v>0</v>
      </c>
      <c r="BP1338" s="10">
        <v>0</v>
      </c>
      <c r="BQ1338" s="11">
        <v>0</v>
      </c>
      <c r="BR1338" s="10">
        <v>0</v>
      </c>
      <c r="BT1338" s="19">
        <f>(L1338+X1338+AJ1338+AV1338+BH1338)/(VLOOKUP($D1338,[1]Plan1!$B:$E,4,0))</f>
        <v>0</v>
      </c>
      <c r="BU1338" s="20">
        <f>(M1338+Y1338+AK1338+AW1338+BI1338)/(VLOOKUP($D1338,[1]Plan1!$B:$E,4,0))</f>
        <v>0</v>
      </c>
      <c r="BV1338" s="19">
        <f>(N1338+Z1338+AL1338+AX1338+BJ1338)/(VLOOKUP($D1338,[1]Plan1!$B:$E,4,0))</f>
        <v>0</v>
      </c>
      <c r="BW1338" s="20">
        <f>(O1338+AA1338+AM1338+AY1338+BK1338)/(VLOOKUP($D1338,[1]Plan1!$B:$E,4,0))</f>
        <v>0</v>
      </c>
      <c r="BX1338" s="19">
        <f>(P1338+AB1338+AN1338+AZ1338+BL1338)/(VLOOKUP($D1338,[1]Plan1!$B:$E,4,0))</f>
        <v>0</v>
      </c>
      <c r="BY1338" s="20">
        <f>(Q1338+AC1338+AO1338+BA1338+BM1338)/(VLOOKUP($D1338,[1]Plan1!$B:$E,4,0))</f>
        <v>0</v>
      </c>
      <c r="BZ1338" s="19">
        <f>(R1338+AD1338+AP1338+BB1338+BN1338)/(VLOOKUP($D1338,[1]Plan1!$B:$E,4,0))</f>
        <v>0</v>
      </c>
      <c r="CA1338" s="20">
        <f>(S1338+AE1338+AQ1338+BC1338+BO1338)/(VLOOKUP($D1338,[1]Plan1!$B:$E,4,0))</f>
        <v>0</v>
      </c>
      <c r="CB1338" s="19">
        <f>(T1338+AF1338+AR1338+BD1338+BP1338)/(VLOOKUP($D1338,[1]Plan1!$B:$E,4,0))</f>
        <v>0</v>
      </c>
      <c r="CC1338" s="20">
        <f>(U1338+AG1338+AS1338+BE1338+BQ1338)/(VLOOKUP($D1338,[1]Plan1!$B:$E,4,0))</f>
        <v>0</v>
      </c>
      <c r="CD1338" s="19">
        <f>(V1338+AH1338+AT1338+BF1338+BR1338)/(VLOOKUP($D1338,[1]Plan1!$B:$E,4,0))</f>
        <v>0</v>
      </c>
      <c r="CE1338" s="18"/>
      <c r="CF1338" s="19">
        <f>ROUND((((VLOOKUP($D1338,[1]Plan1!$B:$C,2,0)/25) * (VLOOKUP(CF$1,[2]Plan1!$A:$B,2,0))) * BT1338),0)</f>
        <v>0</v>
      </c>
      <c r="CG1338" s="20">
        <f>ROUND((((VLOOKUP($D1338,[1]Plan1!$B:$C,2,0)/25) * (VLOOKUP(CG$1,[2]Plan1!$A:$B,2,0))) * BU1338),0)</f>
        <v>0</v>
      </c>
      <c r="CH1338" s="19">
        <f>ROUND((((VLOOKUP($D1338,[1]Plan1!$B:$C,2,0)/25) * (VLOOKUP(CH$1,[2]Plan1!$A:$B,2,0))) * BV1338),0)</f>
        <v>0</v>
      </c>
      <c r="CI1338" s="20">
        <f>ROUND((((VLOOKUP($D1338,[1]Plan1!$B:$C,2,0)/25) * (VLOOKUP(CI$1,[2]Plan1!$A:$B,2,0))) * BW1338),0)</f>
        <v>0</v>
      </c>
      <c r="CJ1338" s="19">
        <f>ROUND((((VLOOKUP($D1338,[1]Plan1!$B:$C,2,0)/25) * (VLOOKUP(CJ$1,[2]Plan1!$A:$B,2,0))) * BX1338),0)</f>
        <v>0</v>
      </c>
      <c r="CK1338" s="20">
        <f>ROUND((((VLOOKUP($D1338,[1]Plan1!$B:$C,2,0)/25) * (VLOOKUP(CK$1,[2]Plan1!$A:$B,2,0))) * BY1338),0)</f>
        <v>0</v>
      </c>
      <c r="CL1338" s="19">
        <f>ROUND((((VLOOKUP($D1338,[1]Plan1!$B:$C,2,0)/25) * (VLOOKUP(CL$1,[2]Plan1!$A:$B,2,0))) * BZ1338),0)</f>
        <v>0</v>
      </c>
      <c r="CM1338" s="20">
        <f>ROUND((((VLOOKUP($D1338,[1]Plan1!$B:$C,2,0)/25) * (VLOOKUP(CM$1,[2]Plan1!$A:$B,2,0))) * CA1338),0)</f>
        <v>0</v>
      </c>
      <c r="CN1338" s="19">
        <f>ROUND((((VLOOKUP($D1338,[1]Plan1!$B:$C,2,0)/25) * (VLOOKUP(CN$1,[2]Plan1!$A:$B,2,0))) * CB1338),0)</f>
        <v>0</v>
      </c>
      <c r="CO1338" s="20">
        <f>ROUND((((VLOOKUP($D1338,[1]Plan1!$B:$C,2,0)/25) * (VLOOKUP(CO$1,[2]Plan1!$A:$B,2,0))) * CC1338),0)</f>
        <v>0</v>
      </c>
      <c r="CP1338" s="19">
        <f>ROUND((((VLOOKUP($D1338,[1]Plan1!$B:$C,2,0)/25) * (VLOOKUP(CP$1,[2]Plan1!$A:$B,2,0))) * CD1338),0)</f>
        <v>0</v>
      </c>
      <c r="CQ1338" s="18"/>
      <c r="CR1338" s="20">
        <f t="shared" si="80"/>
        <v>0</v>
      </c>
      <c r="CS1338" s="19">
        <f>VLOOKUP(D1338,[1]Plan1!$B:$C,2,0)</f>
        <v>110</v>
      </c>
      <c r="CT1338" s="17">
        <f t="shared" si="81"/>
        <v>-110</v>
      </c>
      <c r="CU1338" s="21">
        <f t="shared" si="83"/>
        <v>0</v>
      </c>
      <c r="CV1338" s="2"/>
      <c r="CW1338" s="2"/>
      <c r="CX1338" s="2"/>
      <c r="CY1338" s="2"/>
    </row>
    <row r="1339" spans="1:103" ht="18.75" hidden="1">
      <c r="A1339" s="8" t="s">
        <v>19</v>
      </c>
      <c r="B1339" s="15" t="s">
        <v>151</v>
      </c>
      <c r="C1339" s="15" t="s">
        <v>21</v>
      </c>
      <c r="D1339" s="16" t="s">
        <v>198</v>
      </c>
      <c r="E1339" s="16" t="str">
        <f>VLOOKUP(D1339,[1]Plan1!$B:$D,3,0)</f>
        <v>01/10/20 a 29/10/20</v>
      </c>
      <c r="F1339" s="13">
        <v>71156</v>
      </c>
      <c r="G1339" s="13">
        <v>11304</v>
      </c>
      <c r="H1339" s="14" t="s">
        <v>157</v>
      </c>
      <c r="I1339" s="17" t="str">
        <f t="shared" si="82"/>
        <v/>
      </c>
      <c r="J1339" s="17">
        <f>VLOOKUP(D1339,[1]Plan1!$B:$E,4,0)</f>
        <v>4</v>
      </c>
      <c r="K1339" s="18"/>
      <c r="L1339" s="10">
        <v>0</v>
      </c>
      <c r="M1339" s="11">
        <v>0</v>
      </c>
      <c r="N1339" s="10">
        <v>0</v>
      </c>
      <c r="O1339" s="11">
        <v>0</v>
      </c>
      <c r="P1339" s="10">
        <v>0</v>
      </c>
      <c r="Q1339" s="11">
        <v>0</v>
      </c>
      <c r="R1339" s="10">
        <v>0</v>
      </c>
      <c r="S1339" s="11">
        <v>0</v>
      </c>
      <c r="T1339" s="10">
        <v>0</v>
      </c>
      <c r="U1339" s="11">
        <v>0</v>
      </c>
      <c r="V1339" s="10">
        <v>0</v>
      </c>
      <c r="W1339" s="12"/>
      <c r="X1339" s="10">
        <v>0</v>
      </c>
      <c r="Y1339" s="11">
        <v>0</v>
      </c>
      <c r="Z1339" s="10">
        <v>0</v>
      </c>
      <c r="AA1339" s="11">
        <v>0</v>
      </c>
      <c r="AB1339" s="10">
        <v>0</v>
      </c>
      <c r="AC1339" s="11">
        <v>0</v>
      </c>
      <c r="AD1339" s="10">
        <v>0</v>
      </c>
      <c r="AE1339" s="11">
        <v>0</v>
      </c>
      <c r="AF1339" s="10">
        <v>0</v>
      </c>
      <c r="AG1339" s="11">
        <v>0</v>
      </c>
      <c r="AH1339" s="10">
        <v>0</v>
      </c>
      <c r="AI1339" s="12"/>
      <c r="AJ1339" s="10">
        <v>0</v>
      </c>
      <c r="AK1339" s="11">
        <v>0</v>
      </c>
      <c r="AL1339" s="10">
        <v>0</v>
      </c>
      <c r="AM1339" s="11">
        <v>0</v>
      </c>
      <c r="AN1339" s="10">
        <v>0</v>
      </c>
      <c r="AO1339" s="11">
        <v>0</v>
      </c>
      <c r="AP1339" s="10">
        <v>0</v>
      </c>
      <c r="AQ1339" s="11">
        <v>0</v>
      </c>
      <c r="AR1339" s="10">
        <v>0</v>
      </c>
      <c r="AS1339" s="11">
        <v>0</v>
      </c>
      <c r="AT1339" s="10">
        <v>0</v>
      </c>
      <c r="AU1339" s="12"/>
      <c r="AV1339" s="10">
        <v>0</v>
      </c>
      <c r="AW1339" s="11">
        <v>0</v>
      </c>
      <c r="AX1339" s="10">
        <v>0</v>
      </c>
      <c r="AY1339" s="11">
        <v>0</v>
      </c>
      <c r="AZ1339" s="10">
        <v>0</v>
      </c>
      <c r="BA1339" s="11">
        <v>0</v>
      </c>
      <c r="BB1339" s="10">
        <v>0</v>
      </c>
      <c r="BC1339" s="11">
        <v>0</v>
      </c>
      <c r="BD1339" s="10">
        <v>0</v>
      </c>
      <c r="BE1339" s="11">
        <v>0</v>
      </c>
      <c r="BF1339" s="10">
        <v>0</v>
      </c>
      <c r="BG1339" s="12"/>
      <c r="BH1339" s="10">
        <v>0</v>
      </c>
      <c r="BI1339" s="11">
        <v>0</v>
      </c>
      <c r="BJ1339" s="10">
        <v>0</v>
      </c>
      <c r="BK1339" s="11">
        <v>0</v>
      </c>
      <c r="BL1339" s="10">
        <v>0</v>
      </c>
      <c r="BM1339" s="11">
        <v>0</v>
      </c>
      <c r="BN1339" s="10">
        <v>0</v>
      </c>
      <c r="BO1339" s="11">
        <v>0</v>
      </c>
      <c r="BP1339" s="10">
        <v>0</v>
      </c>
      <c r="BQ1339" s="11">
        <v>0</v>
      </c>
      <c r="BR1339" s="10">
        <v>0</v>
      </c>
      <c r="BT1339" s="19">
        <f>(L1339+X1339+AJ1339+AV1339+BH1339)/(VLOOKUP($D1339,[1]Plan1!$B:$E,4,0))</f>
        <v>0</v>
      </c>
      <c r="BU1339" s="20">
        <f>(M1339+Y1339+AK1339+AW1339+BI1339)/(VLOOKUP($D1339,[1]Plan1!$B:$E,4,0))</f>
        <v>0</v>
      </c>
      <c r="BV1339" s="19">
        <f>(N1339+Z1339+AL1339+AX1339+BJ1339)/(VLOOKUP($D1339,[1]Plan1!$B:$E,4,0))</f>
        <v>0</v>
      </c>
      <c r="BW1339" s="20">
        <f>(O1339+AA1339+AM1339+AY1339+BK1339)/(VLOOKUP($D1339,[1]Plan1!$B:$E,4,0))</f>
        <v>0</v>
      </c>
      <c r="BX1339" s="19">
        <f>(P1339+AB1339+AN1339+AZ1339+BL1339)/(VLOOKUP($D1339,[1]Plan1!$B:$E,4,0))</f>
        <v>0</v>
      </c>
      <c r="BY1339" s="20">
        <f>(Q1339+AC1339+AO1339+BA1339+BM1339)/(VLOOKUP($D1339,[1]Plan1!$B:$E,4,0))</f>
        <v>0</v>
      </c>
      <c r="BZ1339" s="19">
        <f>(R1339+AD1339+AP1339+BB1339+BN1339)/(VLOOKUP($D1339,[1]Plan1!$B:$E,4,0))</f>
        <v>0</v>
      </c>
      <c r="CA1339" s="20">
        <f>(S1339+AE1339+AQ1339+BC1339+BO1339)/(VLOOKUP($D1339,[1]Plan1!$B:$E,4,0))</f>
        <v>0</v>
      </c>
      <c r="CB1339" s="19">
        <f>(T1339+AF1339+AR1339+BD1339+BP1339)/(VLOOKUP($D1339,[1]Plan1!$B:$E,4,0))</f>
        <v>0</v>
      </c>
      <c r="CC1339" s="20">
        <f>(U1339+AG1339+AS1339+BE1339+BQ1339)/(VLOOKUP($D1339,[1]Plan1!$B:$E,4,0))</f>
        <v>0</v>
      </c>
      <c r="CD1339" s="19">
        <f>(V1339+AH1339+AT1339+BF1339+BR1339)/(VLOOKUP($D1339,[1]Plan1!$B:$E,4,0))</f>
        <v>0</v>
      </c>
      <c r="CE1339" s="18"/>
      <c r="CF1339" s="19">
        <f>ROUND((((VLOOKUP($D1339,[1]Plan1!$B:$C,2,0)/25) * (VLOOKUP(CF$1,[2]Plan1!$A:$B,2,0))) * BT1339),0)</f>
        <v>0</v>
      </c>
      <c r="CG1339" s="20">
        <f>ROUND((((VLOOKUP($D1339,[1]Plan1!$B:$C,2,0)/25) * (VLOOKUP(CG$1,[2]Plan1!$A:$B,2,0))) * BU1339),0)</f>
        <v>0</v>
      </c>
      <c r="CH1339" s="19">
        <f>ROUND((((VLOOKUP($D1339,[1]Plan1!$B:$C,2,0)/25) * (VLOOKUP(CH$1,[2]Plan1!$A:$B,2,0))) * BV1339),0)</f>
        <v>0</v>
      </c>
      <c r="CI1339" s="20">
        <f>ROUND((((VLOOKUP($D1339,[1]Plan1!$B:$C,2,0)/25) * (VLOOKUP(CI$1,[2]Plan1!$A:$B,2,0))) * BW1339),0)</f>
        <v>0</v>
      </c>
      <c r="CJ1339" s="19">
        <f>ROUND((((VLOOKUP($D1339,[1]Plan1!$B:$C,2,0)/25) * (VLOOKUP(CJ$1,[2]Plan1!$A:$B,2,0))) * BX1339),0)</f>
        <v>0</v>
      </c>
      <c r="CK1339" s="20">
        <f>ROUND((((VLOOKUP($D1339,[1]Plan1!$B:$C,2,0)/25) * (VLOOKUP(CK$1,[2]Plan1!$A:$B,2,0))) * BY1339),0)</f>
        <v>0</v>
      </c>
      <c r="CL1339" s="19">
        <f>ROUND((((VLOOKUP($D1339,[1]Plan1!$B:$C,2,0)/25) * (VLOOKUP(CL$1,[2]Plan1!$A:$B,2,0))) * BZ1339),0)</f>
        <v>0</v>
      </c>
      <c r="CM1339" s="20">
        <f>ROUND((((VLOOKUP($D1339,[1]Plan1!$B:$C,2,0)/25) * (VLOOKUP(CM$1,[2]Plan1!$A:$B,2,0))) * CA1339),0)</f>
        <v>0</v>
      </c>
      <c r="CN1339" s="19">
        <f>ROUND((((VLOOKUP($D1339,[1]Plan1!$B:$C,2,0)/25) * (VLOOKUP(CN$1,[2]Plan1!$A:$B,2,0))) * CB1339),0)</f>
        <v>0</v>
      </c>
      <c r="CO1339" s="20">
        <f>ROUND((((VLOOKUP($D1339,[1]Plan1!$B:$C,2,0)/25) * (VLOOKUP(CO$1,[2]Plan1!$A:$B,2,0))) * CC1339),0)</f>
        <v>0</v>
      </c>
      <c r="CP1339" s="19">
        <f>ROUND((((VLOOKUP($D1339,[1]Plan1!$B:$C,2,0)/25) * (VLOOKUP(CP$1,[2]Plan1!$A:$B,2,0))) * CD1339),0)</f>
        <v>0</v>
      </c>
      <c r="CQ1339" s="18"/>
      <c r="CR1339" s="20">
        <f t="shared" si="80"/>
        <v>0</v>
      </c>
      <c r="CS1339" s="19">
        <f>VLOOKUP(D1339,[1]Plan1!$B:$C,2,0)</f>
        <v>110</v>
      </c>
      <c r="CT1339" s="17">
        <f t="shared" si="81"/>
        <v>-110</v>
      </c>
      <c r="CU1339" s="21">
        <f t="shared" si="83"/>
        <v>0</v>
      </c>
      <c r="CV1339" s="2"/>
      <c r="CW1339" s="2"/>
      <c r="CX1339" s="2"/>
      <c r="CY1339" s="2"/>
    </row>
    <row r="1340" spans="1:103" ht="18.75" hidden="1">
      <c r="A1340" s="8" t="s">
        <v>19</v>
      </c>
      <c r="B1340" s="15" t="s">
        <v>151</v>
      </c>
      <c r="C1340" s="15" t="s">
        <v>21</v>
      </c>
      <c r="D1340" s="16" t="s">
        <v>198</v>
      </c>
      <c r="E1340" s="16" t="str">
        <f>VLOOKUP(D1340,[1]Plan1!$B:$D,3,0)</f>
        <v>01/10/20 a 29/10/20</v>
      </c>
      <c r="F1340" s="13">
        <v>106635</v>
      </c>
      <c r="G1340" s="13">
        <v>9281</v>
      </c>
      <c r="H1340" s="14" t="s">
        <v>158</v>
      </c>
      <c r="I1340" s="17" t="str">
        <f t="shared" si="82"/>
        <v/>
      </c>
      <c r="J1340" s="17">
        <f>VLOOKUP(D1340,[1]Plan1!$B:$E,4,0)</f>
        <v>4</v>
      </c>
      <c r="K1340" s="18"/>
      <c r="L1340" s="10">
        <v>0</v>
      </c>
      <c r="M1340" s="11">
        <v>0</v>
      </c>
      <c r="N1340" s="10">
        <v>0</v>
      </c>
      <c r="O1340" s="11">
        <v>0</v>
      </c>
      <c r="P1340" s="10">
        <v>0</v>
      </c>
      <c r="Q1340" s="11">
        <v>0</v>
      </c>
      <c r="R1340" s="10">
        <v>0</v>
      </c>
      <c r="S1340" s="11">
        <v>0</v>
      </c>
      <c r="T1340" s="10">
        <v>0</v>
      </c>
      <c r="U1340" s="11">
        <v>0</v>
      </c>
      <c r="V1340" s="10">
        <v>0</v>
      </c>
      <c r="W1340" s="12"/>
      <c r="X1340" s="10">
        <v>0</v>
      </c>
      <c r="Y1340" s="11">
        <v>0</v>
      </c>
      <c r="Z1340" s="10">
        <v>0</v>
      </c>
      <c r="AA1340" s="11">
        <v>0</v>
      </c>
      <c r="AB1340" s="10">
        <v>0</v>
      </c>
      <c r="AC1340" s="11">
        <v>0</v>
      </c>
      <c r="AD1340" s="10">
        <v>0</v>
      </c>
      <c r="AE1340" s="11">
        <v>0</v>
      </c>
      <c r="AF1340" s="10">
        <v>0</v>
      </c>
      <c r="AG1340" s="11">
        <v>0</v>
      </c>
      <c r="AH1340" s="10">
        <v>0</v>
      </c>
      <c r="AI1340" s="12"/>
      <c r="AJ1340" s="10">
        <v>0</v>
      </c>
      <c r="AK1340" s="11">
        <v>0</v>
      </c>
      <c r="AL1340" s="10">
        <v>0</v>
      </c>
      <c r="AM1340" s="11">
        <v>0</v>
      </c>
      <c r="AN1340" s="10">
        <v>0</v>
      </c>
      <c r="AO1340" s="11">
        <v>0</v>
      </c>
      <c r="AP1340" s="10">
        <v>0</v>
      </c>
      <c r="AQ1340" s="11">
        <v>0</v>
      </c>
      <c r="AR1340" s="10">
        <v>0</v>
      </c>
      <c r="AS1340" s="11">
        <v>0</v>
      </c>
      <c r="AT1340" s="10">
        <v>0</v>
      </c>
      <c r="AU1340" s="12"/>
      <c r="AV1340" s="10">
        <v>0</v>
      </c>
      <c r="AW1340" s="11">
        <v>0</v>
      </c>
      <c r="AX1340" s="10">
        <v>0</v>
      </c>
      <c r="AY1340" s="11">
        <v>0</v>
      </c>
      <c r="AZ1340" s="10">
        <v>0</v>
      </c>
      <c r="BA1340" s="11">
        <v>0</v>
      </c>
      <c r="BB1340" s="10">
        <v>0</v>
      </c>
      <c r="BC1340" s="11">
        <v>0</v>
      </c>
      <c r="BD1340" s="10">
        <v>0</v>
      </c>
      <c r="BE1340" s="11">
        <v>0</v>
      </c>
      <c r="BF1340" s="10">
        <v>0</v>
      </c>
      <c r="BG1340" s="12"/>
      <c r="BH1340" s="10">
        <v>0</v>
      </c>
      <c r="BI1340" s="11">
        <v>0</v>
      </c>
      <c r="BJ1340" s="10">
        <v>0</v>
      </c>
      <c r="BK1340" s="11">
        <v>0</v>
      </c>
      <c r="BL1340" s="10">
        <v>0</v>
      </c>
      <c r="BM1340" s="11">
        <v>0</v>
      </c>
      <c r="BN1340" s="10">
        <v>0</v>
      </c>
      <c r="BO1340" s="11">
        <v>0</v>
      </c>
      <c r="BP1340" s="10">
        <v>0</v>
      </c>
      <c r="BQ1340" s="11">
        <v>0</v>
      </c>
      <c r="BR1340" s="10">
        <v>0</v>
      </c>
      <c r="BT1340" s="19">
        <f>(L1340+X1340+AJ1340+AV1340+BH1340)/(VLOOKUP($D1340,[1]Plan1!$B:$E,4,0))</f>
        <v>0</v>
      </c>
      <c r="BU1340" s="20">
        <f>(M1340+Y1340+AK1340+AW1340+BI1340)/(VLOOKUP($D1340,[1]Plan1!$B:$E,4,0))</f>
        <v>0</v>
      </c>
      <c r="BV1340" s="19">
        <f>(N1340+Z1340+AL1340+AX1340+BJ1340)/(VLOOKUP($D1340,[1]Plan1!$B:$E,4,0))</f>
        <v>0</v>
      </c>
      <c r="BW1340" s="20">
        <f>(O1340+AA1340+AM1340+AY1340+BK1340)/(VLOOKUP($D1340,[1]Plan1!$B:$E,4,0))</f>
        <v>0</v>
      </c>
      <c r="BX1340" s="19">
        <f>(P1340+AB1340+AN1340+AZ1340+BL1340)/(VLOOKUP($D1340,[1]Plan1!$B:$E,4,0))</f>
        <v>0</v>
      </c>
      <c r="BY1340" s="20">
        <f>(Q1340+AC1340+AO1340+BA1340+BM1340)/(VLOOKUP($D1340,[1]Plan1!$B:$E,4,0))</f>
        <v>0</v>
      </c>
      <c r="BZ1340" s="19">
        <f>(R1340+AD1340+AP1340+BB1340+BN1340)/(VLOOKUP($D1340,[1]Plan1!$B:$E,4,0))</f>
        <v>0</v>
      </c>
      <c r="CA1340" s="20">
        <f>(S1340+AE1340+AQ1340+BC1340+BO1340)/(VLOOKUP($D1340,[1]Plan1!$B:$E,4,0))</f>
        <v>0</v>
      </c>
      <c r="CB1340" s="19">
        <f>(T1340+AF1340+AR1340+BD1340+BP1340)/(VLOOKUP($D1340,[1]Plan1!$B:$E,4,0))</f>
        <v>0</v>
      </c>
      <c r="CC1340" s="20">
        <f>(U1340+AG1340+AS1340+BE1340+BQ1340)/(VLOOKUP($D1340,[1]Plan1!$B:$E,4,0))</f>
        <v>0</v>
      </c>
      <c r="CD1340" s="19">
        <f>(V1340+AH1340+AT1340+BF1340+BR1340)/(VLOOKUP($D1340,[1]Plan1!$B:$E,4,0))</f>
        <v>0</v>
      </c>
      <c r="CE1340" s="18"/>
      <c r="CF1340" s="19">
        <f>ROUND((((VLOOKUP($D1340,[1]Plan1!$B:$C,2,0)/25) * (VLOOKUP(CF$1,[2]Plan1!$A:$B,2,0))) * BT1340),0)</f>
        <v>0</v>
      </c>
      <c r="CG1340" s="20">
        <f>ROUND((((VLOOKUP($D1340,[1]Plan1!$B:$C,2,0)/25) * (VLOOKUP(CG$1,[2]Plan1!$A:$B,2,0))) * BU1340),0)</f>
        <v>0</v>
      </c>
      <c r="CH1340" s="19">
        <f>ROUND((((VLOOKUP($D1340,[1]Plan1!$B:$C,2,0)/25) * (VLOOKUP(CH$1,[2]Plan1!$A:$B,2,0))) * BV1340),0)</f>
        <v>0</v>
      </c>
      <c r="CI1340" s="20">
        <f>ROUND((((VLOOKUP($D1340,[1]Plan1!$B:$C,2,0)/25) * (VLOOKUP(CI$1,[2]Plan1!$A:$B,2,0))) * BW1340),0)</f>
        <v>0</v>
      </c>
      <c r="CJ1340" s="19">
        <f>ROUND((((VLOOKUP($D1340,[1]Plan1!$B:$C,2,0)/25) * (VLOOKUP(CJ$1,[2]Plan1!$A:$B,2,0))) * BX1340),0)</f>
        <v>0</v>
      </c>
      <c r="CK1340" s="20">
        <f>ROUND((((VLOOKUP($D1340,[1]Plan1!$B:$C,2,0)/25) * (VLOOKUP(CK$1,[2]Plan1!$A:$B,2,0))) * BY1340),0)</f>
        <v>0</v>
      </c>
      <c r="CL1340" s="19">
        <f>ROUND((((VLOOKUP($D1340,[1]Plan1!$B:$C,2,0)/25) * (VLOOKUP(CL$1,[2]Plan1!$A:$B,2,0))) * BZ1340),0)</f>
        <v>0</v>
      </c>
      <c r="CM1340" s="20">
        <f>ROUND((((VLOOKUP($D1340,[1]Plan1!$B:$C,2,0)/25) * (VLOOKUP(CM$1,[2]Plan1!$A:$B,2,0))) * CA1340),0)</f>
        <v>0</v>
      </c>
      <c r="CN1340" s="19">
        <f>ROUND((((VLOOKUP($D1340,[1]Plan1!$B:$C,2,0)/25) * (VLOOKUP(CN$1,[2]Plan1!$A:$B,2,0))) * CB1340),0)</f>
        <v>0</v>
      </c>
      <c r="CO1340" s="20">
        <f>ROUND((((VLOOKUP($D1340,[1]Plan1!$B:$C,2,0)/25) * (VLOOKUP(CO$1,[2]Plan1!$A:$B,2,0))) * CC1340),0)</f>
        <v>0</v>
      </c>
      <c r="CP1340" s="19">
        <f>ROUND((((VLOOKUP($D1340,[1]Plan1!$B:$C,2,0)/25) * (VLOOKUP(CP$1,[2]Plan1!$A:$B,2,0))) * CD1340),0)</f>
        <v>0</v>
      </c>
      <c r="CQ1340" s="18"/>
      <c r="CR1340" s="20">
        <f t="shared" si="80"/>
        <v>0</v>
      </c>
      <c r="CS1340" s="19">
        <f>VLOOKUP(D1340,[1]Plan1!$B:$C,2,0)</f>
        <v>110</v>
      </c>
      <c r="CT1340" s="17">
        <f t="shared" si="81"/>
        <v>-110</v>
      </c>
      <c r="CU1340" s="21">
        <f t="shared" si="83"/>
        <v>0</v>
      </c>
      <c r="CV1340" s="2"/>
      <c r="CW1340" s="2"/>
      <c r="CX1340" s="2"/>
      <c r="CY1340" s="2"/>
    </row>
    <row r="1341" spans="1:103" ht="18.75" hidden="1">
      <c r="A1341" s="8" t="s">
        <v>19</v>
      </c>
      <c r="B1341" s="15" t="s">
        <v>151</v>
      </c>
      <c r="C1341" s="15" t="s">
        <v>21</v>
      </c>
      <c r="D1341" s="16" t="s">
        <v>198</v>
      </c>
      <c r="E1341" s="16" t="str">
        <f>VLOOKUP(D1341,[1]Plan1!$B:$D,3,0)</f>
        <v>01/10/20 a 29/10/20</v>
      </c>
      <c r="F1341" s="13">
        <v>125775</v>
      </c>
      <c r="G1341" s="13">
        <v>11190</v>
      </c>
      <c r="H1341" s="14" t="s">
        <v>159</v>
      </c>
      <c r="I1341" s="17" t="str">
        <f t="shared" si="82"/>
        <v/>
      </c>
      <c r="J1341" s="17">
        <f>VLOOKUP(D1341,[1]Plan1!$B:$E,4,0)</f>
        <v>4</v>
      </c>
      <c r="K1341" s="18"/>
      <c r="L1341" s="10">
        <v>0</v>
      </c>
      <c r="M1341" s="11">
        <v>0</v>
      </c>
      <c r="N1341" s="10">
        <v>0</v>
      </c>
      <c r="O1341" s="11">
        <v>0</v>
      </c>
      <c r="P1341" s="10">
        <v>0</v>
      </c>
      <c r="Q1341" s="11">
        <v>0</v>
      </c>
      <c r="R1341" s="10">
        <v>0</v>
      </c>
      <c r="S1341" s="11">
        <v>0</v>
      </c>
      <c r="T1341" s="10">
        <v>0</v>
      </c>
      <c r="U1341" s="11">
        <v>0</v>
      </c>
      <c r="V1341" s="10">
        <v>0</v>
      </c>
      <c r="W1341" s="12"/>
      <c r="X1341" s="10">
        <v>0</v>
      </c>
      <c r="Y1341" s="11">
        <v>0</v>
      </c>
      <c r="Z1341" s="10">
        <v>0</v>
      </c>
      <c r="AA1341" s="11">
        <v>0</v>
      </c>
      <c r="AB1341" s="10">
        <v>0</v>
      </c>
      <c r="AC1341" s="11">
        <v>0</v>
      </c>
      <c r="AD1341" s="10">
        <v>0</v>
      </c>
      <c r="AE1341" s="11">
        <v>0</v>
      </c>
      <c r="AF1341" s="10">
        <v>0</v>
      </c>
      <c r="AG1341" s="11">
        <v>0</v>
      </c>
      <c r="AH1341" s="10">
        <v>0</v>
      </c>
      <c r="AI1341" s="12"/>
      <c r="AJ1341" s="10">
        <v>0</v>
      </c>
      <c r="AK1341" s="11">
        <v>0</v>
      </c>
      <c r="AL1341" s="10">
        <v>0</v>
      </c>
      <c r="AM1341" s="11">
        <v>0</v>
      </c>
      <c r="AN1341" s="10">
        <v>0</v>
      </c>
      <c r="AO1341" s="11">
        <v>0</v>
      </c>
      <c r="AP1341" s="10">
        <v>0</v>
      </c>
      <c r="AQ1341" s="11">
        <v>0</v>
      </c>
      <c r="AR1341" s="10">
        <v>0</v>
      </c>
      <c r="AS1341" s="11">
        <v>0</v>
      </c>
      <c r="AT1341" s="10">
        <v>0</v>
      </c>
      <c r="AU1341" s="12"/>
      <c r="AV1341" s="10">
        <v>0</v>
      </c>
      <c r="AW1341" s="11">
        <v>0</v>
      </c>
      <c r="AX1341" s="10">
        <v>0</v>
      </c>
      <c r="AY1341" s="11">
        <v>0</v>
      </c>
      <c r="AZ1341" s="10">
        <v>0</v>
      </c>
      <c r="BA1341" s="11">
        <v>0</v>
      </c>
      <c r="BB1341" s="10">
        <v>0</v>
      </c>
      <c r="BC1341" s="11">
        <v>0</v>
      </c>
      <c r="BD1341" s="10">
        <v>0</v>
      </c>
      <c r="BE1341" s="11">
        <v>0</v>
      </c>
      <c r="BF1341" s="10">
        <v>0</v>
      </c>
      <c r="BG1341" s="12"/>
      <c r="BH1341" s="10">
        <v>0</v>
      </c>
      <c r="BI1341" s="11">
        <v>0</v>
      </c>
      <c r="BJ1341" s="10">
        <v>0</v>
      </c>
      <c r="BK1341" s="11">
        <v>0</v>
      </c>
      <c r="BL1341" s="10">
        <v>0</v>
      </c>
      <c r="BM1341" s="11">
        <v>0</v>
      </c>
      <c r="BN1341" s="10">
        <v>0</v>
      </c>
      <c r="BO1341" s="11">
        <v>0</v>
      </c>
      <c r="BP1341" s="10">
        <v>0</v>
      </c>
      <c r="BQ1341" s="11">
        <v>0</v>
      </c>
      <c r="BR1341" s="10">
        <v>0</v>
      </c>
      <c r="BT1341" s="19">
        <f>(L1341+X1341+AJ1341+AV1341+BH1341)/(VLOOKUP($D1341,[1]Plan1!$B:$E,4,0))</f>
        <v>0</v>
      </c>
      <c r="BU1341" s="20">
        <f>(M1341+Y1341+AK1341+AW1341+BI1341)/(VLOOKUP($D1341,[1]Plan1!$B:$E,4,0))</f>
        <v>0</v>
      </c>
      <c r="BV1341" s="19">
        <f>(N1341+Z1341+AL1341+AX1341+BJ1341)/(VLOOKUP($D1341,[1]Plan1!$B:$E,4,0))</f>
        <v>0</v>
      </c>
      <c r="BW1341" s="20">
        <f>(O1341+AA1341+AM1341+AY1341+BK1341)/(VLOOKUP($D1341,[1]Plan1!$B:$E,4,0))</f>
        <v>0</v>
      </c>
      <c r="BX1341" s="19">
        <f>(P1341+AB1341+AN1341+AZ1341+BL1341)/(VLOOKUP($D1341,[1]Plan1!$B:$E,4,0))</f>
        <v>0</v>
      </c>
      <c r="BY1341" s="20">
        <f>(Q1341+AC1341+AO1341+BA1341+BM1341)/(VLOOKUP($D1341,[1]Plan1!$B:$E,4,0))</f>
        <v>0</v>
      </c>
      <c r="BZ1341" s="19">
        <f>(R1341+AD1341+AP1341+BB1341+BN1341)/(VLOOKUP($D1341,[1]Plan1!$B:$E,4,0))</f>
        <v>0</v>
      </c>
      <c r="CA1341" s="20">
        <f>(S1341+AE1341+AQ1341+BC1341+BO1341)/(VLOOKUP($D1341,[1]Plan1!$B:$E,4,0))</f>
        <v>0</v>
      </c>
      <c r="CB1341" s="19">
        <f>(T1341+AF1341+AR1341+BD1341+BP1341)/(VLOOKUP($D1341,[1]Plan1!$B:$E,4,0))</f>
        <v>0</v>
      </c>
      <c r="CC1341" s="20">
        <f>(U1341+AG1341+AS1341+BE1341+BQ1341)/(VLOOKUP($D1341,[1]Plan1!$B:$E,4,0))</f>
        <v>0</v>
      </c>
      <c r="CD1341" s="19">
        <f>(V1341+AH1341+AT1341+BF1341+BR1341)/(VLOOKUP($D1341,[1]Plan1!$B:$E,4,0))</f>
        <v>0</v>
      </c>
      <c r="CE1341" s="18"/>
      <c r="CF1341" s="19">
        <f>ROUND((((VLOOKUP($D1341,[1]Plan1!$B:$C,2,0)/25) * (VLOOKUP(CF$1,[2]Plan1!$A:$B,2,0))) * BT1341),0)</f>
        <v>0</v>
      </c>
      <c r="CG1341" s="20">
        <f>ROUND((((VLOOKUP($D1341,[1]Plan1!$B:$C,2,0)/25) * (VLOOKUP(CG$1,[2]Plan1!$A:$B,2,0))) * BU1341),0)</f>
        <v>0</v>
      </c>
      <c r="CH1341" s="19">
        <f>ROUND((((VLOOKUP($D1341,[1]Plan1!$B:$C,2,0)/25) * (VLOOKUP(CH$1,[2]Plan1!$A:$B,2,0))) * BV1341),0)</f>
        <v>0</v>
      </c>
      <c r="CI1341" s="20">
        <f>ROUND((((VLOOKUP($D1341,[1]Plan1!$B:$C,2,0)/25) * (VLOOKUP(CI$1,[2]Plan1!$A:$B,2,0))) * BW1341),0)</f>
        <v>0</v>
      </c>
      <c r="CJ1341" s="19">
        <f>ROUND((((VLOOKUP($D1341,[1]Plan1!$B:$C,2,0)/25) * (VLOOKUP(CJ$1,[2]Plan1!$A:$B,2,0))) * BX1341),0)</f>
        <v>0</v>
      </c>
      <c r="CK1341" s="20">
        <f>ROUND((((VLOOKUP($D1341,[1]Plan1!$B:$C,2,0)/25) * (VLOOKUP(CK$1,[2]Plan1!$A:$B,2,0))) * BY1341),0)</f>
        <v>0</v>
      </c>
      <c r="CL1341" s="19">
        <f>ROUND((((VLOOKUP($D1341,[1]Plan1!$B:$C,2,0)/25) * (VLOOKUP(CL$1,[2]Plan1!$A:$B,2,0))) * BZ1341),0)</f>
        <v>0</v>
      </c>
      <c r="CM1341" s="20">
        <f>ROUND((((VLOOKUP($D1341,[1]Plan1!$B:$C,2,0)/25) * (VLOOKUP(CM$1,[2]Plan1!$A:$B,2,0))) * CA1341),0)</f>
        <v>0</v>
      </c>
      <c r="CN1341" s="19">
        <f>ROUND((((VLOOKUP($D1341,[1]Plan1!$B:$C,2,0)/25) * (VLOOKUP(CN$1,[2]Plan1!$A:$B,2,0))) * CB1341),0)</f>
        <v>0</v>
      </c>
      <c r="CO1341" s="20">
        <f>ROUND((((VLOOKUP($D1341,[1]Plan1!$B:$C,2,0)/25) * (VLOOKUP(CO$1,[2]Plan1!$A:$B,2,0))) * CC1341),0)</f>
        <v>0</v>
      </c>
      <c r="CP1341" s="19">
        <f>ROUND((((VLOOKUP($D1341,[1]Plan1!$B:$C,2,0)/25) * (VLOOKUP(CP$1,[2]Plan1!$A:$B,2,0))) * CD1341),0)</f>
        <v>0</v>
      </c>
      <c r="CQ1341" s="18"/>
      <c r="CR1341" s="20">
        <f t="shared" si="80"/>
        <v>0</v>
      </c>
      <c r="CS1341" s="19">
        <f>VLOOKUP(D1341,[1]Plan1!$B:$C,2,0)</f>
        <v>110</v>
      </c>
      <c r="CT1341" s="17">
        <f t="shared" si="81"/>
        <v>-110</v>
      </c>
      <c r="CU1341" s="21">
        <f t="shared" si="83"/>
        <v>0</v>
      </c>
      <c r="CV1341" s="2"/>
      <c r="CW1341" s="2"/>
      <c r="CX1341" s="2"/>
      <c r="CY1341" s="2"/>
    </row>
    <row r="1342" spans="1:103" ht="18.75" hidden="1">
      <c r="A1342" s="8" t="s">
        <v>19</v>
      </c>
      <c r="B1342" s="15" t="s">
        <v>151</v>
      </c>
      <c r="C1342" s="15" t="s">
        <v>21</v>
      </c>
      <c r="D1342" s="16" t="s">
        <v>198</v>
      </c>
      <c r="E1342" s="16" t="str">
        <f>VLOOKUP(D1342,[1]Plan1!$B:$D,3,0)</f>
        <v>01/10/20 a 29/10/20</v>
      </c>
      <c r="F1342" s="13">
        <v>91542</v>
      </c>
      <c r="G1342" s="13">
        <v>10749</v>
      </c>
      <c r="H1342" s="14" t="s">
        <v>160</v>
      </c>
      <c r="I1342" s="17" t="str">
        <f t="shared" si="82"/>
        <v/>
      </c>
      <c r="J1342" s="17">
        <f>VLOOKUP(D1342,[1]Plan1!$B:$E,4,0)</f>
        <v>4</v>
      </c>
      <c r="K1342" s="18"/>
      <c r="L1342" s="10">
        <v>0</v>
      </c>
      <c r="M1342" s="11">
        <v>0</v>
      </c>
      <c r="N1342" s="10">
        <v>0</v>
      </c>
      <c r="O1342" s="11">
        <v>0</v>
      </c>
      <c r="P1342" s="10">
        <v>0</v>
      </c>
      <c r="Q1342" s="11">
        <v>0</v>
      </c>
      <c r="R1342" s="10">
        <v>0</v>
      </c>
      <c r="S1342" s="11">
        <v>0</v>
      </c>
      <c r="T1342" s="10">
        <v>0</v>
      </c>
      <c r="U1342" s="11">
        <v>0</v>
      </c>
      <c r="V1342" s="10">
        <v>0</v>
      </c>
      <c r="W1342" s="12"/>
      <c r="X1342" s="10">
        <v>0</v>
      </c>
      <c r="Y1342" s="11">
        <v>0</v>
      </c>
      <c r="Z1342" s="10">
        <v>0</v>
      </c>
      <c r="AA1342" s="11">
        <v>0</v>
      </c>
      <c r="AB1342" s="10">
        <v>0</v>
      </c>
      <c r="AC1342" s="11">
        <v>0</v>
      </c>
      <c r="AD1342" s="10">
        <v>0</v>
      </c>
      <c r="AE1342" s="11">
        <v>0</v>
      </c>
      <c r="AF1342" s="10">
        <v>0</v>
      </c>
      <c r="AG1342" s="11">
        <v>0</v>
      </c>
      <c r="AH1342" s="10">
        <v>0</v>
      </c>
      <c r="AI1342" s="12"/>
      <c r="AJ1342" s="10">
        <v>0</v>
      </c>
      <c r="AK1342" s="11">
        <v>0</v>
      </c>
      <c r="AL1342" s="10">
        <v>0</v>
      </c>
      <c r="AM1342" s="11">
        <v>0</v>
      </c>
      <c r="AN1342" s="10">
        <v>0</v>
      </c>
      <c r="AO1342" s="11">
        <v>0</v>
      </c>
      <c r="AP1342" s="10">
        <v>0</v>
      </c>
      <c r="AQ1342" s="11">
        <v>0</v>
      </c>
      <c r="AR1342" s="10">
        <v>0</v>
      </c>
      <c r="AS1342" s="11">
        <v>0</v>
      </c>
      <c r="AT1342" s="10">
        <v>0</v>
      </c>
      <c r="AU1342" s="12"/>
      <c r="AV1342" s="10">
        <v>0</v>
      </c>
      <c r="AW1342" s="11">
        <v>0</v>
      </c>
      <c r="AX1342" s="10">
        <v>0</v>
      </c>
      <c r="AY1342" s="11">
        <v>0</v>
      </c>
      <c r="AZ1342" s="10">
        <v>0</v>
      </c>
      <c r="BA1342" s="11">
        <v>0</v>
      </c>
      <c r="BB1342" s="10">
        <v>0</v>
      </c>
      <c r="BC1342" s="11">
        <v>0</v>
      </c>
      <c r="BD1342" s="10">
        <v>0</v>
      </c>
      <c r="BE1342" s="11">
        <v>0</v>
      </c>
      <c r="BF1342" s="10">
        <v>0</v>
      </c>
      <c r="BG1342" s="12"/>
      <c r="BH1342" s="10">
        <v>0</v>
      </c>
      <c r="BI1342" s="11">
        <v>0</v>
      </c>
      <c r="BJ1342" s="10">
        <v>0</v>
      </c>
      <c r="BK1342" s="11">
        <v>0</v>
      </c>
      <c r="BL1342" s="10">
        <v>0</v>
      </c>
      <c r="BM1342" s="11">
        <v>0</v>
      </c>
      <c r="BN1342" s="10">
        <v>0</v>
      </c>
      <c r="BO1342" s="11">
        <v>0</v>
      </c>
      <c r="BP1342" s="10">
        <v>0</v>
      </c>
      <c r="BQ1342" s="11">
        <v>0</v>
      </c>
      <c r="BR1342" s="10">
        <v>0</v>
      </c>
      <c r="BT1342" s="19">
        <f>(L1342+X1342+AJ1342+AV1342+BH1342)/(VLOOKUP($D1342,[1]Plan1!$B:$E,4,0))</f>
        <v>0</v>
      </c>
      <c r="BU1342" s="20">
        <f>(M1342+Y1342+AK1342+AW1342+BI1342)/(VLOOKUP($D1342,[1]Plan1!$B:$E,4,0))</f>
        <v>0</v>
      </c>
      <c r="BV1342" s="19">
        <f>(N1342+Z1342+AL1342+AX1342+BJ1342)/(VLOOKUP($D1342,[1]Plan1!$B:$E,4,0))</f>
        <v>0</v>
      </c>
      <c r="BW1342" s="20">
        <f>(O1342+AA1342+AM1342+AY1342+BK1342)/(VLOOKUP($D1342,[1]Plan1!$B:$E,4,0))</f>
        <v>0</v>
      </c>
      <c r="BX1342" s="19">
        <f>(P1342+AB1342+AN1342+AZ1342+BL1342)/(VLOOKUP($D1342,[1]Plan1!$B:$E,4,0))</f>
        <v>0</v>
      </c>
      <c r="BY1342" s="20">
        <f>(Q1342+AC1342+AO1342+BA1342+BM1342)/(VLOOKUP($D1342,[1]Plan1!$B:$E,4,0))</f>
        <v>0</v>
      </c>
      <c r="BZ1342" s="19">
        <f>(R1342+AD1342+AP1342+BB1342+BN1342)/(VLOOKUP($D1342,[1]Plan1!$B:$E,4,0))</f>
        <v>0</v>
      </c>
      <c r="CA1342" s="20">
        <f>(S1342+AE1342+AQ1342+BC1342+BO1342)/(VLOOKUP($D1342,[1]Plan1!$B:$E,4,0))</f>
        <v>0</v>
      </c>
      <c r="CB1342" s="19">
        <f>(T1342+AF1342+AR1342+BD1342+BP1342)/(VLOOKUP($D1342,[1]Plan1!$B:$E,4,0))</f>
        <v>0</v>
      </c>
      <c r="CC1342" s="20">
        <f>(U1342+AG1342+AS1342+BE1342+BQ1342)/(VLOOKUP($D1342,[1]Plan1!$B:$E,4,0))</f>
        <v>0</v>
      </c>
      <c r="CD1342" s="19">
        <f>(V1342+AH1342+AT1342+BF1342+BR1342)/(VLOOKUP($D1342,[1]Plan1!$B:$E,4,0))</f>
        <v>0</v>
      </c>
      <c r="CE1342" s="18"/>
      <c r="CF1342" s="19">
        <f>ROUND((((VLOOKUP($D1342,[1]Plan1!$B:$C,2,0)/25) * (VLOOKUP(CF$1,[2]Plan1!$A:$B,2,0))) * BT1342),0)</f>
        <v>0</v>
      </c>
      <c r="CG1342" s="20">
        <f>ROUND((((VLOOKUP($D1342,[1]Plan1!$B:$C,2,0)/25) * (VLOOKUP(CG$1,[2]Plan1!$A:$B,2,0))) * BU1342),0)</f>
        <v>0</v>
      </c>
      <c r="CH1342" s="19">
        <f>ROUND((((VLOOKUP($D1342,[1]Plan1!$B:$C,2,0)/25) * (VLOOKUP(CH$1,[2]Plan1!$A:$B,2,0))) * BV1342),0)</f>
        <v>0</v>
      </c>
      <c r="CI1342" s="20">
        <f>ROUND((((VLOOKUP($D1342,[1]Plan1!$B:$C,2,0)/25) * (VLOOKUP(CI$1,[2]Plan1!$A:$B,2,0))) * BW1342),0)</f>
        <v>0</v>
      </c>
      <c r="CJ1342" s="19">
        <f>ROUND((((VLOOKUP($D1342,[1]Plan1!$B:$C,2,0)/25) * (VLOOKUP(CJ$1,[2]Plan1!$A:$B,2,0))) * BX1342),0)</f>
        <v>0</v>
      </c>
      <c r="CK1342" s="20">
        <f>ROUND((((VLOOKUP($D1342,[1]Plan1!$B:$C,2,0)/25) * (VLOOKUP(CK$1,[2]Plan1!$A:$B,2,0))) * BY1342),0)</f>
        <v>0</v>
      </c>
      <c r="CL1342" s="19">
        <f>ROUND((((VLOOKUP($D1342,[1]Plan1!$B:$C,2,0)/25) * (VLOOKUP(CL$1,[2]Plan1!$A:$B,2,0))) * BZ1342),0)</f>
        <v>0</v>
      </c>
      <c r="CM1342" s="20">
        <f>ROUND((((VLOOKUP($D1342,[1]Plan1!$B:$C,2,0)/25) * (VLOOKUP(CM$1,[2]Plan1!$A:$B,2,0))) * CA1342),0)</f>
        <v>0</v>
      </c>
      <c r="CN1342" s="19">
        <f>ROUND((((VLOOKUP($D1342,[1]Plan1!$B:$C,2,0)/25) * (VLOOKUP(CN$1,[2]Plan1!$A:$B,2,0))) * CB1342),0)</f>
        <v>0</v>
      </c>
      <c r="CO1342" s="20">
        <f>ROUND((((VLOOKUP($D1342,[1]Plan1!$B:$C,2,0)/25) * (VLOOKUP(CO$1,[2]Plan1!$A:$B,2,0))) * CC1342),0)</f>
        <v>0</v>
      </c>
      <c r="CP1342" s="19">
        <f>ROUND((((VLOOKUP($D1342,[1]Plan1!$B:$C,2,0)/25) * (VLOOKUP(CP$1,[2]Plan1!$A:$B,2,0))) * CD1342),0)</f>
        <v>0</v>
      </c>
      <c r="CQ1342" s="18"/>
      <c r="CR1342" s="20">
        <f t="shared" si="80"/>
        <v>0</v>
      </c>
      <c r="CS1342" s="19">
        <f>VLOOKUP(D1342,[1]Plan1!$B:$C,2,0)</f>
        <v>110</v>
      </c>
      <c r="CT1342" s="17">
        <f t="shared" si="81"/>
        <v>-110</v>
      </c>
      <c r="CU1342" s="21">
        <f t="shared" si="83"/>
        <v>0</v>
      </c>
      <c r="CV1342" s="2"/>
      <c r="CW1342" s="2"/>
      <c r="CX1342" s="2"/>
      <c r="CY1342" s="2"/>
    </row>
    <row r="1343" spans="1:103" ht="18.75" hidden="1">
      <c r="A1343" s="8" t="s">
        <v>19</v>
      </c>
      <c r="B1343" s="15" t="s">
        <v>151</v>
      </c>
      <c r="C1343" s="15" t="s">
        <v>21</v>
      </c>
      <c r="D1343" s="16" t="s">
        <v>198</v>
      </c>
      <c r="E1343" s="16" t="str">
        <f>VLOOKUP(D1343,[1]Plan1!$B:$D,3,0)</f>
        <v>01/10/20 a 29/10/20</v>
      </c>
      <c r="F1343" s="13">
        <v>63916</v>
      </c>
      <c r="G1343" s="13">
        <v>10091</v>
      </c>
      <c r="H1343" s="14" t="s">
        <v>161</v>
      </c>
      <c r="I1343" s="17" t="str">
        <f t="shared" si="82"/>
        <v/>
      </c>
      <c r="J1343" s="17">
        <f>VLOOKUP(D1343,[1]Plan1!$B:$E,4,0)</f>
        <v>4</v>
      </c>
      <c r="K1343" s="18"/>
      <c r="L1343" s="10">
        <v>0</v>
      </c>
      <c r="M1343" s="11">
        <v>0</v>
      </c>
      <c r="N1343" s="10">
        <v>0</v>
      </c>
      <c r="O1343" s="11">
        <v>0</v>
      </c>
      <c r="P1343" s="10">
        <v>0</v>
      </c>
      <c r="Q1343" s="11">
        <v>0</v>
      </c>
      <c r="R1343" s="10">
        <v>0</v>
      </c>
      <c r="S1343" s="11">
        <v>0</v>
      </c>
      <c r="T1343" s="10">
        <v>0</v>
      </c>
      <c r="U1343" s="11">
        <v>0</v>
      </c>
      <c r="V1343" s="10">
        <v>0</v>
      </c>
      <c r="W1343" s="12"/>
      <c r="X1343" s="10">
        <v>0</v>
      </c>
      <c r="Y1343" s="11">
        <v>0</v>
      </c>
      <c r="Z1343" s="10">
        <v>0</v>
      </c>
      <c r="AA1343" s="11">
        <v>0</v>
      </c>
      <c r="AB1343" s="10">
        <v>0</v>
      </c>
      <c r="AC1343" s="11">
        <v>0</v>
      </c>
      <c r="AD1343" s="10">
        <v>0</v>
      </c>
      <c r="AE1343" s="11">
        <v>0</v>
      </c>
      <c r="AF1343" s="10">
        <v>0</v>
      </c>
      <c r="AG1343" s="11">
        <v>0</v>
      </c>
      <c r="AH1343" s="10">
        <v>0</v>
      </c>
      <c r="AI1343" s="12"/>
      <c r="AJ1343" s="10">
        <v>0</v>
      </c>
      <c r="AK1343" s="11">
        <v>0</v>
      </c>
      <c r="AL1343" s="10">
        <v>0</v>
      </c>
      <c r="AM1343" s="11">
        <v>0</v>
      </c>
      <c r="AN1343" s="10">
        <v>0</v>
      </c>
      <c r="AO1343" s="11">
        <v>0</v>
      </c>
      <c r="AP1343" s="10">
        <v>0</v>
      </c>
      <c r="AQ1343" s="11">
        <v>0</v>
      </c>
      <c r="AR1343" s="10">
        <v>0</v>
      </c>
      <c r="AS1343" s="11">
        <v>0</v>
      </c>
      <c r="AT1343" s="10">
        <v>0</v>
      </c>
      <c r="AU1343" s="12"/>
      <c r="AV1343" s="10">
        <v>0</v>
      </c>
      <c r="AW1343" s="11">
        <v>0</v>
      </c>
      <c r="AX1343" s="10">
        <v>0</v>
      </c>
      <c r="AY1343" s="11">
        <v>0</v>
      </c>
      <c r="AZ1343" s="10">
        <v>0</v>
      </c>
      <c r="BA1343" s="11">
        <v>0</v>
      </c>
      <c r="BB1343" s="10">
        <v>0</v>
      </c>
      <c r="BC1343" s="11">
        <v>0</v>
      </c>
      <c r="BD1343" s="10">
        <v>0</v>
      </c>
      <c r="BE1343" s="11">
        <v>0</v>
      </c>
      <c r="BF1343" s="10">
        <v>0</v>
      </c>
      <c r="BG1343" s="12"/>
      <c r="BH1343" s="10">
        <v>0</v>
      </c>
      <c r="BI1343" s="11">
        <v>0</v>
      </c>
      <c r="BJ1343" s="10">
        <v>0</v>
      </c>
      <c r="BK1343" s="11">
        <v>0</v>
      </c>
      <c r="BL1343" s="10">
        <v>0</v>
      </c>
      <c r="BM1343" s="11">
        <v>0</v>
      </c>
      <c r="BN1343" s="10">
        <v>0</v>
      </c>
      <c r="BO1343" s="11">
        <v>0</v>
      </c>
      <c r="BP1343" s="10">
        <v>0</v>
      </c>
      <c r="BQ1343" s="11">
        <v>0</v>
      </c>
      <c r="BR1343" s="10">
        <v>0</v>
      </c>
      <c r="BT1343" s="19">
        <f>(L1343+X1343+AJ1343+AV1343+BH1343)/(VLOOKUP($D1343,[1]Plan1!$B:$E,4,0))</f>
        <v>0</v>
      </c>
      <c r="BU1343" s="20">
        <f>(M1343+Y1343+AK1343+AW1343+BI1343)/(VLOOKUP($D1343,[1]Plan1!$B:$E,4,0))</f>
        <v>0</v>
      </c>
      <c r="BV1343" s="19">
        <f>(N1343+Z1343+AL1343+AX1343+BJ1343)/(VLOOKUP($D1343,[1]Plan1!$B:$E,4,0))</f>
        <v>0</v>
      </c>
      <c r="BW1343" s="20">
        <f>(O1343+AA1343+AM1343+AY1343+BK1343)/(VLOOKUP($D1343,[1]Plan1!$B:$E,4,0))</f>
        <v>0</v>
      </c>
      <c r="BX1343" s="19">
        <f>(P1343+AB1343+AN1343+AZ1343+BL1343)/(VLOOKUP($D1343,[1]Plan1!$B:$E,4,0))</f>
        <v>0</v>
      </c>
      <c r="BY1343" s="20">
        <f>(Q1343+AC1343+AO1343+BA1343+BM1343)/(VLOOKUP($D1343,[1]Plan1!$B:$E,4,0))</f>
        <v>0</v>
      </c>
      <c r="BZ1343" s="19">
        <f>(R1343+AD1343+AP1343+BB1343+BN1343)/(VLOOKUP($D1343,[1]Plan1!$B:$E,4,0))</f>
        <v>0</v>
      </c>
      <c r="CA1343" s="20">
        <f>(S1343+AE1343+AQ1343+BC1343+BO1343)/(VLOOKUP($D1343,[1]Plan1!$B:$E,4,0))</f>
        <v>0</v>
      </c>
      <c r="CB1343" s="19">
        <f>(T1343+AF1343+AR1343+BD1343+BP1343)/(VLOOKUP($D1343,[1]Plan1!$B:$E,4,0))</f>
        <v>0</v>
      </c>
      <c r="CC1343" s="20">
        <f>(U1343+AG1343+AS1343+BE1343+BQ1343)/(VLOOKUP($D1343,[1]Plan1!$B:$E,4,0))</f>
        <v>0</v>
      </c>
      <c r="CD1343" s="19">
        <f>(V1343+AH1343+AT1343+BF1343+BR1343)/(VLOOKUP($D1343,[1]Plan1!$B:$E,4,0))</f>
        <v>0</v>
      </c>
      <c r="CE1343" s="18"/>
      <c r="CF1343" s="19">
        <f>ROUND((((VLOOKUP($D1343,[1]Plan1!$B:$C,2,0)/25) * (VLOOKUP(CF$1,[2]Plan1!$A:$B,2,0))) * BT1343),0)</f>
        <v>0</v>
      </c>
      <c r="CG1343" s="20">
        <f>ROUND((((VLOOKUP($D1343,[1]Plan1!$B:$C,2,0)/25) * (VLOOKUP(CG$1,[2]Plan1!$A:$B,2,0))) * BU1343),0)</f>
        <v>0</v>
      </c>
      <c r="CH1343" s="19">
        <f>ROUND((((VLOOKUP($D1343,[1]Plan1!$B:$C,2,0)/25) * (VLOOKUP(CH$1,[2]Plan1!$A:$B,2,0))) * BV1343),0)</f>
        <v>0</v>
      </c>
      <c r="CI1343" s="20">
        <f>ROUND((((VLOOKUP($D1343,[1]Plan1!$B:$C,2,0)/25) * (VLOOKUP(CI$1,[2]Plan1!$A:$B,2,0))) * BW1343),0)</f>
        <v>0</v>
      </c>
      <c r="CJ1343" s="19">
        <f>ROUND((((VLOOKUP($D1343,[1]Plan1!$B:$C,2,0)/25) * (VLOOKUP(CJ$1,[2]Plan1!$A:$B,2,0))) * BX1343),0)</f>
        <v>0</v>
      </c>
      <c r="CK1343" s="20">
        <f>ROUND((((VLOOKUP($D1343,[1]Plan1!$B:$C,2,0)/25) * (VLOOKUP(CK$1,[2]Plan1!$A:$B,2,0))) * BY1343),0)</f>
        <v>0</v>
      </c>
      <c r="CL1343" s="19">
        <f>ROUND((((VLOOKUP($D1343,[1]Plan1!$B:$C,2,0)/25) * (VLOOKUP(CL$1,[2]Plan1!$A:$B,2,0))) * BZ1343),0)</f>
        <v>0</v>
      </c>
      <c r="CM1343" s="20">
        <f>ROUND((((VLOOKUP($D1343,[1]Plan1!$B:$C,2,0)/25) * (VLOOKUP(CM$1,[2]Plan1!$A:$B,2,0))) * CA1343),0)</f>
        <v>0</v>
      </c>
      <c r="CN1343" s="19">
        <f>ROUND((((VLOOKUP($D1343,[1]Plan1!$B:$C,2,0)/25) * (VLOOKUP(CN$1,[2]Plan1!$A:$B,2,0))) * CB1343),0)</f>
        <v>0</v>
      </c>
      <c r="CO1343" s="20">
        <f>ROUND((((VLOOKUP($D1343,[1]Plan1!$B:$C,2,0)/25) * (VLOOKUP(CO$1,[2]Plan1!$A:$B,2,0))) * CC1343),0)</f>
        <v>0</v>
      </c>
      <c r="CP1343" s="19">
        <f>ROUND((((VLOOKUP($D1343,[1]Plan1!$B:$C,2,0)/25) * (VLOOKUP(CP$1,[2]Plan1!$A:$B,2,0))) * CD1343),0)</f>
        <v>0</v>
      </c>
      <c r="CQ1343" s="18"/>
      <c r="CR1343" s="20">
        <f t="shared" si="80"/>
        <v>0</v>
      </c>
      <c r="CS1343" s="19">
        <f>VLOOKUP(D1343,[1]Plan1!$B:$C,2,0)</f>
        <v>110</v>
      </c>
      <c r="CT1343" s="17">
        <f t="shared" si="81"/>
        <v>-110</v>
      </c>
      <c r="CU1343" s="21">
        <f t="shared" si="83"/>
        <v>0</v>
      </c>
      <c r="CV1343" s="2"/>
      <c r="CW1343" s="2"/>
      <c r="CX1343" s="2"/>
      <c r="CY1343" s="2"/>
    </row>
    <row r="1344" spans="1:103" ht="18.75" hidden="1">
      <c r="A1344" s="8" t="s">
        <v>19</v>
      </c>
      <c r="B1344" s="15" t="s">
        <v>151</v>
      </c>
      <c r="C1344" s="15" t="s">
        <v>21</v>
      </c>
      <c r="D1344" s="16" t="s">
        <v>198</v>
      </c>
      <c r="E1344" s="16" t="str">
        <f>VLOOKUP(D1344,[1]Plan1!$B:$D,3,0)</f>
        <v>01/10/20 a 29/10/20</v>
      </c>
      <c r="F1344" s="13">
        <v>109172</v>
      </c>
      <c r="G1344" s="13">
        <v>8898</v>
      </c>
      <c r="H1344" s="14" t="s">
        <v>162</v>
      </c>
      <c r="I1344" s="17" t="str">
        <f t="shared" si="82"/>
        <v/>
      </c>
      <c r="J1344" s="17">
        <f>VLOOKUP(D1344,[1]Plan1!$B:$E,4,0)</f>
        <v>4</v>
      </c>
      <c r="K1344" s="18"/>
      <c r="L1344" s="10">
        <v>0</v>
      </c>
      <c r="M1344" s="11">
        <v>0</v>
      </c>
      <c r="N1344" s="10">
        <v>0</v>
      </c>
      <c r="O1344" s="11">
        <v>0</v>
      </c>
      <c r="P1344" s="10">
        <v>0</v>
      </c>
      <c r="Q1344" s="11">
        <v>0</v>
      </c>
      <c r="R1344" s="10">
        <v>0</v>
      </c>
      <c r="S1344" s="11">
        <v>0</v>
      </c>
      <c r="T1344" s="10">
        <v>0</v>
      </c>
      <c r="U1344" s="11">
        <v>0</v>
      </c>
      <c r="V1344" s="10">
        <v>0</v>
      </c>
      <c r="W1344" s="12"/>
      <c r="X1344" s="10">
        <v>0</v>
      </c>
      <c r="Y1344" s="11">
        <v>0</v>
      </c>
      <c r="Z1344" s="10">
        <v>0</v>
      </c>
      <c r="AA1344" s="11">
        <v>0</v>
      </c>
      <c r="AB1344" s="10">
        <v>0</v>
      </c>
      <c r="AC1344" s="11">
        <v>0</v>
      </c>
      <c r="AD1344" s="10">
        <v>0</v>
      </c>
      <c r="AE1344" s="11">
        <v>0</v>
      </c>
      <c r="AF1344" s="10">
        <v>0</v>
      </c>
      <c r="AG1344" s="11">
        <v>0</v>
      </c>
      <c r="AH1344" s="10">
        <v>0</v>
      </c>
      <c r="AI1344" s="12"/>
      <c r="AJ1344" s="10">
        <v>0</v>
      </c>
      <c r="AK1344" s="11">
        <v>0</v>
      </c>
      <c r="AL1344" s="10">
        <v>0</v>
      </c>
      <c r="AM1344" s="11">
        <v>0</v>
      </c>
      <c r="AN1344" s="10">
        <v>0</v>
      </c>
      <c r="AO1344" s="11">
        <v>0</v>
      </c>
      <c r="AP1344" s="10">
        <v>0</v>
      </c>
      <c r="AQ1344" s="11">
        <v>0</v>
      </c>
      <c r="AR1344" s="10">
        <v>0</v>
      </c>
      <c r="AS1344" s="11">
        <v>0</v>
      </c>
      <c r="AT1344" s="10">
        <v>0</v>
      </c>
      <c r="AU1344" s="12"/>
      <c r="AV1344" s="10">
        <v>0</v>
      </c>
      <c r="AW1344" s="11">
        <v>0</v>
      </c>
      <c r="AX1344" s="10">
        <v>0</v>
      </c>
      <c r="AY1344" s="11">
        <v>0</v>
      </c>
      <c r="AZ1344" s="10">
        <v>0</v>
      </c>
      <c r="BA1344" s="11">
        <v>0</v>
      </c>
      <c r="BB1344" s="10">
        <v>0</v>
      </c>
      <c r="BC1344" s="11">
        <v>0</v>
      </c>
      <c r="BD1344" s="10">
        <v>0</v>
      </c>
      <c r="BE1344" s="11">
        <v>0</v>
      </c>
      <c r="BF1344" s="10">
        <v>0</v>
      </c>
      <c r="BG1344" s="12"/>
      <c r="BH1344" s="10">
        <v>0</v>
      </c>
      <c r="BI1344" s="11">
        <v>0</v>
      </c>
      <c r="BJ1344" s="10">
        <v>0</v>
      </c>
      <c r="BK1344" s="11">
        <v>0</v>
      </c>
      <c r="BL1344" s="10">
        <v>0</v>
      </c>
      <c r="BM1344" s="11">
        <v>0</v>
      </c>
      <c r="BN1344" s="10">
        <v>0</v>
      </c>
      <c r="BO1344" s="11">
        <v>0</v>
      </c>
      <c r="BP1344" s="10">
        <v>0</v>
      </c>
      <c r="BQ1344" s="11">
        <v>0</v>
      </c>
      <c r="BR1344" s="10">
        <v>0</v>
      </c>
      <c r="BT1344" s="19">
        <f>(L1344+X1344+AJ1344+AV1344+BH1344)/(VLOOKUP($D1344,[1]Plan1!$B:$E,4,0))</f>
        <v>0</v>
      </c>
      <c r="BU1344" s="20">
        <f>(M1344+Y1344+AK1344+AW1344+BI1344)/(VLOOKUP($D1344,[1]Plan1!$B:$E,4,0))</f>
        <v>0</v>
      </c>
      <c r="BV1344" s="19">
        <f>(N1344+Z1344+AL1344+AX1344+BJ1344)/(VLOOKUP($D1344,[1]Plan1!$B:$E,4,0))</f>
        <v>0</v>
      </c>
      <c r="BW1344" s="20">
        <f>(O1344+AA1344+AM1344+AY1344+BK1344)/(VLOOKUP($D1344,[1]Plan1!$B:$E,4,0))</f>
        <v>0</v>
      </c>
      <c r="BX1344" s="19">
        <f>(P1344+AB1344+AN1344+AZ1344+BL1344)/(VLOOKUP($D1344,[1]Plan1!$B:$E,4,0))</f>
        <v>0</v>
      </c>
      <c r="BY1344" s="20">
        <f>(Q1344+AC1344+AO1344+BA1344+BM1344)/(VLOOKUP($D1344,[1]Plan1!$B:$E,4,0))</f>
        <v>0</v>
      </c>
      <c r="BZ1344" s="19">
        <f>(R1344+AD1344+AP1344+BB1344+BN1344)/(VLOOKUP($D1344,[1]Plan1!$B:$E,4,0))</f>
        <v>0</v>
      </c>
      <c r="CA1344" s="20">
        <f>(S1344+AE1344+AQ1344+BC1344+BO1344)/(VLOOKUP($D1344,[1]Plan1!$B:$E,4,0))</f>
        <v>0</v>
      </c>
      <c r="CB1344" s="19">
        <f>(T1344+AF1344+AR1344+BD1344+BP1344)/(VLOOKUP($D1344,[1]Plan1!$B:$E,4,0))</f>
        <v>0</v>
      </c>
      <c r="CC1344" s="20">
        <f>(U1344+AG1344+AS1344+BE1344+BQ1344)/(VLOOKUP($D1344,[1]Plan1!$B:$E,4,0))</f>
        <v>0</v>
      </c>
      <c r="CD1344" s="19">
        <f>(V1344+AH1344+AT1344+BF1344+BR1344)/(VLOOKUP($D1344,[1]Plan1!$B:$E,4,0))</f>
        <v>0</v>
      </c>
      <c r="CE1344" s="18"/>
      <c r="CF1344" s="19">
        <f>ROUND((((VLOOKUP($D1344,[1]Plan1!$B:$C,2,0)/25) * (VLOOKUP(CF$1,[2]Plan1!$A:$B,2,0))) * BT1344),0)</f>
        <v>0</v>
      </c>
      <c r="CG1344" s="20">
        <f>ROUND((((VLOOKUP($D1344,[1]Plan1!$B:$C,2,0)/25) * (VLOOKUP(CG$1,[2]Plan1!$A:$B,2,0))) * BU1344),0)</f>
        <v>0</v>
      </c>
      <c r="CH1344" s="19">
        <f>ROUND((((VLOOKUP($D1344,[1]Plan1!$B:$C,2,0)/25) * (VLOOKUP(CH$1,[2]Plan1!$A:$B,2,0))) * BV1344),0)</f>
        <v>0</v>
      </c>
      <c r="CI1344" s="20">
        <f>ROUND((((VLOOKUP($D1344,[1]Plan1!$B:$C,2,0)/25) * (VLOOKUP(CI$1,[2]Plan1!$A:$B,2,0))) * BW1344),0)</f>
        <v>0</v>
      </c>
      <c r="CJ1344" s="19">
        <f>ROUND((((VLOOKUP($D1344,[1]Plan1!$B:$C,2,0)/25) * (VLOOKUP(CJ$1,[2]Plan1!$A:$B,2,0))) * BX1344),0)</f>
        <v>0</v>
      </c>
      <c r="CK1344" s="20">
        <f>ROUND((((VLOOKUP($D1344,[1]Plan1!$B:$C,2,0)/25) * (VLOOKUP(CK$1,[2]Plan1!$A:$B,2,0))) * BY1344),0)</f>
        <v>0</v>
      </c>
      <c r="CL1344" s="19">
        <f>ROUND((((VLOOKUP($D1344,[1]Plan1!$B:$C,2,0)/25) * (VLOOKUP(CL$1,[2]Plan1!$A:$B,2,0))) * BZ1344),0)</f>
        <v>0</v>
      </c>
      <c r="CM1344" s="20">
        <f>ROUND((((VLOOKUP($D1344,[1]Plan1!$B:$C,2,0)/25) * (VLOOKUP(CM$1,[2]Plan1!$A:$B,2,0))) * CA1344),0)</f>
        <v>0</v>
      </c>
      <c r="CN1344" s="19">
        <f>ROUND((((VLOOKUP($D1344,[1]Plan1!$B:$C,2,0)/25) * (VLOOKUP(CN$1,[2]Plan1!$A:$B,2,0))) * CB1344),0)</f>
        <v>0</v>
      </c>
      <c r="CO1344" s="20">
        <f>ROUND((((VLOOKUP($D1344,[1]Plan1!$B:$C,2,0)/25) * (VLOOKUP(CO$1,[2]Plan1!$A:$B,2,0))) * CC1344),0)</f>
        <v>0</v>
      </c>
      <c r="CP1344" s="19">
        <f>ROUND((((VLOOKUP($D1344,[1]Plan1!$B:$C,2,0)/25) * (VLOOKUP(CP$1,[2]Plan1!$A:$B,2,0))) * CD1344),0)</f>
        <v>0</v>
      </c>
      <c r="CQ1344" s="18"/>
      <c r="CR1344" s="20">
        <f t="shared" si="80"/>
        <v>0</v>
      </c>
      <c r="CS1344" s="19">
        <f>VLOOKUP(D1344,[1]Plan1!$B:$C,2,0)</f>
        <v>110</v>
      </c>
      <c r="CT1344" s="17">
        <f t="shared" si="81"/>
        <v>-110</v>
      </c>
      <c r="CU1344" s="21">
        <f t="shared" si="83"/>
        <v>0</v>
      </c>
      <c r="CV1344" s="2"/>
      <c r="CW1344" s="2"/>
      <c r="CX1344" s="2"/>
      <c r="CY1344" s="2"/>
    </row>
    <row r="1345" spans="1:103" ht="18.75" hidden="1">
      <c r="A1345" s="8" t="s">
        <v>19</v>
      </c>
      <c r="B1345" s="15" t="s">
        <v>151</v>
      </c>
      <c r="C1345" s="15" t="s">
        <v>21</v>
      </c>
      <c r="D1345" s="16" t="s">
        <v>198</v>
      </c>
      <c r="E1345" s="16" t="str">
        <f>VLOOKUP(D1345,[1]Plan1!$B:$D,3,0)</f>
        <v>01/10/20 a 29/10/20</v>
      </c>
      <c r="F1345" s="13">
        <v>88172</v>
      </c>
      <c r="G1345" s="13">
        <v>10779</v>
      </c>
      <c r="H1345" s="14" t="s">
        <v>163</v>
      </c>
      <c r="I1345" s="17" t="str">
        <f t="shared" si="82"/>
        <v/>
      </c>
      <c r="J1345" s="17">
        <f>VLOOKUP(D1345,[1]Plan1!$B:$E,4,0)</f>
        <v>4</v>
      </c>
      <c r="K1345" s="18"/>
      <c r="L1345" s="10">
        <v>0</v>
      </c>
      <c r="M1345" s="11">
        <v>0</v>
      </c>
      <c r="N1345" s="10">
        <v>0</v>
      </c>
      <c r="O1345" s="11">
        <v>0</v>
      </c>
      <c r="P1345" s="10">
        <v>0</v>
      </c>
      <c r="Q1345" s="11">
        <v>0</v>
      </c>
      <c r="R1345" s="10">
        <v>0</v>
      </c>
      <c r="S1345" s="11">
        <v>0</v>
      </c>
      <c r="T1345" s="10">
        <v>0</v>
      </c>
      <c r="U1345" s="11">
        <v>0</v>
      </c>
      <c r="V1345" s="10">
        <v>0</v>
      </c>
      <c r="W1345" s="12"/>
      <c r="X1345" s="10">
        <v>0</v>
      </c>
      <c r="Y1345" s="11">
        <v>0</v>
      </c>
      <c r="Z1345" s="10">
        <v>0</v>
      </c>
      <c r="AA1345" s="11">
        <v>0</v>
      </c>
      <c r="AB1345" s="10">
        <v>0</v>
      </c>
      <c r="AC1345" s="11">
        <v>0</v>
      </c>
      <c r="AD1345" s="10">
        <v>0</v>
      </c>
      <c r="AE1345" s="11">
        <v>0</v>
      </c>
      <c r="AF1345" s="10">
        <v>0</v>
      </c>
      <c r="AG1345" s="11">
        <v>0</v>
      </c>
      <c r="AH1345" s="10">
        <v>0</v>
      </c>
      <c r="AI1345" s="12"/>
      <c r="AJ1345" s="10">
        <v>0</v>
      </c>
      <c r="AK1345" s="11">
        <v>0</v>
      </c>
      <c r="AL1345" s="10">
        <v>0</v>
      </c>
      <c r="AM1345" s="11">
        <v>0</v>
      </c>
      <c r="AN1345" s="10">
        <v>0</v>
      </c>
      <c r="AO1345" s="11">
        <v>0</v>
      </c>
      <c r="AP1345" s="10">
        <v>0</v>
      </c>
      <c r="AQ1345" s="11">
        <v>0</v>
      </c>
      <c r="AR1345" s="10">
        <v>0</v>
      </c>
      <c r="AS1345" s="11">
        <v>0</v>
      </c>
      <c r="AT1345" s="10">
        <v>0</v>
      </c>
      <c r="AU1345" s="12"/>
      <c r="AV1345" s="10">
        <v>0</v>
      </c>
      <c r="AW1345" s="11">
        <v>0</v>
      </c>
      <c r="AX1345" s="10">
        <v>0</v>
      </c>
      <c r="AY1345" s="11">
        <v>0</v>
      </c>
      <c r="AZ1345" s="10">
        <v>0</v>
      </c>
      <c r="BA1345" s="11">
        <v>0</v>
      </c>
      <c r="BB1345" s="10">
        <v>0</v>
      </c>
      <c r="BC1345" s="11">
        <v>0</v>
      </c>
      <c r="BD1345" s="10">
        <v>0</v>
      </c>
      <c r="BE1345" s="11">
        <v>0</v>
      </c>
      <c r="BF1345" s="10">
        <v>0</v>
      </c>
      <c r="BG1345" s="12"/>
      <c r="BH1345" s="10">
        <v>0</v>
      </c>
      <c r="BI1345" s="11">
        <v>0</v>
      </c>
      <c r="BJ1345" s="10">
        <v>0</v>
      </c>
      <c r="BK1345" s="11">
        <v>0</v>
      </c>
      <c r="BL1345" s="10">
        <v>0</v>
      </c>
      <c r="BM1345" s="11">
        <v>0</v>
      </c>
      <c r="BN1345" s="10">
        <v>0</v>
      </c>
      <c r="BO1345" s="11">
        <v>0</v>
      </c>
      <c r="BP1345" s="10">
        <v>0</v>
      </c>
      <c r="BQ1345" s="11">
        <v>0</v>
      </c>
      <c r="BR1345" s="10">
        <v>0</v>
      </c>
      <c r="BT1345" s="19">
        <f>(L1345+X1345+AJ1345+AV1345+BH1345)/(VLOOKUP($D1345,[1]Plan1!$B:$E,4,0))</f>
        <v>0</v>
      </c>
      <c r="BU1345" s="20">
        <f>(M1345+Y1345+AK1345+AW1345+BI1345)/(VLOOKUP($D1345,[1]Plan1!$B:$E,4,0))</f>
        <v>0</v>
      </c>
      <c r="BV1345" s="19">
        <f>(N1345+Z1345+AL1345+AX1345+BJ1345)/(VLOOKUP($D1345,[1]Plan1!$B:$E,4,0))</f>
        <v>0</v>
      </c>
      <c r="BW1345" s="20">
        <f>(O1345+AA1345+AM1345+AY1345+BK1345)/(VLOOKUP($D1345,[1]Plan1!$B:$E,4,0))</f>
        <v>0</v>
      </c>
      <c r="BX1345" s="19">
        <f>(P1345+AB1345+AN1345+AZ1345+BL1345)/(VLOOKUP($D1345,[1]Plan1!$B:$E,4,0))</f>
        <v>0</v>
      </c>
      <c r="BY1345" s="20">
        <f>(Q1345+AC1345+AO1345+BA1345+BM1345)/(VLOOKUP($D1345,[1]Plan1!$B:$E,4,0))</f>
        <v>0</v>
      </c>
      <c r="BZ1345" s="19">
        <f>(R1345+AD1345+AP1345+BB1345+BN1345)/(VLOOKUP($D1345,[1]Plan1!$B:$E,4,0))</f>
        <v>0</v>
      </c>
      <c r="CA1345" s="20">
        <f>(S1345+AE1345+AQ1345+BC1345+BO1345)/(VLOOKUP($D1345,[1]Plan1!$B:$E,4,0))</f>
        <v>0</v>
      </c>
      <c r="CB1345" s="19">
        <f>(T1345+AF1345+AR1345+BD1345+BP1345)/(VLOOKUP($D1345,[1]Plan1!$B:$E,4,0))</f>
        <v>0</v>
      </c>
      <c r="CC1345" s="20">
        <f>(U1345+AG1345+AS1345+BE1345+BQ1345)/(VLOOKUP($D1345,[1]Plan1!$B:$E,4,0))</f>
        <v>0</v>
      </c>
      <c r="CD1345" s="19">
        <f>(V1345+AH1345+AT1345+BF1345+BR1345)/(VLOOKUP($D1345,[1]Plan1!$B:$E,4,0))</f>
        <v>0</v>
      </c>
      <c r="CE1345" s="18"/>
      <c r="CF1345" s="19">
        <f>ROUND((((VLOOKUP($D1345,[1]Plan1!$B:$C,2,0)/25) * (VLOOKUP(CF$1,[2]Plan1!$A:$B,2,0))) * BT1345),0)</f>
        <v>0</v>
      </c>
      <c r="CG1345" s="20">
        <f>ROUND((((VLOOKUP($D1345,[1]Plan1!$B:$C,2,0)/25) * (VLOOKUP(CG$1,[2]Plan1!$A:$B,2,0))) * BU1345),0)</f>
        <v>0</v>
      </c>
      <c r="CH1345" s="19">
        <f>ROUND((((VLOOKUP($D1345,[1]Plan1!$B:$C,2,0)/25) * (VLOOKUP(CH$1,[2]Plan1!$A:$B,2,0))) * BV1345),0)</f>
        <v>0</v>
      </c>
      <c r="CI1345" s="20">
        <f>ROUND((((VLOOKUP($D1345,[1]Plan1!$B:$C,2,0)/25) * (VLOOKUP(CI$1,[2]Plan1!$A:$B,2,0))) * BW1345),0)</f>
        <v>0</v>
      </c>
      <c r="CJ1345" s="19">
        <f>ROUND((((VLOOKUP($D1345,[1]Plan1!$B:$C,2,0)/25) * (VLOOKUP(CJ$1,[2]Plan1!$A:$B,2,0))) * BX1345),0)</f>
        <v>0</v>
      </c>
      <c r="CK1345" s="20">
        <f>ROUND((((VLOOKUP($D1345,[1]Plan1!$B:$C,2,0)/25) * (VLOOKUP(CK$1,[2]Plan1!$A:$B,2,0))) * BY1345),0)</f>
        <v>0</v>
      </c>
      <c r="CL1345" s="19">
        <f>ROUND((((VLOOKUP($D1345,[1]Plan1!$B:$C,2,0)/25) * (VLOOKUP(CL$1,[2]Plan1!$A:$B,2,0))) * BZ1345),0)</f>
        <v>0</v>
      </c>
      <c r="CM1345" s="20">
        <f>ROUND((((VLOOKUP($D1345,[1]Plan1!$B:$C,2,0)/25) * (VLOOKUP(CM$1,[2]Plan1!$A:$B,2,0))) * CA1345),0)</f>
        <v>0</v>
      </c>
      <c r="CN1345" s="19">
        <f>ROUND((((VLOOKUP($D1345,[1]Plan1!$B:$C,2,0)/25) * (VLOOKUP(CN$1,[2]Plan1!$A:$B,2,0))) * CB1345),0)</f>
        <v>0</v>
      </c>
      <c r="CO1345" s="20">
        <f>ROUND((((VLOOKUP($D1345,[1]Plan1!$B:$C,2,0)/25) * (VLOOKUP(CO$1,[2]Plan1!$A:$B,2,0))) * CC1345),0)</f>
        <v>0</v>
      </c>
      <c r="CP1345" s="19">
        <f>ROUND((((VLOOKUP($D1345,[1]Plan1!$B:$C,2,0)/25) * (VLOOKUP(CP$1,[2]Plan1!$A:$B,2,0))) * CD1345),0)</f>
        <v>0</v>
      </c>
      <c r="CQ1345" s="18"/>
      <c r="CR1345" s="20">
        <f t="shared" si="80"/>
        <v>0</v>
      </c>
      <c r="CS1345" s="19">
        <f>VLOOKUP(D1345,[1]Plan1!$B:$C,2,0)</f>
        <v>110</v>
      </c>
      <c r="CT1345" s="17">
        <f t="shared" si="81"/>
        <v>-110</v>
      </c>
      <c r="CU1345" s="21">
        <f t="shared" si="83"/>
        <v>0</v>
      </c>
      <c r="CV1345" s="2"/>
      <c r="CW1345" s="2"/>
      <c r="CX1345" s="2"/>
      <c r="CY1345" s="2"/>
    </row>
    <row r="1346" spans="1:103" ht="18.75" hidden="1">
      <c r="A1346" s="8" t="s">
        <v>19</v>
      </c>
      <c r="B1346" s="15" t="s">
        <v>151</v>
      </c>
      <c r="C1346" s="15" t="s">
        <v>21</v>
      </c>
      <c r="D1346" s="16" t="s">
        <v>198</v>
      </c>
      <c r="E1346" s="16" t="str">
        <f>VLOOKUP(D1346,[1]Plan1!$B:$D,3,0)</f>
        <v>01/10/20 a 29/10/20</v>
      </c>
      <c r="F1346" s="13">
        <v>133074</v>
      </c>
      <c r="G1346" s="13">
        <v>7992</v>
      </c>
      <c r="H1346" s="14" t="s">
        <v>164</v>
      </c>
      <c r="I1346" s="17" t="str">
        <f t="shared" si="82"/>
        <v/>
      </c>
      <c r="J1346" s="17">
        <f>VLOOKUP(D1346,[1]Plan1!$B:$E,4,0)</f>
        <v>4</v>
      </c>
      <c r="K1346" s="18"/>
      <c r="L1346" s="10">
        <v>0</v>
      </c>
      <c r="M1346" s="11">
        <v>0</v>
      </c>
      <c r="N1346" s="10">
        <v>0</v>
      </c>
      <c r="O1346" s="11">
        <v>0</v>
      </c>
      <c r="P1346" s="10">
        <v>0</v>
      </c>
      <c r="Q1346" s="11">
        <v>0</v>
      </c>
      <c r="R1346" s="10">
        <v>0</v>
      </c>
      <c r="S1346" s="11">
        <v>0</v>
      </c>
      <c r="T1346" s="10">
        <v>0</v>
      </c>
      <c r="U1346" s="11">
        <v>0</v>
      </c>
      <c r="V1346" s="10">
        <v>0</v>
      </c>
      <c r="W1346" s="12"/>
      <c r="X1346" s="10">
        <v>0</v>
      </c>
      <c r="Y1346" s="11">
        <v>0</v>
      </c>
      <c r="Z1346" s="10">
        <v>0</v>
      </c>
      <c r="AA1346" s="11">
        <v>0</v>
      </c>
      <c r="AB1346" s="10">
        <v>0</v>
      </c>
      <c r="AC1346" s="11">
        <v>0</v>
      </c>
      <c r="AD1346" s="10">
        <v>0</v>
      </c>
      <c r="AE1346" s="11">
        <v>0</v>
      </c>
      <c r="AF1346" s="10">
        <v>0</v>
      </c>
      <c r="AG1346" s="11">
        <v>0</v>
      </c>
      <c r="AH1346" s="10">
        <v>0</v>
      </c>
      <c r="AI1346" s="12"/>
      <c r="AJ1346" s="10">
        <v>0</v>
      </c>
      <c r="AK1346" s="11">
        <v>0</v>
      </c>
      <c r="AL1346" s="10">
        <v>0</v>
      </c>
      <c r="AM1346" s="11">
        <v>0</v>
      </c>
      <c r="AN1346" s="10">
        <v>0</v>
      </c>
      <c r="AO1346" s="11">
        <v>0</v>
      </c>
      <c r="AP1346" s="10">
        <v>0</v>
      </c>
      <c r="AQ1346" s="11">
        <v>0</v>
      </c>
      <c r="AR1346" s="10">
        <v>0</v>
      </c>
      <c r="AS1346" s="11">
        <v>0</v>
      </c>
      <c r="AT1346" s="10">
        <v>0</v>
      </c>
      <c r="AU1346" s="12"/>
      <c r="AV1346" s="10">
        <v>0</v>
      </c>
      <c r="AW1346" s="11">
        <v>0</v>
      </c>
      <c r="AX1346" s="10">
        <v>0</v>
      </c>
      <c r="AY1346" s="11">
        <v>0</v>
      </c>
      <c r="AZ1346" s="10">
        <v>0</v>
      </c>
      <c r="BA1346" s="11">
        <v>0</v>
      </c>
      <c r="BB1346" s="10">
        <v>0</v>
      </c>
      <c r="BC1346" s="11">
        <v>0</v>
      </c>
      <c r="BD1346" s="10">
        <v>0</v>
      </c>
      <c r="BE1346" s="11">
        <v>0</v>
      </c>
      <c r="BF1346" s="10">
        <v>0</v>
      </c>
      <c r="BG1346" s="12"/>
      <c r="BH1346" s="10">
        <v>0</v>
      </c>
      <c r="BI1346" s="11">
        <v>0</v>
      </c>
      <c r="BJ1346" s="10">
        <v>0</v>
      </c>
      <c r="BK1346" s="11">
        <v>0</v>
      </c>
      <c r="BL1346" s="10">
        <v>0</v>
      </c>
      <c r="BM1346" s="11">
        <v>0</v>
      </c>
      <c r="BN1346" s="10">
        <v>0</v>
      </c>
      <c r="BO1346" s="11">
        <v>0</v>
      </c>
      <c r="BP1346" s="10">
        <v>0</v>
      </c>
      <c r="BQ1346" s="11">
        <v>0</v>
      </c>
      <c r="BR1346" s="10">
        <v>0</v>
      </c>
      <c r="BT1346" s="19">
        <f>(L1346+X1346+AJ1346+AV1346+BH1346)/(VLOOKUP($D1346,[1]Plan1!$B:$E,4,0))</f>
        <v>0</v>
      </c>
      <c r="BU1346" s="20">
        <f>(M1346+Y1346+AK1346+AW1346+BI1346)/(VLOOKUP($D1346,[1]Plan1!$B:$E,4,0))</f>
        <v>0</v>
      </c>
      <c r="BV1346" s="19">
        <f>(N1346+Z1346+AL1346+AX1346+BJ1346)/(VLOOKUP($D1346,[1]Plan1!$B:$E,4,0))</f>
        <v>0</v>
      </c>
      <c r="BW1346" s="20">
        <f>(O1346+AA1346+AM1346+AY1346+BK1346)/(VLOOKUP($D1346,[1]Plan1!$B:$E,4,0))</f>
        <v>0</v>
      </c>
      <c r="BX1346" s="19">
        <f>(P1346+AB1346+AN1346+AZ1346+BL1346)/(VLOOKUP($D1346,[1]Plan1!$B:$E,4,0))</f>
        <v>0</v>
      </c>
      <c r="BY1346" s="20">
        <f>(Q1346+AC1346+AO1346+BA1346+BM1346)/(VLOOKUP($D1346,[1]Plan1!$B:$E,4,0))</f>
        <v>0</v>
      </c>
      <c r="BZ1346" s="19">
        <f>(R1346+AD1346+AP1346+BB1346+BN1346)/(VLOOKUP($D1346,[1]Plan1!$B:$E,4,0))</f>
        <v>0</v>
      </c>
      <c r="CA1346" s="20">
        <f>(S1346+AE1346+AQ1346+BC1346+BO1346)/(VLOOKUP($D1346,[1]Plan1!$B:$E,4,0))</f>
        <v>0</v>
      </c>
      <c r="CB1346" s="19">
        <f>(T1346+AF1346+AR1346+BD1346+BP1346)/(VLOOKUP($D1346,[1]Plan1!$B:$E,4,0))</f>
        <v>0</v>
      </c>
      <c r="CC1346" s="20">
        <f>(U1346+AG1346+AS1346+BE1346+BQ1346)/(VLOOKUP($D1346,[1]Plan1!$B:$E,4,0))</f>
        <v>0</v>
      </c>
      <c r="CD1346" s="19">
        <f>(V1346+AH1346+AT1346+BF1346+BR1346)/(VLOOKUP($D1346,[1]Plan1!$B:$E,4,0))</f>
        <v>0</v>
      </c>
      <c r="CE1346" s="18"/>
      <c r="CF1346" s="19">
        <f>ROUND((((VLOOKUP($D1346,[1]Plan1!$B:$C,2,0)/25) * (VLOOKUP(CF$1,[2]Plan1!$A:$B,2,0))) * BT1346),0)</f>
        <v>0</v>
      </c>
      <c r="CG1346" s="20">
        <f>ROUND((((VLOOKUP($D1346,[1]Plan1!$B:$C,2,0)/25) * (VLOOKUP(CG$1,[2]Plan1!$A:$B,2,0))) * BU1346),0)</f>
        <v>0</v>
      </c>
      <c r="CH1346" s="19">
        <f>ROUND((((VLOOKUP($D1346,[1]Plan1!$B:$C,2,0)/25) * (VLOOKUP(CH$1,[2]Plan1!$A:$B,2,0))) * BV1346),0)</f>
        <v>0</v>
      </c>
      <c r="CI1346" s="20">
        <f>ROUND((((VLOOKUP($D1346,[1]Plan1!$B:$C,2,0)/25) * (VLOOKUP(CI$1,[2]Plan1!$A:$B,2,0))) * BW1346),0)</f>
        <v>0</v>
      </c>
      <c r="CJ1346" s="19">
        <f>ROUND((((VLOOKUP($D1346,[1]Plan1!$B:$C,2,0)/25) * (VLOOKUP(CJ$1,[2]Plan1!$A:$B,2,0))) * BX1346),0)</f>
        <v>0</v>
      </c>
      <c r="CK1346" s="20">
        <f>ROUND((((VLOOKUP($D1346,[1]Plan1!$B:$C,2,0)/25) * (VLOOKUP(CK$1,[2]Plan1!$A:$B,2,0))) * BY1346),0)</f>
        <v>0</v>
      </c>
      <c r="CL1346" s="19">
        <f>ROUND((((VLOOKUP($D1346,[1]Plan1!$B:$C,2,0)/25) * (VLOOKUP(CL$1,[2]Plan1!$A:$B,2,0))) * BZ1346),0)</f>
        <v>0</v>
      </c>
      <c r="CM1346" s="20">
        <f>ROUND((((VLOOKUP($D1346,[1]Plan1!$B:$C,2,0)/25) * (VLOOKUP(CM$1,[2]Plan1!$A:$B,2,0))) * CA1346),0)</f>
        <v>0</v>
      </c>
      <c r="CN1346" s="19">
        <f>ROUND((((VLOOKUP($D1346,[1]Plan1!$B:$C,2,0)/25) * (VLOOKUP(CN$1,[2]Plan1!$A:$B,2,0))) * CB1346),0)</f>
        <v>0</v>
      </c>
      <c r="CO1346" s="20">
        <f>ROUND((((VLOOKUP($D1346,[1]Plan1!$B:$C,2,0)/25) * (VLOOKUP(CO$1,[2]Plan1!$A:$B,2,0))) * CC1346),0)</f>
        <v>0</v>
      </c>
      <c r="CP1346" s="19">
        <f>ROUND((((VLOOKUP($D1346,[1]Plan1!$B:$C,2,0)/25) * (VLOOKUP(CP$1,[2]Plan1!$A:$B,2,0))) * CD1346),0)</f>
        <v>0</v>
      </c>
      <c r="CQ1346" s="18"/>
      <c r="CR1346" s="20">
        <f t="shared" ref="CR1346:CR1409" si="84">SUM(CF1346:CP1346)</f>
        <v>0</v>
      </c>
      <c r="CS1346" s="19">
        <f>VLOOKUP(D1346,[1]Plan1!$B:$C,2,0)</f>
        <v>110</v>
      </c>
      <c r="CT1346" s="17">
        <f t="shared" ref="CT1346:CT1409" si="85">CR1346-CS1346</f>
        <v>-110</v>
      </c>
      <c r="CU1346" s="21">
        <f t="shared" si="83"/>
        <v>0</v>
      </c>
      <c r="CV1346" s="2"/>
      <c r="CW1346" s="2"/>
      <c r="CX1346" s="2"/>
      <c r="CY1346" s="2"/>
    </row>
    <row r="1347" spans="1:103" ht="18.75" hidden="1">
      <c r="A1347" s="8" t="s">
        <v>19</v>
      </c>
      <c r="B1347" s="15" t="s">
        <v>151</v>
      </c>
      <c r="C1347" s="15" t="s">
        <v>21</v>
      </c>
      <c r="D1347" s="16" t="s">
        <v>198</v>
      </c>
      <c r="E1347" s="16" t="str">
        <f>VLOOKUP(D1347,[1]Plan1!$B:$D,3,0)</f>
        <v>01/10/20 a 29/10/20</v>
      </c>
      <c r="F1347" s="13">
        <v>30094</v>
      </c>
      <c r="G1347" s="13">
        <v>8740</v>
      </c>
      <c r="H1347" s="14" t="s">
        <v>165</v>
      </c>
      <c r="I1347" s="17" t="str">
        <f t="shared" ref="I1347:I1410" si="86">IF(CT1347=1,"ERRO",IF(CT1347=-1,"ERRO",""))</f>
        <v/>
      </c>
      <c r="J1347" s="17">
        <f>VLOOKUP(D1347,[1]Plan1!$B:$E,4,0)</f>
        <v>4</v>
      </c>
      <c r="K1347" s="18"/>
      <c r="L1347" s="10">
        <v>0</v>
      </c>
      <c r="M1347" s="11">
        <v>0</v>
      </c>
      <c r="N1347" s="10">
        <v>0</v>
      </c>
      <c r="O1347" s="11">
        <v>0</v>
      </c>
      <c r="P1347" s="10">
        <v>0</v>
      </c>
      <c r="Q1347" s="11">
        <v>0</v>
      </c>
      <c r="R1347" s="10">
        <v>0</v>
      </c>
      <c r="S1347" s="11">
        <v>0</v>
      </c>
      <c r="T1347" s="10">
        <v>0</v>
      </c>
      <c r="U1347" s="11">
        <v>0</v>
      </c>
      <c r="V1347" s="10">
        <v>0</v>
      </c>
      <c r="W1347" s="12"/>
      <c r="X1347" s="10">
        <v>0</v>
      </c>
      <c r="Y1347" s="11">
        <v>0</v>
      </c>
      <c r="Z1347" s="10">
        <v>0</v>
      </c>
      <c r="AA1347" s="11">
        <v>0</v>
      </c>
      <c r="AB1347" s="10">
        <v>0</v>
      </c>
      <c r="AC1347" s="11">
        <v>0</v>
      </c>
      <c r="AD1347" s="10">
        <v>0</v>
      </c>
      <c r="AE1347" s="11">
        <v>0</v>
      </c>
      <c r="AF1347" s="10">
        <v>0</v>
      </c>
      <c r="AG1347" s="11">
        <v>0</v>
      </c>
      <c r="AH1347" s="10">
        <v>0</v>
      </c>
      <c r="AI1347" s="12"/>
      <c r="AJ1347" s="10">
        <v>0</v>
      </c>
      <c r="AK1347" s="11">
        <v>0</v>
      </c>
      <c r="AL1347" s="10">
        <v>0</v>
      </c>
      <c r="AM1347" s="11">
        <v>0</v>
      </c>
      <c r="AN1347" s="10">
        <v>0</v>
      </c>
      <c r="AO1347" s="11">
        <v>0</v>
      </c>
      <c r="AP1347" s="10">
        <v>0</v>
      </c>
      <c r="AQ1347" s="11">
        <v>0</v>
      </c>
      <c r="AR1347" s="10">
        <v>0</v>
      </c>
      <c r="AS1347" s="11">
        <v>0</v>
      </c>
      <c r="AT1347" s="10">
        <v>0</v>
      </c>
      <c r="AU1347" s="12"/>
      <c r="AV1347" s="10">
        <v>0</v>
      </c>
      <c r="AW1347" s="11">
        <v>0</v>
      </c>
      <c r="AX1347" s="10">
        <v>0</v>
      </c>
      <c r="AY1347" s="11">
        <v>0</v>
      </c>
      <c r="AZ1347" s="10">
        <v>0</v>
      </c>
      <c r="BA1347" s="11">
        <v>0</v>
      </c>
      <c r="BB1347" s="10">
        <v>0</v>
      </c>
      <c r="BC1347" s="11">
        <v>0</v>
      </c>
      <c r="BD1347" s="10">
        <v>0</v>
      </c>
      <c r="BE1347" s="11">
        <v>0</v>
      </c>
      <c r="BF1347" s="10">
        <v>0</v>
      </c>
      <c r="BG1347" s="12"/>
      <c r="BH1347" s="10">
        <v>0</v>
      </c>
      <c r="BI1347" s="11">
        <v>0</v>
      </c>
      <c r="BJ1347" s="10">
        <v>0</v>
      </c>
      <c r="BK1347" s="11">
        <v>0</v>
      </c>
      <c r="BL1347" s="10">
        <v>0</v>
      </c>
      <c r="BM1347" s="11">
        <v>0</v>
      </c>
      <c r="BN1347" s="10">
        <v>0</v>
      </c>
      <c r="BO1347" s="11">
        <v>0</v>
      </c>
      <c r="BP1347" s="10">
        <v>0</v>
      </c>
      <c r="BQ1347" s="11">
        <v>0</v>
      </c>
      <c r="BR1347" s="10">
        <v>0</v>
      </c>
      <c r="BT1347" s="19">
        <f>(L1347+X1347+AJ1347+AV1347+BH1347)/(VLOOKUP($D1347,[1]Plan1!$B:$E,4,0))</f>
        <v>0</v>
      </c>
      <c r="BU1347" s="20">
        <f>(M1347+Y1347+AK1347+AW1347+BI1347)/(VLOOKUP($D1347,[1]Plan1!$B:$E,4,0))</f>
        <v>0</v>
      </c>
      <c r="BV1347" s="19">
        <f>(N1347+Z1347+AL1347+AX1347+BJ1347)/(VLOOKUP($D1347,[1]Plan1!$B:$E,4,0))</f>
        <v>0</v>
      </c>
      <c r="BW1347" s="20">
        <f>(O1347+AA1347+AM1347+AY1347+BK1347)/(VLOOKUP($D1347,[1]Plan1!$B:$E,4,0))</f>
        <v>0</v>
      </c>
      <c r="BX1347" s="19">
        <f>(P1347+AB1347+AN1347+AZ1347+BL1347)/(VLOOKUP($D1347,[1]Plan1!$B:$E,4,0))</f>
        <v>0</v>
      </c>
      <c r="BY1347" s="20">
        <f>(Q1347+AC1347+AO1347+BA1347+BM1347)/(VLOOKUP($D1347,[1]Plan1!$B:$E,4,0))</f>
        <v>0</v>
      </c>
      <c r="BZ1347" s="19">
        <f>(R1347+AD1347+AP1347+BB1347+BN1347)/(VLOOKUP($D1347,[1]Plan1!$B:$E,4,0))</f>
        <v>0</v>
      </c>
      <c r="CA1347" s="20">
        <f>(S1347+AE1347+AQ1347+BC1347+BO1347)/(VLOOKUP($D1347,[1]Plan1!$B:$E,4,0))</f>
        <v>0</v>
      </c>
      <c r="CB1347" s="19">
        <f>(T1347+AF1347+AR1347+BD1347+BP1347)/(VLOOKUP($D1347,[1]Plan1!$B:$E,4,0))</f>
        <v>0</v>
      </c>
      <c r="CC1347" s="20">
        <f>(U1347+AG1347+AS1347+BE1347+BQ1347)/(VLOOKUP($D1347,[1]Plan1!$B:$E,4,0))</f>
        <v>0</v>
      </c>
      <c r="CD1347" s="19">
        <f>(V1347+AH1347+AT1347+BF1347+BR1347)/(VLOOKUP($D1347,[1]Plan1!$B:$E,4,0))</f>
        <v>0</v>
      </c>
      <c r="CE1347" s="18"/>
      <c r="CF1347" s="19">
        <f>ROUND((((VLOOKUP($D1347,[1]Plan1!$B:$C,2,0)/25) * (VLOOKUP(CF$1,[2]Plan1!$A:$B,2,0))) * BT1347),0)</f>
        <v>0</v>
      </c>
      <c r="CG1347" s="20">
        <f>ROUND((((VLOOKUP($D1347,[1]Plan1!$B:$C,2,0)/25) * (VLOOKUP(CG$1,[2]Plan1!$A:$B,2,0))) * BU1347),0)</f>
        <v>0</v>
      </c>
      <c r="CH1347" s="19">
        <f>ROUND((((VLOOKUP($D1347,[1]Plan1!$B:$C,2,0)/25) * (VLOOKUP(CH$1,[2]Plan1!$A:$B,2,0))) * BV1347),0)</f>
        <v>0</v>
      </c>
      <c r="CI1347" s="20">
        <f>ROUND((((VLOOKUP($D1347,[1]Plan1!$B:$C,2,0)/25) * (VLOOKUP(CI$1,[2]Plan1!$A:$B,2,0))) * BW1347),0)</f>
        <v>0</v>
      </c>
      <c r="CJ1347" s="19">
        <f>ROUND((((VLOOKUP($D1347,[1]Plan1!$B:$C,2,0)/25) * (VLOOKUP(CJ$1,[2]Plan1!$A:$B,2,0))) * BX1347),0)</f>
        <v>0</v>
      </c>
      <c r="CK1347" s="20">
        <f>ROUND((((VLOOKUP($D1347,[1]Plan1!$B:$C,2,0)/25) * (VLOOKUP(CK$1,[2]Plan1!$A:$B,2,0))) * BY1347),0)</f>
        <v>0</v>
      </c>
      <c r="CL1347" s="19">
        <f>ROUND((((VLOOKUP($D1347,[1]Plan1!$B:$C,2,0)/25) * (VLOOKUP(CL$1,[2]Plan1!$A:$B,2,0))) * BZ1347),0)</f>
        <v>0</v>
      </c>
      <c r="CM1347" s="20">
        <f>ROUND((((VLOOKUP($D1347,[1]Plan1!$B:$C,2,0)/25) * (VLOOKUP(CM$1,[2]Plan1!$A:$B,2,0))) * CA1347),0)</f>
        <v>0</v>
      </c>
      <c r="CN1347" s="19">
        <f>ROUND((((VLOOKUP($D1347,[1]Plan1!$B:$C,2,0)/25) * (VLOOKUP(CN$1,[2]Plan1!$A:$B,2,0))) * CB1347),0)</f>
        <v>0</v>
      </c>
      <c r="CO1347" s="20">
        <f>ROUND((((VLOOKUP($D1347,[1]Plan1!$B:$C,2,0)/25) * (VLOOKUP(CO$1,[2]Plan1!$A:$B,2,0))) * CC1347),0)</f>
        <v>0</v>
      </c>
      <c r="CP1347" s="19">
        <f>ROUND((((VLOOKUP($D1347,[1]Plan1!$B:$C,2,0)/25) * (VLOOKUP(CP$1,[2]Plan1!$A:$B,2,0))) * CD1347),0)</f>
        <v>0</v>
      </c>
      <c r="CQ1347" s="18"/>
      <c r="CR1347" s="20">
        <f t="shared" si="84"/>
        <v>0</v>
      </c>
      <c r="CS1347" s="19">
        <f>VLOOKUP(D1347,[1]Plan1!$B:$C,2,0)</f>
        <v>110</v>
      </c>
      <c r="CT1347" s="17">
        <f t="shared" si="85"/>
        <v>-110</v>
      </c>
      <c r="CU1347" s="21">
        <f t="shared" ref="CU1347:CU1410" si="87">CR1347/CS1347</f>
        <v>0</v>
      </c>
      <c r="CV1347" s="2"/>
      <c r="CW1347" s="2"/>
      <c r="CX1347" s="2"/>
      <c r="CY1347" s="2"/>
    </row>
    <row r="1348" spans="1:103" ht="18.75" hidden="1">
      <c r="A1348" s="8" t="s">
        <v>19</v>
      </c>
      <c r="B1348" s="15" t="s">
        <v>151</v>
      </c>
      <c r="C1348" s="15" t="s">
        <v>21</v>
      </c>
      <c r="D1348" s="16" t="s">
        <v>198</v>
      </c>
      <c r="E1348" s="16" t="str">
        <f>VLOOKUP(D1348,[1]Plan1!$B:$D,3,0)</f>
        <v>01/10/20 a 29/10/20</v>
      </c>
      <c r="F1348" s="13">
        <v>25542</v>
      </c>
      <c r="G1348" s="13">
        <v>0</v>
      </c>
      <c r="H1348" s="14" t="s">
        <v>166</v>
      </c>
      <c r="I1348" s="17" t="str">
        <f t="shared" si="86"/>
        <v/>
      </c>
      <c r="J1348" s="17">
        <f>VLOOKUP(D1348,[1]Plan1!$B:$E,4,0)</f>
        <v>4</v>
      </c>
      <c r="K1348" s="18"/>
      <c r="L1348" s="10">
        <v>0</v>
      </c>
      <c r="M1348" s="11">
        <v>0</v>
      </c>
      <c r="N1348" s="10">
        <v>0</v>
      </c>
      <c r="O1348" s="11">
        <v>0</v>
      </c>
      <c r="P1348" s="10">
        <v>0</v>
      </c>
      <c r="Q1348" s="11">
        <v>0</v>
      </c>
      <c r="R1348" s="10">
        <v>0</v>
      </c>
      <c r="S1348" s="11">
        <v>0</v>
      </c>
      <c r="T1348" s="10">
        <v>0</v>
      </c>
      <c r="U1348" s="11">
        <v>0</v>
      </c>
      <c r="V1348" s="10">
        <v>0</v>
      </c>
      <c r="W1348" s="12"/>
      <c r="X1348" s="10">
        <v>0</v>
      </c>
      <c r="Y1348" s="11">
        <v>0</v>
      </c>
      <c r="Z1348" s="10">
        <v>0</v>
      </c>
      <c r="AA1348" s="11">
        <v>0</v>
      </c>
      <c r="AB1348" s="10">
        <v>0</v>
      </c>
      <c r="AC1348" s="11">
        <v>0</v>
      </c>
      <c r="AD1348" s="10">
        <v>0</v>
      </c>
      <c r="AE1348" s="11">
        <v>0</v>
      </c>
      <c r="AF1348" s="10">
        <v>0</v>
      </c>
      <c r="AG1348" s="11">
        <v>0</v>
      </c>
      <c r="AH1348" s="10">
        <v>0</v>
      </c>
      <c r="AI1348" s="12"/>
      <c r="AJ1348" s="10">
        <v>0</v>
      </c>
      <c r="AK1348" s="11">
        <v>0</v>
      </c>
      <c r="AL1348" s="10">
        <v>0</v>
      </c>
      <c r="AM1348" s="11">
        <v>0</v>
      </c>
      <c r="AN1348" s="10">
        <v>0</v>
      </c>
      <c r="AO1348" s="11">
        <v>0</v>
      </c>
      <c r="AP1348" s="10">
        <v>0</v>
      </c>
      <c r="AQ1348" s="11">
        <v>0</v>
      </c>
      <c r="AR1348" s="10">
        <v>0</v>
      </c>
      <c r="AS1348" s="11">
        <v>0</v>
      </c>
      <c r="AT1348" s="10">
        <v>0</v>
      </c>
      <c r="AU1348" s="12"/>
      <c r="AV1348" s="10">
        <v>0</v>
      </c>
      <c r="AW1348" s="11">
        <v>0</v>
      </c>
      <c r="AX1348" s="10">
        <v>0</v>
      </c>
      <c r="AY1348" s="11">
        <v>0</v>
      </c>
      <c r="AZ1348" s="10">
        <v>0</v>
      </c>
      <c r="BA1348" s="11">
        <v>0</v>
      </c>
      <c r="BB1348" s="10">
        <v>0</v>
      </c>
      <c r="BC1348" s="11">
        <v>0</v>
      </c>
      <c r="BD1348" s="10">
        <v>0</v>
      </c>
      <c r="BE1348" s="11">
        <v>0</v>
      </c>
      <c r="BF1348" s="10">
        <v>0</v>
      </c>
      <c r="BG1348" s="12"/>
      <c r="BH1348" s="10">
        <v>0</v>
      </c>
      <c r="BI1348" s="11">
        <v>0</v>
      </c>
      <c r="BJ1348" s="10">
        <v>0</v>
      </c>
      <c r="BK1348" s="11">
        <v>0</v>
      </c>
      <c r="BL1348" s="10">
        <v>0</v>
      </c>
      <c r="BM1348" s="11">
        <v>0</v>
      </c>
      <c r="BN1348" s="10">
        <v>0</v>
      </c>
      <c r="BO1348" s="11">
        <v>0</v>
      </c>
      <c r="BP1348" s="10">
        <v>0</v>
      </c>
      <c r="BQ1348" s="11">
        <v>0</v>
      </c>
      <c r="BR1348" s="10">
        <v>0</v>
      </c>
      <c r="BT1348" s="19">
        <f>(L1348+X1348+AJ1348+AV1348+BH1348)/(VLOOKUP($D1348,[1]Plan1!$B:$E,4,0))</f>
        <v>0</v>
      </c>
      <c r="BU1348" s="20">
        <f>(M1348+Y1348+AK1348+AW1348+BI1348)/(VLOOKUP($D1348,[1]Plan1!$B:$E,4,0))</f>
        <v>0</v>
      </c>
      <c r="BV1348" s="19">
        <f>(N1348+Z1348+AL1348+AX1348+BJ1348)/(VLOOKUP($D1348,[1]Plan1!$B:$E,4,0))</f>
        <v>0</v>
      </c>
      <c r="BW1348" s="20">
        <f>(O1348+AA1348+AM1348+AY1348+BK1348)/(VLOOKUP($D1348,[1]Plan1!$B:$E,4,0))</f>
        <v>0</v>
      </c>
      <c r="BX1348" s="19">
        <f>(P1348+AB1348+AN1348+AZ1348+BL1348)/(VLOOKUP($D1348,[1]Plan1!$B:$E,4,0))</f>
        <v>0</v>
      </c>
      <c r="BY1348" s="20">
        <f>(Q1348+AC1348+AO1348+BA1348+BM1348)/(VLOOKUP($D1348,[1]Plan1!$B:$E,4,0))</f>
        <v>0</v>
      </c>
      <c r="BZ1348" s="19">
        <f>(R1348+AD1348+AP1348+BB1348+BN1348)/(VLOOKUP($D1348,[1]Plan1!$B:$E,4,0))</f>
        <v>0</v>
      </c>
      <c r="CA1348" s="20">
        <f>(S1348+AE1348+AQ1348+BC1348+BO1348)/(VLOOKUP($D1348,[1]Plan1!$B:$E,4,0))</f>
        <v>0</v>
      </c>
      <c r="CB1348" s="19">
        <f>(T1348+AF1348+AR1348+BD1348+BP1348)/(VLOOKUP($D1348,[1]Plan1!$B:$E,4,0))</f>
        <v>0</v>
      </c>
      <c r="CC1348" s="20">
        <f>(U1348+AG1348+AS1348+BE1348+BQ1348)/(VLOOKUP($D1348,[1]Plan1!$B:$E,4,0))</f>
        <v>0</v>
      </c>
      <c r="CD1348" s="19">
        <f>(V1348+AH1348+AT1348+BF1348+BR1348)/(VLOOKUP($D1348,[1]Plan1!$B:$E,4,0))</f>
        <v>0</v>
      </c>
      <c r="CE1348" s="18"/>
      <c r="CF1348" s="19">
        <f>ROUND((((VLOOKUP($D1348,[1]Plan1!$B:$C,2,0)/25) * (VLOOKUP(CF$1,[2]Plan1!$A:$B,2,0))) * BT1348),0)</f>
        <v>0</v>
      </c>
      <c r="CG1348" s="20">
        <f>ROUND((((VLOOKUP($D1348,[1]Plan1!$B:$C,2,0)/25) * (VLOOKUP(CG$1,[2]Plan1!$A:$B,2,0))) * BU1348),0)</f>
        <v>0</v>
      </c>
      <c r="CH1348" s="19">
        <f>ROUND((((VLOOKUP($D1348,[1]Plan1!$B:$C,2,0)/25) * (VLOOKUP(CH$1,[2]Plan1!$A:$B,2,0))) * BV1348),0)</f>
        <v>0</v>
      </c>
      <c r="CI1348" s="20">
        <f>ROUND((((VLOOKUP($D1348,[1]Plan1!$B:$C,2,0)/25) * (VLOOKUP(CI$1,[2]Plan1!$A:$B,2,0))) * BW1348),0)</f>
        <v>0</v>
      </c>
      <c r="CJ1348" s="19">
        <f>ROUND((((VLOOKUP($D1348,[1]Plan1!$B:$C,2,0)/25) * (VLOOKUP(CJ$1,[2]Plan1!$A:$B,2,0))) * BX1348),0)</f>
        <v>0</v>
      </c>
      <c r="CK1348" s="20">
        <f>ROUND((((VLOOKUP($D1348,[1]Plan1!$B:$C,2,0)/25) * (VLOOKUP(CK$1,[2]Plan1!$A:$B,2,0))) * BY1348),0)</f>
        <v>0</v>
      </c>
      <c r="CL1348" s="19">
        <f>ROUND((((VLOOKUP($D1348,[1]Plan1!$B:$C,2,0)/25) * (VLOOKUP(CL$1,[2]Plan1!$A:$B,2,0))) * BZ1348),0)</f>
        <v>0</v>
      </c>
      <c r="CM1348" s="20">
        <f>ROUND((((VLOOKUP($D1348,[1]Plan1!$B:$C,2,0)/25) * (VLOOKUP(CM$1,[2]Plan1!$A:$B,2,0))) * CA1348),0)</f>
        <v>0</v>
      </c>
      <c r="CN1348" s="19">
        <f>ROUND((((VLOOKUP($D1348,[1]Plan1!$B:$C,2,0)/25) * (VLOOKUP(CN$1,[2]Plan1!$A:$B,2,0))) * CB1348),0)</f>
        <v>0</v>
      </c>
      <c r="CO1348" s="20">
        <f>ROUND((((VLOOKUP($D1348,[1]Plan1!$B:$C,2,0)/25) * (VLOOKUP(CO$1,[2]Plan1!$A:$B,2,0))) * CC1348),0)</f>
        <v>0</v>
      </c>
      <c r="CP1348" s="19">
        <f>ROUND((((VLOOKUP($D1348,[1]Plan1!$B:$C,2,0)/25) * (VLOOKUP(CP$1,[2]Plan1!$A:$B,2,0))) * CD1348),0)</f>
        <v>0</v>
      </c>
      <c r="CQ1348" s="18"/>
      <c r="CR1348" s="20">
        <f t="shared" si="84"/>
        <v>0</v>
      </c>
      <c r="CS1348" s="19">
        <f>VLOOKUP(D1348,[1]Plan1!$B:$C,2,0)</f>
        <v>110</v>
      </c>
      <c r="CT1348" s="17">
        <f t="shared" si="85"/>
        <v>-110</v>
      </c>
      <c r="CU1348" s="21">
        <f t="shared" si="87"/>
        <v>0</v>
      </c>
      <c r="CV1348" s="2"/>
      <c r="CW1348" s="2"/>
      <c r="CX1348" s="2"/>
      <c r="CY1348" s="2"/>
    </row>
    <row r="1349" spans="1:103" ht="18.75" hidden="1">
      <c r="A1349" s="8" t="s">
        <v>19</v>
      </c>
      <c r="B1349" s="15" t="s">
        <v>151</v>
      </c>
      <c r="C1349" s="15" t="s">
        <v>21</v>
      </c>
      <c r="D1349" s="16" t="s">
        <v>198</v>
      </c>
      <c r="E1349" s="16" t="str">
        <f>VLOOKUP(D1349,[1]Plan1!$B:$D,3,0)</f>
        <v>01/10/20 a 29/10/20</v>
      </c>
      <c r="F1349" s="13">
        <v>55224</v>
      </c>
      <c r="G1349" s="13">
        <v>8846</v>
      </c>
      <c r="H1349" s="14" t="s">
        <v>167</v>
      </c>
      <c r="I1349" s="17" t="str">
        <f t="shared" si="86"/>
        <v/>
      </c>
      <c r="J1349" s="17">
        <f>VLOOKUP(D1349,[1]Plan1!$B:$E,4,0)</f>
        <v>4</v>
      </c>
      <c r="K1349" s="18"/>
      <c r="L1349" s="10">
        <v>0</v>
      </c>
      <c r="M1349" s="11">
        <v>0</v>
      </c>
      <c r="N1349" s="10">
        <v>0</v>
      </c>
      <c r="O1349" s="11">
        <v>0</v>
      </c>
      <c r="P1349" s="10">
        <v>0</v>
      </c>
      <c r="Q1349" s="11">
        <v>0</v>
      </c>
      <c r="R1349" s="10">
        <v>0</v>
      </c>
      <c r="S1349" s="11">
        <v>0</v>
      </c>
      <c r="T1349" s="10">
        <v>0</v>
      </c>
      <c r="U1349" s="11">
        <v>0</v>
      </c>
      <c r="V1349" s="10">
        <v>0</v>
      </c>
      <c r="W1349" s="12"/>
      <c r="X1349" s="10">
        <v>0</v>
      </c>
      <c r="Y1349" s="11">
        <v>0</v>
      </c>
      <c r="Z1349" s="10">
        <v>0</v>
      </c>
      <c r="AA1349" s="11">
        <v>0</v>
      </c>
      <c r="AB1349" s="10">
        <v>0</v>
      </c>
      <c r="AC1349" s="11">
        <v>0</v>
      </c>
      <c r="AD1349" s="10">
        <v>0</v>
      </c>
      <c r="AE1349" s="11">
        <v>0</v>
      </c>
      <c r="AF1349" s="10">
        <v>0</v>
      </c>
      <c r="AG1349" s="11">
        <v>0</v>
      </c>
      <c r="AH1349" s="10">
        <v>0</v>
      </c>
      <c r="AI1349" s="12"/>
      <c r="AJ1349" s="10">
        <v>0</v>
      </c>
      <c r="AK1349" s="11">
        <v>0</v>
      </c>
      <c r="AL1349" s="10">
        <v>0</v>
      </c>
      <c r="AM1349" s="11">
        <v>0</v>
      </c>
      <c r="AN1349" s="10">
        <v>0</v>
      </c>
      <c r="AO1349" s="11">
        <v>0</v>
      </c>
      <c r="AP1349" s="10">
        <v>0</v>
      </c>
      <c r="AQ1349" s="11">
        <v>0</v>
      </c>
      <c r="AR1349" s="10">
        <v>0</v>
      </c>
      <c r="AS1349" s="11">
        <v>0</v>
      </c>
      <c r="AT1349" s="10">
        <v>0</v>
      </c>
      <c r="AU1349" s="12"/>
      <c r="AV1349" s="10">
        <v>0</v>
      </c>
      <c r="AW1349" s="11">
        <v>0</v>
      </c>
      <c r="AX1349" s="10">
        <v>0</v>
      </c>
      <c r="AY1349" s="11">
        <v>0</v>
      </c>
      <c r="AZ1349" s="10">
        <v>0</v>
      </c>
      <c r="BA1349" s="11">
        <v>0</v>
      </c>
      <c r="BB1349" s="10">
        <v>0</v>
      </c>
      <c r="BC1349" s="11">
        <v>0</v>
      </c>
      <c r="BD1349" s="10">
        <v>0</v>
      </c>
      <c r="BE1349" s="11">
        <v>0</v>
      </c>
      <c r="BF1349" s="10">
        <v>0</v>
      </c>
      <c r="BG1349" s="12"/>
      <c r="BH1349" s="10">
        <v>0</v>
      </c>
      <c r="BI1349" s="11">
        <v>0</v>
      </c>
      <c r="BJ1349" s="10">
        <v>0</v>
      </c>
      <c r="BK1349" s="11">
        <v>0</v>
      </c>
      <c r="BL1349" s="10">
        <v>0</v>
      </c>
      <c r="BM1349" s="11">
        <v>0</v>
      </c>
      <c r="BN1349" s="10">
        <v>0</v>
      </c>
      <c r="BO1349" s="11">
        <v>0</v>
      </c>
      <c r="BP1349" s="10">
        <v>0</v>
      </c>
      <c r="BQ1349" s="11">
        <v>0</v>
      </c>
      <c r="BR1349" s="10">
        <v>0</v>
      </c>
      <c r="BT1349" s="19">
        <f>(L1349+X1349+AJ1349+AV1349+BH1349)/(VLOOKUP($D1349,[1]Plan1!$B:$E,4,0))</f>
        <v>0</v>
      </c>
      <c r="BU1349" s="20">
        <f>(M1349+Y1349+AK1349+AW1349+BI1349)/(VLOOKUP($D1349,[1]Plan1!$B:$E,4,0))</f>
        <v>0</v>
      </c>
      <c r="BV1349" s="19">
        <f>(N1349+Z1349+AL1349+AX1349+BJ1349)/(VLOOKUP($D1349,[1]Plan1!$B:$E,4,0))</f>
        <v>0</v>
      </c>
      <c r="BW1349" s="20">
        <f>(O1349+AA1349+AM1349+AY1349+BK1349)/(VLOOKUP($D1349,[1]Plan1!$B:$E,4,0))</f>
        <v>0</v>
      </c>
      <c r="BX1349" s="19">
        <f>(P1349+AB1349+AN1349+AZ1349+BL1349)/(VLOOKUP($D1349,[1]Plan1!$B:$E,4,0))</f>
        <v>0</v>
      </c>
      <c r="BY1349" s="20">
        <f>(Q1349+AC1349+AO1349+BA1349+BM1349)/(VLOOKUP($D1349,[1]Plan1!$B:$E,4,0))</f>
        <v>0</v>
      </c>
      <c r="BZ1349" s="19">
        <f>(R1349+AD1349+AP1349+BB1349+BN1349)/(VLOOKUP($D1349,[1]Plan1!$B:$E,4,0))</f>
        <v>0</v>
      </c>
      <c r="CA1349" s="20">
        <f>(S1349+AE1349+AQ1349+BC1349+BO1349)/(VLOOKUP($D1349,[1]Plan1!$B:$E,4,0))</f>
        <v>0</v>
      </c>
      <c r="CB1349" s="19">
        <f>(T1349+AF1349+AR1349+BD1349+BP1349)/(VLOOKUP($D1349,[1]Plan1!$B:$E,4,0))</f>
        <v>0</v>
      </c>
      <c r="CC1349" s="20">
        <f>(U1349+AG1349+AS1349+BE1349+BQ1349)/(VLOOKUP($D1349,[1]Plan1!$B:$E,4,0))</f>
        <v>0</v>
      </c>
      <c r="CD1349" s="19">
        <f>(V1349+AH1349+AT1349+BF1349+BR1349)/(VLOOKUP($D1349,[1]Plan1!$B:$E,4,0))</f>
        <v>0</v>
      </c>
      <c r="CE1349" s="18"/>
      <c r="CF1349" s="19">
        <f>ROUND((((VLOOKUP($D1349,[1]Plan1!$B:$C,2,0)/25) * (VLOOKUP(CF$1,[2]Plan1!$A:$B,2,0))) * BT1349),0)</f>
        <v>0</v>
      </c>
      <c r="CG1349" s="20">
        <f>ROUND((((VLOOKUP($D1349,[1]Plan1!$B:$C,2,0)/25) * (VLOOKUP(CG$1,[2]Plan1!$A:$B,2,0))) * BU1349),0)</f>
        <v>0</v>
      </c>
      <c r="CH1349" s="19">
        <f>ROUND((((VLOOKUP($D1349,[1]Plan1!$B:$C,2,0)/25) * (VLOOKUP(CH$1,[2]Plan1!$A:$B,2,0))) * BV1349),0)</f>
        <v>0</v>
      </c>
      <c r="CI1349" s="20">
        <f>ROUND((((VLOOKUP($D1349,[1]Plan1!$B:$C,2,0)/25) * (VLOOKUP(CI$1,[2]Plan1!$A:$B,2,0))) * BW1349),0)</f>
        <v>0</v>
      </c>
      <c r="CJ1349" s="19">
        <f>ROUND((((VLOOKUP($D1349,[1]Plan1!$B:$C,2,0)/25) * (VLOOKUP(CJ$1,[2]Plan1!$A:$B,2,0))) * BX1349),0)</f>
        <v>0</v>
      </c>
      <c r="CK1349" s="20">
        <f>ROUND((((VLOOKUP($D1349,[1]Plan1!$B:$C,2,0)/25) * (VLOOKUP(CK$1,[2]Plan1!$A:$B,2,0))) * BY1349),0)</f>
        <v>0</v>
      </c>
      <c r="CL1349" s="19">
        <f>ROUND((((VLOOKUP($D1349,[1]Plan1!$B:$C,2,0)/25) * (VLOOKUP(CL$1,[2]Plan1!$A:$B,2,0))) * BZ1349),0)</f>
        <v>0</v>
      </c>
      <c r="CM1349" s="20">
        <f>ROUND((((VLOOKUP($D1349,[1]Plan1!$B:$C,2,0)/25) * (VLOOKUP(CM$1,[2]Plan1!$A:$B,2,0))) * CA1349),0)</f>
        <v>0</v>
      </c>
      <c r="CN1349" s="19">
        <f>ROUND((((VLOOKUP($D1349,[1]Plan1!$B:$C,2,0)/25) * (VLOOKUP(CN$1,[2]Plan1!$A:$B,2,0))) * CB1349),0)</f>
        <v>0</v>
      </c>
      <c r="CO1349" s="20">
        <f>ROUND((((VLOOKUP($D1349,[1]Plan1!$B:$C,2,0)/25) * (VLOOKUP(CO$1,[2]Plan1!$A:$B,2,0))) * CC1349),0)</f>
        <v>0</v>
      </c>
      <c r="CP1349" s="19">
        <f>ROUND((((VLOOKUP($D1349,[1]Plan1!$B:$C,2,0)/25) * (VLOOKUP(CP$1,[2]Plan1!$A:$B,2,0))) * CD1349),0)</f>
        <v>0</v>
      </c>
      <c r="CQ1349" s="18"/>
      <c r="CR1349" s="20">
        <f t="shared" si="84"/>
        <v>0</v>
      </c>
      <c r="CS1349" s="19">
        <f>VLOOKUP(D1349,[1]Plan1!$B:$C,2,0)</f>
        <v>110</v>
      </c>
      <c r="CT1349" s="17">
        <f t="shared" si="85"/>
        <v>-110</v>
      </c>
      <c r="CU1349" s="21">
        <f t="shared" si="87"/>
        <v>0</v>
      </c>
      <c r="CV1349" s="2"/>
      <c r="CW1349" s="2"/>
      <c r="CX1349" s="2"/>
      <c r="CY1349" s="2"/>
    </row>
    <row r="1350" spans="1:103" ht="18.75" hidden="1">
      <c r="A1350" s="8" t="s">
        <v>19</v>
      </c>
      <c r="B1350" s="15" t="s">
        <v>151</v>
      </c>
      <c r="C1350" s="15" t="s">
        <v>21</v>
      </c>
      <c r="D1350" s="16" t="s">
        <v>198</v>
      </c>
      <c r="E1350" s="16" t="str">
        <f>VLOOKUP(D1350,[1]Plan1!$B:$D,3,0)</f>
        <v>01/10/20 a 29/10/20</v>
      </c>
      <c r="F1350" s="13">
        <v>20628</v>
      </c>
      <c r="G1350" s="13">
        <v>10832</v>
      </c>
      <c r="H1350" s="14" t="s">
        <v>168</v>
      </c>
      <c r="I1350" s="17" t="str">
        <f t="shared" si="86"/>
        <v/>
      </c>
      <c r="J1350" s="17">
        <f>VLOOKUP(D1350,[1]Plan1!$B:$E,4,0)</f>
        <v>4</v>
      </c>
      <c r="K1350" s="18"/>
      <c r="L1350" s="10">
        <v>0</v>
      </c>
      <c r="M1350" s="11">
        <v>0</v>
      </c>
      <c r="N1350" s="10">
        <v>0</v>
      </c>
      <c r="O1350" s="11">
        <v>0</v>
      </c>
      <c r="P1350" s="10">
        <v>0</v>
      </c>
      <c r="Q1350" s="11">
        <v>0</v>
      </c>
      <c r="R1350" s="10">
        <v>0</v>
      </c>
      <c r="S1350" s="11">
        <v>0</v>
      </c>
      <c r="T1350" s="10">
        <v>0</v>
      </c>
      <c r="U1350" s="11">
        <v>0</v>
      </c>
      <c r="V1350" s="10">
        <v>0</v>
      </c>
      <c r="W1350" s="12"/>
      <c r="X1350" s="10">
        <v>0</v>
      </c>
      <c r="Y1350" s="11">
        <v>0</v>
      </c>
      <c r="Z1350" s="10">
        <v>0</v>
      </c>
      <c r="AA1350" s="11">
        <v>0</v>
      </c>
      <c r="AB1350" s="10">
        <v>0</v>
      </c>
      <c r="AC1350" s="11">
        <v>0</v>
      </c>
      <c r="AD1350" s="10">
        <v>0</v>
      </c>
      <c r="AE1350" s="11">
        <v>0</v>
      </c>
      <c r="AF1350" s="10">
        <v>0</v>
      </c>
      <c r="AG1350" s="11">
        <v>0</v>
      </c>
      <c r="AH1350" s="10">
        <v>0</v>
      </c>
      <c r="AI1350" s="12"/>
      <c r="AJ1350" s="10">
        <v>0</v>
      </c>
      <c r="AK1350" s="11">
        <v>0</v>
      </c>
      <c r="AL1350" s="10">
        <v>0</v>
      </c>
      <c r="AM1350" s="11">
        <v>0</v>
      </c>
      <c r="AN1350" s="10">
        <v>0</v>
      </c>
      <c r="AO1350" s="11">
        <v>0</v>
      </c>
      <c r="AP1350" s="10">
        <v>0</v>
      </c>
      <c r="AQ1350" s="11">
        <v>0</v>
      </c>
      <c r="AR1350" s="10">
        <v>0</v>
      </c>
      <c r="AS1350" s="11">
        <v>0</v>
      </c>
      <c r="AT1350" s="10">
        <v>0</v>
      </c>
      <c r="AU1350" s="12"/>
      <c r="AV1350" s="10">
        <v>0</v>
      </c>
      <c r="AW1350" s="11">
        <v>0</v>
      </c>
      <c r="AX1350" s="10">
        <v>0</v>
      </c>
      <c r="AY1350" s="11">
        <v>0</v>
      </c>
      <c r="AZ1350" s="10">
        <v>0</v>
      </c>
      <c r="BA1350" s="11">
        <v>0</v>
      </c>
      <c r="BB1350" s="10">
        <v>0</v>
      </c>
      <c r="BC1350" s="11">
        <v>0</v>
      </c>
      <c r="BD1350" s="10">
        <v>0</v>
      </c>
      <c r="BE1350" s="11">
        <v>0</v>
      </c>
      <c r="BF1350" s="10">
        <v>0</v>
      </c>
      <c r="BG1350" s="12"/>
      <c r="BH1350" s="10">
        <v>0</v>
      </c>
      <c r="BI1350" s="11">
        <v>0</v>
      </c>
      <c r="BJ1350" s="10">
        <v>0</v>
      </c>
      <c r="BK1350" s="11">
        <v>0</v>
      </c>
      <c r="BL1350" s="10">
        <v>0</v>
      </c>
      <c r="BM1350" s="11">
        <v>0</v>
      </c>
      <c r="BN1350" s="10">
        <v>0</v>
      </c>
      <c r="BO1350" s="11">
        <v>0</v>
      </c>
      <c r="BP1350" s="10">
        <v>0</v>
      </c>
      <c r="BQ1350" s="11">
        <v>0</v>
      </c>
      <c r="BR1350" s="10">
        <v>0</v>
      </c>
      <c r="BT1350" s="19">
        <f>(L1350+X1350+AJ1350+AV1350+BH1350)/(VLOOKUP($D1350,[1]Plan1!$B:$E,4,0))</f>
        <v>0</v>
      </c>
      <c r="BU1350" s="20">
        <f>(M1350+Y1350+AK1350+AW1350+BI1350)/(VLOOKUP($D1350,[1]Plan1!$B:$E,4,0))</f>
        <v>0</v>
      </c>
      <c r="BV1350" s="19">
        <f>(N1350+Z1350+AL1350+AX1350+BJ1350)/(VLOOKUP($D1350,[1]Plan1!$B:$E,4,0))</f>
        <v>0</v>
      </c>
      <c r="BW1350" s="20">
        <f>(O1350+AA1350+AM1350+AY1350+BK1350)/(VLOOKUP($D1350,[1]Plan1!$B:$E,4,0))</f>
        <v>0</v>
      </c>
      <c r="BX1350" s="19">
        <f>(P1350+AB1350+AN1350+AZ1350+BL1350)/(VLOOKUP($D1350,[1]Plan1!$B:$E,4,0))</f>
        <v>0</v>
      </c>
      <c r="BY1350" s="20">
        <f>(Q1350+AC1350+AO1350+BA1350+BM1350)/(VLOOKUP($D1350,[1]Plan1!$B:$E,4,0))</f>
        <v>0</v>
      </c>
      <c r="BZ1350" s="19">
        <f>(R1350+AD1350+AP1350+BB1350+BN1350)/(VLOOKUP($D1350,[1]Plan1!$B:$E,4,0))</f>
        <v>0</v>
      </c>
      <c r="CA1350" s="20">
        <f>(S1350+AE1350+AQ1350+BC1350+BO1350)/(VLOOKUP($D1350,[1]Plan1!$B:$E,4,0))</f>
        <v>0</v>
      </c>
      <c r="CB1350" s="19">
        <f>(T1350+AF1350+AR1350+BD1350+BP1350)/(VLOOKUP($D1350,[1]Plan1!$B:$E,4,0))</f>
        <v>0</v>
      </c>
      <c r="CC1350" s="20">
        <f>(U1350+AG1350+AS1350+BE1350+BQ1350)/(VLOOKUP($D1350,[1]Plan1!$B:$E,4,0))</f>
        <v>0</v>
      </c>
      <c r="CD1350" s="19">
        <f>(V1350+AH1350+AT1350+BF1350+BR1350)/(VLOOKUP($D1350,[1]Plan1!$B:$E,4,0))</f>
        <v>0</v>
      </c>
      <c r="CE1350" s="18"/>
      <c r="CF1350" s="19">
        <f>ROUND((((VLOOKUP($D1350,[1]Plan1!$B:$C,2,0)/25) * (VLOOKUP(CF$1,[2]Plan1!$A:$B,2,0))) * BT1350),0)</f>
        <v>0</v>
      </c>
      <c r="CG1350" s="20">
        <f>ROUND((((VLOOKUP($D1350,[1]Plan1!$B:$C,2,0)/25) * (VLOOKUP(CG$1,[2]Plan1!$A:$B,2,0))) * BU1350),0)</f>
        <v>0</v>
      </c>
      <c r="CH1350" s="19">
        <f>ROUND((((VLOOKUP($D1350,[1]Plan1!$B:$C,2,0)/25) * (VLOOKUP(CH$1,[2]Plan1!$A:$B,2,0))) * BV1350),0)</f>
        <v>0</v>
      </c>
      <c r="CI1350" s="20">
        <f>ROUND((((VLOOKUP($D1350,[1]Plan1!$B:$C,2,0)/25) * (VLOOKUP(CI$1,[2]Plan1!$A:$B,2,0))) * BW1350),0)</f>
        <v>0</v>
      </c>
      <c r="CJ1350" s="19">
        <f>ROUND((((VLOOKUP($D1350,[1]Plan1!$B:$C,2,0)/25) * (VLOOKUP(CJ$1,[2]Plan1!$A:$B,2,0))) * BX1350),0)</f>
        <v>0</v>
      </c>
      <c r="CK1350" s="20">
        <f>ROUND((((VLOOKUP($D1350,[1]Plan1!$B:$C,2,0)/25) * (VLOOKUP(CK$1,[2]Plan1!$A:$B,2,0))) * BY1350),0)</f>
        <v>0</v>
      </c>
      <c r="CL1350" s="19">
        <f>ROUND((((VLOOKUP($D1350,[1]Plan1!$B:$C,2,0)/25) * (VLOOKUP(CL$1,[2]Plan1!$A:$B,2,0))) * BZ1350),0)</f>
        <v>0</v>
      </c>
      <c r="CM1350" s="20">
        <f>ROUND((((VLOOKUP($D1350,[1]Plan1!$B:$C,2,0)/25) * (VLOOKUP(CM$1,[2]Plan1!$A:$B,2,0))) * CA1350),0)</f>
        <v>0</v>
      </c>
      <c r="CN1350" s="19">
        <f>ROUND((((VLOOKUP($D1350,[1]Plan1!$B:$C,2,0)/25) * (VLOOKUP(CN$1,[2]Plan1!$A:$B,2,0))) * CB1350),0)</f>
        <v>0</v>
      </c>
      <c r="CO1350" s="20">
        <f>ROUND((((VLOOKUP($D1350,[1]Plan1!$B:$C,2,0)/25) * (VLOOKUP(CO$1,[2]Plan1!$A:$B,2,0))) * CC1350),0)</f>
        <v>0</v>
      </c>
      <c r="CP1350" s="19">
        <f>ROUND((((VLOOKUP($D1350,[1]Plan1!$B:$C,2,0)/25) * (VLOOKUP(CP$1,[2]Plan1!$A:$B,2,0))) * CD1350),0)</f>
        <v>0</v>
      </c>
      <c r="CQ1350" s="18"/>
      <c r="CR1350" s="20">
        <f t="shared" si="84"/>
        <v>0</v>
      </c>
      <c r="CS1350" s="19">
        <f>VLOOKUP(D1350,[1]Plan1!$B:$C,2,0)</f>
        <v>110</v>
      </c>
      <c r="CT1350" s="17">
        <f t="shared" si="85"/>
        <v>-110</v>
      </c>
      <c r="CU1350" s="21">
        <f t="shared" si="87"/>
        <v>0</v>
      </c>
      <c r="CV1350" s="2"/>
      <c r="CW1350" s="2"/>
      <c r="CX1350" s="2"/>
      <c r="CY1350" s="2"/>
    </row>
    <row r="1351" spans="1:103" ht="18.75" hidden="1">
      <c r="A1351" s="8" t="s">
        <v>19</v>
      </c>
      <c r="B1351" s="15" t="s">
        <v>151</v>
      </c>
      <c r="C1351" s="15" t="s">
        <v>21</v>
      </c>
      <c r="D1351" s="16" t="s">
        <v>198</v>
      </c>
      <c r="E1351" s="16" t="str">
        <f>VLOOKUP(D1351,[1]Plan1!$B:$D,3,0)</f>
        <v>01/10/20 a 29/10/20</v>
      </c>
      <c r="F1351" s="13">
        <v>335</v>
      </c>
      <c r="G1351" s="13">
        <v>10478</v>
      </c>
      <c r="H1351" s="14" t="s">
        <v>169</v>
      </c>
      <c r="I1351" s="17" t="str">
        <f t="shared" si="86"/>
        <v/>
      </c>
      <c r="J1351" s="17">
        <f>VLOOKUP(D1351,[1]Plan1!$B:$E,4,0)</f>
        <v>4</v>
      </c>
      <c r="K1351" s="18"/>
      <c r="L1351" s="10">
        <v>0</v>
      </c>
      <c r="M1351" s="11">
        <v>0</v>
      </c>
      <c r="N1351" s="10">
        <v>0</v>
      </c>
      <c r="O1351" s="11">
        <v>0</v>
      </c>
      <c r="P1351" s="10">
        <v>0</v>
      </c>
      <c r="Q1351" s="11">
        <v>0</v>
      </c>
      <c r="R1351" s="10">
        <v>0</v>
      </c>
      <c r="S1351" s="11">
        <v>0</v>
      </c>
      <c r="T1351" s="10">
        <v>0</v>
      </c>
      <c r="U1351" s="11">
        <v>0</v>
      </c>
      <c r="V1351" s="10">
        <v>0</v>
      </c>
      <c r="W1351" s="12"/>
      <c r="X1351" s="10">
        <v>0</v>
      </c>
      <c r="Y1351" s="11">
        <v>0</v>
      </c>
      <c r="Z1351" s="10">
        <v>0</v>
      </c>
      <c r="AA1351" s="11">
        <v>0</v>
      </c>
      <c r="AB1351" s="10">
        <v>0</v>
      </c>
      <c r="AC1351" s="11">
        <v>0</v>
      </c>
      <c r="AD1351" s="10">
        <v>0</v>
      </c>
      <c r="AE1351" s="11">
        <v>0</v>
      </c>
      <c r="AF1351" s="10">
        <v>0</v>
      </c>
      <c r="AG1351" s="11">
        <v>0</v>
      </c>
      <c r="AH1351" s="10">
        <v>0</v>
      </c>
      <c r="AI1351" s="12"/>
      <c r="AJ1351" s="10">
        <v>0</v>
      </c>
      <c r="AK1351" s="11">
        <v>0</v>
      </c>
      <c r="AL1351" s="10">
        <v>0</v>
      </c>
      <c r="AM1351" s="11">
        <v>0</v>
      </c>
      <c r="AN1351" s="10">
        <v>0</v>
      </c>
      <c r="AO1351" s="11">
        <v>0</v>
      </c>
      <c r="AP1351" s="10">
        <v>0</v>
      </c>
      <c r="AQ1351" s="11">
        <v>0</v>
      </c>
      <c r="AR1351" s="10">
        <v>0</v>
      </c>
      <c r="AS1351" s="11">
        <v>0</v>
      </c>
      <c r="AT1351" s="10">
        <v>0</v>
      </c>
      <c r="AU1351" s="12"/>
      <c r="AV1351" s="10">
        <v>0</v>
      </c>
      <c r="AW1351" s="11">
        <v>0</v>
      </c>
      <c r="AX1351" s="10">
        <v>0</v>
      </c>
      <c r="AY1351" s="11">
        <v>0</v>
      </c>
      <c r="AZ1351" s="10">
        <v>0</v>
      </c>
      <c r="BA1351" s="11">
        <v>0</v>
      </c>
      <c r="BB1351" s="10">
        <v>0</v>
      </c>
      <c r="BC1351" s="11">
        <v>0</v>
      </c>
      <c r="BD1351" s="10">
        <v>0</v>
      </c>
      <c r="BE1351" s="11">
        <v>0</v>
      </c>
      <c r="BF1351" s="10">
        <v>0</v>
      </c>
      <c r="BG1351" s="12"/>
      <c r="BH1351" s="10">
        <v>0</v>
      </c>
      <c r="BI1351" s="11">
        <v>0</v>
      </c>
      <c r="BJ1351" s="10">
        <v>0</v>
      </c>
      <c r="BK1351" s="11">
        <v>0</v>
      </c>
      <c r="BL1351" s="10">
        <v>0</v>
      </c>
      <c r="BM1351" s="11">
        <v>0</v>
      </c>
      <c r="BN1351" s="10">
        <v>0</v>
      </c>
      <c r="BO1351" s="11">
        <v>0</v>
      </c>
      <c r="BP1351" s="10">
        <v>0</v>
      </c>
      <c r="BQ1351" s="11">
        <v>0</v>
      </c>
      <c r="BR1351" s="10">
        <v>0</v>
      </c>
      <c r="BT1351" s="19">
        <f>(L1351+X1351+AJ1351+AV1351+BH1351)/(VLOOKUP($D1351,[1]Plan1!$B:$E,4,0))</f>
        <v>0</v>
      </c>
      <c r="BU1351" s="20">
        <f>(M1351+Y1351+AK1351+AW1351+BI1351)/(VLOOKUP($D1351,[1]Plan1!$B:$E,4,0))</f>
        <v>0</v>
      </c>
      <c r="BV1351" s="19">
        <f>(N1351+Z1351+AL1351+AX1351+BJ1351)/(VLOOKUP($D1351,[1]Plan1!$B:$E,4,0))</f>
        <v>0</v>
      </c>
      <c r="BW1351" s="20">
        <f>(O1351+AA1351+AM1351+AY1351+BK1351)/(VLOOKUP($D1351,[1]Plan1!$B:$E,4,0))</f>
        <v>0</v>
      </c>
      <c r="BX1351" s="19">
        <f>(P1351+AB1351+AN1351+AZ1351+BL1351)/(VLOOKUP($D1351,[1]Plan1!$B:$E,4,0))</f>
        <v>0</v>
      </c>
      <c r="BY1351" s="20">
        <f>(Q1351+AC1351+AO1351+BA1351+BM1351)/(VLOOKUP($D1351,[1]Plan1!$B:$E,4,0))</f>
        <v>0</v>
      </c>
      <c r="BZ1351" s="19">
        <f>(R1351+AD1351+AP1351+BB1351+BN1351)/(VLOOKUP($D1351,[1]Plan1!$B:$E,4,0))</f>
        <v>0</v>
      </c>
      <c r="CA1351" s="20">
        <f>(S1351+AE1351+AQ1351+BC1351+BO1351)/(VLOOKUP($D1351,[1]Plan1!$B:$E,4,0))</f>
        <v>0</v>
      </c>
      <c r="CB1351" s="19">
        <f>(T1351+AF1351+AR1351+BD1351+BP1351)/(VLOOKUP($D1351,[1]Plan1!$B:$E,4,0))</f>
        <v>0</v>
      </c>
      <c r="CC1351" s="20">
        <f>(U1351+AG1351+AS1351+BE1351+BQ1351)/(VLOOKUP($D1351,[1]Plan1!$B:$E,4,0))</f>
        <v>0</v>
      </c>
      <c r="CD1351" s="19">
        <f>(V1351+AH1351+AT1351+BF1351+BR1351)/(VLOOKUP($D1351,[1]Plan1!$B:$E,4,0))</f>
        <v>0</v>
      </c>
      <c r="CE1351" s="18"/>
      <c r="CF1351" s="19">
        <f>ROUND((((VLOOKUP($D1351,[1]Plan1!$B:$C,2,0)/25) * (VLOOKUP(CF$1,[2]Plan1!$A:$B,2,0))) * BT1351),0)</f>
        <v>0</v>
      </c>
      <c r="CG1351" s="20">
        <f>ROUND((((VLOOKUP($D1351,[1]Plan1!$B:$C,2,0)/25) * (VLOOKUP(CG$1,[2]Plan1!$A:$B,2,0))) * BU1351),0)</f>
        <v>0</v>
      </c>
      <c r="CH1351" s="19">
        <f>ROUND((((VLOOKUP($D1351,[1]Plan1!$B:$C,2,0)/25) * (VLOOKUP(CH$1,[2]Plan1!$A:$B,2,0))) * BV1351),0)</f>
        <v>0</v>
      </c>
      <c r="CI1351" s="20">
        <f>ROUND((((VLOOKUP($D1351,[1]Plan1!$B:$C,2,0)/25) * (VLOOKUP(CI$1,[2]Plan1!$A:$B,2,0))) * BW1351),0)</f>
        <v>0</v>
      </c>
      <c r="CJ1351" s="19">
        <f>ROUND((((VLOOKUP($D1351,[1]Plan1!$B:$C,2,0)/25) * (VLOOKUP(CJ$1,[2]Plan1!$A:$B,2,0))) * BX1351),0)</f>
        <v>0</v>
      </c>
      <c r="CK1351" s="20">
        <f>ROUND((((VLOOKUP($D1351,[1]Plan1!$B:$C,2,0)/25) * (VLOOKUP(CK$1,[2]Plan1!$A:$B,2,0))) * BY1351),0)</f>
        <v>0</v>
      </c>
      <c r="CL1351" s="19">
        <f>ROUND((((VLOOKUP($D1351,[1]Plan1!$B:$C,2,0)/25) * (VLOOKUP(CL$1,[2]Plan1!$A:$B,2,0))) * BZ1351),0)</f>
        <v>0</v>
      </c>
      <c r="CM1351" s="20">
        <f>ROUND((((VLOOKUP($D1351,[1]Plan1!$B:$C,2,0)/25) * (VLOOKUP(CM$1,[2]Plan1!$A:$B,2,0))) * CA1351),0)</f>
        <v>0</v>
      </c>
      <c r="CN1351" s="19">
        <f>ROUND((((VLOOKUP($D1351,[1]Plan1!$B:$C,2,0)/25) * (VLOOKUP(CN$1,[2]Plan1!$A:$B,2,0))) * CB1351),0)</f>
        <v>0</v>
      </c>
      <c r="CO1351" s="20">
        <f>ROUND((((VLOOKUP($D1351,[1]Plan1!$B:$C,2,0)/25) * (VLOOKUP(CO$1,[2]Plan1!$A:$B,2,0))) * CC1351),0)</f>
        <v>0</v>
      </c>
      <c r="CP1351" s="19">
        <f>ROUND((((VLOOKUP($D1351,[1]Plan1!$B:$C,2,0)/25) * (VLOOKUP(CP$1,[2]Plan1!$A:$B,2,0))) * CD1351),0)</f>
        <v>0</v>
      </c>
      <c r="CQ1351" s="18"/>
      <c r="CR1351" s="20">
        <f t="shared" si="84"/>
        <v>0</v>
      </c>
      <c r="CS1351" s="19">
        <f>VLOOKUP(D1351,[1]Plan1!$B:$C,2,0)</f>
        <v>110</v>
      </c>
      <c r="CT1351" s="17">
        <f t="shared" si="85"/>
        <v>-110</v>
      </c>
      <c r="CU1351" s="21">
        <f t="shared" si="87"/>
        <v>0</v>
      </c>
      <c r="CV1351" s="2"/>
      <c r="CW1351" s="2"/>
      <c r="CX1351" s="2"/>
      <c r="CY1351" s="2"/>
    </row>
    <row r="1352" spans="1:103" ht="18.75" hidden="1">
      <c r="A1352" s="8" t="s">
        <v>19</v>
      </c>
      <c r="B1352" s="15" t="s">
        <v>151</v>
      </c>
      <c r="C1352" s="15" t="s">
        <v>21</v>
      </c>
      <c r="D1352" s="16" t="s">
        <v>198</v>
      </c>
      <c r="E1352" s="16" t="str">
        <f>VLOOKUP(D1352,[1]Plan1!$B:$D,3,0)</f>
        <v>01/10/20 a 29/10/20</v>
      </c>
      <c r="F1352" s="13">
        <v>56790</v>
      </c>
      <c r="G1352" s="13">
        <v>10829</v>
      </c>
      <c r="H1352" s="14" t="s">
        <v>170</v>
      </c>
      <c r="I1352" s="17" t="str">
        <f t="shared" si="86"/>
        <v/>
      </c>
      <c r="J1352" s="17">
        <f>VLOOKUP(D1352,[1]Plan1!$B:$E,4,0)</f>
        <v>4</v>
      </c>
      <c r="K1352" s="18"/>
      <c r="L1352" s="10">
        <v>0</v>
      </c>
      <c r="M1352" s="11">
        <v>0</v>
      </c>
      <c r="N1352" s="10">
        <v>0</v>
      </c>
      <c r="O1352" s="11">
        <v>0</v>
      </c>
      <c r="P1352" s="10">
        <v>0</v>
      </c>
      <c r="Q1352" s="11">
        <v>0</v>
      </c>
      <c r="R1352" s="10">
        <v>0</v>
      </c>
      <c r="S1352" s="11">
        <v>0</v>
      </c>
      <c r="T1352" s="10">
        <v>0</v>
      </c>
      <c r="U1352" s="11">
        <v>0</v>
      </c>
      <c r="V1352" s="10">
        <v>0</v>
      </c>
      <c r="W1352" s="12"/>
      <c r="X1352" s="10">
        <v>0</v>
      </c>
      <c r="Y1352" s="11">
        <v>0</v>
      </c>
      <c r="Z1352" s="10">
        <v>0</v>
      </c>
      <c r="AA1352" s="11">
        <v>0</v>
      </c>
      <c r="AB1352" s="10">
        <v>0</v>
      </c>
      <c r="AC1352" s="11">
        <v>0</v>
      </c>
      <c r="AD1352" s="10">
        <v>0</v>
      </c>
      <c r="AE1352" s="11">
        <v>0</v>
      </c>
      <c r="AF1352" s="10">
        <v>0</v>
      </c>
      <c r="AG1352" s="11">
        <v>0</v>
      </c>
      <c r="AH1352" s="10">
        <v>0</v>
      </c>
      <c r="AI1352" s="12"/>
      <c r="AJ1352" s="10">
        <v>0</v>
      </c>
      <c r="AK1352" s="11">
        <v>0</v>
      </c>
      <c r="AL1352" s="10">
        <v>0</v>
      </c>
      <c r="AM1352" s="11">
        <v>0</v>
      </c>
      <c r="AN1352" s="10">
        <v>0</v>
      </c>
      <c r="AO1352" s="11">
        <v>0</v>
      </c>
      <c r="AP1352" s="10">
        <v>0</v>
      </c>
      <c r="AQ1352" s="11">
        <v>0</v>
      </c>
      <c r="AR1352" s="10">
        <v>0</v>
      </c>
      <c r="AS1352" s="11">
        <v>0</v>
      </c>
      <c r="AT1352" s="10">
        <v>0</v>
      </c>
      <c r="AU1352" s="12"/>
      <c r="AV1352" s="10">
        <v>0</v>
      </c>
      <c r="AW1352" s="11">
        <v>0</v>
      </c>
      <c r="AX1352" s="10">
        <v>0</v>
      </c>
      <c r="AY1352" s="11">
        <v>0</v>
      </c>
      <c r="AZ1352" s="10">
        <v>0</v>
      </c>
      <c r="BA1352" s="11">
        <v>0</v>
      </c>
      <c r="BB1352" s="10">
        <v>0</v>
      </c>
      <c r="BC1352" s="11">
        <v>0</v>
      </c>
      <c r="BD1352" s="10">
        <v>0</v>
      </c>
      <c r="BE1352" s="11">
        <v>0</v>
      </c>
      <c r="BF1352" s="10">
        <v>0</v>
      </c>
      <c r="BG1352" s="12"/>
      <c r="BH1352" s="10">
        <v>0</v>
      </c>
      <c r="BI1352" s="11">
        <v>0</v>
      </c>
      <c r="BJ1352" s="10">
        <v>0</v>
      </c>
      <c r="BK1352" s="11">
        <v>0</v>
      </c>
      <c r="BL1352" s="10">
        <v>0</v>
      </c>
      <c r="BM1352" s="11">
        <v>0</v>
      </c>
      <c r="BN1352" s="10">
        <v>0</v>
      </c>
      <c r="BO1352" s="11">
        <v>0</v>
      </c>
      <c r="BP1352" s="10">
        <v>0</v>
      </c>
      <c r="BQ1352" s="11">
        <v>0</v>
      </c>
      <c r="BR1352" s="10">
        <v>0</v>
      </c>
      <c r="BT1352" s="19">
        <f>(L1352+X1352+AJ1352+AV1352+BH1352)/(VLOOKUP($D1352,[1]Plan1!$B:$E,4,0))</f>
        <v>0</v>
      </c>
      <c r="BU1352" s="20">
        <f>(M1352+Y1352+AK1352+AW1352+BI1352)/(VLOOKUP($D1352,[1]Plan1!$B:$E,4,0))</f>
        <v>0</v>
      </c>
      <c r="BV1352" s="19">
        <f>(N1352+Z1352+AL1352+AX1352+BJ1352)/(VLOOKUP($D1352,[1]Plan1!$B:$E,4,0))</f>
        <v>0</v>
      </c>
      <c r="BW1352" s="20">
        <f>(O1352+AA1352+AM1352+AY1352+BK1352)/(VLOOKUP($D1352,[1]Plan1!$B:$E,4,0))</f>
        <v>0</v>
      </c>
      <c r="BX1352" s="19">
        <f>(P1352+AB1352+AN1352+AZ1352+BL1352)/(VLOOKUP($D1352,[1]Plan1!$B:$E,4,0))</f>
        <v>0</v>
      </c>
      <c r="BY1352" s="20">
        <f>(Q1352+AC1352+AO1352+BA1352+BM1352)/(VLOOKUP($D1352,[1]Plan1!$B:$E,4,0))</f>
        <v>0</v>
      </c>
      <c r="BZ1352" s="19">
        <f>(R1352+AD1352+AP1352+BB1352+BN1352)/(VLOOKUP($D1352,[1]Plan1!$B:$E,4,0))</f>
        <v>0</v>
      </c>
      <c r="CA1352" s="20">
        <f>(S1352+AE1352+AQ1352+BC1352+BO1352)/(VLOOKUP($D1352,[1]Plan1!$B:$E,4,0))</f>
        <v>0</v>
      </c>
      <c r="CB1352" s="19">
        <f>(T1352+AF1352+AR1352+BD1352+BP1352)/(VLOOKUP($D1352,[1]Plan1!$B:$E,4,0))</f>
        <v>0</v>
      </c>
      <c r="CC1352" s="20">
        <f>(U1352+AG1352+AS1352+BE1352+BQ1352)/(VLOOKUP($D1352,[1]Plan1!$B:$E,4,0))</f>
        <v>0</v>
      </c>
      <c r="CD1352" s="19">
        <f>(V1352+AH1352+AT1352+BF1352+BR1352)/(VLOOKUP($D1352,[1]Plan1!$B:$E,4,0))</f>
        <v>0</v>
      </c>
      <c r="CE1352" s="18"/>
      <c r="CF1352" s="19">
        <f>ROUND((((VLOOKUP($D1352,[1]Plan1!$B:$C,2,0)/25) * (VLOOKUP(CF$1,[2]Plan1!$A:$B,2,0))) * BT1352),0)</f>
        <v>0</v>
      </c>
      <c r="CG1352" s="20">
        <f>ROUND((((VLOOKUP($D1352,[1]Plan1!$B:$C,2,0)/25) * (VLOOKUP(CG$1,[2]Plan1!$A:$B,2,0))) * BU1352),0)</f>
        <v>0</v>
      </c>
      <c r="CH1352" s="19">
        <f>ROUND((((VLOOKUP($D1352,[1]Plan1!$B:$C,2,0)/25) * (VLOOKUP(CH$1,[2]Plan1!$A:$B,2,0))) * BV1352),0)</f>
        <v>0</v>
      </c>
      <c r="CI1352" s="20">
        <f>ROUND((((VLOOKUP($D1352,[1]Plan1!$B:$C,2,0)/25) * (VLOOKUP(CI$1,[2]Plan1!$A:$B,2,0))) * BW1352),0)</f>
        <v>0</v>
      </c>
      <c r="CJ1352" s="19">
        <f>ROUND((((VLOOKUP($D1352,[1]Plan1!$B:$C,2,0)/25) * (VLOOKUP(CJ$1,[2]Plan1!$A:$B,2,0))) * BX1352),0)</f>
        <v>0</v>
      </c>
      <c r="CK1352" s="20">
        <f>ROUND((((VLOOKUP($D1352,[1]Plan1!$B:$C,2,0)/25) * (VLOOKUP(CK$1,[2]Plan1!$A:$B,2,0))) * BY1352),0)</f>
        <v>0</v>
      </c>
      <c r="CL1352" s="19">
        <f>ROUND((((VLOOKUP($D1352,[1]Plan1!$B:$C,2,0)/25) * (VLOOKUP(CL$1,[2]Plan1!$A:$B,2,0))) * BZ1352),0)</f>
        <v>0</v>
      </c>
      <c r="CM1352" s="20">
        <f>ROUND((((VLOOKUP($D1352,[1]Plan1!$B:$C,2,0)/25) * (VLOOKUP(CM$1,[2]Plan1!$A:$B,2,0))) * CA1352),0)</f>
        <v>0</v>
      </c>
      <c r="CN1352" s="19">
        <f>ROUND((((VLOOKUP($D1352,[1]Plan1!$B:$C,2,0)/25) * (VLOOKUP(CN$1,[2]Plan1!$A:$B,2,0))) * CB1352),0)</f>
        <v>0</v>
      </c>
      <c r="CO1352" s="20">
        <f>ROUND((((VLOOKUP($D1352,[1]Plan1!$B:$C,2,0)/25) * (VLOOKUP(CO$1,[2]Plan1!$A:$B,2,0))) * CC1352),0)</f>
        <v>0</v>
      </c>
      <c r="CP1352" s="19">
        <f>ROUND((((VLOOKUP($D1352,[1]Plan1!$B:$C,2,0)/25) * (VLOOKUP(CP$1,[2]Plan1!$A:$B,2,0))) * CD1352),0)</f>
        <v>0</v>
      </c>
      <c r="CQ1352" s="18"/>
      <c r="CR1352" s="20">
        <f t="shared" si="84"/>
        <v>0</v>
      </c>
      <c r="CS1352" s="19">
        <f>VLOOKUP(D1352,[1]Plan1!$B:$C,2,0)</f>
        <v>110</v>
      </c>
      <c r="CT1352" s="17">
        <f t="shared" si="85"/>
        <v>-110</v>
      </c>
      <c r="CU1352" s="21">
        <f t="shared" si="87"/>
        <v>0</v>
      </c>
      <c r="CV1352" s="2"/>
      <c r="CW1352" s="2"/>
      <c r="CX1352" s="2"/>
      <c r="CY1352" s="2"/>
    </row>
    <row r="1353" spans="1:103" ht="18.75" hidden="1">
      <c r="A1353" s="8" t="s">
        <v>19</v>
      </c>
      <c r="B1353" s="15" t="s">
        <v>151</v>
      </c>
      <c r="C1353" s="15" t="s">
        <v>21</v>
      </c>
      <c r="D1353" s="16" t="s">
        <v>198</v>
      </c>
      <c r="E1353" s="16" t="str">
        <f>VLOOKUP(D1353,[1]Plan1!$B:$D,3,0)</f>
        <v>01/10/20 a 29/10/20</v>
      </c>
      <c r="F1353" s="13">
        <v>63944</v>
      </c>
      <c r="G1353" s="13">
        <v>8015</v>
      </c>
      <c r="H1353" s="14" t="s">
        <v>171</v>
      </c>
      <c r="I1353" s="17" t="str">
        <f t="shared" si="86"/>
        <v/>
      </c>
      <c r="J1353" s="17">
        <f>VLOOKUP(D1353,[1]Plan1!$B:$E,4,0)</f>
        <v>4</v>
      </c>
      <c r="K1353" s="18"/>
      <c r="L1353" s="10">
        <v>0</v>
      </c>
      <c r="M1353" s="11">
        <v>0</v>
      </c>
      <c r="N1353" s="10">
        <v>0</v>
      </c>
      <c r="O1353" s="11">
        <v>0</v>
      </c>
      <c r="P1353" s="10">
        <v>0</v>
      </c>
      <c r="Q1353" s="11">
        <v>0</v>
      </c>
      <c r="R1353" s="10">
        <v>0</v>
      </c>
      <c r="S1353" s="11">
        <v>0</v>
      </c>
      <c r="T1353" s="10">
        <v>0</v>
      </c>
      <c r="U1353" s="11">
        <v>0</v>
      </c>
      <c r="V1353" s="10">
        <v>0</v>
      </c>
      <c r="W1353" s="12"/>
      <c r="X1353" s="10">
        <v>0</v>
      </c>
      <c r="Y1353" s="11">
        <v>0</v>
      </c>
      <c r="Z1353" s="10">
        <v>0</v>
      </c>
      <c r="AA1353" s="11">
        <v>0</v>
      </c>
      <c r="AB1353" s="10">
        <v>0</v>
      </c>
      <c r="AC1353" s="11">
        <v>0</v>
      </c>
      <c r="AD1353" s="10">
        <v>0</v>
      </c>
      <c r="AE1353" s="11">
        <v>0</v>
      </c>
      <c r="AF1353" s="10">
        <v>0</v>
      </c>
      <c r="AG1353" s="11">
        <v>0</v>
      </c>
      <c r="AH1353" s="10">
        <v>0</v>
      </c>
      <c r="AI1353" s="12"/>
      <c r="AJ1353" s="10">
        <v>0</v>
      </c>
      <c r="AK1353" s="11">
        <v>0</v>
      </c>
      <c r="AL1353" s="10">
        <v>0</v>
      </c>
      <c r="AM1353" s="11">
        <v>0</v>
      </c>
      <c r="AN1353" s="10">
        <v>0</v>
      </c>
      <c r="AO1353" s="11">
        <v>0</v>
      </c>
      <c r="AP1353" s="10">
        <v>0</v>
      </c>
      <c r="AQ1353" s="11">
        <v>0</v>
      </c>
      <c r="AR1353" s="10">
        <v>0</v>
      </c>
      <c r="AS1353" s="11">
        <v>0</v>
      </c>
      <c r="AT1353" s="10">
        <v>0</v>
      </c>
      <c r="AU1353" s="12"/>
      <c r="AV1353" s="10">
        <v>0</v>
      </c>
      <c r="AW1353" s="11">
        <v>0</v>
      </c>
      <c r="AX1353" s="10">
        <v>0</v>
      </c>
      <c r="AY1353" s="11">
        <v>0</v>
      </c>
      <c r="AZ1353" s="10">
        <v>0</v>
      </c>
      <c r="BA1353" s="11">
        <v>0</v>
      </c>
      <c r="BB1353" s="10">
        <v>0</v>
      </c>
      <c r="BC1353" s="11">
        <v>0</v>
      </c>
      <c r="BD1353" s="10">
        <v>0</v>
      </c>
      <c r="BE1353" s="11">
        <v>0</v>
      </c>
      <c r="BF1353" s="10">
        <v>0</v>
      </c>
      <c r="BG1353" s="12"/>
      <c r="BH1353" s="10">
        <v>0</v>
      </c>
      <c r="BI1353" s="11">
        <v>0</v>
      </c>
      <c r="BJ1353" s="10">
        <v>0</v>
      </c>
      <c r="BK1353" s="11">
        <v>0</v>
      </c>
      <c r="BL1353" s="10">
        <v>0</v>
      </c>
      <c r="BM1353" s="11">
        <v>0</v>
      </c>
      <c r="BN1353" s="10">
        <v>0</v>
      </c>
      <c r="BO1353" s="11">
        <v>0</v>
      </c>
      <c r="BP1353" s="10">
        <v>0</v>
      </c>
      <c r="BQ1353" s="11">
        <v>0</v>
      </c>
      <c r="BR1353" s="10">
        <v>0</v>
      </c>
      <c r="BT1353" s="19">
        <f>(L1353+X1353+AJ1353+AV1353+BH1353)/(VLOOKUP($D1353,[1]Plan1!$B:$E,4,0))</f>
        <v>0</v>
      </c>
      <c r="BU1353" s="20">
        <f>(M1353+Y1353+AK1353+AW1353+BI1353)/(VLOOKUP($D1353,[1]Plan1!$B:$E,4,0))</f>
        <v>0</v>
      </c>
      <c r="BV1353" s="19">
        <f>(N1353+Z1353+AL1353+AX1353+BJ1353)/(VLOOKUP($D1353,[1]Plan1!$B:$E,4,0))</f>
        <v>0</v>
      </c>
      <c r="BW1353" s="20">
        <f>(O1353+AA1353+AM1353+AY1353+BK1353)/(VLOOKUP($D1353,[1]Plan1!$B:$E,4,0))</f>
        <v>0</v>
      </c>
      <c r="BX1353" s="19">
        <f>(P1353+AB1353+AN1353+AZ1353+BL1353)/(VLOOKUP($D1353,[1]Plan1!$B:$E,4,0))</f>
        <v>0</v>
      </c>
      <c r="BY1353" s="20">
        <f>(Q1353+AC1353+AO1353+BA1353+BM1353)/(VLOOKUP($D1353,[1]Plan1!$B:$E,4,0))</f>
        <v>0</v>
      </c>
      <c r="BZ1353" s="19">
        <f>(R1353+AD1353+AP1353+BB1353+BN1353)/(VLOOKUP($D1353,[1]Plan1!$B:$E,4,0))</f>
        <v>0</v>
      </c>
      <c r="CA1353" s="20">
        <f>(S1353+AE1353+AQ1353+BC1353+BO1353)/(VLOOKUP($D1353,[1]Plan1!$B:$E,4,0))</f>
        <v>0</v>
      </c>
      <c r="CB1353" s="19">
        <f>(T1353+AF1353+AR1353+BD1353+BP1353)/(VLOOKUP($D1353,[1]Plan1!$B:$E,4,0))</f>
        <v>0</v>
      </c>
      <c r="CC1353" s="20">
        <f>(U1353+AG1353+AS1353+BE1353+BQ1353)/(VLOOKUP($D1353,[1]Plan1!$B:$E,4,0))</f>
        <v>0</v>
      </c>
      <c r="CD1353" s="19">
        <f>(V1353+AH1353+AT1353+BF1353+BR1353)/(VLOOKUP($D1353,[1]Plan1!$B:$E,4,0))</f>
        <v>0</v>
      </c>
      <c r="CE1353" s="18"/>
      <c r="CF1353" s="19">
        <f>ROUND((((VLOOKUP($D1353,[1]Plan1!$B:$C,2,0)/25) * (VLOOKUP(CF$1,[2]Plan1!$A:$B,2,0))) * BT1353),0)</f>
        <v>0</v>
      </c>
      <c r="CG1353" s="20">
        <f>ROUND((((VLOOKUP($D1353,[1]Plan1!$B:$C,2,0)/25) * (VLOOKUP(CG$1,[2]Plan1!$A:$B,2,0))) * BU1353),0)</f>
        <v>0</v>
      </c>
      <c r="CH1353" s="19">
        <f>ROUND((((VLOOKUP($D1353,[1]Plan1!$B:$C,2,0)/25) * (VLOOKUP(CH$1,[2]Plan1!$A:$B,2,0))) * BV1353),0)</f>
        <v>0</v>
      </c>
      <c r="CI1353" s="20">
        <f>ROUND((((VLOOKUP($D1353,[1]Plan1!$B:$C,2,0)/25) * (VLOOKUP(CI$1,[2]Plan1!$A:$B,2,0))) * BW1353),0)</f>
        <v>0</v>
      </c>
      <c r="CJ1353" s="19">
        <f>ROUND((((VLOOKUP($D1353,[1]Plan1!$B:$C,2,0)/25) * (VLOOKUP(CJ$1,[2]Plan1!$A:$B,2,0))) * BX1353),0)</f>
        <v>0</v>
      </c>
      <c r="CK1353" s="20">
        <f>ROUND((((VLOOKUP($D1353,[1]Plan1!$B:$C,2,0)/25) * (VLOOKUP(CK$1,[2]Plan1!$A:$B,2,0))) * BY1353),0)</f>
        <v>0</v>
      </c>
      <c r="CL1353" s="19">
        <f>ROUND((((VLOOKUP($D1353,[1]Plan1!$B:$C,2,0)/25) * (VLOOKUP(CL$1,[2]Plan1!$A:$B,2,0))) * BZ1353),0)</f>
        <v>0</v>
      </c>
      <c r="CM1353" s="20">
        <f>ROUND((((VLOOKUP($D1353,[1]Plan1!$B:$C,2,0)/25) * (VLOOKUP(CM$1,[2]Plan1!$A:$B,2,0))) * CA1353),0)</f>
        <v>0</v>
      </c>
      <c r="CN1353" s="19">
        <f>ROUND((((VLOOKUP($D1353,[1]Plan1!$B:$C,2,0)/25) * (VLOOKUP(CN$1,[2]Plan1!$A:$B,2,0))) * CB1353),0)</f>
        <v>0</v>
      </c>
      <c r="CO1353" s="20">
        <f>ROUND((((VLOOKUP($D1353,[1]Plan1!$B:$C,2,0)/25) * (VLOOKUP(CO$1,[2]Plan1!$A:$B,2,0))) * CC1353),0)</f>
        <v>0</v>
      </c>
      <c r="CP1353" s="19">
        <f>ROUND((((VLOOKUP($D1353,[1]Plan1!$B:$C,2,0)/25) * (VLOOKUP(CP$1,[2]Plan1!$A:$B,2,0))) * CD1353),0)</f>
        <v>0</v>
      </c>
      <c r="CQ1353" s="18"/>
      <c r="CR1353" s="20">
        <f t="shared" si="84"/>
        <v>0</v>
      </c>
      <c r="CS1353" s="19">
        <f>VLOOKUP(D1353,[1]Plan1!$B:$C,2,0)</f>
        <v>110</v>
      </c>
      <c r="CT1353" s="17">
        <f t="shared" si="85"/>
        <v>-110</v>
      </c>
      <c r="CU1353" s="21">
        <f t="shared" si="87"/>
        <v>0</v>
      </c>
      <c r="CV1353" s="2"/>
      <c r="CW1353" s="2"/>
      <c r="CX1353" s="2"/>
      <c r="CY1353" s="2"/>
    </row>
    <row r="1354" spans="1:103" ht="18.75" hidden="1">
      <c r="A1354" s="8" t="s">
        <v>19</v>
      </c>
      <c r="B1354" s="15" t="s">
        <v>151</v>
      </c>
      <c r="C1354" s="15" t="s">
        <v>21</v>
      </c>
      <c r="D1354" s="16" t="s">
        <v>198</v>
      </c>
      <c r="E1354" s="16" t="str">
        <f>VLOOKUP(D1354,[1]Plan1!$B:$D,3,0)</f>
        <v>01/10/20 a 29/10/20</v>
      </c>
      <c r="F1354" s="13">
        <v>77996</v>
      </c>
      <c r="G1354" s="13">
        <v>10752</v>
      </c>
      <c r="H1354" s="14" t="s">
        <v>172</v>
      </c>
      <c r="I1354" s="17" t="str">
        <f t="shared" si="86"/>
        <v/>
      </c>
      <c r="J1354" s="17">
        <f>VLOOKUP(D1354,[1]Plan1!$B:$E,4,0)</f>
        <v>4</v>
      </c>
      <c r="K1354" s="18"/>
      <c r="L1354" s="10">
        <v>0</v>
      </c>
      <c r="M1354" s="11">
        <v>0</v>
      </c>
      <c r="N1354" s="10">
        <v>0</v>
      </c>
      <c r="O1354" s="11">
        <v>0</v>
      </c>
      <c r="P1354" s="10">
        <v>0</v>
      </c>
      <c r="Q1354" s="11">
        <v>0</v>
      </c>
      <c r="R1354" s="10">
        <v>0</v>
      </c>
      <c r="S1354" s="11">
        <v>0</v>
      </c>
      <c r="T1354" s="10">
        <v>0</v>
      </c>
      <c r="U1354" s="11">
        <v>0</v>
      </c>
      <c r="V1354" s="10">
        <v>0</v>
      </c>
      <c r="W1354" s="12"/>
      <c r="X1354" s="10">
        <v>0</v>
      </c>
      <c r="Y1354" s="11">
        <v>0</v>
      </c>
      <c r="Z1354" s="10">
        <v>0</v>
      </c>
      <c r="AA1354" s="11">
        <v>0</v>
      </c>
      <c r="AB1354" s="10">
        <v>0</v>
      </c>
      <c r="AC1354" s="11">
        <v>0</v>
      </c>
      <c r="AD1354" s="10">
        <v>0</v>
      </c>
      <c r="AE1354" s="11">
        <v>0</v>
      </c>
      <c r="AF1354" s="10">
        <v>0</v>
      </c>
      <c r="AG1354" s="11">
        <v>0</v>
      </c>
      <c r="AH1354" s="10">
        <v>0</v>
      </c>
      <c r="AI1354" s="12"/>
      <c r="AJ1354" s="10">
        <v>0</v>
      </c>
      <c r="AK1354" s="11">
        <v>0</v>
      </c>
      <c r="AL1354" s="10">
        <v>0</v>
      </c>
      <c r="AM1354" s="11">
        <v>0</v>
      </c>
      <c r="AN1354" s="10">
        <v>0</v>
      </c>
      <c r="AO1354" s="11">
        <v>0</v>
      </c>
      <c r="AP1354" s="10">
        <v>0</v>
      </c>
      <c r="AQ1354" s="11">
        <v>0</v>
      </c>
      <c r="AR1354" s="10">
        <v>0</v>
      </c>
      <c r="AS1354" s="11">
        <v>0</v>
      </c>
      <c r="AT1354" s="10">
        <v>0</v>
      </c>
      <c r="AU1354" s="12"/>
      <c r="AV1354" s="10">
        <v>0</v>
      </c>
      <c r="AW1354" s="11">
        <v>0</v>
      </c>
      <c r="AX1354" s="10">
        <v>0</v>
      </c>
      <c r="AY1354" s="11">
        <v>0</v>
      </c>
      <c r="AZ1354" s="10">
        <v>0</v>
      </c>
      <c r="BA1354" s="11">
        <v>0</v>
      </c>
      <c r="BB1354" s="10">
        <v>0</v>
      </c>
      <c r="BC1354" s="11">
        <v>0</v>
      </c>
      <c r="BD1354" s="10">
        <v>0</v>
      </c>
      <c r="BE1354" s="11">
        <v>0</v>
      </c>
      <c r="BF1354" s="10">
        <v>0</v>
      </c>
      <c r="BG1354" s="12"/>
      <c r="BH1354" s="10">
        <v>0</v>
      </c>
      <c r="BI1354" s="11">
        <v>0</v>
      </c>
      <c r="BJ1354" s="10">
        <v>0</v>
      </c>
      <c r="BK1354" s="11">
        <v>0</v>
      </c>
      <c r="BL1354" s="10">
        <v>0</v>
      </c>
      <c r="BM1354" s="11">
        <v>0</v>
      </c>
      <c r="BN1354" s="10">
        <v>0</v>
      </c>
      <c r="BO1354" s="11">
        <v>0</v>
      </c>
      <c r="BP1354" s="10">
        <v>0</v>
      </c>
      <c r="BQ1354" s="11">
        <v>0</v>
      </c>
      <c r="BR1354" s="10">
        <v>0</v>
      </c>
      <c r="BT1354" s="19">
        <f>(L1354+X1354+AJ1354+AV1354+BH1354)/(VLOOKUP($D1354,[1]Plan1!$B:$E,4,0))</f>
        <v>0</v>
      </c>
      <c r="BU1354" s="20">
        <f>(M1354+Y1354+AK1354+AW1354+BI1354)/(VLOOKUP($D1354,[1]Plan1!$B:$E,4,0))</f>
        <v>0</v>
      </c>
      <c r="BV1354" s="19">
        <f>(N1354+Z1354+AL1354+AX1354+BJ1354)/(VLOOKUP($D1354,[1]Plan1!$B:$E,4,0))</f>
        <v>0</v>
      </c>
      <c r="BW1354" s="20">
        <f>(O1354+AA1354+AM1354+AY1354+BK1354)/(VLOOKUP($D1354,[1]Plan1!$B:$E,4,0))</f>
        <v>0</v>
      </c>
      <c r="BX1354" s="19">
        <f>(P1354+AB1354+AN1354+AZ1354+BL1354)/(VLOOKUP($D1354,[1]Plan1!$B:$E,4,0))</f>
        <v>0</v>
      </c>
      <c r="BY1354" s="20">
        <f>(Q1354+AC1354+AO1354+BA1354+BM1354)/(VLOOKUP($D1354,[1]Plan1!$B:$E,4,0))</f>
        <v>0</v>
      </c>
      <c r="BZ1354" s="19">
        <f>(R1354+AD1354+AP1354+BB1354+BN1354)/(VLOOKUP($D1354,[1]Plan1!$B:$E,4,0))</f>
        <v>0</v>
      </c>
      <c r="CA1354" s="20">
        <f>(S1354+AE1354+AQ1354+BC1354+BO1354)/(VLOOKUP($D1354,[1]Plan1!$B:$E,4,0))</f>
        <v>0</v>
      </c>
      <c r="CB1354" s="19">
        <f>(T1354+AF1354+AR1354+BD1354+BP1354)/(VLOOKUP($D1354,[1]Plan1!$B:$E,4,0))</f>
        <v>0</v>
      </c>
      <c r="CC1354" s="20">
        <f>(U1354+AG1354+AS1354+BE1354+BQ1354)/(VLOOKUP($D1354,[1]Plan1!$B:$E,4,0))</f>
        <v>0</v>
      </c>
      <c r="CD1354" s="19">
        <f>(V1354+AH1354+AT1354+BF1354+BR1354)/(VLOOKUP($D1354,[1]Plan1!$B:$E,4,0))</f>
        <v>0</v>
      </c>
      <c r="CE1354" s="18"/>
      <c r="CF1354" s="19">
        <f>ROUND((((VLOOKUP($D1354,[1]Plan1!$B:$C,2,0)/25) * (VLOOKUP(CF$1,[2]Plan1!$A:$B,2,0))) * BT1354),0)</f>
        <v>0</v>
      </c>
      <c r="CG1354" s="20">
        <f>ROUND((((VLOOKUP($D1354,[1]Plan1!$B:$C,2,0)/25) * (VLOOKUP(CG$1,[2]Plan1!$A:$B,2,0))) * BU1354),0)</f>
        <v>0</v>
      </c>
      <c r="CH1354" s="19">
        <f>ROUND((((VLOOKUP($D1354,[1]Plan1!$B:$C,2,0)/25) * (VLOOKUP(CH$1,[2]Plan1!$A:$B,2,0))) * BV1354),0)</f>
        <v>0</v>
      </c>
      <c r="CI1354" s="20">
        <f>ROUND((((VLOOKUP($D1354,[1]Plan1!$B:$C,2,0)/25) * (VLOOKUP(CI$1,[2]Plan1!$A:$B,2,0))) * BW1354),0)</f>
        <v>0</v>
      </c>
      <c r="CJ1354" s="19">
        <f>ROUND((((VLOOKUP($D1354,[1]Plan1!$B:$C,2,0)/25) * (VLOOKUP(CJ$1,[2]Plan1!$A:$B,2,0))) * BX1354),0)</f>
        <v>0</v>
      </c>
      <c r="CK1354" s="20">
        <f>ROUND((((VLOOKUP($D1354,[1]Plan1!$B:$C,2,0)/25) * (VLOOKUP(CK$1,[2]Plan1!$A:$B,2,0))) * BY1354),0)</f>
        <v>0</v>
      </c>
      <c r="CL1354" s="19">
        <f>ROUND((((VLOOKUP($D1354,[1]Plan1!$B:$C,2,0)/25) * (VLOOKUP(CL$1,[2]Plan1!$A:$B,2,0))) * BZ1354),0)</f>
        <v>0</v>
      </c>
      <c r="CM1354" s="20">
        <f>ROUND((((VLOOKUP($D1354,[1]Plan1!$B:$C,2,0)/25) * (VLOOKUP(CM$1,[2]Plan1!$A:$B,2,0))) * CA1354),0)</f>
        <v>0</v>
      </c>
      <c r="CN1354" s="19">
        <f>ROUND((((VLOOKUP($D1354,[1]Plan1!$B:$C,2,0)/25) * (VLOOKUP(CN$1,[2]Plan1!$A:$B,2,0))) * CB1354),0)</f>
        <v>0</v>
      </c>
      <c r="CO1354" s="20">
        <f>ROUND((((VLOOKUP($D1354,[1]Plan1!$B:$C,2,0)/25) * (VLOOKUP(CO$1,[2]Plan1!$A:$B,2,0))) * CC1354),0)</f>
        <v>0</v>
      </c>
      <c r="CP1354" s="19">
        <f>ROUND((((VLOOKUP($D1354,[1]Plan1!$B:$C,2,0)/25) * (VLOOKUP(CP$1,[2]Plan1!$A:$B,2,0))) * CD1354),0)</f>
        <v>0</v>
      </c>
      <c r="CQ1354" s="18"/>
      <c r="CR1354" s="20">
        <f t="shared" si="84"/>
        <v>0</v>
      </c>
      <c r="CS1354" s="19">
        <f>VLOOKUP(D1354,[1]Plan1!$B:$C,2,0)</f>
        <v>110</v>
      </c>
      <c r="CT1354" s="17">
        <f t="shared" si="85"/>
        <v>-110</v>
      </c>
      <c r="CU1354" s="21">
        <f t="shared" si="87"/>
        <v>0</v>
      </c>
      <c r="CV1354" s="2"/>
      <c r="CW1354" s="2"/>
      <c r="CX1354" s="2"/>
      <c r="CY1354" s="2"/>
    </row>
    <row r="1355" spans="1:103" ht="18.75" hidden="1">
      <c r="A1355" s="8" t="s">
        <v>19</v>
      </c>
      <c r="B1355" s="15" t="s">
        <v>151</v>
      </c>
      <c r="C1355" s="15" t="s">
        <v>21</v>
      </c>
      <c r="D1355" s="16" t="s">
        <v>198</v>
      </c>
      <c r="E1355" s="16" t="str">
        <f>VLOOKUP(D1355,[1]Plan1!$B:$D,3,0)</f>
        <v>01/10/20 a 29/10/20</v>
      </c>
      <c r="F1355" s="13">
        <v>102585</v>
      </c>
      <c r="G1355" s="13">
        <v>10990</v>
      </c>
      <c r="H1355" s="14" t="s">
        <v>173</v>
      </c>
      <c r="I1355" s="17" t="str">
        <f t="shared" si="86"/>
        <v/>
      </c>
      <c r="J1355" s="17">
        <f>VLOOKUP(D1355,[1]Plan1!$B:$E,4,0)</f>
        <v>4</v>
      </c>
      <c r="K1355" s="18"/>
      <c r="L1355" s="10">
        <v>0</v>
      </c>
      <c r="M1355" s="11">
        <v>0</v>
      </c>
      <c r="N1355" s="10">
        <v>0</v>
      </c>
      <c r="O1355" s="11">
        <v>0</v>
      </c>
      <c r="P1355" s="10">
        <v>0</v>
      </c>
      <c r="Q1355" s="11">
        <v>0</v>
      </c>
      <c r="R1355" s="10">
        <v>0</v>
      </c>
      <c r="S1355" s="11">
        <v>0</v>
      </c>
      <c r="T1355" s="10">
        <v>0</v>
      </c>
      <c r="U1355" s="11">
        <v>0</v>
      </c>
      <c r="V1355" s="10">
        <v>0</v>
      </c>
      <c r="W1355" s="12"/>
      <c r="X1355" s="10">
        <v>0</v>
      </c>
      <c r="Y1355" s="11">
        <v>0</v>
      </c>
      <c r="Z1355" s="10">
        <v>0</v>
      </c>
      <c r="AA1355" s="11">
        <v>0</v>
      </c>
      <c r="AB1355" s="10">
        <v>0</v>
      </c>
      <c r="AC1355" s="11">
        <v>0</v>
      </c>
      <c r="AD1355" s="10">
        <v>0</v>
      </c>
      <c r="AE1355" s="11">
        <v>0</v>
      </c>
      <c r="AF1355" s="10">
        <v>0</v>
      </c>
      <c r="AG1355" s="11">
        <v>0</v>
      </c>
      <c r="AH1355" s="10">
        <v>0</v>
      </c>
      <c r="AI1355" s="12"/>
      <c r="AJ1355" s="10">
        <v>0</v>
      </c>
      <c r="AK1355" s="11">
        <v>0</v>
      </c>
      <c r="AL1355" s="10">
        <v>0</v>
      </c>
      <c r="AM1355" s="11">
        <v>0</v>
      </c>
      <c r="AN1355" s="10">
        <v>0</v>
      </c>
      <c r="AO1355" s="11">
        <v>0</v>
      </c>
      <c r="AP1355" s="10">
        <v>0</v>
      </c>
      <c r="AQ1355" s="11">
        <v>0</v>
      </c>
      <c r="AR1355" s="10">
        <v>0</v>
      </c>
      <c r="AS1355" s="11">
        <v>0</v>
      </c>
      <c r="AT1355" s="10">
        <v>0</v>
      </c>
      <c r="AU1355" s="12"/>
      <c r="AV1355" s="10">
        <v>0</v>
      </c>
      <c r="AW1355" s="11">
        <v>0</v>
      </c>
      <c r="AX1355" s="10">
        <v>0</v>
      </c>
      <c r="AY1355" s="11">
        <v>0</v>
      </c>
      <c r="AZ1355" s="10">
        <v>0</v>
      </c>
      <c r="BA1355" s="11">
        <v>0</v>
      </c>
      <c r="BB1355" s="10">
        <v>0</v>
      </c>
      <c r="BC1355" s="11">
        <v>0</v>
      </c>
      <c r="BD1355" s="10">
        <v>0</v>
      </c>
      <c r="BE1355" s="11">
        <v>0</v>
      </c>
      <c r="BF1355" s="10">
        <v>0</v>
      </c>
      <c r="BG1355" s="12"/>
      <c r="BH1355" s="10">
        <v>0</v>
      </c>
      <c r="BI1355" s="11">
        <v>0</v>
      </c>
      <c r="BJ1355" s="10">
        <v>0</v>
      </c>
      <c r="BK1355" s="11">
        <v>0</v>
      </c>
      <c r="BL1355" s="10">
        <v>0</v>
      </c>
      <c r="BM1355" s="11">
        <v>0</v>
      </c>
      <c r="BN1355" s="10">
        <v>0</v>
      </c>
      <c r="BO1355" s="11">
        <v>0</v>
      </c>
      <c r="BP1355" s="10">
        <v>0</v>
      </c>
      <c r="BQ1355" s="11">
        <v>0</v>
      </c>
      <c r="BR1355" s="10">
        <v>0</v>
      </c>
      <c r="BT1355" s="19">
        <f>(L1355+X1355+AJ1355+AV1355+BH1355)/(VLOOKUP($D1355,[1]Plan1!$B:$E,4,0))</f>
        <v>0</v>
      </c>
      <c r="BU1355" s="20">
        <f>(M1355+Y1355+AK1355+AW1355+BI1355)/(VLOOKUP($D1355,[1]Plan1!$B:$E,4,0))</f>
        <v>0</v>
      </c>
      <c r="BV1355" s="19">
        <f>(N1355+Z1355+AL1355+AX1355+BJ1355)/(VLOOKUP($D1355,[1]Plan1!$B:$E,4,0))</f>
        <v>0</v>
      </c>
      <c r="BW1355" s="20">
        <f>(O1355+AA1355+AM1355+AY1355+BK1355)/(VLOOKUP($D1355,[1]Plan1!$B:$E,4,0))</f>
        <v>0</v>
      </c>
      <c r="BX1355" s="19">
        <f>(P1355+AB1355+AN1355+AZ1355+BL1355)/(VLOOKUP($D1355,[1]Plan1!$B:$E,4,0))</f>
        <v>0</v>
      </c>
      <c r="BY1355" s="20">
        <f>(Q1355+AC1355+AO1355+BA1355+BM1355)/(VLOOKUP($D1355,[1]Plan1!$B:$E,4,0))</f>
        <v>0</v>
      </c>
      <c r="BZ1355" s="19">
        <f>(R1355+AD1355+AP1355+BB1355+BN1355)/(VLOOKUP($D1355,[1]Plan1!$B:$E,4,0))</f>
        <v>0</v>
      </c>
      <c r="CA1355" s="20">
        <f>(S1355+AE1355+AQ1355+BC1355+BO1355)/(VLOOKUP($D1355,[1]Plan1!$B:$E,4,0))</f>
        <v>0</v>
      </c>
      <c r="CB1355" s="19">
        <f>(T1355+AF1355+AR1355+BD1355+BP1355)/(VLOOKUP($D1355,[1]Plan1!$B:$E,4,0))</f>
        <v>0</v>
      </c>
      <c r="CC1355" s="20">
        <f>(U1355+AG1355+AS1355+BE1355+BQ1355)/(VLOOKUP($D1355,[1]Plan1!$B:$E,4,0))</f>
        <v>0</v>
      </c>
      <c r="CD1355" s="19">
        <f>(V1355+AH1355+AT1355+BF1355+BR1355)/(VLOOKUP($D1355,[1]Plan1!$B:$E,4,0))</f>
        <v>0</v>
      </c>
      <c r="CE1355" s="18"/>
      <c r="CF1355" s="19">
        <f>ROUND((((VLOOKUP($D1355,[1]Plan1!$B:$C,2,0)/25) * (VLOOKUP(CF$1,[2]Plan1!$A:$B,2,0))) * BT1355),0)</f>
        <v>0</v>
      </c>
      <c r="CG1355" s="20">
        <f>ROUND((((VLOOKUP($D1355,[1]Plan1!$B:$C,2,0)/25) * (VLOOKUP(CG$1,[2]Plan1!$A:$B,2,0))) * BU1355),0)</f>
        <v>0</v>
      </c>
      <c r="CH1355" s="19">
        <f>ROUND((((VLOOKUP($D1355,[1]Plan1!$B:$C,2,0)/25) * (VLOOKUP(CH$1,[2]Plan1!$A:$B,2,0))) * BV1355),0)</f>
        <v>0</v>
      </c>
      <c r="CI1355" s="20">
        <f>ROUND((((VLOOKUP($D1355,[1]Plan1!$B:$C,2,0)/25) * (VLOOKUP(CI$1,[2]Plan1!$A:$B,2,0))) * BW1355),0)</f>
        <v>0</v>
      </c>
      <c r="CJ1355" s="19">
        <f>ROUND((((VLOOKUP($D1355,[1]Plan1!$B:$C,2,0)/25) * (VLOOKUP(CJ$1,[2]Plan1!$A:$B,2,0))) * BX1355),0)</f>
        <v>0</v>
      </c>
      <c r="CK1355" s="20">
        <f>ROUND((((VLOOKUP($D1355,[1]Plan1!$B:$C,2,0)/25) * (VLOOKUP(CK$1,[2]Plan1!$A:$B,2,0))) * BY1355),0)</f>
        <v>0</v>
      </c>
      <c r="CL1355" s="19">
        <f>ROUND((((VLOOKUP($D1355,[1]Plan1!$B:$C,2,0)/25) * (VLOOKUP(CL$1,[2]Plan1!$A:$B,2,0))) * BZ1355),0)</f>
        <v>0</v>
      </c>
      <c r="CM1355" s="20">
        <f>ROUND((((VLOOKUP($D1355,[1]Plan1!$B:$C,2,0)/25) * (VLOOKUP(CM$1,[2]Plan1!$A:$B,2,0))) * CA1355),0)</f>
        <v>0</v>
      </c>
      <c r="CN1355" s="19">
        <f>ROUND((((VLOOKUP($D1355,[1]Plan1!$B:$C,2,0)/25) * (VLOOKUP(CN$1,[2]Plan1!$A:$B,2,0))) * CB1355),0)</f>
        <v>0</v>
      </c>
      <c r="CO1355" s="20">
        <f>ROUND((((VLOOKUP($D1355,[1]Plan1!$B:$C,2,0)/25) * (VLOOKUP(CO$1,[2]Plan1!$A:$B,2,0))) * CC1355),0)</f>
        <v>0</v>
      </c>
      <c r="CP1355" s="19">
        <f>ROUND((((VLOOKUP($D1355,[1]Plan1!$B:$C,2,0)/25) * (VLOOKUP(CP$1,[2]Plan1!$A:$B,2,0))) * CD1355),0)</f>
        <v>0</v>
      </c>
      <c r="CQ1355" s="18"/>
      <c r="CR1355" s="20">
        <f t="shared" si="84"/>
        <v>0</v>
      </c>
      <c r="CS1355" s="19">
        <f>VLOOKUP(D1355,[1]Plan1!$B:$C,2,0)</f>
        <v>110</v>
      </c>
      <c r="CT1355" s="17">
        <f t="shared" si="85"/>
        <v>-110</v>
      </c>
      <c r="CU1355" s="21">
        <f t="shared" si="87"/>
        <v>0</v>
      </c>
      <c r="CV1355" s="2"/>
      <c r="CW1355" s="2"/>
      <c r="CX1355" s="2"/>
      <c r="CY1355" s="2"/>
    </row>
    <row r="1356" spans="1:103" ht="18.75" hidden="1">
      <c r="A1356" s="8" t="s">
        <v>19</v>
      </c>
      <c r="B1356" s="15" t="s">
        <v>151</v>
      </c>
      <c r="C1356" s="15" t="s">
        <v>21</v>
      </c>
      <c r="D1356" s="16" t="s">
        <v>198</v>
      </c>
      <c r="E1356" s="16" t="str">
        <f>VLOOKUP(D1356,[1]Plan1!$B:$D,3,0)</f>
        <v>01/10/20 a 29/10/20</v>
      </c>
      <c r="F1356" s="13">
        <v>29059</v>
      </c>
      <c r="G1356" s="13">
        <v>11440</v>
      </c>
      <c r="H1356" s="14" t="s">
        <v>174</v>
      </c>
      <c r="I1356" s="17" t="str">
        <f t="shared" si="86"/>
        <v/>
      </c>
      <c r="J1356" s="17">
        <f>VLOOKUP(D1356,[1]Plan1!$B:$E,4,0)</f>
        <v>4</v>
      </c>
      <c r="K1356" s="18"/>
      <c r="L1356" s="10">
        <v>0</v>
      </c>
      <c r="M1356" s="11">
        <v>0</v>
      </c>
      <c r="N1356" s="10">
        <v>0</v>
      </c>
      <c r="O1356" s="11">
        <v>0</v>
      </c>
      <c r="P1356" s="10">
        <v>0</v>
      </c>
      <c r="Q1356" s="11">
        <v>0</v>
      </c>
      <c r="R1356" s="10">
        <v>0</v>
      </c>
      <c r="S1356" s="11">
        <v>0</v>
      </c>
      <c r="T1356" s="10">
        <v>0</v>
      </c>
      <c r="U1356" s="11">
        <v>0</v>
      </c>
      <c r="V1356" s="10">
        <v>0</v>
      </c>
      <c r="W1356" s="12"/>
      <c r="X1356" s="10">
        <v>0</v>
      </c>
      <c r="Y1356" s="11">
        <v>0</v>
      </c>
      <c r="Z1356" s="10">
        <v>0</v>
      </c>
      <c r="AA1356" s="11">
        <v>0</v>
      </c>
      <c r="AB1356" s="10">
        <v>0</v>
      </c>
      <c r="AC1356" s="11">
        <v>0</v>
      </c>
      <c r="AD1356" s="10">
        <v>0</v>
      </c>
      <c r="AE1356" s="11">
        <v>0</v>
      </c>
      <c r="AF1356" s="10">
        <v>0</v>
      </c>
      <c r="AG1356" s="11">
        <v>0</v>
      </c>
      <c r="AH1356" s="10">
        <v>0</v>
      </c>
      <c r="AI1356" s="12"/>
      <c r="AJ1356" s="10">
        <v>0</v>
      </c>
      <c r="AK1356" s="11">
        <v>0</v>
      </c>
      <c r="AL1356" s="10">
        <v>0</v>
      </c>
      <c r="AM1356" s="11">
        <v>0</v>
      </c>
      <c r="AN1356" s="10">
        <v>0</v>
      </c>
      <c r="AO1356" s="11">
        <v>0</v>
      </c>
      <c r="AP1356" s="10">
        <v>0</v>
      </c>
      <c r="AQ1356" s="11">
        <v>0</v>
      </c>
      <c r="AR1356" s="10">
        <v>0</v>
      </c>
      <c r="AS1356" s="11">
        <v>0</v>
      </c>
      <c r="AT1356" s="10">
        <v>0</v>
      </c>
      <c r="AU1356" s="12"/>
      <c r="AV1356" s="10">
        <v>0</v>
      </c>
      <c r="AW1356" s="11">
        <v>0</v>
      </c>
      <c r="AX1356" s="10">
        <v>0</v>
      </c>
      <c r="AY1356" s="11">
        <v>0</v>
      </c>
      <c r="AZ1356" s="10">
        <v>0</v>
      </c>
      <c r="BA1356" s="11">
        <v>0</v>
      </c>
      <c r="BB1356" s="10">
        <v>0</v>
      </c>
      <c r="BC1356" s="11">
        <v>0</v>
      </c>
      <c r="BD1356" s="10">
        <v>0</v>
      </c>
      <c r="BE1356" s="11">
        <v>0</v>
      </c>
      <c r="BF1356" s="10">
        <v>0</v>
      </c>
      <c r="BG1356" s="12"/>
      <c r="BH1356" s="10">
        <v>0</v>
      </c>
      <c r="BI1356" s="11">
        <v>0</v>
      </c>
      <c r="BJ1356" s="10">
        <v>0</v>
      </c>
      <c r="BK1356" s="11">
        <v>0</v>
      </c>
      <c r="BL1356" s="10">
        <v>0</v>
      </c>
      <c r="BM1356" s="11">
        <v>0</v>
      </c>
      <c r="BN1356" s="10">
        <v>0</v>
      </c>
      <c r="BO1356" s="11">
        <v>0</v>
      </c>
      <c r="BP1356" s="10">
        <v>0</v>
      </c>
      <c r="BQ1356" s="11">
        <v>0</v>
      </c>
      <c r="BR1356" s="10">
        <v>0</v>
      </c>
      <c r="BT1356" s="19">
        <f>(L1356+X1356+AJ1356+AV1356+BH1356)/(VLOOKUP($D1356,[1]Plan1!$B:$E,4,0))</f>
        <v>0</v>
      </c>
      <c r="BU1356" s="20">
        <f>(M1356+Y1356+AK1356+AW1356+BI1356)/(VLOOKUP($D1356,[1]Plan1!$B:$E,4,0))</f>
        <v>0</v>
      </c>
      <c r="BV1356" s="19">
        <f>(N1356+Z1356+AL1356+AX1356+BJ1356)/(VLOOKUP($D1356,[1]Plan1!$B:$E,4,0))</f>
        <v>0</v>
      </c>
      <c r="BW1356" s="20">
        <f>(O1356+AA1356+AM1356+AY1356+BK1356)/(VLOOKUP($D1356,[1]Plan1!$B:$E,4,0))</f>
        <v>0</v>
      </c>
      <c r="BX1356" s="19">
        <f>(P1356+AB1356+AN1356+AZ1356+BL1356)/(VLOOKUP($D1356,[1]Plan1!$B:$E,4,0))</f>
        <v>0</v>
      </c>
      <c r="BY1356" s="20">
        <f>(Q1356+AC1356+AO1356+BA1356+BM1356)/(VLOOKUP($D1356,[1]Plan1!$B:$E,4,0))</f>
        <v>0</v>
      </c>
      <c r="BZ1356" s="19">
        <f>(R1356+AD1356+AP1356+BB1356+BN1356)/(VLOOKUP($D1356,[1]Plan1!$B:$E,4,0))</f>
        <v>0</v>
      </c>
      <c r="CA1356" s="20">
        <f>(S1356+AE1356+AQ1356+BC1356+BO1356)/(VLOOKUP($D1356,[1]Plan1!$B:$E,4,0))</f>
        <v>0</v>
      </c>
      <c r="CB1356" s="19">
        <f>(T1356+AF1356+AR1356+BD1356+BP1356)/(VLOOKUP($D1356,[1]Plan1!$B:$E,4,0))</f>
        <v>0</v>
      </c>
      <c r="CC1356" s="20">
        <f>(U1356+AG1356+AS1356+BE1356+BQ1356)/(VLOOKUP($D1356,[1]Plan1!$B:$E,4,0))</f>
        <v>0</v>
      </c>
      <c r="CD1356" s="19">
        <f>(V1356+AH1356+AT1356+BF1356+BR1356)/(VLOOKUP($D1356,[1]Plan1!$B:$E,4,0))</f>
        <v>0</v>
      </c>
      <c r="CE1356" s="18"/>
      <c r="CF1356" s="19">
        <f>ROUND((((VLOOKUP($D1356,[1]Plan1!$B:$C,2,0)/25) * (VLOOKUP(CF$1,[2]Plan1!$A:$B,2,0))) * BT1356),0)</f>
        <v>0</v>
      </c>
      <c r="CG1356" s="20">
        <f>ROUND((((VLOOKUP($D1356,[1]Plan1!$B:$C,2,0)/25) * (VLOOKUP(CG$1,[2]Plan1!$A:$B,2,0))) * BU1356),0)</f>
        <v>0</v>
      </c>
      <c r="CH1356" s="19">
        <f>ROUND((((VLOOKUP($D1356,[1]Plan1!$B:$C,2,0)/25) * (VLOOKUP(CH$1,[2]Plan1!$A:$B,2,0))) * BV1356),0)</f>
        <v>0</v>
      </c>
      <c r="CI1356" s="20">
        <f>ROUND((((VLOOKUP($D1356,[1]Plan1!$B:$C,2,0)/25) * (VLOOKUP(CI$1,[2]Plan1!$A:$B,2,0))) * BW1356),0)</f>
        <v>0</v>
      </c>
      <c r="CJ1356" s="19">
        <f>ROUND((((VLOOKUP($D1356,[1]Plan1!$B:$C,2,0)/25) * (VLOOKUP(CJ$1,[2]Plan1!$A:$B,2,0))) * BX1356),0)</f>
        <v>0</v>
      </c>
      <c r="CK1356" s="20">
        <f>ROUND((((VLOOKUP($D1356,[1]Plan1!$B:$C,2,0)/25) * (VLOOKUP(CK$1,[2]Plan1!$A:$B,2,0))) * BY1356),0)</f>
        <v>0</v>
      </c>
      <c r="CL1356" s="19">
        <f>ROUND((((VLOOKUP($D1356,[1]Plan1!$B:$C,2,0)/25) * (VLOOKUP(CL$1,[2]Plan1!$A:$B,2,0))) * BZ1356),0)</f>
        <v>0</v>
      </c>
      <c r="CM1356" s="20">
        <f>ROUND((((VLOOKUP($D1356,[1]Plan1!$B:$C,2,0)/25) * (VLOOKUP(CM$1,[2]Plan1!$A:$B,2,0))) * CA1356),0)</f>
        <v>0</v>
      </c>
      <c r="CN1356" s="19">
        <f>ROUND((((VLOOKUP($D1356,[1]Plan1!$B:$C,2,0)/25) * (VLOOKUP(CN$1,[2]Plan1!$A:$B,2,0))) * CB1356),0)</f>
        <v>0</v>
      </c>
      <c r="CO1356" s="20">
        <f>ROUND((((VLOOKUP($D1356,[1]Plan1!$B:$C,2,0)/25) * (VLOOKUP(CO$1,[2]Plan1!$A:$B,2,0))) * CC1356),0)</f>
        <v>0</v>
      </c>
      <c r="CP1356" s="19">
        <f>ROUND((((VLOOKUP($D1356,[1]Plan1!$B:$C,2,0)/25) * (VLOOKUP(CP$1,[2]Plan1!$A:$B,2,0))) * CD1356),0)</f>
        <v>0</v>
      </c>
      <c r="CQ1356" s="18"/>
      <c r="CR1356" s="20">
        <f t="shared" si="84"/>
        <v>0</v>
      </c>
      <c r="CS1356" s="19">
        <f>VLOOKUP(D1356,[1]Plan1!$B:$C,2,0)</f>
        <v>110</v>
      </c>
      <c r="CT1356" s="17">
        <f t="shared" si="85"/>
        <v>-110</v>
      </c>
      <c r="CU1356" s="21">
        <f t="shared" si="87"/>
        <v>0</v>
      </c>
      <c r="CV1356" s="2"/>
      <c r="CW1356" s="2"/>
      <c r="CX1356" s="2"/>
      <c r="CY1356" s="2"/>
    </row>
    <row r="1357" spans="1:103" ht="18.75" hidden="1">
      <c r="A1357" s="8" t="s">
        <v>19</v>
      </c>
      <c r="B1357" s="15" t="s">
        <v>151</v>
      </c>
      <c r="C1357" s="15" t="s">
        <v>21</v>
      </c>
      <c r="D1357" s="16" t="s">
        <v>198</v>
      </c>
      <c r="E1357" s="16" t="str">
        <f>VLOOKUP(D1357,[1]Plan1!$B:$D,3,0)</f>
        <v>01/10/20 a 29/10/20</v>
      </c>
      <c r="F1357" s="13">
        <v>18850</v>
      </c>
      <c r="G1357" s="13">
        <v>9122</v>
      </c>
      <c r="H1357" s="14" t="s">
        <v>175</v>
      </c>
      <c r="I1357" s="17" t="str">
        <f t="shared" si="86"/>
        <v/>
      </c>
      <c r="J1357" s="17">
        <f>VLOOKUP(D1357,[1]Plan1!$B:$E,4,0)</f>
        <v>4</v>
      </c>
      <c r="K1357" s="18"/>
      <c r="L1357" s="10">
        <v>0</v>
      </c>
      <c r="M1357" s="11">
        <v>0</v>
      </c>
      <c r="N1357" s="10">
        <v>0</v>
      </c>
      <c r="O1357" s="11">
        <v>0</v>
      </c>
      <c r="P1357" s="10">
        <v>0</v>
      </c>
      <c r="Q1357" s="11">
        <v>0</v>
      </c>
      <c r="R1357" s="10">
        <v>0</v>
      </c>
      <c r="S1357" s="11">
        <v>0</v>
      </c>
      <c r="T1357" s="10">
        <v>0</v>
      </c>
      <c r="U1357" s="11">
        <v>0</v>
      </c>
      <c r="V1357" s="10">
        <v>0</v>
      </c>
      <c r="W1357" s="12"/>
      <c r="X1357" s="10">
        <v>0</v>
      </c>
      <c r="Y1357" s="11">
        <v>0</v>
      </c>
      <c r="Z1357" s="10">
        <v>0</v>
      </c>
      <c r="AA1357" s="11">
        <v>0</v>
      </c>
      <c r="AB1357" s="10">
        <v>0</v>
      </c>
      <c r="AC1357" s="11">
        <v>0</v>
      </c>
      <c r="AD1357" s="10">
        <v>0</v>
      </c>
      <c r="AE1357" s="11">
        <v>0</v>
      </c>
      <c r="AF1357" s="10">
        <v>0</v>
      </c>
      <c r="AG1357" s="11">
        <v>0</v>
      </c>
      <c r="AH1357" s="10">
        <v>0</v>
      </c>
      <c r="AI1357" s="12"/>
      <c r="AJ1357" s="10">
        <v>0</v>
      </c>
      <c r="AK1357" s="11">
        <v>0</v>
      </c>
      <c r="AL1357" s="10">
        <v>0</v>
      </c>
      <c r="AM1357" s="11">
        <v>0</v>
      </c>
      <c r="AN1357" s="10">
        <v>0</v>
      </c>
      <c r="AO1357" s="11">
        <v>0</v>
      </c>
      <c r="AP1357" s="10">
        <v>0</v>
      </c>
      <c r="AQ1357" s="11">
        <v>0</v>
      </c>
      <c r="AR1357" s="10">
        <v>0</v>
      </c>
      <c r="AS1357" s="11">
        <v>0</v>
      </c>
      <c r="AT1357" s="10">
        <v>0</v>
      </c>
      <c r="AU1357" s="12"/>
      <c r="AV1357" s="10">
        <v>0</v>
      </c>
      <c r="AW1357" s="11">
        <v>0</v>
      </c>
      <c r="AX1357" s="10">
        <v>0</v>
      </c>
      <c r="AY1357" s="11">
        <v>0</v>
      </c>
      <c r="AZ1357" s="10">
        <v>0</v>
      </c>
      <c r="BA1357" s="11">
        <v>0</v>
      </c>
      <c r="BB1357" s="10">
        <v>0</v>
      </c>
      <c r="BC1357" s="11">
        <v>0</v>
      </c>
      <c r="BD1357" s="10">
        <v>0</v>
      </c>
      <c r="BE1357" s="11">
        <v>0</v>
      </c>
      <c r="BF1357" s="10">
        <v>0</v>
      </c>
      <c r="BG1357" s="12"/>
      <c r="BH1357" s="10">
        <v>0</v>
      </c>
      <c r="BI1357" s="11">
        <v>0</v>
      </c>
      <c r="BJ1357" s="10">
        <v>0</v>
      </c>
      <c r="BK1357" s="11">
        <v>0</v>
      </c>
      <c r="BL1357" s="10">
        <v>0</v>
      </c>
      <c r="BM1357" s="11">
        <v>0</v>
      </c>
      <c r="BN1357" s="10">
        <v>0</v>
      </c>
      <c r="BO1357" s="11">
        <v>0</v>
      </c>
      <c r="BP1357" s="10">
        <v>0</v>
      </c>
      <c r="BQ1357" s="11">
        <v>0</v>
      </c>
      <c r="BR1357" s="10">
        <v>0</v>
      </c>
      <c r="BT1357" s="19">
        <f>(L1357+X1357+AJ1357+AV1357+BH1357)/(VLOOKUP($D1357,[1]Plan1!$B:$E,4,0))</f>
        <v>0</v>
      </c>
      <c r="BU1357" s="20">
        <f>(M1357+Y1357+AK1357+AW1357+BI1357)/(VLOOKUP($D1357,[1]Plan1!$B:$E,4,0))</f>
        <v>0</v>
      </c>
      <c r="BV1357" s="19">
        <f>(N1357+Z1357+AL1357+AX1357+BJ1357)/(VLOOKUP($D1357,[1]Plan1!$B:$E,4,0))</f>
        <v>0</v>
      </c>
      <c r="BW1357" s="20">
        <f>(O1357+AA1357+AM1357+AY1357+BK1357)/(VLOOKUP($D1357,[1]Plan1!$B:$E,4,0))</f>
        <v>0</v>
      </c>
      <c r="BX1357" s="19">
        <f>(P1357+AB1357+AN1357+AZ1357+BL1357)/(VLOOKUP($D1357,[1]Plan1!$B:$E,4,0))</f>
        <v>0</v>
      </c>
      <c r="BY1357" s="20">
        <f>(Q1357+AC1357+AO1357+BA1357+BM1357)/(VLOOKUP($D1357,[1]Plan1!$B:$E,4,0))</f>
        <v>0</v>
      </c>
      <c r="BZ1357" s="19">
        <f>(R1357+AD1357+AP1357+BB1357+BN1357)/(VLOOKUP($D1357,[1]Plan1!$B:$E,4,0))</f>
        <v>0</v>
      </c>
      <c r="CA1357" s="20">
        <f>(S1357+AE1357+AQ1357+BC1357+BO1357)/(VLOOKUP($D1357,[1]Plan1!$B:$E,4,0))</f>
        <v>0</v>
      </c>
      <c r="CB1357" s="19">
        <f>(T1357+AF1357+AR1357+BD1357+BP1357)/(VLOOKUP($D1357,[1]Plan1!$B:$E,4,0))</f>
        <v>0</v>
      </c>
      <c r="CC1357" s="20">
        <f>(U1357+AG1357+AS1357+BE1357+BQ1357)/(VLOOKUP($D1357,[1]Plan1!$B:$E,4,0))</f>
        <v>0</v>
      </c>
      <c r="CD1357" s="19">
        <f>(V1357+AH1357+AT1357+BF1357+BR1357)/(VLOOKUP($D1357,[1]Plan1!$B:$E,4,0))</f>
        <v>0</v>
      </c>
      <c r="CE1357" s="18"/>
      <c r="CF1357" s="19">
        <f>ROUND((((VLOOKUP($D1357,[1]Plan1!$B:$C,2,0)/25) * (VLOOKUP(CF$1,[2]Plan1!$A:$B,2,0))) * BT1357),0)</f>
        <v>0</v>
      </c>
      <c r="CG1357" s="20">
        <f>ROUND((((VLOOKUP($D1357,[1]Plan1!$B:$C,2,0)/25) * (VLOOKUP(CG$1,[2]Plan1!$A:$B,2,0))) * BU1357),0)</f>
        <v>0</v>
      </c>
      <c r="CH1357" s="19">
        <f>ROUND((((VLOOKUP($D1357,[1]Plan1!$B:$C,2,0)/25) * (VLOOKUP(CH$1,[2]Plan1!$A:$B,2,0))) * BV1357),0)</f>
        <v>0</v>
      </c>
      <c r="CI1357" s="20">
        <f>ROUND((((VLOOKUP($D1357,[1]Plan1!$B:$C,2,0)/25) * (VLOOKUP(CI$1,[2]Plan1!$A:$B,2,0))) * BW1357),0)</f>
        <v>0</v>
      </c>
      <c r="CJ1357" s="19">
        <f>ROUND((((VLOOKUP($D1357,[1]Plan1!$B:$C,2,0)/25) * (VLOOKUP(CJ$1,[2]Plan1!$A:$B,2,0))) * BX1357),0)</f>
        <v>0</v>
      </c>
      <c r="CK1357" s="20">
        <f>ROUND((((VLOOKUP($D1357,[1]Plan1!$B:$C,2,0)/25) * (VLOOKUP(CK$1,[2]Plan1!$A:$B,2,0))) * BY1357),0)</f>
        <v>0</v>
      </c>
      <c r="CL1357" s="19">
        <f>ROUND((((VLOOKUP($D1357,[1]Plan1!$B:$C,2,0)/25) * (VLOOKUP(CL$1,[2]Plan1!$A:$B,2,0))) * BZ1357),0)</f>
        <v>0</v>
      </c>
      <c r="CM1357" s="20">
        <f>ROUND((((VLOOKUP($D1357,[1]Plan1!$B:$C,2,0)/25) * (VLOOKUP(CM$1,[2]Plan1!$A:$B,2,0))) * CA1357),0)</f>
        <v>0</v>
      </c>
      <c r="CN1357" s="19">
        <f>ROUND((((VLOOKUP($D1357,[1]Plan1!$B:$C,2,0)/25) * (VLOOKUP(CN$1,[2]Plan1!$A:$B,2,0))) * CB1357),0)</f>
        <v>0</v>
      </c>
      <c r="CO1357" s="20">
        <f>ROUND((((VLOOKUP($D1357,[1]Plan1!$B:$C,2,0)/25) * (VLOOKUP(CO$1,[2]Plan1!$A:$B,2,0))) * CC1357),0)</f>
        <v>0</v>
      </c>
      <c r="CP1357" s="19">
        <f>ROUND((((VLOOKUP($D1357,[1]Plan1!$B:$C,2,0)/25) * (VLOOKUP(CP$1,[2]Plan1!$A:$B,2,0))) * CD1357),0)</f>
        <v>0</v>
      </c>
      <c r="CQ1357" s="18"/>
      <c r="CR1357" s="20">
        <f t="shared" si="84"/>
        <v>0</v>
      </c>
      <c r="CS1357" s="19">
        <f>VLOOKUP(D1357,[1]Plan1!$B:$C,2,0)</f>
        <v>110</v>
      </c>
      <c r="CT1357" s="17">
        <f t="shared" si="85"/>
        <v>-110</v>
      </c>
      <c r="CU1357" s="21">
        <f t="shared" si="87"/>
        <v>0</v>
      </c>
      <c r="CV1357" s="2"/>
      <c r="CW1357" s="2"/>
      <c r="CX1357" s="2"/>
      <c r="CY1357" s="2"/>
    </row>
    <row r="1358" spans="1:103" ht="18.75" hidden="1">
      <c r="A1358" s="8" t="s">
        <v>19</v>
      </c>
      <c r="B1358" s="15" t="s">
        <v>151</v>
      </c>
      <c r="C1358" s="15" t="s">
        <v>21</v>
      </c>
      <c r="D1358" s="16" t="s">
        <v>198</v>
      </c>
      <c r="E1358" s="16" t="str">
        <f>VLOOKUP(D1358,[1]Plan1!$B:$D,3,0)</f>
        <v>01/10/20 a 29/10/20</v>
      </c>
      <c r="F1358" s="13">
        <v>127095</v>
      </c>
      <c r="G1358" s="13">
        <v>7838</v>
      </c>
      <c r="H1358" s="14" t="s">
        <v>176</v>
      </c>
      <c r="I1358" s="17" t="str">
        <f t="shared" si="86"/>
        <v/>
      </c>
      <c r="J1358" s="17">
        <f>VLOOKUP(D1358,[1]Plan1!$B:$E,4,0)</f>
        <v>4</v>
      </c>
      <c r="K1358" s="18"/>
      <c r="L1358" s="10">
        <v>0</v>
      </c>
      <c r="M1358" s="11">
        <v>0</v>
      </c>
      <c r="N1358" s="10">
        <v>0</v>
      </c>
      <c r="O1358" s="11">
        <v>0</v>
      </c>
      <c r="P1358" s="10">
        <v>0</v>
      </c>
      <c r="Q1358" s="11">
        <v>0</v>
      </c>
      <c r="R1358" s="10">
        <v>0</v>
      </c>
      <c r="S1358" s="11">
        <v>0</v>
      </c>
      <c r="T1358" s="10">
        <v>0</v>
      </c>
      <c r="U1358" s="11">
        <v>0</v>
      </c>
      <c r="V1358" s="10">
        <v>0</v>
      </c>
      <c r="W1358" s="12"/>
      <c r="X1358" s="10">
        <v>0</v>
      </c>
      <c r="Y1358" s="11">
        <v>0</v>
      </c>
      <c r="Z1358" s="10">
        <v>0</v>
      </c>
      <c r="AA1358" s="11">
        <v>0</v>
      </c>
      <c r="AB1358" s="10">
        <v>0</v>
      </c>
      <c r="AC1358" s="11">
        <v>0</v>
      </c>
      <c r="AD1358" s="10">
        <v>0</v>
      </c>
      <c r="AE1358" s="11">
        <v>0</v>
      </c>
      <c r="AF1358" s="10">
        <v>0</v>
      </c>
      <c r="AG1358" s="11">
        <v>0</v>
      </c>
      <c r="AH1358" s="10">
        <v>0</v>
      </c>
      <c r="AI1358" s="12"/>
      <c r="AJ1358" s="10">
        <v>0</v>
      </c>
      <c r="AK1358" s="11">
        <v>0</v>
      </c>
      <c r="AL1358" s="10">
        <v>0</v>
      </c>
      <c r="AM1358" s="11">
        <v>0</v>
      </c>
      <c r="AN1358" s="10">
        <v>0</v>
      </c>
      <c r="AO1358" s="11">
        <v>0</v>
      </c>
      <c r="AP1358" s="10">
        <v>0</v>
      </c>
      <c r="AQ1358" s="11">
        <v>0</v>
      </c>
      <c r="AR1358" s="10">
        <v>0</v>
      </c>
      <c r="AS1358" s="11">
        <v>0</v>
      </c>
      <c r="AT1358" s="10">
        <v>0</v>
      </c>
      <c r="AU1358" s="12"/>
      <c r="AV1358" s="10">
        <v>0</v>
      </c>
      <c r="AW1358" s="11">
        <v>0</v>
      </c>
      <c r="AX1358" s="10">
        <v>0</v>
      </c>
      <c r="AY1358" s="11">
        <v>0</v>
      </c>
      <c r="AZ1358" s="10">
        <v>0</v>
      </c>
      <c r="BA1358" s="11">
        <v>0</v>
      </c>
      <c r="BB1358" s="10">
        <v>0</v>
      </c>
      <c r="BC1358" s="11">
        <v>0</v>
      </c>
      <c r="BD1358" s="10">
        <v>0</v>
      </c>
      <c r="BE1358" s="11">
        <v>0</v>
      </c>
      <c r="BF1358" s="10">
        <v>0</v>
      </c>
      <c r="BG1358" s="12"/>
      <c r="BH1358" s="10">
        <v>0</v>
      </c>
      <c r="BI1358" s="11">
        <v>0</v>
      </c>
      <c r="BJ1358" s="10">
        <v>0</v>
      </c>
      <c r="BK1358" s="11">
        <v>0</v>
      </c>
      <c r="BL1358" s="10">
        <v>0</v>
      </c>
      <c r="BM1358" s="11">
        <v>0</v>
      </c>
      <c r="BN1358" s="10">
        <v>0</v>
      </c>
      <c r="BO1358" s="11">
        <v>0</v>
      </c>
      <c r="BP1358" s="10">
        <v>0</v>
      </c>
      <c r="BQ1358" s="11">
        <v>0</v>
      </c>
      <c r="BR1358" s="10">
        <v>0</v>
      </c>
      <c r="BT1358" s="19">
        <f>(L1358+X1358+AJ1358+AV1358+BH1358)/(VLOOKUP($D1358,[1]Plan1!$B:$E,4,0))</f>
        <v>0</v>
      </c>
      <c r="BU1358" s="20">
        <f>(M1358+Y1358+AK1358+AW1358+BI1358)/(VLOOKUP($D1358,[1]Plan1!$B:$E,4,0))</f>
        <v>0</v>
      </c>
      <c r="BV1358" s="19">
        <f>(N1358+Z1358+AL1358+AX1358+BJ1358)/(VLOOKUP($D1358,[1]Plan1!$B:$E,4,0))</f>
        <v>0</v>
      </c>
      <c r="BW1358" s="20">
        <f>(O1358+AA1358+AM1358+AY1358+BK1358)/(VLOOKUP($D1358,[1]Plan1!$B:$E,4,0))</f>
        <v>0</v>
      </c>
      <c r="BX1358" s="19">
        <f>(P1358+AB1358+AN1358+AZ1358+BL1358)/(VLOOKUP($D1358,[1]Plan1!$B:$E,4,0))</f>
        <v>0</v>
      </c>
      <c r="BY1358" s="20">
        <f>(Q1358+AC1358+AO1358+BA1358+BM1358)/(VLOOKUP($D1358,[1]Plan1!$B:$E,4,0))</f>
        <v>0</v>
      </c>
      <c r="BZ1358" s="19">
        <f>(R1358+AD1358+AP1358+BB1358+BN1358)/(VLOOKUP($D1358,[1]Plan1!$B:$E,4,0))</f>
        <v>0</v>
      </c>
      <c r="CA1358" s="20">
        <f>(S1358+AE1358+AQ1358+BC1358+BO1358)/(VLOOKUP($D1358,[1]Plan1!$B:$E,4,0))</f>
        <v>0</v>
      </c>
      <c r="CB1358" s="19">
        <f>(T1358+AF1358+AR1358+BD1358+BP1358)/(VLOOKUP($D1358,[1]Plan1!$B:$E,4,0))</f>
        <v>0</v>
      </c>
      <c r="CC1358" s="20">
        <f>(U1358+AG1358+AS1358+BE1358+BQ1358)/(VLOOKUP($D1358,[1]Plan1!$B:$E,4,0))</f>
        <v>0</v>
      </c>
      <c r="CD1358" s="19">
        <f>(V1358+AH1358+AT1358+BF1358+BR1358)/(VLOOKUP($D1358,[1]Plan1!$B:$E,4,0))</f>
        <v>0</v>
      </c>
      <c r="CE1358" s="18"/>
      <c r="CF1358" s="19">
        <f>ROUND((((VLOOKUP($D1358,[1]Plan1!$B:$C,2,0)/25) * (VLOOKUP(CF$1,[2]Plan1!$A:$B,2,0))) * BT1358),0)</f>
        <v>0</v>
      </c>
      <c r="CG1358" s="20">
        <f>ROUND((((VLOOKUP($D1358,[1]Plan1!$B:$C,2,0)/25) * (VLOOKUP(CG$1,[2]Plan1!$A:$B,2,0))) * BU1358),0)</f>
        <v>0</v>
      </c>
      <c r="CH1358" s="19">
        <f>ROUND((((VLOOKUP($D1358,[1]Plan1!$B:$C,2,0)/25) * (VLOOKUP(CH$1,[2]Plan1!$A:$B,2,0))) * BV1358),0)</f>
        <v>0</v>
      </c>
      <c r="CI1358" s="20">
        <f>ROUND((((VLOOKUP($D1358,[1]Plan1!$B:$C,2,0)/25) * (VLOOKUP(CI$1,[2]Plan1!$A:$B,2,0))) * BW1358),0)</f>
        <v>0</v>
      </c>
      <c r="CJ1358" s="19">
        <f>ROUND((((VLOOKUP($D1358,[1]Plan1!$B:$C,2,0)/25) * (VLOOKUP(CJ$1,[2]Plan1!$A:$B,2,0))) * BX1358),0)</f>
        <v>0</v>
      </c>
      <c r="CK1358" s="20">
        <f>ROUND((((VLOOKUP($D1358,[1]Plan1!$B:$C,2,0)/25) * (VLOOKUP(CK$1,[2]Plan1!$A:$B,2,0))) * BY1358),0)</f>
        <v>0</v>
      </c>
      <c r="CL1358" s="19">
        <f>ROUND((((VLOOKUP($D1358,[1]Plan1!$B:$C,2,0)/25) * (VLOOKUP(CL$1,[2]Plan1!$A:$B,2,0))) * BZ1358),0)</f>
        <v>0</v>
      </c>
      <c r="CM1358" s="20">
        <f>ROUND((((VLOOKUP($D1358,[1]Plan1!$B:$C,2,0)/25) * (VLOOKUP(CM$1,[2]Plan1!$A:$B,2,0))) * CA1358),0)</f>
        <v>0</v>
      </c>
      <c r="CN1358" s="19">
        <f>ROUND((((VLOOKUP($D1358,[1]Plan1!$B:$C,2,0)/25) * (VLOOKUP(CN$1,[2]Plan1!$A:$B,2,0))) * CB1358),0)</f>
        <v>0</v>
      </c>
      <c r="CO1358" s="20">
        <f>ROUND((((VLOOKUP($D1358,[1]Plan1!$B:$C,2,0)/25) * (VLOOKUP(CO$1,[2]Plan1!$A:$B,2,0))) * CC1358),0)</f>
        <v>0</v>
      </c>
      <c r="CP1358" s="19">
        <f>ROUND((((VLOOKUP($D1358,[1]Plan1!$B:$C,2,0)/25) * (VLOOKUP(CP$1,[2]Plan1!$A:$B,2,0))) * CD1358),0)</f>
        <v>0</v>
      </c>
      <c r="CQ1358" s="18"/>
      <c r="CR1358" s="20">
        <f t="shared" si="84"/>
        <v>0</v>
      </c>
      <c r="CS1358" s="19">
        <f>VLOOKUP(D1358,[1]Plan1!$B:$C,2,0)</f>
        <v>110</v>
      </c>
      <c r="CT1358" s="17">
        <f t="shared" si="85"/>
        <v>-110</v>
      </c>
      <c r="CU1358" s="21">
        <f t="shared" si="87"/>
        <v>0</v>
      </c>
      <c r="CV1358" s="2"/>
      <c r="CW1358" s="2"/>
      <c r="CX1358" s="2"/>
      <c r="CY1358" s="2"/>
    </row>
    <row r="1359" spans="1:103" ht="18.75" hidden="1">
      <c r="A1359" s="8" t="s">
        <v>19</v>
      </c>
      <c r="B1359" s="15" t="s">
        <v>151</v>
      </c>
      <c r="C1359" s="15" t="s">
        <v>21</v>
      </c>
      <c r="D1359" s="16" t="s">
        <v>198</v>
      </c>
      <c r="E1359" s="16" t="str">
        <f>VLOOKUP(D1359,[1]Plan1!$B:$D,3,0)</f>
        <v>01/10/20 a 29/10/20</v>
      </c>
      <c r="F1359" s="13">
        <v>63469</v>
      </c>
      <c r="G1359" s="13">
        <v>10843</v>
      </c>
      <c r="H1359" s="14" t="s">
        <v>177</v>
      </c>
      <c r="I1359" s="17" t="str">
        <f t="shared" si="86"/>
        <v/>
      </c>
      <c r="J1359" s="17">
        <f>VLOOKUP(D1359,[1]Plan1!$B:$E,4,0)</f>
        <v>4</v>
      </c>
      <c r="K1359" s="18"/>
      <c r="L1359" s="10">
        <v>0</v>
      </c>
      <c r="M1359" s="11">
        <v>0</v>
      </c>
      <c r="N1359" s="10">
        <v>0</v>
      </c>
      <c r="O1359" s="11">
        <v>0</v>
      </c>
      <c r="P1359" s="10">
        <v>0</v>
      </c>
      <c r="Q1359" s="11">
        <v>0</v>
      </c>
      <c r="R1359" s="10">
        <v>0</v>
      </c>
      <c r="S1359" s="11">
        <v>0</v>
      </c>
      <c r="T1359" s="10">
        <v>0</v>
      </c>
      <c r="U1359" s="11">
        <v>0</v>
      </c>
      <c r="V1359" s="10">
        <v>0</v>
      </c>
      <c r="W1359" s="12"/>
      <c r="X1359" s="10">
        <v>0</v>
      </c>
      <c r="Y1359" s="11">
        <v>0</v>
      </c>
      <c r="Z1359" s="10">
        <v>0</v>
      </c>
      <c r="AA1359" s="11">
        <v>0</v>
      </c>
      <c r="AB1359" s="10">
        <v>0</v>
      </c>
      <c r="AC1359" s="11">
        <v>0</v>
      </c>
      <c r="AD1359" s="10">
        <v>0</v>
      </c>
      <c r="AE1359" s="11">
        <v>0</v>
      </c>
      <c r="AF1359" s="10">
        <v>0</v>
      </c>
      <c r="AG1359" s="11">
        <v>0</v>
      </c>
      <c r="AH1359" s="10">
        <v>0</v>
      </c>
      <c r="AI1359" s="12"/>
      <c r="AJ1359" s="10">
        <v>0</v>
      </c>
      <c r="AK1359" s="11">
        <v>0</v>
      </c>
      <c r="AL1359" s="10">
        <v>0</v>
      </c>
      <c r="AM1359" s="11">
        <v>0</v>
      </c>
      <c r="AN1359" s="10">
        <v>0</v>
      </c>
      <c r="AO1359" s="11">
        <v>0</v>
      </c>
      <c r="AP1359" s="10">
        <v>0</v>
      </c>
      <c r="AQ1359" s="11">
        <v>0</v>
      </c>
      <c r="AR1359" s="10">
        <v>0</v>
      </c>
      <c r="AS1359" s="11">
        <v>0</v>
      </c>
      <c r="AT1359" s="10">
        <v>0</v>
      </c>
      <c r="AU1359" s="12"/>
      <c r="AV1359" s="10">
        <v>0</v>
      </c>
      <c r="AW1359" s="11">
        <v>0</v>
      </c>
      <c r="AX1359" s="10">
        <v>0</v>
      </c>
      <c r="AY1359" s="11">
        <v>0</v>
      </c>
      <c r="AZ1359" s="10">
        <v>0</v>
      </c>
      <c r="BA1359" s="11">
        <v>0</v>
      </c>
      <c r="BB1359" s="10">
        <v>0</v>
      </c>
      <c r="BC1359" s="11">
        <v>0</v>
      </c>
      <c r="BD1359" s="10">
        <v>0</v>
      </c>
      <c r="BE1359" s="11">
        <v>0</v>
      </c>
      <c r="BF1359" s="10">
        <v>0</v>
      </c>
      <c r="BG1359" s="12"/>
      <c r="BH1359" s="10">
        <v>0</v>
      </c>
      <c r="BI1359" s="11">
        <v>0</v>
      </c>
      <c r="BJ1359" s="10">
        <v>0</v>
      </c>
      <c r="BK1359" s="11">
        <v>0</v>
      </c>
      <c r="BL1359" s="10">
        <v>0</v>
      </c>
      <c r="BM1359" s="11">
        <v>0</v>
      </c>
      <c r="BN1359" s="10">
        <v>0</v>
      </c>
      <c r="BO1359" s="11">
        <v>0</v>
      </c>
      <c r="BP1359" s="10">
        <v>0</v>
      </c>
      <c r="BQ1359" s="11">
        <v>0</v>
      </c>
      <c r="BR1359" s="10">
        <v>0</v>
      </c>
      <c r="BT1359" s="19">
        <f>(L1359+X1359+AJ1359+AV1359+BH1359)/(VLOOKUP($D1359,[1]Plan1!$B:$E,4,0))</f>
        <v>0</v>
      </c>
      <c r="BU1359" s="20">
        <f>(M1359+Y1359+AK1359+AW1359+BI1359)/(VLOOKUP($D1359,[1]Plan1!$B:$E,4,0))</f>
        <v>0</v>
      </c>
      <c r="BV1359" s="19">
        <f>(N1359+Z1359+AL1359+AX1359+BJ1359)/(VLOOKUP($D1359,[1]Plan1!$B:$E,4,0))</f>
        <v>0</v>
      </c>
      <c r="BW1359" s="20">
        <f>(O1359+AA1359+AM1359+AY1359+BK1359)/(VLOOKUP($D1359,[1]Plan1!$B:$E,4,0))</f>
        <v>0</v>
      </c>
      <c r="BX1359" s="19">
        <f>(P1359+AB1359+AN1359+AZ1359+BL1359)/(VLOOKUP($D1359,[1]Plan1!$B:$E,4,0))</f>
        <v>0</v>
      </c>
      <c r="BY1359" s="20">
        <f>(Q1359+AC1359+AO1359+BA1359+BM1359)/(VLOOKUP($D1359,[1]Plan1!$B:$E,4,0))</f>
        <v>0</v>
      </c>
      <c r="BZ1359" s="19">
        <f>(R1359+AD1359+AP1359+BB1359+BN1359)/(VLOOKUP($D1359,[1]Plan1!$B:$E,4,0))</f>
        <v>0</v>
      </c>
      <c r="CA1359" s="20">
        <f>(S1359+AE1359+AQ1359+BC1359+BO1359)/(VLOOKUP($D1359,[1]Plan1!$B:$E,4,0))</f>
        <v>0</v>
      </c>
      <c r="CB1359" s="19">
        <f>(T1359+AF1359+AR1359+BD1359+BP1359)/(VLOOKUP($D1359,[1]Plan1!$B:$E,4,0))</f>
        <v>0</v>
      </c>
      <c r="CC1359" s="20">
        <f>(U1359+AG1359+AS1359+BE1359+BQ1359)/(VLOOKUP($D1359,[1]Plan1!$B:$E,4,0))</f>
        <v>0</v>
      </c>
      <c r="CD1359" s="19">
        <f>(V1359+AH1359+AT1359+BF1359+BR1359)/(VLOOKUP($D1359,[1]Plan1!$B:$E,4,0))</f>
        <v>0</v>
      </c>
      <c r="CE1359" s="18"/>
      <c r="CF1359" s="19">
        <f>ROUND((((VLOOKUP($D1359,[1]Plan1!$B:$C,2,0)/25) * (VLOOKUP(CF$1,[2]Plan1!$A:$B,2,0))) * BT1359),0)</f>
        <v>0</v>
      </c>
      <c r="CG1359" s="20">
        <f>ROUND((((VLOOKUP($D1359,[1]Plan1!$B:$C,2,0)/25) * (VLOOKUP(CG$1,[2]Plan1!$A:$B,2,0))) * BU1359),0)</f>
        <v>0</v>
      </c>
      <c r="CH1359" s="19">
        <f>ROUND((((VLOOKUP($D1359,[1]Plan1!$B:$C,2,0)/25) * (VLOOKUP(CH$1,[2]Plan1!$A:$B,2,0))) * BV1359),0)</f>
        <v>0</v>
      </c>
      <c r="CI1359" s="20">
        <f>ROUND((((VLOOKUP($D1359,[1]Plan1!$B:$C,2,0)/25) * (VLOOKUP(CI$1,[2]Plan1!$A:$B,2,0))) * BW1359),0)</f>
        <v>0</v>
      </c>
      <c r="CJ1359" s="19">
        <f>ROUND((((VLOOKUP($D1359,[1]Plan1!$B:$C,2,0)/25) * (VLOOKUP(CJ$1,[2]Plan1!$A:$B,2,0))) * BX1359),0)</f>
        <v>0</v>
      </c>
      <c r="CK1359" s="20">
        <f>ROUND((((VLOOKUP($D1359,[1]Plan1!$B:$C,2,0)/25) * (VLOOKUP(CK$1,[2]Plan1!$A:$B,2,0))) * BY1359),0)</f>
        <v>0</v>
      </c>
      <c r="CL1359" s="19">
        <f>ROUND((((VLOOKUP($D1359,[1]Plan1!$B:$C,2,0)/25) * (VLOOKUP(CL$1,[2]Plan1!$A:$B,2,0))) * BZ1359),0)</f>
        <v>0</v>
      </c>
      <c r="CM1359" s="20">
        <f>ROUND((((VLOOKUP($D1359,[1]Plan1!$B:$C,2,0)/25) * (VLOOKUP(CM$1,[2]Plan1!$A:$B,2,0))) * CA1359),0)</f>
        <v>0</v>
      </c>
      <c r="CN1359" s="19">
        <f>ROUND((((VLOOKUP($D1359,[1]Plan1!$B:$C,2,0)/25) * (VLOOKUP(CN$1,[2]Plan1!$A:$B,2,0))) * CB1359),0)</f>
        <v>0</v>
      </c>
      <c r="CO1359" s="20">
        <f>ROUND((((VLOOKUP($D1359,[1]Plan1!$B:$C,2,0)/25) * (VLOOKUP(CO$1,[2]Plan1!$A:$B,2,0))) * CC1359),0)</f>
        <v>0</v>
      </c>
      <c r="CP1359" s="19">
        <f>ROUND((((VLOOKUP($D1359,[1]Plan1!$B:$C,2,0)/25) * (VLOOKUP(CP$1,[2]Plan1!$A:$B,2,0))) * CD1359),0)</f>
        <v>0</v>
      </c>
      <c r="CQ1359" s="18"/>
      <c r="CR1359" s="20">
        <f t="shared" si="84"/>
        <v>0</v>
      </c>
      <c r="CS1359" s="19">
        <f>VLOOKUP(D1359,[1]Plan1!$B:$C,2,0)</f>
        <v>110</v>
      </c>
      <c r="CT1359" s="17">
        <f t="shared" si="85"/>
        <v>-110</v>
      </c>
      <c r="CU1359" s="21">
        <f t="shared" si="87"/>
        <v>0</v>
      </c>
      <c r="CV1359" s="2"/>
      <c r="CW1359" s="2"/>
      <c r="CX1359" s="2"/>
      <c r="CY1359" s="2"/>
    </row>
    <row r="1360" spans="1:103" ht="18.75" hidden="1">
      <c r="A1360" s="8" t="s">
        <v>19</v>
      </c>
      <c r="B1360" s="15" t="s">
        <v>151</v>
      </c>
      <c r="C1360" s="15" t="s">
        <v>21</v>
      </c>
      <c r="D1360" s="16" t="s">
        <v>198</v>
      </c>
      <c r="E1360" s="16" t="str">
        <f>VLOOKUP(D1360,[1]Plan1!$B:$D,3,0)</f>
        <v>01/10/20 a 29/10/20</v>
      </c>
      <c r="F1360" s="13">
        <v>122201</v>
      </c>
      <c r="G1360" s="13">
        <v>11278</v>
      </c>
      <c r="H1360" s="14" t="s">
        <v>178</v>
      </c>
      <c r="I1360" s="17" t="str">
        <f t="shared" si="86"/>
        <v/>
      </c>
      <c r="J1360" s="17">
        <f>VLOOKUP(D1360,[1]Plan1!$B:$E,4,0)</f>
        <v>4</v>
      </c>
      <c r="K1360" s="18"/>
      <c r="L1360" s="10">
        <v>0</v>
      </c>
      <c r="M1360" s="11">
        <v>0</v>
      </c>
      <c r="N1360" s="10">
        <v>0</v>
      </c>
      <c r="O1360" s="11">
        <v>0</v>
      </c>
      <c r="P1360" s="10">
        <v>0</v>
      </c>
      <c r="Q1360" s="11">
        <v>0</v>
      </c>
      <c r="R1360" s="10">
        <v>0</v>
      </c>
      <c r="S1360" s="11">
        <v>0</v>
      </c>
      <c r="T1360" s="10">
        <v>0</v>
      </c>
      <c r="U1360" s="11">
        <v>0</v>
      </c>
      <c r="V1360" s="10">
        <v>0</v>
      </c>
      <c r="W1360" s="12"/>
      <c r="X1360" s="10">
        <v>0</v>
      </c>
      <c r="Y1360" s="11">
        <v>0</v>
      </c>
      <c r="Z1360" s="10">
        <v>0</v>
      </c>
      <c r="AA1360" s="11">
        <v>0</v>
      </c>
      <c r="AB1360" s="10">
        <v>0</v>
      </c>
      <c r="AC1360" s="11">
        <v>0</v>
      </c>
      <c r="AD1360" s="10">
        <v>0</v>
      </c>
      <c r="AE1360" s="11">
        <v>0</v>
      </c>
      <c r="AF1360" s="10">
        <v>0</v>
      </c>
      <c r="AG1360" s="11">
        <v>0</v>
      </c>
      <c r="AH1360" s="10">
        <v>0</v>
      </c>
      <c r="AI1360" s="12"/>
      <c r="AJ1360" s="10">
        <v>0</v>
      </c>
      <c r="AK1360" s="11">
        <v>0</v>
      </c>
      <c r="AL1360" s="10">
        <v>0</v>
      </c>
      <c r="AM1360" s="11">
        <v>0</v>
      </c>
      <c r="AN1360" s="10">
        <v>0</v>
      </c>
      <c r="AO1360" s="11">
        <v>0</v>
      </c>
      <c r="AP1360" s="10">
        <v>0</v>
      </c>
      <c r="AQ1360" s="11">
        <v>0</v>
      </c>
      <c r="AR1360" s="10">
        <v>0</v>
      </c>
      <c r="AS1360" s="11">
        <v>0</v>
      </c>
      <c r="AT1360" s="10">
        <v>0</v>
      </c>
      <c r="AU1360" s="12"/>
      <c r="AV1360" s="10">
        <v>0</v>
      </c>
      <c r="AW1360" s="11">
        <v>0</v>
      </c>
      <c r="AX1360" s="10">
        <v>0</v>
      </c>
      <c r="AY1360" s="11">
        <v>0</v>
      </c>
      <c r="AZ1360" s="10">
        <v>0</v>
      </c>
      <c r="BA1360" s="11">
        <v>0</v>
      </c>
      <c r="BB1360" s="10">
        <v>0</v>
      </c>
      <c r="BC1360" s="11">
        <v>0</v>
      </c>
      <c r="BD1360" s="10">
        <v>0</v>
      </c>
      <c r="BE1360" s="11">
        <v>0</v>
      </c>
      <c r="BF1360" s="10">
        <v>0</v>
      </c>
      <c r="BG1360" s="12"/>
      <c r="BH1360" s="10">
        <v>0</v>
      </c>
      <c r="BI1360" s="11">
        <v>0</v>
      </c>
      <c r="BJ1360" s="10">
        <v>0</v>
      </c>
      <c r="BK1360" s="11">
        <v>0</v>
      </c>
      <c r="BL1360" s="10">
        <v>0</v>
      </c>
      <c r="BM1360" s="11">
        <v>0</v>
      </c>
      <c r="BN1360" s="10">
        <v>0</v>
      </c>
      <c r="BO1360" s="11">
        <v>0</v>
      </c>
      <c r="BP1360" s="10">
        <v>0</v>
      </c>
      <c r="BQ1360" s="11">
        <v>0</v>
      </c>
      <c r="BR1360" s="10">
        <v>0</v>
      </c>
      <c r="BT1360" s="19">
        <f>(L1360+X1360+AJ1360+AV1360+BH1360)/(VLOOKUP($D1360,[1]Plan1!$B:$E,4,0))</f>
        <v>0</v>
      </c>
      <c r="BU1360" s="20">
        <f>(M1360+Y1360+AK1360+AW1360+BI1360)/(VLOOKUP($D1360,[1]Plan1!$B:$E,4,0))</f>
        <v>0</v>
      </c>
      <c r="BV1360" s="19">
        <f>(N1360+Z1360+AL1360+AX1360+BJ1360)/(VLOOKUP($D1360,[1]Plan1!$B:$E,4,0))</f>
        <v>0</v>
      </c>
      <c r="BW1360" s="20">
        <f>(O1360+AA1360+AM1360+AY1360+BK1360)/(VLOOKUP($D1360,[1]Plan1!$B:$E,4,0))</f>
        <v>0</v>
      </c>
      <c r="BX1360" s="19">
        <f>(P1360+AB1360+AN1360+AZ1360+BL1360)/(VLOOKUP($D1360,[1]Plan1!$B:$E,4,0))</f>
        <v>0</v>
      </c>
      <c r="BY1360" s="20">
        <f>(Q1360+AC1360+AO1360+BA1360+BM1360)/(VLOOKUP($D1360,[1]Plan1!$B:$E,4,0))</f>
        <v>0</v>
      </c>
      <c r="BZ1360" s="19">
        <f>(R1360+AD1360+AP1360+BB1360+BN1360)/(VLOOKUP($D1360,[1]Plan1!$B:$E,4,0))</f>
        <v>0</v>
      </c>
      <c r="CA1360" s="20">
        <f>(S1360+AE1360+AQ1360+BC1360+BO1360)/(VLOOKUP($D1360,[1]Plan1!$B:$E,4,0))</f>
        <v>0</v>
      </c>
      <c r="CB1360" s="19">
        <f>(T1360+AF1360+AR1360+BD1360+BP1360)/(VLOOKUP($D1360,[1]Plan1!$B:$E,4,0))</f>
        <v>0</v>
      </c>
      <c r="CC1360" s="20">
        <f>(U1360+AG1360+AS1360+BE1360+BQ1360)/(VLOOKUP($D1360,[1]Plan1!$B:$E,4,0))</f>
        <v>0</v>
      </c>
      <c r="CD1360" s="19">
        <f>(V1360+AH1360+AT1360+BF1360+BR1360)/(VLOOKUP($D1360,[1]Plan1!$B:$E,4,0))</f>
        <v>0</v>
      </c>
      <c r="CE1360" s="18"/>
      <c r="CF1360" s="19">
        <f>ROUND((((VLOOKUP($D1360,[1]Plan1!$B:$C,2,0)/25) * (VLOOKUP(CF$1,[2]Plan1!$A:$B,2,0))) * BT1360),0)</f>
        <v>0</v>
      </c>
      <c r="CG1360" s="20">
        <f>ROUND((((VLOOKUP($D1360,[1]Plan1!$B:$C,2,0)/25) * (VLOOKUP(CG$1,[2]Plan1!$A:$B,2,0))) * BU1360),0)</f>
        <v>0</v>
      </c>
      <c r="CH1360" s="19">
        <f>ROUND((((VLOOKUP($D1360,[1]Plan1!$B:$C,2,0)/25) * (VLOOKUP(CH$1,[2]Plan1!$A:$B,2,0))) * BV1360),0)</f>
        <v>0</v>
      </c>
      <c r="CI1360" s="20">
        <f>ROUND((((VLOOKUP($D1360,[1]Plan1!$B:$C,2,0)/25) * (VLOOKUP(CI$1,[2]Plan1!$A:$B,2,0))) * BW1360),0)</f>
        <v>0</v>
      </c>
      <c r="CJ1360" s="19">
        <f>ROUND((((VLOOKUP($D1360,[1]Plan1!$B:$C,2,0)/25) * (VLOOKUP(CJ$1,[2]Plan1!$A:$B,2,0))) * BX1360),0)</f>
        <v>0</v>
      </c>
      <c r="CK1360" s="20">
        <f>ROUND((((VLOOKUP($D1360,[1]Plan1!$B:$C,2,0)/25) * (VLOOKUP(CK$1,[2]Plan1!$A:$B,2,0))) * BY1360),0)</f>
        <v>0</v>
      </c>
      <c r="CL1360" s="19">
        <f>ROUND((((VLOOKUP($D1360,[1]Plan1!$B:$C,2,0)/25) * (VLOOKUP(CL$1,[2]Plan1!$A:$B,2,0))) * BZ1360),0)</f>
        <v>0</v>
      </c>
      <c r="CM1360" s="20">
        <f>ROUND((((VLOOKUP($D1360,[1]Plan1!$B:$C,2,0)/25) * (VLOOKUP(CM$1,[2]Plan1!$A:$B,2,0))) * CA1360),0)</f>
        <v>0</v>
      </c>
      <c r="CN1360" s="19">
        <f>ROUND((((VLOOKUP($D1360,[1]Plan1!$B:$C,2,0)/25) * (VLOOKUP(CN$1,[2]Plan1!$A:$B,2,0))) * CB1360),0)</f>
        <v>0</v>
      </c>
      <c r="CO1360" s="20">
        <f>ROUND((((VLOOKUP($D1360,[1]Plan1!$B:$C,2,0)/25) * (VLOOKUP(CO$1,[2]Plan1!$A:$B,2,0))) * CC1360),0)</f>
        <v>0</v>
      </c>
      <c r="CP1360" s="19">
        <f>ROUND((((VLOOKUP($D1360,[1]Plan1!$B:$C,2,0)/25) * (VLOOKUP(CP$1,[2]Plan1!$A:$B,2,0))) * CD1360),0)</f>
        <v>0</v>
      </c>
      <c r="CQ1360" s="18"/>
      <c r="CR1360" s="20">
        <f t="shared" si="84"/>
        <v>0</v>
      </c>
      <c r="CS1360" s="19">
        <f>VLOOKUP(D1360,[1]Plan1!$B:$C,2,0)</f>
        <v>110</v>
      </c>
      <c r="CT1360" s="17">
        <f t="shared" si="85"/>
        <v>-110</v>
      </c>
      <c r="CU1360" s="21">
        <f t="shared" si="87"/>
        <v>0</v>
      </c>
      <c r="CV1360" s="2"/>
      <c r="CW1360" s="2"/>
      <c r="CX1360" s="2"/>
      <c r="CY1360" s="2"/>
    </row>
    <row r="1361" spans="1:103" ht="18.75" hidden="1">
      <c r="A1361" s="8" t="s">
        <v>19</v>
      </c>
      <c r="B1361" s="15" t="s">
        <v>151</v>
      </c>
      <c r="C1361" s="15" t="s">
        <v>21</v>
      </c>
      <c r="D1361" s="16" t="s">
        <v>198</v>
      </c>
      <c r="E1361" s="16" t="str">
        <f>VLOOKUP(D1361,[1]Plan1!$B:$D,3,0)</f>
        <v>01/10/20 a 29/10/20</v>
      </c>
      <c r="F1361" s="13">
        <v>92023</v>
      </c>
      <c r="G1361" s="13">
        <v>10162</v>
      </c>
      <c r="H1361" s="14" t="s">
        <v>179</v>
      </c>
      <c r="I1361" s="17" t="str">
        <f t="shared" si="86"/>
        <v/>
      </c>
      <c r="J1361" s="17">
        <f>VLOOKUP(D1361,[1]Plan1!$B:$E,4,0)</f>
        <v>4</v>
      </c>
      <c r="K1361" s="18"/>
      <c r="L1361" s="10">
        <v>0</v>
      </c>
      <c r="M1361" s="11">
        <v>0</v>
      </c>
      <c r="N1361" s="10">
        <v>0</v>
      </c>
      <c r="O1361" s="11">
        <v>0</v>
      </c>
      <c r="P1361" s="10">
        <v>0</v>
      </c>
      <c r="Q1361" s="11">
        <v>0</v>
      </c>
      <c r="R1361" s="10">
        <v>0</v>
      </c>
      <c r="S1361" s="11">
        <v>0</v>
      </c>
      <c r="T1361" s="10">
        <v>0</v>
      </c>
      <c r="U1361" s="11">
        <v>0</v>
      </c>
      <c r="V1361" s="10">
        <v>0</v>
      </c>
      <c r="W1361" s="12"/>
      <c r="X1361" s="10">
        <v>0</v>
      </c>
      <c r="Y1361" s="11">
        <v>0</v>
      </c>
      <c r="Z1361" s="10">
        <v>0</v>
      </c>
      <c r="AA1361" s="11">
        <v>0</v>
      </c>
      <c r="AB1361" s="10">
        <v>0</v>
      </c>
      <c r="AC1361" s="11">
        <v>0</v>
      </c>
      <c r="AD1361" s="10">
        <v>0</v>
      </c>
      <c r="AE1361" s="11">
        <v>0</v>
      </c>
      <c r="AF1361" s="10">
        <v>0</v>
      </c>
      <c r="AG1361" s="11">
        <v>0</v>
      </c>
      <c r="AH1361" s="10">
        <v>0</v>
      </c>
      <c r="AI1361" s="12"/>
      <c r="AJ1361" s="10">
        <v>0</v>
      </c>
      <c r="AK1361" s="11">
        <v>0</v>
      </c>
      <c r="AL1361" s="10">
        <v>0</v>
      </c>
      <c r="AM1361" s="11">
        <v>0</v>
      </c>
      <c r="AN1361" s="10">
        <v>0</v>
      </c>
      <c r="AO1361" s="11">
        <v>0</v>
      </c>
      <c r="AP1361" s="10">
        <v>0</v>
      </c>
      <c r="AQ1361" s="11">
        <v>0</v>
      </c>
      <c r="AR1361" s="10">
        <v>0</v>
      </c>
      <c r="AS1361" s="11">
        <v>0</v>
      </c>
      <c r="AT1361" s="10">
        <v>0</v>
      </c>
      <c r="AU1361" s="12"/>
      <c r="AV1361" s="10">
        <v>0</v>
      </c>
      <c r="AW1361" s="11">
        <v>0</v>
      </c>
      <c r="AX1361" s="10">
        <v>0</v>
      </c>
      <c r="AY1361" s="11">
        <v>0</v>
      </c>
      <c r="AZ1361" s="10">
        <v>0</v>
      </c>
      <c r="BA1361" s="11">
        <v>0</v>
      </c>
      <c r="BB1361" s="10">
        <v>0</v>
      </c>
      <c r="BC1361" s="11">
        <v>0</v>
      </c>
      <c r="BD1361" s="10">
        <v>0</v>
      </c>
      <c r="BE1361" s="11">
        <v>0</v>
      </c>
      <c r="BF1361" s="10">
        <v>0</v>
      </c>
      <c r="BG1361" s="12"/>
      <c r="BH1361" s="10">
        <v>0</v>
      </c>
      <c r="BI1361" s="11">
        <v>0</v>
      </c>
      <c r="BJ1361" s="10">
        <v>0</v>
      </c>
      <c r="BK1361" s="11">
        <v>0</v>
      </c>
      <c r="BL1361" s="10">
        <v>0</v>
      </c>
      <c r="BM1361" s="11">
        <v>0</v>
      </c>
      <c r="BN1361" s="10">
        <v>0</v>
      </c>
      <c r="BO1361" s="11">
        <v>0</v>
      </c>
      <c r="BP1361" s="10">
        <v>0</v>
      </c>
      <c r="BQ1361" s="11">
        <v>0</v>
      </c>
      <c r="BR1361" s="10">
        <v>0</v>
      </c>
      <c r="BT1361" s="19">
        <f>(L1361+X1361+AJ1361+AV1361+BH1361)/(VLOOKUP($D1361,[1]Plan1!$B:$E,4,0))</f>
        <v>0</v>
      </c>
      <c r="BU1361" s="20">
        <f>(M1361+Y1361+AK1361+AW1361+BI1361)/(VLOOKUP($D1361,[1]Plan1!$B:$E,4,0))</f>
        <v>0</v>
      </c>
      <c r="BV1361" s="19">
        <f>(N1361+Z1361+AL1361+AX1361+BJ1361)/(VLOOKUP($D1361,[1]Plan1!$B:$E,4,0))</f>
        <v>0</v>
      </c>
      <c r="BW1361" s="20">
        <f>(O1361+AA1361+AM1361+AY1361+BK1361)/(VLOOKUP($D1361,[1]Plan1!$B:$E,4,0))</f>
        <v>0</v>
      </c>
      <c r="BX1361" s="19">
        <f>(P1361+AB1361+AN1361+AZ1361+BL1361)/(VLOOKUP($D1361,[1]Plan1!$B:$E,4,0))</f>
        <v>0</v>
      </c>
      <c r="BY1361" s="20">
        <f>(Q1361+AC1361+AO1361+BA1361+BM1361)/(VLOOKUP($D1361,[1]Plan1!$B:$E,4,0))</f>
        <v>0</v>
      </c>
      <c r="BZ1361" s="19">
        <f>(R1361+AD1361+AP1361+BB1361+BN1361)/(VLOOKUP($D1361,[1]Plan1!$B:$E,4,0))</f>
        <v>0</v>
      </c>
      <c r="CA1361" s="20">
        <f>(S1361+AE1361+AQ1361+BC1361+BO1361)/(VLOOKUP($D1361,[1]Plan1!$B:$E,4,0))</f>
        <v>0</v>
      </c>
      <c r="CB1361" s="19">
        <f>(T1361+AF1361+AR1361+BD1361+BP1361)/(VLOOKUP($D1361,[1]Plan1!$B:$E,4,0))</f>
        <v>0</v>
      </c>
      <c r="CC1361" s="20">
        <f>(U1361+AG1361+AS1361+BE1361+BQ1361)/(VLOOKUP($D1361,[1]Plan1!$B:$E,4,0))</f>
        <v>0</v>
      </c>
      <c r="CD1361" s="19">
        <f>(V1361+AH1361+AT1361+BF1361+BR1361)/(VLOOKUP($D1361,[1]Plan1!$B:$E,4,0))</f>
        <v>0</v>
      </c>
      <c r="CE1361" s="18"/>
      <c r="CF1361" s="19">
        <f>ROUND((((VLOOKUP($D1361,[1]Plan1!$B:$C,2,0)/25) * (VLOOKUP(CF$1,[2]Plan1!$A:$B,2,0))) * BT1361),0)</f>
        <v>0</v>
      </c>
      <c r="CG1361" s="20">
        <f>ROUND((((VLOOKUP($D1361,[1]Plan1!$B:$C,2,0)/25) * (VLOOKUP(CG$1,[2]Plan1!$A:$B,2,0))) * BU1361),0)</f>
        <v>0</v>
      </c>
      <c r="CH1361" s="19">
        <f>ROUND((((VLOOKUP($D1361,[1]Plan1!$B:$C,2,0)/25) * (VLOOKUP(CH$1,[2]Plan1!$A:$B,2,0))) * BV1361),0)</f>
        <v>0</v>
      </c>
      <c r="CI1361" s="20">
        <f>ROUND((((VLOOKUP($D1361,[1]Plan1!$B:$C,2,0)/25) * (VLOOKUP(CI$1,[2]Plan1!$A:$B,2,0))) * BW1361),0)</f>
        <v>0</v>
      </c>
      <c r="CJ1361" s="19">
        <f>ROUND((((VLOOKUP($D1361,[1]Plan1!$B:$C,2,0)/25) * (VLOOKUP(CJ$1,[2]Plan1!$A:$B,2,0))) * BX1361),0)</f>
        <v>0</v>
      </c>
      <c r="CK1361" s="20">
        <f>ROUND((((VLOOKUP($D1361,[1]Plan1!$B:$C,2,0)/25) * (VLOOKUP(CK$1,[2]Plan1!$A:$B,2,0))) * BY1361),0)</f>
        <v>0</v>
      </c>
      <c r="CL1361" s="19">
        <f>ROUND((((VLOOKUP($D1361,[1]Plan1!$B:$C,2,0)/25) * (VLOOKUP(CL$1,[2]Plan1!$A:$B,2,0))) * BZ1361),0)</f>
        <v>0</v>
      </c>
      <c r="CM1361" s="20">
        <f>ROUND((((VLOOKUP($D1361,[1]Plan1!$B:$C,2,0)/25) * (VLOOKUP(CM$1,[2]Plan1!$A:$B,2,0))) * CA1361),0)</f>
        <v>0</v>
      </c>
      <c r="CN1361" s="19">
        <f>ROUND((((VLOOKUP($D1361,[1]Plan1!$B:$C,2,0)/25) * (VLOOKUP(CN$1,[2]Plan1!$A:$B,2,0))) * CB1361),0)</f>
        <v>0</v>
      </c>
      <c r="CO1361" s="20">
        <f>ROUND((((VLOOKUP($D1361,[1]Plan1!$B:$C,2,0)/25) * (VLOOKUP(CO$1,[2]Plan1!$A:$B,2,0))) * CC1361),0)</f>
        <v>0</v>
      </c>
      <c r="CP1361" s="19">
        <f>ROUND((((VLOOKUP($D1361,[1]Plan1!$B:$C,2,0)/25) * (VLOOKUP(CP$1,[2]Plan1!$A:$B,2,0))) * CD1361),0)</f>
        <v>0</v>
      </c>
      <c r="CQ1361" s="18"/>
      <c r="CR1361" s="20">
        <f t="shared" si="84"/>
        <v>0</v>
      </c>
      <c r="CS1361" s="19">
        <f>VLOOKUP(D1361,[1]Plan1!$B:$C,2,0)</f>
        <v>110</v>
      </c>
      <c r="CT1361" s="17">
        <f t="shared" si="85"/>
        <v>-110</v>
      </c>
      <c r="CU1361" s="21">
        <f t="shared" si="87"/>
        <v>0</v>
      </c>
      <c r="CV1361" s="2"/>
      <c r="CW1361" s="2"/>
      <c r="CX1361" s="2"/>
      <c r="CY1361" s="2"/>
    </row>
    <row r="1362" spans="1:103" ht="18.75" hidden="1">
      <c r="A1362" s="8" t="s">
        <v>19</v>
      </c>
      <c r="B1362" s="15" t="s">
        <v>151</v>
      </c>
      <c r="C1362" s="15" t="s">
        <v>21</v>
      </c>
      <c r="D1362" s="16" t="s">
        <v>198</v>
      </c>
      <c r="E1362" s="16" t="str">
        <f>VLOOKUP(D1362,[1]Plan1!$B:$D,3,0)</f>
        <v>01/10/20 a 29/10/20</v>
      </c>
      <c r="F1362" s="13">
        <v>49653</v>
      </c>
      <c r="G1362" s="13">
        <v>7619</v>
      </c>
      <c r="H1362" s="14" t="s">
        <v>180</v>
      </c>
      <c r="I1362" s="17" t="str">
        <f t="shared" si="86"/>
        <v/>
      </c>
      <c r="J1362" s="17">
        <f>VLOOKUP(D1362,[1]Plan1!$B:$E,4,0)</f>
        <v>4</v>
      </c>
      <c r="K1362" s="18"/>
      <c r="L1362" s="10">
        <v>0</v>
      </c>
      <c r="M1362" s="11">
        <v>0</v>
      </c>
      <c r="N1362" s="10">
        <v>0</v>
      </c>
      <c r="O1362" s="11">
        <v>0</v>
      </c>
      <c r="P1362" s="10">
        <v>0</v>
      </c>
      <c r="Q1362" s="11">
        <v>0</v>
      </c>
      <c r="R1362" s="10">
        <v>0</v>
      </c>
      <c r="S1362" s="11">
        <v>0</v>
      </c>
      <c r="T1362" s="10">
        <v>0</v>
      </c>
      <c r="U1362" s="11">
        <v>0</v>
      </c>
      <c r="V1362" s="10">
        <v>0</v>
      </c>
      <c r="W1362" s="12"/>
      <c r="X1362" s="10">
        <v>0</v>
      </c>
      <c r="Y1362" s="11">
        <v>0</v>
      </c>
      <c r="Z1362" s="10">
        <v>0</v>
      </c>
      <c r="AA1362" s="11">
        <v>0</v>
      </c>
      <c r="AB1362" s="10">
        <v>0</v>
      </c>
      <c r="AC1362" s="11">
        <v>0</v>
      </c>
      <c r="AD1362" s="10">
        <v>0</v>
      </c>
      <c r="AE1362" s="11">
        <v>0</v>
      </c>
      <c r="AF1362" s="10">
        <v>0</v>
      </c>
      <c r="AG1362" s="11">
        <v>0</v>
      </c>
      <c r="AH1362" s="10">
        <v>0</v>
      </c>
      <c r="AI1362" s="12"/>
      <c r="AJ1362" s="10">
        <v>0</v>
      </c>
      <c r="AK1362" s="11">
        <v>0</v>
      </c>
      <c r="AL1362" s="10">
        <v>0</v>
      </c>
      <c r="AM1362" s="11">
        <v>0</v>
      </c>
      <c r="AN1362" s="10">
        <v>0</v>
      </c>
      <c r="AO1362" s="11">
        <v>0</v>
      </c>
      <c r="AP1362" s="10">
        <v>0</v>
      </c>
      <c r="AQ1362" s="11">
        <v>0</v>
      </c>
      <c r="AR1362" s="10">
        <v>0</v>
      </c>
      <c r="AS1362" s="11">
        <v>0</v>
      </c>
      <c r="AT1362" s="10">
        <v>0</v>
      </c>
      <c r="AU1362" s="12"/>
      <c r="AV1362" s="10">
        <v>0</v>
      </c>
      <c r="AW1362" s="11">
        <v>0</v>
      </c>
      <c r="AX1362" s="10">
        <v>0</v>
      </c>
      <c r="AY1362" s="11">
        <v>0</v>
      </c>
      <c r="AZ1362" s="10">
        <v>0</v>
      </c>
      <c r="BA1362" s="11">
        <v>0</v>
      </c>
      <c r="BB1362" s="10">
        <v>0</v>
      </c>
      <c r="BC1362" s="11">
        <v>0</v>
      </c>
      <c r="BD1362" s="10">
        <v>0</v>
      </c>
      <c r="BE1362" s="11">
        <v>0</v>
      </c>
      <c r="BF1362" s="10">
        <v>0</v>
      </c>
      <c r="BG1362" s="12"/>
      <c r="BH1362" s="10">
        <v>0</v>
      </c>
      <c r="BI1362" s="11">
        <v>0</v>
      </c>
      <c r="BJ1362" s="10">
        <v>0</v>
      </c>
      <c r="BK1362" s="11">
        <v>0</v>
      </c>
      <c r="BL1362" s="10">
        <v>0</v>
      </c>
      <c r="BM1362" s="11">
        <v>0</v>
      </c>
      <c r="BN1362" s="10">
        <v>0</v>
      </c>
      <c r="BO1362" s="11">
        <v>0</v>
      </c>
      <c r="BP1362" s="10">
        <v>0</v>
      </c>
      <c r="BQ1362" s="11">
        <v>0</v>
      </c>
      <c r="BR1362" s="10">
        <v>0</v>
      </c>
      <c r="BT1362" s="19">
        <f>(L1362+X1362+AJ1362+AV1362+BH1362)/(VLOOKUP($D1362,[1]Plan1!$B:$E,4,0))</f>
        <v>0</v>
      </c>
      <c r="BU1362" s="20">
        <f>(M1362+Y1362+AK1362+AW1362+BI1362)/(VLOOKUP($D1362,[1]Plan1!$B:$E,4,0))</f>
        <v>0</v>
      </c>
      <c r="BV1362" s="19">
        <f>(N1362+Z1362+AL1362+AX1362+BJ1362)/(VLOOKUP($D1362,[1]Plan1!$B:$E,4,0))</f>
        <v>0</v>
      </c>
      <c r="BW1362" s="20">
        <f>(O1362+AA1362+AM1362+AY1362+BK1362)/(VLOOKUP($D1362,[1]Plan1!$B:$E,4,0))</f>
        <v>0</v>
      </c>
      <c r="BX1362" s="19">
        <f>(P1362+AB1362+AN1362+AZ1362+BL1362)/(VLOOKUP($D1362,[1]Plan1!$B:$E,4,0))</f>
        <v>0</v>
      </c>
      <c r="BY1362" s="20">
        <f>(Q1362+AC1362+AO1362+BA1362+BM1362)/(VLOOKUP($D1362,[1]Plan1!$B:$E,4,0))</f>
        <v>0</v>
      </c>
      <c r="BZ1362" s="19">
        <f>(R1362+AD1362+AP1362+BB1362+BN1362)/(VLOOKUP($D1362,[1]Plan1!$B:$E,4,0))</f>
        <v>0</v>
      </c>
      <c r="CA1362" s="20">
        <f>(S1362+AE1362+AQ1362+BC1362+BO1362)/(VLOOKUP($D1362,[1]Plan1!$B:$E,4,0))</f>
        <v>0</v>
      </c>
      <c r="CB1362" s="19">
        <f>(T1362+AF1362+AR1362+BD1362+BP1362)/(VLOOKUP($D1362,[1]Plan1!$B:$E,4,0))</f>
        <v>0</v>
      </c>
      <c r="CC1362" s="20">
        <f>(U1362+AG1362+AS1362+BE1362+BQ1362)/(VLOOKUP($D1362,[1]Plan1!$B:$E,4,0))</f>
        <v>0</v>
      </c>
      <c r="CD1362" s="19">
        <f>(V1362+AH1362+AT1362+BF1362+BR1362)/(VLOOKUP($D1362,[1]Plan1!$B:$E,4,0))</f>
        <v>0</v>
      </c>
      <c r="CE1362" s="18"/>
      <c r="CF1362" s="19">
        <f>ROUND((((VLOOKUP($D1362,[1]Plan1!$B:$C,2,0)/25) * (VLOOKUP(CF$1,[2]Plan1!$A:$B,2,0))) * BT1362),0)</f>
        <v>0</v>
      </c>
      <c r="CG1362" s="20">
        <f>ROUND((((VLOOKUP($D1362,[1]Plan1!$B:$C,2,0)/25) * (VLOOKUP(CG$1,[2]Plan1!$A:$B,2,0))) * BU1362),0)</f>
        <v>0</v>
      </c>
      <c r="CH1362" s="19">
        <f>ROUND((((VLOOKUP($D1362,[1]Plan1!$B:$C,2,0)/25) * (VLOOKUP(CH$1,[2]Plan1!$A:$B,2,0))) * BV1362),0)</f>
        <v>0</v>
      </c>
      <c r="CI1362" s="20">
        <f>ROUND((((VLOOKUP($D1362,[1]Plan1!$B:$C,2,0)/25) * (VLOOKUP(CI$1,[2]Plan1!$A:$B,2,0))) * BW1362),0)</f>
        <v>0</v>
      </c>
      <c r="CJ1362" s="19">
        <f>ROUND((((VLOOKUP($D1362,[1]Plan1!$B:$C,2,0)/25) * (VLOOKUP(CJ$1,[2]Plan1!$A:$B,2,0))) * BX1362),0)</f>
        <v>0</v>
      </c>
      <c r="CK1362" s="20">
        <f>ROUND((((VLOOKUP($D1362,[1]Plan1!$B:$C,2,0)/25) * (VLOOKUP(CK$1,[2]Plan1!$A:$B,2,0))) * BY1362),0)</f>
        <v>0</v>
      </c>
      <c r="CL1362" s="19">
        <f>ROUND((((VLOOKUP($D1362,[1]Plan1!$B:$C,2,0)/25) * (VLOOKUP(CL$1,[2]Plan1!$A:$B,2,0))) * BZ1362),0)</f>
        <v>0</v>
      </c>
      <c r="CM1362" s="20">
        <f>ROUND((((VLOOKUP($D1362,[1]Plan1!$B:$C,2,0)/25) * (VLOOKUP(CM$1,[2]Plan1!$A:$B,2,0))) * CA1362),0)</f>
        <v>0</v>
      </c>
      <c r="CN1362" s="19">
        <f>ROUND((((VLOOKUP($D1362,[1]Plan1!$B:$C,2,0)/25) * (VLOOKUP(CN$1,[2]Plan1!$A:$B,2,0))) * CB1362),0)</f>
        <v>0</v>
      </c>
      <c r="CO1362" s="20">
        <f>ROUND((((VLOOKUP($D1362,[1]Plan1!$B:$C,2,0)/25) * (VLOOKUP(CO$1,[2]Plan1!$A:$B,2,0))) * CC1362),0)</f>
        <v>0</v>
      </c>
      <c r="CP1362" s="19">
        <f>ROUND((((VLOOKUP($D1362,[1]Plan1!$B:$C,2,0)/25) * (VLOOKUP(CP$1,[2]Plan1!$A:$B,2,0))) * CD1362),0)</f>
        <v>0</v>
      </c>
      <c r="CQ1362" s="18"/>
      <c r="CR1362" s="20">
        <f t="shared" si="84"/>
        <v>0</v>
      </c>
      <c r="CS1362" s="19">
        <f>VLOOKUP(D1362,[1]Plan1!$B:$C,2,0)</f>
        <v>110</v>
      </c>
      <c r="CT1362" s="17">
        <f t="shared" si="85"/>
        <v>-110</v>
      </c>
      <c r="CU1362" s="21">
        <f t="shared" si="87"/>
        <v>0</v>
      </c>
      <c r="CV1362" s="2"/>
      <c r="CW1362" s="2"/>
      <c r="CX1362" s="2"/>
      <c r="CY1362" s="2"/>
    </row>
    <row r="1363" spans="1:103" ht="18.75" hidden="1">
      <c r="A1363" s="8" t="s">
        <v>19</v>
      </c>
      <c r="B1363" s="15" t="s">
        <v>151</v>
      </c>
      <c r="C1363" s="15" t="s">
        <v>21</v>
      </c>
      <c r="D1363" s="16" t="s">
        <v>198</v>
      </c>
      <c r="E1363" s="16" t="str">
        <f>VLOOKUP(D1363,[1]Plan1!$B:$D,3,0)</f>
        <v>01/10/20 a 29/10/20</v>
      </c>
      <c r="F1363" s="13">
        <v>163545</v>
      </c>
      <c r="G1363" s="13">
        <v>9023</v>
      </c>
      <c r="H1363" s="14" t="s">
        <v>181</v>
      </c>
      <c r="I1363" s="17" t="str">
        <f t="shared" si="86"/>
        <v/>
      </c>
      <c r="J1363" s="17">
        <f>VLOOKUP(D1363,[1]Plan1!$B:$E,4,0)</f>
        <v>4</v>
      </c>
      <c r="K1363" s="18"/>
      <c r="L1363" s="10">
        <v>0</v>
      </c>
      <c r="M1363" s="11">
        <v>0</v>
      </c>
      <c r="N1363" s="10">
        <v>0</v>
      </c>
      <c r="O1363" s="11">
        <v>0</v>
      </c>
      <c r="P1363" s="10">
        <v>0</v>
      </c>
      <c r="Q1363" s="11">
        <v>0</v>
      </c>
      <c r="R1363" s="10">
        <v>0</v>
      </c>
      <c r="S1363" s="11">
        <v>0</v>
      </c>
      <c r="T1363" s="10">
        <v>0</v>
      </c>
      <c r="U1363" s="11">
        <v>0</v>
      </c>
      <c r="V1363" s="10">
        <v>0</v>
      </c>
      <c r="W1363" s="12"/>
      <c r="X1363" s="10">
        <v>0</v>
      </c>
      <c r="Y1363" s="11">
        <v>0</v>
      </c>
      <c r="Z1363" s="10">
        <v>0</v>
      </c>
      <c r="AA1363" s="11">
        <v>0</v>
      </c>
      <c r="AB1363" s="10">
        <v>0</v>
      </c>
      <c r="AC1363" s="11">
        <v>0</v>
      </c>
      <c r="AD1363" s="10">
        <v>0</v>
      </c>
      <c r="AE1363" s="11">
        <v>0</v>
      </c>
      <c r="AF1363" s="10">
        <v>0</v>
      </c>
      <c r="AG1363" s="11">
        <v>0</v>
      </c>
      <c r="AH1363" s="10">
        <v>0</v>
      </c>
      <c r="AI1363" s="12"/>
      <c r="AJ1363" s="10">
        <v>0</v>
      </c>
      <c r="AK1363" s="11">
        <v>0</v>
      </c>
      <c r="AL1363" s="10">
        <v>0</v>
      </c>
      <c r="AM1363" s="11">
        <v>0</v>
      </c>
      <c r="AN1363" s="10">
        <v>0</v>
      </c>
      <c r="AO1363" s="11">
        <v>0</v>
      </c>
      <c r="AP1363" s="10">
        <v>0</v>
      </c>
      <c r="AQ1363" s="11">
        <v>0</v>
      </c>
      <c r="AR1363" s="10">
        <v>0</v>
      </c>
      <c r="AS1363" s="11">
        <v>0</v>
      </c>
      <c r="AT1363" s="10">
        <v>0</v>
      </c>
      <c r="AU1363" s="12"/>
      <c r="AV1363" s="10">
        <v>0</v>
      </c>
      <c r="AW1363" s="11">
        <v>0</v>
      </c>
      <c r="AX1363" s="10">
        <v>0</v>
      </c>
      <c r="AY1363" s="11">
        <v>0</v>
      </c>
      <c r="AZ1363" s="10">
        <v>0</v>
      </c>
      <c r="BA1363" s="11">
        <v>0</v>
      </c>
      <c r="BB1363" s="10">
        <v>0</v>
      </c>
      <c r="BC1363" s="11">
        <v>0</v>
      </c>
      <c r="BD1363" s="10">
        <v>0</v>
      </c>
      <c r="BE1363" s="11">
        <v>0</v>
      </c>
      <c r="BF1363" s="10">
        <v>0</v>
      </c>
      <c r="BG1363" s="12"/>
      <c r="BH1363" s="10">
        <v>0</v>
      </c>
      <c r="BI1363" s="11">
        <v>0</v>
      </c>
      <c r="BJ1363" s="10">
        <v>0</v>
      </c>
      <c r="BK1363" s="11">
        <v>0</v>
      </c>
      <c r="BL1363" s="10">
        <v>0</v>
      </c>
      <c r="BM1363" s="11">
        <v>0</v>
      </c>
      <c r="BN1363" s="10">
        <v>0</v>
      </c>
      <c r="BO1363" s="11">
        <v>0</v>
      </c>
      <c r="BP1363" s="10">
        <v>0</v>
      </c>
      <c r="BQ1363" s="11">
        <v>0</v>
      </c>
      <c r="BR1363" s="10">
        <v>0</v>
      </c>
      <c r="BT1363" s="19">
        <f>(L1363+X1363+AJ1363+AV1363+BH1363)/(VLOOKUP($D1363,[1]Plan1!$B:$E,4,0))</f>
        <v>0</v>
      </c>
      <c r="BU1363" s="20">
        <f>(M1363+Y1363+AK1363+AW1363+BI1363)/(VLOOKUP($D1363,[1]Plan1!$B:$E,4,0))</f>
        <v>0</v>
      </c>
      <c r="BV1363" s="19">
        <f>(N1363+Z1363+AL1363+AX1363+BJ1363)/(VLOOKUP($D1363,[1]Plan1!$B:$E,4,0))</f>
        <v>0</v>
      </c>
      <c r="BW1363" s="20">
        <f>(O1363+AA1363+AM1363+AY1363+BK1363)/(VLOOKUP($D1363,[1]Plan1!$B:$E,4,0))</f>
        <v>0</v>
      </c>
      <c r="BX1363" s="19">
        <f>(P1363+AB1363+AN1363+AZ1363+BL1363)/(VLOOKUP($D1363,[1]Plan1!$B:$E,4,0))</f>
        <v>0</v>
      </c>
      <c r="BY1363" s="20">
        <f>(Q1363+AC1363+AO1363+BA1363+BM1363)/(VLOOKUP($D1363,[1]Plan1!$B:$E,4,0))</f>
        <v>0</v>
      </c>
      <c r="BZ1363" s="19">
        <f>(R1363+AD1363+AP1363+BB1363+BN1363)/(VLOOKUP($D1363,[1]Plan1!$B:$E,4,0))</f>
        <v>0</v>
      </c>
      <c r="CA1363" s="20">
        <f>(S1363+AE1363+AQ1363+BC1363+BO1363)/(VLOOKUP($D1363,[1]Plan1!$B:$E,4,0))</f>
        <v>0</v>
      </c>
      <c r="CB1363" s="19">
        <f>(T1363+AF1363+AR1363+BD1363+BP1363)/(VLOOKUP($D1363,[1]Plan1!$B:$E,4,0))</f>
        <v>0</v>
      </c>
      <c r="CC1363" s="20">
        <f>(U1363+AG1363+AS1363+BE1363+BQ1363)/(VLOOKUP($D1363,[1]Plan1!$B:$E,4,0))</f>
        <v>0</v>
      </c>
      <c r="CD1363" s="19">
        <f>(V1363+AH1363+AT1363+BF1363+BR1363)/(VLOOKUP($D1363,[1]Plan1!$B:$E,4,0))</f>
        <v>0</v>
      </c>
      <c r="CE1363" s="18"/>
      <c r="CF1363" s="19">
        <f>ROUND((((VLOOKUP($D1363,[1]Plan1!$B:$C,2,0)/25) * (VLOOKUP(CF$1,[2]Plan1!$A:$B,2,0))) * BT1363),0)</f>
        <v>0</v>
      </c>
      <c r="CG1363" s="20">
        <f>ROUND((((VLOOKUP($D1363,[1]Plan1!$B:$C,2,0)/25) * (VLOOKUP(CG$1,[2]Plan1!$A:$B,2,0))) * BU1363),0)</f>
        <v>0</v>
      </c>
      <c r="CH1363" s="19">
        <f>ROUND((((VLOOKUP($D1363,[1]Plan1!$B:$C,2,0)/25) * (VLOOKUP(CH$1,[2]Plan1!$A:$B,2,0))) * BV1363),0)</f>
        <v>0</v>
      </c>
      <c r="CI1363" s="20">
        <f>ROUND((((VLOOKUP($D1363,[1]Plan1!$B:$C,2,0)/25) * (VLOOKUP(CI$1,[2]Plan1!$A:$B,2,0))) * BW1363),0)</f>
        <v>0</v>
      </c>
      <c r="CJ1363" s="19">
        <f>ROUND((((VLOOKUP($D1363,[1]Plan1!$B:$C,2,0)/25) * (VLOOKUP(CJ$1,[2]Plan1!$A:$B,2,0))) * BX1363),0)</f>
        <v>0</v>
      </c>
      <c r="CK1363" s="20">
        <f>ROUND((((VLOOKUP($D1363,[1]Plan1!$B:$C,2,0)/25) * (VLOOKUP(CK$1,[2]Plan1!$A:$B,2,0))) * BY1363),0)</f>
        <v>0</v>
      </c>
      <c r="CL1363" s="19">
        <f>ROUND((((VLOOKUP($D1363,[1]Plan1!$B:$C,2,0)/25) * (VLOOKUP(CL$1,[2]Plan1!$A:$B,2,0))) * BZ1363),0)</f>
        <v>0</v>
      </c>
      <c r="CM1363" s="20">
        <f>ROUND((((VLOOKUP($D1363,[1]Plan1!$B:$C,2,0)/25) * (VLOOKUP(CM$1,[2]Plan1!$A:$B,2,0))) * CA1363),0)</f>
        <v>0</v>
      </c>
      <c r="CN1363" s="19">
        <f>ROUND((((VLOOKUP($D1363,[1]Plan1!$B:$C,2,0)/25) * (VLOOKUP(CN$1,[2]Plan1!$A:$B,2,0))) * CB1363),0)</f>
        <v>0</v>
      </c>
      <c r="CO1363" s="20">
        <f>ROUND((((VLOOKUP($D1363,[1]Plan1!$B:$C,2,0)/25) * (VLOOKUP(CO$1,[2]Plan1!$A:$B,2,0))) * CC1363),0)</f>
        <v>0</v>
      </c>
      <c r="CP1363" s="19">
        <f>ROUND((((VLOOKUP($D1363,[1]Plan1!$B:$C,2,0)/25) * (VLOOKUP(CP$1,[2]Plan1!$A:$B,2,0))) * CD1363),0)</f>
        <v>0</v>
      </c>
      <c r="CQ1363" s="18"/>
      <c r="CR1363" s="20">
        <f t="shared" si="84"/>
        <v>0</v>
      </c>
      <c r="CS1363" s="19">
        <f>VLOOKUP(D1363,[1]Plan1!$B:$C,2,0)</f>
        <v>110</v>
      </c>
      <c r="CT1363" s="17">
        <f t="shared" si="85"/>
        <v>-110</v>
      </c>
      <c r="CU1363" s="21">
        <f t="shared" si="87"/>
        <v>0</v>
      </c>
      <c r="CV1363" s="2"/>
      <c r="CW1363" s="2"/>
      <c r="CX1363" s="2"/>
      <c r="CY1363" s="2"/>
    </row>
    <row r="1364" spans="1:103" ht="18.75" hidden="1">
      <c r="A1364" s="8" t="s">
        <v>19</v>
      </c>
      <c r="B1364" s="15" t="s">
        <v>151</v>
      </c>
      <c r="C1364" s="15" t="s">
        <v>21</v>
      </c>
      <c r="D1364" s="16" t="s">
        <v>198</v>
      </c>
      <c r="E1364" s="16" t="str">
        <f>VLOOKUP(D1364,[1]Plan1!$B:$D,3,0)</f>
        <v>01/10/20 a 29/10/20</v>
      </c>
      <c r="F1364" s="13">
        <v>136318</v>
      </c>
      <c r="G1364" s="13">
        <v>11461</v>
      </c>
      <c r="H1364" s="14" t="s">
        <v>182</v>
      </c>
      <c r="I1364" s="17" t="str">
        <f t="shared" si="86"/>
        <v/>
      </c>
      <c r="J1364" s="17">
        <f>VLOOKUP(D1364,[1]Plan1!$B:$E,4,0)</f>
        <v>4</v>
      </c>
      <c r="K1364" s="18"/>
      <c r="L1364" s="10">
        <v>0</v>
      </c>
      <c r="M1364" s="11">
        <v>0</v>
      </c>
      <c r="N1364" s="10">
        <v>0</v>
      </c>
      <c r="O1364" s="11">
        <v>0</v>
      </c>
      <c r="P1364" s="10">
        <v>0</v>
      </c>
      <c r="Q1364" s="11">
        <v>0</v>
      </c>
      <c r="R1364" s="10">
        <v>0</v>
      </c>
      <c r="S1364" s="11">
        <v>0</v>
      </c>
      <c r="T1364" s="10">
        <v>0</v>
      </c>
      <c r="U1364" s="11">
        <v>0</v>
      </c>
      <c r="V1364" s="10">
        <v>0</v>
      </c>
      <c r="W1364" s="12"/>
      <c r="X1364" s="10">
        <v>0</v>
      </c>
      <c r="Y1364" s="11">
        <v>0</v>
      </c>
      <c r="Z1364" s="10">
        <v>0</v>
      </c>
      <c r="AA1364" s="11">
        <v>0</v>
      </c>
      <c r="AB1364" s="10">
        <v>0</v>
      </c>
      <c r="AC1364" s="11">
        <v>0</v>
      </c>
      <c r="AD1364" s="10">
        <v>0</v>
      </c>
      <c r="AE1364" s="11">
        <v>0</v>
      </c>
      <c r="AF1364" s="10">
        <v>0</v>
      </c>
      <c r="AG1364" s="11">
        <v>0</v>
      </c>
      <c r="AH1364" s="10">
        <v>0</v>
      </c>
      <c r="AI1364" s="12"/>
      <c r="AJ1364" s="10">
        <v>0</v>
      </c>
      <c r="AK1364" s="11">
        <v>0</v>
      </c>
      <c r="AL1364" s="10">
        <v>0</v>
      </c>
      <c r="AM1364" s="11">
        <v>0</v>
      </c>
      <c r="AN1364" s="10">
        <v>0</v>
      </c>
      <c r="AO1364" s="11">
        <v>0</v>
      </c>
      <c r="AP1364" s="10">
        <v>0</v>
      </c>
      <c r="AQ1364" s="11">
        <v>0</v>
      </c>
      <c r="AR1364" s="10">
        <v>0</v>
      </c>
      <c r="AS1364" s="11">
        <v>0</v>
      </c>
      <c r="AT1364" s="10">
        <v>0</v>
      </c>
      <c r="AU1364" s="12"/>
      <c r="AV1364" s="10">
        <v>0</v>
      </c>
      <c r="AW1364" s="11">
        <v>0</v>
      </c>
      <c r="AX1364" s="10">
        <v>0</v>
      </c>
      <c r="AY1364" s="11">
        <v>0</v>
      </c>
      <c r="AZ1364" s="10">
        <v>0</v>
      </c>
      <c r="BA1364" s="11">
        <v>0</v>
      </c>
      <c r="BB1364" s="10">
        <v>0</v>
      </c>
      <c r="BC1364" s="11">
        <v>0</v>
      </c>
      <c r="BD1364" s="10">
        <v>0</v>
      </c>
      <c r="BE1364" s="11">
        <v>0</v>
      </c>
      <c r="BF1364" s="10">
        <v>0</v>
      </c>
      <c r="BG1364" s="12"/>
      <c r="BH1364" s="10">
        <v>0</v>
      </c>
      <c r="BI1364" s="11">
        <v>0</v>
      </c>
      <c r="BJ1364" s="10">
        <v>0</v>
      </c>
      <c r="BK1364" s="11">
        <v>0</v>
      </c>
      <c r="BL1364" s="10">
        <v>0</v>
      </c>
      <c r="BM1364" s="11">
        <v>0</v>
      </c>
      <c r="BN1364" s="10">
        <v>0</v>
      </c>
      <c r="BO1364" s="11">
        <v>0</v>
      </c>
      <c r="BP1364" s="10">
        <v>0</v>
      </c>
      <c r="BQ1364" s="11">
        <v>0</v>
      </c>
      <c r="BR1364" s="10">
        <v>0</v>
      </c>
      <c r="BT1364" s="19">
        <f>(L1364+X1364+AJ1364+AV1364+BH1364)/(VLOOKUP($D1364,[1]Plan1!$B:$E,4,0))</f>
        <v>0</v>
      </c>
      <c r="BU1364" s="20">
        <f>(M1364+Y1364+AK1364+AW1364+BI1364)/(VLOOKUP($D1364,[1]Plan1!$B:$E,4,0))</f>
        <v>0</v>
      </c>
      <c r="BV1364" s="19">
        <f>(N1364+Z1364+AL1364+AX1364+BJ1364)/(VLOOKUP($D1364,[1]Plan1!$B:$E,4,0))</f>
        <v>0</v>
      </c>
      <c r="BW1364" s="20">
        <f>(O1364+AA1364+AM1364+AY1364+BK1364)/(VLOOKUP($D1364,[1]Plan1!$B:$E,4,0))</f>
        <v>0</v>
      </c>
      <c r="BX1364" s="19">
        <f>(P1364+AB1364+AN1364+AZ1364+BL1364)/(VLOOKUP($D1364,[1]Plan1!$B:$E,4,0))</f>
        <v>0</v>
      </c>
      <c r="BY1364" s="20">
        <f>(Q1364+AC1364+AO1364+BA1364+BM1364)/(VLOOKUP($D1364,[1]Plan1!$B:$E,4,0))</f>
        <v>0</v>
      </c>
      <c r="BZ1364" s="19">
        <f>(R1364+AD1364+AP1364+BB1364+BN1364)/(VLOOKUP($D1364,[1]Plan1!$B:$E,4,0))</f>
        <v>0</v>
      </c>
      <c r="CA1364" s="20">
        <f>(S1364+AE1364+AQ1364+BC1364+BO1364)/(VLOOKUP($D1364,[1]Plan1!$B:$E,4,0))</f>
        <v>0</v>
      </c>
      <c r="CB1364" s="19">
        <f>(T1364+AF1364+AR1364+BD1364+BP1364)/(VLOOKUP($D1364,[1]Plan1!$B:$E,4,0))</f>
        <v>0</v>
      </c>
      <c r="CC1364" s="20">
        <f>(U1364+AG1364+AS1364+BE1364+BQ1364)/(VLOOKUP($D1364,[1]Plan1!$B:$E,4,0))</f>
        <v>0</v>
      </c>
      <c r="CD1364" s="19">
        <f>(V1364+AH1364+AT1364+BF1364+BR1364)/(VLOOKUP($D1364,[1]Plan1!$B:$E,4,0))</f>
        <v>0</v>
      </c>
      <c r="CE1364" s="18"/>
      <c r="CF1364" s="19">
        <f>ROUND((((VLOOKUP($D1364,[1]Plan1!$B:$C,2,0)/25) * (VLOOKUP(CF$1,[2]Plan1!$A:$B,2,0))) * BT1364),0)</f>
        <v>0</v>
      </c>
      <c r="CG1364" s="20">
        <f>ROUND((((VLOOKUP($D1364,[1]Plan1!$B:$C,2,0)/25) * (VLOOKUP(CG$1,[2]Plan1!$A:$B,2,0))) * BU1364),0)</f>
        <v>0</v>
      </c>
      <c r="CH1364" s="19">
        <f>ROUND((((VLOOKUP($D1364,[1]Plan1!$B:$C,2,0)/25) * (VLOOKUP(CH$1,[2]Plan1!$A:$B,2,0))) * BV1364),0)</f>
        <v>0</v>
      </c>
      <c r="CI1364" s="20">
        <f>ROUND((((VLOOKUP($D1364,[1]Plan1!$B:$C,2,0)/25) * (VLOOKUP(CI$1,[2]Plan1!$A:$B,2,0))) * BW1364),0)</f>
        <v>0</v>
      </c>
      <c r="CJ1364" s="19">
        <f>ROUND((((VLOOKUP($D1364,[1]Plan1!$B:$C,2,0)/25) * (VLOOKUP(CJ$1,[2]Plan1!$A:$B,2,0))) * BX1364),0)</f>
        <v>0</v>
      </c>
      <c r="CK1364" s="20">
        <f>ROUND((((VLOOKUP($D1364,[1]Plan1!$B:$C,2,0)/25) * (VLOOKUP(CK$1,[2]Plan1!$A:$B,2,0))) * BY1364),0)</f>
        <v>0</v>
      </c>
      <c r="CL1364" s="19">
        <f>ROUND((((VLOOKUP($D1364,[1]Plan1!$B:$C,2,0)/25) * (VLOOKUP(CL$1,[2]Plan1!$A:$B,2,0))) * BZ1364),0)</f>
        <v>0</v>
      </c>
      <c r="CM1364" s="20">
        <f>ROUND((((VLOOKUP($D1364,[1]Plan1!$B:$C,2,0)/25) * (VLOOKUP(CM$1,[2]Plan1!$A:$B,2,0))) * CA1364),0)</f>
        <v>0</v>
      </c>
      <c r="CN1364" s="19">
        <f>ROUND((((VLOOKUP($D1364,[1]Plan1!$B:$C,2,0)/25) * (VLOOKUP(CN$1,[2]Plan1!$A:$B,2,0))) * CB1364),0)</f>
        <v>0</v>
      </c>
      <c r="CO1364" s="20">
        <f>ROUND((((VLOOKUP($D1364,[1]Plan1!$B:$C,2,0)/25) * (VLOOKUP(CO$1,[2]Plan1!$A:$B,2,0))) * CC1364),0)</f>
        <v>0</v>
      </c>
      <c r="CP1364" s="19">
        <f>ROUND((((VLOOKUP($D1364,[1]Plan1!$B:$C,2,0)/25) * (VLOOKUP(CP$1,[2]Plan1!$A:$B,2,0))) * CD1364),0)</f>
        <v>0</v>
      </c>
      <c r="CQ1364" s="18"/>
      <c r="CR1364" s="20">
        <f t="shared" si="84"/>
        <v>0</v>
      </c>
      <c r="CS1364" s="19">
        <f>VLOOKUP(D1364,[1]Plan1!$B:$C,2,0)</f>
        <v>110</v>
      </c>
      <c r="CT1364" s="17">
        <f t="shared" si="85"/>
        <v>-110</v>
      </c>
      <c r="CU1364" s="21">
        <f t="shared" si="87"/>
        <v>0</v>
      </c>
      <c r="CV1364" s="2"/>
      <c r="CW1364" s="2"/>
      <c r="CX1364" s="2"/>
      <c r="CY1364" s="2"/>
    </row>
    <row r="1365" spans="1:103" ht="18.75" hidden="1">
      <c r="A1365" s="8" t="s">
        <v>19</v>
      </c>
      <c r="B1365" s="15" t="s">
        <v>151</v>
      </c>
      <c r="C1365" s="15" t="s">
        <v>21</v>
      </c>
      <c r="D1365" s="16" t="s">
        <v>198</v>
      </c>
      <c r="E1365" s="16" t="str">
        <f>VLOOKUP(D1365,[1]Plan1!$B:$D,3,0)</f>
        <v>01/10/20 a 29/10/20</v>
      </c>
      <c r="F1365" s="13">
        <v>65824</v>
      </c>
      <c r="G1365" s="13">
        <v>10059</v>
      </c>
      <c r="H1365" s="14" t="s">
        <v>183</v>
      </c>
      <c r="I1365" s="17" t="str">
        <f t="shared" si="86"/>
        <v/>
      </c>
      <c r="J1365" s="17">
        <f>VLOOKUP(D1365,[1]Plan1!$B:$E,4,0)</f>
        <v>4</v>
      </c>
      <c r="K1365" s="18"/>
      <c r="L1365" s="10">
        <v>0</v>
      </c>
      <c r="M1365" s="11">
        <v>0</v>
      </c>
      <c r="N1365" s="10">
        <v>0</v>
      </c>
      <c r="O1365" s="11">
        <v>0</v>
      </c>
      <c r="P1365" s="10">
        <v>0</v>
      </c>
      <c r="Q1365" s="11">
        <v>0</v>
      </c>
      <c r="R1365" s="10">
        <v>0</v>
      </c>
      <c r="S1365" s="11">
        <v>0</v>
      </c>
      <c r="T1365" s="10">
        <v>0</v>
      </c>
      <c r="U1365" s="11">
        <v>0</v>
      </c>
      <c r="V1365" s="10">
        <v>0</v>
      </c>
      <c r="W1365" s="12"/>
      <c r="X1365" s="10">
        <v>0</v>
      </c>
      <c r="Y1365" s="11">
        <v>0</v>
      </c>
      <c r="Z1365" s="10">
        <v>0</v>
      </c>
      <c r="AA1365" s="11">
        <v>0</v>
      </c>
      <c r="AB1365" s="10">
        <v>0</v>
      </c>
      <c r="AC1365" s="11">
        <v>0</v>
      </c>
      <c r="AD1365" s="10">
        <v>0</v>
      </c>
      <c r="AE1365" s="11">
        <v>0</v>
      </c>
      <c r="AF1365" s="10">
        <v>0</v>
      </c>
      <c r="AG1365" s="11">
        <v>0</v>
      </c>
      <c r="AH1365" s="10">
        <v>0</v>
      </c>
      <c r="AI1365" s="12"/>
      <c r="AJ1365" s="10">
        <v>0</v>
      </c>
      <c r="AK1365" s="11">
        <v>0</v>
      </c>
      <c r="AL1365" s="10">
        <v>0</v>
      </c>
      <c r="AM1365" s="11">
        <v>0</v>
      </c>
      <c r="AN1365" s="10">
        <v>0</v>
      </c>
      <c r="AO1365" s="11">
        <v>0</v>
      </c>
      <c r="AP1365" s="10">
        <v>0</v>
      </c>
      <c r="AQ1365" s="11">
        <v>0</v>
      </c>
      <c r="AR1365" s="10">
        <v>0</v>
      </c>
      <c r="AS1365" s="11">
        <v>0</v>
      </c>
      <c r="AT1365" s="10">
        <v>0</v>
      </c>
      <c r="AU1365" s="12"/>
      <c r="AV1365" s="10">
        <v>0</v>
      </c>
      <c r="AW1365" s="11">
        <v>0</v>
      </c>
      <c r="AX1365" s="10">
        <v>0</v>
      </c>
      <c r="AY1365" s="11">
        <v>0</v>
      </c>
      <c r="AZ1365" s="10">
        <v>0</v>
      </c>
      <c r="BA1365" s="11">
        <v>0</v>
      </c>
      <c r="BB1365" s="10">
        <v>0</v>
      </c>
      <c r="BC1365" s="11">
        <v>0</v>
      </c>
      <c r="BD1365" s="10">
        <v>0</v>
      </c>
      <c r="BE1365" s="11">
        <v>0</v>
      </c>
      <c r="BF1365" s="10">
        <v>0</v>
      </c>
      <c r="BG1365" s="12"/>
      <c r="BH1365" s="10">
        <v>0</v>
      </c>
      <c r="BI1365" s="11">
        <v>0</v>
      </c>
      <c r="BJ1365" s="10">
        <v>0</v>
      </c>
      <c r="BK1365" s="11">
        <v>0</v>
      </c>
      <c r="BL1365" s="10">
        <v>0</v>
      </c>
      <c r="BM1365" s="11">
        <v>0</v>
      </c>
      <c r="BN1365" s="10">
        <v>0</v>
      </c>
      <c r="BO1365" s="11">
        <v>0</v>
      </c>
      <c r="BP1365" s="10">
        <v>0</v>
      </c>
      <c r="BQ1365" s="11">
        <v>0</v>
      </c>
      <c r="BR1365" s="10">
        <v>0</v>
      </c>
      <c r="BT1365" s="19">
        <f>(L1365+X1365+AJ1365+AV1365+BH1365)/(VLOOKUP($D1365,[1]Plan1!$B:$E,4,0))</f>
        <v>0</v>
      </c>
      <c r="BU1365" s="20">
        <f>(M1365+Y1365+AK1365+AW1365+BI1365)/(VLOOKUP($D1365,[1]Plan1!$B:$E,4,0))</f>
        <v>0</v>
      </c>
      <c r="BV1365" s="19">
        <f>(N1365+Z1365+AL1365+AX1365+BJ1365)/(VLOOKUP($D1365,[1]Plan1!$B:$E,4,0))</f>
        <v>0</v>
      </c>
      <c r="BW1365" s="20">
        <f>(O1365+AA1365+AM1365+AY1365+BK1365)/(VLOOKUP($D1365,[1]Plan1!$B:$E,4,0))</f>
        <v>0</v>
      </c>
      <c r="BX1365" s="19">
        <f>(P1365+AB1365+AN1365+AZ1365+BL1365)/(VLOOKUP($D1365,[1]Plan1!$B:$E,4,0))</f>
        <v>0</v>
      </c>
      <c r="BY1365" s="20">
        <f>(Q1365+AC1365+AO1365+BA1365+BM1365)/(VLOOKUP($D1365,[1]Plan1!$B:$E,4,0))</f>
        <v>0</v>
      </c>
      <c r="BZ1365" s="19">
        <f>(R1365+AD1365+AP1365+BB1365+BN1365)/(VLOOKUP($D1365,[1]Plan1!$B:$E,4,0))</f>
        <v>0</v>
      </c>
      <c r="CA1365" s="20">
        <f>(S1365+AE1365+AQ1365+BC1365+BO1365)/(VLOOKUP($D1365,[1]Plan1!$B:$E,4,0))</f>
        <v>0</v>
      </c>
      <c r="CB1365" s="19">
        <f>(T1365+AF1365+AR1365+BD1365+BP1365)/(VLOOKUP($D1365,[1]Plan1!$B:$E,4,0))</f>
        <v>0</v>
      </c>
      <c r="CC1365" s="20">
        <f>(U1365+AG1365+AS1365+BE1365+BQ1365)/(VLOOKUP($D1365,[1]Plan1!$B:$E,4,0))</f>
        <v>0</v>
      </c>
      <c r="CD1365" s="19">
        <f>(V1365+AH1365+AT1365+BF1365+BR1365)/(VLOOKUP($D1365,[1]Plan1!$B:$E,4,0))</f>
        <v>0</v>
      </c>
      <c r="CE1365" s="18"/>
      <c r="CF1365" s="19">
        <f>ROUND((((VLOOKUP($D1365,[1]Plan1!$B:$C,2,0)/25) * (VLOOKUP(CF$1,[2]Plan1!$A:$B,2,0))) * BT1365),0)</f>
        <v>0</v>
      </c>
      <c r="CG1365" s="20">
        <f>ROUND((((VLOOKUP($D1365,[1]Plan1!$B:$C,2,0)/25) * (VLOOKUP(CG$1,[2]Plan1!$A:$B,2,0))) * BU1365),0)</f>
        <v>0</v>
      </c>
      <c r="CH1365" s="19">
        <f>ROUND((((VLOOKUP($D1365,[1]Plan1!$B:$C,2,0)/25) * (VLOOKUP(CH$1,[2]Plan1!$A:$B,2,0))) * BV1365),0)</f>
        <v>0</v>
      </c>
      <c r="CI1365" s="20">
        <f>ROUND((((VLOOKUP($D1365,[1]Plan1!$B:$C,2,0)/25) * (VLOOKUP(CI$1,[2]Plan1!$A:$B,2,0))) * BW1365),0)</f>
        <v>0</v>
      </c>
      <c r="CJ1365" s="19">
        <f>ROUND((((VLOOKUP($D1365,[1]Plan1!$B:$C,2,0)/25) * (VLOOKUP(CJ$1,[2]Plan1!$A:$B,2,0))) * BX1365),0)</f>
        <v>0</v>
      </c>
      <c r="CK1365" s="20">
        <f>ROUND((((VLOOKUP($D1365,[1]Plan1!$B:$C,2,0)/25) * (VLOOKUP(CK$1,[2]Plan1!$A:$B,2,0))) * BY1365),0)</f>
        <v>0</v>
      </c>
      <c r="CL1365" s="19">
        <f>ROUND((((VLOOKUP($D1365,[1]Plan1!$B:$C,2,0)/25) * (VLOOKUP(CL$1,[2]Plan1!$A:$B,2,0))) * BZ1365),0)</f>
        <v>0</v>
      </c>
      <c r="CM1365" s="20">
        <f>ROUND((((VLOOKUP($D1365,[1]Plan1!$B:$C,2,0)/25) * (VLOOKUP(CM$1,[2]Plan1!$A:$B,2,0))) * CA1365),0)</f>
        <v>0</v>
      </c>
      <c r="CN1365" s="19">
        <f>ROUND((((VLOOKUP($D1365,[1]Plan1!$B:$C,2,0)/25) * (VLOOKUP(CN$1,[2]Plan1!$A:$B,2,0))) * CB1365),0)</f>
        <v>0</v>
      </c>
      <c r="CO1365" s="20">
        <f>ROUND((((VLOOKUP($D1365,[1]Plan1!$B:$C,2,0)/25) * (VLOOKUP(CO$1,[2]Plan1!$A:$B,2,0))) * CC1365),0)</f>
        <v>0</v>
      </c>
      <c r="CP1365" s="19">
        <f>ROUND((((VLOOKUP($D1365,[1]Plan1!$B:$C,2,0)/25) * (VLOOKUP(CP$1,[2]Plan1!$A:$B,2,0))) * CD1365),0)</f>
        <v>0</v>
      </c>
      <c r="CQ1365" s="18"/>
      <c r="CR1365" s="20">
        <f t="shared" si="84"/>
        <v>0</v>
      </c>
      <c r="CS1365" s="19">
        <f>VLOOKUP(D1365,[1]Plan1!$B:$C,2,0)</f>
        <v>110</v>
      </c>
      <c r="CT1365" s="17">
        <f t="shared" si="85"/>
        <v>-110</v>
      </c>
      <c r="CU1365" s="21">
        <f t="shared" si="87"/>
        <v>0</v>
      </c>
      <c r="CV1365" s="2"/>
      <c r="CW1365" s="2"/>
      <c r="CX1365" s="2"/>
      <c r="CY1365" s="2"/>
    </row>
    <row r="1366" spans="1:103" ht="18.75" hidden="1">
      <c r="A1366" s="8" t="s">
        <v>19</v>
      </c>
      <c r="B1366" s="15" t="s">
        <v>151</v>
      </c>
      <c r="C1366" s="15" t="s">
        <v>21</v>
      </c>
      <c r="D1366" s="16" t="s">
        <v>198</v>
      </c>
      <c r="E1366" s="16" t="str">
        <f>VLOOKUP(D1366,[1]Plan1!$B:$D,3,0)</f>
        <v>01/10/20 a 29/10/20</v>
      </c>
      <c r="F1366" s="13">
        <v>87094</v>
      </c>
      <c r="G1366" s="13">
        <v>9280</v>
      </c>
      <c r="H1366" s="14" t="s">
        <v>184</v>
      </c>
      <c r="I1366" s="17" t="str">
        <f t="shared" si="86"/>
        <v/>
      </c>
      <c r="J1366" s="17">
        <f>VLOOKUP(D1366,[1]Plan1!$B:$E,4,0)</f>
        <v>4</v>
      </c>
      <c r="K1366" s="18"/>
      <c r="L1366" s="10">
        <v>0</v>
      </c>
      <c r="M1366" s="11">
        <v>0</v>
      </c>
      <c r="N1366" s="10">
        <v>0</v>
      </c>
      <c r="O1366" s="11">
        <v>0</v>
      </c>
      <c r="P1366" s="10">
        <v>0</v>
      </c>
      <c r="Q1366" s="11">
        <v>0</v>
      </c>
      <c r="R1366" s="10">
        <v>0</v>
      </c>
      <c r="S1366" s="11">
        <v>0</v>
      </c>
      <c r="T1366" s="10">
        <v>0</v>
      </c>
      <c r="U1366" s="11">
        <v>0</v>
      </c>
      <c r="V1366" s="10">
        <v>0</v>
      </c>
      <c r="W1366" s="12"/>
      <c r="X1366" s="10">
        <v>0</v>
      </c>
      <c r="Y1366" s="11">
        <v>0</v>
      </c>
      <c r="Z1366" s="10">
        <v>0</v>
      </c>
      <c r="AA1366" s="11">
        <v>0</v>
      </c>
      <c r="AB1366" s="10">
        <v>0</v>
      </c>
      <c r="AC1366" s="11">
        <v>0</v>
      </c>
      <c r="AD1366" s="10">
        <v>0</v>
      </c>
      <c r="AE1366" s="11">
        <v>0</v>
      </c>
      <c r="AF1366" s="10">
        <v>0</v>
      </c>
      <c r="AG1366" s="11">
        <v>0</v>
      </c>
      <c r="AH1366" s="10">
        <v>0</v>
      </c>
      <c r="AI1366" s="12"/>
      <c r="AJ1366" s="10">
        <v>0</v>
      </c>
      <c r="AK1366" s="11">
        <v>0</v>
      </c>
      <c r="AL1366" s="10">
        <v>0</v>
      </c>
      <c r="AM1366" s="11">
        <v>0</v>
      </c>
      <c r="AN1366" s="10">
        <v>0</v>
      </c>
      <c r="AO1366" s="11">
        <v>0</v>
      </c>
      <c r="AP1366" s="10">
        <v>0</v>
      </c>
      <c r="AQ1366" s="11">
        <v>0</v>
      </c>
      <c r="AR1366" s="10">
        <v>0</v>
      </c>
      <c r="AS1366" s="11">
        <v>0</v>
      </c>
      <c r="AT1366" s="10">
        <v>0</v>
      </c>
      <c r="AU1366" s="12"/>
      <c r="AV1366" s="10">
        <v>0</v>
      </c>
      <c r="AW1366" s="11">
        <v>0</v>
      </c>
      <c r="AX1366" s="10">
        <v>0</v>
      </c>
      <c r="AY1366" s="11">
        <v>0</v>
      </c>
      <c r="AZ1366" s="10">
        <v>0</v>
      </c>
      <c r="BA1366" s="11">
        <v>0</v>
      </c>
      <c r="BB1366" s="10">
        <v>0</v>
      </c>
      <c r="BC1366" s="11">
        <v>0</v>
      </c>
      <c r="BD1366" s="10">
        <v>0</v>
      </c>
      <c r="BE1366" s="11">
        <v>0</v>
      </c>
      <c r="BF1366" s="10">
        <v>0</v>
      </c>
      <c r="BG1366" s="12"/>
      <c r="BH1366" s="10">
        <v>0</v>
      </c>
      <c r="BI1366" s="11">
        <v>0</v>
      </c>
      <c r="BJ1366" s="10">
        <v>0</v>
      </c>
      <c r="BK1366" s="11">
        <v>0</v>
      </c>
      <c r="BL1366" s="10">
        <v>0</v>
      </c>
      <c r="BM1366" s="11">
        <v>0</v>
      </c>
      <c r="BN1366" s="10">
        <v>0</v>
      </c>
      <c r="BO1366" s="11">
        <v>0</v>
      </c>
      <c r="BP1366" s="10">
        <v>0</v>
      </c>
      <c r="BQ1366" s="11">
        <v>0</v>
      </c>
      <c r="BR1366" s="10">
        <v>0</v>
      </c>
      <c r="BT1366" s="19">
        <f>(L1366+X1366+AJ1366+AV1366+BH1366)/(VLOOKUP($D1366,[1]Plan1!$B:$E,4,0))</f>
        <v>0</v>
      </c>
      <c r="BU1366" s="20">
        <f>(M1366+Y1366+AK1366+AW1366+BI1366)/(VLOOKUP($D1366,[1]Plan1!$B:$E,4,0))</f>
        <v>0</v>
      </c>
      <c r="BV1366" s="19">
        <f>(N1366+Z1366+AL1366+AX1366+BJ1366)/(VLOOKUP($D1366,[1]Plan1!$B:$E,4,0))</f>
        <v>0</v>
      </c>
      <c r="BW1366" s="20">
        <f>(O1366+AA1366+AM1366+AY1366+BK1366)/(VLOOKUP($D1366,[1]Plan1!$B:$E,4,0))</f>
        <v>0</v>
      </c>
      <c r="BX1366" s="19">
        <f>(P1366+AB1366+AN1366+AZ1366+BL1366)/(VLOOKUP($D1366,[1]Plan1!$B:$E,4,0))</f>
        <v>0</v>
      </c>
      <c r="BY1366" s="20">
        <f>(Q1366+AC1366+AO1366+BA1366+BM1366)/(VLOOKUP($D1366,[1]Plan1!$B:$E,4,0))</f>
        <v>0</v>
      </c>
      <c r="BZ1366" s="19">
        <f>(R1366+AD1366+AP1366+BB1366+BN1366)/(VLOOKUP($D1366,[1]Plan1!$B:$E,4,0))</f>
        <v>0</v>
      </c>
      <c r="CA1366" s="20">
        <f>(S1366+AE1366+AQ1366+BC1366+BO1366)/(VLOOKUP($D1366,[1]Plan1!$B:$E,4,0))</f>
        <v>0</v>
      </c>
      <c r="CB1366" s="19">
        <f>(T1366+AF1366+AR1366+BD1366+BP1366)/(VLOOKUP($D1366,[1]Plan1!$B:$E,4,0))</f>
        <v>0</v>
      </c>
      <c r="CC1366" s="20">
        <f>(U1366+AG1366+AS1366+BE1366+BQ1366)/(VLOOKUP($D1366,[1]Plan1!$B:$E,4,0))</f>
        <v>0</v>
      </c>
      <c r="CD1366" s="19">
        <f>(V1366+AH1366+AT1366+BF1366+BR1366)/(VLOOKUP($D1366,[1]Plan1!$B:$E,4,0))</f>
        <v>0</v>
      </c>
      <c r="CE1366" s="18"/>
      <c r="CF1366" s="19">
        <f>ROUND((((VLOOKUP($D1366,[1]Plan1!$B:$C,2,0)/25) * (VLOOKUP(CF$1,[2]Plan1!$A:$B,2,0))) * BT1366),0)</f>
        <v>0</v>
      </c>
      <c r="CG1366" s="20">
        <f>ROUND((((VLOOKUP($D1366,[1]Plan1!$B:$C,2,0)/25) * (VLOOKUP(CG$1,[2]Plan1!$A:$B,2,0))) * BU1366),0)</f>
        <v>0</v>
      </c>
      <c r="CH1366" s="19">
        <f>ROUND((((VLOOKUP($D1366,[1]Plan1!$B:$C,2,0)/25) * (VLOOKUP(CH$1,[2]Plan1!$A:$B,2,0))) * BV1366),0)</f>
        <v>0</v>
      </c>
      <c r="CI1366" s="20">
        <f>ROUND((((VLOOKUP($D1366,[1]Plan1!$B:$C,2,0)/25) * (VLOOKUP(CI$1,[2]Plan1!$A:$B,2,0))) * BW1366),0)</f>
        <v>0</v>
      </c>
      <c r="CJ1366" s="19">
        <f>ROUND((((VLOOKUP($D1366,[1]Plan1!$B:$C,2,0)/25) * (VLOOKUP(CJ$1,[2]Plan1!$A:$B,2,0))) * BX1366),0)</f>
        <v>0</v>
      </c>
      <c r="CK1366" s="20">
        <f>ROUND((((VLOOKUP($D1366,[1]Plan1!$B:$C,2,0)/25) * (VLOOKUP(CK$1,[2]Plan1!$A:$B,2,0))) * BY1366),0)</f>
        <v>0</v>
      </c>
      <c r="CL1366" s="19">
        <f>ROUND((((VLOOKUP($D1366,[1]Plan1!$B:$C,2,0)/25) * (VLOOKUP(CL$1,[2]Plan1!$A:$B,2,0))) * BZ1366),0)</f>
        <v>0</v>
      </c>
      <c r="CM1366" s="20">
        <f>ROUND((((VLOOKUP($D1366,[1]Plan1!$B:$C,2,0)/25) * (VLOOKUP(CM$1,[2]Plan1!$A:$B,2,0))) * CA1366),0)</f>
        <v>0</v>
      </c>
      <c r="CN1366" s="19">
        <f>ROUND((((VLOOKUP($D1366,[1]Plan1!$B:$C,2,0)/25) * (VLOOKUP(CN$1,[2]Plan1!$A:$B,2,0))) * CB1366),0)</f>
        <v>0</v>
      </c>
      <c r="CO1366" s="20">
        <f>ROUND((((VLOOKUP($D1366,[1]Plan1!$B:$C,2,0)/25) * (VLOOKUP(CO$1,[2]Plan1!$A:$B,2,0))) * CC1366),0)</f>
        <v>0</v>
      </c>
      <c r="CP1366" s="19">
        <f>ROUND((((VLOOKUP($D1366,[1]Plan1!$B:$C,2,0)/25) * (VLOOKUP(CP$1,[2]Plan1!$A:$B,2,0))) * CD1366),0)</f>
        <v>0</v>
      </c>
      <c r="CQ1366" s="18"/>
      <c r="CR1366" s="20">
        <f t="shared" si="84"/>
        <v>0</v>
      </c>
      <c r="CS1366" s="19">
        <f>VLOOKUP(D1366,[1]Plan1!$B:$C,2,0)</f>
        <v>110</v>
      </c>
      <c r="CT1366" s="17">
        <f t="shared" si="85"/>
        <v>-110</v>
      </c>
      <c r="CU1366" s="21">
        <f t="shared" si="87"/>
        <v>0</v>
      </c>
      <c r="CV1366" s="2"/>
      <c r="CW1366" s="2"/>
      <c r="CX1366" s="2"/>
      <c r="CY1366" s="2"/>
    </row>
    <row r="1367" spans="1:103" ht="18.75" hidden="1">
      <c r="A1367" s="8" t="s">
        <v>19</v>
      </c>
      <c r="B1367" s="15" t="s">
        <v>151</v>
      </c>
      <c r="C1367" s="15" t="s">
        <v>21</v>
      </c>
      <c r="D1367" s="16" t="s">
        <v>199</v>
      </c>
      <c r="E1367" s="16" t="str">
        <f>VLOOKUP(D1367,[1]Plan1!$B:$D,3,0)</f>
        <v>03/11/20 a 30/11/20</v>
      </c>
      <c r="F1367" s="13">
        <v>90378</v>
      </c>
      <c r="G1367" s="13">
        <v>10763</v>
      </c>
      <c r="H1367" s="14" t="s">
        <v>152</v>
      </c>
      <c r="I1367" s="17" t="str">
        <f t="shared" si="86"/>
        <v/>
      </c>
      <c r="J1367" s="17">
        <f>VLOOKUP(D1367,[1]Plan1!$B:$E,4,0)</f>
        <v>4</v>
      </c>
      <c r="K1367" s="18"/>
      <c r="L1367" s="10">
        <v>0</v>
      </c>
      <c r="M1367" s="11">
        <v>0</v>
      </c>
      <c r="N1367" s="10">
        <v>0</v>
      </c>
      <c r="O1367" s="11">
        <v>0</v>
      </c>
      <c r="P1367" s="10">
        <v>0</v>
      </c>
      <c r="Q1367" s="11">
        <v>0</v>
      </c>
      <c r="R1367" s="10">
        <v>0</v>
      </c>
      <c r="S1367" s="11">
        <v>0</v>
      </c>
      <c r="T1367" s="10">
        <v>0</v>
      </c>
      <c r="U1367" s="11">
        <v>0</v>
      </c>
      <c r="V1367" s="10">
        <v>0</v>
      </c>
      <c r="W1367" s="12"/>
      <c r="X1367" s="10">
        <v>0</v>
      </c>
      <c r="Y1367" s="11">
        <v>0</v>
      </c>
      <c r="Z1367" s="10">
        <v>0</v>
      </c>
      <c r="AA1367" s="11">
        <v>0</v>
      </c>
      <c r="AB1367" s="10">
        <v>0</v>
      </c>
      <c r="AC1367" s="11">
        <v>0</v>
      </c>
      <c r="AD1367" s="10">
        <v>0</v>
      </c>
      <c r="AE1367" s="11">
        <v>0</v>
      </c>
      <c r="AF1367" s="10">
        <v>0</v>
      </c>
      <c r="AG1367" s="11">
        <v>0</v>
      </c>
      <c r="AH1367" s="10">
        <v>0</v>
      </c>
      <c r="AI1367" s="12"/>
      <c r="AJ1367" s="10">
        <v>0</v>
      </c>
      <c r="AK1367" s="11">
        <v>0</v>
      </c>
      <c r="AL1367" s="10">
        <v>0</v>
      </c>
      <c r="AM1367" s="11">
        <v>0</v>
      </c>
      <c r="AN1367" s="10">
        <v>0</v>
      </c>
      <c r="AO1367" s="11">
        <v>0</v>
      </c>
      <c r="AP1367" s="10">
        <v>0</v>
      </c>
      <c r="AQ1367" s="11">
        <v>0</v>
      </c>
      <c r="AR1367" s="10">
        <v>0</v>
      </c>
      <c r="AS1367" s="11">
        <v>0</v>
      </c>
      <c r="AT1367" s="10">
        <v>0</v>
      </c>
      <c r="AU1367" s="12"/>
      <c r="AV1367" s="10">
        <v>0</v>
      </c>
      <c r="AW1367" s="11">
        <v>0</v>
      </c>
      <c r="AX1367" s="10">
        <v>0</v>
      </c>
      <c r="AY1367" s="11">
        <v>0</v>
      </c>
      <c r="AZ1367" s="10">
        <v>0</v>
      </c>
      <c r="BA1367" s="11">
        <v>0</v>
      </c>
      <c r="BB1367" s="10">
        <v>0</v>
      </c>
      <c r="BC1367" s="11">
        <v>0</v>
      </c>
      <c r="BD1367" s="10">
        <v>0</v>
      </c>
      <c r="BE1367" s="11">
        <v>0</v>
      </c>
      <c r="BF1367" s="10">
        <v>0</v>
      </c>
      <c r="BG1367" s="12"/>
      <c r="BH1367" s="10">
        <v>0</v>
      </c>
      <c r="BI1367" s="11">
        <v>0</v>
      </c>
      <c r="BJ1367" s="10">
        <v>0</v>
      </c>
      <c r="BK1367" s="11">
        <v>0</v>
      </c>
      <c r="BL1367" s="10">
        <v>0</v>
      </c>
      <c r="BM1367" s="11">
        <v>0</v>
      </c>
      <c r="BN1367" s="10">
        <v>0</v>
      </c>
      <c r="BO1367" s="11">
        <v>0</v>
      </c>
      <c r="BP1367" s="10">
        <v>0</v>
      </c>
      <c r="BQ1367" s="11">
        <v>0</v>
      </c>
      <c r="BR1367" s="10">
        <v>0</v>
      </c>
      <c r="BT1367" s="19">
        <f>(L1367+X1367+AJ1367+AV1367+BH1367)/(VLOOKUP($D1367,[1]Plan1!$B:$E,4,0))</f>
        <v>0</v>
      </c>
      <c r="BU1367" s="20">
        <f>(M1367+Y1367+AK1367+AW1367+BI1367)/(VLOOKUP($D1367,[1]Plan1!$B:$E,4,0))</f>
        <v>0</v>
      </c>
      <c r="BV1367" s="19">
        <f>(N1367+Z1367+AL1367+AX1367+BJ1367)/(VLOOKUP($D1367,[1]Plan1!$B:$E,4,0))</f>
        <v>0</v>
      </c>
      <c r="BW1367" s="20">
        <f>(O1367+AA1367+AM1367+AY1367+BK1367)/(VLOOKUP($D1367,[1]Plan1!$B:$E,4,0))</f>
        <v>0</v>
      </c>
      <c r="BX1367" s="19">
        <f>(P1367+AB1367+AN1367+AZ1367+BL1367)/(VLOOKUP($D1367,[1]Plan1!$B:$E,4,0))</f>
        <v>0</v>
      </c>
      <c r="BY1367" s="20">
        <f>(Q1367+AC1367+AO1367+BA1367+BM1367)/(VLOOKUP($D1367,[1]Plan1!$B:$E,4,0))</f>
        <v>0</v>
      </c>
      <c r="BZ1367" s="19">
        <f>(R1367+AD1367+AP1367+BB1367+BN1367)/(VLOOKUP($D1367,[1]Plan1!$B:$E,4,0))</f>
        <v>0</v>
      </c>
      <c r="CA1367" s="20">
        <f>(S1367+AE1367+AQ1367+BC1367+BO1367)/(VLOOKUP($D1367,[1]Plan1!$B:$E,4,0))</f>
        <v>0</v>
      </c>
      <c r="CB1367" s="19">
        <f>(T1367+AF1367+AR1367+BD1367+BP1367)/(VLOOKUP($D1367,[1]Plan1!$B:$E,4,0))</f>
        <v>0</v>
      </c>
      <c r="CC1367" s="20">
        <f>(U1367+AG1367+AS1367+BE1367+BQ1367)/(VLOOKUP($D1367,[1]Plan1!$B:$E,4,0))</f>
        <v>0</v>
      </c>
      <c r="CD1367" s="19">
        <f>(V1367+AH1367+AT1367+BF1367+BR1367)/(VLOOKUP($D1367,[1]Plan1!$B:$E,4,0))</f>
        <v>0</v>
      </c>
      <c r="CE1367" s="18"/>
      <c r="CF1367" s="19">
        <f>ROUND((((VLOOKUP($D1367,[1]Plan1!$B:$C,2,0)/25) * (VLOOKUP(CF$1,[2]Plan1!$A:$B,2,0))) * BT1367),0)</f>
        <v>0</v>
      </c>
      <c r="CG1367" s="20">
        <f>ROUND((((VLOOKUP($D1367,[1]Plan1!$B:$C,2,0)/25) * (VLOOKUP(CG$1,[2]Plan1!$A:$B,2,0))) * BU1367),0)</f>
        <v>0</v>
      </c>
      <c r="CH1367" s="19">
        <f>ROUND((((VLOOKUP($D1367,[1]Plan1!$B:$C,2,0)/25) * (VLOOKUP(CH$1,[2]Plan1!$A:$B,2,0))) * BV1367),0)</f>
        <v>0</v>
      </c>
      <c r="CI1367" s="20">
        <f>ROUND((((VLOOKUP($D1367,[1]Plan1!$B:$C,2,0)/25) * (VLOOKUP(CI$1,[2]Plan1!$A:$B,2,0))) * BW1367),0)</f>
        <v>0</v>
      </c>
      <c r="CJ1367" s="19">
        <f>ROUND((((VLOOKUP($D1367,[1]Plan1!$B:$C,2,0)/25) * (VLOOKUP(CJ$1,[2]Plan1!$A:$B,2,0))) * BX1367),0)</f>
        <v>0</v>
      </c>
      <c r="CK1367" s="20">
        <f>ROUND((((VLOOKUP($D1367,[1]Plan1!$B:$C,2,0)/25) * (VLOOKUP(CK$1,[2]Plan1!$A:$B,2,0))) * BY1367),0)</f>
        <v>0</v>
      </c>
      <c r="CL1367" s="19">
        <f>ROUND((((VLOOKUP($D1367,[1]Plan1!$B:$C,2,0)/25) * (VLOOKUP(CL$1,[2]Plan1!$A:$B,2,0))) * BZ1367),0)</f>
        <v>0</v>
      </c>
      <c r="CM1367" s="20">
        <f>ROUND((((VLOOKUP($D1367,[1]Plan1!$B:$C,2,0)/25) * (VLOOKUP(CM$1,[2]Plan1!$A:$B,2,0))) * CA1367),0)</f>
        <v>0</v>
      </c>
      <c r="CN1367" s="19">
        <f>ROUND((((VLOOKUP($D1367,[1]Plan1!$B:$C,2,0)/25) * (VLOOKUP(CN$1,[2]Plan1!$A:$B,2,0))) * CB1367),0)</f>
        <v>0</v>
      </c>
      <c r="CO1367" s="20">
        <f>ROUND((((VLOOKUP($D1367,[1]Plan1!$B:$C,2,0)/25) * (VLOOKUP(CO$1,[2]Plan1!$A:$B,2,0))) * CC1367),0)</f>
        <v>0</v>
      </c>
      <c r="CP1367" s="19">
        <f>ROUND((((VLOOKUP($D1367,[1]Plan1!$B:$C,2,0)/25) * (VLOOKUP(CP$1,[2]Plan1!$A:$B,2,0))) * CD1367),0)</f>
        <v>0</v>
      </c>
      <c r="CQ1367" s="18"/>
      <c r="CR1367" s="20">
        <f t="shared" si="84"/>
        <v>0</v>
      </c>
      <c r="CS1367" s="19">
        <f>VLOOKUP(D1367,[1]Plan1!$B:$C,2,0)</f>
        <v>100</v>
      </c>
      <c r="CT1367" s="17">
        <f t="shared" si="85"/>
        <v>-100</v>
      </c>
      <c r="CU1367" s="21">
        <f t="shared" si="87"/>
        <v>0</v>
      </c>
      <c r="CV1367" s="2"/>
      <c r="CW1367" s="2"/>
      <c r="CX1367" s="2"/>
      <c r="CY1367" s="2"/>
    </row>
    <row r="1368" spans="1:103" ht="18.75" hidden="1">
      <c r="A1368" s="8" t="s">
        <v>19</v>
      </c>
      <c r="B1368" s="15" t="s">
        <v>151</v>
      </c>
      <c r="C1368" s="15" t="s">
        <v>21</v>
      </c>
      <c r="D1368" s="16" t="s">
        <v>199</v>
      </c>
      <c r="E1368" s="16" t="str">
        <f>VLOOKUP(D1368,[1]Plan1!$B:$D,3,0)</f>
        <v>03/11/20 a 30/11/20</v>
      </c>
      <c r="F1368" s="13">
        <v>98337</v>
      </c>
      <c r="G1368" s="13">
        <v>8967</v>
      </c>
      <c r="H1368" s="14" t="s">
        <v>153</v>
      </c>
      <c r="I1368" s="17" t="str">
        <f t="shared" si="86"/>
        <v/>
      </c>
      <c r="J1368" s="17">
        <f>VLOOKUP(D1368,[1]Plan1!$B:$E,4,0)</f>
        <v>4</v>
      </c>
      <c r="K1368" s="18"/>
      <c r="L1368" s="10">
        <v>0</v>
      </c>
      <c r="M1368" s="11">
        <v>0</v>
      </c>
      <c r="N1368" s="10">
        <v>0</v>
      </c>
      <c r="O1368" s="11">
        <v>0</v>
      </c>
      <c r="P1368" s="10">
        <v>0</v>
      </c>
      <c r="Q1368" s="11">
        <v>0</v>
      </c>
      <c r="R1368" s="10">
        <v>0</v>
      </c>
      <c r="S1368" s="11">
        <v>0</v>
      </c>
      <c r="T1368" s="10">
        <v>0</v>
      </c>
      <c r="U1368" s="11">
        <v>0</v>
      </c>
      <c r="V1368" s="10">
        <v>0</v>
      </c>
      <c r="W1368" s="12"/>
      <c r="X1368" s="10">
        <v>0</v>
      </c>
      <c r="Y1368" s="11">
        <v>0</v>
      </c>
      <c r="Z1368" s="10">
        <v>0</v>
      </c>
      <c r="AA1368" s="11">
        <v>0</v>
      </c>
      <c r="AB1368" s="10">
        <v>0</v>
      </c>
      <c r="AC1368" s="11">
        <v>0</v>
      </c>
      <c r="AD1368" s="10">
        <v>0</v>
      </c>
      <c r="AE1368" s="11">
        <v>0</v>
      </c>
      <c r="AF1368" s="10">
        <v>0</v>
      </c>
      <c r="AG1368" s="11">
        <v>0</v>
      </c>
      <c r="AH1368" s="10">
        <v>0</v>
      </c>
      <c r="AI1368" s="12"/>
      <c r="AJ1368" s="10">
        <v>0</v>
      </c>
      <c r="AK1368" s="11">
        <v>0</v>
      </c>
      <c r="AL1368" s="10">
        <v>0</v>
      </c>
      <c r="AM1368" s="11">
        <v>0</v>
      </c>
      <c r="AN1368" s="10">
        <v>0</v>
      </c>
      <c r="AO1368" s="11">
        <v>0</v>
      </c>
      <c r="AP1368" s="10">
        <v>0</v>
      </c>
      <c r="AQ1368" s="11">
        <v>0</v>
      </c>
      <c r="AR1368" s="10">
        <v>0</v>
      </c>
      <c r="AS1368" s="11">
        <v>0</v>
      </c>
      <c r="AT1368" s="10">
        <v>0</v>
      </c>
      <c r="AU1368" s="12"/>
      <c r="AV1368" s="10">
        <v>0</v>
      </c>
      <c r="AW1368" s="11">
        <v>0</v>
      </c>
      <c r="AX1368" s="10">
        <v>0</v>
      </c>
      <c r="AY1368" s="11">
        <v>0</v>
      </c>
      <c r="AZ1368" s="10">
        <v>0</v>
      </c>
      <c r="BA1368" s="11">
        <v>0</v>
      </c>
      <c r="BB1368" s="10">
        <v>0</v>
      </c>
      <c r="BC1368" s="11">
        <v>0</v>
      </c>
      <c r="BD1368" s="10">
        <v>0</v>
      </c>
      <c r="BE1368" s="11">
        <v>0</v>
      </c>
      <c r="BF1368" s="10">
        <v>0</v>
      </c>
      <c r="BG1368" s="12"/>
      <c r="BH1368" s="10">
        <v>0</v>
      </c>
      <c r="BI1368" s="11">
        <v>0</v>
      </c>
      <c r="BJ1368" s="10">
        <v>0</v>
      </c>
      <c r="BK1368" s="11">
        <v>0</v>
      </c>
      <c r="BL1368" s="10">
        <v>0</v>
      </c>
      <c r="BM1368" s="11">
        <v>0</v>
      </c>
      <c r="BN1368" s="10">
        <v>0</v>
      </c>
      <c r="BO1368" s="11">
        <v>0</v>
      </c>
      <c r="BP1368" s="10">
        <v>0</v>
      </c>
      <c r="BQ1368" s="11">
        <v>0</v>
      </c>
      <c r="BR1368" s="10">
        <v>0</v>
      </c>
      <c r="BT1368" s="19">
        <f>(L1368+X1368+AJ1368+AV1368+BH1368)/(VLOOKUP($D1368,[1]Plan1!$B:$E,4,0))</f>
        <v>0</v>
      </c>
      <c r="BU1368" s="20">
        <f>(M1368+Y1368+AK1368+AW1368+BI1368)/(VLOOKUP($D1368,[1]Plan1!$B:$E,4,0))</f>
        <v>0</v>
      </c>
      <c r="BV1368" s="19">
        <f>(N1368+Z1368+AL1368+AX1368+BJ1368)/(VLOOKUP($D1368,[1]Plan1!$B:$E,4,0))</f>
        <v>0</v>
      </c>
      <c r="BW1368" s="20">
        <f>(O1368+AA1368+AM1368+AY1368+BK1368)/(VLOOKUP($D1368,[1]Plan1!$B:$E,4,0))</f>
        <v>0</v>
      </c>
      <c r="BX1368" s="19">
        <f>(P1368+AB1368+AN1368+AZ1368+BL1368)/(VLOOKUP($D1368,[1]Plan1!$B:$E,4,0))</f>
        <v>0</v>
      </c>
      <c r="BY1368" s="20">
        <f>(Q1368+AC1368+AO1368+BA1368+BM1368)/(VLOOKUP($D1368,[1]Plan1!$B:$E,4,0))</f>
        <v>0</v>
      </c>
      <c r="BZ1368" s="19">
        <f>(R1368+AD1368+AP1368+BB1368+BN1368)/(VLOOKUP($D1368,[1]Plan1!$B:$E,4,0))</f>
        <v>0</v>
      </c>
      <c r="CA1368" s="20">
        <f>(S1368+AE1368+AQ1368+BC1368+BO1368)/(VLOOKUP($D1368,[1]Plan1!$B:$E,4,0))</f>
        <v>0</v>
      </c>
      <c r="CB1368" s="19">
        <f>(T1368+AF1368+AR1368+BD1368+BP1368)/(VLOOKUP($D1368,[1]Plan1!$B:$E,4,0))</f>
        <v>0</v>
      </c>
      <c r="CC1368" s="20">
        <f>(U1368+AG1368+AS1368+BE1368+BQ1368)/(VLOOKUP($D1368,[1]Plan1!$B:$E,4,0))</f>
        <v>0</v>
      </c>
      <c r="CD1368" s="19">
        <f>(V1368+AH1368+AT1368+BF1368+BR1368)/(VLOOKUP($D1368,[1]Plan1!$B:$E,4,0))</f>
        <v>0</v>
      </c>
      <c r="CE1368" s="18"/>
      <c r="CF1368" s="19">
        <f>ROUND((((VLOOKUP($D1368,[1]Plan1!$B:$C,2,0)/25) * (VLOOKUP(CF$1,[2]Plan1!$A:$B,2,0))) * BT1368),0)</f>
        <v>0</v>
      </c>
      <c r="CG1368" s="20">
        <f>ROUND((((VLOOKUP($D1368,[1]Plan1!$B:$C,2,0)/25) * (VLOOKUP(CG$1,[2]Plan1!$A:$B,2,0))) * BU1368),0)</f>
        <v>0</v>
      </c>
      <c r="CH1368" s="19">
        <f>ROUND((((VLOOKUP($D1368,[1]Plan1!$B:$C,2,0)/25) * (VLOOKUP(CH$1,[2]Plan1!$A:$B,2,0))) * BV1368),0)</f>
        <v>0</v>
      </c>
      <c r="CI1368" s="20">
        <f>ROUND((((VLOOKUP($D1368,[1]Plan1!$B:$C,2,0)/25) * (VLOOKUP(CI$1,[2]Plan1!$A:$B,2,0))) * BW1368),0)</f>
        <v>0</v>
      </c>
      <c r="CJ1368" s="19">
        <f>ROUND((((VLOOKUP($D1368,[1]Plan1!$B:$C,2,0)/25) * (VLOOKUP(CJ$1,[2]Plan1!$A:$B,2,0))) * BX1368),0)</f>
        <v>0</v>
      </c>
      <c r="CK1368" s="20">
        <f>ROUND((((VLOOKUP($D1368,[1]Plan1!$B:$C,2,0)/25) * (VLOOKUP(CK$1,[2]Plan1!$A:$B,2,0))) * BY1368),0)</f>
        <v>0</v>
      </c>
      <c r="CL1368" s="19">
        <f>ROUND((((VLOOKUP($D1368,[1]Plan1!$B:$C,2,0)/25) * (VLOOKUP(CL$1,[2]Plan1!$A:$B,2,0))) * BZ1368),0)</f>
        <v>0</v>
      </c>
      <c r="CM1368" s="20">
        <f>ROUND((((VLOOKUP($D1368,[1]Plan1!$B:$C,2,0)/25) * (VLOOKUP(CM$1,[2]Plan1!$A:$B,2,0))) * CA1368),0)</f>
        <v>0</v>
      </c>
      <c r="CN1368" s="19">
        <f>ROUND((((VLOOKUP($D1368,[1]Plan1!$B:$C,2,0)/25) * (VLOOKUP(CN$1,[2]Plan1!$A:$B,2,0))) * CB1368),0)</f>
        <v>0</v>
      </c>
      <c r="CO1368" s="20">
        <f>ROUND((((VLOOKUP($D1368,[1]Plan1!$B:$C,2,0)/25) * (VLOOKUP(CO$1,[2]Plan1!$A:$B,2,0))) * CC1368),0)</f>
        <v>0</v>
      </c>
      <c r="CP1368" s="19">
        <f>ROUND((((VLOOKUP($D1368,[1]Plan1!$B:$C,2,0)/25) * (VLOOKUP(CP$1,[2]Plan1!$A:$B,2,0))) * CD1368),0)</f>
        <v>0</v>
      </c>
      <c r="CQ1368" s="18"/>
      <c r="CR1368" s="20">
        <f t="shared" si="84"/>
        <v>0</v>
      </c>
      <c r="CS1368" s="19">
        <f>VLOOKUP(D1368,[1]Plan1!$B:$C,2,0)</f>
        <v>100</v>
      </c>
      <c r="CT1368" s="17">
        <f t="shared" si="85"/>
        <v>-100</v>
      </c>
      <c r="CU1368" s="21">
        <f t="shared" si="87"/>
        <v>0</v>
      </c>
      <c r="CV1368" s="2"/>
      <c r="CW1368" s="2"/>
      <c r="CX1368" s="2"/>
      <c r="CY1368" s="2"/>
    </row>
    <row r="1369" spans="1:103" ht="18.75" hidden="1">
      <c r="A1369" s="8" t="s">
        <v>19</v>
      </c>
      <c r="B1369" s="15" t="s">
        <v>151</v>
      </c>
      <c r="C1369" s="15" t="s">
        <v>21</v>
      </c>
      <c r="D1369" s="16" t="s">
        <v>199</v>
      </c>
      <c r="E1369" s="16" t="str">
        <f>VLOOKUP(D1369,[1]Plan1!$B:$D,3,0)</f>
        <v>03/11/20 a 30/11/20</v>
      </c>
      <c r="F1369" s="13">
        <v>63381</v>
      </c>
      <c r="G1369" s="13">
        <v>10793</v>
      </c>
      <c r="H1369" s="14" t="s">
        <v>154</v>
      </c>
      <c r="I1369" s="17" t="str">
        <f t="shared" si="86"/>
        <v/>
      </c>
      <c r="J1369" s="17">
        <f>VLOOKUP(D1369,[1]Plan1!$B:$E,4,0)</f>
        <v>4</v>
      </c>
      <c r="K1369" s="18"/>
      <c r="L1369" s="10">
        <v>0</v>
      </c>
      <c r="M1369" s="11">
        <v>0</v>
      </c>
      <c r="N1369" s="10">
        <v>0</v>
      </c>
      <c r="O1369" s="11">
        <v>0</v>
      </c>
      <c r="P1369" s="10">
        <v>0</v>
      </c>
      <c r="Q1369" s="11">
        <v>0</v>
      </c>
      <c r="R1369" s="10">
        <v>0</v>
      </c>
      <c r="S1369" s="11">
        <v>0</v>
      </c>
      <c r="T1369" s="10">
        <v>0</v>
      </c>
      <c r="U1369" s="11">
        <v>0</v>
      </c>
      <c r="V1369" s="10">
        <v>0</v>
      </c>
      <c r="W1369" s="12"/>
      <c r="X1369" s="10">
        <v>0</v>
      </c>
      <c r="Y1369" s="11">
        <v>0</v>
      </c>
      <c r="Z1369" s="10">
        <v>0</v>
      </c>
      <c r="AA1369" s="11">
        <v>0</v>
      </c>
      <c r="AB1369" s="10">
        <v>0</v>
      </c>
      <c r="AC1369" s="11">
        <v>0</v>
      </c>
      <c r="AD1369" s="10">
        <v>0</v>
      </c>
      <c r="AE1369" s="11">
        <v>0</v>
      </c>
      <c r="AF1369" s="10">
        <v>0</v>
      </c>
      <c r="AG1369" s="11">
        <v>0</v>
      </c>
      <c r="AH1369" s="10">
        <v>0</v>
      </c>
      <c r="AI1369" s="12"/>
      <c r="AJ1369" s="10">
        <v>0</v>
      </c>
      <c r="AK1369" s="11">
        <v>0</v>
      </c>
      <c r="AL1369" s="10">
        <v>0</v>
      </c>
      <c r="AM1369" s="11">
        <v>0</v>
      </c>
      <c r="AN1369" s="10">
        <v>0</v>
      </c>
      <c r="AO1369" s="11">
        <v>0</v>
      </c>
      <c r="AP1369" s="10">
        <v>0</v>
      </c>
      <c r="AQ1369" s="11">
        <v>0</v>
      </c>
      <c r="AR1369" s="10">
        <v>0</v>
      </c>
      <c r="AS1369" s="11">
        <v>0</v>
      </c>
      <c r="AT1369" s="10">
        <v>0</v>
      </c>
      <c r="AU1369" s="12"/>
      <c r="AV1369" s="10">
        <v>0</v>
      </c>
      <c r="AW1369" s="11">
        <v>0</v>
      </c>
      <c r="AX1369" s="10">
        <v>0</v>
      </c>
      <c r="AY1369" s="11">
        <v>0</v>
      </c>
      <c r="AZ1369" s="10">
        <v>0</v>
      </c>
      <c r="BA1369" s="11">
        <v>0</v>
      </c>
      <c r="BB1369" s="10">
        <v>0</v>
      </c>
      <c r="BC1369" s="11">
        <v>0</v>
      </c>
      <c r="BD1369" s="10">
        <v>0</v>
      </c>
      <c r="BE1369" s="11">
        <v>0</v>
      </c>
      <c r="BF1369" s="10">
        <v>0</v>
      </c>
      <c r="BG1369" s="12"/>
      <c r="BH1369" s="10">
        <v>0</v>
      </c>
      <c r="BI1369" s="11">
        <v>0</v>
      </c>
      <c r="BJ1369" s="10">
        <v>0</v>
      </c>
      <c r="BK1369" s="11">
        <v>0</v>
      </c>
      <c r="BL1369" s="10">
        <v>0</v>
      </c>
      <c r="BM1369" s="11">
        <v>0</v>
      </c>
      <c r="BN1369" s="10">
        <v>0</v>
      </c>
      <c r="BO1369" s="11">
        <v>0</v>
      </c>
      <c r="BP1369" s="10">
        <v>0</v>
      </c>
      <c r="BQ1369" s="11">
        <v>0</v>
      </c>
      <c r="BR1369" s="10">
        <v>0</v>
      </c>
      <c r="BT1369" s="19">
        <f>(L1369+X1369+AJ1369+AV1369+BH1369)/(VLOOKUP($D1369,[1]Plan1!$B:$E,4,0))</f>
        <v>0</v>
      </c>
      <c r="BU1369" s="20">
        <f>(M1369+Y1369+AK1369+AW1369+BI1369)/(VLOOKUP($D1369,[1]Plan1!$B:$E,4,0))</f>
        <v>0</v>
      </c>
      <c r="BV1369" s="19">
        <f>(N1369+Z1369+AL1369+AX1369+BJ1369)/(VLOOKUP($D1369,[1]Plan1!$B:$E,4,0))</f>
        <v>0</v>
      </c>
      <c r="BW1369" s="20">
        <f>(O1369+AA1369+AM1369+AY1369+BK1369)/(VLOOKUP($D1369,[1]Plan1!$B:$E,4,0))</f>
        <v>0</v>
      </c>
      <c r="BX1369" s="19">
        <f>(P1369+AB1369+AN1369+AZ1369+BL1369)/(VLOOKUP($D1369,[1]Plan1!$B:$E,4,0))</f>
        <v>0</v>
      </c>
      <c r="BY1369" s="20">
        <f>(Q1369+AC1369+AO1369+BA1369+BM1369)/(VLOOKUP($D1369,[1]Plan1!$B:$E,4,0))</f>
        <v>0</v>
      </c>
      <c r="BZ1369" s="19">
        <f>(R1369+AD1369+AP1369+BB1369+BN1369)/(VLOOKUP($D1369,[1]Plan1!$B:$E,4,0))</f>
        <v>0</v>
      </c>
      <c r="CA1369" s="20">
        <f>(S1369+AE1369+AQ1369+BC1369+BO1369)/(VLOOKUP($D1369,[1]Plan1!$B:$E,4,0))</f>
        <v>0</v>
      </c>
      <c r="CB1369" s="19">
        <f>(T1369+AF1369+AR1369+BD1369+BP1369)/(VLOOKUP($D1369,[1]Plan1!$B:$E,4,0))</f>
        <v>0</v>
      </c>
      <c r="CC1369" s="20">
        <f>(U1369+AG1369+AS1369+BE1369+BQ1369)/(VLOOKUP($D1369,[1]Plan1!$B:$E,4,0))</f>
        <v>0</v>
      </c>
      <c r="CD1369" s="19">
        <f>(V1369+AH1369+AT1369+BF1369+BR1369)/(VLOOKUP($D1369,[1]Plan1!$B:$E,4,0))</f>
        <v>0</v>
      </c>
      <c r="CE1369" s="18"/>
      <c r="CF1369" s="19">
        <f>ROUND((((VLOOKUP($D1369,[1]Plan1!$B:$C,2,0)/25) * (VLOOKUP(CF$1,[2]Plan1!$A:$B,2,0))) * BT1369),0)</f>
        <v>0</v>
      </c>
      <c r="CG1369" s="20">
        <f>ROUND((((VLOOKUP($D1369,[1]Plan1!$B:$C,2,0)/25) * (VLOOKUP(CG$1,[2]Plan1!$A:$B,2,0))) * BU1369),0)</f>
        <v>0</v>
      </c>
      <c r="CH1369" s="19">
        <f>ROUND((((VLOOKUP($D1369,[1]Plan1!$B:$C,2,0)/25) * (VLOOKUP(CH$1,[2]Plan1!$A:$B,2,0))) * BV1369),0)</f>
        <v>0</v>
      </c>
      <c r="CI1369" s="20">
        <f>ROUND((((VLOOKUP($D1369,[1]Plan1!$B:$C,2,0)/25) * (VLOOKUP(CI$1,[2]Plan1!$A:$B,2,0))) * BW1369),0)</f>
        <v>0</v>
      </c>
      <c r="CJ1369" s="19">
        <f>ROUND((((VLOOKUP($D1369,[1]Plan1!$B:$C,2,0)/25) * (VLOOKUP(CJ$1,[2]Plan1!$A:$B,2,0))) * BX1369),0)</f>
        <v>0</v>
      </c>
      <c r="CK1369" s="20">
        <f>ROUND((((VLOOKUP($D1369,[1]Plan1!$B:$C,2,0)/25) * (VLOOKUP(CK$1,[2]Plan1!$A:$B,2,0))) * BY1369),0)</f>
        <v>0</v>
      </c>
      <c r="CL1369" s="19">
        <f>ROUND((((VLOOKUP($D1369,[1]Plan1!$B:$C,2,0)/25) * (VLOOKUP(CL$1,[2]Plan1!$A:$B,2,0))) * BZ1369),0)</f>
        <v>0</v>
      </c>
      <c r="CM1369" s="20">
        <f>ROUND((((VLOOKUP($D1369,[1]Plan1!$B:$C,2,0)/25) * (VLOOKUP(CM$1,[2]Plan1!$A:$B,2,0))) * CA1369),0)</f>
        <v>0</v>
      </c>
      <c r="CN1369" s="19">
        <f>ROUND((((VLOOKUP($D1369,[1]Plan1!$B:$C,2,0)/25) * (VLOOKUP(CN$1,[2]Plan1!$A:$B,2,0))) * CB1369),0)</f>
        <v>0</v>
      </c>
      <c r="CO1369" s="20">
        <f>ROUND((((VLOOKUP($D1369,[1]Plan1!$B:$C,2,0)/25) * (VLOOKUP(CO$1,[2]Plan1!$A:$B,2,0))) * CC1369),0)</f>
        <v>0</v>
      </c>
      <c r="CP1369" s="19">
        <f>ROUND((((VLOOKUP($D1369,[1]Plan1!$B:$C,2,0)/25) * (VLOOKUP(CP$1,[2]Plan1!$A:$B,2,0))) * CD1369),0)</f>
        <v>0</v>
      </c>
      <c r="CQ1369" s="18"/>
      <c r="CR1369" s="20">
        <f t="shared" si="84"/>
        <v>0</v>
      </c>
      <c r="CS1369" s="19">
        <f>VLOOKUP(D1369,[1]Plan1!$B:$C,2,0)</f>
        <v>100</v>
      </c>
      <c r="CT1369" s="17">
        <f t="shared" si="85"/>
        <v>-100</v>
      </c>
      <c r="CU1369" s="21">
        <f t="shared" si="87"/>
        <v>0</v>
      </c>
      <c r="CV1369" s="2"/>
      <c r="CW1369" s="2"/>
      <c r="CX1369" s="2"/>
      <c r="CY1369" s="2"/>
    </row>
    <row r="1370" spans="1:103" ht="18.75" hidden="1">
      <c r="A1370" s="8" t="s">
        <v>19</v>
      </c>
      <c r="B1370" s="15" t="s">
        <v>151</v>
      </c>
      <c r="C1370" s="15" t="s">
        <v>21</v>
      </c>
      <c r="D1370" s="16" t="s">
        <v>199</v>
      </c>
      <c r="E1370" s="16" t="str">
        <f>VLOOKUP(D1370,[1]Plan1!$B:$D,3,0)</f>
        <v>03/11/20 a 30/11/20</v>
      </c>
      <c r="F1370" s="13">
        <v>22227</v>
      </c>
      <c r="G1370" s="13">
        <v>10360</v>
      </c>
      <c r="H1370" s="14" t="s">
        <v>155</v>
      </c>
      <c r="I1370" s="17" t="str">
        <f t="shared" si="86"/>
        <v/>
      </c>
      <c r="J1370" s="17">
        <f>VLOOKUP(D1370,[1]Plan1!$B:$E,4,0)</f>
        <v>4</v>
      </c>
      <c r="K1370" s="18"/>
      <c r="L1370" s="10">
        <v>0</v>
      </c>
      <c r="M1370" s="11">
        <v>0</v>
      </c>
      <c r="N1370" s="10">
        <v>0</v>
      </c>
      <c r="O1370" s="11">
        <v>0</v>
      </c>
      <c r="P1370" s="10">
        <v>0</v>
      </c>
      <c r="Q1370" s="11">
        <v>0</v>
      </c>
      <c r="R1370" s="10">
        <v>0</v>
      </c>
      <c r="S1370" s="11">
        <v>0</v>
      </c>
      <c r="T1370" s="10">
        <v>0</v>
      </c>
      <c r="U1370" s="11">
        <v>0</v>
      </c>
      <c r="V1370" s="10">
        <v>0</v>
      </c>
      <c r="W1370" s="12"/>
      <c r="X1370" s="10">
        <v>0</v>
      </c>
      <c r="Y1370" s="11">
        <v>0</v>
      </c>
      <c r="Z1370" s="10">
        <v>0</v>
      </c>
      <c r="AA1370" s="11">
        <v>0</v>
      </c>
      <c r="AB1370" s="10">
        <v>0</v>
      </c>
      <c r="AC1370" s="11">
        <v>0</v>
      </c>
      <c r="AD1370" s="10">
        <v>0</v>
      </c>
      <c r="AE1370" s="11">
        <v>0</v>
      </c>
      <c r="AF1370" s="10">
        <v>0</v>
      </c>
      <c r="AG1370" s="11">
        <v>0</v>
      </c>
      <c r="AH1370" s="10">
        <v>0</v>
      </c>
      <c r="AI1370" s="12"/>
      <c r="AJ1370" s="10">
        <v>0</v>
      </c>
      <c r="AK1370" s="11">
        <v>0</v>
      </c>
      <c r="AL1370" s="10">
        <v>0</v>
      </c>
      <c r="AM1370" s="11">
        <v>0</v>
      </c>
      <c r="AN1370" s="10">
        <v>0</v>
      </c>
      <c r="AO1370" s="11">
        <v>0</v>
      </c>
      <c r="AP1370" s="10">
        <v>0</v>
      </c>
      <c r="AQ1370" s="11">
        <v>0</v>
      </c>
      <c r="AR1370" s="10">
        <v>0</v>
      </c>
      <c r="AS1370" s="11">
        <v>0</v>
      </c>
      <c r="AT1370" s="10">
        <v>0</v>
      </c>
      <c r="AU1370" s="12"/>
      <c r="AV1370" s="10">
        <v>0</v>
      </c>
      <c r="AW1370" s="11">
        <v>0</v>
      </c>
      <c r="AX1370" s="10">
        <v>0</v>
      </c>
      <c r="AY1370" s="11">
        <v>0</v>
      </c>
      <c r="AZ1370" s="10">
        <v>0</v>
      </c>
      <c r="BA1370" s="11">
        <v>0</v>
      </c>
      <c r="BB1370" s="10">
        <v>0</v>
      </c>
      <c r="BC1370" s="11">
        <v>0</v>
      </c>
      <c r="BD1370" s="10">
        <v>0</v>
      </c>
      <c r="BE1370" s="11">
        <v>0</v>
      </c>
      <c r="BF1370" s="10">
        <v>0</v>
      </c>
      <c r="BG1370" s="12"/>
      <c r="BH1370" s="10">
        <v>0</v>
      </c>
      <c r="BI1370" s="11">
        <v>0</v>
      </c>
      <c r="BJ1370" s="10">
        <v>0</v>
      </c>
      <c r="BK1370" s="11">
        <v>0</v>
      </c>
      <c r="BL1370" s="10">
        <v>0</v>
      </c>
      <c r="BM1370" s="11">
        <v>0</v>
      </c>
      <c r="BN1370" s="10">
        <v>0</v>
      </c>
      <c r="BO1370" s="11">
        <v>0</v>
      </c>
      <c r="BP1370" s="10">
        <v>0</v>
      </c>
      <c r="BQ1370" s="11">
        <v>0</v>
      </c>
      <c r="BR1370" s="10">
        <v>0</v>
      </c>
      <c r="BT1370" s="19">
        <f>(L1370+X1370+AJ1370+AV1370+BH1370)/(VLOOKUP($D1370,[1]Plan1!$B:$E,4,0))</f>
        <v>0</v>
      </c>
      <c r="BU1370" s="20">
        <f>(M1370+Y1370+AK1370+AW1370+BI1370)/(VLOOKUP($D1370,[1]Plan1!$B:$E,4,0))</f>
        <v>0</v>
      </c>
      <c r="BV1370" s="19">
        <f>(N1370+Z1370+AL1370+AX1370+BJ1370)/(VLOOKUP($D1370,[1]Plan1!$B:$E,4,0))</f>
        <v>0</v>
      </c>
      <c r="BW1370" s="20">
        <f>(O1370+AA1370+AM1370+AY1370+BK1370)/(VLOOKUP($D1370,[1]Plan1!$B:$E,4,0))</f>
        <v>0</v>
      </c>
      <c r="BX1370" s="19">
        <f>(P1370+AB1370+AN1370+AZ1370+BL1370)/(VLOOKUP($D1370,[1]Plan1!$B:$E,4,0))</f>
        <v>0</v>
      </c>
      <c r="BY1370" s="20">
        <f>(Q1370+AC1370+AO1370+BA1370+BM1370)/(VLOOKUP($D1370,[1]Plan1!$B:$E,4,0))</f>
        <v>0</v>
      </c>
      <c r="BZ1370" s="19">
        <f>(R1370+AD1370+AP1370+BB1370+BN1370)/(VLOOKUP($D1370,[1]Plan1!$B:$E,4,0))</f>
        <v>0</v>
      </c>
      <c r="CA1370" s="20">
        <f>(S1370+AE1370+AQ1370+BC1370+BO1370)/(VLOOKUP($D1370,[1]Plan1!$B:$E,4,0))</f>
        <v>0</v>
      </c>
      <c r="CB1370" s="19">
        <f>(T1370+AF1370+AR1370+BD1370+BP1370)/(VLOOKUP($D1370,[1]Plan1!$B:$E,4,0))</f>
        <v>0</v>
      </c>
      <c r="CC1370" s="20">
        <f>(U1370+AG1370+AS1370+BE1370+BQ1370)/(VLOOKUP($D1370,[1]Plan1!$B:$E,4,0))</f>
        <v>0</v>
      </c>
      <c r="CD1370" s="19">
        <f>(V1370+AH1370+AT1370+BF1370+BR1370)/(VLOOKUP($D1370,[1]Plan1!$B:$E,4,0))</f>
        <v>0</v>
      </c>
      <c r="CE1370" s="18"/>
      <c r="CF1370" s="19">
        <f>ROUND((((VLOOKUP($D1370,[1]Plan1!$B:$C,2,0)/25) * (VLOOKUP(CF$1,[2]Plan1!$A:$B,2,0))) * BT1370),0)</f>
        <v>0</v>
      </c>
      <c r="CG1370" s="20">
        <f>ROUND((((VLOOKUP($D1370,[1]Plan1!$B:$C,2,0)/25) * (VLOOKUP(CG$1,[2]Plan1!$A:$B,2,0))) * BU1370),0)</f>
        <v>0</v>
      </c>
      <c r="CH1370" s="19">
        <f>ROUND((((VLOOKUP($D1370,[1]Plan1!$B:$C,2,0)/25) * (VLOOKUP(CH$1,[2]Plan1!$A:$B,2,0))) * BV1370),0)</f>
        <v>0</v>
      </c>
      <c r="CI1370" s="20">
        <f>ROUND((((VLOOKUP($D1370,[1]Plan1!$B:$C,2,0)/25) * (VLOOKUP(CI$1,[2]Plan1!$A:$B,2,0))) * BW1370),0)</f>
        <v>0</v>
      </c>
      <c r="CJ1370" s="19">
        <f>ROUND((((VLOOKUP($D1370,[1]Plan1!$B:$C,2,0)/25) * (VLOOKUP(CJ$1,[2]Plan1!$A:$B,2,0))) * BX1370),0)</f>
        <v>0</v>
      </c>
      <c r="CK1370" s="20">
        <f>ROUND((((VLOOKUP($D1370,[1]Plan1!$B:$C,2,0)/25) * (VLOOKUP(CK$1,[2]Plan1!$A:$B,2,0))) * BY1370),0)</f>
        <v>0</v>
      </c>
      <c r="CL1370" s="19">
        <f>ROUND((((VLOOKUP($D1370,[1]Plan1!$B:$C,2,0)/25) * (VLOOKUP(CL$1,[2]Plan1!$A:$B,2,0))) * BZ1370),0)</f>
        <v>0</v>
      </c>
      <c r="CM1370" s="20">
        <f>ROUND((((VLOOKUP($D1370,[1]Plan1!$B:$C,2,0)/25) * (VLOOKUP(CM$1,[2]Plan1!$A:$B,2,0))) * CA1370),0)</f>
        <v>0</v>
      </c>
      <c r="CN1370" s="19">
        <f>ROUND((((VLOOKUP($D1370,[1]Plan1!$B:$C,2,0)/25) * (VLOOKUP(CN$1,[2]Plan1!$A:$B,2,0))) * CB1370),0)</f>
        <v>0</v>
      </c>
      <c r="CO1370" s="20">
        <f>ROUND((((VLOOKUP($D1370,[1]Plan1!$B:$C,2,0)/25) * (VLOOKUP(CO$1,[2]Plan1!$A:$B,2,0))) * CC1370),0)</f>
        <v>0</v>
      </c>
      <c r="CP1370" s="19">
        <f>ROUND((((VLOOKUP($D1370,[1]Plan1!$B:$C,2,0)/25) * (VLOOKUP(CP$1,[2]Plan1!$A:$B,2,0))) * CD1370),0)</f>
        <v>0</v>
      </c>
      <c r="CQ1370" s="18"/>
      <c r="CR1370" s="20">
        <f t="shared" si="84"/>
        <v>0</v>
      </c>
      <c r="CS1370" s="19">
        <f>VLOOKUP(D1370,[1]Plan1!$B:$C,2,0)</f>
        <v>100</v>
      </c>
      <c r="CT1370" s="17">
        <f t="shared" si="85"/>
        <v>-100</v>
      </c>
      <c r="CU1370" s="21">
        <f t="shared" si="87"/>
        <v>0</v>
      </c>
      <c r="CV1370" s="2"/>
      <c r="CW1370" s="2"/>
      <c r="CX1370" s="2"/>
      <c r="CY1370" s="2"/>
    </row>
    <row r="1371" spans="1:103" ht="18.75" hidden="1">
      <c r="A1371" s="8" t="s">
        <v>19</v>
      </c>
      <c r="B1371" s="15" t="s">
        <v>151</v>
      </c>
      <c r="C1371" s="15" t="s">
        <v>21</v>
      </c>
      <c r="D1371" s="16" t="s">
        <v>199</v>
      </c>
      <c r="E1371" s="16" t="str">
        <f>VLOOKUP(D1371,[1]Plan1!$B:$D,3,0)</f>
        <v>03/11/20 a 30/11/20</v>
      </c>
      <c r="F1371" s="13">
        <v>63385</v>
      </c>
      <c r="G1371" s="13">
        <v>10751</v>
      </c>
      <c r="H1371" s="14" t="s">
        <v>156</v>
      </c>
      <c r="I1371" s="17" t="str">
        <f t="shared" si="86"/>
        <v/>
      </c>
      <c r="J1371" s="17">
        <f>VLOOKUP(D1371,[1]Plan1!$B:$E,4,0)</f>
        <v>4</v>
      </c>
      <c r="K1371" s="18"/>
      <c r="L1371" s="10">
        <v>0</v>
      </c>
      <c r="M1371" s="11">
        <v>0</v>
      </c>
      <c r="N1371" s="10">
        <v>0</v>
      </c>
      <c r="O1371" s="11">
        <v>0</v>
      </c>
      <c r="P1371" s="10">
        <v>0</v>
      </c>
      <c r="Q1371" s="11">
        <v>0</v>
      </c>
      <c r="R1371" s="10">
        <v>0</v>
      </c>
      <c r="S1371" s="11">
        <v>0</v>
      </c>
      <c r="T1371" s="10">
        <v>0</v>
      </c>
      <c r="U1371" s="11">
        <v>0</v>
      </c>
      <c r="V1371" s="10">
        <v>0</v>
      </c>
      <c r="W1371" s="12"/>
      <c r="X1371" s="10">
        <v>0</v>
      </c>
      <c r="Y1371" s="11">
        <v>0</v>
      </c>
      <c r="Z1371" s="10">
        <v>0</v>
      </c>
      <c r="AA1371" s="11">
        <v>0</v>
      </c>
      <c r="AB1371" s="10">
        <v>0</v>
      </c>
      <c r="AC1371" s="11">
        <v>0</v>
      </c>
      <c r="AD1371" s="10">
        <v>0</v>
      </c>
      <c r="AE1371" s="11">
        <v>0</v>
      </c>
      <c r="AF1371" s="10">
        <v>0</v>
      </c>
      <c r="AG1371" s="11">
        <v>0</v>
      </c>
      <c r="AH1371" s="10">
        <v>0</v>
      </c>
      <c r="AI1371" s="12"/>
      <c r="AJ1371" s="10">
        <v>0</v>
      </c>
      <c r="AK1371" s="11">
        <v>0</v>
      </c>
      <c r="AL1371" s="10">
        <v>0</v>
      </c>
      <c r="AM1371" s="11">
        <v>0</v>
      </c>
      <c r="AN1371" s="10">
        <v>0</v>
      </c>
      <c r="AO1371" s="11">
        <v>0</v>
      </c>
      <c r="AP1371" s="10">
        <v>0</v>
      </c>
      <c r="AQ1371" s="11">
        <v>0</v>
      </c>
      <c r="AR1371" s="10">
        <v>0</v>
      </c>
      <c r="AS1371" s="11">
        <v>0</v>
      </c>
      <c r="AT1371" s="10">
        <v>0</v>
      </c>
      <c r="AU1371" s="12"/>
      <c r="AV1371" s="10">
        <v>0</v>
      </c>
      <c r="AW1371" s="11">
        <v>0</v>
      </c>
      <c r="AX1371" s="10">
        <v>0</v>
      </c>
      <c r="AY1371" s="11">
        <v>0</v>
      </c>
      <c r="AZ1371" s="10">
        <v>0</v>
      </c>
      <c r="BA1371" s="11">
        <v>0</v>
      </c>
      <c r="BB1371" s="10">
        <v>0</v>
      </c>
      <c r="BC1371" s="11">
        <v>0</v>
      </c>
      <c r="BD1371" s="10">
        <v>0</v>
      </c>
      <c r="BE1371" s="11">
        <v>0</v>
      </c>
      <c r="BF1371" s="10">
        <v>0</v>
      </c>
      <c r="BG1371" s="12"/>
      <c r="BH1371" s="10">
        <v>0</v>
      </c>
      <c r="BI1371" s="11">
        <v>0</v>
      </c>
      <c r="BJ1371" s="10">
        <v>0</v>
      </c>
      <c r="BK1371" s="11">
        <v>0</v>
      </c>
      <c r="BL1371" s="10">
        <v>0</v>
      </c>
      <c r="BM1371" s="11">
        <v>0</v>
      </c>
      <c r="BN1371" s="10">
        <v>0</v>
      </c>
      <c r="BO1371" s="11">
        <v>0</v>
      </c>
      <c r="BP1371" s="10">
        <v>0</v>
      </c>
      <c r="BQ1371" s="11">
        <v>0</v>
      </c>
      <c r="BR1371" s="10">
        <v>0</v>
      </c>
      <c r="BT1371" s="19">
        <f>(L1371+X1371+AJ1371+AV1371+BH1371)/(VLOOKUP($D1371,[1]Plan1!$B:$E,4,0))</f>
        <v>0</v>
      </c>
      <c r="BU1371" s="20">
        <f>(M1371+Y1371+AK1371+AW1371+BI1371)/(VLOOKUP($D1371,[1]Plan1!$B:$E,4,0))</f>
        <v>0</v>
      </c>
      <c r="BV1371" s="19">
        <f>(N1371+Z1371+AL1371+AX1371+BJ1371)/(VLOOKUP($D1371,[1]Plan1!$B:$E,4,0))</f>
        <v>0</v>
      </c>
      <c r="BW1371" s="20">
        <f>(O1371+AA1371+AM1371+AY1371+BK1371)/(VLOOKUP($D1371,[1]Plan1!$B:$E,4,0))</f>
        <v>0</v>
      </c>
      <c r="BX1371" s="19">
        <f>(P1371+AB1371+AN1371+AZ1371+BL1371)/(VLOOKUP($D1371,[1]Plan1!$B:$E,4,0))</f>
        <v>0</v>
      </c>
      <c r="BY1371" s="20">
        <f>(Q1371+AC1371+AO1371+BA1371+BM1371)/(VLOOKUP($D1371,[1]Plan1!$B:$E,4,0))</f>
        <v>0</v>
      </c>
      <c r="BZ1371" s="19">
        <f>(R1371+AD1371+AP1371+BB1371+BN1371)/(VLOOKUP($D1371,[1]Plan1!$B:$E,4,0))</f>
        <v>0</v>
      </c>
      <c r="CA1371" s="20">
        <f>(S1371+AE1371+AQ1371+BC1371+BO1371)/(VLOOKUP($D1371,[1]Plan1!$B:$E,4,0))</f>
        <v>0</v>
      </c>
      <c r="CB1371" s="19">
        <f>(T1371+AF1371+AR1371+BD1371+BP1371)/(VLOOKUP($D1371,[1]Plan1!$B:$E,4,0))</f>
        <v>0</v>
      </c>
      <c r="CC1371" s="20">
        <f>(U1371+AG1371+AS1371+BE1371+BQ1371)/(VLOOKUP($D1371,[1]Plan1!$B:$E,4,0))</f>
        <v>0</v>
      </c>
      <c r="CD1371" s="19">
        <f>(V1371+AH1371+AT1371+BF1371+BR1371)/(VLOOKUP($D1371,[1]Plan1!$B:$E,4,0))</f>
        <v>0</v>
      </c>
      <c r="CE1371" s="18"/>
      <c r="CF1371" s="19">
        <f>ROUND((((VLOOKUP($D1371,[1]Plan1!$B:$C,2,0)/25) * (VLOOKUP(CF$1,[2]Plan1!$A:$B,2,0))) * BT1371),0)</f>
        <v>0</v>
      </c>
      <c r="CG1371" s="20">
        <f>ROUND((((VLOOKUP($D1371,[1]Plan1!$B:$C,2,0)/25) * (VLOOKUP(CG$1,[2]Plan1!$A:$B,2,0))) * BU1371),0)</f>
        <v>0</v>
      </c>
      <c r="CH1371" s="19">
        <f>ROUND((((VLOOKUP($D1371,[1]Plan1!$B:$C,2,0)/25) * (VLOOKUP(CH$1,[2]Plan1!$A:$B,2,0))) * BV1371),0)</f>
        <v>0</v>
      </c>
      <c r="CI1371" s="20">
        <f>ROUND((((VLOOKUP($D1371,[1]Plan1!$B:$C,2,0)/25) * (VLOOKUP(CI$1,[2]Plan1!$A:$B,2,0))) * BW1371),0)</f>
        <v>0</v>
      </c>
      <c r="CJ1371" s="19">
        <f>ROUND((((VLOOKUP($D1371,[1]Plan1!$B:$C,2,0)/25) * (VLOOKUP(CJ$1,[2]Plan1!$A:$B,2,0))) * BX1371),0)</f>
        <v>0</v>
      </c>
      <c r="CK1371" s="20">
        <f>ROUND((((VLOOKUP($D1371,[1]Plan1!$B:$C,2,0)/25) * (VLOOKUP(CK$1,[2]Plan1!$A:$B,2,0))) * BY1371),0)</f>
        <v>0</v>
      </c>
      <c r="CL1371" s="19">
        <f>ROUND((((VLOOKUP($D1371,[1]Plan1!$B:$C,2,0)/25) * (VLOOKUP(CL$1,[2]Plan1!$A:$B,2,0))) * BZ1371),0)</f>
        <v>0</v>
      </c>
      <c r="CM1371" s="20">
        <f>ROUND((((VLOOKUP($D1371,[1]Plan1!$B:$C,2,0)/25) * (VLOOKUP(CM$1,[2]Plan1!$A:$B,2,0))) * CA1371),0)</f>
        <v>0</v>
      </c>
      <c r="CN1371" s="19">
        <f>ROUND((((VLOOKUP($D1371,[1]Plan1!$B:$C,2,0)/25) * (VLOOKUP(CN$1,[2]Plan1!$A:$B,2,0))) * CB1371),0)</f>
        <v>0</v>
      </c>
      <c r="CO1371" s="20">
        <f>ROUND((((VLOOKUP($D1371,[1]Plan1!$B:$C,2,0)/25) * (VLOOKUP(CO$1,[2]Plan1!$A:$B,2,0))) * CC1371),0)</f>
        <v>0</v>
      </c>
      <c r="CP1371" s="19">
        <f>ROUND((((VLOOKUP($D1371,[1]Plan1!$B:$C,2,0)/25) * (VLOOKUP(CP$1,[2]Plan1!$A:$B,2,0))) * CD1371),0)</f>
        <v>0</v>
      </c>
      <c r="CQ1371" s="18"/>
      <c r="CR1371" s="20">
        <f t="shared" si="84"/>
        <v>0</v>
      </c>
      <c r="CS1371" s="19">
        <f>VLOOKUP(D1371,[1]Plan1!$B:$C,2,0)</f>
        <v>100</v>
      </c>
      <c r="CT1371" s="17">
        <f t="shared" si="85"/>
        <v>-100</v>
      </c>
      <c r="CU1371" s="21">
        <f t="shared" si="87"/>
        <v>0</v>
      </c>
      <c r="CV1371" s="2"/>
      <c r="CW1371" s="2"/>
      <c r="CX1371" s="2"/>
      <c r="CY1371" s="2"/>
    </row>
    <row r="1372" spans="1:103" ht="18.75" hidden="1">
      <c r="A1372" s="8" t="s">
        <v>19</v>
      </c>
      <c r="B1372" s="15" t="s">
        <v>151</v>
      </c>
      <c r="C1372" s="15" t="s">
        <v>21</v>
      </c>
      <c r="D1372" s="16" t="s">
        <v>199</v>
      </c>
      <c r="E1372" s="16" t="str">
        <f>VLOOKUP(D1372,[1]Plan1!$B:$D,3,0)</f>
        <v>03/11/20 a 30/11/20</v>
      </c>
      <c r="F1372" s="13">
        <v>71156</v>
      </c>
      <c r="G1372" s="13">
        <v>11304</v>
      </c>
      <c r="H1372" s="14" t="s">
        <v>157</v>
      </c>
      <c r="I1372" s="17" t="str">
        <f t="shared" si="86"/>
        <v/>
      </c>
      <c r="J1372" s="17">
        <f>VLOOKUP(D1372,[1]Plan1!$B:$E,4,0)</f>
        <v>4</v>
      </c>
      <c r="K1372" s="18"/>
      <c r="L1372" s="10">
        <v>0</v>
      </c>
      <c r="M1372" s="11">
        <v>0</v>
      </c>
      <c r="N1372" s="10">
        <v>0</v>
      </c>
      <c r="O1372" s="11">
        <v>0</v>
      </c>
      <c r="P1372" s="10">
        <v>0</v>
      </c>
      <c r="Q1372" s="11">
        <v>0</v>
      </c>
      <c r="R1372" s="10">
        <v>0</v>
      </c>
      <c r="S1372" s="11">
        <v>0</v>
      </c>
      <c r="T1372" s="10">
        <v>0</v>
      </c>
      <c r="U1372" s="11">
        <v>0</v>
      </c>
      <c r="V1372" s="10">
        <v>0</v>
      </c>
      <c r="W1372" s="12"/>
      <c r="X1372" s="10">
        <v>0</v>
      </c>
      <c r="Y1372" s="11">
        <v>0</v>
      </c>
      <c r="Z1372" s="10">
        <v>0</v>
      </c>
      <c r="AA1372" s="11">
        <v>0</v>
      </c>
      <c r="AB1372" s="10">
        <v>0</v>
      </c>
      <c r="AC1372" s="11">
        <v>0</v>
      </c>
      <c r="AD1372" s="10">
        <v>0</v>
      </c>
      <c r="AE1372" s="11">
        <v>0</v>
      </c>
      <c r="AF1372" s="10">
        <v>0</v>
      </c>
      <c r="AG1372" s="11">
        <v>0</v>
      </c>
      <c r="AH1372" s="10">
        <v>0</v>
      </c>
      <c r="AI1372" s="12"/>
      <c r="AJ1372" s="10">
        <v>0</v>
      </c>
      <c r="AK1372" s="11">
        <v>0</v>
      </c>
      <c r="AL1372" s="10">
        <v>0</v>
      </c>
      <c r="AM1372" s="11">
        <v>0</v>
      </c>
      <c r="AN1372" s="10">
        <v>0</v>
      </c>
      <c r="AO1372" s="11">
        <v>0</v>
      </c>
      <c r="AP1372" s="10">
        <v>0</v>
      </c>
      <c r="AQ1372" s="11">
        <v>0</v>
      </c>
      <c r="AR1372" s="10">
        <v>0</v>
      </c>
      <c r="AS1372" s="11">
        <v>0</v>
      </c>
      <c r="AT1372" s="10">
        <v>0</v>
      </c>
      <c r="AU1372" s="12"/>
      <c r="AV1372" s="10">
        <v>0</v>
      </c>
      <c r="AW1372" s="11">
        <v>0</v>
      </c>
      <c r="AX1372" s="10">
        <v>0</v>
      </c>
      <c r="AY1372" s="11">
        <v>0</v>
      </c>
      <c r="AZ1372" s="10">
        <v>0</v>
      </c>
      <c r="BA1372" s="11">
        <v>0</v>
      </c>
      <c r="BB1372" s="10">
        <v>0</v>
      </c>
      <c r="BC1372" s="11">
        <v>0</v>
      </c>
      <c r="BD1372" s="10">
        <v>0</v>
      </c>
      <c r="BE1372" s="11">
        <v>0</v>
      </c>
      <c r="BF1372" s="10">
        <v>0</v>
      </c>
      <c r="BG1372" s="12"/>
      <c r="BH1372" s="10">
        <v>0</v>
      </c>
      <c r="BI1372" s="11">
        <v>0</v>
      </c>
      <c r="BJ1372" s="10">
        <v>0</v>
      </c>
      <c r="BK1372" s="11">
        <v>0</v>
      </c>
      <c r="BL1372" s="10">
        <v>0</v>
      </c>
      <c r="BM1372" s="11">
        <v>0</v>
      </c>
      <c r="BN1372" s="10">
        <v>0</v>
      </c>
      <c r="BO1372" s="11">
        <v>0</v>
      </c>
      <c r="BP1372" s="10">
        <v>0</v>
      </c>
      <c r="BQ1372" s="11">
        <v>0</v>
      </c>
      <c r="BR1372" s="10">
        <v>0</v>
      </c>
      <c r="BT1372" s="19">
        <f>(L1372+X1372+AJ1372+AV1372+BH1372)/(VLOOKUP($D1372,[1]Plan1!$B:$E,4,0))</f>
        <v>0</v>
      </c>
      <c r="BU1372" s="20">
        <f>(M1372+Y1372+AK1372+AW1372+BI1372)/(VLOOKUP($D1372,[1]Plan1!$B:$E,4,0))</f>
        <v>0</v>
      </c>
      <c r="BV1372" s="19">
        <f>(N1372+Z1372+AL1372+AX1372+BJ1372)/(VLOOKUP($D1372,[1]Plan1!$B:$E,4,0))</f>
        <v>0</v>
      </c>
      <c r="BW1372" s="20">
        <f>(O1372+AA1372+AM1372+AY1372+BK1372)/(VLOOKUP($D1372,[1]Plan1!$B:$E,4,0))</f>
        <v>0</v>
      </c>
      <c r="BX1372" s="19">
        <f>(P1372+AB1372+AN1372+AZ1372+BL1372)/(VLOOKUP($D1372,[1]Plan1!$B:$E,4,0))</f>
        <v>0</v>
      </c>
      <c r="BY1372" s="20">
        <f>(Q1372+AC1372+AO1372+BA1372+BM1372)/(VLOOKUP($D1372,[1]Plan1!$B:$E,4,0))</f>
        <v>0</v>
      </c>
      <c r="BZ1372" s="19">
        <f>(R1372+AD1372+AP1372+BB1372+BN1372)/(VLOOKUP($D1372,[1]Plan1!$B:$E,4,0))</f>
        <v>0</v>
      </c>
      <c r="CA1372" s="20">
        <f>(S1372+AE1372+AQ1372+BC1372+BO1372)/(VLOOKUP($D1372,[1]Plan1!$B:$E,4,0))</f>
        <v>0</v>
      </c>
      <c r="CB1372" s="19">
        <f>(T1372+AF1372+AR1372+BD1372+BP1372)/(VLOOKUP($D1372,[1]Plan1!$B:$E,4,0))</f>
        <v>0</v>
      </c>
      <c r="CC1372" s="20">
        <f>(U1372+AG1372+AS1372+BE1372+BQ1372)/(VLOOKUP($D1372,[1]Plan1!$B:$E,4,0))</f>
        <v>0</v>
      </c>
      <c r="CD1372" s="19">
        <f>(V1372+AH1372+AT1372+BF1372+BR1372)/(VLOOKUP($D1372,[1]Plan1!$B:$E,4,0))</f>
        <v>0</v>
      </c>
      <c r="CE1372" s="18"/>
      <c r="CF1372" s="19">
        <f>ROUND((((VLOOKUP($D1372,[1]Plan1!$B:$C,2,0)/25) * (VLOOKUP(CF$1,[2]Plan1!$A:$B,2,0))) * BT1372),0)</f>
        <v>0</v>
      </c>
      <c r="CG1372" s="20">
        <f>ROUND((((VLOOKUP($D1372,[1]Plan1!$B:$C,2,0)/25) * (VLOOKUP(CG$1,[2]Plan1!$A:$B,2,0))) * BU1372),0)</f>
        <v>0</v>
      </c>
      <c r="CH1372" s="19">
        <f>ROUND((((VLOOKUP($D1372,[1]Plan1!$B:$C,2,0)/25) * (VLOOKUP(CH$1,[2]Plan1!$A:$B,2,0))) * BV1372),0)</f>
        <v>0</v>
      </c>
      <c r="CI1372" s="20">
        <f>ROUND((((VLOOKUP($D1372,[1]Plan1!$B:$C,2,0)/25) * (VLOOKUP(CI$1,[2]Plan1!$A:$B,2,0))) * BW1372),0)</f>
        <v>0</v>
      </c>
      <c r="CJ1372" s="19">
        <f>ROUND((((VLOOKUP($D1372,[1]Plan1!$B:$C,2,0)/25) * (VLOOKUP(CJ$1,[2]Plan1!$A:$B,2,0))) * BX1372),0)</f>
        <v>0</v>
      </c>
      <c r="CK1372" s="20">
        <f>ROUND((((VLOOKUP($D1372,[1]Plan1!$B:$C,2,0)/25) * (VLOOKUP(CK$1,[2]Plan1!$A:$B,2,0))) * BY1372),0)</f>
        <v>0</v>
      </c>
      <c r="CL1372" s="19">
        <f>ROUND((((VLOOKUP($D1372,[1]Plan1!$B:$C,2,0)/25) * (VLOOKUP(CL$1,[2]Plan1!$A:$B,2,0))) * BZ1372),0)</f>
        <v>0</v>
      </c>
      <c r="CM1372" s="20">
        <f>ROUND((((VLOOKUP($D1372,[1]Plan1!$B:$C,2,0)/25) * (VLOOKUP(CM$1,[2]Plan1!$A:$B,2,0))) * CA1372),0)</f>
        <v>0</v>
      </c>
      <c r="CN1372" s="19">
        <f>ROUND((((VLOOKUP($D1372,[1]Plan1!$B:$C,2,0)/25) * (VLOOKUP(CN$1,[2]Plan1!$A:$B,2,0))) * CB1372),0)</f>
        <v>0</v>
      </c>
      <c r="CO1372" s="20">
        <f>ROUND((((VLOOKUP($D1372,[1]Plan1!$B:$C,2,0)/25) * (VLOOKUP(CO$1,[2]Plan1!$A:$B,2,0))) * CC1372),0)</f>
        <v>0</v>
      </c>
      <c r="CP1372" s="19">
        <f>ROUND((((VLOOKUP($D1372,[1]Plan1!$B:$C,2,0)/25) * (VLOOKUP(CP$1,[2]Plan1!$A:$B,2,0))) * CD1372),0)</f>
        <v>0</v>
      </c>
      <c r="CQ1372" s="18"/>
      <c r="CR1372" s="20">
        <f t="shared" si="84"/>
        <v>0</v>
      </c>
      <c r="CS1372" s="19">
        <f>VLOOKUP(D1372,[1]Plan1!$B:$C,2,0)</f>
        <v>100</v>
      </c>
      <c r="CT1372" s="17">
        <f t="shared" si="85"/>
        <v>-100</v>
      </c>
      <c r="CU1372" s="21">
        <f t="shared" si="87"/>
        <v>0</v>
      </c>
      <c r="CV1372" s="2"/>
      <c r="CW1372" s="2"/>
      <c r="CX1372" s="2"/>
      <c r="CY1372" s="2"/>
    </row>
    <row r="1373" spans="1:103" ht="18.75" hidden="1">
      <c r="A1373" s="8" t="s">
        <v>19</v>
      </c>
      <c r="B1373" s="15" t="s">
        <v>151</v>
      </c>
      <c r="C1373" s="15" t="s">
        <v>21</v>
      </c>
      <c r="D1373" s="16" t="s">
        <v>199</v>
      </c>
      <c r="E1373" s="16" t="str">
        <f>VLOOKUP(D1373,[1]Plan1!$B:$D,3,0)</f>
        <v>03/11/20 a 30/11/20</v>
      </c>
      <c r="F1373" s="13">
        <v>106635</v>
      </c>
      <c r="G1373" s="13">
        <v>9281</v>
      </c>
      <c r="H1373" s="14" t="s">
        <v>158</v>
      </c>
      <c r="I1373" s="17" t="str">
        <f t="shared" si="86"/>
        <v/>
      </c>
      <c r="J1373" s="17">
        <f>VLOOKUP(D1373,[1]Plan1!$B:$E,4,0)</f>
        <v>4</v>
      </c>
      <c r="K1373" s="18"/>
      <c r="L1373" s="10">
        <v>0</v>
      </c>
      <c r="M1373" s="11">
        <v>0</v>
      </c>
      <c r="N1373" s="10">
        <v>0</v>
      </c>
      <c r="O1373" s="11">
        <v>0</v>
      </c>
      <c r="P1373" s="10">
        <v>0</v>
      </c>
      <c r="Q1373" s="11">
        <v>0</v>
      </c>
      <c r="R1373" s="10">
        <v>0</v>
      </c>
      <c r="S1373" s="11">
        <v>0</v>
      </c>
      <c r="T1373" s="10">
        <v>0</v>
      </c>
      <c r="U1373" s="11">
        <v>0</v>
      </c>
      <c r="V1373" s="10">
        <v>0</v>
      </c>
      <c r="W1373" s="12"/>
      <c r="X1373" s="10">
        <v>0</v>
      </c>
      <c r="Y1373" s="11">
        <v>0</v>
      </c>
      <c r="Z1373" s="10">
        <v>0</v>
      </c>
      <c r="AA1373" s="11">
        <v>0</v>
      </c>
      <c r="AB1373" s="10">
        <v>0</v>
      </c>
      <c r="AC1373" s="11">
        <v>0</v>
      </c>
      <c r="AD1373" s="10">
        <v>0</v>
      </c>
      <c r="AE1373" s="11">
        <v>0</v>
      </c>
      <c r="AF1373" s="10">
        <v>0</v>
      </c>
      <c r="AG1373" s="11">
        <v>0</v>
      </c>
      <c r="AH1373" s="10">
        <v>0</v>
      </c>
      <c r="AI1373" s="12"/>
      <c r="AJ1373" s="10">
        <v>0</v>
      </c>
      <c r="AK1373" s="11">
        <v>0</v>
      </c>
      <c r="AL1373" s="10">
        <v>0</v>
      </c>
      <c r="AM1373" s="11">
        <v>0</v>
      </c>
      <c r="AN1373" s="10">
        <v>0</v>
      </c>
      <c r="AO1373" s="11">
        <v>0</v>
      </c>
      <c r="AP1373" s="10">
        <v>0</v>
      </c>
      <c r="AQ1373" s="11">
        <v>0</v>
      </c>
      <c r="AR1373" s="10">
        <v>0</v>
      </c>
      <c r="AS1373" s="11">
        <v>0</v>
      </c>
      <c r="AT1373" s="10">
        <v>0</v>
      </c>
      <c r="AU1373" s="12"/>
      <c r="AV1373" s="10">
        <v>0</v>
      </c>
      <c r="AW1373" s="11">
        <v>0</v>
      </c>
      <c r="AX1373" s="10">
        <v>0</v>
      </c>
      <c r="AY1373" s="11">
        <v>0</v>
      </c>
      <c r="AZ1373" s="10">
        <v>0</v>
      </c>
      <c r="BA1373" s="11">
        <v>0</v>
      </c>
      <c r="BB1373" s="10">
        <v>0</v>
      </c>
      <c r="BC1373" s="11">
        <v>0</v>
      </c>
      <c r="BD1373" s="10">
        <v>0</v>
      </c>
      <c r="BE1373" s="11">
        <v>0</v>
      </c>
      <c r="BF1373" s="10">
        <v>0</v>
      </c>
      <c r="BG1373" s="12"/>
      <c r="BH1373" s="10">
        <v>0</v>
      </c>
      <c r="BI1373" s="11">
        <v>0</v>
      </c>
      <c r="BJ1373" s="10">
        <v>0</v>
      </c>
      <c r="BK1373" s="11">
        <v>0</v>
      </c>
      <c r="BL1373" s="10">
        <v>0</v>
      </c>
      <c r="BM1373" s="11">
        <v>0</v>
      </c>
      <c r="BN1373" s="10">
        <v>0</v>
      </c>
      <c r="BO1373" s="11">
        <v>0</v>
      </c>
      <c r="BP1373" s="10">
        <v>0</v>
      </c>
      <c r="BQ1373" s="11">
        <v>0</v>
      </c>
      <c r="BR1373" s="10">
        <v>0</v>
      </c>
      <c r="BT1373" s="19">
        <f>(L1373+X1373+AJ1373+AV1373+BH1373)/(VLOOKUP($D1373,[1]Plan1!$B:$E,4,0))</f>
        <v>0</v>
      </c>
      <c r="BU1373" s="20">
        <f>(M1373+Y1373+AK1373+AW1373+BI1373)/(VLOOKUP($D1373,[1]Plan1!$B:$E,4,0))</f>
        <v>0</v>
      </c>
      <c r="BV1373" s="19">
        <f>(N1373+Z1373+AL1373+AX1373+BJ1373)/(VLOOKUP($D1373,[1]Plan1!$B:$E,4,0))</f>
        <v>0</v>
      </c>
      <c r="BW1373" s="20">
        <f>(O1373+AA1373+AM1373+AY1373+BK1373)/(VLOOKUP($D1373,[1]Plan1!$B:$E,4,0))</f>
        <v>0</v>
      </c>
      <c r="BX1373" s="19">
        <f>(P1373+AB1373+AN1373+AZ1373+BL1373)/(VLOOKUP($D1373,[1]Plan1!$B:$E,4,0))</f>
        <v>0</v>
      </c>
      <c r="BY1373" s="20">
        <f>(Q1373+AC1373+AO1373+BA1373+BM1373)/(VLOOKUP($D1373,[1]Plan1!$B:$E,4,0))</f>
        <v>0</v>
      </c>
      <c r="BZ1373" s="19">
        <f>(R1373+AD1373+AP1373+BB1373+BN1373)/(VLOOKUP($D1373,[1]Plan1!$B:$E,4,0))</f>
        <v>0</v>
      </c>
      <c r="CA1373" s="20">
        <f>(S1373+AE1373+AQ1373+BC1373+BO1373)/(VLOOKUP($D1373,[1]Plan1!$B:$E,4,0))</f>
        <v>0</v>
      </c>
      <c r="CB1373" s="19">
        <f>(T1373+AF1373+AR1373+BD1373+BP1373)/(VLOOKUP($D1373,[1]Plan1!$B:$E,4,0))</f>
        <v>0</v>
      </c>
      <c r="CC1373" s="20">
        <f>(U1373+AG1373+AS1373+BE1373+BQ1373)/(VLOOKUP($D1373,[1]Plan1!$B:$E,4,0))</f>
        <v>0</v>
      </c>
      <c r="CD1373" s="19">
        <f>(V1373+AH1373+AT1373+BF1373+BR1373)/(VLOOKUP($D1373,[1]Plan1!$B:$E,4,0))</f>
        <v>0</v>
      </c>
      <c r="CE1373" s="18"/>
      <c r="CF1373" s="19">
        <f>ROUND((((VLOOKUP($D1373,[1]Plan1!$B:$C,2,0)/25) * (VLOOKUP(CF$1,[2]Plan1!$A:$B,2,0))) * BT1373),0)</f>
        <v>0</v>
      </c>
      <c r="CG1373" s="20">
        <f>ROUND((((VLOOKUP($D1373,[1]Plan1!$B:$C,2,0)/25) * (VLOOKUP(CG$1,[2]Plan1!$A:$B,2,0))) * BU1373),0)</f>
        <v>0</v>
      </c>
      <c r="CH1373" s="19">
        <f>ROUND((((VLOOKUP($D1373,[1]Plan1!$B:$C,2,0)/25) * (VLOOKUP(CH$1,[2]Plan1!$A:$B,2,0))) * BV1373),0)</f>
        <v>0</v>
      </c>
      <c r="CI1373" s="20">
        <f>ROUND((((VLOOKUP($D1373,[1]Plan1!$B:$C,2,0)/25) * (VLOOKUP(CI$1,[2]Plan1!$A:$B,2,0))) * BW1373),0)</f>
        <v>0</v>
      </c>
      <c r="CJ1373" s="19">
        <f>ROUND((((VLOOKUP($D1373,[1]Plan1!$B:$C,2,0)/25) * (VLOOKUP(CJ$1,[2]Plan1!$A:$B,2,0))) * BX1373),0)</f>
        <v>0</v>
      </c>
      <c r="CK1373" s="20">
        <f>ROUND((((VLOOKUP($D1373,[1]Plan1!$B:$C,2,0)/25) * (VLOOKUP(CK$1,[2]Plan1!$A:$B,2,0))) * BY1373),0)</f>
        <v>0</v>
      </c>
      <c r="CL1373" s="19">
        <f>ROUND((((VLOOKUP($D1373,[1]Plan1!$B:$C,2,0)/25) * (VLOOKUP(CL$1,[2]Plan1!$A:$B,2,0))) * BZ1373),0)</f>
        <v>0</v>
      </c>
      <c r="CM1373" s="20">
        <f>ROUND((((VLOOKUP($D1373,[1]Plan1!$B:$C,2,0)/25) * (VLOOKUP(CM$1,[2]Plan1!$A:$B,2,0))) * CA1373),0)</f>
        <v>0</v>
      </c>
      <c r="CN1373" s="19">
        <f>ROUND((((VLOOKUP($D1373,[1]Plan1!$B:$C,2,0)/25) * (VLOOKUP(CN$1,[2]Plan1!$A:$B,2,0))) * CB1373),0)</f>
        <v>0</v>
      </c>
      <c r="CO1373" s="20">
        <f>ROUND((((VLOOKUP($D1373,[1]Plan1!$B:$C,2,0)/25) * (VLOOKUP(CO$1,[2]Plan1!$A:$B,2,0))) * CC1373),0)</f>
        <v>0</v>
      </c>
      <c r="CP1373" s="19">
        <f>ROUND((((VLOOKUP($D1373,[1]Plan1!$B:$C,2,0)/25) * (VLOOKUP(CP$1,[2]Plan1!$A:$B,2,0))) * CD1373),0)</f>
        <v>0</v>
      </c>
      <c r="CQ1373" s="18"/>
      <c r="CR1373" s="20">
        <f t="shared" si="84"/>
        <v>0</v>
      </c>
      <c r="CS1373" s="19">
        <f>VLOOKUP(D1373,[1]Plan1!$B:$C,2,0)</f>
        <v>100</v>
      </c>
      <c r="CT1373" s="17">
        <f t="shared" si="85"/>
        <v>-100</v>
      </c>
      <c r="CU1373" s="21">
        <f t="shared" si="87"/>
        <v>0</v>
      </c>
      <c r="CV1373" s="2"/>
      <c r="CW1373" s="2"/>
      <c r="CX1373" s="2"/>
      <c r="CY1373" s="2"/>
    </row>
    <row r="1374" spans="1:103" ht="18.75" hidden="1">
      <c r="A1374" s="8" t="s">
        <v>19</v>
      </c>
      <c r="B1374" s="15" t="s">
        <v>151</v>
      </c>
      <c r="C1374" s="15" t="s">
        <v>21</v>
      </c>
      <c r="D1374" s="16" t="s">
        <v>199</v>
      </c>
      <c r="E1374" s="16" t="str">
        <f>VLOOKUP(D1374,[1]Plan1!$B:$D,3,0)</f>
        <v>03/11/20 a 30/11/20</v>
      </c>
      <c r="F1374" s="13">
        <v>125775</v>
      </c>
      <c r="G1374" s="13">
        <v>11190</v>
      </c>
      <c r="H1374" s="14" t="s">
        <v>159</v>
      </c>
      <c r="I1374" s="17" t="str">
        <f t="shared" si="86"/>
        <v/>
      </c>
      <c r="J1374" s="17">
        <f>VLOOKUP(D1374,[1]Plan1!$B:$E,4,0)</f>
        <v>4</v>
      </c>
      <c r="K1374" s="18"/>
      <c r="L1374" s="10">
        <v>0</v>
      </c>
      <c r="M1374" s="11">
        <v>0</v>
      </c>
      <c r="N1374" s="10">
        <v>0</v>
      </c>
      <c r="O1374" s="11">
        <v>0</v>
      </c>
      <c r="P1374" s="10">
        <v>0</v>
      </c>
      <c r="Q1374" s="11">
        <v>0</v>
      </c>
      <c r="R1374" s="10">
        <v>0</v>
      </c>
      <c r="S1374" s="11">
        <v>0</v>
      </c>
      <c r="T1374" s="10">
        <v>0</v>
      </c>
      <c r="U1374" s="11">
        <v>0</v>
      </c>
      <c r="V1374" s="10">
        <v>0</v>
      </c>
      <c r="W1374" s="12"/>
      <c r="X1374" s="10">
        <v>0</v>
      </c>
      <c r="Y1374" s="11">
        <v>0</v>
      </c>
      <c r="Z1374" s="10">
        <v>0</v>
      </c>
      <c r="AA1374" s="11">
        <v>0</v>
      </c>
      <c r="AB1374" s="10">
        <v>0</v>
      </c>
      <c r="AC1374" s="11">
        <v>0</v>
      </c>
      <c r="AD1374" s="10">
        <v>0</v>
      </c>
      <c r="AE1374" s="11">
        <v>0</v>
      </c>
      <c r="AF1374" s="10">
        <v>0</v>
      </c>
      <c r="AG1374" s="11">
        <v>0</v>
      </c>
      <c r="AH1374" s="10">
        <v>0</v>
      </c>
      <c r="AI1374" s="12"/>
      <c r="AJ1374" s="10">
        <v>0</v>
      </c>
      <c r="AK1374" s="11">
        <v>0</v>
      </c>
      <c r="AL1374" s="10">
        <v>0</v>
      </c>
      <c r="AM1374" s="11">
        <v>0</v>
      </c>
      <c r="AN1374" s="10">
        <v>0</v>
      </c>
      <c r="AO1374" s="11">
        <v>0</v>
      </c>
      <c r="AP1374" s="10">
        <v>0</v>
      </c>
      <c r="AQ1374" s="11">
        <v>0</v>
      </c>
      <c r="AR1374" s="10">
        <v>0</v>
      </c>
      <c r="AS1374" s="11">
        <v>0</v>
      </c>
      <c r="AT1374" s="10">
        <v>0</v>
      </c>
      <c r="AU1374" s="12"/>
      <c r="AV1374" s="10">
        <v>0</v>
      </c>
      <c r="AW1374" s="11">
        <v>0</v>
      </c>
      <c r="AX1374" s="10">
        <v>0</v>
      </c>
      <c r="AY1374" s="11">
        <v>0</v>
      </c>
      <c r="AZ1374" s="10">
        <v>0</v>
      </c>
      <c r="BA1374" s="11">
        <v>0</v>
      </c>
      <c r="BB1374" s="10">
        <v>0</v>
      </c>
      <c r="BC1374" s="11">
        <v>0</v>
      </c>
      <c r="BD1374" s="10">
        <v>0</v>
      </c>
      <c r="BE1374" s="11">
        <v>0</v>
      </c>
      <c r="BF1374" s="10">
        <v>0</v>
      </c>
      <c r="BG1374" s="12"/>
      <c r="BH1374" s="10">
        <v>0</v>
      </c>
      <c r="BI1374" s="11">
        <v>0</v>
      </c>
      <c r="BJ1374" s="10">
        <v>0</v>
      </c>
      <c r="BK1374" s="11">
        <v>0</v>
      </c>
      <c r="BL1374" s="10">
        <v>0</v>
      </c>
      <c r="BM1374" s="11">
        <v>0</v>
      </c>
      <c r="BN1374" s="10">
        <v>0</v>
      </c>
      <c r="BO1374" s="11">
        <v>0</v>
      </c>
      <c r="BP1374" s="10">
        <v>0</v>
      </c>
      <c r="BQ1374" s="11">
        <v>0</v>
      </c>
      <c r="BR1374" s="10">
        <v>0</v>
      </c>
      <c r="BT1374" s="19">
        <f>(L1374+X1374+AJ1374+AV1374+BH1374)/(VLOOKUP($D1374,[1]Plan1!$B:$E,4,0))</f>
        <v>0</v>
      </c>
      <c r="BU1374" s="20">
        <f>(M1374+Y1374+AK1374+AW1374+BI1374)/(VLOOKUP($D1374,[1]Plan1!$B:$E,4,0))</f>
        <v>0</v>
      </c>
      <c r="BV1374" s="19">
        <f>(N1374+Z1374+AL1374+AX1374+BJ1374)/(VLOOKUP($D1374,[1]Plan1!$B:$E,4,0))</f>
        <v>0</v>
      </c>
      <c r="BW1374" s="20">
        <f>(O1374+AA1374+AM1374+AY1374+BK1374)/(VLOOKUP($D1374,[1]Plan1!$B:$E,4,0))</f>
        <v>0</v>
      </c>
      <c r="BX1374" s="19">
        <f>(P1374+AB1374+AN1374+AZ1374+BL1374)/(VLOOKUP($D1374,[1]Plan1!$B:$E,4,0))</f>
        <v>0</v>
      </c>
      <c r="BY1374" s="20">
        <f>(Q1374+AC1374+AO1374+BA1374+BM1374)/(VLOOKUP($D1374,[1]Plan1!$B:$E,4,0))</f>
        <v>0</v>
      </c>
      <c r="BZ1374" s="19">
        <f>(R1374+AD1374+AP1374+BB1374+BN1374)/(VLOOKUP($D1374,[1]Plan1!$B:$E,4,0))</f>
        <v>0</v>
      </c>
      <c r="CA1374" s="20">
        <f>(S1374+AE1374+AQ1374+BC1374+BO1374)/(VLOOKUP($D1374,[1]Plan1!$B:$E,4,0))</f>
        <v>0</v>
      </c>
      <c r="CB1374" s="19">
        <f>(T1374+AF1374+AR1374+BD1374+BP1374)/(VLOOKUP($D1374,[1]Plan1!$B:$E,4,0))</f>
        <v>0</v>
      </c>
      <c r="CC1374" s="20">
        <f>(U1374+AG1374+AS1374+BE1374+BQ1374)/(VLOOKUP($D1374,[1]Plan1!$B:$E,4,0))</f>
        <v>0</v>
      </c>
      <c r="CD1374" s="19">
        <f>(V1374+AH1374+AT1374+BF1374+BR1374)/(VLOOKUP($D1374,[1]Plan1!$B:$E,4,0))</f>
        <v>0</v>
      </c>
      <c r="CE1374" s="18"/>
      <c r="CF1374" s="19">
        <f>ROUND((((VLOOKUP($D1374,[1]Plan1!$B:$C,2,0)/25) * (VLOOKUP(CF$1,[2]Plan1!$A:$B,2,0))) * BT1374),0)</f>
        <v>0</v>
      </c>
      <c r="CG1374" s="20">
        <f>ROUND((((VLOOKUP($D1374,[1]Plan1!$B:$C,2,0)/25) * (VLOOKUP(CG$1,[2]Plan1!$A:$B,2,0))) * BU1374),0)</f>
        <v>0</v>
      </c>
      <c r="CH1374" s="19">
        <f>ROUND((((VLOOKUP($D1374,[1]Plan1!$B:$C,2,0)/25) * (VLOOKUP(CH$1,[2]Plan1!$A:$B,2,0))) * BV1374),0)</f>
        <v>0</v>
      </c>
      <c r="CI1374" s="20">
        <f>ROUND((((VLOOKUP($D1374,[1]Plan1!$B:$C,2,0)/25) * (VLOOKUP(CI$1,[2]Plan1!$A:$B,2,0))) * BW1374),0)</f>
        <v>0</v>
      </c>
      <c r="CJ1374" s="19">
        <f>ROUND((((VLOOKUP($D1374,[1]Plan1!$B:$C,2,0)/25) * (VLOOKUP(CJ$1,[2]Plan1!$A:$B,2,0))) * BX1374),0)</f>
        <v>0</v>
      </c>
      <c r="CK1374" s="20">
        <f>ROUND((((VLOOKUP($D1374,[1]Plan1!$B:$C,2,0)/25) * (VLOOKUP(CK$1,[2]Plan1!$A:$B,2,0))) * BY1374),0)</f>
        <v>0</v>
      </c>
      <c r="CL1374" s="19">
        <f>ROUND((((VLOOKUP($D1374,[1]Plan1!$B:$C,2,0)/25) * (VLOOKUP(CL$1,[2]Plan1!$A:$B,2,0))) * BZ1374),0)</f>
        <v>0</v>
      </c>
      <c r="CM1374" s="20">
        <f>ROUND((((VLOOKUP($D1374,[1]Plan1!$B:$C,2,0)/25) * (VLOOKUP(CM$1,[2]Plan1!$A:$B,2,0))) * CA1374),0)</f>
        <v>0</v>
      </c>
      <c r="CN1374" s="19">
        <f>ROUND((((VLOOKUP($D1374,[1]Plan1!$B:$C,2,0)/25) * (VLOOKUP(CN$1,[2]Plan1!$A:$B,2,0))) * CB1374),0)</f>
        <v>0</v>
      </c>
      <c r="CO1374" s="20">
        <f>ROUND((((VLOOKUP($D1374,[1]Plan1!$B:$C,2,0)/25) * (VLOOKUP(CO$1,[2]Plan1!$A:$B,2,0))) * CC1374),0)</f>
        <v>0</v>
      </c>
      <c r="CP1374" s="19">
        <f>ROUND((((VLOOKUP($D1374,[1]Plan1!$B:$C,2,0)/25) * (VLOOKUP(CP$1,[2]Plan1!$A:$B,2,0))) * CD1374),0)</f>
        <v>0</v>
      </c>
      <c r="CQ1374" s="18"/>
      <c r="CR1374" s="20">
        <f t="shared" si="84"/>
        <v>0</v>
      </c>
      <c r="CS1374" s="19">
        <f>VLOOKUP(D1374,[1]Plan1!$B:$C,2,0)</f>
        <v>100</v>
      </c>
      <c r="CT1374" s="17">
        <f t="shared" si="85"/>
        <v>-100</v>
      </c>
      <c r="CU1374" s="21">
        <f t="shared" si="87"/>
        <v>0</v>
      </c>
      <c r="CV1374" s="2"/>
      <c r="CW1374" s="2"/>
      <c r="CX1374" s="2"/>
      <c r="CY1374" s="2"/>
    </row>
    <row r="1375" spans="1:103" ht="18.75" hidden="1">
      <c r="A1375" s="8" t="s">
        <v>19</v>
      </c>
      <c r="B1375" s="15" t="s">
        <v>151</v>
      </c>
      <c r="C1375" s="15" t="s">
        <v>21</v>
      </c>
      <c r="D1375" s="16" t="s">
        <v>199</v>
      </c>
      <c r="E1375" s="16" t="str">
        <f>VLOOKUP(D1375,[1]Plan1!$B:$D,3,0)</f>
        <v>03/11/20 a 30/11/20</v>
      </c>
      <c r="F1375" s="13">
        <v>91542</v>
      </c>
      <c r="G1375" s="13">
        <v>10749</v>
      </c>
      <c r="H1375" s="14" t="s">
        <v>160</v>
      </c>
      <c r="I1375" s="17" t="str">
        <f t="shared" si="86"/>
        <v/>
      </c>
      <c r="J1375" s="17">
        <f>VLOOKUP(D1375,[1]Plan1!$B:$E,4,0)</f>
        <v>4</v>
      </c>
      <c r="K1375" s="18"/>
      <c r="L1375" s="10">
        <v>0</v>
      </c>
      <c r="M1375" s="11">
        <v>0</v>
      </c>
      <c r="N1375" s="10">
        <v>0</v>
      </c>
      <c r="O1375" s="11">
        <v>0</v>
      </c>
      <c r="P1375" s="10">
        <v>0</v>
      </c>
      <c r="Q1375" s="11">
        <v>0</v>
      </c>
      <c r="R1375" s="10">
        <v>0</v>
      </c>
      <c r="S1375" s="11">
        <v>0</v>
      </c>
      <c r="T1375" s="10">
        <v>0</v>
      </c>
      <c r="U1375" s="11">
        <v>0</v>
      </c>
      <c r="V1375" s="10">
        <v>0</v>
      </c>
      <c r="W1375" s="12"/>
      <c r="X1375" s="10">
        <v>0</v>
      </c>
      <c r="Y1375" s="11">
        <v>0</v>
      </c>
      <c r="Z1375" s="10">
        <v>0</v>
      </c>
      <c r="AA1375" s="11">
        <v>0</v>
      </c>
      <c r="AB1375" s="10">
        <v>0</v>
      </c>
      <c r="AC1375" s="11">
        <v>0</v>
      </c>
      <c r="AD1375" s="10">
        <v>0</v>
      </c>
      <c r="AE1375" s="11">
        <v>0</v>
      </c>
      <c r="AF1375" s="10">
        <v>0</v>
      </c>
      <c r="AG1375" s="11">
        <v>0</v>
      </c>
      <c r="AH1375" s="10">
        <v>0</v>
      </c>
      <c r="AI1375" s="12"/>
      <c r="AJ1375" s="10">
        <v>0</v>
      </c>
      <c r="AK1375" s="11">
        <v>0</v>
      </c>
      <c r="AL1375" s="10">
        <v>0</v>
      </c>
      <c r="AM1375" s="11">
        <v>0</v>
      </c>
      <c r="AN1375" s="10">
        <v>0</v>
      </c>
      <c r="AO1375" s="11">
        <v>0</v>
      </c>
      <c r="AP1375" s="10">
        <v>0</v>
      </c>
      <c r="AQ1375" s="11">
        <v>0</v>
      </c>
      <c r="AR1375" s="10">
        <v>0</v>
      </c>
      <c r="AS1375" s="11">
        <v>0</v>
      </c>
      <c r="AT1375" s="10">
        <v>0</v>
      </c>
      <c r="AU1375" s="12"/>
      <c r="AV1375" s="10">
        <v>0</v>
      </c>
      <c r="AW1375" s="11">
        <v>0</v>
      </c>
      <c r="AX1375" s="10">
        <v>0</v>
      </c>
      <c r="AY1375" s="11">
        <v>0</v>
      </c>
      <c r="AZ1375" s="10">
        <v>0</v>
      </c>
      <c r="BA1375" s="11">
        <v>0</v>
      </c>
      <c r="BB1375" s="10">
        <v>0</v>
      </c>
      <c r="BC1375" s="11">
        <v>0</v>
      </c>
      <c r="BD1375" s="10">
        <v>0</v>
      </c>
      <c r="BE1375" s="11">
        <v>0</v>
      </c>
      <c r="BF1375" s="10">
        <v>0</v>
      </c>
      <c r="BG1375" s="12"/>
      <c r="BH1375" s="10">
        <v>0</v>
      </c>
      <c r="BI1375" s="11">
        <v>0</v>
      </c>
      <c r="BJ1375" s="10">
        <v>0</v>
      </c>
      <c r="BK1375" s="11">
        <v>0</v>
      </c>
      <c r="BL1375" s="10">
        <v>0</v>
      </c>
      <c r="BM1375" s="11">
        <v>0</v>
      </c>
      <c r="BN1375" s="10">
        <v>0</v>
      </c>
      <c r="BO1375" s="11">
        <v>0</v>
      </c>
      <c r="BP1375" s="10">
        <v>0</v>
      </c>
      <c r="BQ1375" s="11">
        <v>0</v>
      </c>
      <c r="BR1375" s="10">
        <v>0</v>
      </c>
      <c r="BT1375" s="19">
        <f>(L1375+X1375+AJ1375+AV1375+BH1375)/(VLOOKUP($D1375,[1]Plan1!$B:$E,4,0))</f>
        <v>0</v>
      </c>
      <c r="BU1375" s="20">
        <f>(M1375+Y1375+AK1375+AW1375+BI1375)/(VLOOKUP($D1375,[1]Plan1!$B:$E,4,0))</f>
        <v>0</v>
      </c>
      <c r="BV1375" s="19">
        <f>(N1375+Z1375+AL1375+AX1375+BJ1375)/(VLOOKUP($D1375,[1]Plan1!$B:$E,4,0))</f>
        <v>0</v>
      </c>
      <c r="BW1375" s="20">
        <f>(O1375+AA1375+AM1375+AY1375+BK1375)/(VLOOKUP($D1375,[1]Plan1!$B:$E,4,0))</f>
        <v>0</v>
      </c>
      <c r="BX1375" s="19">
        <f>(P1375+AB1375+AN1375+AZ1375+BL1375)/(VLOOKUP($D1375,[1]Plan1!$B:$E,4,0))</f>
        <v>0</v>
      </c>
      <c r="BY1375" s="20">
        <f>(Q1375+AC1375+AO1375+BA1375+BM1375)/(VLOOKUP($D1375,[1]Plan1!$B:$E,4,0))</f>
        <v>0</v>
      </c>
      <c r="BZ1375" s="19">
        <f>(R1375+AD1375+AP1375+BB1375+BN1375)/(VLOOKUP($D1375,[1]Plan1!$B:$E,4,0))</f>
        <v>0</v>
      </c>
      <c r="CA1375" s="20">
        <f>(S1375+AE1375+AQ1375+BC1375+BO1375)/(VLOOKUP($D1375,[1]Plan1!$B:$E,4,0))</f>
        <v>0</v>
      </c>
      <c r="CB1375" s="19">
        <f>(T1375+AF1375+AR1375+BD1375+BP1375)/(VLOOKUP($D1375,[1]Plan1!$B:$E,4,0))</f>
        <v>0</v>
      </c>
      <c r="CC1375" s="20">
        <f>(U1375+AG1375+AS1375+BE1375+BQ1375)/(VLOOKUP($D1375,[1]Plan1!$B:$E,4,0))</f>
        <v>0</v>
      </c>
      <c r="CD1375" s="19">
        <f>(V1375+AH1375+AT1375+BF1375+BR1375)/(VLOOKUP($D1375,[1]Plan1!$B:$E,4,0))</f>
        <v>0</v>
      </c>
      <c r="CE1375" s="18"/>
      <c r="CF1375" s="19">
        <f>ROUND((((VLOOKUP($D1375,[1]Plan1!$B:$C,2,0)/25) * (VLOOKUP(CF$1,[2]Plan1!$A:$B,2,0))) * BT1375),0)</f>
        <v>0</v>
      </c>
      <c r="CG1375" s="20">
        <f>ROUND((((VLOOKUP($D1375,[1]Plan1!$B:$C,2,0)/25) * (VLOOKUP(CG$1,[2]Plan1!$A:$B,2,0))) * BU1375),0)</f>
        <v>0</v>
      </c>
      <c r="CH1375" s="19">
        <f>ROUND((((VLOOKUP($D1375,[1]Plan1!$B:$C,2,0)/25) * (VLOOKUP(CH$1,[2]Plan1!$A:$B,2,0))) * BV1375),0)</f>
        <v>0</v>
      </c>
      <c r="CI1375" s="20">
        <f>ROUND((((VLOOKUP($D1375,[1]Plan1!$B:$C,2,0)/25) * (VLOOKUP(CI$1,[2]Plan1!$A:$B,2,0))) * BW1375),0)</f>
        <v>0</v>
      </c>
      <c r="CJ1375" s="19">
        <f>ROUND((((VLOOKUP($D1375,[1]Plan1!$B:$C,2,0)/25) * (VLOOKUP(CJ$1,[2]Plan1!$A:$B,2,0))) * BX1375),0)</f>
        <v>0</v>
      </c>
      <c r="CK1375" s="20">
        <f>ROUND((((VLOOKUP($D1375,[1]Plan1!$B:$C,2,0)/25) * (VLOOKUP(CK$1,[2]Plan1!$A:$B,2,0))) * BY1375),0)</f>
        <v>0</v>
      </c>
      <c r="CL1375" s="19">
        <f>ROUND((((VLOOKUP($D1375,[1]Plan1!$B:$C,2,0)/25) * (VLOOKUP(CL$1,[2]Plan1!$A:$B,2,0))) * BZ1375),0)</f>
        <v>0</v>
      </c>
      <c r="CM1375" s="20">
        <f>ROUND((((VLOOKUP($D1375,[1]Plan1!$B:$C,2,0)/25) * (VLOOKUP(CM$1,[2]Plan1!$A:$B,2,0))) * CA1375),0)</f>
        <v>0</v>
      </c>
      <c r="CN1375" s="19">
        <f>ROUND((((VLOOKUP($D1375,[1]Plan1!$B:$C,2,0)/25) * (VLOOKUP(CN$1,[2]Plan1!$A:$B,2,0))) * CB1375),0)</f>
        <v>0</v>
      </c>
      <c r="CO1375" s="20">
        <f>ROUND((((VLOOKUP($D1375,[1]Plan1!$B:$C,2,0)/25) * (VLOOKUP(CO$1,[2]Plan1!$A:$B,2,0))) * CC1375),0)</f>
        <v>0</v>
      </c>
      <c r="CP1375" s="19">
        <f>ROUND((((VLOOKUP($D1375,[1]Plan1!$B:$C,2,0)/25) * (VLOOKUP(CP$1,[2]Plan1!$A:$B,2,0))) * CD1375),0)</f>
        <v>0</v>
      </c>
      <c r="CQ1375" s="18"/>
      <c r="CR1375" s="20">
        <f t="shared" si="84"/>
        <v>0</v>
      </c>
      <c r="CS1375" s="19">
        <f>VLOOKUP(D1375,[1]Plan1!$B:$C,2,0)</f>
        <v>100</v>
      </c>
      <c r="CT1375" s="17">
        <f t="shared" si="85"/>
        <v>-100</v>
      </c>
      <c r="CU1375" s="21">
        <f t="shared" si="87"/>
        <v>0</v>
      </c>
      <c r="CV1375" s="2"/>
      <c r="CW1375" s="2"/>
      <c r="CX1375" s="2"/>
      <c r="CY1375" s="2"/>
    </row>
    <row r="1376" spans="1:103" ht="18.75" hidden="1">
      <c r="A1376" s="8" t="s">
        <v>19</v>
      </c>
      <c r="B1376" s="15" t="s">
        <v>151</v>
      </c>
      <c r="C1376" s="15" t="s">
        <v>21</v>
      </c>
      <c r="D1376" s="16" t="s">
        <v>199</v>
      </c>
      <c r="E1376" s="16" t="str">
        <f>VLOOKUP(D1376,[1]Plan1!$B:$D,3,0)</f>
        <v>03/11/20 a 30/11/20</v>
      </c>
      <c r="F1376" s="13">
        <v>63916</v>
      </c>
      <c r="G1376" s="13">
        <v>10091</v>
      </c>
      <c r="H1376" s="14" t="s">
        <v>161</v>
      </c>
      <c r="I1376" s="17" t="str">
        <f t="shared" si="86"/>
        <v/>
      </c>
      <c r="J1376" s="17">
        <f>VLOOKUP(D1376,[1]Plan1!$B:$E,4,0)</f>
        <v>4</v>
      </c>
      <c r="K1376" s="18"/>
      <c r="L1376" s="10">
        <v>0</v>
      </c>
      <c r="M1376" s="11">
        <v>0</v>
      </c>
      <c r="N1376" s="10">
        <v>0</v>
      </c>
      <c r="O1376" s="11">
        <v>0</v>
      </c>
      <c r="P1376" s="10">
        <v>0</v>
      </c>
      <c r="Q1376" s="11">
        <v>0</v>
      </c>
      <c r="R1376" s="10">
        <v>0</v>
      </c>
      <c r="S1376" s="11">
        <v>0</v>
      </c>
      <c r="T1376" s="10">
        <v>0</v>
      </c>
      <c r="U1376" s="11">
        <v>0</v>
      </c>
      <c r="V1376" s="10">
        <v>0</v>
      </c>
      <c r="W1376" s="12"/>
      <c r="X1376" s="10">
        <v>0</v>
      </c>
      <c r="Y1376" s="11">
        <v>0</v>
      </c>
      <c r="Z1376" s="10">
        <v>0</v>
      </c>
      <c r="AA1376" s="11">
        <v>0</v>
      </c>
      <c r="AB1376" s="10">
        <v>0</v>
      </c>
      <c r="AC1376" s="11">
        <v>0</v>
      </c>
      <c r="AD1376" s="10">
        <v>0</v>
      </c>
      <c r="AE1376" s="11">
        <v>0</v>
      </c>
      <c r="AF1376" s="10">
        <v>0</v>
      </c>
      <c r="AG1376" s="11">
        <v>0</v>
      </c>
      <c r="AH1376" s="10">
        <v>0</v>
      </c>
      <c r="AI1376" s="12"/>
      <c r="AJ1376" s="10">
        <v>0</v>
      </c>
      <c r="AK1376" s="11">
        <v>0</v>
      </c>
      <c r="AL1376" s="10">
        <v>0</v>
      </c>
      <c r="AM1376" s="11">
        <v>0</v>
      </c>
      <c r="AN1376" s="10">
        <v>0</v>
      </c>
      <c r="AO1376" s="11">
        <v>0</v>
      </c>
      <c r="AP1376" s="10">
        <v>0</v>
      </c>
      <c r="AQ1376" s="11">
        <v>0</v>
      </c>
      <c r="AR1376" s="10">
        <v>0</v>
      </c>
      <c r="AS1376" s="11">
        <v>0</v>
      </c>
      <c r="AT1376" s="10">
        <v>0</v>
      </c>
      <c r="AU1376" s="12"/>
      <c r="AV1376" s="10">
        <v>0</v>
      </c>
      <c r="AW1376" s="11">
        <v>0</v>
      </c>
      <c r="AX1376" s="10">
        <v>0</v>
      </c>
      <c r="AY1376" s="11">
        <v>0</v>
      </c>
      <c r="AZ1376" s="10">
        <v>0</v>
      </c>
      <c r="BA1376" s="11">
        <v>0</v>
      </c>
      <c r="BB1376" s="10">
        <v>0</v>
      </c>
      <c r="BC1376" s="11">
        <v>0</v>
      </c>
      <c r="BD1376" s="10">
        <v>0</v>
      </c>
      <c r="BE1376" s="11">
        <v>0</v>
      </c>
      <c r="BF1376" s="10">
        <v>0</v>
      </c>
      <c r="BG1376" s="12"/>
      <c r="BH1376" s="10">
        <v>0</v>
      </c>
      <c r="BI1376" s="11">
        <v>0</v>
      </c>
      <c r="BJ1376" s="10">
        <v>0</v>
      </c>
      <c r="BK1376" s="11">
        <v>0</v>
      </c>
      <c r="BL1376" s="10">
        <v>0</v>
      </c>
      <c r="BM1376" s="11">
        <v>0</v>
      </c>
      <c r="BN1376" s="10">
        <v>0</v>
      </c>
      <c r="BO1376" s="11">
        <v>0</v>
      </c>
      <c r="BP1376" s="10">
        <v>0</v>
      </c>
      <c r="BQ1376" s="11">
        <v>0</v>
      </c>
      <c r="BR1376" s="10">
        <v>0</v>
      </c>
      <c r="BT1376" s="19">
        <f>(L1376+X1376+AJ1376+AV1376+BH1376)/(VLOOKUP($D1376,[1]Plan1!$B:$E,4,0))</f>
        <v>0</v>
      </c>
      <c r="BU1376" s="20">
        <f>(M1376+Y1376+AK1376+AW1376+BI1376)/(VLOOKUP($D1376,[1]Plan1!$B:$E,4,0))</f>
        <v>0</v>
      </c>
      <c r="BV1376" s="19">
        <f>(N1376+Z1376+AL1376+AX1376+BJ1376)/(VLOOKUP($D1376,[1]Plan1!$B:$E,4,0))</f>
        <v>0</v>
      </c>
      <c r="BW1376" s="20">
        <f>(O1376+AA1376+AM1376+AY1376+BK1376)/(VLOOKUP($D1376,[1]Plan1!$B:$E,4,0))</f>
        <v>0</v>
      </c>
      <c r="BX1376" s="19">
        <f>(P1376+AB1376+AN1376+AZ1376+BL1376)/(VLOOKUP($D1376,[1]Plan1!$B:$E,4,0))</f>
        <v>0</v>
      </c>
      <c r="BY1376" s="20">
        <f>(Q1376+AC1376+AO1376+BA1376+BM1376)/(VLOOKUP($D1376,[1]Plan1!$B:$E,4,0))</f>
        <v>0</v>
      </c>
      <c r="BZ1376" s="19">
        <f>(R1376+AD1376+AP1376+BB1376+BN1376)/(VLOOKUP($D1376,[1]Plan1!$B:$E,4,0))</f>
        <v>0</v>
      </c>
      <c r="CA1376" s="20">
        <f>(S1376+AE1376+AQ1376+BC1376+BO1376)/(VLOOKUP($D1376,[1]Plan1!$B:$E,4,0))</f>
        <v>0</v>
      </c>
      <c r="CB1376" s="19">
        <f>(T1376+AF1376+AR1376+BD1376+BP1376)/(VLOOKUP($D1376,[1]Plan1!$B:$E,4,0))</f>
        <v>0</v>
      </c>
      <c r="CC1376" s="20">
        <f>(U1376+AG1376+AS1376+BE1376+BQ1376)/(VLOOKUP($D1376,[1]Plan1!$B:$E,4,0))</f>
        <v>0</v>
      </c>
      <c r="CD1376" s="19">
        <f>(V1376+AH1376+AT1376+BF1376+BR1376)/(VLOOKUP($D1376,[1]Plan1!$B:$E,4,0))</f>
        <v>0</v>
      </c>
      <c r="CE1376" s="18"/>
      <c r="CF1376" s="19">
        <f>ROUND((((VLOOKUP($D1376,[1]Plan1!$B:$C,2,0)/25) * (VLOOKUP(CF$1,[2]Plan1!$A:$B,2,0))) * BT1376),0)</f>
        <v>0</v>
      </c>
      <c r="CG1376" s="20">
        <f>ROUND((((VLOOKUP($D1376,[1]Plan1!$B:$C,2,0)/25) * (VLOOKUP(CG$1,[2]Plan1!$A:$B,2,0))) * BU1376),0)</f>
        <v>0</v>
      </c>
      <c r="CH1376" s="19">
        <f>ROUND((((VLOOKUP($D1376,[1]Plan1!$B:$C,2,0)/25) * (VLOOKUP(CH$1,[2]Plan1!$A:$B,2,0))) * BV1376),0)</f>
        <v>0</v>
      </c>
      <c r="CI1376" s="20">
        <f>ROUND((((VLOOKUP($D1376,[1]Plan1!$B:$C,2,0)/25) * (VLOOKUP(CI$1,[2]Plan1!$A:$B,2,0))) * BW1376),0)</f>
        <v>0</v>
      </c>
      <c r="CJ1376" s="19">
        <f>ROUND((((VLOOKUP($D1376,[1]Plan1!$B:$C,2,0)/25) * (VLOOKUP(CJ$1,[2]Plan1!$A:$B,2,0))) * BX1376),0)</f>
        <v>0</v>
      </c>
      <c r="CK1376" s="20">
        <f>ROUND((((VLOOKUP($D1376,[1]Plan1!$B:$C,2,0)/25) * (VLOOKUP(CK$1,[2]Plan1!$A:$B,2,0))) * BY1376),0)</f>
        <v>0</v>
      </c>
      <c r="CL1376" s="19">
        <f>ROUND((((VLOOKUP($D1376,[1]Plan1!$B:$C,2,0)/25) * (VLOOKUP(CL$1,[2]Plan1!$A:$B,2,0))) * BZ1376),0)</f>
        <v>0</v>
      </c>
      <c r="CM1376" s="20">
        <f>ROUND((((VLOOKUP($D1376,[1]Plan1!$B:$C,2,0)/25) * (VLOOKUP(CM$1,[2]Plan1!$A:$B,2,0))) * CA1376),0)</f>
        <v>0</v>
      </c>
      <c r="CN1376" s="19">
        <f>ROUND((((VLOOKUP($D1376,[1]Plan1!$B:$C,2,0)/25) * (VLOOKUP(CN$1,[2]Plan1!$A:$B,2,0))) * CB1376),0)</f>
        <v>0</v>
      </c>
      <c r="CO1376" s="20">
        <f>ROUND((((VLOOKUP($D1376,[1]Plan1!$B:$C,2,0)/25) * (VLOOKUP(CO$1,[2]Plan1!$A:$B,2,0))) * CC1376),0)</f>
        <v>0</v>
      </c>
      <c r="CP1376" s="19">
        <f>ROUND((((VLOOKUP($D1376,[1]Plan1!$B:$C,2,0)/25) * (VLOOKUP(CP$1,[2]Plan1!$A:$B,2,0))) * CD1376),0)</f>
        <v>0</v>
      </c>
      <c r="CQ1376" s="18"/>
      <c r="CR1376" s="20">
        <f t="shared" si="84"/>
        <v>0</v>
      </c>
      <c r="CS1376" s="19">
        <f>VLOOKUP(D1376,[1]Plan1!$B:$C,2,0)</f>
        <v>100</v>
      </c>
      <c r="CT1376" s="17">
        <f t="shared" si="85"/>
        <v>-100</v>
      </c>
      <c r="CU1376" s="21">
        <f t="shared" si="87"/>
        <v>0</v>
      </c>
      <c r="CV1376" s="2"/>
      <c r="CW1376" s="2"/>
      <c r="CX1376" s="2"/>
      <c r="CY1376" s="2"/>
    </row>
    <row r="1377" spans="1:103" ht="18.75" hidden="1">
      <c r="A1377" s="8" t="s">
        <v>19</v>
      </c>
      <c r="B1377" s="15" t="s">
        <v>151</v>
      </c>
      <c r="C1377" s="15" t="s">
        <v>21</v>
      </c>
      <c r="D1377" s="16" t="s">
        <v>199</v>
      </c>
      <c r="E1377" s="16" t="str">
        <f>VLOOKUP(D1377,[1]Plan1!$B:$D,3,0)</f>
        <v>03/11/20 a 30/11/20</v>
      </c>
      <c r="F1377" s="13">
        <v>109172</v>
      </c>
      <c r="G1377" s="13">
        <v>8898</v>
      </c>
      <c r="H1377" s="14" t="s">
        <v>162</v>
      </c>
      <c r="I1377" s="17" t="str">
        <f t="shared" si="86"/>
        <v/>
      </c>
      <c r="J1377" s="17">
        <f>VLOOKUP(D1377,[1]Plan1!$B:$E,4,0)</f>
        <v>4</v>
      </c>
      <c r="K1377" s="18"/>
      <c r="L1377" s="10">
        <v>0</v>
      </c>
      <c r="M1377" s="11">
        <v>0</v>
      </c>
      <c r="N1377" s="10">
        <v>0</v>
      </c>
      <c r="O1377" s="11">
        <v>0</v>
      </c>
      <c r="P1377" s="10">
        <v>0</v>
      </c>
      <c r="Q1377" s="11">
        <v>0</v>
      </c>
      <c r="R1377" s="10">
        <v>0</v>
      </c>
      <c r="S1377" s="11">
        <v>0</v>
      </c>
      <c r="T1377" s="10">
        <v>0</v>
      </c>
      <c r="U1377" s="11">
        <v>0</v>
      </c>
      <c r="V1377" s="10">
        <v>0</v>
      </c>
      <c r="W1377" s="12"/>
      <c r="X1377" s="10">
        <v>0</v>
      </c>
      <c r="Y1377" s="11">
        <v>0</v>
      </c>
      <c r="Z1377" s="10">
        <v>0</v>
      </c>
      <c r="AA1377" s="11">
        <v>0</v>
      </c>
      <c r="AB1377" s="10">
        <v>0</v>
      </c>
      <c r="AC1377" s="11">
        <v>0</v>
      </c>
      <c r="AD1377" s="10">
        <v>0</v>
      </c>
      <c r="AE1377" s="11">
        <v>0</v>
      </c>
      <c r="AF1377" s="10">
        <v>0</v>
      </c>
      <c r="AG1377" s="11">
        <v>0</v>
      </c>
      <c r="AH1377" s="10">
        <v>0</v>
      </c>
      <c r="AI1377" s="12"/>
      <c r="AJ1377" s="10">
        <v>0</v>
      </c>
      <c r="AK1377" s="11">
        <v>0</v>
      </c>
      <c r="AL1377" s="10">
        <v>0</v>
      </c>
      <c r="AM1377" s="11">
        <v>0</v>
      </c>
      <c r="AN1377" s="10">
        <v>0</v>
      </c>
      <c r="AO1377" s="11">
        <v>0</v>
      </c>
      <c r="AP1377" s="10">
        <v>0</v>
      </c>
      <c r="AQ1377" s="11">
        <v>0</v>
      </c>
      <c r="AR1377" s="10">
        <v>0</v>
      </c>
      <c r="AS1377" s="11">
        <v>0</v>
      </c>
      <c r="AT1377" s="10">
        <v>0</v>
      </c>
      <c r="AU1377" s="12"/>
      <c r="AV1377" s="10">
        <v>0</v>
      </c>
      <c r="AW1377" s="11">
        <v>0</v>
      </c>
      <c r="AX1377" s="10">
        <v>0</v>
      </c>
      <c r="AY1377" s="11">
        <v>0</v>
      </c>
      <c r="AZ1377" s="10">
        <v>0</v>
      </c>
      <c r="BA1377" s="11">
        <v>0</v>
      </c>
      <c r="BB1377" s="10">
        <v>0</v>
      </c>
      <c r="BC1377" s="11">
        <v>0</v>
      </c>
      <c r="BD1377" s="10">
        <v>0</v>
      </c>
      <c r="BE1377" s="11">
        <v>0</v>
      </c>
      <c r="BF1377" s="10">
        <v>0</v>
      </c>
      <c r="BG1377" s="12"/>
      <c r="BH1377" s="10">
        <v>0</v>
      </c>
      <c r="BI1377" s="11">
        <v>0</v>
      </c>
      <c r="BJ1377" s="10">
        <v>0</v>
      </c>
      <c r="BK1377" s="11">
        <v>0</v>
      </c>
      <c r="BL1377" s="10">
        <v>0</v>
      </c>
      <c r="BM1377" s="11">
        <v>0</v>
      </c>
      <c r="BN1377" s="10">
        <v>0</v>
      </c>
      <c r="BO1377" s="11">
        <v>0</v>
      </c>
      <c r="BP1377" s="10">
        <v>0</v>
      </c>
      <c r="BQ1377" s="11">
        <v>0</v>
      </c>
      <c r="BR1377" s="10">
        <v>0</v>
      </c>
      <c r="BT1377" s="19">
        <f>(L1377+X1377+AJ1377+AV1377+BH1377)/(VLOOKUP($D1377,[1]Plan1!$B:$E,4,0))</f>
        <v>0</v>
      </c>
      <c r="BU1377" s="20">
        <f>(M1377+Y1377+AK1377+AW1377+BI1377)/(VLOOKUP($D1377,[1]Plan1!$B:$E,4,0))</f>
        <v>0</v>
      </c>
      <c r="BV1377" s="19">
        <f>(N1377+Z1377+AL1377+AX1377+BJ1377)/(VLOOKUP($D1377,[1]Plan1!$B:$E,4,0))</f>
        <v>0</v>
      </c>
      <c r="BW1377" s="20">
        <f>(O1377+AA1377+AM1377+AY1377+BK1377)/(VLOOKUP($D1377,[1]Plan1!$B:$E,4,0))</f>
        <v>0</v>
      </c>
      <c r="BX1377" s="19">
        <f>(P1377+AB1377+AN1377+AZ1377+BL1377)/(VLOOKUP($D1377,[1]Plan1!$B:$E,4,0))</f>
        <v>0</v>
      </c>
      <c r="BY1377" s="20">
        <f>(Q1377+AC1377+AO1377+BA1377+BM1377)/(VLOOKUP($D1377,[1]Plan1!$B:$E,4,0))</f>
        <v>0</v>
      </c>
      <c r="BZ1377" s="19">
        <f>(R1377+AD1377+AP1377+BB1377+BN1377)/(VLOOKUP($D1377,[1]Plan1!$B:$E,4,0))</f>
        <v>0</v>
      </c>
      <c r="CA1377" s="20">
        <f>(S1377+AE1377+AQ1377+BC1377+BO1377)/(VLOOKUP($D1377,[1]Plan1!$B:$E,4,0))</f>
        <v>0</v>
      </c>
      <c r="CB1377" s="19">
        <f>(T1377+AF1377+AR1377+BD1377+BP1377)/(VLOOKUP($D1377,[1]Plan1!$B:$E,4,0))</f>
        <v>0</v>
      </c>
      <c r="CC1377" s="20">
        <f>(U1377+AG1377+AS1377+BE1377+BQ1377)/(VLOOKUP($D1377,[1]Plan1!$B:$E,4,0))</f>
        <v>0</v>
      </c>
      <c r="CD1377" s="19">
        <f>(V1377+AH1377+AT1377+BF1377+BR1377)/(VLOOKUP($D1377,[1]Plan1!$B:$E,4,0))</f>
        <v>0</v>
      </c>
      <c r="CE1377" s="18"/>
      <c r="CF1377" s="19">
        <f>ROUND((((VLOOKUP($D1377,[1]Plan1!$B:$C,2,0)/25) * (VLOOKUP(CF$1,[2]Plan1!$A:$B,2,0))) * BT1377),0)</f>
        <v>0</v>
      </c>
      <c r="CG1377" s="20">
        <f>ROUND((((VLOOKUP($D1377,[1]Plan1!$B:$C,2,0)/25) * (VLOOKUP(CG$1,[2]Plan1!$A:$B,2,0))) * BU1377),0)</f>
        <v>0</v>
      </c>
      <c r="CH1377" s="19">
        <f>ROUND((((VLOOKUP($D1377,[1]Plan1!$B:$C,2,0)/25) * (VLOOKUP(CH$1,[2]Plan1!$A:$B,2,0))) * BV1377),0)</f>
        <v>0</v>
      </c>
      <c r="CI1377" s="20">
        <f>ROUND((((VLOOKUP($D1377,[1]Plan1!$B:$C,2,0)/25) * (VLOOKUP(CI$1,[2]Plan1!$A:$B,2,0))) * BW1377),0)</f>
        <v>0</v>
      </c>
      <c r="CJ1377" s="19">
        <f>ROUND((((VLOOKUP($D1377,[1]Plan1!$B:$C,2,0)/25) * (VLOOKUP(CJ$1,[2]Plan1!$A:$B,2,0))) * BX1377),0)</f>
        <v>0</v>
      </c>
      <c r="CK1377" s="20">
        <f>ROUND((((VLOOKUP($D1377,[1]Plan1!$B:$C,2,0)/25) * (VLOOKUP(CK$1,[2]Plan1!$A:$B,2,0))) * BY1377),0)</f>
        <v>0</v>
      </c>
      <c r="CL1377" s="19">
        <f>ROUND((((VLOOKUP($D1377,[1]Plan1!$B:$C,2,0)/25) * (VLOOKUP(CL$1,[2]Plan1!$A:$B,2,0))) * BZ1377),0)</f>
        <v>0</v>
      </c>
      <c r="CM1377" s="20">
        <f>ROUND((((VLOOKUP($D1377,[1]Plan1!$B:$C,2,0)/25) * (VLOOKUP(CM$1,[2]Plan1!$A:$B,2,0))) * CA1377),0)</f>
        <v>0</v>
      </c>
      <c r="CN1377" s="19">
        <f>ROUND((((VLOOKUP($D1377,[1]Plan1!$B:$C,2,0)/25) * (VLOOKUP(CN$1,[2]Plan1!$A:$B,2,0))) * CB1377),0)</f>
        <v>0</v>
      </c>
      <c r="CO1377" s="20">
        <f>ROUND((((VLOOKUP($D1377,[1]Plan1!$B:$C,2,0)/25) * (VLOOKUP(CO$1,[2]Plan1!$A:$B,2,0))) * CC1377),0)</f>
        <v>0</v>
      </c>
      <c r="CP1377" s="19">
        <f>ROUND((((VLOOKUP($D1377,[1]Plan1!$B:$C,2,0)/25) * (VLOOKUP(CP$1,[2]Plan1!$A:$B,2,0))) * CD1377),0)</f>
        <v>0</v>
      </c>
      <c r="CQ1377" s="18"/>
      <c r="CR1377" s="20">
        <f t="shared" si="84"/>
        <v>0</v>
      </c>
      <c r="CS1377" s="19">
        <f>VLOOKUP(D1377,[1]Plan1!$B:$C,2,0)</f>
        <v>100</v>
      </c>
      <c r="CT1377" s="17">
        <f t="shared" si="85"/>
        <v>-100</v>
      </c>
      <c r="CU1377" s="21">
        <f t="shared" si="87"/>
        <v>0</v>
      </c>
      <c r="CV1377" s="2"/>
      <c r="CW1377" s="2"/>
      <c r="CX1377" s="2"/>
      <c r="CY1377" s="2"/>
    </row>
    <row r="1378" spans="1:103" ht="18.75" hidden="1">
      <c r="A1378" s="8" t="s">
        <v>19</v>
      </c>
      <c r="B1378" s="15" t="s">
        <v>151</v>
      </c>
      <c r="C1378" s="15" t="s">
        <v>21</v>
      </c>
      <c r="D1378" s="16" t="s">
        <v>199</v>
      </c>
      <c r="E1378" s="16" t="str">
        <f>VLOOKUP(D1378,[1]Plan1!$B:$D,3,0)</f>
        <v>03/11/20 a 30/11/20</v>
      </c>
      <c r="F1378" s="13">
        <v>88172</v>
      </c>
      <c r="G1378" s="13">
        <v>10779</v>
      </c>
      <c r="H1378" s="14" t="s">
        <v>163</v>
      </c>
      <c r="I1378" s="17" t="str">
        <f t="shared" si="86"/>
        <v/>
      </c>
      <c r="J1378" s="17">
        <f>VLOOKUP(D1378,[1]Plan1!$B:$E,4,0)</f>
        <v>4</v>
      </c>
      <c r="K1378" s="18"/>
      <c r="L1378" s="10">
        <v>0</v>
      </c>
      <c r="M1378" s="11">
        <v>0</v>
      </c>
      <c r="N1378" s="10">
        <v>0</v>
      </c>
      <c r="O1378" s="11">
        <v>0</v>
      </c>
      <c r="P1378" s="10">
        <v>0</v>
      </c>
      <c r="Q1378" s="11">
        <v>0</v>
      </c>
      <c r="R1378" s="10">
        <v>0</v>
      </c>
      <c r="S1378" s="11">
        <v>0</v>
      </c>
      <c r="T1378" s="10">
        <v>0</v>
      </c>
      <c r="U1378" s="11">
        <v>0</v>
      </c>
      <c r="V1378" s="10">
        <v>0</v>
      </c>
      <c r="W1378" s="12"/>
      <c r="X1378" s="10">
        <v>0</v>
      </c>
      <c r="Y1378" s="11">
        <v>0</v>
      </c>
      <c r="Z1378" s="10">
        <v>0</v>
      </c>
      <c r="AA1378" s="11">
        <v>0</v>
      </c>
      <c r="AB1378" s="10">
        <v>0</v>
      </c>
      <c r="AC1378" s="11">
        <v>0</v>
      </c>
      <c r="AD1378" s="10">
        <v>0</v>
      </c>
      <c r="AE1378" s="11">
        <v>0</v>
      </c>
      <c r="AF1378" s="10">
        <v>0</v>
      </c>
      <c r="AG1378" s="11">
        <v>0</v>
      </c>
      <c r="AH1378" s="10">
        <v>0</v>
      </c>
      <c r="AI1378" s="12"/>
      <c r="AJ1378" s="10">
        <v>0</v>
      </c>
      <c r="AK1378" s="11">
        <v>0</v>
      </c>
      <c r="AL1378" s="10">
        <v>0</v>
      </c>
      <c r="AM1378" s="11">
        <v>0</v>
      </c>
      <c r="AN1378" s="10">
        <v>0</v>
      </c>
      <c r="AO1378" s="11">
        <v>0</v>
      </c>
      <c r="AP1378" s="10">
        <v>0</v>
      </c>
      <c r="AQ1378" s="11">
        <v>0</v>
      </c>
      <c r="AR1378" s="10">
        <v>0</v>
      </c>
      <c r="AS1378" s="11">
        <v>0</v>
      </c>
      <c r="AT1378" s="10">
        <v>0</v>
      </c>
      <c r="AU1378" s="12"/>
      <c r="AV1378" s="10">
        <v>0</v>
      </c>
      <c r="AW1378" s="11">
        <v>0</v>
      </c>
      <c r="AX1378" s="10">
        <v>0</v>
      </c>
      <c r="AY1378" s="11">
        <v>0</v>
      </c>
      <c r="AZ1378" s="10">
        <v>0</v>
      </c>
      <c r="BA1378" s="11">
        <v>0</v>
      </c>
      <c r="BB1378" s="10">
        <v>0</v>
      </c>
      <c r="BC1378" s="11">
        <v>0</v>
      </c>
      <c r="BD1378" s="10">
        <v>0</v>
      </c>
      <c r="BE1378" s="11">
        <v>0</v>
      </c>
      <c r="BF1378" s="10">
        <v>0</v>
      </c>
      <c r="BG1378" s="12"/>
      <c r="BH1378" s="10">
        <v>0</v>
      </c>
      <c r="BI1378" s="11">
        <v>0</v>
      </c>
      <c r="BJ1378" s="10">
        <v>0</v>
      </c>
      <c r="BK1378" s="11">
        <v>0</v>
      </c>
      <c r="BL1378" s="10">
        <v>0</v>
      </c>
      <c r="BM1378" s="11">
        <v>0</v>
      </c>
      <c r="BN1378" s="10">
        <v>0</v>
      </c>
      <c r="BO1378" s="11">
        <v>0</v>
      </c>
      <c r="BP1378" s="10">
        <v>0</v>
      </c>
      <c r="BQ1378" s="11">
        <v>0</v>
      </c>
      <c r="BR1378" s="10">
        <v>0</v>
      </c>
      <c r="BT1378" s="19">
        <f>(L1378+X1378+AJ1378+AV1378+BH1378)/(VLOOKUP($D1378,[1]Plan1!$B:$E,4,0))</f>
        <v>0</v>
      </c>
      <c r="BU1378" s="20">
        <f>(M1378+Y1378+AK1378+AW1378+BI1378)/(VLOOKUP($D1378,[1]Plan1!$B:$E,4,0))</f>
        <v>0</v>
      </c>
      <c r="BV1378" s="19">
        <f>(N1378+Z1378+AL1378+AX1378+BJ1378)/(VLOOKUP($D1378,[1]Plan1!$B:$E,4,0))</f>
        <v>0</v>
      </c>
      <c r="BW1378" s="20">
        <f>(O1378+AA1378+AM1378+AY1378+BK1378)/(VLOOKUP($D1378,[1]Plan1!$B:$E,4,0))</f>
        <v>0</v>
      </c>
      <c r="BX1378" s="19">
        <f>(P1378+AB1378+AN1378+AZ1378+BL1378)/(VLOOKUP($D1378,[1]Plan1!$B:$E,4,0))</f>
        <v>0</v>
      </c>
      <c r="BY1378" s="20">
        <f>(Q1378+AC1378+AO1378+BA1378+BM1378)/(VLOOKUP($D1378,[1]Plan1!$B:$E,4,0))</f>
        <v>0</v>
      </c>
      <c r="BZ1378" s="19">
        <f>(R1378+AD1378+AP1378+BB1378+BN1378)/(VLOOKUP($D1378,[1]Plan1!$B:$E,4,0))</f>
        <v>0</v>
      </c>
      <c r="CA1378" s="20">
        <f>(S1378+AE1378+AQ1378+BC1378+BO1378)/(VLOOKUP($D1378,[1]Plan1!$B:$E,4,0))</f>
        <v>0</v>
      </c>
      <c r="CB1378" s="19">
        <f>(T1378+AF1378+AR1378+BD1378+BP1378)/(VLOOKUP($D1378,[1]Plan1!$B:$E,4,0))</f>
        <v>0</v>
      </c>
      <c r="CC1378" s="20">
        <f>(U1378+AG1378+AS1378+BE1378+BQ1378)/(VLOOKUP($D1378,[1]Plan1!$B:$E,4,0))</f>
        <v>0</v>
      </c>
      <c r="CD1378" s="19">
        <f>(V1378+AH1378+AT1378+BF1378+BR1378)/(VLOOKUP($D1378,[1]Plan1!$B:$E,4,0))</f>
        <v>0</v>
      </c>
      <c r="CE1378" s="18"/>
      <c r="CF1378" s="19">
        <f>ROUND((((VLOOKUP($D1378,[1]Plan1!$B:$C,2,0)/25) * (VLOOKUP(CF$1,[2]Plan1!$A:$B,2,0))) * BT1378),0)</f>
        <v>0</v>
      </c>
      <c r="CG1378" s="20">
        <f>ROUND((((VLOOKUP($D1378,[1]Plan1!$B:$C,2,0)/25) * (VLOOKUP(CG$1,[2]Plan1!$A:$B,2,0))) * BU1378),0)</f>
        <v>0</v>
      </c>
      <c r="CH1378" s="19">
        <f>ROUND((((VLOOKUP($D1378,[1]Plan1!$B:$C,2,0)/25) * (VLOOKUP(CH$1,[2]Plan1!$A:$B,2,0))) * BV1378),0)</f>
        <v>0</v>
      </c>
      <c r="CI1378" s="20">
        <f>ROUND((((VLOOKUP($D1378,[1]Plan1!$B:$C,2,0)/25) * (VLOOKUP(CI$1,[2]Plan1!$A:$B,2,0))) * BW1378),0)</f>
        <v>0</v>
      </c>
      <c r="CJ1378" s="19">
        <f>ROUND((((VLOOKUP($D1378,[1]Plan1!$B:$C,2,0)/25) * (VLOOKUP(CJ$1,[2]Plan1!$A:$B,2,0))) * BX1378),0)</f>
        <v>0</v>
      </c>
      <c r="CK1378" s="20">
        <f>ROUND((((VLOOKUP($D1378,[1]Plan1!$B:$C,2,0)/25) * (VLOOKUP(CK$1,[2]Plan1!$A:$B,2,0))) * BY1378),0)</f>
        <v>0</v>
      </c>
      <c r="CL1378" s="19">
        <f>ROUND((((VLOOKUP($D1378,[1]Plan1!$B:$C,2,0)/25) * (VLOOKUP(CL$1,[2]Plan1!$A:$B,2,0))) * BZ1378),0)</f>
        <v>0</v>
      </c>
      <c r="CM1378" s="20">
        <f>ROUND((((VLOOKUP($D1378,[1]Plan1!$B:$C,2,0)/25) * (VLOOKUP(CM$1,[2]Plan1!$A:$B,2,0))) * CA1378),0)</f>
        <v>0</v>
      </c>
      <c r="CN1378" s="19">
        <f>ROUND((((VLOOKUP($D1378,[1]Plan1!$B:$C,2,0)/25) * (VLOOKUP(CN$1,[2]Plan1!$A:$B,2,0))) * CB1378),0)</f>
        <v>0</v>
      </c>
      <c r="CO1378" s="20">
        <f>ROUND((((VLOOKUP($D1378,[1]Plan1!$B:$C,2,0)/25) * (VLOOKUP(CO$1,[2]Plan1!$A:$B,2,0))) * CC1378),0)</f>
        <v>0</v>
      </c>
      <c r="CP1378" s="19">
        <f>ROUND((((VLOOKUP($D1378,[1]Plan1!$B:$C,2,0)/25) * (VLOOKUP(CP$1,[2]Plan1!$A:$B,2,0))) * CD1378),0)</f>
        <v>0</v>
      </c>
      <c r="CQ1378" s="18"/>
      <c r="CR1378" s="20">
        <f t="shared" si="84"/>
        <v>0</v>
      </c>
      <c r="CS1378" s="19">
        <f>VLOOKUP(D1378,[1]Plan1!$B:$C,2,0)</f>
        <v>100</v>
      </c>
      <c r="CT1378" s="17">
        <f t="shared" si="85"/>
        <v>-100</v>
      </c>
      <c r="CU1378" s="21">
        <f t="shared" si="87"/>
        <v>0</v>
      </c>
      <c r="CV1378" s="2"/>
      <c r="CW1378" s="2"/>
      <c r="CX1378" s="2"/>
      <c r="CY1378" s="2"/>
    </row>
    <row r="1379" spans="1:103" ht="18.75" hidden="1">
      <c r="A1379" s="8" t="s">
        <v>19</v>
      </c>
      <c r="B1379" s="15" t="s">
        <v>151</v>
      </c>
      <c r="C1379" s="15" t="s">
        <v>21</v>
      </c>
      <c r="D1379" s="16" t="s">
        <v>199</v>
      </c>
      <c r="E1379" s="16" t="str">
        <f>VLOOKUP(D1379,[1]Plan1!$B:$D,3,0)</f>
        <v>03/11/20 a 30/11/20</v>
      </c>
      <c r="F1379" s="13">
        <v>133074</v>
      </c>
      <c r="G1379" s="13">
        <v>7992</v>
      </c>
      <c r="H1379" s="14" t="s">
        <v>164</v>
      </c>
      <c r="I1379" s="17" t="str">
        <f t="shared" si="86"/>
        <v/>
      </c>
      <c r="J1379" s="17">
        <f>VLOOKUP(D1379,[1]Plan1!$B:$E,4,0)</f>
        <v>4</v>
      </c>
      <c r="K1379" s="18"/>
      <c r="L1379" s="10">
        <v>0</v>
      </c>
      <c r="M1379" s="11">
        <v>0</v>
      </c>
      <c r="N1379" s="10">
        <v>0</v>
      </c>
      <c r="O1379" s="11">
        <v>0</v>
      </c>
      <c r="P1379" s="10">
        <v>0</v>
      </c>
      <c r="Q1379" s="11">
        <v>0</v>
      </c>
      <c r="R1379" s="10">
        <v>0</v>
      </c>
      <c r="S1379" s="11">
        <v>0</v>
      </c>
      <c r="T1379" s="10">
        <v>0</v>
      </c>
      <c r="U1379" s="11">
        <v>0</v>
      </c>
      <c r="V1379" s="10">
        <v>0</v>
      </c>
      <c r="W1379" s="12"/>
      <c r="X1379" s="10">
        <v>0</v>
      </c>
      <c r="Y1379" s="11">
        <v>0</v>
      </c>
      <c r="Z1379" s="10">
        <v>0</v>
      </c>
      <c r="AA1379" s="11">
        <v>0</v>
      </c>
      <c r="AB1379" s="10">
        <v>0</v>
      </c>
      <c r="AC1379" s="11">
        <v>0</v>
      </c>
      <c r="AD1379" s="10">
        <v>0</v>
      </c>
      <c r="AE1379" s="11">
        <v>0</v>
      </c>
      <c r="AF1379" s="10">
        <v>0</v>
      </c>
      <c r="AG1379" s="11">
        <v>0</v>
      </c>
      <c r="AH1379" s="10">
        <v>0</v>
      </c>
      <c r="AI1379" s="12"/>
      <c r="AJ1379" s="10">
        <v>0</v>
      </c>
      <c r="AK1379" s="11">
        <v>0</v>
      </c>
      <c r="AL1379" s="10">
        <v>0</v>
      </c>
      <c r="AM1379" s="11">
        <v>0</v>
      </c>
      <c r="AN1379" s="10">
        <v>0</v>
      </c>
      <c r="AO1379" s="11">
        <v>0</v>
      </c>
      <c r="AP1379" s="10">
        <v>0</v>
      </c>
      <c r="AQ1379" s="11">
        <v>0</v>
      </c>
      <c r="AR1379" s="10">
        <v>0</v>
      </c>
      <c r="AS1379" s="11">
        <v>0</v>
      </c>
      <c r="AT1379" s="10">
        <v>0</v>
      </c>
      <c r="AU1379" s="12"/>
      <c r="AV1379" s="10">
        <v>0</v>
      </c>
      <c r="AW1379" s="11">
        <v>0</v>
      </c>
      <c r="AX1379" s="10">
        <v>0</v>
      </c>
      <c r="AY1379" s="11">
        <v>0</v>
      </c>
      <c r="AZ1379" s="10">
        <v>0</v>
      </c>
      <c r="BA1379" s="11">
        <v>0</v>
      </c>
      <c r="BB1379" s="10">
        <v>0</v>
      </c>
      <c r="BC1379" s="11">
        <v>0</v>
      </c>
      <c r="BD1379" s="10">
        <v>0</v>
      </c>
      <c r="BE1379" s="11">
        <v>0</v>
      </c>
      <c r="BF1379" s="10">
        <v>0</v>
      </c>
      <c r="BG1379" s="12"/>
      <c r="BH1379" s="10">
        <v>0</v>
      </c>
      <c r="BI1379" s="11">
        <v>0</v>
      </c>
      <c r="BJ1379" s="10">
        <v>0</v>
      </c>
      <c r="BK1379" s="11">
        <v>0</v>
      </c>
      <c r="BL1379" s="10">
        <v>0</v>
      </c>
      <c r="BM1379" s="11">
        <v>0</v>
      </c>
      <c r="BN1379" s="10">
        <v>0</v>
      </c>
      <c r="BO1379" s="11">
        <v>0</v>
      </c>
      <c r="BP1379" s="10">
        <v>0</v>
      </c>
      <c r="BQ1379" s="11">
        <v>0</v>
      </c>
      <c r="BR1379" s="10">
        <v>0</v>
      </c>
      <c r="BT1379" s="19">
        <f>(L1379+X1379+AJ1379+AV1379+BH1379)/(VLOOKUP($D1379,[1]Plan1!$B:$E,4,0))</f>
        <v>0</v>
      </c>
      <c r="BU1379" s="20">
        <f>(M1379+Y1379+AK1379+AW1379+BI1379)/(VLOOKUP($D1379,[1]Plan1!$B:$E,4,0))</f>
        <v>0</v>
      </c>
      <c r="BV1379" s="19">
        <f>(N1379+Z1379+AL1379+AX1379+BJ1379)/(VLOOKUP($D1379,[1]Plan1!$B:$E,4,0))</f>
        <v>0</v>
      </c>
      <c r="BW1379" s="20">
        <f>(O1379+AA1379+AM1379+AY1379+BK1379)/(VLOOKUP($D1379,[1]Plan1!$B:$E,4,0))</f>
        <v>0</v>
      </c>
      <c r="BX1379" s="19">
        <f>(P1379+AB1379+AN1379+AZ1379+BL1379)/(VLOOKUP($D1379,[1]Plan1!$B:$E,4,0))</f>
        <v>0</v>
      </c>
      <c r="BY1379" s="20">
        <f>(Q1379+AC1379+AO1379+BA1379+BM1379)/(VLOOKUP($D1379,[1]Plan1!$B:$E,4,0))</f>
        <v>0</v>
      </c>
      <c r="BZ1379" s="19">
        <f>(R1379+AD1379+AP1379+BB1379+BN1379)/(VLOOKUP($D1379,[1]Plan1!$B:$E,4,0))</f>
        <v>0</v>
      </c>
      <c r="CA1379" s="20">
        <f>(S1379+AE1379+AQ1379+BC1379+BO1379)/(VLOOKUP($D1379,[1]Plan1!$B:$E,4,0))</f>
        <v>0</v>
      </c>
      <c r="CB1379" s="19">
        <f>(T1379+AF1379+AR1379+BD1379+BP1379)/(VLOOKUP($D1379,[1]Plan1!$B:$E,4,0))</f>
        <v>0</v>
      </c>
      <c r="CC1379" s="20">
        <f>(U1379+AG1379+AS1379+BE1379+BQ1379)/(VLOOKUP($D1379,[1]Plan1!$B:$E,4,0))</f>
        <v>0</v>
      </c>
      <c r="CD1379" s="19">
        <f>(V1379+AH1379+AT1379+BF1379+BR1379)/(VLOOKUP($D1379,[1]Plan1!$B:$E,4,0))</f>
        <v>0</v>
      </c>
      <c r="CE1379" s="18"/>
      <c r="CF1379" s="19">
        <f>ROUND((((VLOOKUP($D1379,[1]Plan1!$B:$C,2,0)/25) * (VLOOKUP(CF$1,[2]Plan1!$A:$B,2,0))) * BT1379),0)</f>
        <v>0</v>
      </c>
      <c r="CG1379" s="20">
        <f>ROUND((((VLOOKUP($D1379,[1]Plan1!$B:$C,2,0)/25) * (VLOOKUP(CG$1,[2]Plan1!$A:$B,2,0))) * BU1379),0)</f>
        <v>0</v>
      </c>
      <c r="CH1379" s="19">
        <f>ROUND((((VLOOKUP($D1379,[1]Plan1!$B:$C,2,0)/25) * (VLOOKUP(CH$1,[2]Plan1!$A:$B,2,0))) * BV1379),0)</f>
        <v>0</v>
      </c>
      <c r="CI1379" s="20">
        <f>ROUND((((VLOOKUP($D1379,[1]Plan1!$B:$C,2,0)/25) * (VLOOKUP(CI$1,[2]Plan1!$A:$B,2,0))) * BW1379),0)</f>
        <v>0</v>
      </c>
      <c r="CJ1379" s="19">
        <f>ROUND((((VLOOKUP($D1379,[1]Plan1!$B:$C,2,0)/25) * (VLOOKUP(CJ$1,[2]Plan1!$A:$B,2,0))) * BX1379),0)</f>
        <v>0</v>
      </c>
      <c r="CK1379" s="20">
        <f>ROUND((((VLOOKUP($D1379,[1]Plan1!$B:$C,2,0)/25) * (VLOOKUP(CK$1,[2]Plan1!$A:$B,2,0))) * BY1379),0)</f>
        <v>0</v>
      </c>
      <c r="CL1379" s="19">
        <f>ROUND((((VLOOKUP($D1379,[1]Plan1!$B:$C,2,0)/25) * (VLOOKUP(CL$1,[2]Plan1!$A:$B,2,0))) * BZ1379),0)</f>
        <v>0</v>
      </c>
      <c r="CM1379" s="20">
        <f>ROUND((((VLOOKUP($D1379,[1]Plan1!$B:$C,2,0)/25) * (VLOOKUP(CM$1,[2]Plan1!$A:$B,2,0))) * CA1379),0)</f>
        <v>0</v>
      </c>
      <c r="CN1379" s="19">
        <f>ROUND((((VLOOKUP($D1379,[1]Plan1!$B:$C,2,0)/25) * (VLOOKUP(CN$1,[2]Plan1!$A:$B,2,0))) * CB1379),0)</f>
        <v>0</v>
      </c>
      <c r="CO1379" s="20">
        <f>ROUND((((VLOOKUP($D1379,[1]Plan1!$B:$C,2,0)/25) * (VLOOKUP(CO$1,[2]Plan1!$A:$B,2,0))) * CC1379),0)</f>
        <v>0</v>
      </c>
      <c r="CP1379" s="19">
        <f>ROUND((((VLOOKUP($D1379,[1]Plan1!$B:$C,2,0)/25) * (VLOOKUP(CP$1,[2]Plan1!$A:$B,2,0))) * CD1379),0)</f>
        <v>0</v>
      </c>
      <c r="CQ1379" s="18"/>
      <c r="CR1379" s="20">
        <f t="shared" si="84"/>
        <v>0</v>
      </c>
      <c r="CS1379" s="19">
        <f>VLOOKUP(D1379,[1]Plan1!$B:$C,2,0)</f>
        <v>100</v>
      </c>
      <c r="CT1379" s="17">
        <f t="shared" si="85"/>
        <v>-100</v>
      </c>
      <c r="CU1379" s="21">
        <f t="shared" si="87"/>
        <v>0</v>
      </c>
      <c r="CV1379" s="2"/>
      <c r="CW1379" s="2"/>
      <c r="CX1379" s="2"/>
      <c r="CY1379" s="2"/>
    </row>
    <row r="1380" spans="1:103" ht="18.75" hidden="1">
      <c r="A1380" s="8" t="s">
        <v>19</v>
      </c>
      <c r="B1380" s="15" t="s">
        <v>151</v>
      </c>
      <c r="C1380" s="15" t="s">
        <v>21</v>
      </c>
      <c r="D1380" s="16" t="s">
        <v>199</v>
      </c>
      <c r="E1380" s="16" t="str">
        <f>VLOOKUP(D1380,[1]Plan1!$B:$D,3,0)</f>
        <v>03/11/20 a 30/11/20</v>
      </c>
      <c r="F1380" s="13">
        <v>30094</v>
      </c>
      <c r="G1380" s="13">
        <v>8740</v>
      </c>
      <c r="H1380" s="14" t="s">
        <v>165</v>
      </c>
      <c r="I1380" s="17" t="str">
        <f t="shared" si="86"/>
        <v/>
      </c>
      <c r="J1380" s="17">
        <f>VLOOKUP(D1380,[1]Plan1!$B:$E,4,0)</f>
        <v>4</v>
      </c>
      <c r="K1380" s="18"/>
      <c r="L1380" s="10">
        <v>0</v>
      </c>
      <c r="M1380" s="11">
        <v>0</v>
      </c>
      <c r="N1380" s="10">
        <v>0</v>
      </c>
      <c r="O1380" s="11">
        <v>0</v>
      </c>
      <c r="P1380" s="10">
        <v>0</v>
      </c>
      <c r="Q1380" s="11">
        <v>0</v>
      </c>
      <c r="R1380" s="10">
        <v>0</v>
      </c>
      <c r="S1380" s="11">
        <v>0</v>
      </c>
      <c r="T1380" s="10">
        <v>0</v>
      </c>
      <c r="U1380" s="11">
        <v>0</v>
      </c>
      <c r="V1380" s="10">
        <v>0</v>
      </c>
      <c r="W1380" s="12"/>
      <c r="X1380" s="10">
        <v>0</v>
      </c>
      <c r="Y1380" s="11">
        <v>0</v>
      </c>
      <c r="Z1380" s="10">
        <v>0</v>
      </c>
      <c r="AA1380" s="11">
        <v>0</v>
      </c>
      <c r="AB1380" s="10">
        <v>0</v>
      </c>
      <c r="AC1380" s="11">
        <v>0</v>
      </c>
      <c r="AD1380" s="10">
        <v>0</v>
      </c>
      <c r="AE1380" s="11">
        <v>0</v>
      </c>
      <c r="AF1380" s="10">
        <v>0</v>
      </c>
      <c r="AG1380" s="11">
        <v>0</v>
      </c>
      <c r="AH1380" s="10">
        <v>0</v>
      </c>
      <c r="AI1380" s="12"/>
      <c r="AJ1380" s="10">
        <v>0</v>
      </c>
      <c r="AK1380" s="11">
        <v>0</v>
      </c>
      <c r="AL1380" s="10">
        <v>0</v>
      </c>
      <c r="AM1380" s="11">
        <v>0</v>
      </c>
      <c r="AN1380" s="10">
        <v>0</v>
      </c>
      <c r="AO1380" s="11">
        <v>0</v>
      </c>
      <c r="AP1380" s="10">
        <v>0</v>
      </c>
      <c r="AQ1380" s="11">
        <v>0</v>
      </c>
      <c r="AR1380" s="10">
        <v>0</v>
      </c>
      <c r="AS1380" s="11">
        <v>0</v>
      </c>
      <c r="AT1380" s="10">
        <v>0</v>
      </c>
      <c r="AU1380" s="12"/>
      <c r="AV1380" s="10">
        <v>0</v>
      </c>
      <c r="AW1380" s="11">
        <v>0</v>
      </c>
      <c r="AX1380" s="10">
        <v>0</v>
      </c>
      <c r="AY1380" s="11">
        <v>0</v>
      </c>
      <c r="AZ1380" s="10">
        <v>0</v>
      </c>
      <c r="BA1380" s="11">
        <v>0</v>
      </c>
      <c r="BB1380" s="10">
        <v>0</v>
      </c>
      <c r="BC1380" s="11">
        <v>0</v>
      </c>
      <c r="BD1380" s="10">
        <v>0</v>
      </c>
      <c r="BE1380" s="11">
        <v>0</v>
      </c>
      <c r="BF1380" s="10">
        <v>0</v>
      </c>
      <c r="BG1380" s="12"/>
      <c r="BH1380" s="10">
        <v>0</v>
      </c>
      <c r="BI1380" s="11">
        <v>0</v>
      </c>
      <c r="BJ1380" s="10">
        <v>0</v>
      </c>
      <c r="BK1380" s="11">
        <v>0</v>
      </c>
      <c r="BL1380" s="10">
        <v>0</v>
      </c>
      <c r="BM1380" s="11">
        <v>0</v>
      </c>
      <c r="BN1380" s="10">
        <v>0</v>
      </c>
      <c r="BO1380" s="11">
        <v>0</v>
      </c>
      <c r="BP1380" s="10">
        <v>0</v>
      </c>
      <c r="BQ1380" s="11">
        <v>0</v>
      </c>
      <c r="BR1380" s="10">
        <v>0</v>
      </c>
      <c r="BT1380" s="19">
        <f>(L1380+X1380+AJ1380+AV1380+BH1380)/(VLOOKUP($D1380,[1]Plan1!$B:$E,4,0))</f>
        <v>0</v>
      </c>
      <c r="BU1380" s="20">
        <f>(M1380+Y1380+AK1380+AW1380+BI1380)/(VLOOKUP($D1380,[1]Plan1!$B:$E,4,0))</f>
        <v>0</v>
      </c>
      <c r="BV1380" s="19">
        <f>(N1380+Z1380+AL1380+AX1380+BJ1380)/(VLOOKUP($D1380,[1]Plan1!$B:$E,4,0))</f>
        <v>0</v>
      </c>
      <c r="BW1380" s="20">
        <f>(O1380+AA1380+AM1380+AY1380+BK1380)/(VLOOKUP($D1380,[1]Plan1!$B:$E,4,0))</f>
        <v>0</v>
      </c>
      <c r="BX1380" s="19">
        <f>(P1380+AB1380+AN1380+AZ1380+BL1380)/(VLOOKUP($D1380,[1]Plan1!$B:$E,4,0))</f>
        <v>0</v>
      </c>
      <c r="BY1380" s="20">
        <f>(Q1380+AC1380+AO1380+BA1380+BM1380)/(VLOOKUP($D1380,[1]Plan1!$B:$E,4,0))</f>
        <v>0</v>
      </c>
      <c r="BZ1380" s="19">
        <f>(R1380+AD1380+AP1380+BB1380+BN1380)/(VLOOKUP($D1380,[1]Plan1!$B:$E,4,0))</f>
        <v>0</v>
      </c>
      <c r="CA1380" s="20">
        <f>(S1380+AE1380+AQ1380+BC1380+BO1380)/(VLOOKUP($D1380,[1]Plan1!$B:$E,4,0))</f>
        <v>0</v>
      </c>
      <c r="CB1380" s="19">
        <f>(T1380+AF1380+AR1380+BD1380+BP1380)/(VLOOKUP($D1380,[1]Plan1!$B:$E,4,0))</f>
        <v>0</v>
      </c>
      <c r="CC1380" s="20">
        <f>(U1380+AG1380+AS1380+BE1380+BQ1380)/(VLOOKUP($D1380,[1]Plan1!$B:$E,4,0))</f>
        <v>0</v>
      </c>
      <c r="CD1380" s="19">
        <f>(V1380+AH1380+AT1380+BF1380+BR1380)/(VLOOKUP($D1380,[1]Plan1!$B:$E,4,0))</f>
        <v>0</v>
      </c>
      <c r="CE1380" s="18"/>
      <c r="CF1380" s="19">
        <f>ROUND((((VLOOKUP($D1380,[1]Plan1!$B:$C,2,0)/25) * (VLOOKUP(CF$1,[2]Plan1!$A:$B,2,0))) * BT1380),0)</f>
        <v>0</v>
      </c>
      <c r="CG1380" s="20">
        <f>ROUND((((VLOOKUP($D1380,[1]Plan1!$B:$C,2,0)/25) * (VLOOKUP(CG$1,[2]Plan1!$A:$B,2,0))) * BU1380),0)</f>
        <v>0</v>
      </c>
      <c r="CH1380" s="19">
        <f>ROUND((((VLOOKUP($D1380,[1]Plan1!$B:$C,2,0)/25) * (VLOOKUP(CH$1,[2]Plan1!$A:$B,2,0))) * BV1380),0)</f>
        <v>0</v>
      </c>
      <c r="CI1380" s="20">
        <f>ROUND((((VLOOKUP($D1380,[1]Plan1!$B:$C,2,0)/25) * (VLOOKUP(CI$1,[2]Plan1!$A:$B,2,0))) * BW1380),0)</f>
        <v>0</v>
      </c>
      <c r="CJ1380" s="19">
        <f>ROUND((((VLOOKUP($D1380,[1]Plan1!$B:$C,2,0)/25) * (VLOOKUP(CJ$1,[2]Plan1!$A:$B,2,0))) * BX1380),0)</f>
        <v>0</v>
      </c>
      <c r="CK1380" s="20">
        <f>ROUND((((VLOOKUP($D1380,[1]Plan1!$B:$C,2,0)/25) * (VLOOKUP(CK$1,[2]Plan1!$A:$B,2,0))) * BY1380),0)</f>
        <v>0</v>
      </c>
      <c r="CL1380" s="19">
        <f>ROUND((((VLOOKUP($D1380,[1]Plan1!$B:$C,2,0)/25) * (VLOOKUP(CL$1,[2]Plan1!$A:$B,2,0))) * BZ1380),0)</f>
        <v>0</v>
      </c>
      <c r="CM1380" s="20">
        <f>ROUND((((VLOOKUP($D1380,[1]Plan1!$B:$C,2,0)/25) * (VLOOKUP(CM$1,[2]Plan1!$A:$B,2,0))) * CA1380),0)</f>
        <v>0</v>
      </c>
      <c r="CN1380" s="19">
        <f>ROUND((((VLOOKUP($D1380,[1]Plan1!$B:$C,2,0)/25) * (VLOOKUP(CN$1,[2]Plan1!$A:$B,2,0))) * CB1380),0)</f>
        <v>0</v>
      </c>
      <c r="CO1380" s="20">
        <f>ROUND((((VLOOKUP($D1380,[1]Plan1!$B:$C,2,0)/25) * (VLOOKUP(CO$1,[2]Plan1!$A:$B,2,0))) * CC1380),0)</f>
        <v>0</v>
      </c>
      <c r="CP1380" s="19">
        <f>ROUND((((VLOOKUP($D1380,[1]Plan1!$B:$C,2,0)/25) * (VLOOKUP(CP$1,[2]Plan1!$A:$B,2,0))) * CD1380),0)</f>
        <v>0</v>
      </c>
      <c r="CQ1380" s="18"/>
      <c r="CR1380" s="20">
        <f t="shared" si="84"/>
        <v>0</v>
      </c>
      <c r="CS1380" s="19">
        <f>VLOOKUP(D1380,[1]Plan1!$B:$C,2,0)</f>
        <v>100</v>
      </c>
      <c r="CT1380" s="17">
        <f t="shared" si="85"/>
        <v>-100</v>
      </c>
      <c r="CU1380" s="21">
        <f t="shared" si="87"/>
        <v>0</v>
      </c>
      <c r="CV1380" s="2"/>
      <c r="CW1380" s="2"/>
      <c r="CX1380" s="2"/>
      <c r="CY1380" s="2"/>
    </row>
    <row r="1381" spans="1:103" ht="18.75" hidden="1">
      <c r="A1381" s="8" t="s">
        <v>19</v>
      </c>
      <c r="B1381" s="15" t="s">
        <v>151</v>
      </c>
      <c r="C1381" s="15" t="s">
        <v>21</v>
      </c>
      <c r="D1381" s="16" t="s">
        <v>199</v>
      </c>
      <c r="E1381" s="16" t="str">
        <f>VLOOKUP(D1381,[1]Plan1!$B:$D,3,0)</f>
        <v>03/11/20 a 30/11/20</v>
      </c>
      <c r="F1381" s="13">
        <v>25542</v>
      </c>
      <c r="G1381" s="13">
        <v>0</v>
      </c>
      <c r="H1381" s="14" t="s">
        <v>166</v>
      </c>
      <c r="I1381" s="17" t="str">
        <f t="shared" si="86"/>
        <v/>
      </c>
      <c r="J1381" s="17">
        <f>VLOOKUP(D1381,[1]Plan1!$B:$E,4,0)</f>
        <v>4</v>
      </c>
      <c r="K1381" s="18"/>
      <c r="L1381" s="10">
        <v>0</v>
      </c>
      <c r="M1381" s="11">
        <v>0</v>
      </c>
      <c r="N1381" s="10">
        <v>0</v>
      </c>
      <c r="O1381" s="11">
        <v>0</v>
      </c>
      <c r="P1381" s="10">
        <v>0</v>
      </c>
      <c r="Q1381" s="11">
        <v>0</v>
      </c>
      <c r="R1381" s="10">
        <v>0</v>
      </c>
      <c r="S1381" s="11">
        <v>0</v>
      </c>
      <c r="T1381" s="10">
        <v>0</v>
      </c>
      <c r="U1381" s="11">
        <v>0</v>
      </c>
      <c r="V1381" s="10">
        <v>0</v>
      </c>
      <c r="W1381" s="12"/>
      <c r="X1381" s="10">
        <v>0</v>
      </c>
      <c r="Y1381" s="11">
        <v>0</v>
      </c>
      <c r="Z1381" s="10">
        <v>0</v>
      </c>
      <c r="AA1381" s="11">
        <v>0</v>
      </c>
      <c r="AB1381" s="10">
        <v>0</v>
      </c>
      <c r="AC1381" s="11">
        <v>0</v>
      </c>
      <c r="AD1381" s="10">
        <v>0</v>
      </c>
      <c r="AE1381" s="11">
        <v>0</v>
      </c>
      <c r="AF1381" s="10">
        <v>0</v>
      </c>
      <c r="AG1381" s="11">
        <v>0</v>
      </c>
      <c r="AH1381" s="10">
        <v>0</v>
      </c>
      <c r="AI1381" s="12"/>
      <c r="AJ1381" s="10">
        <v>0</v>
      </c>
      <c r="AK1381" s="11">
        <v>0</v>
      </c>
      <c r="AL1381" s="10">
        <v>0</v>
      </c>
      <c r="AM1381" s="11">
        <v>0</v>
      </c>
      <c r="AN1381" s="10">
        <v>0</v>
      </c>
      <c r="AO1381" s="11">
        <v>0</v>
      </c>
      <c r="AP1381" s="10">
        <v>0</v>
      </c>
      <c r="AQ1381" s="11">
        <v>0</v>
      </c>
      <c r="AR1381" s="10">
        <v>0</v>
      </c>
      <c r="AS1381" s="11">
        <v>0</v>
      </c>
      <c r="AT1381" s="10">
        <v>0</v>
      </c>
      <c r="AU1381" s="12"/>
      <c r="AV1381" s="10">
        <v>0</v>
      </c>
      <c r="AW1381" s="11">
        <v>0</v>
      </c>
      <c r="AX1381" s="10">
        <v>0</v>
      </c>
      <c r="AY1381" s="11">
        <v>0</v>
      </c>
      <c r="AZ1381" s="10">
        <v>0</v>
      </c>
      <c r="BA1381" s="11">
        <v>0</v>
      </c>
      <c r="BB1381" s="10">
        <v>0</v>
      </c>
      <c r="BC1381" s="11">
        <v>0</v>
      </c>
      <c r="BD1381" s="10">
        <v>0</v>
      </c>
      <c r="BE1381" s="11">
        <v>0</v>
      </c>
      <c r="BF1381" s="10">
        <v>0</v>
      </c>
      <c r="BG1381" s="12"/>
      <c r="BH1381" s="10">
        <v>0</v>
      </c>
      <c r="BI1381" s="11">
        <v>0</v>
      </c>
      <c r="BJ1381" s="10">
        <v>0</v>
      </c>
      <c r="BK1381" s="11">
        <v>0</v>
      </c>
      <c r="BL1381" s="10">
        <v>0</v>
      </c>
      <c r="BM1381" s="11">
        <v>0</v>
      </c>
      <c r="BN1381" s="10">
        <v>0</v>
      </c>
      <c r="BO1381" s="11">
        <v>0</v>
      </c>
      <c r="BP1381" s="10">
        <v>0</v>
      </c>
      <c r="BQ1381" s="11">
        <v>0</v>
      </c>
      <c r="BR1381" s="10">
        <v>0</v>
      </c>
      <c r="BT1381" s="19">
        <f>(L1381+X1381+AJ1381+AV1381+BH1381)/(VLOOKUP($D1381,[1]Plan1!$B:$E,4,0))</f>
        <v>0</v>
      </c>
      <c r="BU1381" s="20">
        <f>(M1381+Y1381+AK1381+AW1381+BI1381)/(VLOOKUP($D1381,[1]Plan1!$B:$E,4,0))</f>
        <v>0</v>
      </c>
      <c r="BV1381" s="19">
        <f>(N1381+Z1381+AL1381+AX1381+BJ1381)/(VLOOKUP($D1381,[1]Plan1!$B:$E,4,0))</f>
        <v>0</v>
      </c>
      <c r="BW1381" s="20">
        <f>(O1381+AA1381+AM1381+AY1381+BK1381)/(VLOOKUP($D1381,[1]Plan1!$B:$E,4,0))</f>
        <v>0</v>
      </c>
      <c r="BX1381" s="19">
        <f>(P1381+AB1381+AN1381+AZ1381+BL1381)/(VLOOKUP($D1381,[1]Plan1!$B:$E,4,0))</f>
        <v>0</v>
      </c>
      <c r="BY1381" s="20">
        <f>(Q1381+AC1381+AO1381+BA1381+BM1381)/(VLOOKUP($D1381,[1]Plan1!$B:$E,4,0))</f>
        <v>0</v>
      </c>
      <c r="BZ1381" s="19">
        <f>(R1381+AD1381+AP1381+BB1381+BN1381)/(VLOOKUP($D1381,[1]Plan1!$B:$E,4,0))</f>
        <v>0</v>
      </c>
      <c r="CA1381" s="20">
        <f>(S1381+AE1381+AQ1381+BC1381+BO1381)/(VLOOKUP($D1381,[1]Plan1!$B:$E,4,0))</f>
        <v>0</v>
      </c>
      <c r="CB1381" s="19">
        <f>(T1381+AF1381+AR1381+BD1381+BP1381)/(VLOOKUP($D1381,[1]Plan1!$B:$E,4,0))</f>
        <v>0</v>
      </c>
      <c r="CC1381" s="20">
        <f>(U1381+AG1381+AS1381+BE1381+BQ1381)/(VLOOKUP($D1381,[1]Plan1!$B:$E,4,0))</f>
        <v>0</v>
      </c>
      <c r="CD1381" s="19">
        <f>(V1381+AH1381+AT1381+BF1381+BR1381)/(VLOOKUP($D1381,[1]Plan1!$B:$E,4,0))</f>
        <v>0</v>
      </c>
      <c r="CE1381" s="18"/>
      <c r="CF1381" s="19">
        <f>ROUND((((VLOOKUP($D1381,[1]Plan1!$B:$C,2,0)/25) * (VLOOKUP(CF$1,[2]Plan1!$A:$B,2,0))) * BT1381),0)</f>
        <v>0</v>
      </c>
      <c r="CG1381" s="20">
        <f>ROUND((((VLOOKUP($D1381,[1]Plan1!$B:$C,2,0)/25) * (VLOOKUP(CG$1,[2]Plan1!$A:$B,2,0))) * BU1381),0)</f>
        <v>0</v>
      </c>
      <c r="CH1381" s="19">
        <f>ROUND((((VLOOKUP($D1381,[1]Plan1!$B:$C,2,0)/25) * (VLOOKUP(CH$1,[2]Plan1!$A:$B,2,0))) * BV1381),0)</f>
        <v>0</v>
      </c>
      <c r="CI1381" s="20">
        <f>ROUND((((VLOOKUP($D1381,[1]Plan1!$B:$C,2,0)/25) * (VLOOKUP(CI$1,[2]Plan1!$A:$B,2,0))) * BW1381),0)</f>
        <v>0</v>
      </c>
      <c r="CJ1381" s="19">
        <f>ROUND((((VLOOKUP($D1381,[1]Plan1!$B:$C,2,0)/25) * (VLOOKUP(CJ$1,[2]Plan1!$A:$B,2,0))) * BX1381),0)</f>
        <v>0</v>
      </c>
      <c r="CK1381" s="20">
        <f>ROUND((((VLOOKUP($D1381,[1]Plan1!$B:$C,2,0)/25) * (VLOOKUP(CK$1,[2]Plan1!$A:$B,2,0))) * BY1381),0)</f>
        <v>0</v>
      </c>
      <c r="CL1381" s="19">
        <f>ROUND((((VLOOKUP($D1381,[1]Plan1!$B:$C,2,0)/25) * (VLOOKUP(CL$1,[2]Plan1!$A:$B,2,0))) * BZ1381),0)</f>
        <v>0</v>
      </c>
      <c r="CM1381" s="20">
        <f>ROUND((((VLOOKUP($D1381,[1]Plan1!$B:$C,2,0)/25) * (VLOOKUP(CM$1,[2]Plan1!$A:$B,2,0))) * CA1381),0)</f>
        <v>0</v>
      </c>
      <c r="CN1381" s="19">
        <f>ROUND((((VLOOKUP($D1381,[1]Plan1!$B:$C,2,0)/25) * (VLOOKUP(CN$1,[2]Plan1!$A:$B,2,0))) * CB1381),0)</f>
        <v>0</v>
      </c>
      <c r="CO1381" s="20">
        <f>ROUND((((VLOOKUP($D1381,[1]Plan1!$B:$C,2,0)/25) * (VLOOKUP(CO$1,[2]Plan1!$A:$B,2,0))) * CC1381),0)</f>
        <v>0</v>
      </c>
      <c r="CP1381" s="19">
        <f>ROUND((((VLOOKUP($D1381,[1]Plan1!$B:$C,2,0)/25) * (VLOOKUP(CP$1,[2]Plan1!$A:$B,2,0))) * CD1381),0)</f>
        <v>0</v>
      </c>
      <c r="CQ1381" s="18"/>
      <c r="CR1381" s="20">
        <f t="shared" si="84"/>
        <v>0</v>
      </c>
      <c r="CS1381" s="19">
        <f>VLOOKUP(D1381,[1]Plan1!$B:$C,2,0)</f>
        <v>100</v>
      </c>
      <c r="CT1381" s="17">
        <f t="shared" si="85"/>
        <v>-100</v>
      </c>
      <c r="CU1381" s="21">
        <f t="shared" si="87"/>
        <v>0</v>
      </c>
      <c r="CV1381" s="2"/>
      <c r="CW1381" s="2"/>
      <c r="CX1381" s="2"/>
      <c r="CY1381" s="2"/>
    </row>
    <row r="1382" spans="1:103" ht="18.75" hidden="1">
      <c r="A1382" s="8" t="s">
        <v>19</v>
      </c>
      <c r="B1382" s="15" t="s">
        <v>151</v>
      </c>
      <c r="C1382" s="15" t="s">
        <v>21</v>
      </c>
      <c r="D1382" s="16" t="s">
        <v>199</v>
      </c>
      <c r="E1382" s="16" t="str">
        <f>VLOOKUP(D1382,[1]Plan1!$B:$D,3,0)</f>
        <v>03/11/20 a 30/11/20</v>
      </c>
      <c r="F1382" s="13">
        <v>55224</v>
      </c>
      <c r="G1382" s="13">
        <v>8846</v>
      </c>
      <c r="H1382" s="14" t="s">
        <v>167</v>
      </c>
      <c r="I1382" s="17" t="str">
        <f t="shared" si="86"/>
        <v/>
      </c>
      <c r="J1382" s="17">
        <f>VLOOKUP(D1382,[1]Plan1!$B:$E,4,0)</f>
        <v>4</v>
      </c>
      <c r="K1382" s="18"/>
      <c r="L1382" s="10">
        <v>0</v>
      </c>
      <c r="M1382" s="11">
        <v>0</v>
      </c>
      <c r="N1382" s="10">
        <v>0</v>
      </c>
      <c r="O1382" s="11">
        <v>0</v>
      </c>
      <c r="P1382" s="10">
        <v>0</v>
      </c>
      <c r="Q1382" s="11">
        <v>0</v>
      </c>
      <c r="R1382" s="10">
        <v>0</v>
      </c>
      <c r="S1382" s="11">
        <v>0</v>
      </c>
      <c r="T1382" s="10">
        <v>0</v>
      </c>
      <c r="U1382" s="11">
        <v>0</v>
      </c>
      <c r="V1382" s="10">
        <v>0</v>
      </c>
      <c r="W1382" s="12"/>
      <c r="X1382" s="10">
        <v>0</v>
      </c>
      <c r="Y1382" s="11">
        <v>0</v>
      </c>
      <c r="Z1382" s="10">
        <v>0</v>
      </c>
      <c r="AA1382" s="11">
        <v>0</v>
      </c>
      <c r="AB1382" s="10">
        <v>0</v>
      </c>
      <c r="AC1382" s="11">
        <v>0</v>
      </c>
      <c r="AD1382" s="10">
        <v>0</v>
      </c>
      <c r="AE1382" s="11">
        <v>0</v>
      </c>
      <c r="AF1382" s="10">
        <v>0</v>
      </c>
      <c r="AG1382" s="11">
        <v>0</v>
      </c>
      <c r="AH1382" s="10">
        <v>0</v>
      </c>
      <c r="AI1382" s="12"/>
      <c r="AJ1382" s="10">
        <v>0</v>
      </c>
      <c r="AK1382" s="11">
        <v>0</v>
      </c>
      <c r="AL1382" s="10">
        <v>0</v>
      </c>
      <c r="AM1382" s="11">
        <v>0</v>
      </c>
      <c r="AN1382" s="10">
        <v>0</v>
      </c>
      <c r="AO1382" s="11">
        <v>0</v>
      </c>
      <c r="AP1382" s="10">
        <v>0</v>
      </c>
      <c r="AQ1382" s="11">
        <v>0</v>
      </c>
      <c r="AR1382" s="10">
        <v>0</v>
      </c>
      <c r="AS1382" s="11">
        <v>0</v>
      </c>
      <c r="AT1382" s="10">
        <v>0</v>
      </c>
      <c r="AU1382" s="12"/>
      <c r="AV1382" s="10">
        <v>0</v>
      </c>
      <c r="AW1382" s="11">
        <v>0</v>
      </c>
      <c r="AX1382" s="10">
        <v>0</v>
      </c>
      <c r="AY1382" s="11">
        <v>0</v>
      </c>
      <c r="AZ1382" s="10">
        <v>0</v>
      </c>
      <c r="BA1382" s="11">
        <v>0</v>
      </c>
      <c r="BB1382" s="10">
        <v>0</v>
      </c>
      <c r="BC1382" s="11">
        <v>0</v>
      </c>
      <c r="BD1382" s="10">
        <v>0</v>
      </c>
      <c r="BE1382" s="11">
        <v>0</v>
      </c>
      <c r="BF1382" s="10">
        <v>0</v>
      </c>
      <c r="BG1382" s="12"/>
      <c r="BH1382" s="10">
        <v>0</v>
      </c>
      <c r="BI1382" s="11">
        <v>0</v>
      </c>
      <c r="BJ1382" s="10">
        <v>0</v>
      </c>
      <c r="BK1382" s="11">
        <v>0</v>
      </c>
      <c r="BL1382" s="10">
        <v>0</v>
      </c>
      <c r="BM1382" s="11">
        <v>0</v>
      </c>
      <c r="BN1382" s="10">
        <v>0</v>
      </c>
      <c r="BO1382" s="11">
        <v>0</v>
      </c>
      <c r="BP1382" s="10">
        <v>0</v>
      </c>
      <c r="BQ1382" s="11">
        <v>0</v>
      </c>
      <c r="BR1382" s="10">
        <v>0</v>
      </c>
      <c r="BT1382" s="19">
        <f>(L1382+X1382+AJ1382+AV1382+BH1382)/(VLOOKUP($D1382,[1]Plan1!$B:$E,4,0))</f>
        <v>0</v>
      </c>
      <c r="BU1382" s="20">
        <f>(M1382+Y1382+AK1382+AW1382+BI1382)/(VLOOKUP($D1382,[1]Plan1!$B:$E,4,0))</f>
        <v>0</v>
      </c>
      <c r="BV1382" s="19">
        <f>(N1382+Z1382+AL1382+AX1382+BJ1382)/(VLOOKUP($D1382,[1]Plan1!$B:$E,4,0))</f>
        <v>0</v>
      </c>
      <c r="BW1382" s="20">
        <f>(O1382+AA1382+AM1382+AY1382+BK1382)/(VLOOKUP($D1382,[1]Plan1!$B:$E,4,0))</f>
        <v>0</v>
      </c>
      <c r="BX1382" s="19">
        <f>(P1382+AB1382+AN1382+AZ1382+BL1382)/(VLOOKUP($D1382,[1]Plan1!$B:$E,4,0))</f>
        <v>0</v>
      </c>
      <c r="BY1382" s="20">
        <f>(Q1382+AC1382+AO1382+BA1382+BM1382)/(VLOOKUP($D1382,[1]Plan1!$B:$E,4,0))</f>
        <v>0</v>
      </c>
      <c r="BZ1382" s="19">
        <f>(R1382+AD1382+AP1382+BB1382+BN1382)/(VLOOKUP($D1382,[1]Plan1!$B:$E,4,0))</f>
        <v>0</v>
      </c>
      <c r="CA1382" s="20">
        <f>(S1382+AE1382+AQ1382+BC1382+BO1382)/(VLOOKUP($D1382,[1]Plan1!$B:$E,4,0))</f>
        <v>0</v>
      </c>
      <c r="CB1382" s="19">
        <f>(T1382+AF1382+AR1382+BD1382+BP1382)/(VLOOKUP($D1382,[1]Plan1!$B:$E,4,0))</f>
        <v>0</v>
      </c>
      <c r="CC1382" s="20">
        <f>(U1382+AG1382+AS1382+BE1382+BQ1382)/(VLOOKUP($D1382,[1]Plan1!$B:$E,4,0))</f>
        <v>0</v>
      </c>
      <c r="CD1382" s="19">
        <f>(V1382+AH1382+AT1382+BF1382+BR1382)/(VLOOKUP($D1382,[1]Plan1!$B:$E,4,0))</f>
        <v>0</v>
      </c>
      <c r="CE1382" s="18"/>
      <c r="CF1382" s="19">
        <f>ROUND((((VLOOKUP($D1382,[1]Plan1!$B:$C,2,0)/25) * (VLOOKUP(CF$1,[2]Plan1!$A:$B,2,0))) * BT1382),0)</f>
        <v>0</v>
      </c>
      <c r="CG1382" s="20">
        <f>ROUND((((VLOOKUP($D1382,[1]Plan1!$B:$C,2,0)/25) * (VLOOKUP(CG$1,[2]Plan1!$A:$B,2,0))) * BU1382),0)</f>
        <v>0</v>
      </c>
      <c r="CH1382" s="19">
        <f>ROUND((((VLOOKUP($D1382,[1]Plan1!$B:$C,2,0)/25) * (VLOOKUP(CH$1,[2]Plan1!$A:$B,2,0))) * BV1382),0)</f>
        <v>0</v>
      </c>
      <c r="CI1382" s="20">
        <f>ROUND((((VLOOKUP($D1382,[1]Plan1!$B:$C,2,0)/25) * (VLOOKUP(CI$1,[2]Plan1!$A:$B,2,0))) * BW1382),0)</f>
        <v>0</v>
      </c>
      <c r="CJ1382" s="19">
        <f>ROUND((((VLOOKUP($D1382,[1]Plan1!$B:$C,2,0)/25) * (VLOOKUP(CJ$1,[2]Plan1!$A:$B,2,0))) * BX1382),0)</f>
        <v>0</v>
      </c>
      <c r="CK1382" s="20">
        <f>ROUND((((VLOOKUP($D1382,[1]Plan1!$B:$C,2,0)/25) * (VLOOKUP(CK$1,[2]Plan1!$A:$B,2,0))) * BY1382),0)</f>
        <v>0</v>
      </c>
      <c r="CL1382" s="19">
        <f>ROUND((((VLOOKUP($D1382,[1]Plan1!$B:$C,2,0)/25) * (VLOOKUP(CL$1,[2]Plan1!$A:$B,2,0))) * BZ1382),0)</f>
        <v>0</v>
      </c>
      <c r="CM1382" s="20">
        <f>ROUND((((VLOOKUP($D1382,[1]Plan1!$B:$C,2,0)/25) * (VLOOKUP(CM$1,[2]Plan1!$A:$B,2,0))) * CA1382),0)</f>
        <v>0</v>
      </c>
      <c r="CN1382" s="19">
        <f>ROUND((((VLOOKUP($D1382,[1]Plan1!$B:$C,2,0)/25) * (VLOOKUP(CN$1,[2]Plan1!$A:$B,2,0))) * CB1382),0)</f>
        <v>0</v>
      </c>
      <c r="CO1382" s="20">
        <f>ROUND((((VLOOKUP($D1382,[1]Plan1!$B:$C,2,0)/25) * (VLOOKUP(CO$1,[2]Plan1!$A:$B,2,0))) * CC1382),0)</f>
        <v>0</v>
      </c>
      <c r="CP1382" s="19">
        <f>ROUND((((VLOOKUP($D1382,[1]Plan1!$B:$C,2,0)/25) * (VLOOKUP(CP$1,[2]Plan1!$A:$B,2,0))) * CD1382),0)</f>
        <v>0</v>
      </c>
      <c r="CQ1382" s="18"/>
      <c r="CR1382" s="20">
        <f t="shared" si="84"/>
        <v>0</v>
      </c>
      <c r="CS1382" s="19">
        <f>VLOOKUP(D1382,[1]Plan1!$B:$C,2,0)</f>
        <v>100</v>
      </c>
      <c r="CT1382" s="17">
        <f t="shared" si="85"/>
        <v>-100</v>
      </c>
      <c r="CU1382" s="21">
        <f t="shared" si="87"/>
        <v>0</v>
      </c>
      <c r="CV1382" s="2"/>
      <c r="CW1382" s="2"/>
      <c r="CX1382" s="2"/>
      <c r="CY1382" s="2"/>
    </row>
    <row r="1383" spans="1:103" ht="18.75" hidden="1">
      <c r="A1383" s="8" t="s">
        <v>19</v>
      </c>
      <c r="B1383" s="15" t="s">
        <v>151</v>
      </c>
      <c r="C1383" s="15" t="s">
        <v>21</v>
      </c>
      <c r="D1383" s="16" t="s">
        <v>199</v>
      </c>
      <c r="E1383" s="16" t="str">
        <f>VLOOKUP(D1383,[1]Plan1!$B:$D,3,0)</f>
        <v>03/11/20 a 30/11/20</v>
      </c>
      <c r="F1383" s="13">
        <v>20628</v>
      </c>
      <c r="G1383" s="13">
        <v>10832</v>
      </c>
      <c r="H1383" s="14" t="s">
        <v>168</v>
      </c>
      <c r="I1383" s="17" t="str">
        <f t="shared" si="86"/>
        <v/>
      </c>
      <c r="J1383" s="17">
        <f>VLOOKUP(D1383,[1]Plan1!$B:$E,4,0)</f>
        <v>4</v>
      </c>
      <c r="K1383" s="18"/>
      <c r="L1383" s="10">
        <v>0</v>
      </c>
      <c r="M1383" s="11">
        <v>0</v>
      </c>
      <c r="N1383" s="10">
        <v>0</v>
      </c>
      <c r="O1383" s="11">
        <v>0</v>
      </c>
      <c r="P1383" s="10">
        <v>0</v>
      </c>
      <c r="Q1383" s="11">
        <v>0</v>
      </c>
      <c r="R1383" s="10">
        <v>0</v>
      </c>
      <c r="S1383" s="11">
        <v>0</v>
      </c>
      <c r="T1383" s="10">
        <v>0</v>
      </c>
      <c r="U1383" s="11">
        <v>0</v>
      </c>
      <c r="V1383" s="10">
        <v>0</v>
      </c>
      <c r="W1383" s="12"/>
      <c r="X1383" s="10">
        <v>0</v>
      </c>
      <c r="Y1383" s="11">
        <v>0</v>
      </c>
      <c r="Z1383" s="10">
        <v>0</v>
      </c>
      <c r="AA1383" s="11">
        <v>0</v>
      </c>
      <c r="AB1383" s="10">
        <v>0</v>
      </c>
      <c r="AC1383" s="11">
        <v>0</v>
      </c>
      <c r="AD1383" s="10">
        <v>0</v>
      </c>
      <c r="AE1383" s="11">
        <v>0</v>
      </c>
      <c r="AF1383" s="10">
        <v>0</v>
      </c>
      <c r="AG1383" s="11">
        <v>0</v>
      </c>
      <c r="AH1383" s="10">
        <v>0</v>
      </c>
      <c r="AI1383" s="12"/>
      <c r="AJ1383" s="10">
        <v>0</v>
      </c>
      <c r="AK1383" s="11">
        <v>0</v>
      </c>
      <c r="AL1383" s="10">
        <v>0</v>
      </c>
      <c r="AM1383" s="11">
        <v>0</v>
      </c>
      <c r="AN1383" s="10">
        <v>0</v>
      </c>
      <c r="AO1383" s="11">
        <v>0</v>
      </c>
      <c r="AP1383" s="10">
        <v>0</v>
      </c>
      <c r="AQ1383" s="11">
        <v>0</v>
      </c>
      <c r="AR1383" s="10">
        <v>0</v>
      </c>
      <c r="AS1383" s="11">
        <v>0</v>
      </c>
      <c r="AT1383" s="10">
        <v>0</v>
      </c>
      <c r="AU1383" s="12"/>
      <c r="AV1383" s="10">
        <v>0</v>
      </c>
      <c r="AW1383" s="11">
        <v>0</v>
      </c>
      <c r="AX1383" s="10">
        <v>0</v>
      </c>
      <c r="AY1383" s="11">
        <v>0</v>
      </c>
      <c r="AZ1383" s="10">
        <v>0</v>
      </c>
      <c r="BA1383" s="11">
        <v>0</v>
      </c>
      <c r="BB1383" s="10">
        <v>0</v>
      </c>
      <c r="BC1383" s="11">
        <v>0</v>
      </c>
      <c r="BD1383" s="10">
        <v>0</v>
      </c>
      <c r="BE1383" s="11">
        <v>0</v>
      </c>
      <c r="BF1383" s="10">
        <v>0</v>
      </c>
      <c r="BG1383" s="12"/>
      <c r="BH1383" s="10">
        <v>0</v>
      </c>
      <c r="BI1383" s="11">
        <v>0</v>
      </c>
      <c r="BJ1383" s="10">
        <v>0</v>
      </c>
      <c r="BK1383" s="11">
        <v>0</v>
      </c>
      <c r="BL1383" s="10">
        <v>0</v>
      </c>
      <c r="BM1383" s="11">
        <v>0</v>
      </c>
      <c r="BN1383" s="10">
        <v>0</v>
      </c>
      <c r="BO1383" s="11">
        <v>0</v>
      </c>
      <c r="BP1383" s="10">
        <v>0</v>
      </c>
      <c r="BQ1383" s="11">
        <v>0</v>
      </c>
      <c r="BR1383" s="10">
        <v>0</v>
      </c>
      <c r="BT1383" s="19">
        <f>(L1383+X1383+AJ1383+AV1383+BH1383)/(VLOOKUP($D1383,[1]Plan1!$B:$E,4,0))</f>
        <v>0</v>
      </c>
      <c r="BU1383" s="20">
        <f>(M1383+Y1383+AK1383+AW1383+BI1383)/(VLOOKUP($D1383,[1]Plan1!$B:$E,4,0))</f>
        <v>0</v>
      </c>
      <c r="BV1383" s="19">
        <f>(N1383+Z1383+AL1383+AX1383+BJ1383)/(VLOOKUP($D1383,[1]Plan1!$B:$E,4,0))</f>
        <v>0</v>
      </c>
      <c r="BW1383" s="20">
        <f>(O1383+AA1383+AM1383+AY1383+BK1383)/(VLOOKUP($D1383,[1]Plan1!$B:$E,4,0))</f>
        <v>0</v>
      </c>
      <c r="BX1383" s="19">
        <f>(P1383+AB1383+AN1383+AZ1383+BL1383)/(VLOOKUP($D1383,[1]Plan1!$B:$E,4,0))</f>
        <v>0</v>
      </c>
      <c r="BY1383" s="20">
        <f>(Q1383+AC1383+AO1383+BA1383+BM1383)/(VLOOKUP($D1383,[1]Plan1!$B:$E,4,0))</f>
        <v>0</v>
      </c>
      <c r="BZ1383" s="19">
        <f>(R1383+AD1383+AP1383+BB1383+BN1383)/(VLOOKUP($D1383,[1]Plan1!$B:$E,4,0))</f>
        <v>0</v>
      </c>
      <c r="CA1383" s="20">
        <f>(S1383+AE1383+AQ1383+BC1383+BO1383)/(VLOOKUP($D1383,[1]Plan1!$B:$E,4,0))</f>
        <v>0</v>
      </c>
      <c r="CB1383" s="19">
        <f>(T1383+AF1383+AR1383+BD1383+BP1383)/(VLOOKUP($D1383,[1]Plan1!$B:$E,4,0))</f>
        <v>0</v>
      </c>
      <c r="CC1383" s="20">
        <f>(U1383+AG1383+AS1383+BE1383+BQ1383)/(VLOOKUP($D1383,[1]Plan1!$B:$E,4,0))</f>
        <v>0</v>
      </c>
      <c r="CD1383" s="19">
        <f>(V1383+AH1383+AT1383+BF1383+BR1383)/(VLOOKUP($D1383,[1]Plan1!$B:$E,4,0))</f>
        <v>0</v>
      </c>
      <c r="CE1383" s="18"/>
      <c r="CF1383" s="19">
        <f>ROUND((((VLOOKUP($D1383,[1]Plan1!$B:$C,2,0)/25) * (VLOOKUP(CF$1,[2]Plan1!$A:$B,2,0))) * BT1383),0)</f>
        <v>0</v>
      </c>
      <c r="CG1383" s="20">
        <f>ROUND((((VLOOKUP($D1383,[1]Plan1!$B:$C,2,0)/25) * (VLOOKUP(CG$1,[2]Plan1!$A:$B,2,0))) * BU1383),0)</f>
        <v>0</v>
      </c>
      <c r="CH1383" s="19">
        <f>ROUND((((VLOOKUP($D1383,[1]Plan1!$B:$C,2,0)/25) * (VLOOKUP(CH$1,[2]Plan1!$A:$B,2,0))) * BV1383),0)</f>
        <v>0</v>
      </c>
      <c r="CI1383" s="20">
        <f>ROUND((((VLOOKUP($D1383,[1]Plan1!$B:$C,2,0)/25) * (VLOOKUP(CI$1,[2]Plan1!$A:$B,2,0))) * BW1383),0)</f>
        <v>0</v>
      </c>
      <c r="CJ1383" s="19">
        <f>ROUND((((VLOOKUP($D1383,[1]Plan1!$B:$C,2,0)/25) * (VLOOKUP(CJ$1,[2]Plan1!$A:$B,2,0))) * BX1383),0)</f>
        <v>0</v>
      </c>
      <c r="CK1383" s="20">
        <f>ROUND((((VLOOKUP($D1383,[1]Plan1!$B:$C,2,0)/25) * (VLOOKUP(CK$1,[2]Plan1!$A:$B,2,0))) * BY1383),0)</f>
        <v>0</v>
      </c>
      <c r="CL1383" s="19">
        <f>ROUND((((VLOOKUP($D1383,[1]Plan1!$B:$C,2,0)/25) * (VLOOKUP(CL$1,[2]Plan1!$A:$B,2,0))) * BZ1383),0)</f>
        <v>0</v>
      </c>
      <c r="CM1383" s="20">
        <f>ROUND((((VLOOKUP($D1383,[1]Plan1!$B:$C,2,0)/25) * (VLOOKUP(CM$1,[2]Plan1!$A:$B,2,0))) * CA1383),0)</f>
        <v>0</v>
      </c>
      <c r="CN1383" s="19">
        <f>ROUND((((VLOOKUP($D1383,[1]Plan1!$B:$C,2,0)/25) * (VLOOKUP(CN$1,[2]Plan1!$A:$B,2,0))) * CB1383),0)</f>
        <v>0</v>
      </c>
      <c r="CO1383" s="20">
        <f>ROUND((((VLOOKUP($D1383,[1]Plan1!$B:$C,2,0)/25) * (VLOOKUP(CO$1,[2]Plan1!$A:$B,2,0))) * CC1383),0)</f>
        <v>0</v>
      </c>
      <c r="CP1383" s="19">
        <f>ROUND((((VLOOKUP($D1383,[1]Plan1!$B:$C,2,0)/25) * (VLOOKUP(CP$1,[2]Plan1!$A:$B,2,0))) * CD1383),0)</f>
        <v>0</v>
      </c>
      <c r="CQ1383" s="18"/>
      <c r="CR1383" s="20">
        <f t="shared" si="84"/>
        <v>0</v>
      </c>
      <c r="CS1383" s="19">
        <f>VLOOKUP(D1383,[1]Plan1!$B:$C,2,0)</f>
        <v>100</v>
      </c>
      <c r="CT1383" s="17">
        <f t="shared" si="85"/>
        <v>-100</v>
      </c>
      <c r="CU1383" s="21">
        <f t="shared" si="87"/>
        <v>0</v>
      </c>
      <c r="CV1383" s="2"/>
      <c r="CW1383" s="2"/>
      <c r="CX1383" s="2"/>
      <c r="CY1383" s="2"/>
    </row>
    <row r="1384" spans="1:103" ht="18.75" hidden="1">
      <c r="A1384" s="8" t="s">
        <v>19</v>
      </c>
      <c r="B1384" s="15" t="s">
        <v>151</v>
      </c>
      <c r="C1384" s="15" t="s">
        <v>21</v>
      </c>
      <c r="D1384" s="16" t="s">
        <v>199</v>
      </c>
      <c r="E1384" s="16" t="str">
        <f>VLOOKUP(D1384,[1]Plan1!$B:$D,3,0)</f>
        <v>03/11/20 a 30/11/20</v>
      </c>
      <c r="F1384" s="13">
        <v>335</v>
      </c>
      <c r="G1384" s="13">
        <v>10478</v>
      </c>
      <c r="H1384" s="14" t="s">
        <v>169</v>
      </c>
      <c r="I1384" s="17" t="str">
        <f t="shared" si="86"/>
        <v/>
      </c>
      <c r="J1384" s="17">
        <f>VLOOKUP(D1384,[1]Plan1!$B:$E,4,0)</f>
        <v>4</v>
      </c>
      <c r="K1384" s="18"/>
      <c r="L1384" s="10">
        <v>0</v>
      </c>
      <c r="M1384" s="11">
        <v>0</v>
      </c>
      <c r="N1384" s="10">
        <v>0</v>
      </c>
      <c r="O1384" s="11">
        <v>0</v>
      </c>
      <c r="P1384" s="10">
        <v>0</v>
      </c>
      <c r="Q1384" s="11">
        <v>0</v>
      </c>
      <c r="R1384" s="10">
        <v>0</v>
      </c>
      <c r="S1384" s="11">
        <v>0</v>
      </c>
      <c r="T1384" s="10">
        <v>0</v>
      </c>
      <c r="U1384" s="11">
        <v>0</v>
      </c>
      <c r="V1384" s="10">
        <v>0</v>
      </c>
      <c r="W1384" s="12"/>
      <c r="X1384" s="10">
        <v>0</v>
      </c>
      <c r="Y1384" s="11">
        <v>0</v>
      </c>
      <c r="Z1384" s="10">
        <v>0</v>
      </c>
      <c r="AA1384" s="11">
        <v>0</v>
      </c>
      <c r="AB1384" s="10">
        <v>0</v>
      </c>
      <c r="AC1384" s="11">
        <v>0</v>
      </c>
      <c r="AD1384" s="10">
        <v>0</v>
      </c>
      <c r="AE1384" s="11">
        <v>0</v>
      </c>
      <c r="AF1384" s="10">
        <v>0</v>
      </c>
      <c r="AG1384" s="11">
        <v>0</v>
      </c>
      <c r="AH1384" s="10">
        <v>0</v>
      </c>
      <c r="AI1384" s="12"/>
      <c r="AJ1384" s="10">
        <v>0</v>
      </c>
      <c r="AK1384" s="11">
        <v>0</v>
      </c>
      <c r="AL1384" s="10">
        <v>0</v>
      </c>
      <c r="AM1384" s="11">
        <v>0</v>
      </c>
      <c r="AN1384" s="10">
        <v>0</v>
      </c>
      <c r="AO1384" s="11">
        <v>0</v>
      </c>
      <c r="AP1384" s="10">
        <v>0</v>
      </c>
      <c r="AQ1384" s="11">
        <v>0</v>
      </c>
      <c r="AR1384" s="10">
        <v>0</v>
      </c>
      <c r="AS1384" s="11">
        <v>0</v>
      </c>
      <c r="AT1384" s="10">
        <v>0</v>
      </c>
      <c r="AU1384" s="12"/>
      <c r="AV1384" s="10">
        <v>0</v>
      </c>
      <c r="AW1384" s="11">
        <v>0</v>
      </c>
      <c r="AX1384" s="10">
        <v>0</v>
      </c>
      <c r="AY1384" s="11">
        <v>0</v>
      </c>
      <c r="AZ1384" s="10">
        <v>0</v>
      </c>
      <c r="BA1384" s="11">
        <v>0</v>
      </c>
      <c r="BB1384" s="10">
        <v>0</v>
      </c>
      <c r="BC1384" s="11">
        <v>0</v>
      </c>
      <c r="BD1384" s="10">
        <v>0</v>
      </c>
      <c r="BE1384" s="11">
        <v>0</v>
      </c>
      <c r="BF1384" s="10">
        <v>0</v>
      </c>
      <c r="BG1384" s="12"/>
      <c r="BH1384" s="10">
        <v>0</v>
      </c>
      <c r="BI1384" s="11">
        <v>0</v>
      </c>
      <c r="BJ1384" s="10">
        <v>0</v>
      </c>
      <c r="BK1384" s="11">
        <v>0</v>
      </c>
      <c r="BL1384" s="10">
        <v>0</v>
      </c>
      <c r="BM1384" s="11">
        <v>0</v>
      </c>
      <c r="BN1384" s="10">
        <v>0</v>
      </c>
      <c r="BO1384" s="11">
        <v>0</v>
      </c>
      <c r="BP1384" s="10">
        <v>0</v>
      </c>
      <c r="BQ1384" s="11">
        <v>0</v>
      </c>
      <c r="BR1384" s="10">
        <v>0</v>
      </c>
      <c r="BT1384" s="19">
        <f>(L1384+X1384+AJ1384+AV1384+BH1384)/(VLOOKUP($D1384,[1]Plan1!$B:$E,4,0))</f>
        <v>0</v>
      </c>
      <c r="BU1384" s="20">
        <f>(M1384+Y1384+AK1384+AW1384+BI1384)/(VLOOKUP($D1384,[1]Plan1!$B:$E,4,0))</f>
        <v>0</v>
      </c>
      <c r="BV1384" s="19">
        <f>(N1384+Z1384+AL1384+AX1384+BJ1384)/(VLOOKUP($D1384,[1]Plan1!$B:$E,4,0))</f>
        <v>0</v>
      </c>
      <c r="BW1384" s="20">
        <f>(O1384+AA1384+AM1384+AY1384+BK1384)/(VLOOKUP($D1384,[1]Plan1!$B:$E,4,0))</f>
        <v>0</v>
      </c>
      <c r="BX1384" s="19">
        <f>(P1384+AB1384+AN1384+AZ1384+BL1384)/(VLOOKUP($D1384,[1]Plan1!$B:$E,4,0))</f>
        <v>0</v>
      </c>
      <c r="BY1384" s="20">
        <f>(Q1384+AC1384+AO1384+BA1384+BM1384)/(VLOOKUP($D1384,[1]Plan1!$B:$E,4,0))</f>
        <v>0</v>
      </c>
      <c r="BZ1384" s="19">
        <f>(R1384+AD1384+AP1384+BB1384+BN1384)/(VLOOKUP($D1384,[1]Plan1!$B:$E,4,0))</f>
        <v>0</v>
      </c>
      <c r="CA1384" s="20">
        <f>(S1384+AE1384+AQ1384+BC1384+BO1384)/(VLOOKUP($D1384,[1]Plan1!$B:$E,4,0))</f>
        <v>0</v>
      </c>
      <c r="CB1384" s="19">
        <f>(T1384+AF1384+AR1384+BD1384+BP1384)/(VLOOKUP($D1384,[1]Plan1!$B:$E,4,0))</f>
        <v>0</v>
      </c>
      <c r="CC1384" s="20">
        <f>(U1384+AG1384+AS1384+BE1384+BQ1384)/(VLOOKUP($D1384,[1]Plan1!$B:$E,4,0))</f>
        <v>0</v>
      </c>
      <c r="CD1384" s="19">
        <f>(V1384+AH1384+AT1384+BF1384+BR1384)/(VLOOKUP($D1384,[1]Plan1!$B:$E,4,0))</f>
        <v>0</v>
      </c>
      <c r="CE1384" s="18"/>
      <c r="CF1384" s="19">
        <f>ROUND((((VLOOKUP($D1384,[1]Plan1!$B:$C,2,0)/25) * (VLOOKUP(CF$1,[2]Plan1!$A:$B,2,0))) * BT1384),0)</f>
        <v>0</v>
      </c>
      <c r="CG1384" s="20">
        <f>ROUND((((VLOOKUP($D1384,[1]Plan1!$B:$C,2,0)/25) * (VLOOKUP(CG$1,[2]Plan1!$A:$B,2,0))) * BU1384),0)</f>
        <v>0</v>
      </c>
      <c r="CH1384" s="19">
        <f>ROUND((((VLOOKUP($D1384,[1]Plan1!$B:$C,2,0)/25) * (VLOOKUP(CH$1,[2]Plan1!$A:$B,2,0))) * BV1384),0)</f>
        <v>0</v>
      </c>
      <c r="CI1384" s="20">
        <f>ROUND((((VLOOKUP($D1384,[1]Plan1!$B:$C,2,0)/25) * (VLOOKUP(CI$1,[2]Plan1!$A:$B,2,0))) * BW1384),0)</f>
        <v>0</v>
      </c>
      <c r="CJ1384" s="19">
        <f>ROUND((((VLOOKUP($D1384,[1]Plan1!$B:$C,2,0)/25) * (VLOOKUP(CJ$1,[2]Plan1!$A:$B,2,0))) * BX1384),0)</f>
        <v>0</v>
      </c>
      <c r="CK1384" s="20">
        <f>ROUND((((VLOOKUP($D1384,[1]Plan1!$B:$C,2,0)/25) * (VLOOKUP(CK$1,[2]Plan1!$A:$B,2,0))) * BY1384),0)</f>
        <v>0</v>
      </c>
      <c r="CL1384" s="19">
        <f>ROUND((((VLOOKUP($D1384,[1]Plan1!$B:$C,2,0)/25) * (VLOOKUP(CL$1,[2]Plan1!$A:$B,2,0))) * BZ1384),0)</f>
        <v>0</v>
      </c>
      <c r="CM1384" s="20">
        <f>ROUND((((VLOOKUP($D1384,[1]Plan1!$B:$C,2,0)/25) * (VLOOKUP(CM$1,[2]Plan1!$A:$B,2,0))) * CA1384),0)</f>
        <v>0</v>
      </c>
      <c r="CN1384" s="19">
        <f>ROUND((((VLOOKUP($D1384,[1]Plan1!$B:$C,2,0)/25) * (VLOOKUP(CN$1,[2]Plan1!$A:$B,2,0))) * CB1384),0)</f>
        <v>0</v>
      </c>
      <c r="CO1384" s="20">
        <f>ROUND((((VLOOKUP($D1384,[1]Plan1!$B:$C,2,0)/25) * (VLOOKUP(CO$1,[2]Plan1!$A:$B,2,0))) * CC1384),0)</f>
        <v>0</v>
      </c>
      <c r="CP1384" s="19">
        <f>ROUND((((VLOOKUP($D1384,[1]Plan1!$B:$C,2,0)/25) * (VLOOKUP(CP$1,[2]Plan1!$A:$B,2,0))) * CD1384),0)</f>
        <v>0</v>
      </c>
      <c r="CQ1384" s="18"/>
      <c r="CR1384" s="20">
        <f t="shared" si="84"/>
        <v>0</v>
      </c>
      <c r="CS1384" s="19">
        <f>VLOOKUP(D1384,[1]Plan1!$B:$C,2,0)</f>
        <v>100</v>
      </c>
      <c r="CT1384" s="17">
        <f t="shared" si="85"/>
        <v>-100</v>
      </c>
      <c r="CU1384" s="21">
        <f t="shared" si="87"/>
        <v>0</v>
      </c>
      <c r="CV1384" s="2"/>
      <c r="CW1384" s="2"/>
      <c r="CX1384" s="2"/>
      <c r="CY1384" s="2"/>
    </row>
    <row r="1385" spans="1:103" ht="18.75" hidden="1">
      <c r="A1385" s="8" t="s">
        <v>19</v>
      </c>
      <c r="B1385" s="15" t="s">
        <v>151</v>
      </c>
      <c r="C1385" s="15" t="s">
        <v>21</v>
      </c>
      <c r="D1385" s="16" t="s">
        <v>199</v>
      </c>
      <c r="E1385" s="16" t="str">
        <f>VLOOKUP(D1385,[1]Plan1!$B:$D,3,0)</f>
        <v>03/11/20 a 30/11/20</v>
      </c>
      <c r="F1385" s="13">
        <v>56790</v>
      </c>
      <c r="G1385" s="13">
        <v>10829</v>
      </c>
      <c r="H1385" s="14" t="s">
        <v>170</v>
      </c>
      <c r="I1385" s="17" t="str">
        <f t="shared" si="86"/>
        <v/>
      </c>
      <c r="J1385" s="17">
        <f>VLOOKUP(D1385,[1]Plan1!$B:$E,4,0)</f>
        <v>4</v>
      </c>
      <c r="K1385" s="18"/>
      <c r="L1385" s="10">
        <v>0</v>
      </c>
      <c r="M1385" s="11">
        <v>0</v>
      </c>
      <c r="N1385" s="10">
        <v>0</v>
      </c>
      <c r="O1385" s="11">
        <v>0</v>
      </c>
      <c r="P1385" s="10">
        <v>0</v>
      </c>
      <c r="Q1385" s="11">
        <v>0</v>
      </c>
      <c r="R1385" s="10">
        <v>0</v>
      </c>
      <c r="S1385" s="11">
        <v>0</v>
      </c>
      <c r="T1385" s="10">
        <v>0</v>
      </c>
      <c r="U1385" s="11">
        <v>0</v>
      </c>
      <c r="V1385" s="10">
        <v>0</v>
      </c>
      <c r="W1385" s="12"/>
      <c r="X1385" s="10">
        <v>0</v>
      </c>
      <c r="Y1385" s="11">
        <v>0</v>
      </c>
      <c r="Z1385" s="10">
        <v>0</v>
      </c>
      <c r="AA1385" s="11">
        <v>0</v>
      </c>
      <c r="AB1385" s="10">
        <v>0</v>
      </c>
      <c r="AC1385" s="11">
        <v>0</v>
      </c>
      <c r="AD1385" s="10">
        <v>0</v>
      </c>
      <c r="AE1385" s="11">
        <v>0</v>
      </c>
      <c r="AF1385" s="10">
        <v>0</v>
      </c>
      <c r="AG1385" s="11">
        <v>0</v>
      </c>
      <c r="AH1385" s="10">
        <v>0</v>
      </c>
      <c r="AI1385" s="12"/>
      <c r="AJ1385" s="10">
        <v>0</v>
      </c>
      <c r="AK1385" s="11">
        <v>0</v>
      </c>
      <c r="AL1385" s="10">
        <v>0</v>
      </c>
      <c r="AM1385" s="11">
        <v>0</v>
      </c>
      <c r="AN1385" s="10">
        <v>0</v>
      </c>
      <c r="AO1385" s="11">
        <v>0</v>
      </c>
      <c r="AP1385" s="10">
        <v>0</v>
      </c>
      <c r="AQ1385" s="11">
        <v>0</v>
      </c>
      <c r="AR1385" s="10">
        <v>0</v>
      </c>
      <c r="AS1385" s="11">
        <v>0</v>
      </c>
      <c r="AT1385" s="10">
        <v>0</v>
      </c>
      <c r="AU1385" s="12"/>
      <c r="AV1385" s="10">
        <v>0</v>
      </c>
      <c r="AW1385" s="11">
        <v>0</v>
      </c>
      <c r="AX1385" s="10">
        <v>0</v>
      </c>
      <c r="AY1385" s="11">
        <v>0</v>
      </c>
      <c r="AZ1385" s="10">
        <v>0</v>
      </c>
      <c r="BA1385" s="11">
        <v>0</v>
      </c>
      <c r="BB1385" s="10">
        <v>0</v>
      </c>
      <c r="BC1385" s="11">
        <v>0</v>
      </c>
      <c r="BD1385" s="10">
        <v>0</v>
      </c>
      <c r="BE1385" s="11">
        <v>0</v>
      </c>
      <c r="BF1385" s="10">
        <v>0</v>
      </c>
      <c r="BG1385" s="12"/>
      <c r="BH1385" s="10">
        <v>0</v>
      </c>
      <c r="BI1385" s="11">
        <v>0</v>
      </c>
      <c r="BJ1385" s="10">
        <v>0</v>
      </c>
      <c r="BK1385" s="11">
        <v>0</v>
      </c>
      <c r="BL1385" s="10">
        <v>0</v>
      </c>
      <c r="BM1385" s="11">
        <v>0</v>
      </c>
      <c r="BN1385" s="10">
        <v>0</v>
      </c>
      <c r="BO1385" s="11">
        <v>0</v>
      </c>
      <c r="BP1385" s="10">
        <v>0</v>
      </c>
      <c r="BQ1385" s="11">
        <v>0</v>
      </c>
      <c r="BR1385" s="10">
        <v>0</v>
      </c>
      <c r="BT1385" s="19">
        <f>(L1385+X1385+AJ1385+AV1385+BH1385)/(VLOOKUP($D1385,[1]Plan1!$B:$E,4,0))</f>
        <v>0</v>
      </c>
      <c r="BU1385" s="20">
        <f>(M1385+Y1385+AK1385+AW1385+BI1385)/(VLOOKUP($D1385,[1]Plan1!$B:$E,4,0))</f>
        <v>0</v>
      </c>
      <c r="BV1385" s="19">
        <f>(N1385+Z1385+AL1385+AX1385+BJ1385)/(VLOOKUP($D1385,[1]Plan1!$B:$E,4,0))</f>
        <v>0</v>
      </c>
      <c r="BW1385" s="20">
        <f>(O1385+AA1385+AM1385+AY1385+BK1385)/(VLOOKUP($D1385,[1]Plan1!$B:$E,4,0))</f>
        <v>0</v>
      </c>
      <c r="BX1385" s="19">
        <f>(P1385+AB1385+AN1385+AZ1385+BL1385)/(VLOOKUP($D1385,[1]Plan1!$B:$E,4,0))</f>
        <v>0</v>
      </c>
      <c r="BY1385" s="20">
        <f>(Q1385+AC1385+AO1385+BA1385+BM1385)/(VLOOKUP($D1385,[1]Plan1!$B:$E,4,0))</f>
        <v>0</v>
      </c>
      <c r="BZ1385" s="19">
        <f>(R1385+AD1385+AP1385+BB1385+BN1385)/(VLOOKUP($D1385,[1]Plan1!$B:$E,4,0))</f>
        <v>0</v>
      </c>
      <c r="CA1385" s="20">
        <f>(S1385+AE1385+AQ1385+BC1385+BO1385)/(VLOOKUP($D1385,[1]Plan1!$B:$E,4,0))</f>
        <v>0</v>
      </c>
      <c r="CB1385" s="19">
        <f>(T1385+AF1385+AR1385+BD1385+BP1385)/(VLOOKUP($D1385,[1]Plan1!$B:$E,4,0))</f>
        <v>0</v>
      </c>
      <c r="CC1385" s="20">
        <f>(U1385+AG1385+AS1385+BE1385+BQ1385)/(VLOOKUP($D1385,[1]Plan1!$B:$E,4,0))</f>
        <v>0</v>
      </c>
      <c r="CD1385" s="19">
        <f>(V1385+AH1385+AT1385+BF1385+BR1385)/(VLOOKUP($D1385,[1]Plan1!$B:$E,4,0))</f>
        <v>0</v>
      </c>
      <c r="CE1385" s="18"/>
      <c r="CF1385" s="19">
        <f>ROUND((((VLOOKUP($D1385,[1]Plan1!$B:$C,2,0)/25) * (VLOOKUP(CF$1,[2]Plan1!$A:$B,2,0))) * BT1385),0)</f>
        <v>0</v>
      </c>
      <c r="CG1385" s="20">
        <f>ROUND((((VLOOKUP($D1385,[1]Plan1!$B:$C,2,0)/25) * (VLOOKUP(CG$1,[2]Plan1!$A:$B,2,0))) * BU1385),0)</f>
        <v>0</v>
      </c>
      <c r="CH1385" s="19">
        <f>ROUND((((VLOOKUP($D1385,[1]Plan1!$B:$C,2,0)/25) * (VLOOKUP(CH$1,[2]Plan1!$A:$B,2,0))) * BV1385),0)</f>
        <v>0</v>
      </c>
      <c r="CI1385" s="20">
        <f>ROUND((((VLOOKUP($D1385,[1]Plan1!$B:$C,2,0)/25) * (VLOOKUP(CI$1,[2]Plan1!$A:$B,2,0))) * BW1385),0)</f>
        <v>0</v>
      </c>
      <c r="CJ1385" s="19">
        <f>ROUND((((VLOOKUP($D1385,[1]Plan1!$B:$C,2,0)/25) * (VLOOKUP(CJ$1,[2]Plan1!$A:$B,2,0))) * BX1385),0)</f>
        <v>0</v>
      </c>
      <c r="CK1385" s="20">
        <f>ROUND((((VLOOKUP($D1385,[1]Plan1!$B:$C,2,0)/25) * (VLOOKUP(CK$1,[2]Plan1!$A:$B,2,0))) * BY1385),0)</f>
        <v>0</v>
      </c>
      <c r="CL1385" s="19">
        <f>ROUND((((VLOOKUP($D1385,[1]Plan1!$B:$C,2,0)/25) * (VLOOKUP(CL$1,[2]Plan1!$A:$B,2,0))) * BZ1385),0)</f>
        <v>0</v>
      </c>
      <c r="CM1385" s="20">
        <f>ROUND((((VLOOKUP($D1385,[1]Plan1!$B:$C,2,0)/25) * (VLOOKUP(CM$1,[2]Plan1!$A:$B,2,0))) * CA1385),0)</f>
        <v>0</v>
      </c>
      <c r="CN1385" s="19">
        <f>ROUND((((VLOOKUP($D1385,[1]Plan1!$B:$C,2,0)/25) * (VLOOKUP(CN$1,[2]Plan1!$A:$B,2,0))) * CB1385),0)</f>
        <v>0</v>
      </c>
      <c r="CO1385" s="20">
        <f>ROUND((((VLOOKUP($D1385,[1]Plan1!$B:$C,2,0)/25) * (VLOOKUP(CO$1,[2]Plan1!$A:$B,2,0))) * CC1385),0)</f>
        <v>0</v>
      </c>
      <c r="CP1385" s="19">
        <f>ROUND((((VLOOKUP($D1385,[1]Plan1!$B:$C,2,0)/25) * (VLOOKUP(CP$1,[2]Plan1!$A:$B,2,0))) * CD1385),0)</f>
        <v>0</v>
      </c>
      <c r="CQ1385" s="18"/>
      <c r="CR1385" s="20">
        <f t="shared" si="84"/>
        <v>0</v>
      </c>
      <c r="CS1385" s="19">
        <f>VLOOKUP(D1385,[1]Plan1!$B:$C,2,0)</f>
        <v>100</v>
      </c>
      <c r="CT1385" s="17">
        <f t="shared" si="85"/>
        <v>-100</v>
      </c>
      <c r="CU1385" s="21">
        <f t="shared" si="87"/>
        <v>0</v>
      </c>
      <c r="CV1385" s="2"/>
      <c r="CW1385" s="2"/>
      <c r="CX1385" s="2"/>
      <c r="CY1385" s="2"/>
    </row>
    <row r="1386" spans="1:103" ht="18.75" hidden="1">
      <c r="A1386" s="8" t="s">
        <v>19</v>
      </c>
      <c r="B1386" s="15" t="s">
        <v>151</v>
      </c>
      <c r="C1386" s="15" t="s">
        <v>21</v>
      </c>
      <c r="D1386" s="16" t="s">
        <v>199</v>
      </c>
      <c r="E1386" s="16" t="str">
        <f>VLOOKUP(D1386,[1]Plan1!$B:$D,3,0)</f>
        <v>03/11/20 a 30/11/20</v>
      </c>
      <c r="F1386" s="13">
        <v>63944</v>
      </c>
      <c r="G1386" s="13">
        <v>8015</v>
      </c>
      <c r="H1386" s="14" t="s">
        <v>171</v>
      </c>
      <c r="I1386" s="17" t="str">
        <f t="shared" si="86"/>
        <v/>
      </c>
      <c r="J1386" s="17">
        <f>VLOOKUP(D1386,[1]Plan1!$B:$E,4,0)</f>
        <v>4</v>
      </c>
      <c r="K1386" s="18"/>
      <c r="L1386" s="10">
        <v>0</v>
      </c>
      <c r="M1386" s="11">
        <v>0</v>
      </c>
      <c r="N1386" s="10">
        <v>0</v>
      </c>
      <c r="O1386" s="11">
        <v>0</v>
      </c>
      <c r="P1386" s="10">
        <v>0</v>
      </c>
      <c r="Q1386" s="11">
        <v>0</v>
      </c>
      <c r="R1386" s="10">
        <v>0</v>
      </c>
      <c r="S1386" s="11">
        <v>0</v>
      </c>
      <c r="T1386" s="10">
        <v>0</v>
      </c>
      <c r="U1386" s="11">
        <v>0</v>
      </c>
      <c r="V1386" s="10">
        <v>0</v>
      </c>
      <c r="W1386" s="12"/>
      <c r="X1386" s="10">
        <v>0</v>
      </c>
      <c r="Y1386" s="11">
        <v>0</v>
      </c>
      <c r="Z1386" s="10">
        <v>0</v>
      </c>
      <c r="AA1386" s="11">
        <v>0</v>
      </c>
      <c r="AB1386" s="10">
        <v>0</v>
      </c>
      <c r="AC1386" s="11">
        <v>0</v>
      </c>
      <c r="AD1386" s="10">
        <v>0</v>
      </c>
      <c r="AE1386" s="11">
        <v>0</v>
      </c>
      <c r="AF1386" s="10">
        <v>0</v>
      </c>
      <c r="AG1386" s="11">
        <v>0</v>
      </c>
      <c r="AH1386" s="10">
        <v>0</v>
      </c>
      <c r="AI1386" s="12"/>
      <c r="AJ1386" s="10">
        <v>0</v>
      </c>
      <c r="AK1386" s="11">
        <v>0</v>
      </c>
      <c r="AL1386" s="10">
        <v>0</v>
      </c>
      <c r="AM1386" s="11">
        <v>0</v>
      </c>
      <c r="AN1386" s="10">
        <v>0</v>
      </c>
      <c r="AO1386" s="11">
        <v>0</v>
      </c>
      <c r="AP1386" s="10">
        <v>0</v>
      </c>
      <c r="AQ1386" s="11">
        <v>0</v>
      </c>
      <c r="AR1386" s="10">
        <v>0</v>
      </c>
      <c r="AS1386" s="11">
        <v>0</v>
      </c>
      <c r="AT1386" s="10">
        <v>0</v>
      </c>
      <c r="AU1386" s="12"/>
      <c r="AV1386" s="10">
        <v>0</v>
      </c>
      <c r="AW1386" s="11">
        <v>0</v>
      </c>
      <c r="AX1386" s="10">
        <v>0</v>
      </c>
      <c r="AY1386" s="11">
        <v>0</v>
      </c>
      <c r="AZ1386" s="10">
        <v>0</v>
      </c>
      <c r="BA1386" s="11">
        <v>0</v>
      </c>
      <c r="BB1386" s="10">
        <v>0</v>
      </c>
      <c r="BC1386" s="11">
        <v>0</v>
      </c>
      <c r="BD1386" s="10">
        <v>0</v>
      </c>
      <c r="BE1386" s="11">
        <v>0</v>
      </c>
      <c r="BF1386" s="10">
        <v>0</v>
      </c>
      <c r="BG1386" s="12"/>
      <c r="BH1386" s="10">
        <v>0</v>
      </c>
      <c r="BI1386" s="11">
        <v>0</v>
      </c>
      <c r="BJ1386" s="10">
        <v>0</v>
      </c>
      <c r="BK1386" s="11">
        <v>0</v>
      </c>
      <c r="BL1386" s="10">
        <v>0</v>
      </c>
      <c r="BM1386" s="11">
        <v>0</v>
      </c>
      <c r="BN1386" s="10">
        <v>0</v>
      </c>
      <c r="BO1386" s="11">
        <v>0</v>
      </c>
      <c r="BP1386" s="10">
        <v>0</v>
      </c>
      <c r="BQ1386" s="11">
        <v>0</v>
      </c>
      <c r="BR1386" s="10">
        <v>0</v>
      </c>
      <c r="BT1386" s="19">
        <f>(L1386+X1386+AJ1386+AV1386+BH1386)/(VLOOKUP($D1386,[1]Plan1!$B:$E,4,0))</f>
        <v>0</v>
      </c>
      <c r="BU1386" s="20">
        <f>(M1386+Y1386+AK1386+AW1386+BI1386)/(VLOOKUP($D1386,[1]Plan1!$B:$E,4,0))</f>
        <v>0</v>
      </c>
      <c r="BV1386" s="19">
        <f>(N1386+Z1386+AL1386+AX1386+BJ1386)/(VLOOKUP($D1386,[1]Plan1!$B:$E,4,0))</f>
        <v>0</v>
      </c>
      <c r="BW1386" s="20">
        <f>(O1386+AA1386+AM1386+AY1386+BK1386)/(VLOOKUP($D1386,[1]Plan1!$B:$E,4,0))</f>
        <v>0</v>
      </c>
      <c r="BX1386" s="19">
        <f>(P1386+AB1386+AN1386+AZ1386+BL1386)/(VLOOKUP($D1386,[1]Plan1!$B:$E,4,0))</f>
        <v>0</v>
      </c>
      <c r="BY1386" s="20">
        <f>(Q1386+AC1386+AO1386+BA1386+BM1386)/(VLOOKUP($D1386,[1]Plan1!$B:$E,4,0))</f>
        <v>0</v>
      </c>
      <c r="BZ1386" s="19">
        <f>(R1386+AD1386+AP1386+BB1386+BN1386)/(VLOOKUP($D1386,[1]Plan1!$B:$E,4,0))</f>
        <v>0</v>
      </c>
      <c r="CA1386" s="20">
        <f>(S1386+AE1386+AQ1386+BC1386+BO1386)/(VLOOKUP($D1386,[1]Plan1!$B:$E,4,0))</f>
        <v>0</v>
      </c>
      <c r="CB1386" s="19">
        <f>(T1386+AF1386+AR1386+BD1386+BP1386)/(VLOOKUP($D1386,[1]Plan1!$B:$E,4,0))</f>
        <v>0</v>
      </c>
      <c r="CC1386" s="20">
        <f>(U1386+AG1386+AS1386+BE1386+BQ1386)/(VLOOKUP($D1386,[1]Plan1!$B:$E,4,0))</f>
        <v>0</v>
      </c>
      <c r="CD1386" s="19">
        <f>(V1386+AH1386+AT1386+BF1386+BR1386)/(VLOOKUP($D1386,[1]Plan1!$B:$E,4,0))</f>
        <v>0</v>
      </c>
      <c r="CE1386" s="18"/>
      <c r="CF1386" s="19">
        <f>ROUND((((VLOOKUP($D1386,[1]Plan1!$B:$C,2,0)/25) * (VLOOKUP(CF$1,[2]Plan1!$A:$B,2,0))) * BT1386),0)</f>
        <v>0</v>
      </c>
      <c r="CG1386" s="20">
        <f>ROUND((((VLOOKUP($D1386,[1]Plan1!$B:$C,2,0)/25) * (VLOOKUP(CG$1,[2]Plan1!$A:$B,2,0))) * BU1386),0)</f>
        <v>0</v>
      </c>
      <c r="CH1386" s="19">
        <f>ROUND((((VLOOKUP($D1386,[1]Plan1!$B:$C,2,0)/25) * (VLOOKUP(CH$1,[2]Plan1!$A:$B,2,0))) * BV1386),0)</f>
        <v>0</v>
      </c>
      <c r="CI1386" s="20">
        <f>ROUND((((VLOOKUP($D1386,[1]Plan1!$B:$C,2,0)/25) * (VLOOKUP(CI$1,[2]Plan1!$A:$B,2,0))) * BW1386),0)</f>
        <v>0</v>
      </c>
      <c r="CJ1386" s="19">
        <f>ROUND((((VLOOKUP($D1386,[1]Plan1!$B:$C,2,0)/25) * (VLOOKUP(CJ$1,[2]Plan1!$A:$B,2,0))) * BX1386),0)</f>
        <v>0</v>
      </c>
      <c r="CK1386" s="20">
        <f>ROUND((((VLOOKUP($D1386,[1]Plan1!$B:$C,2,0)/25) * (VLOOKUP(CK$1,[2]Plan1!$A:$B,2,0))) * BY1386),0)</f>
        <v>0</v>
      </c>
      <c r="CL1386" s="19">
        <f>ROUND((((VLOOKUP($D1386,[1]Plan1!$B:$C,2,0)/25) * (VLOOKUP(CL$1,[2]Plan1!$A:$B,2,0))) * BZ1386),0)</f>
        <v>0</v>
      </c>
      <c r="CM1386" s="20">
        <f>ROUND((((VLOOKUP($D1386,[1]Plan1!$B:$C,2,0)/25) * (VLOOKUP(CM$1,[2]Plan1!$A:$B,2,0))) * CA1386),0)</f>
        <v>0</v>
      </c>
      <c r="CN1386" s="19">
        <f>ROUND((((VLOOKUP($D1386,[1]Plan1!$B:$C,2,0)/25) * (VLOOKUP(CN$1,[2]Plan1!$A:$B,2,0))) * CB1386),0)</f>
        <v>0</v>
      </c>
      <c r="CO1386" s="20">
        <f>ROUND((((VLOOKUP($D1386,[1]Plan1!$B:$C,2,0)/25) * (VLOOKUP(CO$1,[2]Plan1!$A:$B,2,0))) * CC1386),0)</f>
        <v>0</v>
      </c>
      <c r="CP1386" s="19">
        <f>ROUND((((VLOOKUP($D1386,[1]Plan1!$B:$C,2,0)/25) * (VLOOKUP(CP$1,[2]Plan1!$A:$B,2,0))) * CD1386),0)</f>
        <v>0</v>
      </c>
      <c r="CQ1386" s="18"/>
      <c r="CR1386" s="20">
        <f t="shared" si="84"/>
        <v>0</v>
      </c>
      <c r="CS1386" s="19">
        <f>VLOOKUP(D1386,[1]Plan1!$B:$C,2,0)</f>
        <v>100</v>
      </c>
      <c r="CT1386" s="17">
        <f t="shared" si="85"/>
        <v>-100</v>
      </c>
      <c r="CU1386" s="21">
        <f t="shared" si="87"/>
        <v>0</v>
      </c>
      <c r="CV1386" s="2"/>
      <c r="CW1386" s="2"/>
      <c r="CX1386" s="2"/>
      <c r="CY1386" s="2"/>
    </row>
    <row r="1387" spans="1:103" ht="18.75" hidden="1">
      <c r="A1387" s="8" t="s">
        <v>19</v>
      </c>
      <c r="B1387" s="15" t="s">
        <v>151</v>
      </c>
      <c r="C1387" s="15" t="s">
        <v>21</v>
      </c>
      <c r="D1387" s="16" t="s">
        <v>199</v>
      </c>
      <c r="E1387" s="16" t="str">
        <f>VLOOKUP(D1387,[1]Plan1!$B:$D,3,0)</f>
        <v>03/11/20 a 30/11/20</v>
      </c>
      <c r="F1387" s="13">
        <v>77996</v>
      </c>
      <c r="G1387" s="13">
        <v>10752</v>
      </c>
      <c r="H1387" s="14" t="s">
        <v>172</v>
      </c>
      <c r="I1387" s="17" t="str">
        <f t="shared" si="86"/>
        <v/>
      </c>
      <c r="J1387" s="17">
        <f>VLOOKUP(D1387,[1]Plan1!$B:$E,4,0)</f>
        <v>4</v>
      </c>
      <c r="K1387" s="18"/>
      <c r="L1387" s="10">
        <v>0</v>
      </c>
      <c r="M1387" s="11">
        <v>0</v>
      </c>
      <c r="N1387" s="10">
        <v>0</v>
      </c>
      <c r="O1387" s="11">
        <v>0</v>
      </c>
      <c r="P1387" s="10">
        <v>0</v>
      </c>
      <c r="Q1387" s="11">
        <v>0</v>
      </c>
      <c r="R1387" s="10">
        <v>0</v>
      </c>
      <c r="S1387" s="11">
        <v>0</v>
      </c>
      <c r="T1387" s="10">
        <v>0</v>
      </c>
      <c r="U1387" s="11">
        <v>0</v>
      </c>
      <c r="V1387" s="10">
        <v>0</v>
      </c>
      <c r="W1387" s="12"/>
      <c r="X1387" s="10">
        <v>0</v>
      </c>
      <c r="Y1387" s="11">
        <v>0</v>
      </c>
      <c r="Z1387" s="10">
        <v>0</v>
      </c>
      <c r="AA1387" s="11">
        <v>0</v>
      </c>
      <c r="AB1387" s="10">
        <v>0</v>
      </c>
      <c r="AC1387" s="11">
        <v>0</v>
      </c>
      <c r="AD1387" s="10">
        <v>0</v>
      </c>
      <c r="AE1387" s="11">
        <v>0</v>
      </c>
      <c r="AF1387" s="10">
        <v>0</v>
      </c>
      <c r="AG1387" s="11">
        <v>0</v>
      </c>
      <c r="AH1387" s="10">
        <v>0</v>
      </c>
      <c r="AI1387" s="12"/>
      <c r="AJ1387" s="10">
        <v>0</v>
      </c>
      <c r="AK1387" s="11">
        <v>0</v>
      </c>
      <c r="AL1387" s="10">
        <v>0</v>
      </c>
      <c r="AM1387" s="11">
        <v>0</v>
      </c>
      <c r="AN1387" s="10">
        <v>0</v>
      </c>
      <c r="AO1387" s="11">
        <v>0</v>
      </c>
      <c r="AP1387" s="10">
        <v>0</v>
      </c>
      <c r="AQ1387" s="11">
        <v>0</v>
      </c>
      <c r="AR1387" s="10">
        <v>0</v>
      </c>
      <c r="AS1387" s="11">
        <v>0</v>
      </c>
      <c r="AT1387" s="10">
        <v>0</v>
      </c>
      <c r="AU1387" s="12"/>
      <c r="AV1387" s="10">
        <v>0</v>
      </c>
      <c r="AW1387" s="11">
        <v>0</v>
      </c>
      <c r="AX1387" s="10">
        <v>0</v>
      </c>
      <c r="AY1387" s="11">
        <v>0</v>
      </c>
      <c r="AZ1387" s="10">
        <v>0</v>
      </c>
      <c r="BA1387" s="11">
        <v>0</v>
      </c>
      <c r="BB1387" s="10">
        <v>0</v>
      </c>
      <c r="BC1387" s="11">
        <v>0</v>
      </c>
      <c r="BD1387" s="10">
        <v>0</v>
      </c>
      <c r="BE1387" s="11">
        <v>0</v>
      </c>
      <c r="BF1387" s="10">
        <v>0</v>
      </c>
      <c r="BG1387" s="12"/>
      <c r="BH1387" s="10">
        <v>0</v>
      </c>
      <c r="BI1387" s="11">
        <v>0</v>
      </c>
      <c r="BJ1387" s="10">
        <v>0</v>
      </c>
      <c r="BK1387" s="11">
        <v>0</v>
      </c>
      <c r="BL1387" s="10">
        <v>0</v>
      </c>
      <c r="BM1387" s="11">
        <v>0</v>
      </c>
      <c r="BN1387" s="10">
        <v>0</v>
      </c>
      <c r="BO1387" s="11">
        <v>0</v>
      </c>
      <c r="BP1387" s="10">
        <v>0</v>
      </c>
      <c r="BQ1387" s="11">
        <v>0</v>
      </c>
      <c r="BR1387" s="10">
        <v>0</v>
      </c>
      <c r="BT1387" s="19">
        <f>(L1387+X1387+AJ1387+AV1387+BH1387)/(VLOOKUP($D1387,[1]Plan1!$B:$E,4,0))</f>
        <v>0</v>
      </c>
      <c r="BU1387" s="20">
        <f>(M1387+Y1387+AK1387+AW1387+BI1387)/(VLOOKUP($D1387,[1]Plan1!$B:$E,4,0))</f>
        <v>0</v>
      </c>
      <c r="BV1387" s="19">
        <f>(N1387+Z1387+AL1387+AX1387+BJ1387)/(VLOOKUP($D1387,[1]Plan1!$B:$E,4,0))</f>
        <v>0</v>
      </c>
      <c r="BW1387" s="20">
        <f>(O1387+AA1387+AM1387+AY1387+BK1387)/(VLOOKUP($D1387,[1]Plan1!$B:$E,4,0))</f>
        <v>0</v>
      </c>
      <c r="BX1387" s="19">
        <f>(P1387+AB1387+AN1387+AZ1387+BL1387)/(VLOOKUP($D1387,[1]Plan1!$B:$E,4,0))</f>
        <v>0</v>
      </c>
      <c r="BY1387" s="20">
        <f>(Q1387+AC1387+AO1387+BA1387+BM1387)/(VLOOKUP($D1387,[1]Plan1!$B:$E,4,0))</f>
        <v>0</v>
      </c>
      <c r="BZ1387" s="19">
        <f>(R1387+AD1387+AP1387+BB1387+BN1387)/(VLOOKUP($D1387,[1]Plan1!$B:$E,4,0))</f>
        <v>0</v>
      </c>
      <c r="CA1387" s="20">
        <f>(S1387+AE1387+AQ1387+BC1387+BO1387)/(VLOOKUP($D1387,[1]Plan1!$B:$E,4,0))</f>
        <v>0</v>
      </c>
      <c r="CB1387" s="19">
        <f>(T1387+AF1387+AR1387+BD1387+BP1387)/(VLOOKUP($D1387,[1]Plan1!$B:$E,4,0))</f>
        <v>0</v>
      </c>
      <c r="CC1387" s="20">
        <f>(U1387+AG1387+AS1387+BE1387+BQ1387)/(VLOOKUP($D1387,[1]Plan1!$B:$E,4,0))</f>
        <v>0</v>
      </c>
      <c r="CD1387" s="19">
        <f>(V1387+AH1387+AT1387+BF1387+BR1387)/(VLOOKUP($D1387,[1]Plan1!$B:$E,4,0))</f>
        <v>0</v>
      </c>
      <c r="CE1387" s="18"/>
      <c r="CF1387" s="19">
        <f>ROUND((((VLOOKUP($D1387,[1]Plan1!$B:$C,2,0)/25) * (VLOOKUP(CF$1,[2]Plan1!$A:$B,2,0))) * BT1387),0)</f>
        <v>0</v>
      </c>
      <c r="CG1387" s="20">
        <f>ROUND((((VLOOKUP($D1387,[1]Plan1!$B:$C,2,0)/25) * (VLOOKUP(CG$1,[2]Plan1!$A:$B,2,0))) * BU1387),0)</f>
        <v>0</v>
      </c>
      <c r="CH1387" s="19">
        <f>ROUND((((VLOOKUP($D1387,[1]Plan1!$B:$C,2,0)/25) * (VLOOKUP(CH$1,[2]Plan1!$A:$B,2,0))) * BV1387),0)</f>
        <v>0</v>
      </c>
      <c r="CI1387" s="20">
        <f>ROUND((((VLOOKUP($D1387,[1]Plan1!$B:$C,2,0)/25) * (VLOOKUP(CI$1,[2]Plan1!$A:$B,2,0))) * BW1387),0)</f>
        <v>0</v>
      </c>
      <c r="CJ1387" s="19">
        <f>ROUND((((VLOOKUP($D1387,[1]Plan1!$B:$C,2,0)/25) * (VLOOKUP(CJ$1,[2]Plan1!$A:$B,2,0))) * BX1387),0)</f>
        <v>0</v>
      </c>
      <c r="CK1387" s="20">
        <f>ROUND((((VLOOKUP($D1387,[1]Plan1!$B:$C,2,0)/25) * (VLOOKUP(CK$1,[2]Plan1!$A:$B,2,0))) * BY1387),0)</f>
        <v>0</v>
      </c>
      <c r="CL1387" s="19">
        <f>ROUND((((VLOOKUP($D1387,[1]Plan1!$B:$C,2,0)/25) * (VLOOKUP(CL$1,[2]Plan1!$A:$B,2,0))) * BZ1387),0)</f>
        <v>0</v>
      </c>
      <c r="CM1387" s="20">
        <f>ROUND((((VLOOKUP($D1387,[1]Plan1!$B:$C,2,0)/25) * (VLOOKUP(CM$1,[2]Plan1!$A:$B,2,0))) * CA1387),0)</f>
        <v>0</v>
      </c>
      <c r="CN1387" s="19">
        <f>ROUND((((VLOOKUP($D1387,[1]Plan1!$B:$C,2,0)/25) * (VLOOKUP(CN$1,[2]Plan1!$A:$B,2,0))) * CB1387),0)</f>
        <v>0</v>
      </c>
      <c r="CO1387" s="20">
        <f>ROUND((((VLOOKUP($D1387,[1]Plan1!$B:$C,2,0)/25) * (VLOOKUP(CO$1,[2]Plan1!$A:$B,2,0))) * CC1387),0)</f>
        <v>0</v>
      </c>
      <c r="CP1387" s="19">
        <f>ROUND((((VLOOKUP($D1387,[1]Plan1!$B:$C,2,0)/25) * (VLOOKUP(CP$1,[2]Plan1!$A:$B,2,0))) * CD1387),0)</f>
        <v>0</v>
      </c>
      <c r="CQ1387" s="18"/>
      <c r="CR1387" s="20">
        <f t="shared" si="84"/>
        <v>0</v>
      </c>
      <c r="CS1387" s="19">
        <f>VLOOKUP(D1387,[1]Plan1!$B:$C,2,0)</f>
        <v>100</v>
      </c>
      <c r="CT1387" s="17">
        <f t="shared" si="85"/>
        <v>-100</v>
      </c>
      <c r="CU1387" s="21">
        <f t="shared" si="87"/>
        <v>0</v>
      </c>
      <c r="CV1387" s="2"/>
      <c r="CW1387" s="2"/>
      <c r="CX1387" s="2"/>
      <c r="CY1387" s="2"/>
    </row>
    <row r="1388" spans="1:103" ht="18.75" hidden="1">
      <c r="A1388" s="8" t="s">
        <v>19</v>
      </c>
      <c r="B1388" s="15" t="s">
        <v>151</v>
      </c>
      <c r="C1388" s="15" t="s">
        <v>21</v>
      </c>
      <c r="D1388" s="16" t="s">
        <v>199</v>
      </c>
      <c r="E1388" s="16" t="str">
        <f>VLOOKUP(D1388,[1]Plan1!$B:$D,3,0)</f>
        <v>03/11/20 a 30/11/20</v>
      </c>
      <c r="F1388" s="13">
        <v>102585</v>
      </c>
      <c r="G1388" s="13">
        <v>10990</v>
      </c>
      <c r="H1388" s="14" t="s">
        <v>173</v>
      </c>
      <c r="I1388" s="17" t="str">
        <f t="shared" si="86"/>
        <v/>
      </c>
      <c r="J1388" s="17">
        <f>VLOOKUP(D1388,[1]Plan1!$B:$E,4,0)</f>
        <v>4</v>
      </c>
      <c r="K1388" s="18"/>
      <c r="L1388" s="10">
        <v>0</v>
      </c>
      <c r="M1388" s="11">
        <v>0</v>
      </c>
      <c r="N1388" s="10">
        <v>0</v>
      </c>
      <c r="O1388" s="11">
        <v>0</v>
      </c>
      <c r="P1388" s="10">
        <v>0</v>
      </c>
      <c r="Q1388" s="11">
        <v>0</v>
      </c>
      <c r="R1388" s="10">
        <v>0</v>
      </c>
      <c r="S1388" s="11">
        <v>0</v>
      </c>
      <c r="T1388" s="10">
        <v>0</v>
      </c>
      <c r="U1388" s="11">
        <v>0</v>
      </c>
      <c r="V1388" s="10">
        <v>0</v>
      </c>
      <c r="W1388" s="12"/>
      <c r="X1388" s="10">
        <v>0</v>
      </c>
      <c r="Y1388" s="11">
        <v>0</v>
      </c>
      <c r="Z1388" s="10">
        <v>0</v>
      </c>
      <c r="AA1388" s="11">
        <v>0</v>
      </c>
      <c r="AB1388" s="10">
        <v>0</v>
      </c>
      <c r="AC1388" s="11">
        <v>0</v>
      </c>
      <c r="AD1388" s="10">
        <v>0</v>
      </c>
      <c r="AE1388" s="11">
        <v>0</v>
      </c>
      <c r="AF1388" s="10">
        <v>0</v>
      </c>
      <c r="AG1388" s="11">
        <v>0</v>
      </c>
      <c r="AH1388" s="10">
        <v>0</v>
      </c>
      <c r="AI1388" s="12"/>
      <c r="AJ1388" s="10">
        <v>0</v>
      </c>
      <c r="AK1388" s="11">
        <v>0</v>
      </c>
      <c r="AL1388" s="10">
        <v>0</v>
      </c>
      <c r="AM1388" s="11">
        <v>0</v>
      </c>
      <c r="AN1388" s="10">
        <v>0</v>
      </c>
      <c r="AO1388" s="11">
        <v>0</v>
      </c>
      <c r="AP1388" s="10">
        <v>0</v>
      </c>
      <c r="AQ1388" s="11">
        <v>0</v>
      </c>
      <c r="AR1388" s="10">
        <v>0</v>
      </c>
      <c r="AS1388" s="11">
        <v>0</v>
      </c>
      <c r="AT1388" s="10">
        <v>0</v>
      </c>
      <c r="AU1388" s="12"/>
      <c r="AV1388" s="10">
        <v>0</v>
      </c>
      <c r="AW1388" s="11">
        <v>0</v>
      </c>
      <c r="AX1388" s="10">
        <v>0</v>
      </c>
      <c r="AY1388" s="11">
        <v>0</v>
      </c>
      <c r="AZ1388" s="10">
        <v>0</v>
      </c>
      <c r="BA1388" s="11">
        <v>0</v>
      </c>
      <c r="BB1388" s="10">
        <v>0</v>
      </c>
      <c r="BC1388" s="11">
        <v>0</v>
      </c>
      <c r="BD1388" s="10">
        <v>0</v>
      </c>
      <c r="BE1388" s="11">
        <v>0</v>
      </c>
      <c r="BF1388" s="10">
        <v>0</v>
      </c>
      <c r="BG1388" s="12"/>
      <c r="BH1388" s="10">
        <v>0</v>
      </c>
      <c r="BI1388" s="11">
        <v>0</v>
      </c>
      <c r="BJ1388" s="10">
        <v>0</v>
      </c>
      <c r="BK1388" s="11">
        <v>0</v>
      </c>
      <c r="BL1388" s="10">
        <v>0</v>
      </c>
      <c r="BM1388" s="11">
        <v>0</v>
      </c>
      <c r="BN1388" s="10">
        <v>0</v>
      </c>
      <c r="BO1388" s="11">
        <v>0</v>
      </c>
      <c r="BP1388" s="10">
        <v>0</v>
      </c>
      <c r="BQ1388" s="11">
        <v>0</v>
      </c>
      <c r="BR1388" s="10">
        <v>0</v>
      </c>
      <c r="BT1388" s="19">
        <f>(L1388+X1388+AJ1388+AV1388+BH1388)/(VLOOKUP($D1388,[1]Plan1!$B:$E,4,0))</f>
        <v>0</v>
      </c>
      <c r="BU1388" s="20">
        <f>(M1388+Y1388+AK1388+AW1388+BI1388)/(VLOOKUP($D1388,[1]Plan1!$B:$E,4,0))</f>
        <v>0</v>
      </c>
      <c r="BV1388" s="19">
        <f>(N1388+Z1388+AL1388+AX1388+BJ1388)/(VLOOKUP($D1388,[1]Plan1!$B:$E,4,0))</f>
        <v>0</v>
      </c>
      <c r="BW1388" s="20">
        <f>(O1388+AA1388+AM1388+AY1388+BK1388)/(VLOOKUP($D1388,[1]Plan1!$B:$E,4,0))</f>
        <v>0</v>
      </c>
      <c r="BX1388" s="19">
        <f>(P1388+AB1388+AN1388+AZ1388+BL1388)/(VLOOKUP($D1388,[1]Plan1!$B:$E,4,0))</f>
        <v>0</v>
      </c>
      <c r="BY1388" s="20">
        <f>(Q1388+AC1388+AO1388+BA1388+BM1388)/(VLOOKUP($D1388,[1]Plan1!$B:$E,4,0))</f>
        <v>0</v>
      </c>
      <c r="BZ1388" s="19">
        <f>(R1388+AD1388+AP1388+BB1388+BN1388)/(VLOOKUP($D1388,[1]Plan1!$B:$E,4,0))</f>
        <v>0</v>
      </c>
      <c r="CA1388" s="20">
        <f>(S1388+AE1388+AQ1388+BC1388+BO1388)/(VLOOKUP($D1388,[1]Plan1!$B:$E,4,0))</f>
        <v>0</v>
      </c>
      <c r="CB1388" s="19">
        <f>(T1388+AF1388+AR1388+BD1388+BP1388)/(VLOOKUP($D1388,[1]Plan1!$B:$E,4,0))</f>
        <v>0</v>
      </c>
      <c r="CC1388" s="20">
        <f>(U1388+AG1388+AS1388+BE1388+BQ1388)/(VLOOKUP($D1388,[1]Plan1!$B:$E,4,0))</f>
        <v>0</v>
      </c>
      <c r="CD1388" s="19">
        <f>(V1388+AH1388+AT1388+BF1388+BR1388)/(VLOOKUP($D1388,[1]Plan1!$B:$E,4,0))</f>
        <v>0</v>
      </c>
      <c r="CE1388" s="18"/>
      <c r="CF1388" s="19">
        <f>ROUND((((VLOOKUP($D1388,[1]Plan1!$B:$C,2,0)/25) * (VLOOKUP(CF$1,[2]Plan1!$A:$B,2,0))) * BT1388),0)</f>
        <v>0</v>
      </c>
      <c r="CG1388" s="20">
        <f>ROUND((((VLOOKUP($D1388,[1]Plan1!$B:$C,2,0)/25) * (VLOOKUP(CG$1,[2]Plan1!$A:$B,2,0))) * BU1388),0)</f>
        <v>0</v>
      </c>
      <c r="CH1388" s="19">
        <f>ROUND((((VLOOKUP($D1388,[1]Plan1!$B:$C,2,0)/25) * (VLOOKUP(CH$1,[2]Plan1!$A:$B,2,0))) * BV1388),0)</f>
        <v>0</v>
      </c>
      <c r="CI1388" s="20">
        <f>ROUND((((VLOOKUP($D1388,[1]Plan1!$B:$C,2,0)/25) * (VLOOKUP(CI$1,[2]Plan1!$A:$B,2,0))) * BW1388),0)</f>
        <v>0</v>
      </c>
      <c r="CJ1388" s="19">
        <f>ROUND((((VLOOKUP($D1388,[1]Plan1!$B:$C,2,0)/25) * (VLOOKUP(CJ$1,[2]Plan1!$A:$B,2,0))) * BX1388),0)</f>
        <v>0</v>
      </c>
      <c r="CK1388" s="20">
        <f>ROUND((((VLOOKUP($D1388,[1]Plan1!$B:$C,2,0)/25) * (VLOOKUP(CK$1,[2]Plan1!$A:$B,2,0))) * BY1388),0)</f>
        <v>0</v>
      </c>
      <c r="CL1388" s="19">
        <f>ROUND((((VLOOKUP($D1388,[1]Plan1!$B:$C,2,0)/25) * (VLOOKUP(CL$1,[2]Plan1!$A:$B,2,0))) * BZ1388),0)</f>
        <v>0</v>
      </c>
      <c r="CM1388" s="20">
        <f>ROUND((((VLOOKUP($D1388,[1]Plan1!$B:$C,2,0)/25) * (VLOOKUP(CM$1,[2]Plan1!$A:$B,2,0))) * CA1388),0)</f>
        <v>0</v>
      </c>
      <c r="CN1388" s="19">
        <f>ROUND((((VLOOKUP($D1388,[1]Plan1!$B:$C,2,0)/25) * (VLOOKUP(CN$1,[2]Plan1!$A:$B,2,0))) * CB1388),0)</f>
        <v>0</v>
      </c>
      <c r="CO1388" s="20">
        <f>ROUND((((VLOOKUP($D1388,[1]Plan1!$B:$C,2,0)/25) * (VLOOKUP(CO$1,[2]Plan1!$A:$B,2,0))) * CC1388),0)</f>
        <v>0</v>
      </c>
      <c r="CP1388" s="19">
        <f>ROUND((((VLOOKUP($D1388,[1]Plan1!$B:$C,2,0)/25) * (VLOOKUP(CP$1,[2]Plan1!$A:$B,2,0))) * CD1388),0)</f>
        <v>0</v>
      </c>
      <c r="CQ1388" s="18"/>
      <c r="CR1388" s="20">
        <f t="shared" si="84"/>
        <v>0</v>
      </c>
      <c r="CS1388" s="19">
        <f>VLOOKUP(D1388,[1]Plan1!$B:$C,2,0)</f>
        <v>100</v>
      </c>
      <c r="CT1388" s="17">
        <f t="shared" si="85"/>
        <v>-100</v>
      </c>
      <c r="CU1388" s="21">
        <f t="shared" si="87"/>
        <v>0</v>
      </c>
      <c r="CV1388" s="2"/>
      <c r="CW1388" s="2"/>
      <c r="CX1388" s="2"/>
      <c r="CY1388" s="2"/>
    </row>
    <row r="1389" spans="1:103" ht="18.75" hidden="1">
      <c r="A1389" s="8" t="s">
        <v>19</v>
      </c>
      <c r="B1389" s="15" t="s">
        <v>151</v>
      </c>
      <c r="C1389" s="15" t="s">
        <v>21</v>
      </c>
      <c r="D1389" s="16" t="s">
        <v>199</v>
      </c>
      <c r="E1389" s="16" t="str">
        <f>VLOOKUP(D1389,[1]Plan1!$B:$D,3,0)</f>
        <v>03/11/20 a 30/11/20</v>
      </c>
      <c r="F1389" s="13">
        <v>29059</v>
      </c>
      <c r="G1389" s="13">
        <v>11440</v>
      </c>
      <c r="H1389" s="14" t="s">
        <v>174</v>
      </c>
      <c r="I1389" s="17" t="str">
        <f t="shared" si="86"/>
        <v/>
      </c>
      <c r="J1389" s="17">
        <f>VLOOKUP(D1389,[1]Plan1!$B:$E,4,0)</f>
        <v>4</v>
      </c>
      <c r="K1389" s="18"/>
      <c r="L1389" s="10">
        <v>0</v>
      </c>
      <c r="M1389" s="11">
        <v>0</v>
      </c>
      <c r="N1389" s="10">
        <v>0</v>
      </c>
      <c r="O1389" s="11">
        <v>0</v>
      </c>
      <c r="P1389" s="10">
        <v>0</v>
      </c>
      <c r="Q1389" s="11">
        <v>0</v>
      </c>
      <c r="R1389" s="10">
        <v>0</v>
      </c>
      <c r="S1389" s="11">
        <v>0</v>
      </c>
      <c r="T1389" s="10">
        <v>0</v>
      </c>
      <c r="U1389" s="11">
        <v>0</v>
      </c>
      <c r="V1389" s="10">
        <v>0</v>
      </c>
      <c r="W1389" s="12"/>
      <c r="X1389" s="10">
        <v>0</v>
      </c>
      <c r="Y1389" s="11">
        <v>0</v>
      </c>
      <c r="Z1389" s="10">
        <v>0</v>
      </c>
      <c r="AA1389" s="11">
        <v>0</v>
      </c>
      <c r="AB1389" s="10">
        <v>0</v>
      </c>
      <c r="AC1389" s="11">
        <v>0</v>
      </c>
      <c r="AD1389" s="10">
        <v>0</v>
      </c>
      <c r="AE1389" s="11">
        <v>0</v>
      </c>
      <c r="AF1389" s="10">
        <v>0</v>
      </c>
      <c r="AG1389" s="11">
        <v>0</v>
      </c>
      <c r="AH1389" s="10">
        <v>0</v>
      </c>
      <c r="AI1389" s="12"/>
      <c r="AJ1389" s="10">
        <v>0</v>
      </c>
      <c r="AK1389" s="11">
        <v>0</v>
      </c>
      <c r="AL1389" s="10">
        <v>0</v>
      </c>
      <c r="AM1389" s="11">
        <v>0</v>
      </c>
      <c r="AN1389" s="10">
        <v>0</v>
      </c>
      <c r="AO1389" s="11">
        <v>0</v>
      </c>
      <c r="AP1389" s="10">
        <v>0</v>
      </c>
      <c r="AQ1389" s="11">
        <v>0</v>
      </c>
      <c r="AR1389" s="10">
        <v>0</v>
      </c>
      <c r="AS1389" s="11">
        <v>0</v>
      </c>
      <c r="AT1389" s="10">
        <v>0</v>
      </c>
      <c r="AU1389" s="12"/>
      <c r="AV1389" s="10">
        <v>0</v>
      </c>
      <c r="AW1389" s="11">
        <v>0</v>
      </c>
      <c r="AX1389" s="10">
        <v>0</v>
      </c>
      <c r="AY1389" s="11">
        <v>0</v>
      </c>
      <c r="AZ1389" s="10">
        <v>0</v>
      </c>
      <c r="BA1389" s="11">
        <v>0</v>
      </c>
      <c r="BB1389" s="10">
        <v>0</v>
      </c>
      <c r="BC1389" s="11">
        <v>0</v>
      </c>
      <c r="BD1389" s="10">
        <v>0</v>
      </c>
      <c r="BE1389" s="11">
        <v>0</v>
      </c>
      <c r="BF1389" s="10">
        <v>0</v>
      </c>
      <c r="BG1389" s="12"/>
      <c r="BH1389" s="10">
        <v>0</v>
      </c>
      <c r="BI1389" s="11">
        <v>0</v>
      </c>
      <c r="BJ1389" s="10">
        <v>0</v>
      </c>
      <c r="BK1389" s="11">
        <v>0</v>
      </c>
      <c r="BL1389" s="10">
        <v>0</v>
      </c>
      <c r="BM1389" s="11">
        <v>0</v>
      </c>
      <c r="BN1389" s="10">
        <v>0</v>
      </c>
      <c r="BO1389" s="11">
        <v>0</v>
      </c>
      <c r="BP1389" s="10">
        <v>0</v>
      </c>
      <c r="BQ1389" s="11">
        <v>0</v>
      </c>
      <c r="BR1389" s="10">
        <v>0</v>
      </c>
      <c r="BT1389" s="19">
        <f>(L1389+X1389+AJ1389+AV1389+BH1389)/(VLOOKUP($D1389,[1]Plan1!$B:$E,4,0))</f>
        <v>0</v>
      </c>
      <c r="BU1389" s="20">
        <f>(M1389+Y1389+AK1389+AW1389+BI1389)/(VLOOKUP($D1389,[1]Plan1!$B:$E,4,0))</f>
        <v>0</v>
      </c>
      <c r="BV1389" s="19">
        <f>(N1389+Z1389+AL1389+AX1389+BJ1389)/(VLOOKUP($D1389,[1]Plan1!$B:$E,4,0))</f>
        <v>0</v>
      </c>
      <c r="BW1389" s="20">
        <f>(O1389+AA1389+AM1389+AY1389+BK1389)/(VLOOKUP($D1389,[1]Plan1!$B:$E,4,0))</f>
        <v>0</v>
      </c>
      <c r="BX1389" s="19">
        <f>(P1389+AB1389+AN1389+AZ1389+BL1389)/(VLOOKUP($D1389,[1]Plan1!$B:$E,4,0))</f>
        <v>0</v>
      </c>
      <c r="BY1389" s="20">
        <f>(Q1389+AC1389+AO1389+BA1389+BM1389)/(VLOOKUP($D1389,[1]Plan1!$B:$E,4,0))</f>
        <v>0</v>
      </c>
      <c r="BZ1389" s="19">
        <f>(R1389+AD1389+AP1389+BB1389+BN1389)/(VLOOKUP($D1389,[1]Plan1!$B:$E,4,0))</f>
        <v>0</v>
      </c>
      <c r="CA1389" s="20">
        <f>(S1389+AE1389+AQ1389+BC1389+BO1389)/(VLOOKUP($D1389,[1]Plan1!$B:$E,4,0))</f>
        <v>0</v>
      </c>
      <c r="CB1389" s="19">
        <f>(T1389+AF1389+AR1389+BD1389+BP1389)/(VLOOKUP($D1389,[1]Plan1!$B:$E,4,0))</f>
        <v>0</v>
      </c>
      <c r="CC1389" s="20">
        <f>(U1389+AG1389+AS1389+BE1389+BQ1389)/(VLOOKUP($D1389,[1]Plan1!$B:$E,4,0))</f>
        <v>0</v>
      </c>
      <c r="CD1389" s="19">
        <f>(V1389+AH1389+AT1389+BF1389+BR1389)/(VLOOKUP($D1389,[1]Plan1!$B:$E,4,0))</f>
        <v>0</v>
      </c>
      <c r="CE1389" s="18"/>
      <c r="CF1389" s="19">
        <f>ROUND((((VLOOKUP($D1389,[1]Plan1!$B:$C,2,0)/25) * (VLOOKUP(CF$1,[2]Plan1!$A:$B,2,0))) * BT1389),0)</f>
        <v>0</v>
      </c>
      <c r="CG1389" s="20">
        <f>ROUND((((VLOOKUP($D1389,[1]Plan1!$B:$C,2,0)/25) * (VLOOKUP(CG$1,[2]Plan1!$A:$B,2,0))) * BU1389),0)</f>
        <v>0</v>
      </c>
      <c r="CH1389" s="19">
        <f>ROUND((((VLOOKUP($D1389,[1]Plan1!$B:$C,2,0)/25) * (VLOOKUP(CH$1,[2]Plan1!$A:$B,2,0))) * BV1389),0)</f>
        <v>0</v>
      </c>
      <c r="CI1389" s="20">
        <f>ROUND((((VLOOKUP($D1389,[1]Plan1!$B:$C,2,0)/25) * (VLOOKUP(CI$1,[2]Plan1!$A:$B,2,0))) * BW1389),0)</f>
        <v>0</v>
      </c>
      <c r="CJ1389" s="19">
        <f>ROUND((((VLOOKUP($D1389,[1]Plan1!$B:$C,2,0)/25) * (VLOOKUP(CJ$1,[2]Plan1!$A:$B,2,0))) * BX1389),0)</f>
        <v>0</v>
      </c>
      <c r="CK1389" s="20">
        <f>ROUND((((VLOOKUP($D1389,[1]Plan1!$B:$C,2,0)/25) * (VLOOKUP(CK$1,[2]Plan1!$A:$B,2,0))) * BY1389),0)</f>
        <v>0</v>
      </c>
      <c r="CL1389" s="19">
        <f>ROUND((((VLOOKUP($D1389,[1]Plan1!$B:$C,2,0)/25) * (VLOOKUP(CL$1,[2]Plan1!$A:$B,2,0))) * BZ1389),0)</f>
        <v>0</v>
      </c>
      <c r="CM1389" s="20">
        <f>ROUND((((VLOOKUP($D1389,[1]Plan1!$B:$C,2,0)/25) * (VLOOKUP(CM$1,[2]Plan1!$A:$B,2,0))) * CA1389),0)</f>
        <v>0</v>
      </c>
      <c r="CN1389" s="19">
        <f>ROUND((((VLOOKUP($D1389,[1]Plan1!$B:$C,2,0)/25) * (VLOOKUP(CN$1,[2]Plan1!$A:$B,2,0))) * CB1389),0)</f>
        <v>0</v>
      </c>
      <c r="CO1389" s="20">
        <f>ROUND((((VLOOKUP($D1389,[1]Plan1!$B:$C,2,0)/25) * (VLOOKUP(CO$1,[2]Plan1!$A:$B,2,0))) * CC1389),0)</f>
        <v>0</v>
      </c>
      <c r="CP1389" s="19">
        <f>ROUND((((VLOOKUP($D1389,[1]Plan1!$B:$C,2,0)/25) * (VLOOKUP(CP$1,[2]Plan1!$A:$B,2,0))) * CD1389),0)</f>
        <v>0</v>
      </c>
      <c r="CQ1389" s="18"/>
      <c r="CR1389" s="20">
        <f t="shared" si="84"/>
        <v>0</v>
      </c>
      <c r="CS1389" s="19">
        <f>VLOOKUP(D1389,[1]Plan1!$B:$C,2,0)</f>
        <v>100</v>
      </c>
      <c r="CT1389" s="17">
        <f t="shared" si="85"/>
        <v>-100</v>
      </c>
      <c r="CU1389" s="21">
        <f t="shared" si="87"/>
        <v>0</v>
      </c>
      <c r="CV1389" s="2"/>
      <c r="CW1389" s="2"/>
      <c r="CX1389" s="2"/>
      <c r="CY1389" s="2"/>
    </row>
    <row r="1390" spans="1:103" ht="18.75" hidden="1">
      <c r="A1390" s="8" t="s">
        <v>19</v>
      </c>
      <c r="B1390" s="15" t="s">
        <v>151</v>
      </c>
      <c r="C1390" s="15" t="s">
        <v>21</v>
      </c>
      <c r="D1390" s="16" t="s">
        <v>199</v>
      </c>
      <c r="E1390" s="16" t="str">
        <f>VLOOKUP(D1390,[1]Plan1!$B:$D,3,0)</f>
        <v>03/11/20 a 30/11/20</v>
      </c>
      <c r="F1390" s="13">
        <v>18850</v>
      </c>
      <c r="G1390" s="13">
        <v>9122</v>
      </c>
      <c r="H1390" s="14" t="s">
        <v>175</v>
      </c>
      <c r="I1390" s="17" t="str">
        <f t="shared" si="86"/>
        <v/>
      </c>
      <c r="J1390" s="17">
        <f>VLOOKUP(D1390,[1]Plan1!$B:$E,4,0)</f>
        <v>4</v>
      </c>
      <c r="K1390" s="18"/>
      <c r="L1390" s="10">
        <v>0</v>
      </c>
      <c r="M1390" s="11">
        <v>0</v>
      </c>
      <c r="N1390" s="10">
        <v>0</v>
      </c>
      <c r="O1390" s="11">
        <v>0</v>
      </c>
      <c r="P1390" s="10">
        <v>0</v>
      </c>
      <c r="Q1390" s="11">
        <v>0</v>
      </c>
      <c r="R1390" s="10">
        <v>0</v>
      </c>
      <c r="S1390" s="11">
        <v>0</v>
      </c>
      <c r="T1390" s="10">
        <v>0</v>
      </c>
      <c r="U1390" s="11">
        <v>0</v>
      </c>
      <c r="V1390" s="10">
        <v>0</v>
      </c>
      <c r="W1390" s="12"/>
      <c r="X1390" s="10">
        <v>0</v>
      </c>
      <c r="Y1390" s="11">
        <v>0</v>
      </c>
      <c r="Z1390" s="10">
        <v>0</v>
      </c>
      <c r="AA1390" s="11">
        <v>0</v>
      </c>
      <c r="AB1390" s="10">
        <v>0</v>
      </c>
      <c r="AC1390" s="11">
        <v>0</v>
      </c>
      <c r="AD1390" s="10">
        <v>0</v>
      </c>
      <c r="AE1390" s="11">
        <v>0</v>
      </c>
      <c r="AF1390" s="10">
        <v>0</v>
      </c>
      <c r="AG1390" s="11">
        <v>0</v>
      </c>
      <c r="AH1390" s="10">
        <v>0</v>
      </c>
      <c r="AI1390" s="12"/>
      <c r="AJ1390" s="10">
        <v>0</v>
      </c>
      <c r="AK1390" s="11">
        <v>0</v>
      </c>
      <c r="AL1390" s="10">
        <v>0</v>
      </c>
      <c r="AM1390" s="11">
        <v>0</v>
      </c>
      <c r="AN1390" s="10">
        <v>0</v>
      </c>
      <c r="AO1390" s="11">
        <v>0</v>
      </c>
      <c r="AP1390" s="10">
        <v>0</v>
      </c>
      <c r="AQ1390" s="11">
        <v>0</v>
      </c>
      <c r="AR1390" s="10">
        <v>0</v>
      </c>
      <c r="AS1390" s="11">
        <v>0</v>
      </c>
      <c r="AT1390" s="10">
        <v>0</v>
      </c>
      <c r="AU1390" s="12"/>
      <c r="AV1390" s="10">
        <v>0</v>
      </c>
      <c r="AW1390" s="11">
        <v>0</v>
      </c>
      <c r="AX1390" s="10">
        <v>0</v>
      </c>
      <c r="AY1390" s="11">
        <v>0</v>
      </c>
      <c r="AZ1390" s="10">
        <v>0</v>
      </c>
      <c r="BA1390" s="11">
        <v>0</v>
      </c>
      <c r="BB1390" s="10">
        <v>0</v>
      </c>
      <c r="BC1390" s="11">
        <v>0</v>
      </c>
      <c r="BD1390" s="10">
        <v>0</v>
      </c>
      <c r="BE1390" s="11">
        <v>0</v>
      </c>
      <c r="BF1390" s="10">
        <v>0</v>
      </c>
      <c r="BG1390" s="12"/>
      <c r="BH1390" s="10">
        <v>0</v>
      </c>
      <c r="BI1390" s="11">
        <v>0</v>
      </c>
      <c r="BJ1390" s="10">
        <v>0</v>
      </c>
      <c r="BK1390" s="11">
        <v>0</v>
      </c>
      <c r="BL1390" s="10">
        <v>0</v>
      </c>
      <c r="BM1390" s="11">
        <v>0</v>
      </c>
      <c r="BN1390" s="10">
        <v>0</v>
      </c>
      <c r="BO1390" s="11">
        <v>0</v>
      </c>
      <c r="BP1390" s="10">
        <v>0</v>
      </c>
      <c r="BQ1390" s="11">
        <v>0</v>
      </c>
      <c r="BR1390" s="10">
        <v>0</v>
      </c>
      <c r="BT1390" s="19">
        <f>(L1390+X1390+AJ1390+AV1390+BH1390)/(VLOOKUP($D1390,[1]Plan1!$B:$E,4,0))</f>
        <v>0</v>
      </c>
      <c r="BU1390" s="20">
        <f>(M1390+Y1390+AK1390+AW1390+BI1390)/(VLOOKUP($D1390,[1]Plan1!$B:$E,4,0))</f>
        <v>0</v>
      </c>
      <c r="BV1390" s="19">
        <f>(N1390+Z1390+AL1390+AX1390+BJ1390)/(VLOOKUP($D1390,[1]Plan1!$B:$E,4,0))</f>
        <v>0</v>
      </c>
      <c r="BW1390" s="20">
        <f>(O1390+AA1390+AM1390+AY1390+BK1390)/(VLOOKUP($D1390,[1]Plan1!$B:$E,4,0))</f>
        <v>0</v>
      </c>
      <c r="BX1390" s="19">
        <f>(P1390+AB1390+AN1390+AZ1390+BL1390)/(VLOOKUP($D1390,[1]Plan1!$B:$E,4,0))</f>
        <v>0</v>
      </c>
      <c r="BY1390" s="20">
        <f>(Q1390+AC1390+AO1390+BA1390+BM1390)/(VLOOKUP($D1390,[1]Plan1!$B:$E,4,0))</f>
        <v>0</v>
      </c>
      <c r="BZ1390" s="19">
        <f>(R1390+AD1390+AP1390+BB1390+BN1390)/(VLOOKUP($D1390,[1]Plan1!$B:$E,4,0))</f>
        <v>0</v>
      </c>
      <c r="CA1390" s="20">
        <f>(S1390+AE1390+AQ1390+BC1390+BO1390)/(VLOOKUP($D1390,[1]Plan1!$B:$E,4,0))</f>
        <v>0</v>
      </c>
      <c r="CB1390" s="19">
        <f>(T1390+AF1390+AR1390+BD1390+BP1390)/(VLOOKUP($D1390,[1]Plan1!$B:$E,4,0))</f>
        <v>0</v>
      </c>
      <c r="CC1390" s="20">
        <f>(U1390+AG1390+AS1390+BE1390+BQ1390)/(VLOOKUP($D1390,[1]Plan1!$B:$E,4,0))</f>
        <v>0</v>
      </c>
      <c r="CD1390" s="19">
        <f>(V1390+AH1390+AT1390+BF1390+BR1390)/(VLOOKUP($D1390,[1]Plan1!$B:$E,4,0))</f>
        <v>0</v>
      </c>
      <c r="CE1390" s="18"/>
      <c r="CF1390" s="19">
        <f>ROUND((((VLOOKUP($D1390,[1]Plan1!$B:$C,2,0)/25) * (VLOOKUP(CF$1,[2]Plan1!$A:$B,2,0))) * BT1390),0)</f>
        <v>0</v>
      </c>
      <c r="CG1390" s="20">
        <f>ROUND((((VLOOKUP($D1390,[1]Plan1!$B:$C,2,0)/25) * (VLOOKUP(CG$1,[2]Plan1!$A:$B,2,0))) * BU1390),0)</f>
        <v>0</v>
      </c>
      <c r="CH1390" s="19">
        <f>ROUND((((VLOOKUP($D1390,[1]Plan1!$B:$C,2,0)/25) * (VLOOKUP(CH$1,[2]Plan1!$A:$B,2,0))) * BV1390),0)</f>
        <v>0</v>
      </c>
      <c r="CI1390" s="20">
        <f>ROUND((((VLOOKUP($D1390,[1]Plan1!$B:$C,2,0)/25) * (VLOOKUP(CI$1,[2]Plan1!$A:$B,2,0))) * BW1390),0)</f>
        <v>0</v>
      </c>
      <c r="CJ1390" s="19">
        <f>ROUND((((VLOOKUP($D1390,[1]Plan1!$B:$C,2,0)/25) * (VLOOKUP(CJ$1,[2]Plan1!$A:$B,2,0))) * BX1390),0)</f>
        <v>0</v>
      </c>
      <c r="CK1390" s="20">
        <f>ROUND((((VLOOKUP($D1390,[1]Plan1!$B:$C,2,0)/25) * (VLOOKUP(CK$1,[2]Plan1!$A:$B,2,0))) * BY1390),0)</f>
        <v>0</v>
      </c>
      <c r="CL1390" s="19">
        <f>ROUND((((VLOOKUP($D1390,[1]Plan1!$B:$C,2,0)/25) * (VLOOKUP(CL$1,[2]Plan1!$A:$B,2,0))) * BZ1390),0)</f>
        <v>0</v>
      </c>
      <c r="CM1390" s="20">
        <f>ROUND((((VLOOKUP($D1390,[1]Plan1!$B:$C,2,0)/25) * (VLOOKUP(CM$1,[2]Plan1!$A:$B,2,0))) * CA1390),0)</f>
        <v>0</v>
      </c>
      <c r="CN1390" s="19">
        <f>ROUND((((VLOOKUP($D1390,[1]Plan1!$B:$C,2,0)/25) * (VLOOKUP(CN$1,[2]Plan1!$A:$B,2,0))) * CB1390),0)</f>
        <v>0</v>
      </c>
      <c r="CO1390" s="20">
        <f>ROUND((((VLOOKUP($D1390,[1]Plan1!$B:$C,2,0)/25) * (VLOOKUP(CO$1,[2]Plan1!$A:$B,2,0))) * CC1390),0)</f>
        <v>0</v>
      </c>
      <c r="CP1390" s="19">
        <f>ROUND((((VLOOKUP($D1390,[1]Plan1!$B:$C,2,0)/25) * (VLOOKUP(CP$1,[2]Plan1!$A:$B,2,0))) * CD1390),0)</f>
        <v>0</v>
      </c>
      <c r="CQ1390" s="18"/>
      <c r="CR1390" s="20">
        <f t="shared" si="84"/>
        <v>0</v>
      </c>
      <c r="CS1390" s="19">
        <f>VLOOKUP(D1390,[1]Plan1!$B:$C,2,0)</f>
        <v>100</v>
      </c>
      <c r="CT1390" s="17">
        <f t="shared" si="85"/>
        <v>-100</v>
      </c>
      <c r="CU1390" s="21">
        <f t="shared" si="87"/>
        <v>0</v>
      </c>
      <c r="CV1390" s="2"/>
      <c r="CW1390" s="2"/>
      <c r="CX1390" s="2"/>
      <c r="CY1390" s="2"/>
    </row>
    <row r="1391" spans="1:103" ht="18.75" hidden="1">
      <c r="A1391" s="8" t="s">
        <v>19</v>
      </c>
      <c r="B1391" s="15" t="s">
        <v>151</v>
      </c>
      <c r="C1391" s="15" t="s">
        <v>21</v>
      </c>
      <c r="D1391" s="16" t="s">
        <v>199</v>
      </c>
      <c r="E1391" s="16" t="str">
        <f>VLOOKUP(D1391,[1]Plan1!$B:$D,3,0)</f>
        <v>03/11/20 a 30/11/20</v>
      </c>
      <c r="F1391" s="13">
        <v>127095</v>
      </c>
      <c r="G1391" s="13">
        <v>7838</v>
      </c>
      <c r="H1391" s="14" t="s">
        <v>176</v>
      </c>
      <c r="I1391" s="17" t="str">
        <f t="shared" si="86"/>
        <v/>
      </c>
      <c r="J1391" s="17">
        <f>VLOOKUP(D1391,[1]Plan1!$B:$E,4,0)</f>
        <v>4</v>
      </c>
      <c r="K1391" s="18"/>
      <c r="L1391" s="10">
        <v>0</v>
      </c>
      <c r="M1391" s="11">
        <v>0</v>
      </c>
      <c r="N1391" s="10">
        <v>0</v>
      </c>
      <c r="O1391" s="11">
        <v>0</v>
      </c>
      <c r="P1391" s="10">
        <v>0</v>
      </c>
      <c r="Q1391" s="11">
        <v>0</v>
      </c>
      <c r="R1391" s="10">
        <v>0</v>
      </c>
      <c r="S1391" s="11">
        <v>0</v>
      </c>
      <c r="T1391" s="10">
        <v>0</v>
      </c>
      <c r="U1391" s="11">
        <v>0</v>
      </c>
      <c r="V1391" s="10">
        <v>0</v>
      </c>
      <c r="W1391" s="12"/>
      <c r="X1391" s="10">
        <v>0</v>
      </c>
      <c r="Y1391" s="11">
        <v>0</v>
      </c>
      <c r="Z1391" s="10">
        <v>0</v>
      </c>
      <c r="AA1391" s="11">
        <v>0</v>
      </c>
      <c r="AB1391" s="10">
        <v>0</v>
      </c>
      <c r="AC1391" s="11">
        <v>0</v>
      </c>
      <c r="AD1391" s="10">
        <v>0</v>
      </c>
      <c r="AE1391" s="11">
        <v>0</v>
      </c>
      <c r="AF1391" s="10">
        <v>0</v>
      </c>
      <c r="AG1391" s="11">
        <v>0</v>
      </c>
      <c r="AH1391" s="10">
        <v>0</v>
      </c>
      <c r="AI1391" s="12"/>
      <c r="AJ1391" s="10">
        <v>0</v>
      </c>
      <c r="AK1391" s="11">
        <v>0</v>
      </c>
      <c r="AL1391" s="10">
        <v>0</v>
      </c>
      <c r="AM1391" s="11">
        <v>0</v>
      </c>
      <c r="AN1391" s="10">
        <v>0</v>
      </c>
      <c r="AO1391" s="11">
        <v>0</v>
      </c>
      <c r="AP1391" s="10">
        <v>0</v>
      </c>
      <c r="AQ1391" s="11">
        <v>0</v>
      </c>
      <c r="AR1391" s="10">
        <v>0</v>
      </c>
      <c r="AS1391" s="11">
        <v>0</v>
      </c>
      <c r="AT1391" s="10">
        <v>0</v>
      </c>
      <c r="AU1391" s="12"/>
      <c r="AV1391" s="10">
        <v>0</v>
      </c>
      <c r="AW1391" s="11">
        <v>0</v>
      </c>
      <c r="AX1391" s="10">
        <v>0</v>
      </c>
      <c r="AY1391" s="11">
        <v>0</v>
      </c>
      <c r="AZ1391" s="10">
        <v>0</v>
      </c>
      <c r="BA1391" s="11">
        <v>0</v>
      </c>
      <c r="BB1391" s="10">
        <v>0</v>
      </c>
      <c r="BC1391" s="11">
        <v>0</v>
      </c>
      <c r="BD1391" s="10">
        <v>0</v>
      </c>
      <c r="BE1391" s="11">
        <v>0</v>
      </c>
      <c r="BF1391" s="10">
        <v>0</v>
      </c>
      <c r="BG1391" s="12"/>
      <c r="BH1391" s="10">
        <v>0</v>
      </c>
      <c r="BI1391" s="11">
        <v>0</v>
      </c>
      <c r="BJ1391" s="10">
        <v>0</v>
      </c>
      <c r="BK1391" s="11">
        <v>0</v>
      </c>
      <c r="BL1391" s="10">
        <v>0</v>
      </c>
      <c r="BM1391" s="11">
        <v>0</v>
      </c>
      <c r="BN1391" s="10">
        <v>0</v>
      </c>
      <c r="BO1391" s="11">
        <v>0</v>
      </c>
      <c r="BP1391" s="10">
        <v>0</v>
      </c>
      <c r="BQ1391" s="11">
        <v>0</v>
      </c>
      <c r="BR1391" s="10">
        <v>0</v>
      </c>
      <c r="BT1391" s="19">
        <f>(L1391+X1391+AJ1391+AV1391+BH1391)/(VLOOKUP($D1391,[1]Plan1!$B:$E,4,0))</f>
        <v>0</v>
      </c>
      <c r="BU1391" s="20">
        <f>(M1391+Y1391+AK1391+AW1391+BI1391)/(VLOOKUP($D1391,[1]Plan1!$B:$E,4,0))</f>
        <v>0</v>
      </c>
      <c r="BV1391" s="19">
        <f>(N1391+Z1391+AL1391+AX1391+BJ1391)/(VLOOKUP($D1391,[1]Plan1!$B:$E,4,0))</f>
        <v>0</v>
      </c>
      <c r="BW1391" s="20">
        <f>(O1391+AA1391+AM1391+AY1391+BK1391)/(VLOOKUP($D1391,[1]Plan1!$B:$E,4,0))</f>
        <v>0</v>
      </c>
      <c r="BX1391" s="19">
        <f>(P1391+AB1391+AN1391+AZ1391+BL1391)/(VLOOKUP($D1391,[1]Plan1!$B:$E,4,0))</f>
        <v>0</v>
      </c>
      <c r="BY1391" s="20">
        <f>(Q1391+AC1391+AO1391+BA1391+BM1391)/(VLOOKUP($D1391,[1]Plan1!$B:$E,4,0))</f>
        <v>0</v>
      </c>
      <c r="BZ1391" s="19">
        <f>(R1391+AD1391+AP1391+BB1391+BN1391)/(VLOOKUP($D1391,[1]Plan1!$B:$E,4,0))</f>
        <v>0</v>
      </c>
      <c r="CA1391" s="20">
        <f>(S1391+AE1391+AQ1391+BC1391+BO1391)/(VLOOKUP($D1391,[1]Plan1!$B:$E,4,0))</f>
        <v>0</v>
      </c>
      <c r="CB1391" s="19">
        <f>(T1391+AF1391+AR1391+BD1391+BP1391)/(VLOOKUP($D1391,[1]Plan1!$B:$E,4,0))</f>
        <v>0</v>
      </c>
      <c r="CC1391" s="20">
        <f>(U1391+AG1391+AS1391+BE1391+BQ1391)/(VLOOKUP($D1391,[1]Plan1!$B:$E,4,0))</f>
        <v>0</v>
      </c>
      <c r="CD1391" s="19">
        <f>(V1391+AH1391+AT1391+BF1391+BR1391)/(VLOOKUP($D1391,[1]Plan1!$B:$E,4,0))</f>
        <v>0</v>
      </c>
      <c r="CE1391" s="18"/>
      <c r="CF1391" s="19">
        <f>ROUND((((VLOOKUP($D1391,[1]Plan1!$B:$C,2,0)/25) * (VLOOKUP(CF$1,[2]Plan1!$A:$B,2,0))) * BT1391),0)</f>
        <v>0</v>
      </c>
      <c r="CG1391" s="20">
        <f>ROUND((((VLOOKUP($D1391,[1]Plan1!$B:$C,2,0)/25) * (VLOOKUP(CG$1,[2]Plan1!$A:$B,2,0))) * BU1391),0)</f>
        <v>0</v>
      </c>
      <c r="CH1391" s="19">
        <f>ROUND((((VLOOKUP($D1391,[1]Plan1!$B:$C,2,0)/25) * (VLOOKUP(CH$1,[2]Plan1!$A:$B,2,0))) * BV1391),0)</f>
        <v>0</v>
      </c>
      <c r="CI1391" s="20">
        <f>ROUND((((VLOOKUP($D1391,[1]Plan1!$B:$C,2,0)/25) * (VLOOKUP(CI$1,[2]Plan1!$A:$B,2,0))) * BW1391),0)</f>
        <v>0</v>
      </c>
      <c r="CJ1391" s="19">
        <f>ROUND((((VLOOKUP($D1391,[1]Plan1!$B:$C,2,0)/25) * (VLOOKUP(CJ$1,[2]Plan1!$A:$B,2,0))) * BX1391),0)</f>
        <v>0</v>
      </c>
      <c r="CK1391" s="20">
        <f>ROUND((((VLOOKUP($D1391,[1]Plan1!$B:$C,2,0)/25) * (VLOOKUP(CK$1,[2]Plan1!$A:$B,2,0))) * BY1391),0)</f>
        <v>0</v>
      </c>
      <c r="CL1391" s="19">
        <f>ROUND((((VLOOKUP($D1391,[1]Plan1!$B:$C,2,0)/25) * (VLOOKUP(CL$1,[2]Plan1!$A:$B,2,0))) * BZ1391),0)</f>
        <v>0</v>
      </c>
      <c r="CM1391" s="20">
        <f>ROUND((((VLOOKUP($D1391,[1]Plan1!$B:$C,2,0)/25) * (VLOOKUP(CM$1,[2]Plan1!$A:$B,2,0))) * CA1391),0)</f>
        <v>0</v>
      </c>
      <c r="CN1391" s="19">
        <f>ROUND((((VLOOKUP($D1391,[1]Plan1!$B:$C,2,0)/25) * (VLOOKUP(CN$1,[2]Plan1!$A:$B,2,0))) * CB1391),0)</f>
        <v>0</v>
      </c>
      <c r="CO1391" s="20">
        <f>ROUND((((VLOOKUP($D1391,[1]Plan1!$B:$C,2,0)/25) * (VLOOKUP(CO$1,[2]Plan1!$A:$B,2,0))) * CC1391),0)</f>
        <v>0</v>
      </c>
      <c r="CP1391" s="19">
        <f>ROUND((((VLOOKUP($D1391,[1]Plan1!$B:$C,2,0)/25) * (VLOOKUP(CP$1,[2]Plan1!$A:$B,2,0))) * CD1391),0)</f>
        <v>0</v>
      </c>
      <c r="CQ1391" s="18"/>
      <c r="CR1391" s="20">
        <f t="shared" si="84"/>
        <v>0</v>
      </c>
      <c r="CS1391" s="19">
        <f>VLOOKUP(D1391,[1]Plan1!$B:$C,2,0)</f>
        <v>100</v>
      </c>
      <c r="CT1391" s="17">
        <f t="shared" si="85"/>
        <v>-100</v>
      </c>
      <c r="CU1391" s="21">
        <f t="shared" si="87"/>
        <v>0</v>
      </c>
      <c r="CV1391" s="2"/>
      <c r="CW1391" s="2"/>
      <c r="CX1391" s="2"/>
      <c r="CY1391" s="2"/>
    </row>
    <row r="1392" spans="1:103" ht="18.75" hidden="1">
      <c r="A1392" s="8" t="s">
        <v>19</v>
      </c>
      <c r="B1392" s="15" t="s">
        <v>151</v>
      </c>
      <c r="C1392" s="15" t="s">
        <v>21</v>
      </c>
      <c r="D1392" s="16" t="s">
        <v>199</v>
      </c>
      <c r="E1392" s="16" t="str">
        <f>VLOOKUP(D1392,[1]Plan1!$B:$D,3,0)</f>
        <v>03/11/20 a 30/11/20</v>
      </c>
      <c r="F1392" s="13">
        <v>63469</v>
      </c>
      <c r="G1392" s="13">
        <v>10843</v>
      </c>
      <c r="H1392" s="14" t="s">
        <v>177</v>
      </c>
      <c r="I1392" s="17" t="str">
        <f t="shared" si="86"/>
        <v/>
      </c>
      <c r="J1392" s="17">
        <f>VLOOKUP(D1392,[1]Plan1!$B:$E,4,0)</f>
        <v>4</v>
      </c>
      <c r="K1392" s="18"/>
      <c r="L1392" s="10">
        <v>0</v>
      </c>
      <c r="M1392" s="11">
        <v>0</v>
      </c>
      <c r="N1392" s="10">
        <v>0</v>
      </c>
      <c r="O1392" s="11">
        <v>0</v>
      </c>
      <c r="P1392" s="10">
        <v>0</v>
      </c>
      <c r="Q1392" s="11">
        <v>0</v>
      </c>
      <c r="R1392" s="10">
        <v>0</v>
      </c>
      <c r="S1392" s="11">
        <v>0</v>
      </c>
      <c r="T1392" s="10">
        <v>0</v>
      </c>
      <c r="U1392" s="11">
        <v>0</v>
      </c>
      <c r="V1392" s="10">
        <v>0</v>
      </c>
      <c r="W1392" s="12"/>
      <c r="X1392" s="10">
        <v>0</v>
      </c>
      <c r="Y1392" s="11">
        <v>0</v>
      </c>
      <c r="Z1392" s="10">
        <v>0</v>
      </c>
      <c r="AA1392" s="11">
        <v>0</v>
      </c>
      <c r="AB1392" s="10">
        <v>0</v>
      </c>
      <c r="AC1392" s="11">
        <v>0</v>
      </c>
      <c r="AD1392" s="10">
        <v>0</v>
      </c>
      <c r="AE1392" s="11">
        <v>0</v>
      </c>
      <c r="AF1392" s="10">
        <v>0</v>
      </c>
      <c r="AG1392" s="11">
        <v>0</v>
      </c>
      <c r="AH1392" s="10">
        <v>0</v>
      </c>
      <c r="AI1392" s="12"/>
      <c r="AJ1392" s="10">
        <v>0</v>
      </c>
      <c r="AK1392" s="11">
        <v>0</v>
      </c>
      <c r="AL1392" s="10">
        <v>0</v>
      </c>
      <c r="AM1392" s="11">
        <v>0</v>
      </c>
      <c r="AN1392" s="10">
        <v>0</v>
      </c>
      <c r="AO1392" s="11">
        <v>0</v>
      </c>
      <c r="AP1392" s="10">
        <v>0</v>
      </c>
      <c r="AQ1392" s="11">
        <v>0</v>
      </c>
      <c r="AR1392" s="10">
        <v>0</v>
      </c>
      <c r="AS1392" s="11">
        <v>0</v>
      </c>
      <c r="AT1392" s="10">
        <v>0</v>
      </c>
      <c r="AU1392" s="12"/>
      <c r="AV1392" s="10">
        <v>0</v>
      </c>
      <c r="AW1392" s="11">
        <v>0</v>
      </c>
      <c r="AX1392" s="10">
        <v>0</v>
      </c>
      <c r="AY1392" s="11">
        <v>0</v>
      </c>
      <c r="AZ1392" s="10">
        <v>0</v>
      </c>
      <c r="BA1392" s="11">
        <v>0</v>
      </c>
      <c r="BB1392" s="10">
        <v>0</v>
      </c>
      <c r="BC1392" s="11">
        <v>0</v>
      </c>
      <c r="BD1392" s="10">
        <v>0</v>
      </c>
      <c r="BE1392" s="11">
        <v>0</v>
      </c>
      <c r="BF1392" s="10">
        <v>0</v>
      </c>
      <c r="BG1392" s="12"/>
      <c r="BH1392" s="10">
        <v>0</v>
      </c>
      <c r="BI1392" s="11">
        <v>0</v>
      </c>
      <c r="BJ1392" s="10">
        <v>0</v>
      </c>
      <c r="BK1392" s="11">
        <v>0</v>
      </c>
      <c r="BL1392" s="10">
        <v>0</v>
      </c>
      <c r="BM1392" s="11">
        <v>0</v>
      </c>
      <c r="BN1392" s="10">
        <v>0</v>
      </c>
      <c r="BO1392" s="11">
        <v>0</v>
      </c>
      <c r="BP1392" s="10">
        <v>0</v>
      </c>
      <c r="BQ1392" s="11">
        <v>0</v>
      </c>
      <c r="BR1392" s="10">
        <v>0</v>
      </c>
      <c r="BT1392" s="19">
        <f>(L1392+X1392+AJ1392+AV1392+BH1392)/(VLOOKUP($D1392,[1]Plan1!$B:$E,4,0))</f>
        <v>0</v>
      </c>
      <c r="BU1392" s="20">
        <f>(M1392+Y1392+AK1392+AW1392+BI1392)/(VLOOKUP($D1392,[1]Plan1!$B:$E,4,0))</f>
        <v>0</v>
      </c>
      <c r="BV1392" s="19">
        <f>(N1392+Z1392+AL1392+AX1392+BJ1392)/(VLOOKUP($D1392,[1]Plan1!$B:$E,4,0))</f>
        <v>0</v>
      </c>
      <c r="BW1392" s="20">
        <f>(O1392+AA1392+AM1392+AY1392+BK1392)/(VLOOKUP($D1392,[1]Plan1!$B:$E,4,0))</f>
        <v>0</v>
      </c>
      <c r="BX1392" s="19">
        <f>(P1392+AB1392+AN1392+AZ1392+BL1392)/(VLOOKUP($D1392,[1]Plan1!$B:$E,4,0))</f>
        <v>0</v>
      </c>
      <c r="BY1392" s="20">
        <f>(Q1392+AC1392+AO1392+BA1392+BM1392)/(VLOOKUP($D1392,[1]Plan1!$B:$E,4,0))</f>
        <v>0</v>
      </c>
      <c r="BZ1392" s="19">
        <f>(R1392+AD1392+AP1392+BB1392+BN1392)/(VLOOKUP($D1392,[1]Plan1!$B:$E,4,0))</f>
        <v>0</v>
      </c>
      <c r="CA1392" s="20">
        <f>(S1392+AE1392+AQ1392+BC1392+BO1392)/(VLOOKUP($D1392,[1]Plan1!$B:$E,4,0))</f>
        <v>0</v>
      </c>
      <c r="CB1392" s="19">
        <f>(T1392+AF1392+AR1392+BD1392+BP1392)/(VLOOKUP($D1392,[1]Plan1!$B:$E,4,0))</f>
        <v>0</v>
      </c>
      <c r="CC1392" s="20">
        <f>(U1392+AG1392+AS1392+BE1392+BQ1392)/(VLOOKUP($D1392,[1]Plan1!$B:$E,4,0))</f>
        <v>0</v>
      </c>
      <c r="CD1392" s="19">
        <f>(V1392+AH1392+AT1392+BF1392+BR1392)/(VLOOKUP($D1392,[1]Plan1!$B:$E,4,0))</f>
        <v>0</v>
      </c>
      <c r="CE1392" s="18"/>
      <c r="CF1392" s="19">
        <f>ROUND((((VLOOKUP($D1392,[1]Plan1!$B:$C,2,0)/25) * (VLOOKUP(CF$1,[2]Plan1!$A:$B,2,0))) * BT1392),0)</f>
        <v>0</v>
      </c>
      <c r="CG1392" s="20">
        <f>ROUND((((VLOOKUP($D1392,[1]Plan1!$B:$C,2,0)/25) * (VLOOKUP(CG$1,[2]Plan1!$A:$B,2,0))) * BU1392),0)</f>
        <v>0</v>
      </c>
      <c r="CH1392" s="19">
        <f>ROUND((((VLOOKUP($D1392,[1]Plan1!$B:$C,2,0)/25) * (VLOOKUP(CH$1,[2]Plan1!$A:$B,2,0))) * BV1392),0)</f>
        <v>0</v>
      </c>
      <c r="CI1392" s="20">
        <f>ROUND((((VLOOKUP($D1392,[1]Plan1!$B:$C,2,0)/25) * (VLOOKUP(CI$1,[2]Plan1!$A:$B,2,0))) * BW1392),0)</f>
        <v>0</v>
      </c>
      <c r="CJ1392" s="19">
        <f>ROUND((((VLOOKUP($D1392,[1]Plan1!$B:$C,2,0)/25) * (VLOOKUP(CJ$1,[2]Plan1!$A:$B,2,0))) * BX1392),0)</f>
        <v>0</v>
      </c>
      <c r="CK1392" s="20">
        <f>ROUND((((VLOOKUP($D1392,[1]Plan1!$B:$C,2,0)/25) * (VLOOKUP(CK$1,[2]Plan1!$A:$B,2,0))) * BY1392),0)</f>
        <v>0</v>
      </c>
      <c r="CL1392" s="19">
        <f>ROUND((((VLOOKUP($D1392,[1]Plan1!$B:$C,2,0)/25) * (VLOOKUP(CL$1,[2]Plan1!$A:$B,2,0))) * BZ1392),0)</f>
        <v>0</v>
      </c>
      <c r="CM1392" s="20">
        <f>ROUND((((VLOOKUP($D1392,[1]Plan1!$B:$C,2,0)/25) * (VLOOKUP(CM$1,[2]Plan1!$A:$B,2,0))) * CA1392),0)</f>
        <v>0</v>
      </c>
      <c r="CN1392" s="19">
        <f>ROUND((((VLOOKUP($D1392,[1]Plan1!$B:$C,2,0)/25) * (VLOOKUP(CN$1,[2]Plan1!$A:$B,2,0))) * CB1392),0)</f>
        <v>0</v>
      </c>
      <c r="CO1392" s="20">
        <f>ROUND((((VLOOKUP($D1392,[1]Plan1!$B:$C,2,0)/25) * (VLOOKUP(CO$1,[2]Plan1!$A:$B,2,0))) * CC1392),0)</f>
        <v>0</v>
      </c>
      <c r="CP1392" s="19">
        <f>ROUND((((VLOOKUP($D1392,[1]Plan1!$B:$C,2,0)/25) * (VLOOKUP(CP$1,[2]Plan1!$A:$B,2,0))) * CD1392),0)</f>
        <v>0</v>
      </c>
      <c r="CQ1392" s="18"/>
      <c r="CR1392" s="20">
        <f t="shared" si="84"/>
        <v>0</v>
      </c>
      <c r="CS1392" s="19">
        <f>VLOOKUP(D1392,[1]Plan1!$B:$C,2,0)</f>
        <v>100</v>
      </c>
      <c r="CT1392" s="17">
        <f t="shared" si="85"/>
        <v>-100</v>
      </c>
      <c r="CU1392" s="21">
        <f t="shared" si="87"/>
        <v>0</v>
      </c>
      <c r="CV1392" s="2"/>
      <c r="CW1392" s="2"/>
      <c r="CX1392" s="2"/>
      <c r="CY1392" s="2"/>
    </row>
    <row r="1393" spans="1:103" ht="18.75" hidden="1">
      <c r="A1393" s="8" t="s">
        <v>19</v>
      </c>
      <c r="B1393" s="15" t="s">
        <v>151</v>
      </c>
      <c r="C1393" s="15" t="s">
        <v>21</v>
      </c>
      <c r="D1393" s="16" t="s">
        <v>199</v>
      </c>
      <c r="E1393" s="16" t="str">
        <f>VLOOKUP(D1393,[1]Plan1!$B:$D,3,0)</f>
        <v>03/11/20 a 30/11/20</v>
      </c>
      <c r="F1393" s="13">
        <v>122201</v>
      </c>
      <c r="G1393" s="13">
        <v>11278</v>
      </c>
      <c r="H1393" s="14" t="s">
        <v>178</v>
      </c>
      <c r="I1393" s="17" t="str">
        <f t="shared" si="86"/>
        <v/>
      </c>
      <c r="J1393" s="17">
        <f>VLOOKUP(D1393,[1]Plan1!$B:$E,4,0)</f>
        <v>4</v>
      </c>
      <c r="K1393" s="18"/>
      <c r="L1393" s="10">
        <v>0</v>
      </c>
      <c r="M1393" s="11">
        <v>0</v>
      </c>
      <c r="N1393" s="10">
        <v>0</v>
      </c>
      <c r="O1393" s="11">
        <v>0</v>
      </c>
      <c r="P1393" s="10">
        <v>0</v>
      </c>
      <c r="Q1393" s="11">
        <v>0</v>
      </c>
      <c r="R1393" s="10">
        <v>0</v>
      </c>
      <c r="S1393" s="11">
        <v>0</v>
      </c>
      <c r="T1393" s="10">
        <v>0</v>
      </c>
      <c r="U1393" s="11">
        <v>0</v>
      </c>
      <c r="V1393" s="10">
        <v>0</v>
      </c>
      <c r="W1393" s="12"/>
      <c r="X1393" s="10">
        <v>0</v>
      </c>
      <c r="Y1393" s="11">
        <v>0</v>
      </c>
      <c r="Z1393" s="10">
        <v>0</v>
      </c>
      <c r="AA1393" s="11">
        <v>0</v>
      </c>
      <c r="AB1393" s="10">
        <v>0</v>
      </c>
      <c r="AC1393" s="11">
        <v>0</v>
      </c>
      <c r="AD1393" s="10">
        <v>0</v>
      </c>
      <c r="AE1393" s="11">
        <v>0</v>
      </c>
      <c r="AF1393" s="10">
        <v>0</v>
      </c>
      <c r="AG1393" s="11">
        <v>0</v>
      </c>
      <c r="AH1393" s="10">
        <v>0</v>
      </c>
      <c r="AI1393" s="12"/>
      <c r="AJ1393" s="10">
        <v>0</v>
      </c>
      <c r="AK1393" s="11">
        <v>0</v>
      </c>
      <c r="AL1393" s="10">
        <v>0</v>
      </c>
      <c r="AM1393" s="11">
        <v>0</v>
      </c>
      <c r="AN1393" s="10">
        <v>0</v>
      </c>
      <c r="AO1393" s="11">
        <v>0</v>
      </c>
      <c r="AP1393" s="10">
        <v>0</v>
      </c>
      <c r="AQ1393" s="11">
        <v>0</v>
      </c>
      <c r="AR1393" s="10">
        <v>0</v>
      </c>
      <c r="AS1393" s="11">
        <v>0</v>
      </c>
      <c r="AT1393" s="10">
        <v>0</v>
      </c>
      <c r="AU1393" s="12"/>
      <c r="AV1393" s="10">
        <v>0</v>
      </c>
      <c r="AW1393" s="11">
        <v>0</v>
      </c>
      <c r="AX1393" s="10">
        <v>0</v>
      </c>
      <c r="AY1393" s="11">
        <v>0</v>
      </c>
      <c r="AZ1393" s="10">
        <v>0</v>
      </c>
      <c r="BA1393" s="11">
        <v>0</v>
      </c>
      <c r="BB1393" s="10">
        <v>0</v>
      </c>
      <c r="BC1393" s="11">
        <v>0</v>
      </c>
      <c r="BD1393" s="10">
        <v>0</v>
      </c>
      <c r="BE1393" s="11">
        <v>0</v>
      </c>
      <c r="BF1393" s="10">
        <v>0</v>
      </c>
      <c r="BG1393" s="12"/>
      <c r="BH1393" s="10">
        <v>0</v>
      </c>
      <c r="BI1393" s="11">
        <v>0</v>
      </c>
      <c r="BJ1393" s="10">
        <v>0</v>
      </c>
      <c r="BK1393" s="11">
        <v>0</v>
      </c>
      <c r="BL1393" s="10">
        <v>0</v>
      </c>
      <c r="BM1393" s="11">
        <v>0</v>
      </c>
      <c r="BN1393" s="10">
        <v>0</v>
      </c>
      <c r="BO1393" s="11">
        <v>0</v>
      </c>
      <c r="BP1393" s="10">
        <v>0</v>
      </c>
      <c r="BQ1393" s="11">
        <v>0</v>
      </c>
      <c r="BR1393" s="10">
        <v>0</v>
      </c>
      <c r="BT1393" s="19">
        <f>(L1393+X1393+AJ1393+AV1393+BH1393)/(VLOOKUP($D1393,[1]Plan1!$B:$E,4,0))</f>
        <v>0</v>
      </c>
      <c r="BU1393" s="20">
        <f>(M1393+Y1393+AK1393+AW1393+BI1393)/(VLOOKUP($D1393,[1]Plan1!$B:$E,4,0))</f>
        <v>0</v>
      </c>
      <c r="BV1393" s="19">
        <f>(N1393+Z1393+AL1393+AX1393+BJ1393)/(VLOOKUP($D1393,[1]Plan1!$B:$E,4,0))</f>
        <v>0</v>
      </c>
      <c r="BW1393" s="20">
        <f>(O1393+AA1393+AM1393+AY1393+BK1393)/(VLOOKUP($D1393,[1]Plan1!$B:$E,4,0))</f>
        <v>0</v>
      </c>
      <c r="BX1393" s="19">
        <f>(P1393+AB1393+AN1393+AZ1393+BL1393)/(VLOOKUP($D1393,[1]Plan1!$B:$E,4,0))</f>
        <v>0</v>
      </c>
      <c r="BY1393" s="20">
        <f>(Q1393+AC1393+AO1393+BA1393+BM1393)/(VLOOKUP($D1393,[1]Plan1!$B:$E,4,0))</f>
        <v>0</v>
      </c>
      <c r="BZ1393" s="19">
        <f>(R1393+AD1393+AP1393+BB1393+BN1393)/(VLOOKUP($D1393,[1]Plan1!$B:$E,4,0))</f>
        <v>0</v>
      </c>
      <c r="CA1393" s="20">
        <f>(S1393+AE1393+AQ1393+BC1393+BO1393)/(VLOOKUP($D1393,[1]Plan1!$B:$E,4,0))</f>
        <v>0</v>
      </c>
      <c r="CB1393" s="19">
        <f>(T1393+AF1393+AR1393+BD1393+BP1393)/(VLOOKUP($D1393,[1]Plan1!$B:$E,4,0))</f>
        <v>0</v>
      </c>
      <c r="CC1393" s="20">
        <f>(U1393+AG1393+AS1393+BE1393+BQ1393)/(VLOOKUP($D1393,[1]Plan1!$B:$E,4,0))</f>
        <v>0</v>
      </c>
      <c r="CD1393" s="19">
        <f>(V1393+AH1393+AT1393+BF1393+BR1393)/(VLOOKUP($D1393,[1]Plan1!$B:$E,4,0))</f>
        <v>0</v>
      </c>
      <c r="CE1393" s="18"/>
      <c r="CF1393" s="19">
        <f>ROUND((((VLOOKUP($D1393,[1]Plan1!$B:$C,2,0)/25) * (VLOOKUP(CF$1,[2]Plan1!$A:$B,2,0))) * BT1393),0)</f>
        <v>0</v>
      </c>
      <c r="CG1393" s="20">
        <f>ROUND((((VLOOKUP($D1393,[1]Plan1!$B:$C,2,0)/25) * (VLOOKUP(CG$1,[2]Plan1!$A:$B,2,0))) * BU1393),0)</f>
        <v>0</v>
      </c>
      <c r="CH1393" s="19">
        <f>ROUND((((VLOOKUP($D1393,[1]Plan1!$B:$C,2,0)/25) * (VLOOKUP(CH$1,[2]Plan1!$A:$B,2,0))) * BV1393),0)</f>
        <v>0</v>
      </c>
      <c r="CI1393" s="20">
        <f>ROUND((((VLOOKUP($D1393,[1]Plan1!$B:$C,2,0)/25) * (VLOOKUP(CI$1,[2]Plan1!$A:$B,2,0))) * BW1393),0)</f>
        <v>0</v>
      </c>
      <c r="CJ1393" s="19">
        <f>ROUND((((VLOOKUP($D1393,[1]Plan1!$B:$C,2,0)/25) * (VLOOKUP(CJ$1,[2]Plan1!$A:$B,2,0))) * BX1393),0)</f>
        <v>0</v>
      </c>
      <c r="CK1393" s="20">
        <f>ROUND((((VLOOKUP($D1393,[1]Plan1!$B:$C,2,0)/25) * (VLOOKUP(CK$1,[2]Plan1!$A:$B,2,0))) * BY1393),0)</f>
        <v>0</v>
      </c>
      <c r="CL1393" s="19">
        <f>ROUND((((VLOOKUP($D1393,[1]Plan1!$B:$C,2,0)/25) * (VLOOKUP(CL$1,[2]Plan1!$A:$B,2,0))) * BZ1393),0)</f>
        <v>0</v>
      </c>
      <c r="CM1393" s="20">
        <f>ROUND((((VLOOKUP($D1393,[1]Plan1!$B:$C,2,0)/25) * (VLOOKUP(CM$1,[2]Plan1!$A:$B,2,0))) * CA1393),0)</f>
        <v>0</v>
      </c>
      <c r="CN1393" s="19">
        <f>ROUND((((VLOOKUP($D1393,[1]Plan1!$B:$C,2,0)/25) * (VLOOKUP(CN$1,[2]Plan1!$A:$B,2,0))) * CB1393),0)</f>
        <v>0</v>
      </c>
      <c r="CO1393" s="20">
        <f>ROUND((((VLOOKUP($D1393,[1]Plan1!$B:$C,2,0)/25) * (VLOOKUP(CO$1,[2]Plan1!$A:$B,2,0))) * CC1393),0)</f>
        <v>0</v>
      </c>
      <c r="CP1393" s="19">
        <f>ROUND((((VLOOKUP($D1393,[1]Plan1!$B:$C,2,0)/25) * (VLOOKUP(CP$1,[2]Plan1!$A:$B,2,0))) * CD1393),0)</f>
        <v>0</v>
      </c>
      <c r="CQ1393" s="18"/>
      <c r="CR1393" s="20">
        <f t="shared" si="84"/>
        <v>0</v>
      </c>
      <c r="CS1393" s="19">
        <f>VLOOKUP(D1393,[1]Plan1!$B:$C,2,0)</f>
        <v>100</v>
      </c>
      <c r="CT1393" s="17">
        <f t="shared" si="85"/>
        <v>-100</v>
      </c>
      <c r="CU1393" s="21">
        <f t="shared" si="87"/>
        <v>0</v>
      </c>
      <c r="CV1393" s="2"/>
      <c r="CW1393" s="2"/>
      <c r="CX1393" s="2"/>
      <c r="CY1393" s="2"/>
    </row>
    <row r="1394" spans="1:103" ht="18.75" hidden="1">
      <c r="A1394" s="8" t="s">
        <v>19</v>
      </c>
      <c r="B1394" s="15" t="s">
        <v>151</v>
      </c>
      <c r="C1394" s="15" t="s">
        <v>21</v>
      </c>
      <c r="D1394" s="16" t="s">
        <v>199</v>
      </c>
      <c r="E1394" s="16" t="str">
        <f>VLOOKUP(D1394,[1]Plan1!$B:$D,3,0)</f>
        <v>03/11/20 a 30/11/20</v>
      </c>
      <c r="F1394" s="13">
        <v>92023</v>
      </c>
      <c r="G1394" s="13">
        <v>10162</v>
      </c>
      <c r="H1394" s="14" t="s">
        <v>179</v>
      </c>
      <c r="I1394" s="17" t="str">
        <f t="shared" si="86"/>
        <v/>
      </c>
      <c r="J1394" s="17">
        <f>VLOOKUP(D1394,[1]Plan1!$B:$E,4,0)</f>
        <v>4</v>
      </c>
      <c r="K1394" s="18"/>
      <c r="L1394" s="10">
        <v>0</v>
      </c>
      <c r="M1394" s="11">
        <v>0</v>
      </c>
      <c r="N1394" s="10">
        <v>0</v>
      </c>
      <c r="O1394" s="11">
        <v>0</v>
      </c>
      <c r="P1394" s="10">
        <v>0</v>
      </c>
      <c r="Q1394" s="11">
        <v>0</v>
      </c>
      <c r="R1394" s="10">
        <v>0</v>
      </c>
      <c r="S1394" s="11">
        <v>0</v>
      </c>
      <c r="T1394" s="10">
        <v>0</v>
      </c>
      <c r="U1394" s="11">
        <v>0</v>
      </c>
      <c r="V1394" s="10">
        <v>0</v>
      </c>
      <c r="W1394" s="12"/>
      <c r="X1394" s="10">
        <v>0</v>
      </c>
      <c r="Y1394" s="11">
        <v>0</v>
      </c>
      <c r="Z1394" s="10">
        <v>0</v>
      </c>
      <c r="AA1394" s="11">
        <v>0</v>
      </c>
      <c r="AB1394" s="10">
        <v>0</v>
      </c>
      <c r="AC1394" s="11">
        <v>0</v>
      </c>
      <c r="AD1394" s="10">
        <v>0</v>
      </c>
      <c r="AE1394" s="11">
        <v>0</v>
      </c>
      <c r="AF1394" s="10">
        <v>0</v>
      </c>
      <c r="AG1394" s="11">
        <v>0</v>
      </c>
      <c r="AH1394" s="10">
        <v>0</v>
      </c>
      <c r="AI1394" s="12"/>
      <c r="AJ1394" s="10">
        <v>0</v>
      </c>
      <c r="AK1394" s="11">
        <v>0</v>
      </c>
      <c r="AL1394" s="10">
        <v>0</v>
      </c>
      <c r="AM1394" s="11">
        <v>0</v>
      </c>
      <c r="AN1394" s="10">
        <v>0</v>
      </c>
      <c r="AO1394" s="11">
        <v>0</v>
      </c>
      <c r="AP1394" s="10">
        <v>0</v>
      </c>
      <c r="AQ1394" s="11">
        <v>0</v>
      </c>
      <c r="AR1394" s="10">
        <v>0</v>
      </c>
      <c r="AS1394" s="11">
        <v>0</v>
      </c>
      <c r="AT1394" s="10">
        <v>0</v>
      </c>
      <c r="AU1394" s="12"/>
      <c r="AV1394" s="10">
        <v>0</v>
      </c>
      <c r="AW1394" s="11">
        <v>0</v>
      </c>
      <c r="AX1394" s="10">
        <v>0</v>
      </c>
      <c r="AY1394" s="11">
        <v>0</v>
      </c>
      <c r="AZ1394" s="10">
        <v>0</v>
      </c>
      <c r="BA1394" s="11">
        <v>0</v>
      </c>
      <c r="BB1394" s="10">
        <v>0</v>
      </c>
      <c r="BC1394" s="11">
        <v>0</v>
      </c>
      <c r="BD1394" s="10">
        <v>0</v>
      </c>
      <c r="BE1394" s="11">
        <v>0</v>
      </c>
      <c r="BF1394" s="10">
        <v>0</v>
      </c>
      <c r="BG1394" s="12"/>
      <c r="BH1394" s="10">
        <v>0</v>
      </c>
      <c r="BI1394" s="11">
        <v>0</v>
      </c>
      <c r="BJ1394" s="10">
        <v>0</v>
      </c>
      <c r="BK1394" s="11">
        <v>0</v>
      </c>
      <c r="BL1394" s="10">
        <v>0</v>
      </c>
      <c r="BM1394" s="11">
        <v>0</v>
      </c>
      <c r="BN1394" s="10">
        <v>0</v>
      </c>
      <c r="BO1394" s="11">
        <v>0</v>
      </c>
      <c r="BP1394" s="10">
        <v>0</v>
      </c>
      <c r="BQ1394" s="11">
        <v>0</v>
      </c>
      <c r="BR1394" s="10">
        <v>0</v>
      </c>
      <c r="BT1394" s="19">
        <f>(L1394+X1394+AJ1394+AV1394+BH1394)/(VLOOKUP($D1394,[1]Plan1!$B:$E,4,0))</f>
        <v>0</v>
      </c>
      <c r="BU1394" s="20">
        <f>(M1394+Y1394+AK1394+AW1394+BI1394)/(VLOOKUP($D1394,[1]Plan1!$B:$E,4,0))</f>
        <v>0</v>
      </c>
      <c r="BV1394" s="19">
        <f>(N1394+Z1394+AL1394+AX1394+BJ1394)/(VLOOKUP($D1394,[1]Plan1!$B:$E,4,0))</f>
        <v>0</v>
      </c>
      <c r="BW1394" s="20">
        <f>(O1394+AA1394+AM1394+AY1394+BK1394)/(VLOOKUP($D1394,[1]Plan1!$B:$E,4,0))</f>
        <v>0</v>
      </c>
      <c r="BX1394" s="19">
        <f>(P1394+AB1394+AN1394+AZ1394+BL1394)/(VLOOKUP($D1394,[1]Plan1!$B:$E,4,0))</f>
        <v>0</v>
      </c>
      <c r="BY1394" s="20">
        <f>(Q1394+AC1394+AO1394+BA1394+BM1394)/(VLOOKUP($D1394,[1]Plan1!$B:$E,4,0))</f>
        <v>0</v>
      </c>
      <c r="BZ1394" s="19">
        <f>(R1394+AD1394+AP1394+BB1394+BN1394)/(VLOOKUP($D1394,[1]Plan1!$B:$E,4,0))</f>
        <v>0</v>
      </c>
      <c r="CA1394" s="20">
        <f>(S1394+AE1394+AQ1394+BC1394+BO1394)/(VLOOKUP($D1394,[1]Plan1!$B:$E,4,0))</f>
        <v>0</v>
      </c>
      <c r="CB1394" s="19">
        <f>(T1394+AF1394+AR1394+BD1394+BP1394)/(VLOOKUP($D1394,[1]Plan1!$B:$E,4,0))</f>
        <v>0</v>
      </c>
      <c r="CC1394" s="20">
        <f>(U1394+AG1394+AS1394+BE1394+BQ1394)/(VLOOKUP($D1394,[1]Plan1!$B:$E,4,0))</f>
        <v>0</v>
      </c>
      <c r="CD1394" s="19">
        <f>(V1394+AH1394+AT1394+BF1394+BR1394)/(VLOOKUP($D1394,[1]Plan1!$B:$E,4,0))</f>
        <v>0</v>
      </c>
      <c r="CE1394" s="18"/>
      <c r="CF1394" s="19">
        <f>ROUND((((VLOOKUP($D1394,[1]Plan1!$B:$C,2,0)/25) * (VLOOKUP(CF$1,[2]Plan1!$A:$B,2,0))) * BT1394),0)</f>
        <v>0</v>
      </c>
      <c r="CG1394" s="20">
        <f>ROUND((((VLOOKUP($D1394,[1]Plan1!$B:$C,2,0)/25) * (VLOOKUP(CG$1,[2]Plan1!$A:$B,2,0))) * BU1394),0)</f>
        <v>0</v>
      </c>
      <c r="CH1394" s="19">
        <f>ROUND((((VLOOKUP($D1394,[1]Plan1!$B:$C,2,0)/25) * (VLOOKUP(CH$1,[2]Plan1!$A:$B,2,0))) * BV1394),0)</f>
        <v>0</v>
      </c>
      <c r="CI1394" s="20">
        <f>ROUND((((VLOOKUP($D1394,[1]Plan1!$B:$C,2,0)/25) * (VLOOKUP(CI$1,[2]Plan1!$A:$B,2,0))) * BW1394),0)</f>
        <v>0</v>
      </c>
      <c r="CJ1394" s="19">
        <f>ROUND((((VLOOKUP($D1394,[1]Plan1!$B:$C,2,0)/25) * (VLOOKUP(CJ$1,[2]Plan1!$A:$B,2,0))) * BX1394),0)</f>
        <v>0</v>
      </c>
      <c r="CK1394" s="20">
        <f>ROUND((((VLOOKUP($D1394,[1]Plan1!$B:$C,2,0)/25) * (VLOOKUP(CK$1,[2]Plan1!$A:$B,2,0))) * BY1394),0)</f>
        <v>0</v>
      </c>
      <c r="CL1394" s="19">
        <f>ROUND((((VLOOKUP($D1394,[1]Plan1!$B:$C,2,0)/25) * (VLOOKUP(CL$1,[2]Plan1!$A:$B,2,0))) * BZ1394),0)</f>
        <v>0</v>
      </c>
      <c r="CM1394" s="20">
        <f>ROUND((((VLOOKUP($D1394,[1]Plan1!$B:$C,2,0)/25) * (VLOOKUP(CM$1,[2]Plan1!$A:$B,2,0))) * CA1394),0)</f>
        <v>0</v>
      </c>
      <c r="CN1394" s="19">
        <f>ROUND((((VLOOKUP($D1394,[1]Plan1!$B:$C,2,0)/25) * (VLOOKUP(CN$1,[2]Plan1!$A:$B,2,0))) * CB1394),0)</f>
        <v>0</v>
      </c>
      <c r="CO1394" s="20">
        <f>ROUND((((VLOOKUP($D1394,[1]Plan1!$B:$C,2,0)/25) * (VLOOKUP(CO$1,[2]Plan1!$A:$B,2,0))) * CC1394),0)</f>
        <v>0</v>
      </c>
      <c r="CP1394" s="19">
        <f>ROUND((((VLOOKUP($D1394,[1]Plan1!$B:$C,2,0)/25) * (VLOOKUP(CP$1,[2]Plan1!$A:$B,2,0))) * CD1394),0)</f>
        <v>0</v>
      </c>
      <c r="CQ1394" s="18"/>
      <c r="CR1394" s="20">
        <f t="shared" si="84"/>
        <v>0</v>
      </c>
      <c r="CS1394" s="19">
        <f>VLOOKUP(D1394,[1]Plan1!$B:$C,2,0)</f>
        <v>100</v>
      </c>
      <c r="CT1394" s="17">
        <f t="shared" si="85"/>
        <v>-100</v>
      </c>
      <c r="CU1394" s="21">
        <f t="shared" si="87"/>
        <v>0</v>
      </c>
      <c r="CV1394" s="2"/>
      <c r="CW1394" s="2"/>
      <c r="CX1394" s="2"/>
      <c r="CY1394" s="2"/>
    </row>
    <row r="1395" spans="1:103" ht="18.75" hidden="1">
      <c r="A1395" s="8" t="s">
        <v>19</v>
      </c>
      <c r="B1395" s="15" t="s">
        <v>151</v>
      </c>
      <c r="C1395" s="15" t="s">
        <v>21</v>
      </c>
      <c r="D1395" s="16" t="s">
        <v>199</v>
      </c>
      <c r="E1395" s="16" t="str">
        <f>VLOOKUP(D1395,[1]Plan1!$B:$D,3,0)</f>
        <v>03/11/20 a 30/11/20</v>
      </c>
      <c r="F1395" s="13">
        <v>49653</v>
      </c>
      <c r="G1395" s="13">
        <v>7619</v>
      </c>
      <c r="H1395" s="14" t="s">
        <v>180</v>
      </c>
      <c r="I1395" s="17" t="str">
        <f t="shared" si="86"/>
        <v/>
      </c>
      <c r="J1395" s="17">
        <f>VLOOKUP(D1395,[1]Plan1!$B:$E,4,0)</f>
        <v>4</v>
      </c>
      <c r="K1395" s="18"/>
      <c r="L1395" s="10">
        <v>0</v>
      </c>
      <c r="M1395" s="11">
        <v>0</v>
      </c>
      <c r="N1395" s="10">
        <v>0</v>
      </c>
      <c r="O1395" s="11">
        <v>0</v>
      </c>
      <c r="P1395" s="10">
        <v>0</v>
      </c>
      <c r="Q1395" s="11">
        <v>0</v>
      </c>
      <c r="R1395" s="10">
        <v>0</v>
      </c>
      <c r="S1395" s="11">
        <v>0</v>
      </c>
      <c r="T1395" s="10">
        <v>0</v>
      </c>
      <c r="U1395" s="11">
        <v>0</v>
      </c>
      <c r="V1395" s="10">
        <v>0</v>
      </c>
      <c r="W1395" s="12"/>
      <c r="X1395" s="10">
        <v>0</v>
      </c>
      <c r="Y1395" s="11">
        <v>0</v>
      </c>
      <c r="Z1395" s="10">
        <v>0</v>
      </c>
      <c r="AA1395" s="11">
        <v>0</v>
      </c>
      <c r="AB1395" s="10">
        <v>0</v>
      </c>
      <c r="AC1395" s="11">
        <v>0</v>
      </c>
      <c r="AD1395" s="10">
        <v>0</v>
      </c>
      <c r="AE1395" s="11">
        <v>0</v>
      </c>
      <c r="AF1395" s="10">
        <v>0</v>
      </c>
      <c r="AG1395" s="11">
        <v>0</v>
      </c>
      <c r="AH1395" s="10">
        <v>0</v>
      </c>
      <c r="AI1395" s="12"/>
      <c r="AJ1395" s="10">
        <v>0</v>
      </c>
      <c r="AK1395" s="11">
        <v>0</v>
      </c>
      <c r="AL1395" s="10">
        <v>0</v>
      </c>
      <c r="AM1395" s="11">
        <v>0</v>
      </c>
      <c r="AN1395" s="10">
        <v>0</v>
      </c>
      <c r="AO1395" s="11">
        <v>0</v>
      </c>
      <c r="AP1395" s="10">
        <v>0</v>
      </c>
      <c r="AQ1395" s="11">
        <v>0</v>
      </c>
      <c r="AR1395" s="10">
        <v>0</v>
      </c>
      <c r="AS1395" s="11">
        <v>0</v>
      </c>
      <c r="AT1395" s="10">
        <v>0</v>
      </c>
      <c r="AU1395" s="12"/>
      <c r="AV1395" s="10">
        <v>0</v>
      </c>
      <c r="AW1395" s="11">
        <v>0</v>
      </c>
      <c r="AX1395" s="10">
        <v>0</v>
      </c>
      <c r="AY1395" s="11">
        <v>0</v>
      </c>
      <c r="AZ1395" s="10">
        <v>0</v>
      </c>
      <c r="BA1395" s="11">
        <v>0</v>
      </c>
      <c r="BB1395" s="10">
        <v>0</v>
      </c>
      <c r="BC1395" s="11">
        <v>0</v>
      </c>
      <c r="BD1395" s="10">
        <v>0</v>
      </c>
      <c r="BE1395" s="11">
        <v>0</v>
      </c>
      <c r="BF1395" s="10">
        <v>0</v>
      </c>
      <c r="BG1395" s="12"/>
      <c r="BH1395" s="10">
        <v>0</v>
      </c>
      <c r="BI1395" s="11">
        <v>0</v>
      </c>
      <c r="BJ1395" s="10">
        <v>0</v>
      </c>
      <c r="BK1395" s="11">
        <v>0</v>
      </c>
      <c r="BL1395" s="10">
        <v>0</v>
      </c>
      <c r="BM1395" s="11">
        <v>0</v>
      </c>
      <c r="BN1395" s="10">
        <v>0</v>
      </c>
      <c r="BO1395" s="11">
        <v>0</v>
      </c>
      <c r="BP1395" s="10">
        <v>0</v>
      </c>
      <c r="BQ1395" s="11">
        <v>0</v>
      </c>
      <c r="BR1395" s="10">
        <v>0</v>
      </c>
      <c r="BT1395" s="19">
        <f>(L1395+X1395+AJ1395+AV1395+BH1395)/(VLOOKUP($D1395,[1]Plan1!$B:$E,4,0))</f>
        <v>0</v>
      </c>
      <c r="BU1395" s="20">
        <f>(M1395+Y1395+AK1395+AW1395+BI1395)/(VLOOKUP($D1395,[1]Plan1!$B:$E,4,0))</f>
        <v>0</v>
      </c>
      <c r="BV1395" s="19">
        <f>(N1395+Z1395+AL1395+AX1395+BJ1395)/(VLOOKUP($D1395,[1]Plan1!$B:$E,4,0))</f>
        <v>0</v>
      </c>
      <c r="BW1395" s="20">
        <f>(O1395+AA1395+AM1395+AY1395+BK1395)/(VLOOKUP($D1395,[1]Plan1!$B:$E,4,0))</f>
        <v>0</v>
      </c>
      <c r="BX1395" s="19">
        <f>(P1395+AB1395+AN1395+AZ1395+BL1395)/(VLOOKUP($D1395,[1]Plan1!$B:$E,4,0))</f>
        <v>0</v>
      </c>
      <c r="BY1395" s="20">
        <f>(Q1395+AC1395+AO1395+BA1395+BM1395)/(VLOOKUP($D1395,[1]Plan1!$B:$E,4,0))</f>
        <v>0</v>
      </c>
      <c r="BZ1395" s="19">
        <f>(R1395+AD1395+AP1395+BB1395+BN1395)/(VLOOKUP($D1395,[1]Plan1!$B:$E,4,0))</f>
        <v>0</v>
      </c>
      <c r="CA1395" s="20">
        <f>(S1395+AE1395+AQ1395+BC1395+BO1395)/(VLOOKUP($D1395,[1]Plan1!$B:$E,4,0))</f>
        <v>0</v>
      </c>
      <c r="CB1395" s="19">
        <f>(T1395+AF1395+AR1395+BD1395+BP1395)/(VLOOKUP($D1395,[1]Plan1!$B:$E,4,0))</f>
        <v>0</v>
      </c>
      <c r="CC1395" s="20">
        <f>(U1395+AG1395+AS1395+BE1395+BQ1395)/(VLOOKUP($D1395,[1]Plan1!$B:$E,4,0))</f>
        <v>0</v>
      </c>
      <c r="CD1395" s="19">
        <f>(V1395+AH1395+AT1395+BF1395+BR1395)/(VLOOKUP($D1395,[1]Plan1!$B:$E,4,0))</f>
        <v>0</v>
      </c>
      <c r="CE1395" s="18"/>
      <c r="CF1395" s="19">
        <f>ROUND((((VLOOKUP($D1395,[1]Plan1!$B:$C,2,0)/25) * (VLOOKUP(CF$1,[2]Plan1!$A:$B,2,0))) * BT1395),0)</f>
        <v>0</v>
      </c>
      <c r="CG1395" s="20">
        <f>ROUND((((VLOOKUP($D1395,[1]Plan1!$B:$C,2,0)/25) * (VLOOKUP(CG$1,[2]Plan1!$A:$B,2,0))) * BU1395),0)</f>
        <v>0</v>
      </c>
      <c r="CH1395" s="19">
        <f>ROUND((((VLOOKUP($D1395,[1]Plan1!$B:$C,2,0)/25) * (VLOOKUP(CH$1,[2]Plan1!$A:$B,2,0))) * BV1395),0)</f>
        <v>0</v>
      </c>
      <c r="CI1395" s="20">
        <f>ROUND((((VLOOKUP($D1395,[1]Plan1!$B:$C,2,0)/25) * (VLOOKUP(CI$1,[2]Plan1!$A:$B,2,0))) * BW1395),0)</f>
        <v>0</v>
      </c>
      <c r="CJ1395" s="19">
        <f>ROUND((((VLOOKUP($D1395,[1]Plan1!$B:$C,2,0)/25) * (VLOOKUP(CJ$1,[2]Plan1!$A:$B,2,0))) * BX1395),0)</f>
        <v>0</v>
      </c>
      <c r="CK1395" s="20">
        <f>ROUND((((VLOOKUP($D1395,[1]Plan1!$B:$C,2,0)/25) * (VLOOKUP(CK$1,[2]Plan1!$A:$B,2,0))) * BY1395),0)</f>
        <v>0</v>
      </c>
      <c r="CL1395" s="19">
        <f>ROUND((((VLOOKUP($D1395,[1]Plan1!$B:$C,2,0)/25) * (VLOOKUP(CL$1,[2]Plan1!$A:$B,2,0))) * BZ1395),0)</f>
        <v>0</v>
      </c>
      <c r="CM1395" s="20">
        <f>ROUND((((VLOOKUP($D1395,[1]Plan1!$B:$C,2,0)/25) * (VLOOKUP(CM$1,[2]Plan1!$A:$B,2,0))) * CA1395),0)</f>
        <v>0</v>
      </c>
      <c r="CN1395" s="19">
        <f>ROUND((((VLOOKUP($D1395,[1]Plan1!$B:$C,2,0)/25) * (VLOOKUP(CN$1,[2]Plan1!$A:$B,2,0))) * CB1395),0)</f>
        <v>0</v>
      </c>
      <c r="CO1395" s="20">
        <f>ROUND((((VLOOKUP($D1395,[1]Plan1!$B:$C,2,0)/25) * (VLOOKUP(CO$1,[2]Plan1!$A:$B,2,0))) * CC1395),0)</f>
        <v>0</v>
      </c>
      <c r="CP1395" s="19">
        <f>ROUND((((VLOOKUP($D1395,[1]Plan1!$B:$C,2,0)/25) * (VLOOKUP(CP$1,[2]Plan1!$A:$B,2,0))) * CD1395),0)</f>
        <v>0</v>
      </c>
      <c r="CQ1395" s="18"/>
      <c r="CR1395" s="20">
        <f t="shared" si="84"/>
        <v>0</v>
      </c>
      <c r="CS1395" s="19">
        <f>VLOOKUP(D1395,[1]Plan1!$B:$C,2,0)</f>
        <v>100</v>
      </c>
      <c r="CT1395" s="17">
        <f t="shared" si="85"/>
        <v>-100</v>
      </c>
      <c r="CU1395" s="21">
        <f t="shared" si="87"/>
        <v>0</v>
      </c>
      <c r="CV1395" s="2"/>
      <c r="CW1395" s="2"/>
      <c r="CX1395" s="2"/>
      <c r="CY1395" s="2"/>
    </row>
    <row r="1396" spans="1:103" ht="18.75" hidden="1">
      <c r="A1396" s="8" t="s">
        <v>19</v>
      </c>
      <c r="B1396" s="15" t="s">
        <v>151</v>
      </c>
      <c r="C1396" s="15" t="s">
        <v>21</v>
      </c>
      <c r="D1396" s="16" t="s">
        <v>199</v>
      </c>
      <c r="E1396" s="16" t="str">
        <f>VLOOKUP(D1396,[1]Plan1!$B:$D,3,0)</f>
        <v>03/11/20 a 30/11/20</v>
      </c>
      <c r="F1396" s="13">
        <v>163545</v>
      </c>
      <c r="G1396" s="13">
        <v>9023</v>
      </c>
      <c r="H1396" s="14" t="s">
        <v>181</v>
      </c>
      <c r="I1396" s="17" t="str">
        <f t="shared" si="86"/>
        <v/>
      </c>
      <c r="J1396" s="17">
        <f>VLOOKUP(D1396,[1]Plan1!$B:$E,4,0)</f>
        <v>4</v>
      </c>
      <c r="K1396" s="18"/>
      <c r="L1396" s="10">
        <v>0</v>
      </c>
      <c r="M1396" s="11">
        <v>0</v>
      </c>
      <c r="N1396" s="10">
        <v>0</v>
      </c>
      <c r="O1396" s="11">
        <v>0</v>
      </c>
      <c r="P1396" s="10">
        <v>0</v>
      </c>
      <c r="Q1396" s="11">
        <v>0</v>
      </c>
      <c r="R1396" s="10">
        <v>0</v>
      </c>
      <c r="S1396" s="11">
        <v>0</v>
      </c>
      <c r="T1396" s="10">
        <v>0</v>
      </c>
      <c r="U1396" s="11">
        <v>0</v>
      </c>
      <c r="V1396" s="10">
        <v>0</v>
      </c>
      <c r="W1396" s="12"/>
      <c r="X1396" s="10">
        <v>0</v>
      </c>
      <c r="Y1396" s="11">
        <v>0</v>
      </c>
      <c r="Z1396" s="10">
        <v>0</v>
      </c>
      <c r="AA1396" s="11">
        <v>0</v>
      </c>
      <c r="AB1396" s="10">
        <v>0</v>
      </c>
      <c r="AC1396" s="11">
        <v>0</v>
      </c>
      <c r="AD1396" s="10">
        <v>0</v>
      </c>
      <c r="AE1396" s="11">
        <v>0</v>
      </c>
      <c r="AF1396" s="10">
        <v>0</v>
      </c>
      <c r="AG1396" s="11">
        <v>0</v>
      </c>
      <c r="AH1396" s="10">
        <v>0</v>
      </c>
      <c r="AI1396" s="12"/>
      <c r="AJ1396" s="10">
        <v>0</v>
      </c>
      <c r="AK1396" s="11">
        <v>0</v>
      </c>
      <c r="AL1396" s="10">
        <v>0</v>
      </c>
      <c r="AM1396" s="11">
        <v>0</v>
      </c>
      <c r="AN1396" s="10">
        <v>0</v>
      </c>
      <c r="AO1396" s="11">
        <v>0</v>
      </c>
      <c r="AP1396" s="10">
        <v>0</v>
      </c>
      <c r="AQ1396" s="11">
        <v>0</v>
      </c>
      <c r="AR1396" s="10">
        <v>0</v>
      </c>
      <c r="AS1396" s="11">
        <v>0</v>
      </c>
      <c r="AT1396" s="10">
        <v>0</v>
      </c>
      <c r="AU1396" s="12"/>
      <c r="AV1396" s="10">
        <v>0</v>
      </c>
      <c r="AW1396" s="11">
        <v>0</v>
      </c>
      <c r="AX1396" s="10">
        <v>0</v>
      </c>
      <c r="AY1396" s="11">
        <v>0</v>
      </c>
      <c r="AZ1396" s="10">
        <v>0</v>
      </c>
      <c r="BA1396" s="11">
        <v>0</v>
      </c>
      <c r="BB1396" s="10">
        <v>0</v>
      </c>
      <c r="BC1396" s="11">
        <v>0</v>
      </c>
      <c r="BD1396" s="10">
        <v>0</v>
      </c>
      <c r="BE1396" s="11">
        <v>0</v>
      </c>
      <c r="BF1396" s="10">
        <v>0</v>
      </c>
      <c r="BG1396" s="12"/>
      <c r="BH1396" s="10">
        <v>0</v>
      </c>
      <c r="BI1396" s="11">
        <v>0</v>
      </c>
      <c r="BJ1396" s="10">
        <v>0</v>
      </c>
      <c r="BK1396" s="11">
        <v>0</v>
      </c>
      <c r="BL1396" s="10">
        <v>0</v>
      </c>
      <c r="BM1396" s="11">
        <v>0</v>
      </c>
      <c r="BN1396" s="10">
        <v>0</v>
      </c>
      <c r="BO1396" s="11">
        <v>0</v>
      </c>
      <c r="BP1396" s="10">
        <v>0</v>
      </c>
      <c r="BQ1396" s="11">
        <v>0</v>
      </c>
      <c r="BR1396" s="10">
        <v>0</v>
      </c>
      <c r="BT1396" s="19">
        <f>(L1396+X1396+AJ1396+AV1396+BH1396)/(VLOOKUP($D1396,[1]Plan1!$B:$E,4,0))</f>
        <v>0</v>
      </c>
      <c r="BU1396" s="20">
        <f>(M1396+Y1396+AK1396+AW1396+BI1396)/(VLOOKUP($D1396,[1]Plan1!$B:$E,4,0))</f>
        <v>0</v>
      </c>
      <c r="BV1396" s="19">
        <f>(N1396+Z1396+AL1396+AX1396+BJ1396)/(VLOOKUP($D1396,[1]Plan1!$B:$E,4,0))</f>
        <v>0</v>
      </c>
      <c r="BW1396" s="20">
        <f>(O1396+AA1396+AM1396+AY1396+BK1396)/(VLOOKUP($D1396,[1]Plan1!$B:$E,4,0))</f>
        <v>0</v>
      </c>
      <c r="BX1396" s="19">
        <f>(P1396+AB1396+AN1396+AZ1396+BL1396)/(VLOOKUP($D1396,[1]Plan1!$B:$E,4,0))</f>
        <v>0</v>
      </c>
      <c r="BY1396" s="20">
        <f>(Q1396+AC1396+AO1396+BA1396+BM1396)/(VLOOKUP($D1396,[1]Plan1!$B:$E,4,0))</f>
        <v>0</v>
      </c>
      <c r="BZ1396" s="19">
        <f>(R1396+AD1396+AP1396+BB1396+BN1396)/(VLOOKUP($D1396,[1]Plan1!$B:$E,4,0))</f>
        <v>0</v>
      </c>
      <c r="CA1396" s="20">
        <f>(S1396+AE1396+AQ1396+BC1396+BO1396)/(VLOOKUP($D1396,[1]Plan1!$B:$E,4,0))</f>
        <v>0</v>
      </c>
      <c r="CB1396" s="19">
        <f>(T1396+AF1396+AR1396+BD1396+BP1396)/(VLOOKUP($D1396,[1]Plan1!$B:$E,4,0))</f>
        <v>0</v>
      </c>
      <c r="CC1396" s="20">
        <f>(U1396+AG1396+AS1396+BE1396+BQ1396)/(VLOOKUP($D1396,[1]Plan1!$B:$E,4,0))</f>
        <v>0</v>
      </c>
      <c r="CD1396" s="19">
        <f>(V1396+AH1396+AT1396+BF1396+BR1396)/(VLOOKUP($D1396,[1]Plan1!$B:$E,4,0))</f>
        <v>0</v>
      </c>
      <c r="CE1396" s="18"/>
      <c r="CF1396" s="19">
        <f>ROUND((((VLOOKUP($D1396,[1]Plan1!$B:$C,2,0)/25) * (VLOOKUP(CF$1,[2]Plan1!$A:$B,2,0))) * BT1396),0)</f>
        <v>0</v>
      </c>
      <c r="CG1396" s="20">
        <f>ROUND((((VLOOKUP($D1396,[1]Plan1!$B:$C,2,0)/25) * (VLOOKUP(CG$1,[2]Plan1!$A:$B,2,0))) * BU1396),0)</f>
        <v>0</v>
      </c>
      <c r="CH1396" s="19">
        <f>ROUND((((VLOOKUP($D1396,[1]Plan1!$B:$C,2,0)/25) * (VLOOKUP(CH$1,[2]Plan1!$A:$B,2,0))) * BV1396),0)</f>
        <v>0</v>
      </c>
      <c r="CI1396" s="20">
        <f>ROUND((((VLOOKUP($D1396,[1]Plan1!$B:$C,2,0)/25) * (VLOOKUP(CI$1,[2]Plan1!$A:$B,2,0))) * BW1396),0)</f>
        <v>0</v>
      </c>
      <c r="CJ1396" s="19">
        <f>ROUND((((VLOOKUP($D1396,[1]Plan1!$B:$C,2,0)/25) * (VLOOKUP(CJ$1,[2]Plan1!$A:$B,2,0))) * BX1396),0)</f>
        <v>0</v>
      </c>
      <c r="CK1396" s="20">
        <f>ROUND((((VLOOKUP($D1396,[1]Plan1!$B:$C,2,0)/25) * (VLOOKUP(CK$1,[2]Plan1!$A:$B,2,0))) * BY1396),0)</f>
        <v>0</v>
      </c>
      <c r="CL1396" s="19">
        <f>ROUND((((VLOOKUP($D1396,[1]Plan1!$B:$C,2,0)/25) * (VLOOKUP(CL$1,[2]Plan1!$A:$B,2,0))) * BZ1396),0)</f>
        <v>0</v>
      </c>
      <c r="CM1396" s="20">
        <f>ROUND((((VLOOKUP($D1396,[1]Plan1!$B:$C,2,0)/25) * (VLOOKUP(CM$1,[2]Plan1!$A:$B,2,0))) * CA1396),0)</f>
        <v>0</v>
      </c>
      <c r="CN1396" s="19">
        <f>ROUND((((VLOOKUP($D1396,[1]Plan1!$B:$C,2,0)/25) * (VLOOKUP(CN$1,[2]Plan1!$A:$B,2,0))) * CB1396),0)</f>
        <v>0</v>
      </c>
      <c r="CO1396" s="20">
        <f>ROUND((((VLOOKUP($D1396,[1]Plan1!$B:$C,2,0)/25) * (VLOOKUP(CO$1,[2]Plan1!$A:$B,2,0))) * CC1396),0)</f>
        <v>0</v>
      </c>
      <c r="CP1396" s="19">
        <f>ROUND((((VLOOKUP($D1396,[1]Plan1!$B:$C,2,0)/25) * (VLOOKUP(CP$1,[2]Plan1!$A:$B,2,0))) * CD1396),0)</f>
        <v>0</v>
      </c>
      <c r="CQ1396" s="18"/>
      <c r="CR1396" s="20">
        <f t="shared" si="84"/>
        <v>0</v>
      </c>
      <c r="CS1396" s="19">
        <f>VLOOKUP(D1396,[1]Plan1!$B:$C,2,0)</f>
        <v>100</v>
      </c>
      <c r="CT1396" s="17">
        <f t="shared" si="85"/>
        <v>-100</v>
      </c>
      <c r="CU1396" s="21">
        <f t="shared" si="87"/>
        <v>0</v>
      </c>
      <c r="CV1396" s="2"/>
      <c r="CW1396" s="2"/>
      <c r="CX1396" s="2"/>
      <c r="CY1396" s="2"/>
    </row>
    <row r="1397" spans="1:103" ht="18.75" hidden="1">
      <c r="A1397" s="8" t="s">
        <v>19</v>
      </c>
      <c r="B1397" s="15" t="s">
        <v>151</v>
      </c>
      <c r="C1397" s="15" t="s">
        <v>21</v>
      </c>
      <c r="D1397" s="16" t="s">
        <v>199</v>
      </c>
      <c r="E1397" s="16" t="str">
        <f>VLOOKUP(D1397,[1]Plan1!$B:$D,3,0)</f>
        <v>03/11/20 a 30/11/20</v>
      </c>
      <c r="F1397" s="13">
        <v>136318</v>
      </c>
      <c r="G1397" s="13">
        <v>11461</v>
      </c>
      <c r="H1397" s="14" t="s">
        <v>182</v>
      </c>
      <c r="I1397" s="17" t="str">
        <f t="shared" si="86"/>
        <v/>
      </c>
      <c r="J1397" s="17">
        <f>VLOOKUP(D1397,[1]Plan1!$B:$E,4,0)</f>
        <v>4</v>
      </c>
      <c r="K1397" s="18"/>
      <c r="L1397" s="10">
        <v>0</v>
      </c>
      <c r="M1397" s="11">
        <v>0</v>
      </c>
      <c r="N1397" s="10">
        <v>0</v>
      </c>
      <c r="O1397" s="11">
        <v>0</v>
      </c>
      <c r="P1397" s="10">
        <v>0</v>
      </c>
      <c r="Q1397" s="11">
        <v>0</v>
      </c>
      <c r="R1397" s="10">
        <v>0</v>
      </c>
      <c r="S1397" s="11">
        <v>0</v>
      </c>
      <c r="T1397" s="10">
        <v>0</v>
      </c>
      <c r="U1397" s="11">
        <v>0</v>
      </c>
      <c r="V1397" s="10">
        <v>0</v>
      </c>
      <c r="W1397" s="12"/>
      <c r="X1397" s="10">
        <v>0</v>
      </c>
      <c r="Y1397" s="11">
        <v>0</v>
      </c>
      <c r="Z1397" s="10">
        <v>0</v>
      </c>
      <c r="AA1397" s="11">
        <v>0</v>
      </c>
      <c r="AB1397" s="10">
        <v>0</v>
      </c>
      <c r="AC1397" s="11">
        <v>0</v>
      </c>
      <c r="AD1397" s="10">
        <v>0</v>
      </c>
      <c r="AE1397" s="11">
        <v>0</v>
      </c>
      <c r="AF1397" s="10">
        <v>0</v>
      </c>
      <c r="AG1397" s="11">
        <v>0</v>
      </c>
      <c r="AH1397" s="10">
        <v>0</v>
      </c>
      <c r="AI1397" s="12"/>
      <c r="AJ1397" s="10">
        <v>0</v>
      </c>
      <c r="AK1397" s="11">
        <v>0</v>
      </c>
      <c r="AL1397" s="10">
        <v>0</v>
      </c>
      <c r="AM1397" s="11">
        <v>0</v>
      </c>
      <c r="AN1397" s="10">
        <v>0</v>
      </c>
      <c r="AO1397" s="11">
        <v>0</v>
      </c>
      <c r="AP1397" s="10">
        <v>0</v>
      </c>
      <c r="AQ1397" s="11">
        <v>0</v>
      </c>
      <c r="AR1397" s="10">
        <v>0</v>
      </c>
      <c r="AS1397" s="11">
        <v>0</v>
      </c>
      <c r="AT1397" s="10">
        <v>0</v>
      </c>
      <c r="AU1397" s="12"/>
      <c r="AV1397" s="10">
        <v>0</v>
      </c>
      <c r="AW1397" s="11">
        <v>0</v>
      </c>
      <c r="AX1397" s="10">
        <v>0</v>
      </c>
      <c r="AY1397" s="11">
        <v>0</v>
      </c>
      <c r="AZ1397" s="10">
        <v>0</v>
      </c>
      <c r="BA1397" s="11">
        <v>0</v>
      </c>
      <c r="BB1397" s="10">
        <v>0</v>
      </c>
      <c r="BC1397" s="11">
        <v>0</v>
      </c>
      <c r="BD1397" s="10">
        <v>0</v>
      </c>
      <c r="BE1397" s="11">
        <v>0</v>
      </c>
      <c r="BF1397" s="10">
        <v>0</v>
      </c>
      <c r="BG1397" s="12"/>
      <c r="BH1397" s="10">
        <v>0</v>
      </c>
      <c r="BI1397" s="11">
        <v>0</v>
      </c>
      <c r="BJ1397" s="10">
        <v>0</v>
      </c>
      <c r="BK1397" s="11">
        <v>0</v>
      </c>
      <c r="BL1397" s="10">
        <v>0</v>
      </c>
      <c r="BM1397" s="11">
        <v>0</v>
      </c>
      <c r="BN1397" s="10">
        <v>0</v>
      </c>
      <c r="BO1397" s="11">
        <v>0</v>
      </c>
      <c r="BP1397" s="10">
        <v>0</v>
      </c>
      <c r="BQ1397" s="11">
        <v>0</v>
      </c>
      <c r="BR1397" s="10">
        <v>0</v>
      </c>
      <c r="BT1397" s="19">
        <f>(L1397+X1397+AJ1397+AV1397+BH1397)/(VLOOKUP($D1397,[1]Plan1!$B:$E,4,0))</f>
        <v>0</v>
      </c>
      <c r="BU1397" s="20">
        <f>(M1397+Y1397+AK1397+AW1397+BI1397)/(VLOOKUP($D1397,[1]Plan1!$B:$E,4,0))</f>
        <v>0</v>
      </c>
      <c r="BV1397" s="19">
        <f>(N1397+Z1397+AL1397+AX1397+BJ1397)/(VLOOKUP($D1397,[1]Plan1!$B:$E,4,0))</f>
        <v>0</v>
      </c>
      <c r="BW1397" s="20">
        <f>(O1397+AA1397+AM1397+AY1397+BK1397)/(VLOOKUP($D1397,[1]Plan1!$B:$E,4,0))</f>
        <v>0</v>
      </c>
      <c r="BX1397" s="19">
        <f>(P1397+AB1397+AN1397+AZ1397+BL1397)/(VLOOKUP($D1397,[1]Plan1!$B:$E,4,0))</f>
        <v>0</v>
      </c>
      <c r="BY1397" s="20">
        <f>(Q1397+AC1397+AO1397+BA1397+BM1397)/(VLOOKUP($D1397,[1]Plan1!$B:$E,4,0))</f>
        <v>0</v>
      </c>
      <c r="BZ1397" s="19">
        <f>(R1397+AD1397+AP1397+BB1397+BN1397)/(VLOOKUP($D1397,[1]Plan1!$B:$E,4,0))</f>
        <v>0</v>
      </c>
      <c r="CA1397" s="20">
        <f>(S1397+AE1397+AQ1397+BC1397+BO1397)/(VLOOKUP($D1397,[1]Plan1!$B:$E,4,0))</f>
        <v>0</v>
      </c>
      <c r="CB1397" s="19">
        <f>(T1397+AF1397+AR1397+BD1397+BP1397)/(VLOOKUP($D1397,[1]Plan1!$B:$E,4,0))</f>
        <v>0</v>
      </c>
      <c r="CC1397" s="20">
        <f>(U1397+AG1397+AS1397+BE1397+BQ1397)/(VLOOKUP($D1397,[1]Plan1!$B:$E,4,0))</f>
        <v>0</v>
      </c>
      <c r="CD1397" s="19">
        <f>(V1397+AH1397+AT1397+BF1397+BR1397)/(VLOOKUP($D1397,[1]Plan1!$B:$E,4,0))</f>
        <v>0</v>
      </c>
      <c r="CE1397" s="18"/>
      <c r="CF1397" s="19">
        <f>ROUND((((VLOOKUP($D1397,[1]Plan1!$B:$C,2,0)/25) * (VLOOKUP(CF$1,[2]Plan1!$A:$B,2,0))) * BT1397),0)</f>
        <v>0</v>
      </c>
      <c r="CG1397" s="20">
        <f>ROUND((((VLOOKUP($D1397,[1]Plan1!$B:$C,2,0)/25) * (VLOOKUP(CG$1,[2]Plan1!$A:$B,2,0))) * BU1397),0)</f>
        <v>0</v>
      </c>
      <c r="CH1397" s="19">
        <f>ROUND((((VLOOKUP($D1397,[1]Plan1!$B:$C,2,0)/25) * (VLOOKUP(CH$1,[2]Plan1!$A:$B,2,0))) * BV1397),0)</f>
        <v>0</v>
      </c>
      <c r="CI1397" s="20">
        <f>ROUND((((VLOOKUP($D1397,[1]Plan1!$B:$C,2,0)/25) * (VLOOKUP(CI$1,[2]Plan1!$A:$B,2,0))) * BW1397),0)</f>
        <v>0</v>
      </c>
      <c r="CJ1397" s="19">
        <f>ROUND((((VLOOKUP($D1397,[1]Plan1!$B:$C,2,0)/25) * (VLOOKUP(CJ$1,[2]Plan1!$A:$B,2,0))) * BX1397),0)</f>
        <v>0</v>
      </c>
      <c r="CK1397" s="20">
        <f>ROUND((((VLOOKUP($D1397,[1]Plan1!$B:$C,2,0)/25) * (VLOOKUP(CK$1,[2]Plan1!$A:$B,2,0))) * BY1397),0)</f>
        <v>0</v>
      </c>
      <c r="CL1397" s="19">
        <f>ROUND((((VLOOKUP($D1397,[1]Plan1!$B:$C,2,0)/25) * (VLOOKUP(CL$1,[2]Plan1!$A:$B,2,0))) * BZ1397),0)</f>
        <v>0</v>
      </c>
      <c r="CM1397" s="20">
        <f>ROUND((((VLOOKUP($D1397,[1]Plan1!$B:$C,2,0)/25) * (VLOOKUP(CM$1,[2]Plan1!$A:$B,2,0))) * CA1397),0)</f>
        <v>0</v>
      </c>
      <c r="CN1397" s="19">
        <f>ROUND((((VLOOKUP($D1397,[1]Plan1!$B:$C,2,0)/25) * (VLOOKUP(CN$1,[2]Plan1!$A:$B,2,0))) * CB1397),0)</f>
        <v>0</v>
      </c>
      <c r="CO1397" s="20">
        <f>ROUND((((VLOOKUP($D1397,[1]Plan1!$B:$C,2,0)/25) * (VLOOKUP(CO$1,[2]Plan1!$A:$B,2,0))) * CC1397),0)</f>
        <v>0</v>
      </c>
      <c r="CP1397" s="19">
        <f>ROUND((((VLOOKUP($D1397,[1]Plan1!$B:$C,2,0)/25) * (VLOOKUP(CP$1,[2]Plan1!$A:$B,2,0))) * CD1397),0)</f>
        <v>0</v>
      </c>
      <c r="CQ1397" s="18"/>
      <c r="CR1397" s="20">
        <f t="shared" si="84"/>
        <v>0</v>
      </c>
      <c r="CS1397" s="19">
        <f>VLOOKUP(D1397,[1]Plan1!$B:$C,2,0)</f>
        <v>100</v>
      </c>
      <c r="CT1397" s="17">
        <f t="shared" si="85"/>
        <v>-100</v>
      </c>
      <c r="CU1397" s="21">
        <f t="shared" si="87"/>
        <v>0</v>
      </c>
      <c r="CV1397" s="2"/>
      <c r="CW1397" s="2"/>
      <c r="CX1397" s="2"/>
      <c r="CY1397" s="2"/>
    </row>
    <row r="1398" spans="1:103" ht="18.75" hidden="1">
      <c r="A1398" s="8" t="s">
        <v>19</v>
      </c>
      <c r="B1398" s="15" t="s">
        <v>151</v>
      </c>
      <c r="C1398" s="15" t="s">
        <v>21</v>
      </c>
      <c r="D1398" s="16" t="s">
        <v>199</v>
      </c>
      <c r="E1398" s="16" t="str">
        <f>VLOOKUP(D1398,[1]Plan1!$B:$D,3,0)</f>
        <v>03/11/20 a 30/11/20</v>
      </c>
      <c r="F1398" s="13">
        <v>65824</v>
      </c>
      <c r="G1398" s="13">
        <v>10059</v>
      </c>
      <c r="H1398" s="14" t="s">
        <v>183</v>
      </c>
      <c r="I1398" s="17" t="str">
        <f t="shared" si="86"/>
        <v/>
      </c>
      <c r="J1398" s="17">
        <f>VLOOKUP(D1398,[1]Plan1!$B:$E,4,0)</f>
        <v>4</v>
      </c>
      <c r="K1398" s="18"/>
      <c r="L1398" s="10">
        <v>0</v>
      </c>
      <c r="M1398" s="11">
        <v>0</v>
      </c>
      <c r="N1398" s="10">
        <v>0</v>
      </c>
      <c r="O1398" s="11">
        <v>0</v>
      </c>
      <c r="P1398" s="10">
        <v>0</v>
      </c>
      <c r="Q1398" s="11">
        <v>0</v>
      </c>
      <c r="R1398" s="10">
        <v>0</v>
      </c>
      <c r="S1398" s="11">
        <v>0</v>
      </c>
      <c r="T1398" s="10">
        <v>0</v>
      </c>
      <c r="U1398" s="11">
        <v>0</v>
      </c>
      <c r="V1398" s="10">
        <v>0</v>
      </c>
      <c r="W1398" s="12"/>
      <c r="X1398" s="10">
        <v>0</v>
      </c>
      <c r="Y1398" s="11">
        <v>0</v>
      </c>
      <c r="Z1398" s="10">
        <v>0</v>
      </c>
      <c r="AA1398" s="11">
        <v>0</v>
      </c>
      <c r="AB1398" s="10">
        <v>0</v>
      </c>
      <c r="AC1398" s="11">
        <v>0</v>
      </c>
      <c r="AD1398" s="10">
        <v>0</v>
      </c>
      <c r="AE1398" s="11">
        <v>0</v>
      </c>
      <c r="AF1398" s="10">
        <v>0</v>
      </c>
      <c r="AG1398" s="11">
        <v>0</v>
      </c>
      <c r="AH1398" s="10">
        <v>0</v>
      </c>
      <c r="AI1398" s="12"/>
      <c r="AJ1398" s="10">
        <v>0</v>
      </c>
      <c r="AK1398" s="11">
        <v>0</v>
      </c>
      <c r="AL1398" s="10">
        <v>0</v>
      </c>
      <c r="AM1398" s="11">
        <v>0</v>
      </c>
      <c r="AN1398" s="10">
        <v>0</v>
      </c>
      <c r="AO1398" s="11">
        <v>0</v>
      </c>
      <c r="AP1398" s="10">
        <v>0</v>
      </c>
      <c r="AQ1398" s="11">
        <v>0</v>
      </c>
      <c r="AR1398" s="10">
        <v>0</v>
      </c>
      <c r="AS1398" s="11">
        <v>0</v>
      </c>
      <c r="AT1398" s="10">
        <v>0</v>
      </c>
      <c r="AU1398" s="12"/>
      <c r="AV1398" s="10">
        <v>0</v>
      </c>
      <c r="AW1398" s="11">
        <v>0</v>
      </c>
      <c r="AX1398" s="10">
        <v>0</v>
      </c>
      <c r="AY1398" s="11">
        <v>0</v>
      </c>
      <c r="AZ1398" s="10">
        <v>0</v>
      </c>
      <c r="BA1398" s="11">
        <v>0</v>
      </c>
      <c r="BB1398" s="10">
        <v>0</v>
      </c>
      <c r="BC1398" s="11">
        <v>0</v>
      </c>
      <c r="BD1398" s="10">
        <v>0</v>
      </c>
      <c r="BE1398" s="11">
        <v>0</v>
      </c>
      <c r="BF1398" s="10">
        <v>0</v>
      </c>
      <c r="BG1398" s="12"/>
      <c r="BH1398" s="10">
        <v>0</v>
      </c>
      <c r="BI1398" s="11">
        <v>0</v>
      </c>
      <c r="BJ1398" s="10">
        <v>0</v>
      </c>
      <c r="BK1398" s="11">
        <v>0</v>
      </c>
      <c r="BL1398" s="10">
        <v>0</v>
      </c>
      <c r="BM1398" s="11">
        <v>0</v>
      </c>
      <c r="BN1398" s="10">
        <v>0</v>
      </c>
      <c r="BO1398" s="11">
        <v>0</v>
      </c>
      <c r="BP1398" s="10">
        <v>0</v>
      </c>
      <c r="BQ1398" s="11">
        <v>0</v>
      </c>
      <c r="BR1398" s="10">
        <v>0</v>
      </c>
      <c r="BT1398" s="19">
        <f>(L1398+X1398+AJ1398+AV1398+BH1398)/(VLOOKUP($D1398,[1]Plan1!$B:$E,4,0))</f>
        <v>0</v>
      </c>
      <c r="BU1398" s="20">
        <f>(M1398+Y1398+AK1398+AW1398+BI1398)/(VLOOKUP($D1398,[1]Plan1!$B:$E,4,0))</f>
        <v>0</v>
      </c>
      <c r="BV1398" s="19">
        <f>(N1398+Z1398+AL1398+AX1398+BJ1398)/(VLOOKUP($D1398,[1]Plan1!$B:$E,4,0))</f>
        <v>0</v>
      </c>
      <c r="BW1398" s="20">
        <f>(O1398+AA1398+AM1398+AY1398+BK1398)/(VLOOKUP($D1398,[1]Plan1!$B:$E,4,0))</f>
        <v>0</v>
      </c>
      <c r="BX1398" s="19">
        <f>(P1398+AB1398+AN1398+AZ1398+BL1398)/(VLOOKUP($D1398,[1]Plan1!$B:$E,4,0))</f>
        <v>0</v>
      </c>
      <c r="BY1398" s="20">
        <f>(Q1398+AC1398+AO1398+BA1398+BM1398)/(VLOOKUP($D1398,[1]Plan1!$B:$E,4,0))</f>
        <v>0</v>
      </c>
      <c r="BZ1398" s="19">
        <f>(R1398+AD1398+AP1398+BB1398+BN1398)/(VLOOKUP($D1398,[1]Plan1!$B:$E,4,0))</f>
        <v>0</v>
      </c>
      <c r="CA1398" s="20">
        <f>(S1398+AE1398+AQ1398+BC1398+BO1398)/(VLOOKUP($D1398,[1]Plan1!$B:$E,4,0))</f>
        <v>0</v>
      </c>
      <c r="CB1398" s="19">
        <f>(T1398+AF1398+AR1398+BD1398+BP1398)/(VLOOKUP($D1398,[1]Plan1!$B:$E,4,0))</f>
        <v>0</v>
      </c>
      <c r="CC1398" s="20">
        <f>(U1398+AG1398+AS1398+BE1398+BQ1398)/(VLOOKUP($D1398,[1]Plan1!$B:$E,4,0))</f>
        <v>0</v>
      </c>
      <c r="CD1398" s="19">
        <f>(V1398+AH1398+AT1398+BF1398+BR1398)/(VLOOKUP($D1398,[1]Plan1!$B:$E,4,0))</f>
        <v>0</v>
      </c>
      <c r="CE1398" s="18"/>
      <c r="CF1398" s="19">
        <f>ROUND((((VLOOKUP($D1398,[1]Plan1!$B:$C,2,0)/25) * (VLOOKUP(CF$1,[2]Plan1!$A:$B,2,0))) * BT1398),0)</f>
        <v>0</v>
      </c>
      <c r="CG1398" s="20">
        <f>ROUND((((VLOOKUP($D1398,[1]Plan1!$B:$C,2,0)/25) * (VLOOKUP(CG$1,[2]Plan1!$A:$B,2,0))) * BU1398),0)</f>
        <v>0</v>
      </c>
      <c r="CH1398" s="19">
        <f>ROUND((((VLOOKUP($D1398,[1]Plan1!$B:$C,2,0)/25) * (VLOOKUP(CH$1,[2]Plan1!$A:$B,2,0))) * BV1398),0)</f>
        <v>0</v>
      </c>
      <c r="CI1398" s="20">
        <f>ROUND((((VLOOKUP($D1398,[1]Plan1!$B:$C,2,0)/25) * (VLOOKUP(CI$1,[2]Plan1!$A:$B,2,0))) * BW1398),0)</f>
        <v>0</v>
      </c>
      <c r="CJ1398" s="19">
        <f>ROUND((((VLOOKUP($D1398,[1]Plan1!$B:$C,2,0)/25) * (VLOOKUP(CJ$1,[2]Plan1!$A:$B,2,0))) * BX1398),0)</f>
        <v>0</v>
      </c>
      <c r="CK1398" s="20">
        <f>ROUND((((VLOOKUP($D1398,[1]Plan1!$B:$C,2,0)/25) * (VLOOKUP(CK$1,[2]Plan1!$A:$B,2,0))) * BY1398),0)</f>
        <v>0</v>
      </c>
      <c r="CL1398" s="19">
        <f>ROUND((((VLOOKUP($D1398,[1]Plan1!$B:$C,2,0)/25) * (VLOOKUP(CL$1,[2]Plan1!$A:$B,2,0))) * BZ1398),0)</f>
        <v>0</v>
      </c>
      <c r="CM1398" s="20">
        <f>ROUND((((VLOOKUP($D1398,[1]Plan1!$B:$C,2,0)/25) * (VLOOKUP(CM$1,[2]Plan1!$A:$B,2,0))) * CA1398),0)</f>
        <v>0</v>
      </c>
      <c r="CN1398" s="19">
        <f>ROUND((((VLOOKUP($D1398,[1]Plan1!$B:$C,2,0)/25) * (VLOOKUP(CN$1,[2]Plan1!$A:$B,2,0))) * CB1398),0)</f>
        <v>0</v>
      </c>
      <c r="CO1398" s="20">
        <f>ROUND((((VLOOKUP($D1398,[1]Plan1!$B:$C,2,0)/25) * (VLOOKUP(CO$1,[2]Plan1!$A:$B,2,0))) * CC1398),0)</f>
        <v>0</v>
      </c>
      <c r="CP1398" s="19">
        <f>ROUND((((VLOOKUP($D1398,[1]Plan1!$B:$C,2,0)/25) * (VLOOKUP(CP$1,[2]Plan1!$A:$B,2,0))) * CD1398),0)</f>
        <v>0</v>
      </c>
      <c r="CQ1398" s="18"/>
      <c r="CR1398" s="20">
        <f t="shared" si="84"/>
        <v>0</v>
      </c>
      <c r="CS1398" s="19">
        <f>VLOOKUP(D1398,[1]Plan1!$B:$C,2,0)</f>
        <v>100</v>
      </c>
      <c r="CT1398" s="17">
        <f t="shared" si="85"/>
        <v>-100</v>
      </c>
      <c r="CU1398" s="21">
        <f t="shared" si="87"/>
        <v>0</v>
      </c>
      <c r="CV1398" s="2"/>
      <c r="CW1398" s="2"/>
      <c r="CX1398" s="2"/>
      <c r="CY1398" s="2"/>
    </row>
    <row r="1399" spans="1:103" ht="18.75" hidden="1">
      <c r="A1399" s="8" t="s">
        <v>19</v>
      </c>
      <c r="B1399" s="15" t="s">
        <v>151</v>
      </c>
      <c r="C1399" s="15" t="s">
        <v>21</v>
      </c>
      <c r="D1399" s="16" t="s">
        <v>199</v>
      </c>
      <c r="E1399" s="16" t="str">
        <f>VLOOKUP(D1399,[1]Plan1!$B:$D,3,0)</f>
        <v>03/11/20 a 30/11/20</v>
      </c>
      <c r="F1399" s="13">
        <v>87094</v>
      </c>
      <c r="G1399" s="13">
        <v>9280</v>
      </c>
      <c r="H1399" s="14" t="s">
        <v>184</v>
      </c>
      <c r="I1399" s="17" t="str">
        <f t="shared" si="86"/>
        <v/>
      </c>
      <c r="J1399" s="17">
        <f>VLOOKUP(D1399,[1]Plan1!$B:$E,4,0)</f>
        <v>4</v>
      </c>
      <c r="K1399" s="18"/>
      <c r="L1399" s="10">
        <v>0</v>
      </c>
      <c r="M1399" s="11">
        <v>0</v>
      </c>
      <c r="N1399" s="10">
        <v>0</v>
      </c>
      <c r="O1399" s="11">
        <v>0</v>
      </c>
      <c r="P1399" s="10">
        <v>0</v>
      </c>
      <c r="Q1399" s="11">
        <v>0</v>
      </c>
      <c r="R1399" s="10">
        <v>0</v>
      </c>
      <c r="S1399" s="11">
        <v>0</v>
      </c>
      <c r="T1399" s="10">
        <v>0</v>
      </c>
      <c r="U1399" s="11">
        <v>0</v>
      </c>
      <c r="V1399" s="10">
        <v>0</v>
      </c>
      <c r="W1399" s="12"/>
      <c r="X1399" s="10">
        <v>0</v>
      </c>
      <c r="Y1399" s="11">
        <v>0</v>
      </c>
      <c r="Z1399" s="10">
        <v>0</v>
      </c>
      <c r="AA1399" s="11">
        <v>0</v>
      </c>
      <c r="AB1399" s="10">
        <v>0</v>
      </c>
      <c r="AC1399" s="11">
        <v>0</v>
      </c>
      <c r="AD1399" s="10">
        <v>0</v>
      </c>
      <c r="AE1399" s="11">
        <v>0</v>
      </c>
      <c r="AF1399" s="10">
        <v>0</v>
      </c>
      <c r="AG1399" s="11">
        <v>0</v>
      </c>
      <c r="AH1399" s="10">
        <v>0</v>
      </c>
      <c r="AI1399" s="12"/>
      <c r="AJ1399" s="10">
        <v>0</v>
      </c>
      <c r="AK1399" s="11">
        <v>0</v>
      </c>
      <c r="AL1399" s="10">
        <v>0</v>
      </c>
      <c r="AM1399" s="11">
        <v>0</v>
      </c>
      <c r="AN1399" s="10">
        <v>0</v>
      </c>
      <c r="AO1399" s="11">
        <v>0</v>
      </c>
      <c r="AP1399" s="10">
        <v>0</v>
      </c>
      <c r="AQ1399" s="11">
        <v>0</v>
      </c>
      <c r="AR1399" s="10">
        <v>0</v>
      </c>
      <c r="AS1399" s="11">
        <v>0</v>
      </c>
      <c r="AT1399" s="10">
        <v>0</v>
      </c>
      <c r="AU1399" s="12"/>
      <c r="AV1399" s="10">
        <v>0</v>
      </c>
      <c r="AW1399" s="11">
        <v>0</v>
      </c>
      <c r="AX1399" s="10">
        <v>0</v>
      </c>
      <c r="AY1399" s="11">
        <v>0</v>
      </c>
      <c r="AZ1399" s="10">
        <v>0</v>
      </c>
      <c r="BA1399" s="11">
        <v>0</v>
      </c>
      <c r="BB1399" s="10">
        <v>0</v>
      </c>
      <c r="BC1399" s="11">
        <v>0</v>
      </c>
      <c r="BD1399" s="10">
        <v>0</v>
      </c>
      <c r="BE1399" s="11">
        <v>0</v>
      </c>
      <c r="BF1399" s="10">
        <v>0</v>
      </c>
      <c r="BG1399" s="12"/>
      <c r="BH1399" s="10">
        <v>0</v>
      </c>
      <c r="BI1399" s="11">
        <v>0</v>
      </c>
      <c r="BJ1399" s="10">
        <v>0</v>
      </c>
      <c r="BK1399" s="11">
        <v>0</v>
      </c>
      <c r="BL1399" s="10">
        <v>0</v>
      </c>
      <c r="BM1399" s="11">
        <v>0</v>
      </c>
      <c r="BN1399" s="10">
        <v>0</v>
      </c>
      <c r="BO1399" s="11">
        <v>0</v>
      </c>
      <c r="BP1399" s="10">
        <v>0</v>
      </c>
      <c r="BQ1399" s="11">
        <v>0</v>
      </c>
      <c r="BR1399" s="10">
        <v>0</v>
      </c>
      <c r="BT1399" s="19">
        <f>(L1399+X1399+AJ1399+AV1399+BH1399)/(VLOOKUP($D1399,[1]Plan1!$B:$E,4,0))</f>
        <v>0</v>
      </c>
      <c r="BU1399" s="20">
        <f>(M1399+Y1399+AK1399+AW1399+BI1399)/(VLOOKUP($D1399,[1]Plan1!$B:$E,4,0))</f>
        <v>0</v>
      </c>
      <c r="BV1399" s="19">
        <f>(N1399+Z1399+AL1399+AX1399+BJ1399)/(VLOOKUP($D1399,[1]Plan1!$B:$E,4,0))</f>
        <v>0</v>
      </c>
      <c r="BW1399" s="20">
        <f>(O1399+AA1399+AM1399+AY1399+BK1399)/(VLOOKUP($D1399,[1]Plan1!$B:$E,4,0))</f>
        <v>0</v>
      </c>
      <c r="BX1399" s="19">
        <f>(P1399+AB1399+AN1399+AZ1399+BL1399)/(VLOOKUP($D1399,[1]Plan1!$B:$E,4,0))</f>
        <v>0</v>
      </c>
      <c r="BY1399" s="20">
        <f>(Q1399+AC1399+AO1399+BA1399+BM1399)/(VLOOKUP($D1399,[1]Plan1!$B:$E,4,0))</f>
        <v>0</v>
      </c>
      <c r="BZ1399" s="19">
        <f>(R1399+AD1399+AP1399+BB1399+BN1399)/(VLOOKUP($D1399,[1]Plan1!$B:$E,4,0))</f>
        <v>0</v>
      </c>
      <c r="CA1399" s="20">
        <f>(S1399+AE1399+AQ1399+BC1399+BO1399)/(VLOOKUP($D1399,[1]Plan1!$B:$E,4,0))</f>
        <v>0</v>
      </c>
      <c r="CB1399" s="19">
        <f>(T1399+AF1399+AR1399+BD1399+BP1399)/(VLOOKUP($D1399,[1]Plan1!$B:$E,4,0))</f>
        <v>0</v>
      </c>
      <c r="CC1399" s="20">
        <f>(U1399+AG1399+AS1399+BE1399+BQ1399)/(VLOOKUP($D1399,[1]Plan1!$B:$E,4,0))</f>
        <v>0</v>
      </c>
      <c r="CD1399" s="19">
        <f>(V1399+AH1399+AT1399+BF1399+BR1399)/(VLOOKUP($D1399,[1]Plan1!$B:$E,4,0))</f>
        <v>0</v>
      </c>
      <c r="CE1399" s="18"/>
      <c r="CF1399" s="19">
        <f>ROUND((((VLOOKUP($D1399,[1]Plan1!$B:$C,2,0)/25) * (VLOOKUP(CF$1,[2]Plan1!$A:$B,2,0))) * BT1399),0)</f>
        <v>0</v>
      </c>
      <c r="CG1399" s="20">
        <f>ROUND((((VLOOKUP($D1399,[1]Plan1!$B:$C,2,0)/25) * (VLOOKUP(CG$1,[2]Plan1!$A:$B,2,0))) * BU1399),0)</f>
        <v>0</v>
      </c>
      <c r="CH1399" s="19">
        <f>ROUND((((VLOOKUP($D1399,[1]Plan1!$B:$C,2,0)/25) * (VLOOKUP(CH$1,[2]Plan1!$A:$B,2,0))) * BV1399),0)</f>
        <v>0</v>
      </c>
      <c r="CI1399" s="20">
        <f>ROUND((((VLOOKUP($D1399,[1]Plan1!$B:$C,2,0)/25) * (VLOOKUP(CI$1,[2]Plan1!$A:$B,2,0))) * BW1399),0)</f>
        <v>0</v>
      </c>
      <c r="CJ1399" s="19">
        <f>ROUND((((VLOOKUP($D1399,[1]Plan1!$B:$C,2,0)/25) * (VLOOKUP(CJ$1,[2]Plan1!$A:$B,2,0))) * BX1399),0)</f>
        <v>0</v>
      </c>
      <c r="CK1399" s="20">
        <f>ROUND((((VLOOKUP($D1399,[1]Plan1!$B:$C,2,0)/25) * (VLOOKUP(CK$1,[2]Plan1!$A:$B,2,0))) * BY1399),0)</f>
        <v>0</v>
      </c>
      <c r="CL1399" s="19">
        <f>ROUND((((VLOOKUP($D1399,[1]Plan1!$B:$C,2,0)/25) * (VLOOKUP(CL$1,[2]Plan1!$A:$B,2,0))) * BZ1399),0)</f>
        <v>0</v>
      </c>
      <c r="CM1399" s="20">
        <f>ROUND((((VLOOKUP($D1399,[1]Plan1!$B:$C,2,0)/25) * (VLOOKUP(CM$1,[2]Plan1!$A:$B,2,0))) * CA1399),0)</f>
        <v>0</v>
      </c>
      <c r="CN1399" s="19">
        <f>ROUND((((VLOOKUP($D1399,[1]Plan1!$B:$C,2,0)/25) * (VLOOKUP(CN$1,[2]Plan1!$A:$B,2,0))) * CB1399),0)</f>
        <v>0</v>
      </c>
      <c r="CO1399" s="20">
        <f>ROUND((((VLOOKUP($D1399,[1]Plan1!$B:$C,2,0)/25) * (VLOOKUP(CO$1,[2]Plan1!$A:$B,2,0))) * CC1399),0)</f>
        <v>0</v>
      </c>
      <c r="CP1399" s="19">
        <f>ROUND((((VLOOKUP($D1399,[1]Plan1!$B:$C,2,0)/25) * (VLOOKUP(CP$1,[2]Plan1!$A:$B,2,0))) * CD1399),0)</f>
        <v>0</v>
      </c>
      <c r="CQ1399" s="18"/>
      <c r="CR1399" s="20">
        <f t="shared" si="84"/>
        <v>0</v>
      </c>
      <c r="CS1399" s="19">
        <f>VLOOKUP(D1399,[1]Plan1!$B:$C,2,0)</f>
        <v>100</v>
      </c>
      <c r="CT1399" s="17">
        <f t="shared" si="85"/>
        <v>-100</v>
      </c>
      <c r="CU1399" s="21">
        <f t="shared" si="87"/>
        <v>0</v>
      </c>
      <c r="CV1399" s="2"/>
      <c r="CW1399" s="2"/>
      <c r="CX1399" s="2"/>
      <c r="CY1399" s="2"/>
    </row>
    <row r="1400" spans="1:103" ht="18.75" hidden="1">
      <c r="A1400" s="8" t="s">
        <v>19</v>
      </c>
      <c r="B1400" s="15" t="s">
        <v>151</v>
      </c>
      <c r="C1400" s="15" t="s">
        <v>21</v>
      </c>
      <c r="D1400" s="16" t="s">
        <v>200</v>
      </c>
      <c r="E1400" s="16" t="str">
        <f>VLOOKUP(D1400,[1]Plan1!$B:$D,3,0)</f>
        <v>01/12/20 a 18/12/20</v>
      </c>
      <c r="F1400" s="13">
        <v>90378</v>
      </c>
      <c r="G1400" s="13">
        <v>10763</v>
      </c>
      <c r="H1400" s="14" t="s">
        <v>152</v>
      </c>
      <c r="I1400" s="17" t="str">
        <f t="shared" si="86"/>
        <v/>
      </c>
      <c r="J1400" s="17">
        <f>VLOOKUP(D1400,[1]Plan1!$B:$E,4,0)</f>
        <v>3</v>
      </c>
      <c r="K1400" s="18"/>
      <c r="L1400" s="10">
        <v>0</v>
      </c>
      <c r="M1400" s="11">
        <v>0</v>
      </c>
      <c r="N1400" s="10">
        <v>0</v>
      </c>
      <c r="O1400" s="11">
        <v>0</v>
      </c>
      <c r="P1400" s="10">
        <v>0</v>
      </c>
      <c r="Q1400" s="11">
        <v>0</v>
      </c>
      <c r="R1400" s="10">
        <v>0</v>
      </c>
      <c r="S1400" s="11">
        <v>0</v>
      </c>
      <c r="T1400" s="10">
        <v>0</v>
      </c>
      <c r="U1400" s="11">
        <v>0</v>
      </c>
      <c r="V1400" s="10">
        <v>0</v>
      </c>
      <c r="W1400" s="12"/>
      <c r="X1400" s="10">
        <v>0</v>
      </c>
      <c r="Y1400" s="11">
        <v>0</v>
      </c>
      <c r="Z1400" s="10">
        <v>0</v>
      </c>
      <c r="AA1400" s="11">
        <v>0</v>
      </c>
      <c r="AB1400" s="10">
        <v>0</v>
      </c>
      <c r="AC1400" s="11">
        <v>0</v>
      </c>
      <c r="AD1400" s="10">
        <v>0</v>
      </c>
      <c r="AE1400" s="11">
        <v>0</v>
      </c>
      <c r="AF1400" s="10">
        <v>0</v>
      </c>
      <c r="AG1400" s="11">
        <v>0</v>
      </c>
      <c r="AH1400" s="10">
        <v>0</v>
      </c>
      <c r="AI1400" s="12"/>
      <c r="AJ1400" s="10">
        <v>0</v>
      </c>
      <c r="AK1400" s="11">
        <v>0</v>
      </c>
      <c r="AL1400" s="10">
        <v>0</v>
      </c>
      <c r="AM1400" s="11">
        <v>0</v>
      </c>
      <c r="AN1400" s="10">
        <v>0</v>
      </c>
      <c r="AO1400" s="11">
        <v>0</v>
      </c>
      <c r="AP1400" s="10">
        <v>0</v>
      </c>
      <c r="AQ1400" s="11">
        <v>0</v>
      </c>
      <c r="AR1400" s="10">
        <v>0</v>
      </c>
      <c r="AS1400" s="11">
        <v>0</v>
      </c>
      <c r="AT1400" s="10">
        <v>0</v>
      </c>
      <c r="AU1400" s="12"/>
      <c r="AV1400" s="10">
        <v>0</v>
      </c>
      <c r="AW1400" s="11">
        <v>0</v>
      </c>
      <c r="AX1400" s="10">
        <v>0</v>
      </c>
      <c r="AY1400" s="11">
        <v>0</v>
      </c>
      <c r="AZ1400" s="10">
        <v>0</v>
      </c>
      <c r="BA1400" s="11">
        <v>0</v>
      </c>
      <c r="BB1400" s="10">
        <v>0</v>
      </c>
      <c r="BC1400" s="11">
        <v>0</v>
      </c>
      <c r="BD1400" s="10">
        <v>0</v>
      </c>
      <c r="BE1400" s="11">
        <v>0</v>
      </c>
      <c r="BF1400" s="10">
        <v>0</v>
      </c>
      <c r="BG1400" s="12"/>
      <c r="BH1400" s="10">
        <v>0</v>
      </c>
      <c r="BI1400" s="11">
        <v>0</v>
      </c>
      <c r="BJ1400" s="10">
        <v>0</v>
      </c>
      <c r="BK1400" s="11">
        <v>0</v>
      </c>
      <c r="BL1400" s="10">
        <v>0</v>
      </c>
      <c r="BM1400" s="11">
        <v>0</v>
      </c>
      <c r="BN1400" s="10">
        <v>0</v>
      </c>
      <c r="BO1400" s="11">
        <v>0</v>
      </c>
      <c r="BP1400" s="10">
        <v>0</v>
      </c>
      <c r="BQ1400" s="11">
        <v>0</v>
      </c>
      <c r="BR1400" s="10">
        <v>0</v>
      </c>
      <c r="BT1400" s="19">
        <f>(L1400+X1400+AJ1400+AV1400+BH1400)/(VLOOKUP($D1400,[1]Plan1!$B:$E,4,0))</f>
        <v>0</v>
      </c>
      <c r="BU1400" s="20">
        <f>(M1400+Y1400+AK1400+AW1400+BI1400)/(VLOOKUP($D1400,[1]Plan1!$B:$E,4,0))</f>
        <v>0</v>
      </c>
      <c r="BV1400" s="19">
        <f>(N1400+Z1400+AL1400+AX1400+BJ1400)/(VLOOKUP($D1400,[1]Plan1!$B:$E,4,0))</f>
        <v>0</v>
      </c>
      <c r="BW1400" s="20">
        <f>(O1400+AA1400+AM1400+AY1400+BK1400)/(VLOOKUP($D1400,[1]Plan1!$B:$E,4,0))</f>
        <v>0</v>
      </c>
      <c r="BX1400" s="19">
        <f>(P1400+AB1400+AN1400+AZ1400+BL1400)/(VLOOKUP($D1400,[1]Plan1!$B:$E,4,0))</f>
        <v>0</v>
      </c>
      <c r="BY1400" s="20">
        <f>(Q1400+AC1400+AO1400+BA1400+BM1400)/(VLOOKUP($D1400,[1]Plan1!$B:$E,4,0))</f>
        <v>0</v>
      </c>
      <c r="BZ1400" s="19">
        <f>(R1400+AD1400+AP1400+BB1400+BN1400)/(VLOOKUP($D1400,[1]Plan1!$B:$E,4,0))</f>
        <v>0</v>
      </c>
      <c r="CA1400" s="20">
        <f>(S1400+AE1400+AQ1400+BC1400+BO1400)/(VLOOKUP($D1400,[1]Plan1!$B:$E,4,0))</f>
        <v>0</v>
      </c>
      <c r="CB1400" s="19">
        <f>(T1400+AF1400+AR1400+BD1400+BP1400)/(VLOOKUP($D1400,[1]Plan1!$B:$E,4,0))</f>
        <v>0</v>
      </c>
      <c r="CC1400" s="20">
        <f>(U1400+AG1400+AS1400+BE1400+BQ1400)/(VLOOKUP($D1400,[1]Plan1!$B:$E,4,0))</f>
        <v>0</v>
      </c>
      <c r="CD1400" s="19">
        <f>(V1400+AH1400+AT1400+BF1400+BR1400)/(VLOOKUP($D1400,[1]Plan1!$B:$E,4,0))</f>
        <v>0</v>
      </c>
      <c r="CE1400" s="18"/>
      <c r="CF1400" s="19">
        <f>ROUND((((VLOOKUP($D1400,[1]Plan1!$B:$C,2,0)/25) * (VLOOKUP(CF$1,[2]Plan1!$A:$B,2,0))) * BT1400),0)</f>
        <v>0</v>
      </c>
      <c r="CG1400" s="20">
        <f>ROUND((((VLOOKUP($D1400,[1]Plan1!$B:$C,2,0)/25) * (VLOOKUP(CG$1,[2]Plan1!$A:$B,2,0))) * BU1400),0)</f>
        <v>0</v>
      </c>
      <c r="CH1400" s="19">
        <f>ROUND((((VLOOKUP($D1400,[1]Plan1!$B:$C,2,0)/25) * (VLOOKUP(CH$1,[2]Plan1!$A:$B,2,0))) * BV1400),0)</f>
        <v>0</v>
      </c>
      <c r="CI1400" s="20">
        <f>ROUND((((VLOOKUP($D1400,[1]Plan1!$B:$C,2,0)/25) * (VLOOKUP(CI$1,[2]Plan1!$A:$B,2,0))) * BW1400),0)</f>
        <v>0</v>
      </c>
      <c r="CJ1400" s="19">
        <f>ROUND((((VLOOKUP($D1400,[1]Plan1!$B:$C,2,0)/25) * (VLOOKUP(CJ$1,[2]Plan1!$A:$B,2,0))) * BX1400),0)</f>
        <v>0</v>
      </c>
      <c r="CK1400" s="20">
        <f>ROUND((((VLOOKUP($D1400,[1]Plan1!$B:$C,2,0)/25) * (VLOOKUP(CK$1,[2]Plan1!$A:$B,2,0))) * BY1400),0)</f>
        <v>0</v>
      </c>
      <c r="CL1400" s="19">
        <f>ROUND((((VLOOKUP($D1400,[1]Plan1!$B:$C,2,0)/25) * (VLOOKUP(CL$1,[2]Plan1!$A:$B,2,0))) * BZ1400),0)</f>
        <v>0</v>
      </c>
      <c r="CM1400" s="20">
        <f>ROUND((((VLOOKUP($D1400,[1]Plan1!$B:$C,2,0)/25) * (VLOOKUP(CM$1,[2]Plan1!$A:$B,2,0))) * CA1400),0)</f>
        <v>0</v>
      </c>
      <c r="CN1400" s="19">
        <f>ROUND((((VLOOKUP($D1400,[1]Plan1!$B:$C,2,0)/25) * (VLOOKUP(CN$1,[2]Plan1!$A:$B,2,0))) * CB1400),0)</f>
        <v>0</v>
      </c>
      <c r="CO1400" s="20">
        <f>ROUND((((VLOOKUP($D1400,[1]Plan1!$B:$C,2,0)/25) * (VLOOKUP(CO$1,[2]Plan1!$A:$B,2,0))) * CC1400),0)</f>
        <v>0</v>
      </c>
      <c r="CP1400" s="19">
        <f>ROUND((((VLOOKUP($D1400,[1]Plan1!$B:$C,2,0)/25) * (VLOOKUP(CP$1,[2]Plan1!$A:$B,2,0))) * CD1400),0)</f>
        <v>0</v>
      </c>
      <c r="CQ1400" s="18"/>
      <c r="CR1400" s="20">
        <f t="shared" si="84"/>
        <v>0</v>
      </c>
      <c r="CS1400" s="19">
        <f>VLOOKUP(D1400,[1]Plan1!$B:$C,2,0)</f>
        <v>70</v>
      </c>
      <c r="CT1400" s="17">
        <f t="shared" si="85"/>
        <v>-70</v>
      </c>
      <c r="CU1400" s="21">
        <f t="shared" si="87"/>
        <v>0</v>
      </c>
      <c r="CV1400" s="2"/>
      <c r="CW1400" s="2"/>
      <c r="CX1400" s="2"/>
      <c r="CY1400" s="2"/>
    </row>
    <row r="1401" spans="1:103" ht="18.75" hidden="1">
      <c r="A1401" s="8" t="s">
        <v>19</v>
      </c>
      <c r="B1401" s="15" t="s">
        <v>151</v>
      </c>
      <c r="C1401" s="15" t="s">
        <v>21</v>
      </c>
      <c r="D1401" s="16" t="s">
        <v>200</v>
      </c>
      <c r="E1401" s="16" t="str">
        <f>VLOOKUP(D1401,[1]Plan1!$B:$D,3,0)</f>
        <v>01/12/20 a 18/12/20</v>
      </c>
      <c r="F1401" s="13">
        <v>98337</v>
      </c>
      <c r="G1401" s="13">
        <v>8967</v>
      </c>
      <c r="H1401" s="14" t="s">
        <v>153</v>
      </c>
      <c r="I1401" s="17" t="str">
        <f t="shared" si="86"/>
        <v/>
      </c>
      <c r="J1401" s="17">
        <f>VLOOKUP(D1401,[1]Plan1!$B:$E,4,0)</f>
        <v>3</v>
      </c>
      <c r="K1401" s="18"/>
      <c r="L1401" s="10">
        <v>0</v>
      </c>
      <c r="M1401" s="11">
        <v>0</v>
      </c>
      <c r="N1401" s="10">
        <v>0</v>
      </c>
      <c r="O1401" s="11">
        <v>0</v>
      </c>
      <c r="P1401" s="10">
        <v>0</v>
      </c>
      <c r="Q1401" s="11">
        <v>0</v>
      </c>
      <c r="R1401" s="10">
        <v>0</v>
      </c>
      <c r="S1401" s="11">
        <v>0</v>
      </c>
      <c r="T1401" s="10">
        <v>0</v>
      </c>
      <c r="U1401" s="11">
        <v>0</v>
      </c>
      <c r="V1401" s="10">
        <v>0</v>
      </c>
      <c r="W1401" s="12"/>
      <c r="X1401" s="10">
        <v>0</v>
      </c>
      <c r="Y1401" s="11">
        <v>0</v>
      </c>
      <c r="Z1401" s="10">
        <v>0</v>
      </c>
      <c r="AA1401" s="11">
        <v>0</v>
      </c>
      <c r="AB1401" s="10">
        <v>0</v>
      </c>
      <c r="AC1401" s="11">
        <v>0</v>
      </c>
      <c r="AD1401" s="10">
        <v>0</v>
      </c>
      <c r="AE1401" s="11">
        <v>0</v>
      </c>
      <c r="AF1401" s="10">
        <v>0</v>
      </c>
      <c r="AG1401" s="11">
        <v>0</v>
      </c>
      <c r="AH1401" s="10">
        <v>0</v>
      </c>
      <c r="AI1401" s="12"/>
      <c r="AJ1401" s="10">
        <v>0</v>
      </c>
      <c r="AK1401" s="11">
        <v>0</v>
      </c>
      <c r="AL1401" s="10">
        <v>0</v>
      </c>
      <c r="AM1401" s="11">
        <v>0</v>
      </c>
      <c r="AN1401" s="10">
        <v>0</v>
      </c>
      <c r="AO1401" s="11">
        <v>0</v>
      </c>
      <c r="AP1401" s="10">
        <v>0</v>
      </c>
      <c r="AQ1401" s="11">
        <v>0</v>
      </c>
      <c r="AR1401" s="10">
        <v>0</v>
      </c>
      <c r="AS1401" s="11">
        <v>0</v>
      </c>
      <c r="AT1401" s="10">
        <v>0</v>
      </c>
      <c r="AU1401" s="12"/>
      <c r="AV1401" s="10">
        <v>0</v>
      </c>
      <c r="AW1401" s="11">
        <v>0</v>
      </c>
      <c r="AX1401" s="10">
        <v>0</v>
      </c>
      <c r="AY1401" s="11">
        <v>0</v>
      </c>
      <c r="AZ1401" s="10">
        <v>0</v>
      </c>
      <c r="BA1401" s="11">
        <v>0</v>
      </c>
      <c r="BB1401" s="10">
        <v>0</v>
      </c>
      <c r="BC1401" s="11">
        <v>0</v>
      </c>
      <c r="BD1401" s="10">
        <v>0</v>
      </c>
      <c r="BE1401" s="11">
        <v>0</v>
      </c>
      <c r="BF1401" s="10">
        <v>0</v>
      </c>
      <c r="BG1401" s="12"/>
      <c r="BH1401" s="10">
        <v>0</v>
      </c>
      <c r="BI1401" s="11">
        <v>0</v>
      </c>
      <c r="BJ1401" s="10">
        <v>0</v>
      </c>
      <c r="BK1401" s="11">
        <v>0</v>
      </c>
      <c r="BL1401" s="10">
        <v>0</v>
      </c>
      <c r="BM1401" s="11">
        <v>0</v>
      </c>
      <c r="BN1401" s="10">
        <v>0</v>
      </c>
      <c r="BO1401" s="11">
        <v>0</v>
      </c>
      <c r="BP1401" s="10">
        <v>0</v>
      </c>
      <c r="BQ1401" s="11">
        <v>0</v>
      </c>
      <c r="BR1401" s="10">
        <v>0</v>
      </c>
      <c r="BT1401" s="19">
        <f>(L1401+X1401+AJ1401+AV1401+BH1401)/(VLOOKUP($D1401,[1]Plan1!$B:$E,4,0))</f>
        <v>0</v>
      </c>
      <c r="BU1401" s="20">
        <f>(M1401+Y1401+AK1401+AW1401+BI1401)/(VLOOKUP($D1401,[1]Plan1!$B:$E,4,0))</f>
        <v>0</v>
      </c>
      <c r="BV1401" s="19">
        <f>(N1401+Z1401+AL1401+AX1401+BJ1401)/(VLOOKUP($D1401,[1]Plan1!$B:$E,4,0))</f>
        <v>0</v>
      </c>
      <c r="BW1401" s="20">
        <f>(O1401+AA1401+AM1401+AY1401+BK1401)/(VLOOKUP($D1401,[1]Plan1!$B:$E,4,0))</f>
        <v>0</v>
      </c>
      <c r="BX1401" s="19">
        <f>(P1401+AB1401+AN1401+AZ1401+BL1401)/(VLOOKUP($D1401,[1]Plan1!$B:$E,4,0))</f>
        <v>0</v>
      </c>
      <c r="BY1401" s="20">
        <f>(Q1401+AC1401+AO1401+BA1401+BM1401)/(VLOOKUP($D1401,[1]Plan1!$B:$E,4,0))</f>
        <v>0</v>
      </c>
      <c r="BZ1401" s="19">
        <f>(R1401+AD1401+AP1401+BB1401+BN1401)/(VLOOKUP($D1401,[1]Plan1!$B:$E,4,0))</f>
        <v>0</v>
      </c>
      <c r="CA1401" s="20">
        <f>(S1401+AE1401+AQ1401+BC1401+BO1401)/(VLOOKUP($D1401,[1]Plan1!$B:$E,4,0))</f>
        <v>0</v>
      </c>
      <c r="CB1401" s="19">
        <f>(T1401+AF1401+AR1401+BD1401+BP1401)/(VLOOKUP($D1401,[1]Plan1!$B:$E,4,0))</f>
        <v>0</v>
      </c>
      <c r="CC1401" s="20">
        <f>(U1401+AG1401+AS1401+BE1401+BQ1401)/(VLOOKUP($D1401,[1]Plan1!$B:$E,4,0))</f>
        <v>0</v>
      </c>
      <c r="CD1401" s="19">
        <f>(V1401+AH1401+AT1401+BF1401+BR1401)/(VLOOKUP($D1401,[1]Plan1!$B:$E,4,0))</f>
        <v>0</v>
      </c>
      <c r="CE1401" s="18"/>
      <c r="CF1401" s="19">
        <f>ROUND((((VLOOKUP($D1401,[1]Plan1!$B:$C,2,0)/25) * (VLOOKUP(CF$1,[2]Plan1!$A:$B,2,0))) * BT1401),0)</f>
        <v>0</v>
      </c>
      <c r="CG1401" s="20">
        <f>ROUND((((VLOOKUP($D1401,[1]Plan1!$B:$C,2,0)/25) * (VLOOKUP(CG$1,[2]Plan1!$A:$B,2,0))) * BU1401),0)</f>
        <v>0</v>
      </c>
      <c r="CH1401" s="19">
        <f>ROUND((((VLOOKUP($D1401,[1]Plan1!$B:$C,2,0)/25) * (VLOOKUP(CH$1,[2]Plan1!$A:$B,2,0))) * BV1401),0)</f>
        <v>0</v>
      </c>
      <c r="CI1401" s="20">
        <f>ROUND((((VLOOKUP($D1401,[1]Plan1!$B:$C,2,0)/25) * (VLOOKUP(CI$1,[2]Plan1!$A:$B,2,0))) * BW1401),0)</f>
        <v>0</v>
      </c>
      <c r="CJ1401" s="19">
        <f>ROUND((((VLOOKUP($D1401,[1]Plan1!$B:$C,2,0)/25) * (VLOOKUP(CJ$1,[2]Plan1!$A:$B,2,0))) * BX1401),0)</f>
        <v>0</v>
      </c>
      <c r="CK1401" s="20">
        <f>ROUND((((VLOOKUP($D1401,[1]Plan1!$B:$C,2,0)/25) * (VLOOKUP(CK$1,[2]Plan1!$A:$B,2,0))) * BY1401),0)</f>
        <v>0</v>
      </c>
      <c r="CL1401" s="19">
        <f>ROUND((((VLOOKUP($D1401,[1]Plan1!$B:$C,2,0)/25) * (VLOOKUP(CL$1,[2]Plan1!$A:$B,2,0))) * BZ1401),0)</f>
        <v>0</v>
      </c>
      <c r="CM1401" s="20">
        <f>ROUND((((VLOOKUP($D1401,[1]Plan1!$B:$C,2,0)/25) * (VLOOKUP(CM$1,[2]Plan1!$A:$B,2,0))) * CA1401),0)</f>
        <v>0</v>
      </c>
      <c r="CN1401" s="19">
        <f>ROUND((((VLOOKUP($D1401,[1]Plan1!$B:$C,2,0)/25) * (VLOOKUP(CN$1,[2]Plan1!$A:$B,2,0))) * CB1401),0)</f>
        <v>0</v>
      </c>
      <c r="CO1401" s="20">
        <f>ROUND((((VLOOKUP($D1401,[1]Plan1!$B:$C,2,0)/25) * (VLOOKUP(CO$1,[2]Plan1!$A:$B,2,0))) * CC1401),0)</f>
        <v>0</v>
      </c>
      <c r="CP1401" s="19">
        <f>ROUND((((VLOOKUP($D1401,[1]Plan1!$B:$C,2,0)/25) * (VLOOKUP(CP$1,[2]Plan1!$A:$B,2,0))) * CD1401),0)</f>
        <v>0</v>
      </c>
      <c r="CQ1401" s="18"/>
      <c r="CR1401" s="20">
        <f t="shared" si="84"/>
        <v>0</v>
      </c>
      <c r="CS1401" s="19">
        <f>VLOOKUP(D1401,[1]Plan1!$B:$C,2,0)</f>
        <v>70</v>
      </c>
      <c r="CT1401" s="17">
        <f t="shared" si="85"/>
        <v>-70</v>
      </c>
      <c r="CU1401" s="21">
        <f t="shared" si="87"/>
        <v>0</v>
      </c>
      <c r="CV1401" s="2"/>
      <c r="CW1401" s="2"/>
      <c r="CX1401" s="2"/>
      <c r="CY1401" s="2"/>
    </row>
    <row r="1402" spans="1:103" ht="18.75" hidden="1">
      <c r="A1402" s="8" t="s">
        <v>19</v>
      </c>
      <c r="B1402" s="15" t="s">
        <v>151</v>
      </c>
      <c r="C1402" s="15" t="s">
        <v>21</v>
      </c>
      <c r="D1402" s="16" t="s">
        <v>200</v>
      </c>
      <c r="E1402" s="16" t="str">
        <f>VLOOKUP(D1402,[1]Plan1!$B:$D,3,0)</f>
        <v>01/12/20 a 18/12/20</v>
      </c>
      <c r="F1402" s="13">
        <v>63381</v>
      </c>
      <c r="G1402" s="13">
        <v>10793</v>
      </c>
      <c r="H1402" s="14" t="s">
        <v>154</v>
      </c>
      <c r="I1402" s="17" t="str">
        <f t="shared" si="86"/>
        <v/>
      </c>
      <c r="J1402" s="17">
        <f>VLOOKUP(D1402,[1]Plan1!$B:$E,4,0)</f>
        <v>3</v>
      </c>
      <c r="K1402" s="18"/>
      <c r="L1402" s="10">
        <v>0</v>
      </c>
      <c r="M1402" s="11">
        <v>0</v>
      </c>
      <c r="N1402" s="10">
        <v>0</v>
      </c>
      <c r="O1402" s="11">
        <v>0</v>
      </c>
      <c r="P1402" s="10">
        <v>0</v>
      </c>
      <c r="Q1402" s="11">
        <v>0</v>
      </c>
      <c r="R1402" s="10">
        <v>0</v>
      </c>
      <c r="S1402" s="11">
        <v>0</v>
      </c>
      <c r="T1402" s="10">
        <v>0</v>
      </c>
      <c r="U1402" s="11">
        <v>0</v>
      </c>
      <c r="V1402" s="10">
        <v>0</v>
      </c>
      <c r="W1402" s="12"/>
      <c r="X1402" s="10">
        <v>0</v>
      </c>
      <c r="Y1402" s="11">
        <v>0</v>
      </c>
      <c r="Z1402" s="10">
        <v>0</v>
      </c>
      <c r="AA1402" s="11">
        <v>0</v>
      </c>
      <c r="AB1402" s="10">
        <v>0</v>
      </c>
      <c r="AC1402" s="11">
        <v>0</v>
      </c>
      <c r="AD1402" s="10">
        <v>0</v>
      </c>
      <c r="AE1402" s="11">
        <v>0</v>
      </c>
      <c r="AF1402" s="10">
        <v>0</v>
      </c>
      <c r="AG1402" s="11">
        <v>0</v>
      </c>
      <c r="AH1402" s="10">
        <v>0</v>
      </c>
      <c r="AI1402" s="12"/>
      <c r="AJ1402" s="10">
        <v>0</v>
      </c>
      <c r="AK1402" s="11">
        <v>0</v>
      </c>
      <c r="AL1402" s="10">
        <v>0</v>
      </c>
      <c r="AM1402" s="11">
        <v>0</v>
      </c>
      <c r="AN1402" s="10">
        <v>0</v>
      </c>
      <c r="AO1402" s="11">
        <v>0</v>
      </c>
      <c r="AP1402" s="10">
        <v>0</v>
      </c>
      <c r="AQ1402" s="11">
        <v>0</v>
      </c>
      <c r="AR1402" s="10">
        <v>0</v>
      </c>
      <c r="AS1402" s="11">
        <v>0</v>
      </c>
      <c r="AT1402" s="10">
        <v>0</v>
      </c>
      <c r="AU1402" s="12"/>
      <c r="AV1402" s="10">
        <v>0</v>
      </c>
      <c r="AW1402" s="11">
        <v>0</v>
      </c>
      <c r="AX1402" s="10">
        <v>0</v>
      </c>
      <c r="AY1402" s="11">
        <v>0</v>
      </c>
      <c r="AZ1402" s="10">
        <v>0</v>
      </c>
      <c r="BA1402" s="11">
        <v>0</v>
      </c>
      <c r="BB1402" s="10">
        <v>0</v>
      </c>
      <c r="BC1402" s="11">
        <v>0</v>
      </c>
      <c r="BD1402" s="10">
        <v>0</v>
      </c>
      <c r="BE1402" s="11">
        <v>0</v>
      </c>
      <c r="BF1402" s="10">
        <v>0</v>
      </c>
      <c r="BG1402" s="12"/>
      <c r="BH1402" s="10">
        <v>0</v>
      </c>
      <c r="BI1402" s="11">
        <v>0</v>
      </c>
      <c r="BJ1402" s="10">
        <v>0</v>
      </c>
      <c r="BK1402" s="11">
        <v>0</v>
      </c>
      <c r="BL1402" s="10">
        <v>0</v>
      </c>
      <c r="BM1402" s="11">
        <v>0</v>
      </c>
      <c r="BN1402" s="10">
        <v>0</v>
      </c>
      <c r="BO1402" s="11">
        <v>0</v>
      </c>
      <c r="BP1402" s="10">
        <v>0</v>
      </c>
      <c r="BQ1402" s="11">
        <v>0</v>
      </c>
      <c r="BR1402" s="10">
        <v>0</v>
      </c>
      <c r="BT1402" s="19">
        <f>(L1402+X1402+AJ1402+AV1402+BH1402)/(VLOOKUP($D1402,[1]Plan1!$B:$E,4,0))</f>
        <v>0</v>
      </c>
      <c r="BU1402" s="20">
        <f>(M1402+Y1402+AK1402+AW1402+BI1402)/(VLOOKUP($D1402,[1]Plan1!$B:$E,4,0))</f>
        <v>0</v>
      </c>
      <c r="BV1402" s="19">
        <f>(N1402+Z1402+AL1402+AX1402+BJ1402)/(VLOOKUP($D1402,[1]Plan1!$B:$E,4,0))</f>
        <v>0</v>
      </c>
      <c r="BW1402" s="20">
        <f>(O1402+AA1402+AM1402+AY1402+BK1402)/(VLOOKUP($D1402,[1]Plan1!$B:$E,4,0))</f>
        <v>0</v>
      </c>
      <c r="BX1402" s="19">
        <f>(P1402+AB1402+AN1402+AZ1402+BL1402)/(VLOOKUP($D1402,[1]Plan1!$B:$E,4,0))</f>
        <v>0</v>
      </c>
      <c r="BY1402" s="20">
        <f>(Q1402+AC1402+AO1402+BA1402+BM1402)/(VLOOKUP($D1402,[1]Plan1!$B:$E,4,0))</f>
        <v>0</v>
      </c>
      <c r="BZ1402" s="19">
        <f>(R1402+AD1402+AP1402+BB1402+BN1402)/(VLOOKUP($D1402,[1]Plan1!$B:$E,4,0))</f>
        <v>0</v>
      </c>
      <c r="CA1402" s="20">
        <f>(S1402+AE1402+AQ1402+BC1402+BO1402)/(VLOOKUP($D1402,[1]Plan1!$B:$E,4,0))</f>
        <v>0</v>
      </c>
      <c r="CB1402" s="19">
        <f>(T1402+AF1402+AR1402+BD1402+BP1402)/(VLOOKUP($D1402,[1]Plan1!$B:$E,4,0))</f>
        <v>0</v>
      </c>
      <c r="CC1402" s="20">
        <f>(U1402+AG1402+AS1402+BE1402+BQ1402)/(VLOOKUP($D1402,[1]Plan1!$B:$E,4,0))</f>
        <v>0</v>
      </c>
      <c r="CD1402" s="19">
        <f>(V1402+AH1402+AT1402+BF1402+BR1402)/(VLOOKUP($D1402,[1]Plan1!$B:$E,4,0))</f>
        <v>0</v>
      </c>
      <c r="CE1402" s="18"/>
      <c r="CF1402" s="19">
        <f>ROUND((((VLOOKUP($D1402,[1]Plan1!$B:$C,2,0)/25) * (VLOOKUP(CF$1,[2]Plan1!$A:$B,2,0))) * BT1402),0)</f>
        <v>0</v>
      </c>
      <c r="CG1402" s="20">
        <f>ROUND((((VLOOKUP($D1402,[1]Plan1!$B:$C,2,0)/25) * (VLOOKUP(CG$1,[2]Plan1!$A:$B,2,0))) * BU1402),0)</f>
        <v>0</v>
      </c>
      <c r="CH1402" s="19">
        <f>ROUND((((VLOOKUP($D1402,[1]Plan1!$B:$C,2,0)/25) * (VLOOKUP(CH$1,[2]Plan1!$A:$B,2,0))) * BV1402),0)</f>
        <v>0</v>
      </c>
      <c r="CI1402" s="20">
        <f>ROUND((((VLOOKUP($D1402,[1]Plan1!$B:$C,2,0)/25) * (VLOOKUP(CI$1,[2]Plan1!$A:$B,2,0))) * BW1402),0)</f>
        <v>0</v>
      </c>
      <c r="CJ1402" s="19">
        <f>ROUND((((VLOOKUP($D1402,[1]Plan1!$B:$C,2,0)/25) * (VLOOKUP(CJ$1,[2]Plan1!$A:$B,2,0))) * BX1402),0)</f>
        <v>0</v>
      </c>
      <c r="CK1402" s="20">
        <f>ROUND((((VLOOKUP($D1402,[1]Plan1!$B:$C,2,0)/25) * (VLOOKUP(CK$1,[2]Plan1!$A:$B,2,0))) * BY1402),0)</f>
        <v>0</v>
      </c>
      <c r="CL1402" s="19">
        <f>ROUND((((VLOOKUP($D1402,[1]Plan1!$B:$C,2,0)/25) * (VLOOKUP(CL$1,[2]Plan1!$A:$B,2,0))) * BZ1402),0)</f>
        <v>0</v>
      </c>
      <c r="CM1402" s="20">
        <f>ROUND((((VLOOKUP($D1402,[1]Plan1!$B:$C,2,0)/25) * (VLOOKUP(CM$1,[2]Plan1!$A:$B,2,0))) * CA1402),0)</f>
        <v>0</v>
      </c>
      <c r="CN1402" s="19">
        <f>ROUND((((VLOOKUP($D1402,[1]Plan1!$B:$C,2,0)/25) * (VLOOKUP(CN$1,[2]Plan1!$A:$B,2,0))) * CB1402),0)</f>
        <v>0</v>
      </c>
      <c r="CO1402" s="20">
        <f>ROUND((((VLOOKUP($D1402,[1]Plan1!$B:$C,2,0)/25) * (VLOOKUP(CO$1,[2]Plan1!$A:$B,2,0))) * CC1402),0)</f>
        <v>0</v>
      </c>
      <c r="CP1402" s="19">
        <f>ROUND((((VLOOKUP($D1402,[1]Plan1!$B:$C,2,0)/25) * (VLOOKUP(CP$1,[2]Plan1!$A:$B,2,0))) * CD1402),0)</f>
        <v>0</v>
      </c>
      <c r="CQ1402" s="18"/>
      <c r="CR1402" s="20">
        <f t="shared" si="84"/>
        <v>0</v>
      </c>
      <c r="CS1402" s="19">
        <f>VLOOKUP(D1402,[1]Plan1!$B:$C,2,0)</f>
        <v>70</v>
      </c>
      <c r="CT1402" s="17">
        <f t="shared" si="85"/>
        <v>-70</v>
      </c>
      <c r="CU1402" s="21">
        <f t="shared" si="87"/>
        <v>0</v>
      </c>
      <c r="CV1402" s="2"/>
      <c r="CW1402" s="2"/>
      <c r="CX1402" s="2"/>
      <c r="CY1402" s="2"/>
    </row>
    <row r="1403" spans="1:103" ht="18.75" hidden="1">
      <c r="A1403" s="8" t="s">
        <v>19</v>
      </c>
      <c r="B1403" s="15" t="s">
        <v>151</v>
      </c>
      <c r="C1403" s="15" t="s">
        <v>21</v>
      </c>
      <c r="D1403" s="16" t="s">
        <v>200</v>
      </c>
      <c r="E1403" s="16" t="str">
        <f>VLOOKUP(D1403,[1]Plan1!$B:$D,3,0)</f>
        <v>01/12/20 a 18/12/20</v>
      </c>
      <c r="F1403" s="13">
        <v>22227</v>
      </c>
      <c r="G1403" s="13">
        <v>10360</v>
      </c>
      <c r="H1403" s="14" t="s">
        <v>155</v>
      </c>
      <c r="I1403" s="17" t="str">
        <f t="shared" si="86"/>
        <v/>
      </c>
      <c r="J1403" s="17">
        <f>VLOOKUP(D1403,[1]Plan1!$B:$E,4,0)</f>
        <v>3</v>
      </c>
      <c r="K1403" s="18"/>
      <c r="L1403" s="10">
        <v>0</v>
      </c>
      <c r="M1403" s="11">
        <v>0</v>
      </c>
      <c r="N1403" s="10">
        <v>0</v>
      </c>
      <c r="O1403" s="11">
        <v>0</v>
      </c>
      <c r="P1403" s="10">
        <v>0</v>
      </c>
      <c r="Q1403" s="11">
        <v>0</v>
      </c>
      <c r="R1403" s="10">
        <v>0</v>
      </c>
      <c r="S1403" s="11">
        <v>0</v>
      </c>
      <c r="T1403" s="10">
        <v>0</v>
      </c>
      <c r="U1403" s="11">
        <v>0</v>
      </c>
      <c r="V1403" s="10">
        <v>0</v>
      </c>
      <c r="W1403" s="12"/>
      <c r="X1403" s="10">
        <v>0</v>
      </c>
      <c r="Y1403" s="11">
        <v>0</v>
      </c>
      <c r="Z1403" s="10">
        <v>0</v>
      </c>
      <c r="AA1403" s="11">
        <v>0</v>
      </c>
      <c r="AB1403" s="10">
        <v>0</v>
      </c>
      <c r="AC1403" s="11">
        <v>0</v>
      </c>
      <c r="AD1403" s="10">
        <v>0</v>
      </c>
      <c r="AE1403" s="11">
        <v>0</v>
      </c>
      <c r="AF1403" s="10">
        <v>0</v>
      </c>
      <c r="AG1403" s="11">
        <v>0</v>
      </c>
      <c r="AH1403" s="10">
        <v>0</v>
      </c>
      <c r="AI1403" s="12"/>
      <c r="AJ1403" s="10">
        <v>0</v>
      </c>
      <c r="AK1403" s="11">
        <v>0</v>
      </c>
      <c r="AL1403" s="10">
        <v>0</v>
      </c>
      <c r="AM1403" s="11">
        <v>0</v>
      </c>
      <c r="AN1403" s="10">
        <v>0</v>
      </c>
      <c r="AO1403" s="11">
        <v>0</v>
      </c>
      <c r="AP1403" s="10">
        <v>0</v>
      </c>
      <c r="AQ1403" s="11">
        <v>0</v>
      </c>
      <c r="AR1403" s="10">
        <v>0</v>
      </c>
      <c r="AS1403" s="11">
        <v>0</v>
      </c>
      <c r="AT1403" s="10">
        <v>0</v>
      </c>
      <c r="AU1403" s="12"/>
      <c r="AV1403" s="10">
        <v>0</v>
      </c>
      <c r="AW1403" s="11">
        <v>0</v>
      </c>
      <c r="AX1403" s="10">
        <v>0</v>
      </c>
      <c r="AY1403" s="11">
        <v>0</v>
      </c>
      <c r="AZ1403" s="10">
        <v>0</v>
      </c>
      <c r="BA1403" s="11">
        <v>0</v>
      </c>
      <c r="BB1403" s="10">
        <v>0</v>
      </c>
      <c r="BC1403" s="11">
        <v>0</v>
      </c>
      <c r="BD1403" s="10">
        <v>0</v>
      </c>
      <c r="BE1403" s="11">
        <v>0</v>
      </c>
      <c r="BF1403" s="10">
        <v>0</v>
      </c>
      <c r="BG1403" s="12"/>
      <c r="BH1403" s="10">
        <v>0</v>
      </c>
      <c r="BI1403" s="11">
        <v>0</v>
      </c>
      <c r="BJ1403" s="10">
        <v>0</v>
      </c>
      <c r="BK1403" s="11">
        <v>0</v>
      </c>
      <c r="BL1403" s="10">
        <v>0</v>
      </c>
      <c r="BM1403" s="11">
        <v>0</v>
      </c>
      <c r="BN1403" s="10">
        <v>0</v>
      </c>
      <c r="BO1403" s="11">
        <v>0</v>
      </c>
      <c r="BP1403" s="10">
        <v>0</v>
      </c>
      <c r="BQ1403" s="11">
        <v>0</v>
      </c>
      <c r="BR1403" s="10">
        <v>0</v>
      </c>
      <c r="BT1403" s="19">
        <f>(L1403+X1403+AJ1403+AV1403+BH1403)/(VLOOKUP($D1403,[1]Plan1!$B:$E,4,0))</f>
        <v>0</v>
      </c>
      <c r="BU1403" s="20">
        <f>(M1403+Y1403+AK1403+AW1403+BI1403)/(VLOOKUP($D1403,[1]Plan1!$B:$E,4,0))</f>
        <v>0</v>
      </c>
      <c r="BV1403" s="19">
        <f>(N1403+Z1403+AL1403+AX1403+BJ1403)/(VLOOKUP($D1403,[1]Plan1!$B:$E,4,0))</f>
        <v>0</v>
      </c>
      <c r="BW1403" s="20">
        <f>(O1403+AA1403+AM1403+AY1403+BK1403)/(VLOOKUP($D1403,[1]Plan1!$B:$E,4,0))</f>
        <v>0</v>
      </c>
      <c r="BX1403" s="19">
        <f>(P1403+AB1403+AN1403+AZ1403+BL1403)/(VLOOKUP($D1403,[1]Plan1!$B:$E,4,0))</f>
        <v>0</v>
      </c>
      <c r="BY1403" s="20">
        <f>(Q1403+AC1403+AO1403+BA1403+BM1403)/(VLOOKUP($D1403,[1]Plan1!$B:$E,4,0))</f>
        <v>0</v>
      </c>
      <c r="BZ1403" s="19">
        <f>(R1403+AD1403+AP1403+BB1403+BN1403)/(VLOOKUP($D1403,[1]Plan1!$B:$E,4,0))</f>
        <v>0</v>
      </c>
      <c r="CA1403" s="20">
        <f>(S1403+AE1403+AQ1403+BC1403+BO1403)/(VLOOKUP($D1403,[1]Plan1!$B:$E,4,0))</f>
        <v>0</v>
      </c>
      <c r="CB1403" s="19">
        <f>(T1403+AF1403+AR1403+BD1403+BP1403)/(VLOOKUP($D1403,[1]Plan1!$B:$E,4,0))</f>
        <v>0</v>
      </c>
      <c r="CC1403" s="20">
        <f>(U1403+AG1403+AS1403+BE1403+BQ1403)/(VLOOKUP($D1403,[1]Plan1!$B:$E,4,0))</f>
        <v>0</v>
      </c>
      <c r="CD1403" s="19">
        <f>(V1403+AH1403+AT1403+BF1403+BR1403)/(VLOOKUP($D1403,[1]Plan1!$B:$E,4,0))</f>
        <v>0</v>
      </c>
      <c r="CE1403" s="18"/>
      <c r="CF1403" s="19">
        <f>ROUND((((VLOOKUP($D1403,[1]Plan1!$B:$C,2,0)/25) * (VLOOKUP(CF$1,[2]Plan1!$A:$B,2,0))) * BT1403),0)</f>
        <v>0</v>
      </c>
      <c r="CG1403" s="20">
        <f>ROUND((((VLOOKUP($D1403,[1]Plan1!$B:$C,2,0)/25) * (VLOOKUP(CG$1,[2]Plan1!$A:$B,2,0))) * BU1403),0)</f>
        <v>0</v>
      </c>
      <c r="CH1403" s="19">
        <f>ROUND((((VLOOKUP($D1403,[1]Plan1!$B:$C,2,0)/25) * (VLOOKUP(CH$1,[2]Plan1!$A:$B,2,0))) * BV1403),0)</f>
        <v>0</v>
      </c>
      <c r="CI1403" s="20">
        <f>ROUND((((VLOOKUP($D1403,[1]Plan1!$B:$C,2,0)/25) * (VLOOKUP(CI$1,[2]Plan1!$A:$B,2,0))) * BW1403),0)</f>
        <v>0</v>
      </c>
      <c r="CJ1403" s="19">
        <f>ROUND((((VLOOKUP($D1403,[1]Plan1!$B:$C,2,0)/25) * (VLOOKUP(CJ$1,[2]Plan1!$A:$B,2,0))) * BX1403),0)</f>
        <v>0</v>
      </c>
      <c r="CK1403" s="20">
        <f>ROUND((((VLOOKUP($D1403,[1]Plan1!$B:$C,2,0)/25) * (VLOOKUP(CK$1,[2]Plan1!$A:$B,2,0))) * BY1403),0)</f>
        <v>0</v>
      </c>
      <c r="CL1403" s="19">
        <f>ROUND((((VLOOKUP($D1403,[1]Plan1!$B:$C,2,0)/25) * (VLOOKUP(CL$1,[2]Plan1!$A:$B,2,0))) * BZ1403),0)</f>
        <v>0</v>
      </c>
      <c r="CM1403" s="20">
        <f>ROUND((((VLOOKUP($D1403,[1]Plan1!$B:$C,2,0)/25) * (VLOOKUP(CM$1,[2]Plan1!$A:$B,2,0))) * CA1403),0)</f>
        <v>0</v>
      </c>
      <c r="CN1403" s="19">
        <f>ROUND((((VLOOKUP($D1403,[1]Plan1!$B:$C,2,0)/25) * (VLOOKUP(CN$1,[2]Plan1!$A:$B,2,0))) * CB1403),0)</f>
        <v>0</v>
      </c>
      <c r="CO1403" s="20">
        <f>ROUND((((VLOOKUP($D1403,[1]Plan1!$B:$C,2,0)/25) * (VLOOKUP(CO$1,[2]Plan1!$A:$B,2,0))) * CC1403),0)</f>
        <v>0</v>
      </c>
      <c r="CP1403" s="19">
        <f>ROUND((((VLOOKUP($D1403,[1]Plan1!$B:$C,2,0)/25) * (VLOOKUP(CP$1,[2]Plan1!$A:$B,2,0))) * CD1403),0)</f>
        <v>0</v>
      </c>
      <c r="CQ1403" s="18"/>
      <c r="CR1403" s="20">
        <f t="shared" si="84"/>
        <v>0</v>
      </c>
      <c r="CS1403" s="19">
        <f>VLOOKUP(D1403,[1]Plan1!$B:$C,2,0)</f>
        <v>70</v>
      </c>
      <c r="CT1403" s="17">
        <f t="shared" si="85"/>
        <v>-70</v>
      </c>
      <c r="CU1403" s="21">
        <f t="shared" si="87"/>
        <v>0</v>
      </c>
      <c r="CV1403" s="2"/>
      <c r="CW1403" s="2"/>
      <c r="CX1403" s="2"/>
      <c r="CY1403" s="2"/>
    </row>
    <row r="1404" spans="1:103" ht="18.75" hidden="1">
      <c r="A1404" s="8" t="s">
        <v>19</v>
      </c>
      <c r="B1404" s="15" t="s">
        <v>151</v>
      </c>
      <c r="C1404" s="15" t="s">
        <v>21</v>
      </c>
      <c r="D1404" s="16" t="s">
        <v>200</v>
      </c>
      <c r="E1404" s="16" t="str">
        <f>VLOOKUP(D1404,[1]Plan1!$B:$D,3,0)</f>
        <v>01/12/20 a 18/12/20</v>
      </c>
      <c r="F1404" s="13">
        <v>63385</v>
      </c>
      <c r="G1404" s="13">
        <v>10751</v>
      </c>
      <c r="H1404" s="14" t="s">
        <v>156</v>
      </c>
      <c r="I1404" s="17" t="str">
        <f t="shared" si="86"/>
        <v/>
      </c>
      <c r="J1404" s="17">
        <f>VLOOKUP(D1404,[1]Plan1!$B:$E,4,0)</f>
        <v>3</v>
      </c>
      <c r="K1404" s="18"/>
      <c r="L1404" s="10">
        <v>0</v>
      </c>
      <c r="M1404" s="11">
        <v>0</v>
      </c>
      <c r="N1404" s="10">
        <v>0</v>
      </c>
      <c r="O1404" s="11">
        <v>0</v>
      </c>
      <c r="P1404" s="10">
        <v>0</v>
      </c>
      <c r="Q1404" s="11">
        <v>0</v>
      </c>
      <c r="R1404" s="10">
        <v>0</v>
      </c>
      <c r="S1404" s="11">
        <v>0</v>
      </c>
      <c r="T1404" s="10">
        <v>0</v>
      </c>
      <c r="U1404" s="11">
        <v>0</v>
      </c>
      <c r="V1404" s="10">
        <v>0</v>
      </c>
      <c r="W1404" s="12"/>
      <c r="X1404" s="10">
        <v>0</v>
      </c>
      <c r="Y1404" s="11">
        <v>0</v>
      </c>
      <c r="Z1404" s="10">
        <v>0</v>
      </c>
      <c r="AA1404" s="11">
        <v>0</v>
      </c>
      <c r="AB1404" s="10">
        <v>0</v>
      </c>
      <c r="AC1404" s="11">
        <v>0</v>
      </c>
      <c r="AD1404" s="10">
        <v>0</v>
      </c>
      <c r="AE1404" s="11">
        <v>0</v>
      </c>
      <c r="AF1404" s="10">
        <v>0</v>
      </c>
      <c r="AG1404" s="11">
        <v>0</v>
      </c>
      <c r="AH1404" s="10">
        <v>0</v>
      </c>
      <c r="AI1404" s="12"/>
      <c r="AJ1404" s="10">
        <v>0</v>
      </c>
      <c r="AK1404" s="11">
        <v>0</v>
      </c>
      <c r="AL1404" s="10">
        <v>0</v>
      </c>
      <c r="AM1404" s="11">
        <v>0</v>
      </c>
      <c r="AN1404" s="10">
        <v>0</v>
      </c>
      <c r="AO1404" s="11">
        <v>0</v>
      </c>
      <c r="AP1404" s="10">
        <v>0</v>
      </c>
      <c r="AQ1404" s="11">
        <v>0</v>
      </c>
      <c r="AR1404" s="10">
        <v>0</v>
      </c>
      <c r="AS1404" s="11">
        <v>0</v>
      </c>
      <c r="AT1404" s="10">
        <v>0</v>
      </c>
      <c r="AU1404" s="12"/>
      <c r="AV1404" s="10">
        <v>0</v>
      </c>
      <c r="AW1404" s="11">
        <v>0</v>
      </c>
      <c r="AX1404" s="10">
        <v>0</v>
      </c>
      <c r="AY1404" s="11">
        <v>0</v>
      </c>
      <c r="AZ1404" s="10">
        <v>0</v>
      </c>
      <c r="BA1404" s="11">
        <v>0</v>
      </c>
      <c r="BB1404" s="10">
        <v>0</v>
      </c>
      <c r="BC1404" s="11">
        <v>0</v>
      </c>
      <c r="BD1404" s="10">
        <v>0</v>
      </c>
      <c r="BE1404" s="11">
        <v>0</v>
      </c>
      <c r="BF1404" s="10">
        <v>0</v>
      </c>
      <c r="BG1404" s="12"/>
      <c r="BH1404" s="10">
        <v>0</v>
      </c>
      <c r="BI1404" s="11">
        <v>0</v>
      </c>
      <c r="BJ1404" s="10">
        <v>0</v>
      </c>
      <c r="BK1404" s="11">
        <v>0</v>
      </c>
      <c r="BL1404" s="10">
        <v>0</v>
      </c>
      <c r="BM1404" s="11">
        <v>0</v>
      </c>
      <c r="BN1404" s="10">
        <v>0</v>
      </c>
      <c r="BO1404" s="11">
        <v>0</v>
      </c>
      <c r="BP1404" s="10">
        <v>0</v>
      </c>
      <c r="BQ1404" s="11">
        <v>0</v>
      </c>
      <c r="BR1404" s="10">
        <v>0</v>
      </c>
      <c r="BT1404" s="19">
        <f>(L1404+X1404+AJ1404+AV1404+BH1404)/(VLOOKUP($D1404,[1]Plan1!$B:$E,4,0))</f>
        <v>0</v>
      </c>
      <c r="BU1404" s="20">
        <f>(M1404+Y1404+AK1404+AW1404+BI1404)/(VLOOKUP($D1404,[1]Plan1!$B:$E,4,0))</f>
        <v>0</v>
      </c>
      <c r="BV1404" s="19">
        <f>(N1404+Z1404+AL1404+AX1404+BJ1404)/(VLOOKUP($D1404,[1]Plan1!$B:$E,4,0))</f>
        <v>0</v>
      </c>
      <c r="BW1404" s="20">
        <f>(O1404+AA1404+AM1404+AY1404+BK1404)/(VLOOKUP($D1404,[1]Plan1!$B:$E,4,0))</f>
        <v>0</v>
      </c>
      <c r="BX1404" s="19">
        <f>(P1404+AB1404+AN1404+AZ1404+BL1404)/(VLOOKUP($D1404,[1]Plan1!$B:$E,4,0))</f>
        <v>0</v>
      </c>
      <c r="BY1404" s="20">
        <f>(Q1404+AC1404+AO1404+BA1404+BM1404)/(VLOOKUP($D1404,[1]Plan1!$B:$E,4,0))</f>
        <v>0</v>
      </c>
      <c r="BZ1404" s="19">
        <f>(R1404+AD1404+AP1404+BB1404+BN1404)/(VLOOKUP($D1404,[1]Plan1!$B:$E,4,0))</f>
        <v>0</v>
      </c>
      <c r="CA1404" s="20">
        <f>(S1404+AE1404+AQ1404+BC1404+BO1404)/(VLOOKUP($D1404,[1]Plan1!$B:$E,4,0))</f>
        <v>0</v>
      </c>
      <c r="CB1404" s="19">
        <f>(T1404+AF1404+AR1404+BD1404+BP1404)/(VLOOKUP($D1404,[1]Plan1!$B:$E,4,0))</f>
        <v>0</v>
      </c>
      <c r="CC1404" s="20">
        <f>(U1404+AG1404+AS1404+BE1404+BQ1404)/(VLOOKUP($D1404,[1]Plan1!$B:$E,4,0))</f>
        <v>0</v>
      </c>
      <c r="CD1404" s="19">
        <f>(V1404+AH1404+AT1404+BF1404+BR1404)/(VLOOKUP($D1404,[1]Plan1!$B:$E,4,0))</f>
        <v>0</v>
      </c>
      <c r="CE1404" s="18"/>
      <c r="CF1404" s="19">
        <f>ROUND((((VLOOKUP($D1404,[1]Plan1!$B:$C,2,0)/25) * (VLOOKUP(CF$1,[2]Plan1!$A:$B,2,0))) * BT1404),0)</f>
        <v>0</v>
      </c>
      <c r="CG1404" s="20">
        <f>ROUND((((VLOOKUP($D1404,[1]Plan1!$B:$C,2,0)/25) * (VLOOKUP(CG$1,[2]Plan1!$A:$B,2,0))) * BU1404),0)</f>
        <v>0</v>
      </c>
      <c r="CH1404" s="19">
        <f>ROUND((((VLOOKUP($D1404,[1]Plan1!$B:$C,2,0)/25) * (VLOOKUP(CH$1,[2]Plan1!$A:$B,2,0))) * BV1404),0)</f>
        <v>0</v>
      </c>
      <c r="CI1404" s="20">
        <f>ROUND((((VLOOKUP($D1404,[1]Plan1!$B:$C,2,0)/25) * (VLOOKUP(CI$1,[2]Plan1!$A:$B,2,0))) * BW1404),0)</f>
        <v>0</v>
      </c>
      <c r="CJ1404" s="19">
        <f>ROUND((((VLOOKUP($D1404,[1]Plan1!$B:$C,2,0)/25) * (VLOOKUP(CJ$1,[2]Plan1!$A:$B,2,0))) * BX1404),0)</f>
        <v>0</v>
      </c>
      <c r="CK1404" s="20">
        <f>ROUND((((VLOOKUP($D1404,[1]Plan1!$B:$C,2,0)/25) * (VLOOKUP(CK$1,[2]Plan1!$A:$B,2,0))) * BY1404),0)</f>
        <v>0</v>
      </c>
      <c r="CL1404" s="19">
        <f>ROUND((((VLOOKUP($D1404,[1]Plan1!$B:$C,2,0)/25) * (VLOOKUP(CL$1,[2]Plan1!$A:$B,2,0))) * BZ1404),0)</f>
        <v>0</v>
      </c>
      <c r="CM1404" s="20">
        <f>ROUND((((VLOOKUP($D1404,[1]Plan1!$B:$C,2,0)/25) * (VLOOKUP(CM$1,[2]Plan1!$A:$B,2,0))) * CA1404),0)</f>
        <v>0</v>
      </c>
      <c r="CN1404" s="19">
        <f>ROUND((((VLOOKUP($D1404,[1]Plan1!$B:$C,2,0)/25) * (VLOOKUP(CN$1,[2]Plan1!$A:$B,2,0))) * CB1404),0)</f>
        <v>0</v>
      </c>
      <c r="CO1404" s="20">
        <f>ROUND((((VLOOKUP($D1404,[1]Plan1!$B:$C,2,0)/25) * (VLOOKUP(CO$1,[2]Plan1!$A:$B,2,0))) * CC1404),0)</f>
        <v>0</v>
      </c>
      <c r="CP1404" s="19">
        <f>ROUND((((VLOOKUP($D1404,[1]Plan1!$B:$C,2,0)/25) * (VLOOKUP(CP$1,[2]Plan1!$A:$B,2,0))) * CD1404),0)</f>
        <v>0</v>
      </c>
      <c r="CQ1404" s="18"/>
      <c r="CR1404" s="20">
        <f t="shared" si="84"/>
        <v>0</v>
      </c>
      <c r="CS1404" s="19">
        <f>VLOOKUP(D1404,[1]Plan1!$B:$C,2,0)</f>
        <v>70</v>
      </c>
      <c r="CT1404" s="17">
        <f t="shared" si="85"/>
        <v>-70</v>
      </c>
      <c r="CU1404" s="21">
        <f t="shared" si="87"/>
        <v>0</v>
      </c>
      <c r="CV1404" s="2"/>
      <c r="CW1404" s="2"/>
      <c r="CX1404" s="2"/>
      <c r="CY1404" s="2"/>
    </row>
    <row r="1405" spans="1:103" ht="18.75" hidden="1">
      <c r="A1405" s="8" t="s">
        <v>19</v>
      </c>
      <c r="B1405" s="15" t="s">
        <v>151</v>
      </c>
      <c r="C1405" s="15" t="s">
        <v>21</v>
      </c>
      <c r="D1405" s="16" t="s">
        <v>200</v>
      </c>
      <c r="E1405" s="16" t="str">
        <f>VLOOKUP(D1405,[1]Plan1!$B:$D,3,0)</f>
        <v>01/12/20 a 18/12/20</v>
      </c>
      <c r="F1405" s="13">
        <v>71156</v>
      </c>
      <c r="G1405" s="13">
        <v>11304</v>
      </c>
      <c r="H1405" s="14" t="s">
        <v>157</v>
      </c>
      <c r="I1405" s="17" t="str">
        <f t="shared" si="86"/>
        <v/>
      </c>
      <c r="J1405" s="17">
        <f>VLOOKUP(D1405,[1]Plan1!$B:$E,4,0)</f>
        <v>3</v>
      </c>
      <c r="K1405" s="18"/>
      <c r="L1405" s="10">
        <v>0</v>
      </c>
      <c r="M1405" s="11">
        <v>0</v>
      </c>
      <c r="N1405" s="10">
        <v>0</v>
      </c>
      <c r="O1405" s="11">
        <v>0</v>
      </c>
      <c r="P1405" s="10">
        <v>0</v>
      </c>
      <c r="Q1405" s="11">
        <v>0</v>
      </c>
      <c r="R1405" s="10">
        <v>0</v>
      </c>
      <c r="S1405" s="11">
        <v>0</v>
      </c>
      <c r="T1405" s="10">
        <v>0</v>
      </c>
      <c r="U1405" s="11">
        <v>0</v>
      </c>
      <c r="V1405" s="10">
        <v>0</v>
      </c>
      <c r="W1405" s="12"/>
      <c r="X1405" s="10">
        <v>0</v>
      </c>
      <c r="Y1405" s="11">
        <v>0</v>
      </c>
      <c r="Z1405" s="10">
        <v>0</v>
      </c>
      <c r="AA1405" s="11">
        <v>0</v>
      </c>
      <c r="AB1405" s="10">
        <v>0</v>
      </c>
      <c r="AC1405" s="11">
        <v>0</v>
      </c>
      <c r="AD1405" s="10">
        <v>0</v>
      </c>
      <c r="AE1405" s="11">
        <v>0</v>
      </c>
      <c r="AF1405" s="10">
        <v>0</v>
      </c>
      <c r="AG1405" s="11">
        <v>0</v>
      </c>
      <c r="AH1405" s="10">
        <v>0</v>
      </c>
      <c r="AI1405" s="12"/>
      <c r="AJ1405" s="10">
        <v>0</v>
      </c>
      <c r="AK1405" s="11">
        <v>0</v>
      </c>
      <c r="AL1405" s="10">
        <v>0</v>
      </c>
      <c r="AM1405" s="11">
        <v>0</v>
      </c>
      <c r="AN1405" s="10">
        <v>0</v>
      </c>
      <c r="AO1405" s="11">
        <v>0</v>
      </c>
      <c r="AP1405" s="10">
        <v>0</v>
      </c>
      <c r="AQ1405" s="11">
        <v>0</v>
      </c>
      <c r="AR1405" s="10">
        <v>0</v>
      </c>
      <c r="AS1405" s="11">
        <v>0</v>
      </c>
      <c r="AT1405" s="10">
        <v>0</v>
      </c>
      <c r="AU1405" s="12"/>
      <c r="AV1405" s="10">
        <v>0</v>
      </c>
      <c r="AW1405" s="11">
        <v>0</v>
      </c>
      <c r="AX1405" s="10">
        <v>0</v>
      </c>
      <c r="AY1405" s="11">
        <v>0</v>
      </c>
      <c r="AZ1405" s="10">
        <v>0</v>
      </c>
      <c r="BA1405" s="11">
        <v>0</v>
      </c>
      <c r="BB1405" s="10">
        <v>0</v>
      </c>
      <c r="BC1405" s="11">
        <v>0</v>
      </c>
      <c r="BD1405" s="10">
        <v>0</v>
      </c>
      <c r="BE1405" s="11">
        <v>0</v>
      </c>
      <c r="BF1405" s="10">
        <v>0</v>
      </c>
      <c r="BG1405" s="12"/>
      <c r="BH1405" s="10">
        <v>0</v>
      </c>
      <c r="BI1405" s="11">
        <v>0</v>
      </c>
      <c r="BJ1405" s="10">
        <v>0</v>
      </c>
      <c r="BK1405" s="11">
        <v>0</v>
      </c>
      <c r="BL1405" s="10">
        <v>0</v>
      </c>
      <c r="BM1405" s="11">
        <v>0</v>
      </c>
      <c r="BN1405" s="10">
        <v>0</v>
      </c>
      <c r="BO1405" s="11">
        <v>0</v>
      </c>
      <c r="BP1405" s="10">
        <v>0</v>
      </c>
      <c r="BQ1405" s="11">
        <v>0</v>
      </c>
      <c r="BR1405" s="10">
        <v>0</v>
      </c>
      <c r="BT1405" s="19">
        <f>(L1405+X1405+AJ1405+AV1405+BH1405)/(VLOOKUP($D1405,[1]Plan1!$B:$E,4,0))</f>
        <v>0</v>
      </c>
      <c r="BU1405" s="20">
        <f>(M1405+Y1405+AK1405+AW1405+BI1405)/(VLOOKUP($D1405,[1]Plan1!$B:$E,4,0))</f>
        <v>0</v>
      </c>
      <c r="BV1405" s="19">
        <f>(N1405+Z1405+AL1405+AX1405+BJ1405)/(VLOOKUP($D1405,[1]Plan1!$B:$E,4,0))</f>
        <v>0</v>
      </c>
      <c r="BW1405" s="20">
        <f>(O1405+AA1405+AM1405+AY1405+BK1405)/(VLOOKUP($D1405,[1]Plan1!$B:$E,4,0))</f>
        <v>0</v>
      </c>
      <c r="BX1405" s="19">
        <f>(P1405+AB1405+AN1405+AZ1405+BL1405)/(VLOOKUP($D1405,[1]Plan1!$B:$E,4,0))</f>
        <v>0</v>
      </c>
      <c r="BY1405" s="20">
        <f>(Q1405+AC1405+AO1405+BA1405+BM1405)/(VLOOKUP($D1405,[1]Plan1!$B:$E,4,0))</f>
        <v>0</v>
      </c>
      <c r="BZ1405" s="19">
        <f>(R1405+AD1405+AP1405+BB1405+BN1405)/(VLOOKUP($D1405,[1]Plan1!$B:$E,4,0))</f>
        <v>0</v>
      </c>
      <c r="CA1405" s="20">
        <f>(S1405+AE1405+AQ1405+BC1405+BO1405)/(VLOOKUP($D1405,[1]Plan1!$B:$E,4,0))</f>
        <v>0</v>
      </c>
      <c r="CB1405" s="19">
        <f>(T1405+AF1405+AR1405+BD1405+BP1405)/(VLOOKUP($D1405,[1]Plan1!$B:$E,4,0))</f>
        <v>0</v>
      </c>
      <c r="CC1405" s="20">
        <f>(U1405+AG1405+AS1405+BE1405+BQ1405)/(VLOOKUP($D1405,[1]Plan1!$B:$E,4,0))</f>
        <v>0</v>
      </c>
      <c r="CD1405" s="19">
        <f>(V1405+AH1405+AT1405+BF1405+BR1405)/(VLOOKUP($D1405,[1]Plan1!$B:$E,4,0))</f>
        <v>0</v>
      </c>
      <c r="CE1405" s="18"/>
      <c r="CF1405" s="19">
        <f>ROUND((((VLOOKUP($D1405,[1]Plan1!$B:$C,2,0)/25) * (VLOOKUP(CF$1,[2]Plan1!$A:$B,2,0))) * BT1405),0)</f>
        <v>0</v>
      </c>
      <c r="CG1405" s="20">
        <f>ROUND((((VLOOKUP($D1405,[1]Plan1!$B:$C,2,0)/25) * (VLOOKUP(CG$1,[2]Plan1!$A:$B,2,0))) * BU1405),0)</f>
        <v>0</v>
      </c>
      <c r="CH1405" s="19">
        <f>ROUND((((VLOOKUP($D1405,[1]Plan1!$B:$C,2,0)/25) * (VLOOKUP(CH$1,[2]Plan1!$A:$B,2,0))) * BV1405),0)</f>
        <v>0</v>
      </c>
      <c r="CI1405" s="20">
        <f>ROUND((((VLOOKUP($D1405,[1]Plan1!$B:$C,2,0)/25) * (VLOOKUP(CI$1,[2]Plan1!$A:$B,2,0))) * BW1405),0)</f>
        <v>0</v>
      </c>
      <c r="CJ1405" s="19">
        <f>ROUND((((VLOOKUP($D1405,[1]Plan1!$B:$C,2,0)/25) * (VLOOKUP(CJ$1,[2]Plan1!$A:$B,2,0))) * BX1405),0)</f>
        <v>0</v>
      </c>
      <c r="CK1405" s="20">
        <f>ROUND((((VLOOKUP($D1405,[1]Plan1!$B:$C,2,0)/25) * (VLOOKUP(CK$1,[2]Plan1!$A:$B,2,0))) * BY1405),0)</f>
        <v>0</v>
      </c>
      <c r="CL1405" s="19">
        <f>ROUND((((VLOOKUP($D1405,[1]Plan1!$B:$C,2,0)/25) * (VLOOKUP(CL$1,[2]Plan1!$A:$B,2,0))) * BZ1405),0)</f>
        <v>0</v>
      </c>
      <c r="CM1405" s="20">
        <f>ROUND((((VLOOKUP($D1405,[1]Plan1!$B:$C,2,0)/25) * (VLOOKUP(CM$1,[2]Plan1!$A:$B,2,0))) * CA1405),0)</f>
        <v>0</v>
      </c>
      <c r="CN1405" s="19">
        <f>ROUND((((VLOOKUP($D1405,[1]Plan1!$B:$C,2,0)/25) * (VLOOKUP(CN$1,[2]Plan1!$A:$B,2,0))) * CB1405),0)</f>
        <v>0</v>
      </c>
      <c r="CO1405" s="20">
        <f>ROUND((((VLOOKUP($D1405,[1]Plan1!$B:$C,2,0)/25) * (VLOOKUP(CO$1,[2]Plan1!$A:$B,2,0))) * CC1405),0)</f>
        <v>0</v>
      </c>
      <c r="CP1405" s="19">
        <f>ROUND((((VLOOKUP($D1405,[1]Plan1!$B:$C,2,0)/25) * (VLOOKUP(CP$1,[2]Plan1!$A:$B,2,0))) * CD1405),0)</f>
        <v>0</v>
      </c>
      <c r="CQ1405" s="18"/>
      <c r="CR1405" s="20">
        <f t="shared" si="84"/>
        <v>0</v>
      </c>
      <c r="CS1405" s="19">
        <f>VLOOKUP(D1405,[1]Plan1!$B:$C,2,0)</f>
        <v>70</v>
      </c>
      <c r="CT1405" s="17">
        <f t="shared" si="85"/>
        <v>-70</v>
      </c>
      <c r="CU1405" s="21">
        <f t="shared" si="87"/>
        <v>0</v>
      </c>
      <c r="CV1405" s="2"/>
      <c r="CW1405" s="2"/>
      <c r="CX1405" s="2"/>
      <c r="CY1405" s="2"/>
    </row>
    <row r="1406" spans="1:103" ht="18.75" hidden="1">
      <c r="A1406" s="8" t="s">
        <v>19</v>
      </c>
      <c r="B1406" s="15" t="s">
        <v>151</v>
      </c>
      <c r="C1406" s="15" t="s">
        <v>21</v>
      </c>
      <c r="D1406" s="16" t="s">
        <v>200</v>
      </c>
      <c r="E1406" s="16" t="str">
        <f>VLOOKUP(D1406,[1]Plan1!$B:$D,3,0)</f>
        <v>01/12/20 a 18/12/20</v>
      </c>
      <c r="F1406" s="13">
        <v>106635</v>
      </c>
      <c r="G1406" s="13">
        <v>9281</v>
      </c>
      <c r="H1406" s="14" t="s">
        <v>158</v>
      </c>
      <c r="I1406" s="17" t="str">
        <f t="shared" si="86"/>
        <v/>
      </c>
      <c r="J1406" s="17">
        <f>VLOOKUP(D1406,[1]Plan1!$B:$E,4,0)</f>
        <v>3</v>
      </c>
      <c r="K1406" s="18"/>
      <c r="L1406" s="10">
        <v>0</v>
      </c>
      <c r="M1406" s="11">
        <v>0</v>
      </c>
      <c r="N1406" s="10">
        <v>0</v>
      </c>
      <c r="O1406" s="11">
        <v>0</v>
      </c>
      <c r="P1406" s="10">
        <v>0</v>
      </c>
      <c r="Q1406" s="11">
        <v>0</v>
      </c>
      <c r="R1406" s="10">
        <v>0</v>
      </c>
      <c r="S1406" s="11">
        <v>0</v>
      </c>
      <c r="T1406" s="10">
        <v>0</v>
      </c>
      <c r="U1406" s="11">
        <v>0</v>
      </c>
      <c r="V1406" s="10">
        <v>0</v>
      </c>
      <c r="W1406" s="12"/>
      <c r="X1406" s="10">
        <v>0</v>
      </c>
      <c r="Y1406" s="11">
        <v>0</v>
      </c>
      <c r="Z1406" s="10">
        <v>0</v>
      </c>
      <c r="AA1406" s="11">
        <v>0</v>
      </c>
      <c r="AB1406" s="10">
        <v>0</v>
      </c>
      <c r="AC1406" s="11">
        <v>0</v>
      </c>
      <c r="AD1406" s="10">
        <v>0</v>
      </c>
      <c r="AE1406" s="11">
        <v>0</v>
      </c>
      <c r="AF1406" s="10">
        <v>0</v>
      </c>
      <c r="AG1406" s="11">
        <v>0</v>
      </c>
      <c r="AH1406" s="10">
        <v>0</v>
      </c>
      <c r="AI1406" s="12"/>
      <c r="AJ1406" s="10">
        <v>0</v>
      </c>
      <c r="AK1406" s="11">
        <v>0</v>
      </c>
      <c r="AL1406" s="10">
        <v>0</v>
      </c>
      <c r="AM1406" s="11">
        <v>0</v>
      </c>
      <c r="AN1406" s="10">
        <v>0</v>
      </c>
      <c r="AO1406" s="11">
        <v>0</v>
      </c>
      <c r="AP1406" s="10">
        <v>0</v>
      </c>
      <c r="AQ1406" s="11">
        <v>0</v>
      </c>
      <c r="AR1406" s="10">
        <v>0</v>
      </c>
      <c r="AS1406" s="11">
        <v>0</v>
      </c>
      <c r="AT1406" s="10">
        <v>0</v>
      </c>
      <c r="AU1406" s="12"/>
      <c r="AV1406" s="10">
        <v>0</v>
      </c>
      <c r="AW1406" s="11">
        <v>0</v>
      </c>
      <c r="AX1406" s="10">
        <v>0</v>
      </c>
      <c r="AY1406" s="11">
        <v>0</v>
      </c>
      <c r="AZ1406" s="10">
        <v>0</v>
      </c>
      <c r="BA1406" s="11">
        <v>0</v>
      </c>
      <c r="BB1406" s="10">
        <v>0</v>
      </c>
      <c r="BC1406" s="11">
        <v>0</v>
      </c>
      <c r="BD1406" s="10">
        <v>0</v>
      </c>
      <c r="BE1406" s="11">
        <v>0</v>
      </c>
      <c r="BF1406" s="10">
        <v>0</v>
      </c>
      <c r="BG1406" s="12"/>
      <c r="BH1406" s="10">
        <v>0</v>
      </c>
      <c r="BI1406" s="11">
        <v>0</v>
      </c>
      <c r="BJ1406" s="10">
        <v>0</v>
      </c>
      <c r="BK1406" s="11">
        <v>0</v>
      </c>
      <c r="BL1406" s="10">
        <v>0</v>
      </c>
      <c r="BM1406" s="11">
        <v>0</v>
      </c>
      <c r="BN1406" s="10">
        <v>0</v>
      </c>
      <c r="BO1406" s="11">
        <v>0</v>
      </c>
      <c r="BP1406" s="10">
        <v>0</v>
      </c>
      <c r="BQ1406" s="11">
        <v>0</v>
      </c>
      <c r="BR1406" s="10">
        <v>0</v>
      </c>
      <c r="BT1406" s="19">
        <f>(L1406+X1406+AJ1406+AV1406+BH1406)/(VLOOKUP($D1406,[1]Plan1!$B:$E,4,0))</f>
        <v>0</v>
      </c>
      <c r="BU1406" s="20">
        <f>(M1406+Y1406+AK1406+AW1406+BI1406)/(VLOOKUP($D1406,[1]Plan1!$B:$E,4,0))</f>
        <v>0</v>
      </c>
      <c r="BV1406" s="19">
        <f>(N1406+Z1406+AL1406+AX1406+BJ1406)/(VLOOKUP($D1406,[1]Plan1!$B:$E,4,0))</f>
        <v>0</v>
      </c>
      <c r="BW1406" s="20">
        <f>(O1406+AA1406+AM1406+AY1406+BK1406)/(VLOOKUP($D1406,[1]Plan1!$B:$E,4,0))</f>
        <v>0</v>
      </c>
      <c r="BX1406" s="19">
        <f>(P1406+AB1406+AN1406+AZ1406+BL1406)/(VLOOKUP($D1406,[1]Plan1!$B:$E,4,0))</f>
        <v>0</v>
      </c>
      <c r="BY1406" s="20">
        <f>(Q1406+AC1406+AO1406+BA1406+BM1406)/(VLOOKUP($D1406,[1]Plan1!$B:$E,4,0))</f>
        <v>0</v>
      </c>
      <c r="BZ1406" s="19">
        <f>(R1406+AD1406+AP1406+BB1406+BN1406)/(VLOOKUP($D1406,[1]Plan1!$B:$E,4,0))</f>
        <v>0</v>
      </c>
      <c r="CA1406" s="20">
        <f>(S1406+AE1406+AQ1406+BC1406+BO1406)/(VLOOKUP($D1406,[1]Plan1!$B:$E,4,0))</f>
        <v>0</v>
      </c>
      <c r="CB1406" s="19">
        <f>(T1406+AF1406+AR1406+BD1406+BP1406)/(VLOOKUP($D1406,[1]Plan1!$B:$E,4,0))</f>
        <v>0</v>
      </c>
      <c r="CC1406" s="20">
        <f>(U1406+AG1406+AS1406+BE1406+BQ1406)/(VLOOKUP($D1406,[1]Plan1!$B:$E,4,0))</f>
        <v>0</v>
      </c>
      <c r="CD1406" s="19">
        <f>(V1406+AH1406+AT1406+BF1406+BR1406)/(VLOOKUP($D1406,[1]Plan1!$B:$E,4,0))</f>
        <v>0</v>
      </c>
      <c r="CE1406" s="18"/>
      <c r="CF1406" s="19">
        <f>ROUND((((VLOOKUP($D1406,[1]Plan1!$B:$C,2,0)/25) * (VLOOKUP(CF$1,[2]Plan1!$A:$B,2,0))) * BT1406),0)</f>
        <v>0</v>
      </c>
      <c r="CG1406" s="20">
        <f>ROUND((((VLOOKUP($D1406,[1]Plan1!$B:$C,2,0)/25) * (VLOOKUP(CG$1,[2]Plan1!$A:$B,2,0))) * BU1406),0)</f>
        <v>0</v>
      </c>
      <c r="CH1406" s="19">
        <f>ROUND((((VLOOKUP($D1406,[1]Plan1!$B:$C,2,0)/25) * (VLOOKUP(CH$1,[2]Plan1!$A:$B,2,0))) * BV1406),0)</f>
        <v>0</v>
      </c>
      <c r="CI1406" s="20">
        <f>ROUND((((VLOOKUP($D1406,[1]Plan1!$B:$C,2,0)/25) * (VLOOKUP(CI$1,[2]Plan1!$A:$B,2,0))) * BW1406),0)</f>
        <v>0</v>
      </c>
      <c r="CJ1406" s="19">
        <f>ROUND((((VLOOKUP($D1406,[1]Plan1!$B:$C,2,0)/25) * (VLOOKUP(CJ$1,[2]Plan1!$A:$B,2,0))) * BX1406),0)</f>
        <v>0</v>
      </c>
      <c r="CK1406" s="20">
        <f>ROUND((((VLOOKUP($D1406,[1]Plan1!$B:$C,2,0)/25) * (VLOOKUP(CK$1,[2]Plan1!$A:$B,2,0))) * BY1406),0)</f>
        <v>0</v>
      </c>
      <c r="CL1406" s="19">
        <f>ROUND((((VLOOKUP($D1406,[1]Plan1!$B:$C,2,0)/25) * (VLOOKUP(CL$1,[2]Plan1!$A:$B,2,0))) * BZ1406),0)</f>
        <v>0</v>
      </c>
      <c r="CM1406" s="20">
        <f>ROUND((((VLOOKUP($D1406,[1]Plan1!$B:$C,2,0)/25) * (VLOOKUP(CM$1,[2]Plan1!$A:$B,2,0))) * CA1406),0)</f>
        <v>0</v>
      </c>
      <c r="CN1406" s="19">
        <f>ROUND((((VLOOKUP($D1406,[1]Plan1!$B:$C,2,0)/25) * (VLOOKUP(CN$1,[2]Plan1!$A:$B,2,0))) * CB1406),0)</f>
        <v>0</v>
      </c>
      <c r="CO1406" s="20">
        <f>ROUND((((VLOOKUP($D1406,[1]Plan1!$B:$C,2,0)/25) * (VLOOKUP(CO$1,[2]Plan1!$A:$B,2,0))) * CC1406),0)</f>
        <v>0</v>
      </c>
      <c r="CP1406" s="19">
        <f>ROUND((((VLOOKUP($D1406,[1]Plan1!$B:$C,2,0)/25) * (VLOOKUP(CP$1,[2]Plan1!$A:$B,2,0))) * CD1406),0)</f>
        <v>0</v>
      </c>
      <c r="CQ1406" s="18"/>
      <c r="CR1406" s="20">
        <f t="shared" si="84"/>
        <v>0</v>
      </c>
      <c r="CS1406" s="19">
        <f>VLOOKUP(D1406,[1]Plan1!$B:$C,2,0)</f>
        <v>70</v>
      </c>
      <c r="CT1406" s="17">
        <f t="shared" si="85"/>
        <v>-70</v>
      </c>
      <c r="CU1406" s="21">
        <f t="shared" si="87"/>
        <v>0</v>
      </c>
      <c r="CV1406" s="2"/>
      <c r="CW1406" s="2"/>
      <c r="CX1406" s="2"/>
      <c r="CY1406" s="2"/>
    </row>
    <row r="1407" spans="1:103" ht="18.75" hidden="1">
      <c r="A1407" s="8" t="s">
        <v>19</v>
      </c>
      <c r="B1407" s="15" t="s">
        <v>151</v>
      </c>
      <c r="C1407" s="15" t="s">
        <v>21</v>
      </c>
      <c r="D1407" s="16" t="s">
        <v>200</v>
      </c>
      <c r="E1407" s="16" t="str">
        <f>VLOOKUP(D1407,[1]Plan1!$B:$D,3,0)</f>
        <v>01/12/20 a 18/12/20</v>
      </c>
      <c r="F1407" s="13">
        <v>125775</v>
      </c>
      <c r="G1407" s="13">
        <v>11190</v>
      </c>
      <c r="H1407" s="14" t="s">
        <v>159</v>
      </c>
      <c r="I1407" s="17" t="str">
        <f t="shared" si="86"/>
        <v/>
      </c>
      <c r="J1407" s="17">
        <f>VLOOKUP(D1407,[1]Plan1!$B:$E,4,0)</f>
        <v>3</v>
      </c>
      <c r="K1407" s="18"/>
      <c r="L1407" s="10">
        <v>0</v>
      </c>
      <c r="M1407" s="11">
        <v>0</v>
      </c>
      <c r="N1407" s="10">
        <v>0</v>
      </c>
      <c r="O1407" s="11">
        <v>0</v>
      </c>
      <c r="P1407" s="10">
        <v>0</v>
      </c>
      <c r="Q1407" s="11">
        <v>0</v>
      </c>
      <c r="R1407" s="10">
        <v>0</v>
      </c>
      <c r="S1407" s="11">
        <v>0</v>
      </c>
      <c r="T1407" s="10">
        <v>0</v>
      </c>
      <c r="U1407" s="11">
        <v>0</v>
      </c>
      <c r="V1407" s="10">
        <v>0</v>
      </c>
      <c r="W1407" s="12"/>
      <c r="X1407" s="10">
        <v>0</v>
      </c>
      <c r="Y1407" s="11">
        <v>0</v>
      </c>
      <c r="Z1407" s="10">
        <v>0</v>
      </c>
      <c r="AA1407" s="11">
        <v>0</v>
      </c>
      <c r="AB1407" s="10">
        <v>0</v>
      </c>
      <c r="AC1407" s="11">
        <v>0</v>
      </c>
      <c r="AD1407" s="10">
        <v>0</v>
      </c>
      <c r="AE1407" s="11">
        <v>0</v>
      </c>
      <c r="AF1407" s="10">
        <v>0</v>
      </c>
      <c r="AG1407" s="11">
        <v>0</v>
      </c>
      <c r="AH1407" s="10">
        <v>0</v>
      </c>
      <c r="AI1407" s="12"/>
      <c r="AJ1407" s="10">
        <v>0</v>
      </c>
      <c r="AK1407" s="11">
        <v>0</v>
      </c>
      <c r="AL1407" s="10">
        <v>0</v>
      </c>
      <c r="AM1407" s="11">
        <v>0</v>
      </c>
      <c r="AN1407" s="10">
        <v>0</v>
      </c>
      <c r="AO1407" s="11">
        <v>0</v>
      </c>
      <c r="AP1407" s="10">
        <v>0</v>
      </c>
      <c r="AQ1407" s="11">
        <v>0</v>
      </c>
      <c r="AR1407" s="10">
        <v>0</v>
      </c>
      <c r="AS1407" s="11">
        <v>0</v>
      </c>
      <c r="AT1407" s="10">
        <v>0</v>
      </c>
      <c r="AU1407" s="12"/>
      <c r="AV1407" s="10">
        <v>0</v>
      </c>
      <c r="AW1407" s="11">
        <v>0</v>
      </c>
      <c r="AX1407" s="10">
        <v>0</v>
      </c>
      <c r="AY1407" s="11">
        <v>0</v>
      </c>
      <c r="AZ1407" s="10">
        <v>0</v>
      </c>
      <c r="BA1407" s="11">
        <v>0</v>
      </c>
      <c r="BB1407" s="10">
        <v>0</v>
      </c>
      <c r="BC1407" s="11">
        <v>0</v>
      </c>
      <c r="BD1407" s="10">
        <v>0</v>
      </c>
      <c r="BE1407" s="11">
        <v>0</v>
      </c>
      <c r="BF1407" s="10">
        <v>0</v>
      </c>
      <c r="BG1407" s="12"/>
      <c r="BH1407" s="10">
        <v>0</v>
      </c>
      <c r="BI1407" s="11">
        <v>0</v>
      </c>
      <c r="BJ1407" s="10">
        <v>0</v>
      </c>
      <c r="BK1407" s="11">
        <v>0</v>
      </c>
      <c r="BL1407" s="10">
        <v>0</v>
      </c>
      <c r="BM1407" s="11">
        <v>0</v>
      </c>
      <c r="BN1407" s="10">
        <v>0</v>
      </c>
      <c r="BO1407" s="11">
        <v>0</v>
      </c>
      <c r="BP1407" s="10">
        <v>0</v>
      </c>
      <c r="BQ1407" s="11">
        <v>0</v>
      </c>
      <c r="BR1407" s="10">
        <v>0</v>
      </c>
      <c r="BT1407" s="19">
        <f>(L1407+X1407+AJ1407+AV1407+BH1407)/(VLOOKUP($D1407,[1]Plan1!$B:$E,4,0))</f>
        <v>0</v>
      </c>
      <c r="BU1407" s="20">
        <f>(M1407+Y1407+AK1407+AW1407+BI1407)/(VLOOKUP($D1407,[1]Plan1!$B:$E,4,0))</f>
        <v>0</v>
      </c>
      <c r="BV1407" s="19">
        <f>(N1407+Z1407+AL1407+AX1407+BJ1407)/(VLOOKUP($D1407,[1]Plan1!$B:$E,4,0))</f>
        <v>0</v>
      </c>
      <c r="BW1407" s="20">
        <f>(O1407+AA1407+AM1407+AY1407+BK1407)/(VLOOKUP($D1407,[1]Plan1!$B:$E,4,0))</f>
        <v>0</v>
      </c>
      <c r="BX1407" s="19">
        <f>(P1407+AB1407+AN1407+AZ1407+BL1407)/(VLOOKUP($D1407,[1]Plan1!$B:$E,4,0))</f>
        <v>0</v>
      </c>
      <c r="BY1407" s="20">
        <f>(Q1407+AC1407+AO1407+BA1407+BM1407)/(VLOOKUP($D1407,[1]Plan1!$B:$E,4,0))</f>
        <v>0</v>
      </c>
      <c r="BZ1407" s="19">
        <f>(R1407+AD1407+AP1407+BB1407+BN1407)/(VLOOKUP($D1407,[1]Plan1!$B:$E,4,0))</f>
        <v>0</v>
      </c>
      <c r="CA1407" s="20">
        <f>(S1407+AE1407+AQ1407+BC1407+BO1407)/(VLOOKUP($D1407,[1]Plan1!$B:$E,4,0))</f>
        <v>0</v>
      </c>
      <c r="CB1407" s="19">
        <f>(T1407+AF1407+AR1407+BD1407+BP1407)/(VLOOKUP($D1407,[1]Plan1!$B:$E,4,0))</f>
        <v>0</v>
      </c>
      <c r="CC1407" s="20">
        <f>(U1407+AG1407+AS1407+BE1407+BQ1407)/(VLOOKUP($D1407,[1]Plan1!$B:$E,4,0))</f>
        <v>0</v>
      </c>
      <c r="CD1407" s="19">
        <f>(V1407+AH1407+AT1407+BF1407+BR1407)/(VLOOKUP($D1407,[1]Plan1!$B:$E,4,0))</f>
        <v>0</v>
      </c>
      <c r="CE1407" s="18"/>
      <c r="CF1407" s="19">
        <f>ROUND((((VLOOKUP($D1407,[1]Plan1!$B:$C,2,0)/25) * (VLOOKUP(CF$1,[2]Plan1!$A:$B,2,0))) * BT1407),0)</f>
        <v>0</v>
      </c>
      <c r="CG1407" s="20">
        <f>ROUND((((VLOOKUP($D1407,[1]Plan1!$B:$C,2,0)/25) * (VLOOKUP(CG$1,[2]Plan1!$A:$B,2,0))) * BU1407),0)</f>
        <v>0</v>
      </c>
      <c r="CH1407" s="19">
        <f>ROUND((((VLOOKUP($D1407,[1]Plan1!$B:$C,2,0)/25) * (VLOOKUP(CH$1,[2]Plan1!$A:$B,2,0))) * BV1407),0)</f>
        <v>0</v>
      </c>
      <c r="CI1407" s="20">
        <f>ROUND((((VLOOKUP($D1407,[1]Plan1!$B:$C,2,0)/25) * (VLOOKUP(CI$1,[2]Plan1!$A:$B,2,0))) * BW1407),0)</f>
        <v>0</v>
      </c>
      <c r="CJ1407" s="19">
        <f>ROUND((((VLOOKUP($D1407,[1]Plan1!$B:$C,2,0)/25) * (VLOOKUP(CJ$1,[2]Plan1!$A:$B,2,0))) * BX1407),0)</f>
        <v>0</v>
      </c>
      <c r="CK1407" s="20">
        <f>ROUND((((VLOOKUP($D1407,[1]Plan1!$B:$C,2,0)/25) * (VLOOKUP(CK$1,[2]Plan1!$A:$B,2,0))) * BY1407),0)</f>
        <v>0</v>
      </c>
      <c r="CL1407" s="19">
        <f>ROUND((((VLOOKUP($D1407,[1]Plan1!$B:$C,2,0)/25) * (VLOOKUP(CL$1,[2]Plan1!$A:$B,2,0))) * BZ1407),0)</f>
        <v>0</v>
      </c>
      <c r="CM1407" s="20">
        <f>ROUND((((VLOOKUP($D1407,[1]Plan1!$B:$C,2,0)/25) * (VLOOKUP(CM$1,[2]Plan1!$A:$B,2,0))) * CA1407),0)</f>
        <v>0</v>
      </c>
      <c r="CN1407" s="19">
        <f>ROUND((((VLOOKUP($D1407,[1]Plan1!$B:$C,2,0)/25) * (VLOOKUP(CN$1,[2]Plan1!$A:$B,2,0))) * CB1407),0)</f>
        <v>0</v>
      </c>
      <c r="CO1407" s="20">
        <f>ROUND((((VLOOKUP($D1407,[1]Plan1!$B:$C,2,0)/25) * (VLOOKUP(CO$1,[2]Plan1!$A:$B,2,0))) * CC1407),0)</f>
        <v>0</v>
      </c>
      <c r="CP1407" s="19">
        <f>ROUND((((VLOOKUP($D1407,[1]Plan1!$B:$C,2,0)/25) * (VLOOKUP(CP$1,[2]Plan1!$A:$B,2,0))) * CD1407),0)</f>
        <v>0</v>
      </c>
      <c r="CQ1407" s="18"/>
      <c r="CR1407" s="20">
        <f t="shared" si="84"/>
        <v>0</v>
      </c>
      <c r="CS1407" s="19">
        <f>VLOOKUP(D1407,[1]Plan1!$B:$C,2,0)</f>
        <v>70</v>
      </c>
      <c r="CT1407" s="17">
        <f t="shared" si="85"/>
        <v>-70</v>
      </c>
      <c r="CU1407" s="21">
        <f t="shared" si="87"/>
        <v>0</v>
      </c>
      <c r="CV1407" s="2"/>
      <c r="CW1407" s="2"/>
      <c r="CX1407" s="2"/>
      <c r="CY1407" s="2"/>
    </row>
    <row r="1408" spans="1:103" ht="18.75" hidden="1">
      <c r="A1408" s="8" t="s">
        <v>19</v>
      </c>
      <c r="B1408" s="15" t="s">
        <v>151</v>
      </c>
      <c r="C1408" s="15" t="s">
        <v>21</v>
      </c>
      <c r="D1408" s="16" t="s">
        <v>200</v>
      </c>
      <c r="E1408" s="16" t="str">
        <f>VLOOKUP(D1408,[1]Plan1!$B:$D,3,0)</f>
        <v>01/12/20 a 18/12/20</v>
      </c>
      <c r="F1408" s="13">
        <v>91542</v>
      </c>
      <c r="G1408" s="13">
        <v>10749</v>
      </c>
      <c r="H1408" s="14" t="s">
        <v>160</v>
      </c>
      <c r="I1408" s="17" t="str">
        <f t="shared" si="86"/>
        <v/>
      </c>
      <c r="J1408" s="17">
        <f>VLOOKUP(D1408,[1]Plan1!$B:$E,4,0)</f>
        <v>3</v>
      </c>
      <c r="K1408" s="18"/>
      <c r="L1408" s="10">
        <v>0</v>
      </c>
      <c r="M1408" s="11">
        <v>0</v>
      </c>
      <c r="N1408" s="10">
        <v>0</v>
      </c>
      <c r="O1408" s="11">
        <v>0</v>
      </c>
      <c r="P1408" s="10">
        <v>0</v>
      </c>
      <c r="Q1408" s="11">
        <v>0</v>
      </c>
      <c r="R1408" s="10">
        <v>0</v>
      </c>
      <c r="S1408" s="11">
        <v>0</v>
      </c>
      <c r="T1408" s="10">
        <v>0</v>
      </c>
      <c r="U1408" s="11">
        <v>0</v>
      </c>
      <c r="V1408" s="10">
        <v>0</v>
      </c>
      <c r="W1408" s="12"/>
      <c r="X1408" s="10">
        <v>0</v>
      </c>
      <c r="Y1408" s="11">
        <v>0</v>
      </c>
      <c r="Z1408" s="10">
        <v>0</v>
      </c>
      <c r="AA1408" s="11">
        <v>0</v>
      </c>
      <c r="AB1408" s="10">
        <v>0</v>
      </c>
      <c r="AC1408" s="11">
        <v>0</v>
      </c>
      <c r="AD1408" s="10">
        <v>0</v>
      </c>
      <c r="AE1408" s="11">
        <v>0</v>
      </c>
      <c r="AF1408" s="10">
        <v>0</v>
      </c>
      <c r="AG1408" s="11">
        <v>0</v>
      </c>
      <c r="AH1408" s="10">
        <v>0</v>
      </c>
      <c r="AI1408" s="12"/>
      <c r="AJ1408" s="10">
        <v>0</v>
      </c>
      <c r="AK1408" s="11">
        <v>0</v>
      </c>
      <c r="AL1408" s="10">
        <v>0</v>
      </c>
      <c r="AM1408" s="11">
        <v>0</v>
      </c>
      <c r="AN1408" s="10">
        <v>0</v>
      </c>
      <c r="AO1408" s="11">
        <v>0</v>
      </c>
      <c r="AP1408" s="10">
        <v>0</v>
      </c>
      <c r="AQ1408" s="11">
        <v>0</v>
      </c>
      <c r="AR1408" s="10">
        <v>0</v>
      </c>
      <c r="AS1408" s="11">
        <v>0</v>
      </c>
      <c r="AT1408" s="10">
        <v>0</v>
      </c>
      <c r="AU1408" s="12"/>
      <c r="AV1408" s="10">
        <v>0</v>
      </c>
      <c r="AW1408" s="11">
        <v>0</v>
      </c>
      <c r="AX1408" s="10">
        <v>0</v>
      </c>
      <c r="AY1408" s="11">
        <v>0</v>
      </c>
      <c r="AZ1408" s="10">
        <v>0</v>
      </c>
      <c r="BA1408" s="11">
        <v>0</v>
      </c>
      <c r="BB1408" s="10">
        <v>0</v>
      </c>
      <c r="BC1408" s="11">
        <v>0</v>
      </c>
      <c r="BD1408" s="10">
        <v>0</v>
      </c>
      <c r="BE1408" s="11">
        <v>0</v>
      </c>
      <c r="BF1408" s="10">
        <v>0</v>
      </c>
      <c r="BG1408" s="12"/>
      <c r="BH1408" s="10">
        <v>0</v>
      </c>
      <c r="BI1408" s="11">
        <v>0</v>
      </c>
      <c r="BJ1408" s="10">
        <v>0</v>
      </c>
      <c r="BK1408" s="11">
        <v>0</v>
      </c>
      <c r="BL1408" s="10">
        <v>0</v>
      </c>
      <c r="BM1408" s="11">
        <v>0</v>
      </c>
      <c r="BN1408" s="10">
        <v>0</v>
      </c>
      <c r="BO1408" s="11">
        <v>0</v>
      </c>
      <c r="BP1408" s="10">
        <v>0</v>
      </c>
      <c r="BQ1408" s="11">
        <v>0</v>
      </c>
      <c r="BR1408" s="10">
        <v>0</v>
      </c>
      <c r="BT1408" s="19">
        <f>(L1408+X1408+AJ1408+AV1408+BH1408)/(VLOOKUP($D1408,[1]Plan1!$B:$E,4,0))</f>
        <v>0</v>
      </c>
      <c r="BU1408" s="20">
        <f>(M1408+Y1408+AK1408+AW1408+BI1408)/(VLOOKUP($D1408,[1]Plan1!$B:$E,4,0))</f>
        <v>0</v>
      </c>
      <c r="BV1408" s="19">
        <f>(N1408+Z1408+AL1408+AX1408+BJ1408)/(VLOOKUP($D1408,[1]Plan1!$B:$E,4,0))</f>
        <v>0</v>
      </c>
      <c r="BW1408" s="20">
        <f>(O1408+AA1408+AM1408+AY1408+BK1408)/(VLOOKUP($D1408,[1]Plan1!$B:$E,4,0))</f>
        <v>0</v>
      </c>
      <c r="BX1408" s="19">
        <f>(P1408+AB1408+AN1408+AZ1408+BL1408)/(VLOOKUP($D1408,[1]Plan1!$B:$E,4,0))</f>
        <v>0</v>
      </c>
      <c r="BY1408" s="20">
        <f>(Q1408+AC1408+AO1408+BA1408+BM1408)/(VLOOKUP($D1408,[1]Plan1!$B:$E,4,0))</f>
        <v>0</v>
      </c>
      <c r="BZ1408" s="19">
        <f>(R1408+AD1408+AP1408+BB1408+BN1408)/(VLOOKUP($D1408,[1]Plan1!$B:$E,4,0))</f>
        <v>0</v>
      </c>
      <c r="CA1408" s="20">
        <f>(S1408+AE1408+AQ1408+BC1408+BO1408)/(VLOOKUP($D1408,[1]Plan1!$B:$E,4,0))</f>
        <v>0</v>
      </c>
      <c r="CB1408" s="19">
        <f>(T1408+AF1408+AR1408+BD1408+BP1408)/(VLOOKUP($D1408,[1]Plan1!$B:$E,4,0))</f>
        <v>0</v>
      </c>
      <c r="CC1408" s="20">
        <f>(U1408+AG1408+AS1408+BE1408+BQ1408)/(VLOOKUP($D1408,[1]Plan1!$B:$E,4,0))</f>
        <v>0</v>
      </c>
      <c r="CD1408" s="19">
        <f>(V1408+AH1408+AT1408+BF1408+BR1408)/(VLOOKUP($D1408,[1]Plan1!$B:$E,4,0))</f>
        <v>0</v>
      </c>
      <c r="CE1408" s="18"/>
      <c r="CF1408" s="19">
        <f>ROUND((((VLOOKUP($D1408,[1]Plan1!$B:$C,2,0)/25) * (VLOOKUP(CF$1,[2]Plan1!$A:$B,2,0))) * BT1408),0)</f>
        <v>0</v>
      </c>
      <c r="CG1408" s="20">
        <f>ROUND((((VLOOKUP($D1408,[1]Plan1!$B:$C,2,0)/25) * (VLOOKUP(CG$1,[2]Plan1!$A:$B,2,0))) * BU1408),0)</f>
        <v>0</v>
      </c>
      <c r="CH1408" s="19">
        <f>ROUND((((VLOOKUP($D1408,[1]Plan1!$B:$C,2,0)/25) * (VLOOKUP(CH$1,[2]Plan1!$A:$B,2,0))) * BV1408),0)</f>
        <v>0</v>
      </c>
      <c r="CI1408" s="20">
        <f>ROUND((((VLOOKUP($D1408,[1]Plan1!$B:$C,2,0)/25) * (VLOOKUP(CI$1,[2]Plan1!$A:$B,2,0))) * BW1408),0)</f>
        <v>0</v>
      </c>
      <c r="CJ1408" s="19">
        <f>ROUND((((VLOOKUP($D1408,[1]Plan1!$B:$C,2,0)/25) * (VLOOKUP(CJ$1,[2]Plan1!$A:$B,2,0))) * BX1408),0)</f>
        <v>0</v>
      </c>
      <c r="CK1408" s="20">
        <f>ROUND((((VLOOKUP($D1408,[1]Plan1!$B:$C,2,0)/25) * (VLOOKUP(CK$1,[2]Plan1!$A:$B,2,0))) * BY1408),0)</f>
        <v>0</v>
      </c>
      <c r="CL1408" s="19">
        <f>ROUND((((VLOOKUP($D1408,[1]Plan1!$B:$C,2,0)/25) * (VLOOKUP(CL$1,[2]Plan1!$A:$B,2,0))) * BZ1408),0)</f>
        <v>0</v>
      </c>
      <c r="CM1408" s="20">
        <f>ROUND((((VLOOKUP($D1408,[1]Plan1!$B:$C,2,0)/25) * (VLOOKUP(CM$1,[2]Plan1!$A:$B,2,0))) * CA1408),0)</f>
        <v>0</v>
      </c>
      <c r="CN1408" s="19">
        <f>ROUND((((VLOOKUP($D1408,[1]Plan1!$B:$C,2,0)/25) * (VLOOKUP(CN$1,[2]Plan1!$A:$B,2,0))) * CB1408),0)</f>
        <v>0</v>
      </c>
      <c r="CO1408" s="20">
        <f>ROUND((((VLOOKUP($D1408,[1]Plan1!$B:$C,2,0)/25) * (VLOOKUP(CO$1,[2]Plan1!$A:$B,2,0))) * CC1408),0)</f>
        <v>0</v>
      </c>
      <c r="CP1408" s="19">
        <f>ROUND((((VLOOKUP($D1408,[1]Plan1!$B:$C,2,0)/25) * (VLOOKUP(CP$1,[2]Plan1!$A:$B,2,0))) * CD1408),0)</f>
        <v>0</v>
      </c>
      <c r="CQ1408" s="18"/>
      <c r="CR1408" s="20">
        <f t="shared" si="84"/>
        <v>0</v>
      </c>
      <c r="CS1408" s="19">
        <f>VLOOKUP(D1408,[1]Plan1!$B:$C,2,0)</f>
        <v>70</v>
      </c>
      <c r="CT1408" s="17">
        <f t="shared" si="85"/>
        <v>-70</v>
      </c>
      <c r="CU1408" s="21">
        <f t="shared" si="87"/>
        <v>0</v>
      </c>
      <c r="CV1408" s="2"/>
      <c r="CW1408" s="2"/>
      <c r="CX1408" s="2"/>
      <c r="CY1408" s="2"/>
    </row>
    <row r="1409" spans="1:103" ht="18.75" hidden="1">
      <c r="A1409" s="8" t="s">
        <v>19</v>
      </c>
      <c r="B1409" s="15" t="s">
        <v>151</v>
      </c>
      <c r="C1409" s="15" t="s">
        <v>21</v>
      </c>
      <c r="D1409" s="16" t="s">
        <v>200</v>
      </c>
      <c r="E1409" s="16" t="str">
        <f>VLOOKUP(D1409,[1]Plan1!$B:$D,3,0)</f>
        <v>01/12/20 a 18/12/20</v>
      </c>
      <c r="F1409" s="13">
        <v>63916</v>
      </c>
      <c r="G1409" s="13">
        <v>10091</v>
      </c>
      <c r="H1409" s="14" t="s">
        <v>161</v>
      </c>
      <c r="I1409" s="17" t="str">
        <f t="shared" si="86"/>
        <v/>
      </c>
      <c r="J1409" s="17">
        <f>VLOOKUP(D1409,[1]Plan1!$B:$E,4,0)</f>
        <v>3</v>
      </c>
      <c r="K1409" s="18"/>
      <c r="L1409" s="10">
        <v>0</v>
      </c>
      <c r="M1409" s="11">
        <v>0</v>
      </c>
      <c r="N1409" s="10">
        <v>0</v>
      </c>
      <c r="O1409" s="11">
        <v>0</v>
      </c>
      <c r="P1409" s="10">
        <v>0</v>
      </c>
      <c r="Q1409" s="11">
        <v>0</v>
      </c>
      <c r="R1409" s="10">
        <v>0</v>
      </c>
      <c r="S1409" s="11">
        <v>0</v>
      </c>
      <c r="T1409" s="10">
        <v>0</v>
      </c>
      <c r="U1409" s="11">
        <v>0</v>
      </c>
      <c r="V1409" s="10">
        <v>0</v>
      </c>
      <c r="W1409" s="12"/>
      <c r="X1409" s="10">
        <v>0</v>
      </c>
      <c r="Y1409" s="11">
        <v>0</v>
      </c>
      <c r="Z1409" s="10">
        <v>0</v>
      </c>
      <c r="AA1409" s="11">
        <v>0</v>
      </c>
      <c r="AB1409" s="10">
        <v>0</v>
      </c>
      <c r="AC1409" s="11">
        <v>0</v>
      </c>
      <c r="AD1409" s="10">
        <v>0</v>
      </c>
      <c r="AE1409" s="11">
        <v>0</v>
      </c>
      <c r="AF1409" s="10">
        <v>0</v>
      </c>
      <c r="AG1409" s="11">
        <v>0</v>
      </c>
      <c r="AH1409" s="10">
        <v>0</v>
      </c>
      <c r="AI1409" s="12"/>
      <c r="AJ1409" s="10">
        <v>0</v>
      </c>
      <c r="AK1409" s="11">
        <v>0</v>
      </c>
      <c r="AL1409" s="10">
        <v>0</v>
      </c>
      <c r="AM1409" s="11">
        <v>0</v>
      </c>
      <c r="AN1409" s="10">
        <v>0</v>
      </c>
      <c r="AO1409" s="11">
        <v>0</v>
      </c>
      <c r="AP1409" s="10">
        <v>0</v>
      </c>
      <c r="AQ1409" s="11">
        <v>0</v>
      </c>
      <c r="AR1409" s="10">
        <v>0</v>
      </c>
      <c r="AS1409" s="11">
        <v>0</v>
      </c>
      <c r="AT1409" s="10">
        <v>0</v>
      </c>
      <c r="AU1409" s="12"/>
      <c r="AV1409" s="10">
        <v>0</v>
      </c>
      <c r="AW1409" s="11">
        <v>0</v>
      </c>
      <c r="AX1409" s="10">
        <v>0</v>
      </c>
      <c r="AY1409" s="11">
        <v>0</v>
      </c>
      <c r="AZ1409" s="10">
        <v>0</v>
      </c>
      <c r="BA1409" s="11">
        <v>0</v>
      </c>
      <c r="BB1409" s="10">
        <v>0</v>
      </c>
      <c r="BC1409" s="11">
        <v>0</v>
      </c>
      <c r="BD1409" s="10">
        <v>0</v>
      </c>
      <c r="BE1409" s="11">
        <v>0</v>
      </c>
      <c r="BF1409" s="10">
        <v>0</v>
      </c>
      <c r="BG1409" s="12"/>
      <c r="BH1409" s="10">
        <v>0</v>
      </c>
      <c r="BI1409" s="11">
        <v>0</v>
      </c>
      <c r="BJ1409" s="10">
        <v>0</v>
      </c>
      <c r="BK1409" s="11">
        <v>0</v>
      </c>
      <c r="BL1409" s="10">
        <v>0</v>
      </c>
      <c r="BM1409" s="11">
        <v>0</v>
      </c>
      <c r="BN1409" s="10">
        <v>0</v>
      </c>
      <c r="BO1409" s="11">
        <v>0</v>
      </c>
      <c r="BP1409" s="10">
        <v>0</v>
      </c>
      <c r="BQ1409" s="11">
        <v>0</v>
      </c>
      <c r="BR1409" s="10">
        <v>0</v>
      </c>
      <c r="BT1409" s="19">
        <f>(L1409+X1409+AJ1409+AV1409+BH1409)/(VLOOKUP($D1409,[1]Plan1!$B:$E,4,0))</f>
        <v>0</v>
      </c>
      <c r="BU1409" s="20">
        <f>(M1409+Y1409+AK1409+AW1409+BI1409)/(VLOOKUP($D1409,[1]Plan1!$B:$E,4,0))</f>
        <v>0</v>
      </c>
      <c r="BV1409" s="19">
        <f>(N1409+Z1409+AL1409+AX1409+BJ1409)/(VLOOKUP($D1409,[1]Plan1!$B:$E,4,0))</f>
        <v>0</v>
      </c>
      <c r="BW1409" s="20">
        <f>(O1409+AA1409+AM1409+AY1409+BK1409)/(VLOOKUP($D1409,[1]Plan1!$B:$E,4,0))</f>
        <v>0</v>
      </c>
      <c r="BX1409" s="19">
        <f>(P1409+AB1409+AN1409+AZ1409+BL1409)/(VLOOKUP($D1409,[1]Plan1!$B:$E,4,0))</f>
        <v>0</v>
      </c>
      <c r="BY1409" s="20">
        <f>(Q1409+AC1409+AO1409+BA1409+BM1409)/(VLOOKUP($D1409,[1]Plan1!$B:$E,4,0))</f>
        <v>0</v>
      </c>
      <c r="BZ1409" s="19">
        <f>(R1409+AD1409+AP1409+BB1409+BN1409)/(VLOOKUP($D1409,[1]Plan1!$B:$E,4,0))</f>
        <v>0</v>
      </c>
      <c r="CA1409" s="20">
        <f>(S1409+AE1409+AQ1409+BC1409+BO1409)/(VLOOKUP($D1409,[1]Plan1!$B:$E,4,0))</f>
        <v>0</v>
      </c>
      <c r="CB1409" s="19">
        <f>(T1409+AF1409+AR1409+BD1409+BP1409)/(VLOOKUP($D1409,[1]Plan1!$B:$E,4,0))</f>
        <v>0</v>
      </c>
      <c r="CC1409" s="20">
        <f>(U1409+AG1409+AS1409+BE1409+BQ1409)/(VLOOKUP($D1409,[1]Plan1!$B:$E,4,0))</f>
        <v>0</v>
      </c>
      <c r="CD1409" s="19">
        <f>(V1409+AH1409+AT1409+BF1409+BR1409)/(VLOOKUP($D1409,[1]Plan1!$B:$E,4,0))</f>
        <v>0</v>
      </c>
      <c r="CE1409" s="18"/>
      <c r="CF1409" s="19">
        <f>ROUND((((VLOOKUP($D1409,[1]Plan1!$B:$C,2,0)/25) * (VLOOKUP(CF$1,[2]Plan1!$A:$B,2,0))) * BT1409),0)</f>
        <v>0</v>
      </c>
      <c r="CG1409" s="20">
        <f>ROUND((((VLOOKUP($D1409,[1]Plan1!$B:$C,2,0)/25) * (VLOOKUP(CG$1,[2]Plan1!$A:$B,2,0))) * BU1409),0)</f>
        <v>0</v>
      </c>
      <c r="CH1409" s="19">
        <f>ROUND((((VLOOKUP($D1409,[1]Plan1!$B:$C,2,0)/25) * (VLOOKUP(CH$1,[2]Plan1!$A:$B,2,0))) * BV1409),0)</f>
        <v>0</v>
      </c>
      <c r="CI1409" s="20">
        <f>ROUND((((VLOOKUP($D1409,[1]Plan1!$B:$C,2,0)/25) * (VLOOKUP(CI$1,[2]Plan1!$A:$B,2,0))) * BW1409),0)</f>
        <v>0</v>
      </c>
      <c r="CJ1409" s="19">
        <f>ROUND((((VLOOKUP($D1409,[1]Plan1!$B:$C,2,0)/25) * (VLOOKUP(CJ$1,[2]Plan1!$A:$B,2,0))) * BX1409),0)</f>
        <v>0</v>
      </c>
      <c r="CK1409" s="20">
        <f>ROUND((((VLOOKUP($D1409,[1]Plan1!$B:$C,2,0)/25) * (VLOOKUP(CK$1,[2]Plan1!$A:$B,2,0))) * BY1409),0)</f>
        <v>0</v>
      </c>
      <c r="CL1409" s="19">
        <f>ROUND((((VLOOKUP($D1409,[1]Plan1!$B:$C,2,0)/25) * (VLOOKUP(CL$1,[2]Plan1!$A:$B,2,0))) * BZ1409),0)</f>
        <v>0</v>
      </c>
      <c r="CM1409" s="20">
        <f>ROUND((((VLOOKUP($D1409,[1]Plan1!$B:$C,2,0)/25) * (VLOOKUP(CM$1,[2]Plan1!$A:$B,2,0))) * CA1409),0)</f>
        <v>0</v>
      </c>
      <c r="CN1409" s="19">
        <f>ROUND((((VLOOKUP($D1409,[1]Plan1!$B:$C,2,0)/25) * (VLOOKUP(CN$1,[2]Plan1!$A:$B,2,0))) * CB1409),0)</f>
        <v>0</v>
      </c>
      <c r="CO1409" s="20">
        <f>ROUND((((VLOOKUP($D1409,[1]Plan1!$B:$C,2,0)/25) * (VLOOKUP(CO$1,[2]Plan1!$A:$B,2,0))) * CC1409),0)</f>
        <v>0</v>
      </c>
      <c r="CP1409" s="19">
        <f>ROUND((((VLOOKUP($D1409,[1]Plan1!$B:$C,2,0)/25) * (VLOOKUP(CP$1,[2]Plan1!$A:$B,2,0))) * CD1409),0)</f>
        <v>0</v>
      </c>
      <c r="CQ1409" s="18"/>
      <c r="CR1409" s="20">
        <f t="shared" si="84"/>
        <v>0</v>
      </c>
      <c r="CS1409" s="19">
        <f>VLOOKUP(D1409,[1]Plan1!$B:$C,2,0)</f>
        <v>70</v>
      </c>
      <c r="CT1409" s="17">
        <f t="shared" si="85"/>
        <v>-70</v>
      </c>
      <c r="CU1409" s="21">
        <f t="shared" si="87"/>
        <v>0</v>
      </c>
      <c r="CV1409" s="2"/>
      <c r="CW1409" s="2"/>
      <c r="CX1409" s="2"/>
      <c r="CY1409" s="2"/>
    </row>
    <row r="1410" spans="1:103" ht="18.75" hidden="1">
      <c r="A1410" s="8" t="s">
        <v>19</v>
      </c>
      <c r="B1410" s="15" t="s">
        <v>151</v>
      </c>
      <c r="C1410" s="15" t="s">
        <v>21</v>
      </c>
      <c r="D1410" s="16" t="s">
        <v>200</v>
      </c>
      <c r="E1410" s="16" t="str">
        <f>VLOOKUP(D1410,[1]Plan1!$B:$D,3,0)</f>
        <v>01/12/20 a 18/12/20</v>
      </c>
      <c r="F1410" s="13">
        <v>109172</v>
      </c>
      <c r="G1410" s="13">
        <v>8898</v>
      </c>
      <c r="H1410" s="14" t="s">
        <v>162</v>
      </c>
      <c r="I1410" s="17" t="str">
        <f t="shared" si="86"/>
        <v/>
      </c>
      <c r="J1410" s="17">
        <f>VLOOKUP(D1410,[1]Plan1!$B:$E,4,0)</f>
        <v>3</v>
      </c>
      <c r="K1410" s="18"/>
      <c r="L1410" s="10">
        <v>0</v>
      </c>
      <c r="M1410" s="11">
        <v>0</v>
      </c>
      <c r="N1410" s="10">
        <v>0</v>
      </c>
      <c r="O1410" s="11">
        <v>0</v>
      </c>
      <c r="P1410" s="10">
        <v>0</v>
      </c>
      <c r="Q1410" s="11">
        <v>0</v>
      </c>
      <c r="R1410" s="10">
        <v>0</v>
      </c>
      <c r="S1410" s="11">
        <v>0</v>
      </c>
      <c r="T1410" s="10">
        <v>0</v>
      </c>
      <c r="U1410" s="11">
        <v>0</v>
      </c>
      <c r="V1410" s="10">
        <v>0</v>
      </c>
      <c r="W1410" s="12"/>
      <c r="X1410" s="10">
        <v>0</v>
      </c>
      <c r="Y1410" s="11">
        <v>0</v>
      </c>
      <c r="Z1410" s="10">
        <v>0</v>
      </c>
      <c r="AA1410" s="11">
        <v>0</v>
      </c>
      <c r="AB1410" s="10">
        <v>0</v>
      </c>
      <c r="AC1410" s="11">
        <v>0</v>
      </c>
      <c r="AD1410" s="10">
        <v>0</v>
      </c>
      <c r="AE1410" s="11">
        <v>0</v>
      </c>
      <c r="AF1410" s="10">
        <v>0</v>
      </c>
      <c r="AG1410" s="11">
        <v>0</v>
      </c>
      <c r="AH1410" s="10">
        <v>0</v>
      </c>
      <c r="AI1410" s="12"/>
      <c r="AJ1410" s="10">
        <v>0</v>
      </c>
      <c r="AK1410" s="11">
        <v>0</v>
      </c>
      <c r="AL1410" s="10">
        <v>0</v>
      </c>
      <c r="AM1410" s="11">
        <v>0</v>
      </c>
      <c r="AN1410" s="10">
        <v>0</v>
      </c>
      <c r="AO1410" s="11">
        <v>0</v>
      </c>
      <c r="AP1410" s="10">
        <v>0</v>
      </c>
      <c r="AQ1410" s="11">
        <v>0</v>
      </c>
      <c r="AR1410" s="10">
        <v>0</v>
      </c>
      <c r="AS1410" s="11">
        <v>0</v>
      </c>
      <c r="AT1410" s="10">
        <v>0</v>
      </c>
      <c r="AU1410" s="12"/>
      <c r="AV1410" s="10">
        <v>0</v>
      </c>
      <c r="AW1410" s="11">
        <v>0</v>
      </c>
      <c r="AX1410" s="10">
        <v>0</v>
      </c>
      <c r="AY1410" s="11">
        <v>0</v>
      </c>
      <c r="AZ1410" s="10">
        <v>0</v>
      </c>
      <c r="BA1410" s="11">
        <v>0</v>
      </c>
      <c r="BB1410" s="10">
        <v>0</v>
      </c>
      <c r="BC1410" s="11">
        <v>0</v>
      </c>
      <c r="BD1410" s="10">
        <v>0</v>
      </c>
      <c r="BE1410" s="11">
        <v>0</v>
      </c>
      <c r="BF1410" s="10">
        <v>0</v>
      </c>
      <c r="BG1410" s="12"/>
      <c r="BH1410" s="10">
        <v>0</v>
      </c>
      <c r="BI1410" s="11">
        <v>0</v>
      </c>
      <c r="BJ1410" s="10">
        <v>0</v>
      </c>
      <c r="BK1410" s="11">
        <v>0</v>
      </c>
      <c r="BL1410" s="10">
        <v>0</v>
      </c>
      <c r="BM1410" s="11">
        <v>0</v>
      </c>
      <c r="BN1410" s="10">
        <v>0</v>
      </c>
      <c r="BO1410" s="11">
        <v>0</v>
      </c>
      <c r="BP1410" s="10">
        <v>0</v>
      </c>
      <c r="BQ1410" s="11">
        <v>0</v>
      </c>
      <c r="BR1410" s="10">
        <v>0</v>
      </c>
      <c r="BT1410" s="19">
        <f>(L1410+X1410+AJ1410+AV1410+BH1410)/(VLOOKUP($D1410,[1]Plan1!$B:$E,4,0))</f>
        <v>0</v>
      </c>
      <c r="BU1410" s="20">
        <f>(M1410+Y1410+AK1410+AW1410+BI1410)/(VLOOKUP($D1410,[1]Plan1!$B:$E,4,0))</f>
        <v>0</v>
      </c>
      <c r="BV1410" s="19">
        <f>(N1410+Z1410+AL1410+AX1410+BJ1410)/(VLOOKUP($D1410,[1]Plan1!$B:$E,4,0))</f>
        <v>0</v>
      </c>
      <c r="BW1410" s="20">
        <f>(O1410+AA1410+AM1410+AY1410+BK1410)/(VLOOKUP($D1410,[1]Plan1!$B:$E,4,0))</f>
        <v>0</v>
      </c>
      <c r="BX1410" s="19">
        <f>(P1410+AB1410+AN1410+AZ1410+BL1410)/(VLOOKUP($D1410,[1]Plan1!$B:$E,4,0))</f>
        <v>0</v>
      </c>
      <c r="BY1410" s="20">
        <f>(Q1410+AC1410+AO1410+BA1410+BM1410)/(VLOOKUP($D1410,[1]Plan1!$B:$E,4,0))</f>
        <v>0</v>
      </c>
      <c r="BZ1410" s="19">
        <f>(R1410+AD1410+AP1410+BB1410+BN1410)/(VLOOKUP($D1410,[1]Plan1!$B:$E,4,0))</f>
        <v>0</v>
      </c>
      <c r="CA1410" s="20">
        <f>(S1410+AE1410+AQ1410+BC1410+BO1410)/(VLOOKUP($D1410,[1]Plan1!$B:$E,4,0))</f>
        <v>0</v>
      </c>
      <c r="CB1410" s="19">
        <f>(T1410+AF1410+AR1410+BD1410+BP1410)/(VLOOKUP($D1410,[1]Plan1!$B:$E,4,0))</f>
        <v>0</v>
      </c>
      <c r="CC1410" s="20">
        <f>(U1410+AG1410+AS1410+BE1410+BQ1410)/(VLOOKUP($D1410,[1]Plan1!$B:$E,4,0))</f>
        <v>0</v>
      </c>
      <c r="CD1410" s="19">
        <f>(V1410+AH1410+AT1410+BF1410+BR1410)/(VLOOKUP($D1410,[1]Plan1!$B:$E,4,0))</f>
        <v>0</v>
      </c>
      <c r="CE1410" s="18"/>
      <c r="CF1410" s="19">
        <f>ROUND((((VLOOKUP($D1410,[1]Plan1!$B:$C,2,0)/25) * (VLOOKUP(CF$1,[2]Plan1!$A:$B,2,0))) * BT1410),0)</f>
        <v>0</v>
      </c>
      <c r="CG1410" s="20">
        <f>ROUND((((VLOOKUP($D1410,[1]Plan1!$B:$C,2,0)/25) * (VLOOKUP(CG$1,[2]Plan1!$A:$B,2,0))) * BU1410),0)</f>
        <v>0</v>
      </c>
      <c r="CH1410" s="19">
        <f>ROUND((((VLOOKUP($D1410,[1]Plan1!$B:$C,2,0)/25) * (VLOOKUP(CH$1,[2]Plan1!$A:$B,2,0))) * BV1410),0)</f>
        <v>0</v>
      </c>
      <c r="CI1410" s="20">
        <f>ROUND((((VLOOKUP($D1410,[1]Plan1!$B:$C,2,0)/25) * (VLOOKUP(CI$1,[2]Plan1!$A:$B,2,0))) * BW1410),0)</f>
        <v>0</v>
      </c>
      <c r="CJ1410" s="19">
        <f>ROUND((((VLOOKUP($D1410,[1]Plan1!$B:$C,2,0)/25) * (VLOOKUP(CJ$1,[2]Plan1!$A:$B,2,0))) * BX1410),0)</f>
        <v>0</v>
      </c>
      <c r="CK1410" s="20">
        <f>ROUND((((VLOOKUP($D1410,[1]Plan1!$B:$C,2,0)/25) * (VLOOKUP(CK$1,[2]Plan1!$A:$B,2,0))) * BY1410),0)</f>
        <v>0</v>
      </c>
      <c r="CL1410" s="19">
        <f>ROUND((((VLOOKUP($D1410,[1]Plan1!$B:$C,2,0)/25) * (VLOOKUP(CL$1,[2]Plan1!$A:$B,2,0))) * BZ1410),0)</f>
        <v>0</v>
      </c>
      <c r="CM1410" s="20">
        <f>ROUND((((VLOOKUP($D1410,[1]Plan1!$B:$C,2,0)/25) * (VLOOKUP(CM$1,[2]Plan1!$A:$B,2,0))) * CA1410),0)</f>
        <v>0</v>
      </c>
      <c r="CN1410" s="19">
        <f>ROUND((((VLOOKUP($D1410,[1]Plan1!$B:$C,2,0)/25) * (VLOOKUP(CN$1,[2]Plan1!$A:$B,2,0))) * CB1410),0)</f>
        <v>0</v>
      </c>
      <c r="CO1410" s="20">
        <f>ROUND((((VLOOKUP($D1410,[1]Plan1!$B:$C,2,0)/25) * (VLOOKUP(CO$1,[2]Plan1!$A:$B,2,0))) * CC1410),0)</f>
        <v>0</v>
      </c>
      <c r="CP1410" s="19">
        <f>ROUND((((VLOOKUP($D1410,[1]Plan1!$B:$C,2,0)/25) * (VLOOKUP(CP$1,[2]Plan1!$A:$B,2,0))) * CD1410),0)</f>
        <v>0</v>
      </c>
      <c r="CQ1410" s="18"/>
      <c r="CR1410" s="20">
        <f t="shared" ref="CR1410:CR1432" si="88">SUM(CF1410:CP1410)</f>
        <v>0</v>
      </c>
      <c r="CS1410" s="19">
        <f>VLOOKUP(D1410,[1]Plan1!$B:$C,2,0)</f>
        <v>70</v>
      </c>
      <c r="CT1410" s="17">
        <f t="shared" ref="CT1410:CT1432" si="89">CR1410-CS1410</f>
        <v>-70</v>
      </c>
      <c r="CU1410" s="21">
        <f t="shared" si="87"/>
        <v>0</v>
      </c>
      <c r="CV1410" s="2"/>
      <c r="CW1410" s="2"/>
      <c r="CX1410" s="2"/>
      <c r="CY1410" s="2"/>
    </row>
    <row r="1411" spans="1:103" ht="18.75" hidden="1">
      <c r="A1411" s="8" t="s">
        <v>19</v>
      </c>
      <c r="B1411" s="15" t="s">
        <v>151</v>
      </c>
      <c r="C1411" s="15" t="s">
        <v>21</v>
      </c>
      <c r="D1411" s="16" t="s">
        <v>200</v>
      </c>
      <c r="E1411" s="16" t="str">
        <f>VLOOKUP(D1411,[1]Plan1!$B:$D,3,0)</f>
        <v>01/12/20 a 18/12/20</v>
      </c>
      <c r="F1411" s="13">
        <v>88172</v>
      </c>
      <c r="G1411" s="13">
        <v>10779</v>
      </c>
      <c r="H1411" s="14" t="s">
        <v>163</v>
      </c>
      <c r="I1411" s="17" t="str">
        <f t="shared" ref="I1411:I1432" si="90">IF(CT1411=1,"ERRO",IF(CT1411=-1,"ERRO",""))</f>
        <v/>
      </c>
      <c r="J1411" s="17">
        <f>VLOOKUP(D1411,[1]Plan1!$B:$E,4,0)</f>
        <v>3</v>
      </c>
      <c r="K1411" s="18"/>
      <c r="L1411" s="10">
        <v>0</v>
      </c>
      <c r="M1411" s="11">
        <v>0</v>
      </c>
      <c r="N1411" s="10">
        <v>0</v>
      </c>
      <c r="O1411" s="11">
        <v>0</v>
      </c>
      <c r="P1411" s="10">
        <v>0</v>
      </c>
      <c r="Q1411" s="11">
        <v>0</v>
      </c>
      <c r="R1411" s="10">
        <v>0</v>
      </c>
      <c r="S1411" s="11">
        <v>0</v>
      </c>
      <c r="T1411" s="10">
        <v>0</v>
      </c>
      <c r="U1411" s="11">
        <v>0</v>
      </c>
      <c r="V1411" s="10">
        <v>0</v>
      </c>
      <c r="W1411" s="12"/>
      <c r="X1411" s="10">
        <v>0</v>
      </c>
      <c r="Y1411" s="11">
        <v>0</v>
      </c>
      <c r="Z1411" s="10">
        <v>0</v>
      </c>
      <c r="AA1411" s="11">
        <v>0</v>
      </c>
      <c r="AB1411" s="10">
        <v>0</v>
      </c>
      <c r="AC1411" s="11">
        <v>0</v>
      </c>
      <c r="AD1411" s="10">
        <v>0</v>
      </c>
      <c r="AE1411" s="11">
        <v>0</v>
      </c>
      <c r="AF1411" s="10">
        <v>0</v>
      </c>
      <c r="AG1411" s="11">
        <v>0</v>
      </c>
      <c r="AH1411" s="10">
        <v>0</v>
      </c>
      <c r="AI1411" s="12"/>
      <c r="AJ1411" s="10">
        <v>0</v>
      </c>
      <c r="AK1411" s="11">
        <v>0</v>
      </c>
      <c r="AL1411" s="10">
        <v>0</v>
      </c>
      <c r="AM1411" s="11">
        <v>0</v>
      </c>
      <c r="AN1411" s="10">
        <v>0</v>
      </c>
      <c r="AO1411" s="11">
        <v>0</v>
      </c>
      <c r="AP1411" s="10">
        <v>0</v>
      </c>
      <c r="AQ1411" s="11">
        <v>0</v>
      </c>
      <c r="AR1411" s="10">
        <v>0</v>
      </c>
      <c r="AS1411" s="11">
        <v>0</v>
      </c>
      <c r="AT1411" s="10">
        <v>0</v>
      </c>
      <c r="AU1411" s="12"/>
      <c r="AV1411" s="10">
        <v>0</v>
      </c>
      <c r="AW1411" s="11">
        <v>0</v>
      </c>
      <c r="AX1411" s="10">
        <v>0</v>
      </c>
      <c r="AY1411" s="11">
        <v>0</v>
      </c>
      <c r="AZ1411" s="10">
        <v>0</v>
      </c>
      <c r="BA1411" s="11">
        <v>0</v>
      </c>
      <c r="BB1411" s="10">
        <v>0</v>
      </c>
      <c r="BC1411" s="11">
        <v>0</v>
      </c>
      <c r="BD1411" s="10">
        <v>0</v>
      </c>
      <c r="BE1411" s="11">
        <v>0</v>
      </c>
      <c r="BF1411" s="10">
        <v>0</v>
      </c>
      <c r="BG1411" s="12"/>
      <c r="BH1411" s="10">
        <v>0</v>
      </c>
      <c r="BI1411" s="11">
        <v>0</v>
      </c>
      <c r="BJ1411" s="10">
        <v>0</v>
      </c>
      <c r="BK1411" s="11">
        <v>0</v>
      </c>
      <c r="BL1411" s="10">
        <v>0</v>
      </c>
      <c r="BM1411" s="11">
        <v>0</v>
      </c>
      <c r="BN1411" s="10">
        <v>0</v>
      </c>
      <c r="BO1411" s="11">
        <v>0</v>
      </c>
      <c r="BP1411" s="10">
        <v>0</v>
      </c>
      <c r="BQ1411" s="11">
        <v>0</v>
      </c>
      <c r="BR1411" s="10">
        <v>0</v>
      </c>
      <c r="BT1411" s="19">
        <f>(L1411+X1411+AJ1411+AV1411+BH1411)/(VLOOKUP($D1411,[1]Plan1!$B:$E,4,0))</f>
        <v>0</v>
      </c>
      <c r="BU1411" s="20">
        <f>(M1411+Y1411+AK1411+AW1411+BI1411)/(VLOOKUP($D1411,[1]Plan1!$B:$E,4,0))</f>
        <v>0</v>
      </c>
      <c r="BV1411" s="19">
        <f>(N1411+Z1411+AL1411+AX1411+BJ1411)/(VLOOKUP($D1411,[1]Plan1!$B:$E,4,0))</f>
        <v>0</v>
      </c>
      <c r="BW1411" s="20">
        <f>(O1411+AA1411+AM1411+AY1411+BK1411)/(VLOOKUP($D1411,[1]Plan1!$B:$E,4,0))</f>
        <v>0</v>
      </c>
      <c r="BX1411" s="19">
        <f>(P1411+AB1411+AN1411+AZ1411+BL1411)/(VLOOKUP($D1411,[1]Plan1!$B:$E,4,0))</f>
        <v>0</v>
      </c>
      <c r="BY1411" s="20">
        <f>(Q1411+AC1411+AO1411+BA1411+BM1411)/(VLOOKUP($D1411,[1]Plan1!$B:$E,4,0))</f>
        <v>0</v>
      </c>
      <c r="BZ1411" s="19">
        <f>(R1411+AD1411+AP1411+BB1411+BN1411)/(VLOOKUP($D1411,[1]Plan1!$B:$E,4,0))</f>
        <v>0</v>
      </c>
      <c r="CA1411" s="20">
        <f>(S1411+AE1411+AQ1411+BC1411+BO1411)/(VLOOKUP($D1411,[1]Plan1!$B:$E,4,0))</f>
        <v>0</v>
      </c>
      <c r="CB1411" s="19">
        <f>(T1411+AF1411+AR1411+BD1411+BP1411)/(VLOOKUP($D1411,[1]Plan1!$B:$E,4,0))</f>
        <v>0</v>
      </c>
      <c r="CC1411" s="20">
        <f>(U1411+AG1411+AS1411+BE1411+BQ1411)/(VLOOKUP($D1411,[1]Plan1!$B:$E,4,0))</f>
        <v>0</v>
      </c>
      <c r="CD1411" s="19">
        <f>(V1411+AH1411+AT1411+BF1411+BR1411)/(VLOOKUP($D1411,[1]Plan1!$B:$E,4,0))</f>
        <v>0</v>
      </c>
      <c r="CE1411" s="18"/>
      <c r="CF1411" s="19">
        <f>ROUND((((VLOOKUP($D1411,[1]Plan1!$B:$C,2,0)/25) * (VLOOKUP(CF$1,[2]Plan1!$A:$B,2,0))) * BT1411),0)</f>
        <v>0</v>
      </c>
      <c r="CG1411" s="20">
        <f>ROUND((((VLOOKUP($D1411,[1]Plan1!$B:$C,2,0)/25) * (VLOOKUP(CG$1,[2]Plan1!$A:$B,2,0))) * BU1411),0)</f>
        <v>0</v>
      </c>
      <c r="CH1411" s="19">
        <f>ROUND((((VLOOKUP($D1411,[1]Plan1!$B:$C,2,0)/25) * (VLOOKUP(CH$1,[2]Plan1!$A:$B,2,0))) * BV1411),0)</f>
        <v>0</v>
      </c>
      <c r="CI1411" s="20">
        <f>ROUND((((VLOOKUP($D1411,[1]Plan1!$B:$C,2,0)/25) * (VLOOKUP(CI$1,[2]Plan1!$A:$B,2,0))) * BW1411),0)</f>
        <v>0</v>
      </c>
      <c r="CJ1411" s="19">
        <f>ROUND((((VLOOKUP($D1411,[1]Plan1!$B:$C,2,0)/25) * (VLOOKUP(CJ$1,[2]Plan1!$A:$B,2,0))) * BX1411),0)</f>
        <v>0</v>
      </c>
      <c r="CK1411" s="20">
        <f>ROUND((((VLOOKUP($D1411,[1]Plan1!$B:$C,2,0)/25) * (VLOOKUP(CK$1,[2]Plan1!$A:$B,2,0))) * BY1411),0)</f>
        <v>0</v>
      </c>
      <c r="CL1411" s="19">
        <f>ROUND((((VLOOKUP($D1411,[1]Plan1!$B:$C,2,0)/25) * (VLOOKUP(CL$1,[2]Plan1!$A:$B,2,0))) * BZ1411),0)</f>
        <v>0</v>
      </c>
      <c r="CM1411" s="20">
        <f>ROUND((((VLOOKUP($D1411,[1]Plan1!$B:$C,2,0)/25) * (VLOOKUP(CM$1,[2]Plan1!$A:$B,2,0))) * CA1411),0)</f>
        <v>0</v>
      </c>
      <c r="CN1411" s="19">
        <f>ROUND((((VLOOKUP($D1411,[1]Plan1!$B:$C,2,0)/25) * (VLOOKUP(CN$1,[2]Plan1!$A:$B,2,0))) * CB1411),0)</f>
        <v>0</v>
      </c>
      <c r="CO1411" s="20">
        <f>ROUND((((VLOOKUP($D1411,[1]Plan1!$B:$C,2,0)/25) * (VLOOKUP(CO$1,[2]Plan1!$A:$B,2,0))) * CC1411),0)</f>
        <v>0</v>
      </c>
      <c r="CP1411" s="19">
        <f>ROUND((((VLOOKUP($D1411,[1]Plan1!$B:$C,2,0)/25) * (VLOOKUP(CP$1,[2]Plan1!$A:$B,2,0))) * CD1411),0)</f>
        <v>0</v>
      </c>
      <c r="CQ1411" s="18"/>
      <c r="CR1411" s="20">
        <f t="shared" si="88"/>
        <v>0</v>
      </c>
      <c r="CS1411" s="19">
        <f>VLOOKUP(D1411,[1]Plan1!$B:$C,2,0)</f>
        <v>70</v>
      </c>
      <c r="CT1411" s="17">
        <f t="shared" si="89"/>
        <v>-70</v>
      </c>
      <c r="CU1411" s="21">
        <f t="shared" ref="CU1411:CU1432" si="91">CR1411/CS1411</f>
        <v>0</v>
      </c>
      <c r="CV1411" s="2"/>
      <c r="CW1411" s="2"/>
      <c r="CX1411" s="2"/>
      <c r="CY1411" s="2"/>
    </row>
    <row r="1412" spans="1:103" ht="18.75" hidden="1">
      <c r="A1412" s="8" t="s">
        <v>19</v>
      </c>
      <c r="B1412" s="15" t="s">
        <v>151</v>
      </c>
      <c r="C1412" s="15" t="s">
        <v>21</v>
      </c>
      <c r="D1412" s="16" t="s">
        <v>200</v>
      </c>
      <c r="E1412" s="16" t="str">
        <f>VLOOKUP(D1412,[1]Plan1!$B:$D,3,0)</f>
        <v>01/12/20 a 18/12/20</v>
      </c>
      <c r="F1412" s="13">
        <v>133074</v>
      </c>
      <c r="G1412" s="13">
        <v>7992</v>
      </c>
      <c r="H1412" s="14" t="s">
        <v>164</v>
      </c>
      <c r="I1412" s="17" t="str">
        <f t="shared" si="90"/>
        <v/>
      </c>
      <c r="J1412" s="17">
        <f>VLOOKUP(D1412,[1]Plan1!$B:$E,4,0)</f>
        <v>3</v>
      </c>
      <c r="K1412" s="18"/>
      <c r="L1412" s="10">
        <v>0</v>
      </c>
      <c r="M1412" s="11">
        <v>0</v>
      </c>
      <c r="N1412" s="10">
        <v>0</v>
      </c>
      <c r="O1412" s="11">
        <v>0</v>
      </c>
      <c r="P1412" s="10">
        <v>0</v>
      </c>
      <c r="Q1412" s="11">
        <v>0</v>
      </c>
      <c r="R1412" s="10">
        <v>0</v>
      </c>
      <c r="S1412" s="11">
        <v>0</v>
      </c>
      <c r="T1412" s="10">
        <v>0</v>
      </c>
      <c r="U1412" s="11">
        <v>0</v>
      </c>
      <c r="V1412" s="10">
        <v>0</v>
      </c>
      <c r="W1412" s="12"/>
      <c r="X1412" s="10">
        <v>0</v>
      </c>
      <c r="Y1412" s="11">
        <v>0</v>
      </c>
      <c r="Z1412" s="10">
        <v>0</v>
      </c>
      <c r="AA1412" s="11">
        <v>0</v>
      </c>
      <c r="AB1412" s="10">
        <v>0</v>
      </c>
      <c r="AC1412" s="11">
        <v>0</v>
      </c>
      <c r="AD1412" s="10">
        <v>0</v>
      </c>
      <c r="AE1412" s="11">
        <v>0</v>
      </c>
      <c r="AF1412" s="10">
        <v>0</v>
      </c>
      <c r="AG1412" s="11">
        <v>0</v>
      </c>
      <c r="AH1412" s="10">
        <v>0</v>
      </c>
      <c r="AI1412" s="12"/>
      <c r="AJ1412" s="10">
        <v>0</v>
      </c>
      <c r="AK1412" s="11">
        <v>0</v>
      </c>
      <c r="AL1412" s="10">
        <v>0</v>
      </c>
      <c r="AM1412" s="11">
        <v>0</v>
      </c>
      <c r="AN1412" s="10">
        <v>0</v>
      </c>
      <c r="AO1412" s="11">
        <v>0</v>
      </c>
      <c r="AP1412" s="10">
        <v>0</v>
      </c>
      <c r="AQ1412" s="11">
        <v>0</v>
      </c>
      <c r="AR1412" s="10">
        <v>0</v>
      </c>
      <c r="AS1412" s="11">
        <v>0</v>
      </c>
      <c r="AT1412" s="10">
        <v>0</v>
      </c>
      <c r="AU1412" s="12"/>
      <c r="AV1412" s="10">
        <v>0</v>
      </c>
      <c r="AW1412" s="11">
        <v>0</v>
      </c>
      <c r="AX1412" s="10">
        <v>0</v>
      </c>
      <c r="AY1412" s="11">
        <v>0</v>
      </c>
      <c r="AZ1412" s="10">
        <v>0</v>
      </c>
      <c r="BA1412" s="11">
        <v>0</v>
      </c>
      <c r="BB1412" s="10">
        <v>0</v>
      </c>
      <c r="BC1412" s="11">
        <v>0</v>
      </c>
      <c r="BD1412" s="10">
        <v>0</v>
      </c>
      <c r="BE1412" s="11">
        <v>0</v>
      </c>
      <c r="BF1412" s="10">
        <v>0</v>
      </c>
      <c r="BG1412" s="12"/>
      <c r="BH1412" s="10">
        <v>0</v>
      </c>
      <c r="BI1412" s="11">
        <v>0</v>
      </c>
      <c r="BJ1412" s="10">
        <v>0</v>
      </c>
      <c r="BK1412" s="11">
        <v>0</v>
      </c>
      <c r="BL1412" s="10">
        <v>0</v>
      </c>
      <c r="BM1412" s="11">
        <v>0</v>
      </c>
      <c r="BN1412" s="10">
        <v>0</v>
      </c>
      <c r="BO1412" s="11">
        <v>0</v>
      </c>
      <c r="BP1412" s="10">
        <v>0</v>
      </c>
      <c r="BQ1412" s="11">
        <v>0</v>
      </c>
      <c r="BR1412" s="10">
        <v>0</v>
      </c>
      <c r="BT1412" s="19">
        <f>(L1412+X1412+AJ1412+AV1412+BH1412)/(VLOOKUP($D1412,[1]Plan1!$B:$E,4,0))</f>
        <v>0</v>
      </c>
      <c r="BU1412" s="20">
        <f>(M1412+Y1412+AK1412+AW1412+BI1412)/(VLOOKUP($D1412,[1]Plan1!$B:$E,4,0))</f>
        <v>0</v>
      </c>
      <c r="BV1412" s="19">
        <f>(N1412+Z1412+AL1412+AX1412+BJ1412)/(VLOOKUP($D1412,[1]Plan1!$B:$E,4,0))</f>
        <v>0</v>
      </c>
      <c r="BW1412" s="20">
        <f>(O1412+AA1412+AM1412+AY1412+BK1412)/(VLOOKUP($D1412,[1]Plan1!$B:$E,4,0))</f>
        <v>0</v>
      </c>
      <c r="BX1412" s="19">
        <f>(P1412+AB1412+AN1412+AZ1412+BL1412)/(VLOOKUP($D1412,[1]Plan1!$B:$E,4,0))</f>
        <v>0</v>
      </c>
      <c r="BY1412" s="20">
        <f>(Q1412+AC1412+AO1412+BA1412+BM1412)/(VLOOKUP($D1412,[1]Plan1!$B:$E,4,0))</f>
        <v>0</v>
      </c>
      <c r="BZ1412" s="19">
        <f>(R1412+AD1412+AP1412+BB1412+BN1412)/(VLOOKUP($D1412,[1]Plan1!$B:$E,4,0))</f>
        <v>0</v>
      </c>
      <c r="CA1412" s="20">
        <f>(S1412+AE1412+AQ1412+BC1412+BO1412)/(VLOOKUP($D1412,[1]Plan1!$B:$E,4,0))</f>
        <v>0</v>
      </c>
      <c r="CB1412" s="19">
        <f>(T1412+AF1412+AR1412+BD1412+BP1412)/(VLOOKUP($D1412,[1]Plan1!$B:$E,4,0))</f>
        <v>0</v>
      </c>
      <c r="CC1412" s="20">
        <f>(U1412+AG1412+AS1412+BE1412+BQ1412)/(VLOOKUP($D1412,[1]Plan1!$B:$E,4,0))</f>
        <v>0</v>
      </c>
      <c r="CD1412" s="19">
        <f>(V1412+AH1412+AT1412+BF1412+BR1412)/(VLOOKUP($D1412,[1]Plan1!$B:$E,4,0))</f>
        <v>0</v>
      </c>
      <c r="CE1412" s="18"/>
      <c r="CF1412" s="19">
        <f>ROUND((((VLOOKUP($D1412,[1]Plan1!$B:$C,2,0)/25) * (VLOOKUP(CF$1,[2]Plan1!$A:$B,2,0))) * BT1412),0)</f>
        <v>0</v>
      </c>
      <c r="CG1412" s="20">
        <f>ROUND((((VLOOKUP($D1412,[1]Plan1!$B:$C,2,0)/25) * (VLOOKUP(CG$1,[2]Plan1!$A:$B,2,0))) * BU1412),0)</f>
        <v>0</v>
      </c>
      <c r="CH1412" s="19">
        <f>ROUND((((VLOOKUP($D1412,[1]Plan1!$B:$C,2,0)/25) * (VLOOKUP(CH$1,[2]Plan1!$A:$B,2,0))) * BV1412),0)</f>
        <v>0</v>
      </c>
      <c r="CI1412" s="20">
        <f>ROUND((((VLOOKUP($D1412,[1]Plan1!$B:$C,2,0)/25) * (VLOOKUP(CI$1,[2]Plan1!$A:$B,2,0))) * BW1412),0)</f>
        <v>0</v>
      </c>
      <c r="CJ1412" s="19">
        <f>ROUND((((VLOOKUP($D1412,[1]Plan1!$B:$C,2,0)/25) * (VLOOKUP(CJ$1,[2]Plan1!$A:$B,2,0))) * BX1412),0)</f>
        <v>0</v>
      </c>
      <c r="CK1412" s="20">
        <f>ROUND((((VLOOKUP($D1412,[1]Plan1!$B:$C,2,0)/25) * (VLOOKUP(CK$1,[2]Plan1!$A:$B,2,0))) * BY1412),0)</f>
        <v>0</v>
      </c>
      <c r="CL1412" s="19">
        <f>ROUND((((VLOOKUP($D1412,[1]Plan1!$B:$C,2,0)/25) * (VLOOKUP(CL$1,[2]Plan1!$A:$B,2,0))) * BZ1412),0)</f>
        <v>0</v>
      </c>
      <c r="CM1412" s="20">
        <f>ROUND((((VLOOKUP($D1412,[1]Plan1!$B:$C,2,0)/25) * (VLOOKUP(CM$1,[2]Plan1!$A:$B,2,0))) * CA1412),0)</f>
        <v>0</v>
      </c>
      <c r="CN1412" s="19">
        <f>ROUND((((VLOOKUP($D1412,[1]Plan1!$B:$C,2,0)/25) * (VLOOKUP(CN$1,[2]Plan1!$A:$B,2,0))) * CB1412),0)</f>
        <v>0</v>
      </c>
      <c r="CO1412" s="20">
        <f>ROUND((((VLOOKUP($D1412,[1]Plan1!$B:$C,2,0)/25) * (VLOOKUP(CO$1,[2]Plan1!$A:$B,2,0))) * CC1412),0)</f>
        <v>0</v>
      </c>
      <c r="CP1412" s="19">
        <f>ROUND((((VLOOKUP($D1412,[1]Plan1!$B:$C,2,0)/25) * (VLOOKUP(CP$1,[2]Plan1!$A:$B,2,0))) * CD1412),0)</f>
        <v>0</v>
      </c>
      <c r="CQ1412" s="18"/>
      <c r="CR1412" s="20">
        <f t="shared" si="88"/>
        <v>0</v>
      </c>
      <c r="CS1412" s="19">
        <f>VLOOKUP(D1412,[1]Plan1!$B:$C,2,0)</f>
        <v>70</v>
      </c>
      <c r="CT1412" s="17">
        <f t="shared" si="89"/>
        <v>-70</v>
      </c>
      <c r="CU1412" s="21">
        <f t="shared" si="91"/>
        <v>0</v>
      </c>
      <c r="CV1412" s="2"/>
      <c r="CW1412" s="2"/>
      <c r="CX1412" s="2"/>
      <c r="CY1412" s="2"/>
    </row>
    <row r="1413" spans="1:103" ht="18.75" hidden="1">
      <c r="A1413" s="8" t="s">
        <v>19</v>
      </c>
      <c r="B1413" s="15" t="s">
        <v>151</v>
      </c>
      <c r="C1413" s="15" t="s">
        <v>21</v>
      </c>
      <c r="D1413" s="16" t="s">
        <v>200</v>
      </c>
      <c r="E1413" s="16" t="str">
        <f>VLOOKUP(D1413,[1]Plan1!$B:$D,3,0)</f>
        <v>01/12/20 a 18/12/20</v>
      </c>
      <c r="F1413" s="13">
        <v>30094</v>
      </c>
      <c r="G1413" s="13">
        <v>8740</v>
      </c>
      <c r="H1413" s="14" t="s">
        <v>165</v>
      </c>
      <c r="I1413" s="17" t="str">
        <f t="shared" si="90"/>
        <v/>
      </c>
      <c r="J1413" s="17">
        <f>VLOOKUP(D1413,[1]Plan1!$B:$E,4,0)</f>
        <v>3</v>
      </c>
      <c r="K1413" s="18"/>
      <c r="L1413" s="10">
        <v>0</v>
      </c>
      <c r="M1413" s="11">
        <v>0</v>
      </c>
      <c r="N1413" s="10">
        <v>0</v>
      </c>
      <c r="O1413" s="11">
        <v>0</v>
      </c>
      <c r="P1413" s="10">
        <v>0</v>
      </c>
      <c r="Q1413" s="11">
        <v>0</v>
      </c>
      <c r="R1413" s="10">
        <v>0</v>
      </c>
      <c r="S1413" s="11">
        <v>0</v>
      </c>
      <c r="T1413" s="10">
        <v>0</v>
      </c>
      <c r="U1413" s="11">
        <v>0</v>
      </c>
      <c r="V1413" s="10">
        <v>0</v>
      </c>
      <c r="W1413" s="12"/>
      <c r="X1413" s="10">
        <v>0</v>
      </c>
      <c r="Y1413" s="11">
        <v>0</v>
      </c>
      <c r="Z1413" s="10">
        <v>0</v>
      </c>
      <c r="AA1413" s="11">
        <v>0</v>
      </c>
      <c r="AB1413" s="10">
        <v>0</v>
      </c>
      <c r="AC1413" s="11">
        <v>0</v>
      </c>
      <c r="AD1413" s="10">
        <v>0</v>
      </c>
      <c r="AE1413" s="11">
        <v>0</v>
      </c>
      <c r="AF1413" s="10">
        <v>0</v>
      </c>
      <c r="AG1413" s="11">
        <v>0</v>
      </c>
      <c r="AH1413" s="10">
        <v>0</v>
      </c>
      <c r="AI1413" s="12"/>
      <c r="AJ1413" s="10">
        <v>0</v>
      </c>
      <c r="AK1413" s="11">
        <v>0</v>
      </c>
      <c r="AL1413" s="10">
        <v>0</v>
      </c>
      <c r="AM1413" s="11">
        <v>0</v>
      </c>
      <c r="AN1413" s="10">
        <v>0</v>
      </c>
      <c r="AO1413" s="11">
        <v>0</v>
      </c>
      <c r="AP1413" s="10">
        <v>0</v>
      </c>
      <c r="AQ1413" s="11">
        <v>0</v>
      </c>
      <c r="AR1413" s="10">
        <v>0</v>
      </c>
      <c r="AS1413" s="11">
        <v>0</v>
      </c>
      <c r="AT1413" s="10">
        <v>0</v>
      </c>
      <c r="AU1413" s="12"/>
      <c r="AV1413" s="10">
        <v>0</v>
      </c>
      <c r="AW1413" s="11">
        <v>0</v>
      </c>
      <c r="AX1413" s="10">
        <v>0</v>
      </c>
      <c r="AY1413" s="11">
        <v>0</v>
      </c>
      <c r="AZ1413" s="10">
        <v>0</v>
      </c>
      <c r="BA1413" s="11">
        <v>0</v>
      </c>
      <c r="BB1413" s="10">
        <v>0</v>
      </c>
      <c r="BC1413" s="11">
        <v>0</v>
      </c>
      <c r="BD1413" s="10">
        <v>0</v>
      </c>
      <c r="BE1413" s="11">
        <v>0</v>
      </c>
      <c r="BF1413" s="10">
        <v>0</v>
      </c>
      <c r="BG1413" s="12"/>
      <c r="BH1413" s="10">
        <v>0</v>
      </c>
      <c r="BI1413" s="11">
        <v>0</v>
      </c>
      <c r="BJ1413" s="10">
        <v>0</v>
      </c>
      <c r="BK1413" s="11">
        <v>0</v>
      </c>
      <c r="BL1413" s="10">
        <v>0</v>
      </c>
      <c r="BM1413" s="11">
        <v>0</v>
      </c>
      <c r="BN1413" s="10">
        <v>0</v>
      </c>
      <c r="BO1413" s="11">
        <v>0</v>
      </c>
      <c r="BP1413" s="10">
        <v>0</v>
      </c>
      <c r="BQ1413" s="11">
        <v>0</v>
      </c>
      <c r="BR1413" s="10">
        <v>0</v>
      </c>
      <c r="BT1413" s="19">
        <f>(L1413+X1413+AJ1413+AV1413+BH1413)/(VLOOKUP($D1413,[1]Plan1!$B:$E,4,0))</f>
        <v>0</v>
      </c>
      <c r="BU1413" s="20">
        <f>(M1413+Y1413+AK1413+AW1413+BI1413)/(VLOOKUP($D1413,[1]Plan1!$B:$E,4,0))</f>
        <v>0</v>
      </c>
      <c r="BV1413" s="19">
        <f>(N1413+Z1413+AL1413+AX1413+BJ1413)/(VLOOKUP($D1413,[1]Plan1!$B:$E,4,0))</f>
        <v>0</v>
      </c>
      <c r="BW1413" s="20">
        <f>(O1413+AA1413+AM1413+AY1413+BK1413)/(VLOOKUP($D1413,[1]Plan1!$B:$E,4,0))</f>
        <v>0</v>
      </c>
      <c r="BX1413" s="19">
        <f>(P1413+AB1413+AN1413+AZ1413+BL1413)/(VLOOKUP($D1413,[1]Plan1!$B:$E,4,0))</f>
        <v>0</v>
      </c>
      <c r="BY1413" s="20">
        <f>(Q1413+AC1413+AO1413+BA1413+BM1413)/(VLOOKUP($D1413,[1]Plan1!$B:$E,4,0))</f>
        <v>0</v>
      </c>
      <c r="BZ1413" s="19">
        <f>(R1413+AD1413+AP1413+BB1413+BN1413)/(VLOOKUP($D1413,[1]Plan1!$B:$E,4,0))</f>
        <v>0</v>
      </c>
      <c r="CA1413" s="20">
        <f>(S1413+AE1413+AQ1413+BC1413+BO1413)/(VLOOKUP($D1413,[1]Plan1!$B:$E,4,0))</f>
        <v>0</v>
      </c>
      <c r="CB1413" s="19">
        <f>(T1413+AF1413+AR1413+BD1413+BP1413)/(VLOOKUP($D1413,[1]Plan1!$B:$E,4,0))</f>
        <v>0</v>
      </c>
      <c r="CC1413" s="20">
        <f>(U1413+AG1413+AS1413+BE1413+BQ1413)/(VLOOKUP($D1413,[1]Plan1!$B:$E,4,0))</f>
        <v>0</v>
      </c>
      <c r="CD1413" s="19">
        <f>(V1413+AH1413+AT1413+BF1413+BR1413)/(VLOOKUP($D1413,[1]Plan1!$B:$E,4,0))</f>
        <v>0</v>
      </c>
      <c r="CE1413" s="18"/>
      <c r="CF1413" s="19">
        <f>ROUND((((VLOOKUP($D1413,[1]Plan1!$B:$C,2,0)/25) * (VLOOKUP(CF$1,[2]Plan1!$A:$B,2,0))) * BT1413),0)</f>
        <v>0</v>
      </c>
      <c r="CG1413" s="20">
        <f>ROUND((((VLOOKUP($D1413,[1]Plan1!$B:$C,2,0)/25) * (VLOOKUP(CG$1,[2]Plan1!$A:$B,2,0))) * BU1413),0)</f>
        <v>0</v>
      </c>
      <c r="CH1413" s="19">
        <f>ROUND((((VLOOKUP($D1413,[1]Plan1!$B:$C,2,0)/25) * (VLOOKUP(CH$1,[2]Plan1!$A:$B,2,0))) * BV1413),0)</f>
        <v>0</v>
      </c>
      <c r="CI1413" s="20">
        <f>ROUND((((VLOOKUP($D1413,[1]Plan1!$B:$C,2,0)/25) * (VLOOKUP(CI$1,[2]Plan1!$A:$B,2,0))) * BW1413),0)</f>
        <v>0</v>
      </c>
      <c r="CJ1413" s="19">
        <f>ROUND((((VLOOKUP($D1413,[1]Plan1!$B:$C,2,0)/25) * (VLOOKUP(CJ$1,[2]Plan1!$A:$B,2,0))) * BX1413),0)</f>
        <v>0</v>
      </c>
      <c r="CK1413" s="20">
        <f>ROUND((((VLOOKUP($D1413,[1]Plan1!$B:$C,2,0)/25) * (VLOOKUP(CK$1,[2]Plan1!$A:$B,2,0))) * BY1413),0)</f>
        <v>0</v>
      </c>
      <c r="CL1413" s="19">
        <f>ROUND((((VLOOKUP($D1413,[1]Plan1!$B:$C,2,0)/25) * (VLOOKUP(CL$1,[2]Plan1!$A:$B,2,0))) * BZ1413),0)</f>
        <v>0</v>
      </c>
      <c r="CM1413" s="20">
        <f>ROUND((((VLOOKUP($D1413,[1]Plan1!$B:$C,2,0)/25) * (VLOOKUP(CM$1,[2]Plan1!$A:$B,2,0))) * CA1413),0)</f>
        <v>0</v>
      </c>
      <c r="CN1413" s="19">
        <f>ROUND((((VLOOKUP($D1413,[1]Plan1!$B:$C,2,0)/25) * (VLOOKUP(CN$1,[2]Plan1!$A:$B,2,0))) * CB1413),0)</f>
        <v>0</v>
      </c>
      <c r="CO1413" s="20">
        <f>ROUND((((VLOOKUP($D1413,[1]Plan1!$B:$C,2,0)/25) * (VLOOKUP(CO$1,[2]Plan1!$A:$B,2,0))) * CC1413),0)</f>
        <v>0</v>
      </c>
      <c r="CP1413" s="19">
        <f>ROUND((((VLOOKUP($D1413,[1]Plan1!$B:$C,2,0)/25) * (VLOOKUP(CP$1,[2]Plan1!$A:$B,2,0))) * CD1413),0)</f>
        <v>0</v>
      </c>
      <c r="CQ1413" s="18"/>
      <c r="CR1413" s="20">
        <f t="shared" si="88"/>
        <v>0</v>
      </c>
      <c r="CS1413" s="19">
        <f>VLOOKUP(D1413,[1]Plan1!$B:$C,2,0)</f>
        <v>70</v>
      </c>
      <c r="CT1413" s="17">
        <f t="shared" si="89"/>
        <v>-70</v>
      </c>
      <c r="CU1413" s="21">
        <f t="shared" si="91"/>
        <v>0</v>
      </c>
      <c r="CV1413" s="2"/>
      <c r="CW1413" s="2"/>
      <c r="CX1413" s="2"/>
      <c r="CY1413" s="2"/>
    </row>
    <row r="1414" spans="1:103" ht="18.75" hidden="1">
      <c r="A1414" s="8" t="s">
        <v>19</v>
      </c>
      <c r="B1414" s="15" t="s">
        <v>151</v>
      </c>
      <c r="C1414" s="15" t="s">
        <v>21</v>
      </c>
      <c r="D1414" s="16" t="s">
        <v>200</v>
      </c>
      <c r="E1414" s="16" t="str">
        <f>VLOOKUP(D1414,[1]Plan1!$B:$D,3,0)</f>
        <v>01/12/20 a 18/12/20</v>
      </c>
      <c r="F1414" s="13">
        <v>25542</v>
      </c>
      <c r="G1414" s="13">
        <v>0</v>
      </c>
      <c r="H1414" s="14" t="s">
        <v>166</v>
      </c>
      <c r="I1414" s="17" t="str">
        <f t="shared" si="90"/>
        <v/>
      </c>
      <c r="J1414" s="17">
        <f>VLOOKUP(D1414,[1]Plan1!$B:$E,4,0)</f>
        <v>3</v>
      </c>
      <c r="K1414" s="18"/>
      <c r="L1414" s="10">
        <v>0</v>
      </c>
      <c r="M1414" s="11">
        <v>0</v>
      </c>
      <c r="N1414" s="10">
        <v>0</v>
      </c>
      <c r="O1414" s="11">
        <v>0</v>
      </c>
      <c r="P1414" s="10">
        <v>0</v>
      </c>
      <c r="Q1414" s="11">
        <v>0</v>
      </c>
      <c r="R1414" s="10">
        <v>0</v>
      </c>
      <c r="S1414" s="11">
        <v>0</v>
      </c>
      <c r="T1414" s="10">
        <v>0</v>
      </c>
      <c r="U1414" s="11">
        <v>0</v>
      </c>
      <c r="V1414" s="10">
        <v>0</v>
      </c>
      <c r="W1414" s="12"/>
      <c r="X1414" s="10">
        <v>0</v>
      </c>
      <c r="Y1414" s="11">
        <v>0</v>
      </c>
      <c r="Z1414" s="10">
        <v>0</v>
      </c>
      <c r="AA1414" s="11">
        <v>0</v>
      </c>
      <c r="AB1414" s="10">
        <v>0</v>
      </c>
      <c r="AC1414" s="11">
        <v>0</v>
      </c>
      <c r="AD1414" s="10">
        <v>0</v>
      </c>
      <c r="AE1414" s="11">
        <v>0</v>
      </c>
      <c r="AF1414" s="10">
        <v>0</v>
      </c>
      <c r="AG1414" s="11">
        <v>0</v>
      </c>
      <c r="AH1414" s="10">
        <v>0</v>
      </c>
      <c r="AI1414" s="12"/>
      <c r="AJ1414" s="10">
        <v>0</v>
      </c>
      <c r="AK1414" s="11">
        <v>0</v>
      </c>
      <c r="AL1414" s="10">
        <v>0</v>
      </c>
      <c r="AM1414" s="11">
        <v>0</v>
      </c>
      <c r="AN1414" s="10">
        <v>0</v>
      </c>
      <c r="AO1414" s="11">
        <v>0</v>
      </c>
      <c r="AP1414" s="10">
        <v>0</v>
      </c>
      <c r="AQ1414" s="11">
        <v>0</v>
      </c>
      <c r="AR1414" s="10">
        <v>0</v>
      </c>
      <c r="AS1414" s="11">
        <v>0</v>
      </c>
      <c r="AT1414" s="10">
        <v>0</v>
      </c>
      <c r="AU1414" s="12"/>
      <c r="AV1414" s="10">
        <v>0</v>
      </c>
      <c r="AW1414" s="11">
        <v>0</v>
      </c>
      <c r="AX1414" s="10">
        <v>0</v>
      </c>
      <c r="AY1414" s="11">
        <v>0</v>
      </c>
      <c r="AZ1414" s="10">
        <v>0</v>
      </c>
      <c r="BA1414" s="11">
        <v>0</v>
      </c>
      <c r="BB1414" s="10">
        <v>0</v>
      </c>
      <c r="BC1414" s="11">
        <v>0</v>
      </c>
      <c r="BD1414" s="10">
        <v>0</v>
      </c>
      <c r="BE1414" s="11">
        <v>0</v>
      </c>
      <c r="BF1414" s="10">
        <v>0</v>
      </c>
      <c r="BG1414" s="12"/>
      <c r="BH1414" s="10">
        <v>0</v>
      </c>
      <c r="BI1414" s="11">
        <v>0</v>
      </c>
      <c r="BJ1414" s="10">
        <v>0</v>
      </c>
      <c r="BK1414" s="11">
        <v>0</v>
      </c>
      <c r="BL1414" s="10">
        <v>0</v>
      </c>
      <c r="BM1414" s="11">
        <v>0</v>
      </c>
      <c r="BN1414" s="10">
        <v>0</v>
      </c>
      <c r="BO1414" s="11">
        <v>0</v>
      </c>
      <c r="BP1414" s="10">
        <v>0</v>
      </c>
      <c r="BQ1414" s="11">
        <v>0</v>
      </c>
      <c r="BR1414" s="10">
        <v>0</v>
      </c>
      <c r="BT1414" s="19">
        <f>(L1414+X1414+AJ1414+AV1414+BH1414)/(VLOOKUP($D1414,[1]Plan1!$B:$E,4,0))</f>
        <v>0</v>
      </c>
      <c r="BU1414" s="20">
        <f>(M1414+Y1414+AK1414+AW1414+BI1414)/(VLOOKUP($D1414,[1]Plan1!$B:$E,4,0))</f>
        <v>0</v>
      </c>
      <c r="BV1414" s="19">
        <f>(N1414+Z1414+AL1414+AX1414+BJ1414)/(VLOOKUP($D1414,[1]Plan1!$B:$E,4,0))</f>
        <v>0</v>
      </c>
      <c r="BW1414" s="20">
        <f>(O1414+AA1414+AM1414+AY1414+BK1414)/(VLOOKUP($D1414,[1]Plan1!$B:$E,4,0))</f>
        <v>0</v>
      </c>
      <c r="BX1414" s="19">
        <f>(P1414+AB1414+AN1414+AZ1414+BL1414)/(VLOOKUP($D1414,[1]Plan1!$B:$E,4,0))</f>
        <v>0</v>
      </c>
      <c r="BY1414" s="20">
        <f>(Q1414+AC1414+AO1414+BA1414+BM1414)/(VLOOKUP($D1414,[1]Plan1!$B:$E,4,0))</f>
        <v>0</v>
      </c>
      <c r="BZ1414" s="19">
        <f>(R1414+AD1414+AP1414+BB1414+BN1414)/(VLOOKUP($D1414,[1]Plan1!$B:$E,4,0))</f>
        <v>0</v>
      </c>
      <c r="CA1414" s="20">
        <f>(S1414+AE1414+AQ1414+BC1414+BO1414)/(VLOOKUP($D1414,[1]Plan1!$B:$E,4,0))</f>
        <v>0</v>
      </c>
      <c r="CB1414" s="19">
        <f>(T1414+AF1414+AR1414+BD1414+BP1414)/(VLOOKUP($D1414,[1]Plan1!$B:$E,4,0))</f>
        <v>0</v>
      </c>
      <c r="CC1414" s="20">
        <f>(U1414+AG1414+AS1414+BE1414+BQ1414)/(VLOOKUP($D1414,[1]Plan1!$B:$E,4,0))</f>
        <v>0</v>
      </c>
      <c r="CD1414" s="19">
        <f>(V1414+AH1414+AT1414+BF1414+BR1414)/(VLOOKUP($D1414,[1]Plan1!$B:$E,4,0))</f>
        <v>0</v>
      </c>
      <c r="CE1414" s="18"/>
      <c r="CF1414" s="19">
        <f>ROUND((((VLOOKUP($D1414,[1]Plan1!$B:$C,2,0)/25) * (VLOOKUP(CF$1,[2]Plan1!$A:$B,2,0))) * BT1414),0)</f>
        <v>0</v>
      </c>
      <c r="CG1414" s="20">
        <f>ROUND((((VLOOKUP($D1414,[1]Plan1!$B:$C,2,0)/25) * (VLOOKUP(CG$1,[2]Plan1!$A:$B,2,0))) * BU1414),0)</f>
        <v>0</v>
      </c>
      <c r="CH1414" s="19">
        <f>ROUND((((VLOOKUP($D1414,[1]Plan1!$B:$C,2,0)/25) * (VLOOKUP(CH$1,[2]Plan1!$A:$B,2,0))) * BV1414),0)</f>
        <v>0</v>
      </c>
      <c r="CI1414" s="20">
        <f>ROUND((((VLOOKUP($D1414,[1]Plan1!$B:$C,2,0)/25) * (VLOOKUP(CI$1,[2]Plan1!$A:$B,2,0))) * BW1414),0)</f>
        <v>0</v>
      </c>
      <c r="CJ1414" s="19">
        <f>ROUND((((VLOOKUP($D1414,[1]Plan1!$B:$C,2,0)/25) * (VLOOKUP(CJ$1,[2]Plan1!$A:$B,2,0))) * BX1414),0)</f>
        <v>0</v>
      </c>
      <c r="CK1414" s="20">
        <f>ROUND((((VLOOKUP($D1414,[1]Plan1!$B:$C,2,0)/25) * (VLOOKUP(CK$1,[2]Plan1!$A:$B,2,0))) * BY1414),0)</f>
        <v>0</v>
      </c>
      <c r="CL1414" s="19">
        <f>ROUND((((VLOOKUP($D1414,[1]Plan1!$B:$C,2,0)/25) * (VLOOKUP(CL$1,[2]Plan1!$A:$B,2,0))) * BZ1414),0)</f>
        <v>0</v>
      </c>
      <c r="CM1414" s="20">
        <f>ROUND((((VLOOKUP($D1414,[1]Plan1!$B:$C,2,0)/25) * (VLOOKUP(CM$1,[2]Plan1!$A:$B,2,0))) * CA1414),0)</f>
        <v>0</v>
      </c>
      <c r="CN1414" s="19">
        <f>ROUND((((VLOOKUP($D1414,[1]Plan1!$B:$C,2,0)/25) * (VLOOKUP(CN$1,[2]Plan1!$A:$B,2,0))) * CB1414),0)</f>
        <v>0</v>
      </c>
      <c r="CO1414" s="20">
        <f>ROUND((((VLOOKUP($D1414,[1]Plan1!$B:$C,2,0)/25) * (VLOOKUP(CO$1,[2]Plan1!$A:$B,2,0))) * CC1414),0)</f>
        <v>0</v>
      </c>
      <c r="CP1414" s="19">
        <f>ROUND((((VLOOKUP($D1414,[1]Plan1!$B:$C,2,0)/25) * (VLOOKUP(CP$1,[2]Plan1!$A:$B,2,0))) * CD1414),0)</f>
        <v>0</v>
      </c>
      <c r="CQ1414" s="18"/>
      <c r="CR1414" s="20">
        <f t="shared" si="88"/>
        <v>0</v>
      </c>
      <c r="CS1414" s="19">
        <f>VLOOKUP(D1414,[1]Plan1!$B:$C,2,0)</f>
        <v>70</v>
      </c>
      <c r="CT1414" s="17">
        <f t="shared" si="89"/>
        <v>-70</v>
      </c>
      <c r="CU1414" s="21">
        <f t="shared" si="91"/>
        <v>0</v>
      </c>
      <c r="CV1414" s="2"/>
      <c r="CW1414" s="2"/>
      <c r="CX1414" s="2"/>
      <c r="CY1414" s="2"/>
    </row>
    <row r="1415" spans="1:103" ht="18.75" hidden="1">
      <c r="A1415" s="8" t="s">
        <v>19</v>
      </c>
      <c r="B1415" s="15" t="s">
        <v>151</v>
      </c>
      <c r="C1415" s="15" t="s">
        <v>21</v>
      </c>
      <c r="D1415" s="16" t="s">
        <v>200</v>
      </c>
      <c r="E1415" s="16" t="str">
        <f>VLOOKUP(D1415,[1]Plan1!$B:$D,3,0)</f>
        <v>01/12/20 a 18/12/20</v>
      </c>
      <c r="F1415" s="13">
        <v>55224</v>
      </c>
      <c r="G1415" s="13">
        <v>8846</v>
      </c>
      <c r="H1415" s="14" t="s">
        <v>167</v>
      </c>
      <c r="I1415" s="17" t="str">
        <f t="shared" si="90"/>
        <v/>
      </c>
      <c r="J1415" s="17">
        <f>VLOOKUP(D1415,[1]Plan1!$B:$E,4,0)</f>
        <v>3</v>
      </c>
      <c r="K1415" s="18"/>
      <c r="L1415" s="10">
        <v>0</v>
      </c>
      <c r="M1415" s="11">
        <v>0</v>
      </c>
      <c r="N1415" s="10">
        <v>0</v>
      </c>
      <c r="O1415" s="11">
        <v>0</v>
      </c>
      <c r="P1415" s="10">
        <v>0</v>
      </c>
      <c r="Q1415" s="11">
        <v>0</v>
      </c>
      <c r="R1415" s="10">
        <v>0</v>
      </c>
      <c r="S1415" s="11">
        <v>0</v>
      </c>
      <c r="T1415" s="10">
        <v>0</v>
      </c>
      <c r="U1415" s="11">
        <v>0</v>
      </c>
      <c r="V1415" s="10">
        <v>0</v>
      </c>
      <c r="W1415" s="12"/>
      <c r="X1415" s="10">
        <v>0</v>
      </c>
      <c r="Y1415" s="11">
        <v>0</v>
      </c>
      <c r="Z1415" s="10">
        <v>0</v>
      </c>
      <c r="AA1415" s="11">
        <v>0</v>
      </c>
      <c r="AB1415" s="10">
        <v>0</v>
      </c>
      <c r="AC1415" s="11">
        <v>0</v>
      </c>
      <c r="AD1415" s="10">
        <v>0</v>
      </c>
      <c r="AE1415" s="11">
        <v>0</v>
      </c>
      <c r="AF1415" s="10">
        <v>0</v>
      </c>
      <c r="AG1415" s="11">
        <v>0</v>
      </c>
      <c r="AH1415" s="10">
        <v>0</v>
      </c>
      <c r="AI1415" s="12"/>
      <c r="AJ1415" s="10">
        <v>0</v>
      </c>
      <c r="AK1415" s="11">
        <v>0</v>
      </c>
      <c r="AL1415" s="10">
        <v>0</v>
      </c>
      <c r="AM1415" s="11">
        <v>0</v>
      </c>
      <c r="AN1415" s="10">
        <v>0</v>
      </c>
      <c r="AO1415" s="11">
        <v>0</v>
      </c>
      <c r="AP1415" s="10">
        <v>0</v>
      </c>
      <c r="AQ1415" s="11">
        <v>0</v>
      </c>
      <c r="AR1415" s="10">
        <v>0</v>
      </c>
      <c r="AS1415" s="11">
        <v>0</v>
      </c>
      <c r="AT1415" s="10">
        <v>0</v>
      </c>
      <c r="AU1415" s="12"/>
      <c r="AV1415" s="10">
        <v>0</v>
      </c>
      <c r="AW1415" s="11">
        <v>0</v>
      </c>
      <c r="AX1415" s="10">
        <v>0</v>
      </c>
      <c r="AY1415" s="11">
        <v>0</v>
      </c>
      <c r="AZ1415" s="10">
        <v>0</v>
      </c>
      <c r="BA1415" s="11">
        <v>0</v>
      </c>
      <c r="BB1415" s="10">
        <v>0</v>
      </c>
      <c r="BC1415" s="11">
        <v>0</v>
      </c>
      <c r="BD1415" s="10">
        <v>0</v>
      </c>
      <c r="BE1415" s="11">
        <v>0</v>
      </c>
      <c r="BF1415" s="10">
        <v>0</v>
      </c>
      <c r="BG1415" s="12"/>
      <c r="BH1415" s="10">
        <v>0</v>
      </c>
      <c r="BI1415" s="11">
        <v>0</v>
      </c>
      <c r="BJ1415" s="10">
        <v>0</v>
      </c>
      <c r="BK1415" s="11">
        <v>0</v>
      </c>
      <c r="BL1415" s="10">
        <v>0</v>
      </c>
      <c r="BM1415" s="11">
        <v>0</v>
      </c>
      <c r="BN1415" s="10">
        <v>0</v>
      </c>
      <c r="BO1415" s="11">
        <v>0</v>
      </c>
      <c r="BP1415" s="10">
        <v>0</v>
      </c>
      <c r="BQ1415" s="11">
        <v>0</v>
      </c>
      <c r="BR1415" s="10">
        <v>0</v>
      </c>
      <c r="BT1415" s="19">
        <f>(L1415+X1415+AJ1415+AV1415+BH1415)/(VLOOKUP($D1415,[1]Plan1!$B:$E,4,0))</f>
        <v>0</v>
      </c>
      <c r="BU1415" s="20">
        <f>(M1415+Y1415+AK1415+AW1415+BI1415)/(VLOOKUP($D1415,[1]Plan1!$B:$E,4,0))</f>
        <v>0</v>
      </c>
      <c r="BV1415" s="19">
        <f>(N1415+Z1415+AL1415+AX1415+BJ1415)/(VLOOKUP($D1415,[1]Plan1!$B:$E,4,0))</f>
        <v>0</v>
      </c>
      <c r="BW1415" s="20">
        <f>(O1415+AA1415+AM1415+AY1415+BK1415)/(VLOOKUP($D1415,[1]Plan1!$B:$E,4,0))</f>
        <v>0</v>
      </c>
      <c r="BX1415" s="19">
        <f>(P1415+AB1415+AN1415+AZ1415+BL1415)/(VLOOKUP($D1415,[1]Plan1!$B:$E,4,0))</f>
        <v>0</v>
      </c>
      <c r="BY1415" s="20">
        <f>(Q1415+AC1415+AO1415+BA1415+BM1415)/(VLOOKUP($D1415,[1]Plan1!$B:$E,4,0))</f>
        <v>0</v>
      </c>
      <c r="BZ1415" s="19">
        <f>(R1415+AD1415+AP1415+BB1415+BN1415)/(VLOOKUP($D1415,[1]Plan1!$B:$E,4,0))</f>
        <v>0</v>
      </c>
      <c r="CA1415" s="20">
        <f>(S1415+AE1415+AQ1415+BC1415+BO1415)/(VLOOKUP($D1415,[1]Plan1!$B:$E,4,0))</f>
        <v>0</v>
      </c>
      <c r="CB1415" s="19">
        <f>(T1415+AF1415+AR1415+BD1415+BP1415)/(VLOOKUP($D1415,[1]Plan1!$B:$E,4,0))</f>
        <v>0</v>
      </c>
      <c r="CC1415" s="20">
        <f>(U1415+AG1415+AS1415+BE1415+BQ1415)/(VLOOKUP($D1415,[1]Plan1!$B:$E,4,0))</f>
        <v>0</v>
      </c>
      <c r="CD1415" s="19">
        <f>(V1415+AH1415+AT1415+BF1415+BR1415)/(VLOOKUP($D1415,[1]Plan1!$B:$E,4,0))</f>
        <v>0</v>
      </c>
      <c r="CE1415" s="18"/>
      <c r="CF1415" s="19">
        <f>ROUND((((VLOOKUP($D1415,[1]Plan1!$B:$C,2,0)/25) * (VLOOKUP(CF$1,[2]Plan1!$A:$B,2,0))) * BT1415),0)</f>
        <v>0</v>
      </c>
      <c r="CG1415" s="20">
        <f>ROUND((((VLOOKUP($D1415,[1]Plan1!$B:$C,2,0)/25) * (VLOOKUP(CG$1,[2]Plan1!$A:$B,2,0))) * BU1415),0)</f>
        <v>0</v>
      </c>
      <c r="CH1415" s="19">
        <f>ROUND((((VLOOKUP($D1415,[1]Plan1!$B:$C,2,0)/25) * (VLOOKUP(CH$1,[2]Plan1!$A:$B,2,0))) * BV1415),0)</f>
        <v>0</v>
      </c>
      <c r="CI1415" s="20">
        <f>ROUND((((VLOOKUP($D1415,[1]Plan1!$B:$C,2,0)/25) * (VLOOKUP(CI$1,[2]Plan1!$A:$B,2,0))) * BW1415),0)</f>
        <v>0</v>
      </c>
      <c r="CJ1415" s="19">
        <f>ROUND((((VLOOKUP($D1415,[1]Plan1!$B:$C,2,0)/25) * (VLOOKUP(CJ$1,[2]Plan1!$A:$B,2,0))) * BX1415),0)</f>
        <v>0</v>
      </c>
      <c r="CK1415" s="20">
        <f>ROUND((((VLOOKUP($D1415,[1]Plan1!$B:$C,2,0)/25) * (VLOOKUP(CK$1,[2]Plan1!$A:$B,2,0))) * BY1415),0)</f>
        <v>0</v>
      </c>
      <c r="CL1415" s="19">
        <f>ROUND((((VLOOKUP($D1415,[1]Plan1!$B:$C,2,0)/25) * (VLOOKUP(CL$1,[2]Plan1!$A:$B,2,0))) * BZ1415),0)</f>
        <v>0</v>
      </c>
      <c r="CM1415" s="20">
        <f>ROUND((((VLOOKUP($D1415,[1]Plan1!$B:$C,2,0)/25) * (VLOOKUP(CM$1,[2]Plan1!$A:$B,2,0))) * CA1415),0)</f>
        <v>0</v>
      </c>
      <c r="CN1415" s="19">
        <f>ROUND((((VLOOKUP($D1415,[1]Plan1!$B:$C,2,0)/25) * (VLOOKUP(CN$1,[2]Plan1!$A:$B,2,0))) * CB1415),0)</f>
        <v>0</v>
      </c>
      <c r="CO1415" s="20">
        <f>ROUND((((VLOOKUP($D1415,[1]Plan1!$B:$C,2,0)/25) * (VLOOKUP(CO$1,[2]Plan1!$A:$B,2,0))) * CC1415),0)</f>
        <v>0</v>
      </c>
      <c r="CP1415" s="19">
        <f>ROUND((((VLOOKUP($D1415,[1]Plan1!$B:$C,2,0)/25) * (VLOOKUP(CP$1,[2]Plan1!$A:$B,2,0))) * CD1415),0)</f>
        <v>0</v>
      </c>
      <c r="CQ1415" s="18"/>
      <c r="CR1415" s="20">
        <f t="shared" si="88"/>
        <v>0</v>
      </c>
      <c r="CS1415" s="19">
        <f>VLOOKUP(D1415,[1]Plan1!$B:$C,2,0)</f>
        <v>70</v>
      </c>
      <c r="CT1415" s="17">
        <f t="shared" si="89"/>
        <v>-70</v>
      </c>
      <c r="CU1415" s="21">
        <f t="shared" si="91"/>
        <v>0</v>
      </c>
      <c r="CV1415" s="2"/>
      <c r="CW1415" s="2"/>
      <c r="CX1415" s="2"/>
      <c r="CY1415" s="2"/>
    </row>
    <row r="1416" spans="1:103" ht="18.75" hidden="1">
      <c r="A1416" s="8" t="s">
        <v>19</v>
      </c>
      <c r="B1416" s="15" t="s">
        <v>151</v>
      </c>
      <c r="C1416" s="15" t="s">
        <v>21</v>
      </c>
      <c r="D1416" s="16" t="s">
        <v>200</v>
      </c>
      <c r="E1416" s="16" t="str">
        <f>VLOOKUP(D1416,[1]Plan1!$B:$D,3,0)</f>
        <v>01/12/20 a 18/12/20</v>
      </c>
      <c r="F1416" s="13">
        <v>20628</v>
      </c>
      <c r="G1416" s="13">
        <v>10832</v>
      </c>
      <c r="H1416" s="14" t="s">
        <v>168</v>
      </c>
      <c r="I1416" s="17" t="str">
        <f t="shared" si="90"/>
        <v/>
      </c>
      <c r="J1416" s="17">
        <f>VLOOKUP(D1416,[1]Plan1!$B:$E,4,0)</f>
        <v>3</v>
      </c>
      <c r="K1416" s="18"/>
      <c r="L1416" s="10">
        <v>0</v>
      </c>
      <c r="M1416" s="11">
        <v>0</v>
      </c>
      <c r="N1416" s="10">
        <v>0</v>
      </c>
      <c r="O1416" s="11">
        <v>0</v>
      </c>
      <c r="P1416" s="10">
        <v>0</v>
      </c>
      <c r="Q1416" s="11">
        <v>0</v>
      </c>
      <c r="R1416" s="10">
        <v>0</v>
      </c>
      <c r="S1416" s="11">
        <v>0</v>
      </c>
      <c r="T1416" s="10">
        <v>0</v>
      </c>
      <c r="U1416" s="11">
        <v>0</v>
      </c>
      <c r="V1416" s="10">
        <v>0</v>
      </c>
      <c r="W1416" s="12"/>
      <c r="X1416" s="10">
        <v>0</v>
      </c>
      <c r="Y1416" s="11">
        <v>0</v>
      </c>
      <c r="Z1416" s="10">
        <v>0</v>
      </c>
      <c r="AA1416" s="11">
        <v>0</v>
      </c>
      <c r="AB1416" s="10">
        <v>0</v>
      </c>
      <c r="AC1416" s="11">
        <v>0</v>
      </c>
      <c r="AD1416" s="10">
        <v>0</v>
      </c>
      <c r="AE1416" s="11">
        <v>0</v>
      </c>
      <c r="AF1416" s="10">
        <v>0</v>
      </c>
      <c r="AG1416" s="11">
        <v>0</v>
      </c>
      <c r="AH1416" s="10">
        <v>0</v>
      </c>
      <c r="AI1416" s="12"/>
      <c r="AJ1416" s="10">
        <v>0</v>
      </c>
      <c r="AK1416" s="11">
        <v>0</v>
      </c>
      <c r="AL1416" s="10">
        <v>0</v>
      </c>
      <c r="AM1416" s="11">
        <v>0</v>
      </c>
      <c r="AN1416" s="10">
        <v>0</v>
      </c>
      <c r="AO1416" s="11">
        <v>0</v>
      </c>
      <c r="AP1416" s="10">
        <v>0</v>
      </c>
      <c r="AQ1416" s="11">
        <v>0</v>
      </c>
      <c r="AR1416" s="10">
        <v>0</v>
      </c>
      <c r="AS1416" s="11">
        <v>0</v>
      </c>
      <c r="AT1416" s="10">
        <v>0</v>
      </c>
      <c r="AU1416" s="12"/>
      <c r="AV1416" s="10">
        <v>0</v>
      </c>
      <c r="AW1416" s="11">
        <v>0</v>
      </c>
      <c r="AX1416" s="10">
        <v>0</v>
      </c>
      <c r="AY1416" s="11">
        <v>0</v>
      </c>
      <c r="AZ1416" s="10">
        <v>0</v>
      </c>
      <c r="BA1416" s="11">
        <v>0</v>
      </c>
      <c r="BB1416" s="10">
        <v>0</v>
      </c>
      <c r="BC1416" s="11">
        <v>0</v>
      </c>
      <c r="BD1416" s="10">
        <v>0</v>
      </c>
      <c r="BE1416" s="11">
        <v>0</v>
      </c>
      <c r="BF1416" s="10">
        <v>0</v>
      </c>
      <c r="BG1416" s="12"/>
      <c r="BH1416" s="10">
        <v>0</v>
      </c>
      <c r="BI1416" s="11">
        <v>0</v>
      </c>
      <c r="BJ1416" s="10">
        <v>0</v>
      </c>
      <c r="BK1416" s="11">
        <v>0</v>
      </c>
      <c r="BL1416" s="10">
        <v>0</v>
      </c>
      <c r="BM1416" s="11">
        <v>0</v>
      </c>
      <c r="BN1416" s="10">
        <v>0</v>
      </c>
      <c r="BO1416" s="11">
        <v>0</v>
      </c>
      <c r="BP1416" s="10">
        <v>0</v>
      </c>
      <c r="BQ1416" s="11">
        <v>0</v>
      </c>
      <c r="BR1416" s="10">
        <v>0</v>
      </c>
      <c r="BT1416" s="19">
        <f>(L1416+X1416+AJ1416+AV1416+BH1416)/(VLOOKUP($D1416,[1]Plan1!$B:$E,4,0))</f>
        <v>0</v>
      </c>
      <c r="BU1416" s="20">
        <f>(M1416+Y1416+AK1416+AW1416+BI1416)/(VLOOKUP($D1416,[1]Plan1!$B:$E,4,0))</f>
        <v>0</v>
      </c>
      <c r="BV1416" s="19">
        <f>(N1416+Z1416+AL1416+AX1416+BJ1416)/(VLOOKUP($D1416,[1]Plan1!$B:$E,4,0))</f>
        <v>0</v>
      </c>
      <c r="BW1416" s="20">
        <f>(O1416+AA1416+AM1416+AY1416+BK1416)/(VLOOKUP($D1416,[1]Plan1!$B:$E,4,0))</f>
        <v>0</v>
      </c>
      <c r="BX1416" s="19">
        <f>(P1416+AB1416+AN1416+AZ1416+BL1416)/(VLOOKUP($D1416,[1]Plan1!$B:$E,4,0))</f>
        <v>0</v>
      </c>
      <c r="BY1416" s="20">
        <f>(Q1416+AC1416+AO1416+BA1416+BM1416)/(VLOOKUP($D1416,[1]Plan1!$B:$E,4,0))</f>
        <v>0</v>
      </c>
      <c r="BZ1416" s="19">
        <f>(R1416+AD1416+AP1416+BB1416+BN1416)/(VLOOKUP($D1416,[1]Plan1!$B:$E,4,0))</f>
        <v>0</v>
      </c>
      <c r="CA1416" s="20">
        <f>(S1416+AE1416+AQ1416+BC1416+BO1416)/(VLOOKUP($D1416,[1]Plan1!$B:$E,4,0))</f>
        <v>0</v>
      </c>
      <c r="CB1416" s="19">
        <f>(T1416+AF1416+AR1416+BD1416+BP1416)/(VLOOKUP($D1416,[1]Plan1!$B:$E,4,0))</f>
        <v>0</v>
      </c>
      <c r="CC1416" s="20">
        <f>(U1416+AG1416+AS1416+BE1416+BQ1416)/(VLOOKUP($D1416,[1]Plan1!$B:$E,4,0))</f>
        <v>0</v>
      </c>
      <c r="CD1416" s="19">
        <f>(V1416+AH1416+AT1416+BF1416+BR1416)/(VLOOKUP($D1416,[1]Plan1!$B:$E,4,0))</f>
        <v>0</v>
      </c>
      <c r="CE1416" s="18"/>
      <c r="CF1416" s="19">
        <f>ROUND((((VLOOKUP($D1416,[1]Plan1!$B:$C,2,0)/25) * (VLOOKUP(CF$1,[2]Plan1!$A:$B,2,0))) * BT1416),0)</f>
        <v>0</v>
      </c>
      <c r="CG1416" s="20">
        <f>ROUND((((VLOOKUP($D1416,[1]Plan1!$B:$C,2,0)/25) * (VLOOKUP(CG$1,[2]Plan1!$A:$B,2,0))) * BU1416),0)</f>
        <v>0</v>
      </c>
      <c r="CH1416" s="19">
        <f>ROUND((((VLOOKUP($D1416,[1]Plan1!$B:$C,2,0)/25) * (VLOOKUP(CH$1,[2]Plan1!$A:$B,2,0))) * BV1416),0)</f>
        <v>0</v>
      </c>
      <c r="CI1416" s="20">
        <f>ROUND((((VLOOKUP($D1416,[1]Plan1!$B:$C,2,0)/25) * (VLOOKUP(CI$1,[2]Plan1!$A:$B,2,0))) * BW1416),0)</f>
        <v>0</v>
      </c>
      <c r="CJ1416" s="19">
        <f>ROUND((((VLOOKUP($D1416,[1]Plan1!$B:$C,2,0)/25) * (VLOOKUP(CJ$1,[2]Plan1!$A:$B,2,0))) * BX1416),0)</f>
        <v>0</v>
      </c>
      <c r="CK1416" s="20">
        <f>ROUND((((VLOOKUP($D1416,[1]Plan1!$B:$C,2,0)/25) * (VLOOKUP(CK$1,[2]Plan1!$A:$B,2,0))) * BY1416),0)</f>
        <v>0</v>
      </c>
      <c r="CL1416" s="19">
        <f>ROUND((((VLOOKUP($D1416,[1]Plan1!$B:$C,2,0)/25) * (VLOOKUP(CL$1,[2]Plan1!$A:$B,2,0))) * BZ1416),0)</f>
        <v>0</v>
      </c>
      <c r="CM1416" s="20">
        <f>ROUND((((VLOOKUP($D1416,[1]Plan1!$B:$C,2,0)/25) * (VLOOKUP(CM$1,[2]Plan1!$A:$B,2,0))) * CA1416),0)</f>
        <v>0</v>
      </c>
      <c r="CN1416" s="19">
        <f>ROUND((((VLOOKUP($D1416,[1]Plan1!$B:$C,2,0)/25) * (VLOOKUP(CN$1,[2]Plan1!$A:$B,2,0))) * CB1416),0)</f>
        <v>0</v>
      </c>
      <c r="CO1416" s="20">
        <f>ROUND((((VLOOKUP($D1416,[1]Plan1!$B:$C,2,0)/25) * (VLOOKUP(CO$1,[2]Plan1!$A:$B,2,0))) * CC1416),0)</f>
        <v>0</v>
      </c>
      <c r="CP1416" s="19">
        <f>ROUND((((VLOOKUP($D1416,[1]Plan1!$B:$C,2,0)/25) * (VLOOKUP(CP$1,[2]Plan1!$A:$B,2,0))) * CD1416),0)</f>
        <v>0</v>
      </c>
      <c r="CQ1416" s="18"/>
      <c r="CR1416" s="20">
        <f t="shared" si="88"/>
        <v>0</v>
      </c>
      <c r="CS1416" s="19">
        <f>VLOOKUP(D1416,[1]Plan1!$B:$C,2,0)</f>
        <v>70</v>
      </c>
      <c r="CT1416" s="17">
        <f t="shared" si="89"/>
        <v>-70</v>
      </c>
      <c r="CU1416" s="21">
        <f t="shared" si="91"/>
        <v>0</v>
      </c>
      <c r="CV1416" s="2"/>
      <c r="CW1416" s="2"/>
      <c r="CX1416" s="2"/>
      <c r="CY1416" s="2"/>
    </row>
    <row r="1417" spans="1:103" ht="18.75" hidden="1">
      <c r="A1417" s="8" t="s">
        <v>19</v>
      </c>
      <c r="B1417" s="15" t="s">
        <v>151</v>
      </c>
      <c r="C1417" s="15" t="s">
        <v>21</v>
      </c>
      <c r="D1417" s="16" t="s">
        <v>200</v>
      </c>
      <c r="E1417" s="16" t="str">
        <f>VLOOKUP(D1417,[1]Plan1!$B:$D,3,0)</f>
        <v>01/12/20 a 18/12/20</v>
      </c>
      <c r="F1417" s="13">
        <v>335</v>
      </c>
      <c r="G1417" s="13">
        <v>10478</v>
      </c>
      <c r="H1417" s="14" t="s">
        <v>169</v>
      </c>
      <c r="I1417" s="17" t="str">
        <f t="shared" si="90"/>
        <v/>
      </c>
      <c r="J1417" s="17">
        <f>VLOOKUP(D1417,[1]Plan1!$B:$E,4,0)</f>
        <v>3</v>
      </c>
      <c r="K1417" s="18"/>
      <c r="L1417" s="10">
        <v>0</v>
      </c>
      <c r="M1417" s="11">
        <v>0</v>
      </c>
      <c r="N1417" s="10">
        <v>0</v>
      </c>
      <c r="O1417" s="11">
        <v>0</v>
      </c>
      <c r="P1417" s="10">
        <v>0</v>
      </c>
      <c r="Q1417" s="11">
        <v>0</v>
      </c>
      <c r="R1417" s="10">
        <v>0</v>
      </c>
      <c r="S1417" s="11">
        <v>0</v>
      </c>
      <c r="T1417" s="10">
        <v>0</v>
      </c>
      <c r="U1417" s="11">
        <v>0</v>
      </c>
      <c r="V1417" s="10">
        <v>0</v>
      </c>
      <c r="W1417" s="12"/>
      <c r="X1417" s="10">
        <v>0</v>
      </c>
      <c r="Y1417" s="11">
        <v>0</v>
      </c>
      <c r="Z1417" s="10">
        <v>0</v>
      </c>
      <c r="AA1417" s="11">
        <v>0</v>
      </c>
      <c r="AB1417" s="10">
        <v>0</v>
      </c>
      <c r="AC1417" s="11">
        <v>0</v>
      </c>
      <c r="AD1417" s="10">
        <v>0</v>
      </c>
      <c r="AE1417" s="11">
        <v>0</v>
      </c>
      <c r="AF1417" s="10">
        <v>0</v>
      </c>
      <c r="AG1417" s="11">
        <v>0</v>
      </c>
      <c r="AH1417" s="10">
        <v>0</v>
      </c>
      <c r="AI1417" s="12"/>
      <c r="AJ1417" s="10">
        <v>0</v>
      </c>
      <c r="AK1417" s="11">
        <v>0</v>
      </c>
      <c r="AL1417" s="10">
        <v>0</v>
      </c>
      <c r="AM1417" s="11">
        <v>0</v>
      </c>
      <c r="AN1417" s="10">
        <v>0</v>
      </c>
      <c r="AO1417" s="11">
        <v>0</v>
      </c>
      <c r="AP1417" s="10">
        <v>0</v>
      </c>
      <c r="AQ1417" s="11">
        <v>0</v>
      </c>
      <c r="AR1417" s="10">
        <v>0</v>
      </c>
      <c r="AS1417" s="11">
        <v>0</v>
      </c>
      <c r="AT1417" s="10">
        <v>0</v>
      </c>
      <c r="AU1417" s="12"/>
      <c r="AV1417" s="10">
        <v>0</v>
      </c>
      <c r="AW1417" s="11">
        <v>0</v>
      </c>
      <c r="AX1417" s="10">
        <v>0</v>
      </c>
      <c r="AY1417" s="11">
        <v>0</v>
      </c>
      <c r="AZ1417" s="10">
        <v>0</v>
      </c>
      <c r="BA1417" s="11">
        <v>0</v>
      </c>
      <c r="BB1417" s="10">
        <v>0</v>
      </c>
      <c r="BC1417" s="11">
        <v>0</v>
      </c>
      <c r="BD1417" s="10">
        <v>0</v>
      </c>
      <c r="BE1417" s="11">
        <v>0</v>
      </c>
      <c r="BF1417" s="10">
        <v>0</v>
      </c>
      <c r="BG1417" s="12"/>
      <c r="BH1417" s="10">
        <v>0</v>
      </c>
      <c r="BI1417" s="11">
        <v>0</v>
      </c>
      <c r="BJ1417" s="10">
        <v>0</v>
      </c>
      <c r="BK1417" s="11">
        <v>0</v>
      </c>
      <c r="BL1417" s="10">
        <v>0</v>
      </c>
      <c r="BM1417" s="11">
        <v>0</v>
      </c>
      <c r="BN1417" s="10">
        <v>0</v>
      </c>
      <c r="BO1417" s="11">
        <v>0</v>
      </c>
      <c r="BP1417" s="10">
        <v>0</v>
      </c>
      <c r="BQ1417" s="11">
        <v>0</v>
      </c>
      <c r="BR1417" s="10">
        <v>0</v>
      </c>
      <c r="BT1417" s="19">
        <f>(L1417+X1417+AJ1417+AV1417+BH1417)/(VLOOKUP($D1417,[1]Plan1!$B:$E,4,0))</f>
        <v>0</v>
      </c>
      <c r="BU1417" s="20">
        <f>(M1417+Y1417+AK1417+AW1417+BI1417)/(VLOOKUP($D1417,[1]Plan1!$B:$E,4,0))</f>
        <v>0</v>
      </c>
      <c r="BV1417" s="19">
        <f>(N1417+Z1417+AL1417+AX1417+BJ1417)/(VLOOKUP($D1417,[1]Plan1!$B:$E,4,0))</f>
        <v>0</v>
      </c>
      <c r="BW1417" s="20">
        <f>(O1417+AA1417+AM1417+AY1417+BK1417)/(VLOOKUP($D1417,[1]Plan1!$B:$E,4,0))</f>
        <v>0</v>
      </c>
      <c r="BX1417" s="19">
        <f>(P1417+AB1417+AN1417+AZ1417+BL1417)/(VLOOKUP($D1417,[1]Plan1!$B:$E,4,0))</f>
        <v>0</v>
      </c>
      <c r="BY1417" s="20">
        <f>(Q1417+AC1417+AO1417+BA1417+BM1417)/(VLOOKUP($D1417,[1]Plan1!$B:$E,4,0))</f>
        <v>0</v>
      </c>
      <c r="BZ1417" s="19">
        <f>(R1417+AD1417+AP1417+BB1417+BN1417)/(VLOOKUP($D1417,[1]Plan1!$B:$E,4,0))</f>
        <v>0</v>
      </c>
      <c r="CA1417" s="20">
        <f>(S1417+AE1417+AQ1417+BC1417+BO1417)/(VLOOKUP($D1417,[1]Plan1!$B:$E,4,0))</f>
        <v>0</v>
      </c>
      <c r="CB1417" s="19">
        <f>(T1417+AF1417+AR1417+BD1417+BP1417)/(VLOOKUP($D1417,[1]Plan1!$B:$E,4,0))</f>
        <v>0</v>
      </c>
      <c r="CC1417" s="20">
        <f>(U1417+AG1417+AS1417+BE1417+BQ1417)/(VLOOKUP($D1417,[1]Plan1!$B:$E,4,0))</f>
        <v>0</v>
      </c>
      <c r="CD1417" s="19">
        <f>(V1417+AH1417+AT1417+BF1417+BR1417)/(VLOOKUP($D1417,[1]Plan1!$B:$E,4,0))</f>
        <v>0</v>
      </c>
      <c r="CE1417" s="18"/>
      <c r="CF1417" s="19">
        <f>ROUND((((VLOOKUP($D1417,[1]Plan1!$B:$C,2,0)/25) * (VLOOKUP(CF$1,[2]Plan1!$A:$B,2,0))) * BT1417),0)</f>
        <v>0</v>
      </c>
      <c r="CG1417" s="20">
        <f>ROUND((((VLOOKUP($D1417,[1]Plan1!$B:$C,2,0)/25) * (VLOOKUP(CG$1,[2]Plan1!$A:$B,2,0))) * BU1417),0)</f>
        <v>0</v>
      </c>
      <c r="CH1417" s="19">
        <f>ROUND((((VLOOKUP($D1417,[1]Plan1!$B:$C,2,0)/25) * (VLOOKUP(CH$1,[2]Plan1!$A:$B,2,0))) * BV1417),0)</f>
        <v>0</v>
      </c>
      <c r="CI1417" s="20">
        <f>ROUND((((VLOOKUP($D1417,[1]Plan1!$B:$C,2,0)/25) * (VLOOKUP(CI$1,[2]Plan1!$A:$B,2,0))) * BW1417),0)</f>
        <v>0</v>
      </c>
      <c r="CJ1417" s="19">
        <f>ROUND((((VLOOKUP($D1417,[1]Plan1!$B:$C,2,0)/25) * (VLOOKUP(CJ$1,[2]Plan1!$A:$B,2,0))) * BX1417),0)</f>
        <v>0</v>
      </c>
      <c r="CK1417" s="20">
        <f>ROUND((((VLOOKUP($D1417,[1]Plan1!$B:$C,2,0)/25) * (VLOOKUP(CK$1,[2]Plan1!$A:$B,2,0))) * BY1417),0)</f>
        <v>0</v>
      </c>
      <c r="CL1417" s="19">
        <f>ROUND((((VLOOKUP($D1417,[1]Plan1!$B:$C,2,0)/25) * (VLOOKUP(CL$1,[2]Plan1!$A:$B,2,0))) * BZ1417),0)</f>
        <v>0</v>
      </c>
      <c r="CM1417" s="20">
        <f>ROUND((((VLOOKUP($D1417,[1]Plan1!$B:$C,2,0)/25) * (VLOOKUP(CM$1,[2]Plan1!$A:$B,2,0))) * CA1417),0)</f>
        <v>0</v>
      </c>
      <c r="CN1417" s="19">
        <f>ROUND((((VLOOKUP($D1417,[1]Plan1!$B:$C,2,0)/25) * (VLOOKUP(CN$1,[2]Plan1!$A:$B,2,0))) * CB1417),0)</f>
        <v>0</v>
      </c>
      <c r="CO1417" s="20">
        <f>ROUND((((VLOOKUP($D1417,[1]Plan1!$B:$C,2,0)/25) * (VLOOKUP(CO$1,[2]Plan1!$A:$B,2,0))) * CC1417),0)</f>
        <v>0</v>
      </c>
      <c r="CP1417" s="19">
        <f>ROUND((((VLOOKUP($D1417,[1]Plan1!$B:$C,2,0)/25) * (VLOOKUP(CP$1,[2]Plan1!$A:$B,2,0))) * CD1417),0)</f>
        <v>0</v>
      </c>
      <c r="CQ1417" s="18"/>
      <c r="CR1417" s="20">
        <f t="shared" si="88"/>
        <v>0</v>
      </c>
      <c r="CS1417" s="19">
        <f>VLOOKUP(D1417,[1]Plan1!$B:$C,2,0)</f>
        <v>70</v>
      </c>
      <c r="CT1417" s="17">
        <f t="shared" si="89"/>
        <v>-70</v>
      </c>
      <c r="CU1417" s="21">
        <f t="shared" si="91"/>
        <v>0</v>
      </c>
      <c r="CV1417" s="2"/>
      <c r="CW1417" s="2"/>
      <c r="CX1417" s="2"/>
      <c r="CY1417" s="2"/>
    </row>
    <row r="1418" spans="1:103" ht="18.75" hidden="1">
      <c r="A1418" s="8" t="s">
        <v>19</v>
      </c>
      <c r="B1418" s="15" t="s">
        <v>151</v>
      </c>
      <c r="C1418" s="15" t="s">
        <v>21</v>
      </c>
      <c r="D1418" s="16" t="s">
        <v>200</v>
      </c>
      <c r="E1418" s="16" t="str">
        <f>VLOOKUP(D1418,[1]Plan1!$B:$D,3,0)</f>
        <v>01/12/20 a 18/12/20</v>
      </c>
      <c r="F1418" s="13">
        <v>56790</v>
      </c>
      <c r="G1418" s="13">
        <v>10829</v>
      </c>
      <c r="H1418" s="14" t="s">
        <v>170</v>
      </c>
      <c r="I1418" s="17" t="str">
        <f t="shared" si="90"/>
        <v/>
      </c>
      <c r="J1418" s="17">
        <f>VLOOKUP(D1418,[1]Plan1!$B:$E,4,0)</f>
        <v>3</v>
      </c>
      <c r="K1418" s="18"/>
      <c r="L1418" s="10">
        <v>0</v>
      </c>
      <c r="M1418" s="11">
        <v>0</v>
      </c>
      <c r="N1418" s="10">
        <v>0</v>
      </c>
      <c r="O1418" s="11">
        <v>0</v>
      </c>
      <c r="P1418" s="10">
        <v>0</v>
      </c>
      <c r="Q1418" s="11">
        <v>0</v>
      </c>
      <c r="R1418" s="10">
        <v>0</v>
      </c>
      <c r="S1418" s="11">
        <v>0</v>
      </c>
      <c r="T1418" s="10">
        <v>0</v>
      </c>
      <c r="U1418" s="11">
        <v>0</v>
      </c>
      <c r="V1418" s="10">
        <v>0</v>
      </c>
      <c r="W1418" s="12"/>
      <c r="X1418" s="10">
        <v>0</v>
      </c>
      <c r="Y1418" s="11">
        <v>0</v>
      </c>
      <c r="Z1418" s="10">
        <v>0</v>
      </c>
      <c r="AA1418" s="11">
        <v>0</v>
      </c>
      <c r="AB1418" s="10">
        <v>0</v>
      </c>
      <c r="AC1418" s="11">
        <v>0</v>
      </c>
      <c r="AD1418" s="10">
        <v>0</v>
      </c>
      <c r="AE1418" s="11">
        <v>0</v>
      </c>
      <c r="AF1418" s="10">
        <v>0</v>
      </c>
      <c r="AG1418" s="11">
        <v>0</v>
      </c>
      <c r="AH1418" s="10">
        <v>0</v>
      </c>
      <c r="AI1418" s="12"/>
      <c r="AJ1418" s="10">
        <v>0</v>
      </c>
      <c r="AK1418" s="11">
        <v>0</v>
      </c>
      <c r="AL1418" s="10">
        <v>0</v>
      </c>
      <c r="AM1418" s="11">
        <v>0</v>
      </c>
      <c r="AN1418" s="10">
        <v>0</v>
      </c>
      <c r="AO1418" s="11">
        <v>0</v>
      </c>
      <c r="AP1418" s="10">
        <v>0</v>
      </c>
      <c r="AQ1418" s="11">
        <v>0</v>
      </c>
      <c r="AR1418" s="10">
        <v>0</v>
      </c>
      <c r="AS1418" s="11">
        <v>0</v>
      </c>
      <c r="AT1418" s="10">
        <v>0</v>
      </c>
      <c r="AU1418" s="12"/>
      <c r="AV1418" s="10">
        <v>0</v>
      </c>
      <c r="AW1418" s="11">
        <v>0</v>
      </c>
      <c r="AX1418" s="10">
        <v>0</v>
      </c>
      <c r="AY1418" s="11">
        <v>0</v>
      </c>
      <c r="AZ1418" s="10">
        <v>0</v>
      </c>
      <c r="BA1418" s="11">
        <v>0</v>
      </c>
      <c r="BB1418" s="10">
        <v>0</v>
      </c>
      <c r="BC1418" s="11">
        <v>0</v>
      </c>
      <c r="BD1418" s="10">
        <v>0</v>
      </c>
      <c r="BE1418" s="11">
        <v>0</v>
      </c>
      <c r="BF1418" s="10">
        <v>0</v>
      </c>
      <c r="BG1418" s="12"/>
      <c r="BH1418" s="10">
        <v>0</v>
      </c>
      <c r="BI1418" s="11">
        <v>0</v>
      </c>
      <c r="BJ1418" s="10">
        <v>0</v>
      </c>
      <c r="BK1418" s="11">
        <v>0</v>
      </c>
      <c r="BL1418" s="10">
        <v>0</v>
      </c>
      <c r="BM1418" s="11">
        <v>0</v>
      </c>
      <c r="BN1418" s="10">
        <v>0</v>
      </c>
      <c r="BO1418" s="11">
        <v>0</v>
      </c>
      <c r="BP1418" s="10">
        <v>0</v>
      </c>
      <c r="BQ1418" s="11">
        <v>0</v>
      </c>
      <c r="BR1418" s="10">
        <v>0</v>
      </c>
      <c r="BT1418" s="19">
        <f>(L1418+X1418+AJ1418+AV1418+BH1418)/(VLOOKUP($D1418,[1]Plan1!$B:$E,4,0))</f>
        <v>0</v>
      </c>
      <c r="BU1418" s="20">
        <f>(M1418+Y1418+AK1418+AW1418+BI1418)/(VLOOKUP($D1418,[1]Plan1!$B:$E,4,0))</f>
        <v>0</v>
      </c>
      <c r="BV1418" s="19">
        <f>(N1418+Z1418+AL1418+AX1418+BJ1418)/(VLOOKUP($D1418,[1]Plan1!$B:$E,4,0))</f>
        <v>0</v>
      </c>
      <c r="BW1418" s="20">
        <f>(O1418+AA1418+AM1418+AY1418+BK1418)/(VLOOKUP($D1418,[1]Plan1!$B:$E,4,0))</f>
        <v>0</v>
      </c>
      <c r="BX1418" s="19">
        <f>(P1418+AB1418+AN1418+AZ1418+BL1418)/(VLOOKUP($D1418,[1]Plan1!$B:$E,4,0))</f>
        <v>0</v>
      </c>
      <c r="BY1418" s="20">
        <f>(Q1418+AC1418+AO1418+BA1418+BM1418)/(VLOOKUP($D1418,[1]Plan1!$B:$E,4,0))</f>
        <v>0</v>
      </c>
      <c r="BZ1418" s="19">
        <f>(R1418+AD1418+AP1418+BB1418+BN1418)/(VLOOKUP($D1418,[1]Plan1!$B:$E,4,0))</f>
        <v>0</v>
      </c>
      <c r="CA1418" s="20">
        <f>(S1418+AE1418+AQ1418+BC1418+BO1418)/(VLOOKUP($D1418,[1]Plan1!$B:$E,4,0))</f>
        <v>0</v>
      </c>
      <c r="CB1418" s="19">
        <f>(T1418+AF1418+AR1418+BD1418+BP1418)/(VLOOKUP($D1418,[1]Plan1!$B:$E,4,0))</f>
        <v>0</v>
      </c>
      <c r="CC1418" s="20">
        <f>(U1418+AG1418+AS1418+BE1418+BQ1418)/(VLOOKUP($D1418,[1]Plan1!$B:$E,4,0))</f>
        <v>0</v>
      </c>
      <c r="CD1418" s="19">
        <f>(V1418+AH1418+AT1418+BF1418+BR1418)/(VLOOKUP($D1418,[1]Plan1!$B:$E,4,0))</f>
        <v>0</v>
      </c>
      <c r="CE1418" s="18"/>
      <c r="CF1418" s="19">
        <f>ROUND((((VLOOKUP($D1418,[1]Plan1!$B:$C,2,0)/25) * (VLOOKUP(CF$1,[2]Plan1!$A:$B,2,0))) * BT1418),0)</f>
        <v>0</v>
      </c>
      <c r="CG1418" s="20">
        <f>ROUND((((VLOOKUP($D1418,[1]Plan1!$B:$C,2,0)/25) * (VLOOKUP(CG$1,[2]Plan1!$A:$B,2,0))) * BU1418),0)</f>
        <v>0</v>
      </c>
      <c r="CH1418" s="19">
        <f>ROUND((((VLOOKUP($D1418,[1]Plan1!$B:$C,2,0)/25) * (VLOOKUP(CH$1,[2]Plan1!$A:$B,2,0))) * BV1418),0)</f>
        <v>0</v>
      </c>
      <c r="CI1418" s="20">
        <f>ROUND((((VLOOKUP($D1418,[1]Plan1!$B:$C,2,0)/25) * (VLOOKUP(CI$1,[2]Plan1!$A:$B,2,0))) * BW1418),0)</f>
        <v>0</v>
      </c>
      <c r="CJ1418" s="19">
        <f>ROUND((((VLOOKUP($D1418,[1]Plan1!$B:$C,2,0)/25) * (VLOOKUP(CJ$1,[2]Plan1!$A:$B,2,0))) * BX1418),0)</f>
        <v>0</v>
      </c>
      <c r="CK1418" s="20">
        <f>ROUND((((VLOOKUP($D1418,[1]Plan1!$B:$C,2,0)/25) * (VLOOKUP(CK$1,[2]Plan1!$A:$B,2,0))) * BY1418),0)</f>
        <v>0</v>
      </c>
      <c r="CL1418" s="19">
        <f>ROUND((((VLOOKUP($D1418,[1]Plan1!$B:$C,2,0)/25) * (VLOOKUP(CL$1,[2]Plan1!$A:$B,2,0))) * BZ1418),0)</f>
        <v>0</v>
      </c>
      <c r="CM1418" s="20">
        <f>ROUND((((VLOOKUP($D1418,[1]Plan1!$B:$C,2,0)/25) * (VLOOKUP(CM$1,[2]Plan1!$A:$B,2,0))) * CA1418),0)</f>
        <v>0</v>
      </c>
      <c r="CN1418" s="19">
        <f>ROUND((((VLOOKUP($D1418,[1]Plan1!$B:$C,2,0)/25) * (VLOOKUP(CN$1,[2]Plan1!$A:$B,2,0))) * CB1418),0)</f>
        <v>0</v>
      </c>
      <c r="CO1418" s="20">
        <f>ROUND((((VLOOKUP($D1418,[1]Plan1!$B:$C,2,0)/25) * (VLOOKUP(CO$1,[2]Plan1!$A:$B,2,0))) * CC1418),0)</f>
        <v>0</v>
      </c>
      <c r="CP1418" s="19">
        <f>ROUND((((VLOOKUP($D1418,[1]Plan1!$B:$C,2,0)/25) * (VLOOKUP(CP$1,[2]Plan1!$A:$B,2,0))) * CD1418),0)</f>
        <v>0</v>
      </c>
      <c r="CQ1418" s="18"/>
      <c r="CR1418" s="20">
        <f t="shared" si="88"/>
        <v>0</v>
      </c>
      <c r="CS1418" s="19">
        <f>VLOOKUP(D1418,[1]Plan1!$B:$C,2,0)</f>
        <v>70</v>
      </c>
      <c r="CT1418" s="17">
        <f t="shared" si="89"/>
        <v>-70</v>
      </c>
      <c r="CU1418" s="21">
        <f t="shared" si="91"/>
        <v>0</v>
      </c>
      <c r="CV1418" s="2"/>
      <c r="CW1418" s="2"/>
      <c r="CX1418" s="2"/>
      <c r="CY1418" s="2"/>
    </row>
    <row r="1419" spans="1:103" ht="18.75" hidden="1">
      <c r="A1419" s="8" t="s">
        <v>19</v>
      </c>
      <c r="B1419" s="15" t="s">
        <v>151</v>
      </c>
      <c r="C1419" s="15" t="s">
        <v>21</v>
      </c>
      <c r="D1419" s="16" t="s">
        <v>200</v>
      </c>
      <c r="E1419" s="16" t="str">
        <f>VLOOKUP(D1419,[1]Plan1!$B:$D,3,0)</f>
        <v>01/12/20 a 18/12/20</v>
      </c>
      <c r="F1419" s="13">
        <v>63944</v>
      </c>
      <c r="G1419" s="13">
        <v>8015</v>
      </c>
      <c r="H1419" s="14" t="s">
        <v>171</v>
      </c>
      <c r="I1419" s="17" t="str">
        <f t="shared" si="90"/>
        <v/>
      </c>
      <c r="J1419" s="17">
        <f>VLOOKUP(D1419,[1]Plan1!$B:$E,4,0)</f>
        <v>3</v>
      </c>
      <c r="K1419" s="18"/>
      <c r="L1419" s="10">
        <v>0</v>
      </c>
      <c r="M1419" s="11">
        <v>0</v>
      </c>
      <c r="N1419" s="10">
        <v>0</v>
      </c>
      <c r="O1419" s="11">
        <v>0</v>
      </c>
      <c r="P1419" s="10">
        <v>0</v>
      </c>
      <c r="Q1419" s="11">
        <v>0</v>
      </c>
      <c r="R1419" s="10">
        <v>0</v>
      </c>
      <c r="S1419" s="11">
        <v>0</v>
      </c>
      <c r="T1419" s="10">
        <v>0</v>
      </c>
      <c r="U1419" s="11">
        <v>0</v>
      </c>
      <c r="V1419" s="10">
        <v>0</v>
      </c>
      <c r="W1419" s="12"/>
      <c r="X1419" s="10">
        <v>0</v>
      </c>
      <c r="Y1419" s="11">
        <v>0</v>
      </c>
      <c r="Z1419" s="10">
        <v>0</v>
      </c>
      <c r="AA1419" s="11">
        <v>0</v>
      </c>
      <c r="AB1419" s="10">
        <v>0</v>
      </c>
      <c r="AC1419" s="11">
        <v>0</v>
      </c>
      <c r="AD1419" s="10">
        <v>0</v>
      </c>
      <c r="AE1419" s="11">
        <v>0</v>
      </c>
      <c r="AF1419" s="10">
        <v>0</v>
      </c>
      <c r="AG1419" s="11">
        <v>0</v>
      </c>
      <c r="AH1419" s="10">
        <v>0</v>
      </c>
      <c r="AI1419" s="12"/>
      <c r="AJ1419" s="10">
        <v>0</v>
      </c>
      <c r="AK1419" s="11">
        <v>0</v>
      </c>
      <c r="AL1419" s="10">
        <v>0</v>
      </c>
      <c r="AM1419" s="11">
        <v>0</v>
      </c>
      <c r="AN1419" s="10">
        <v>0</v>
      </c>
      <c r="AO1419" s="11">
        <v>0</v>
      </c>
      <c r="AP1419" s="10">
        <v>0</v>
      </c>
      <c r="AQ1419" s="11">
        <v>0</v>
      </c>
      <c r="AR1419" s="10">
        <v>0</v>
      </c>
      <c r="AS1419" s="11">
        <v>0</v>
      </c>
      <c r="AT1419" s="10">
        <v>0</v>
      </c>
      <c r="AU1419" s="12"/>
      <c r="AV1419" s="10">
        <v>0</v>
      </c>
      <c r="AW1419" s="11">
        <v>0</v>
      </c>
      <c r="AX1419" s="10">
        <v>0</v>
      </c>
      <c r="AY1419" s="11">
        <v>0</v>
      </c>
      <c r="AZ1419" s="10">
        <v>0</v>
      </c>
      <c r="BA1419" s="11">
        <v>0</v>
      </c>
      <c r="BB1419" s="10">
        <v>0</v>
      </c>
      <c r="BC1419" s="11">
        <v>0</v>
      </c>
      <c r="BD1419" s="10">
        <v>0</v>
      </c>
      <c r="BE1419" s="11">
        <v>0</v>
      </c>
      <c r="BF1419" s="10">
        <v>0</v>
      </c>
      <c r="BG1419" s="12"/>
      <c r="BH1419" s="10">
        <v>0</v>
      </c>
      <c r="BI1419" s="11">
        <v>0</v>
      </c>
      <c r="BJ1419" s="10">
        <v>0</v>
      </c>
      <c r="BK1419" s="11">
        <v>0</v>
      </c>
      <c r="BL1419" s="10">
        <v>0</v>
      </c>
      <c r="BM1419" s="11">
        <v>0</v>
      </c>
      <c r="BN1419" s="10">
        <v>0</v>
      </c>
      <c r="BO1419" s="11">
        <v>0</v>
      </c>
      <c r="BP1419" s="10">
        <v>0</v>
      </c>
      <c r="BQ1419" s="11">
        <v>0</v>
      </c>
      <c r="BR1419" s="10">
        <v>0</v>
      </c>
      <c r="BT1419" s="19">
        <f>(L1419+X1419+AJ1419+AV1419+BH1419)/(VLOOKUP($D1419,[1]Plan1!$B:$E,4,0))</f>
        <v>0</v>
      </c>
      <c r="BU1419" s="20">
        <f>(M1419+Y1419+AK1419+AW1419+BI1419)/(VLOOKUP($D1419,[1]Plan1!$B:$E,4,0))</f>
        <v>0</v>
      </c>
      <c r="BV1419" s="19">
        <f>(N1419+Z1419+AL1419+AX1419+BJ1419)/(VLOOKUP($D1419,[1]Plan1!$B:$E,4,0))</f>
        <v>0</v>
      </c>
      <c r="BW1419" s="20">
        <f>(O1419+AA1419+AM1419+AY1419+BK1419)/(VLOOKUP($D1419,[1]Plan1!$B:$E,4,0))</f>
        <v>0</v>
      </c>
      <c r="BX1419" s="19">
        <f>(P1419+AB1419+AN1419+AZ1419+BL1419)/(VLOOKUP($D1419,[1]Plan1!$B:$E,4,0))</f>
        <v>0</v>
      </c>
      <c r="BY1419" s="20">
        <f>(Q1419+AC1419+AO1419+BA1419+BM1419)/(VLOOKUP($D1419,[1]Plan1!$B:$E,4,0))</f>
        <v>0</v>
      </c>
      <c r="BZ1419" s="19">
        <f>(R1419+AD1419+AP1419+BB1419+BN1419)/(VLOOKUP($D1419,[1]Plan1!$B:$E,4,0))</f>
        <v>0</v>
      </c>
      <c r="CA1419" s="20">
        <f>(S1419+AE1419+AQ1419+BC1419+BO1419)/(VLOOKUP($D1419,[1]Plan1!$B:$E,4,0))</f>
        <v>0</v>
      </c>
      <c r="CB1419" s="19">
        <f>(T1419+AF1419+AR1419+BD1419+BP1419)/(VLOOKUP($D1419,[1]Plan1!$B:$E,4,0))</f>
        <v>0</v>
      </c>
      <c r="CC1419" s="20">
        <f>(U1419+AG1419+AS1419+BE1419+BQ1419)/(VLOOKUP($D1419,[1]Plan1!$B:$E,4,0))</f>
        <v>0</v>
      </c>
      <c r="CD1419" s="19">
        <f>(V1419+AH1419+AT1419+BF1419+BR1419)/(VLOOKUP($D1419,[1]Plan1!$B:$E,4,0))</f>
        <v>0</v>
      </c>
      <c r="CE1419" s="18"/>
      <c r="CF1419" s="19">
        <f>ROUND((((VLOOKUP($D1419,[1]Plan1!$B:$C,2,0)/25) * (VLOOKUP(CF$1,[2]Plan1!$A:$B,2,0))) * BT1419),0)</f>
        <v>0</v>
      </c>
      <c r="CG1419" s="20">
        <f>ROUND((((VLOOKUP($D1419,[1]Plan1!$B:$C,2,0)/25) * (VLOOKUP(CG$1,[2]Plan1!$A:$B,2,0))) * BU1419),0)</f>
        <v>0</v>
      </c>
      <c r="CH1419" s="19">
        <f>ROUND((((VLOOKUP($D1419,[1]Plan1!$B:$C,2,0)/25) * (VLOOKUP(CH$1,[2]Plan1!$A:$B,2,0))) * BV1419),0)</f>
        <v>0</v>
      </c>
      <c r="CI1419" s="20">
        <f>ROUND((((VLOOKUP($D1419,[1]Plan1!$B:$C,2,0)/25) * (VLOOKUP(CI$1,[2]Plan1!$A:$B,2,0))) * BW1419),0)</f>
        <v>0</v>
      </c>
      <c r="CJ1419" s="19">
        <f>ROUND((((VLOOKUP($D1419,[1]Plan1!$B:$C,2,0)/25) * (VLOOKUP(CJ$1,[2]Plan1!$A:$B,2,0))) * BX1419),0)</f>
        <v>0</v>
      </c>
      <c r="CK1419" s="20">
        <f>ROUND((((VLOOKUP($D1419,[1]Plan1!$B:$C,2,0)/25) * (VLOOKUP(CK$1,[2]Plan1!$A:$B,2,0))) * BY1419),0)</f>
        <v>0</v>
      </c>
      <c r="CL1419" s="19">
        <f>ROUND((((VLOOKUP($D1419,[1]Plan1!$B:$C,2,0)/25) * (VLOOKUP(CL$1,[2]Plan1!$A:$B,2,0))) * BZ1419),0)</f>
        <v>0</v>
      </c>
      <c r="CM1419" s="20">
        <f>ROUND((((VLOOKUP($D1419,[1]Plan1!$B:$C,2,0)/25) * (VLOOKUP(CM$1,[2]Plan1!$A:$B,2,0))) * CA1419),0)</f>
        <v>0</v>
      </c>
      <c r="CN1419" s="19">
        <f>ROUND((((VLOOKUP($D1419,[1]Plan1!$B:$C,2,0)/25) * (VLOOKUP(CN$1,[2]Plan1!$A:$B,2,0))) * CB1419),0)</f>
        <v>0</v>
      </c>
      <c r="CO1419" s="20">
        <f>ROUND((((VLOOKUP($D1419,[1]Plan1!$B:$C,2,0)/25) * (VLOOKUP(CO$1,[2]Plan1!$A:$B,2,0))) * CC1419),0)</f>
        <v>0</v>
      </c>
      <c r="CP1419" s="19">
        <f>ROUND((((VLOOKUP($D1419,[1]Plan1!$B:$C,2,0)/25) * (VLOOKUP(CP$1,[2]Plan1!$A:$B,2,0))) * CD1419),0)</f>
        <v>0</v>
      </c>
      <c r="CQ1419" s="18"/>
      <c r="CR1419" s="20">
        <f t="shared" si="88"/>
        <v>0</v>
      </c>
      <c r="CS1419" s="19">
        <f>VLOOKUP(D1419,[1]Plan1!$B:$C,2,0)</f>
        <v>70</v>
      </c>
      <c r="CT1419" s="17">
        <f t="shared" si="89"/>
        <v>-70</v>
      </c>
      <c r="CU1419" s="21">
        <f t="shared" si="91"/>
        <v>0</v>
      </c>
      <c r="CV1419" s="2"/>
      <c r="CW1419" s="2"/>
      <c r="CX1419" s="2"/>
      <c r="CY1419" s="2"/>
    </row>
    <row r="1420" spans="1:103" ht="18.75" hidden="1">
      <c r="A1420" s="8" t="s">
        <v>19</v>
      </c>
      <c r="B1420" s="15" t="s">
        <v>151</v>
      </c>
      <c r="C1420" s="15" t="s">
        <v>21</v>
      </c>
      <c r="D1420" s="16" t="s">
        <v>200</v>
      </c>
      <c r="E1420" s="16" t="str">
        <f>VLOOKUP(D1420,[1]Plan1!$B:$D,3,0)</f>
        <v>01/12/20 a 18/12/20</v>
      </c>
      <c r="F1420" s="13">
        <v>77996</v>
      </c>
      <c r="G1420" s="13">
        <v>10752</v>
      </c>
      <c r="H1420" s="14" t="s">
        <v>172</v>
      </c>
      <c r="I1420" s="17" t="str">
        <f t="shared" si="90"/>
        <v/>
      </c>
      <c r="J1420" s="17">
        <f>VLOOKUP(D1420,[1]Plan1!$B:$E,4,0)</f>
        <v>3</v>
      </c>
      <c r="K1420" s="18"/>
      <c r="L1420" s="10">
        <v>0</v>
      </c>
      <c r="M1420" s="11">
        <v>0</v>
      </c>
      <c r="N1420" s="10">
        <v>0</v>
      </c>
      <c r="O1420" s="11">
        <v>0</v>
      </c>
      <c r="P1420" s="10">
        <v>0</v>
      </c>
      <c r="Q1420" s="11">
        <v>0</v>
      </c>
      <c r="R1420" s="10">
        <v>0</v>
      </c>
      <c r="S1420" s="11">
        <v>0</v>
      </c>
      <c r="T1420" s="10">
        <v>0</v>
      </c>
      <c r="U1420" s="11">
        <v>0</v>
      </c>
      <c r="V1420" s="10">
        <v>0</v>
      </c>
      <c r="W1420" s="12"/>
      <c r="X1420" s="10">
        <v>0</v>
      </c>
      <c r="Y1420" s="11">
        <v>0</v>
      </c>
      <c r="Z1420" s="10">
        <v>0</v>
      </c>
      <c r="AA1420" s="11">
        <v>0</v>
      </c>
      <c r="AB1420" s="10">
        <v>0</v>
      </c>
      <c r="AC1420" s="11">
        <v>0</v>
      </c>
      <c r="AD1420" s="10">
        <v>0</v>
      </c>
      <c r="AE1420" s="11">
        <v>0</v>
      </c>
      <c r="AF1420" s="10">
        <v>0</v>
      </c>
      <c r="AG1420" s="11">
        <v>0</v>
      </c>
      <c r="AH1420" s="10">
        <v>0</v>
      </c>
      <c r="AI1420" s="12"/>
      <c r="AJ1420" s="10">
        <v>0</v>
      </c>
      <c r="AK1420" s="11">
        <v>0</v>
      </c>
      <c r="AL1420" s="10">
        <v>0</v>
      </c>
      <c r="AM1420" s="11">
        <v>0</v>
      </c>
      <c r="AN1420" s="10">
        <v>0</v>
      </c>
      <c r="AO1420" s="11">
        <v>0</v>
      </c>
      <c r="AP1420" s="10">
        <v>0</v>
      </c>
      <c r="AQ1420" s="11">
        <v>0</v>
      </c>
      <c r="AR1420" s="10">
        <v>0</v>
      </c>
      <c r="AS1420" s="11">
        <v>0</v>
      </c>
      <c r="AT1420" s="10">
        <v>0</v>
      </c>
      <c r="AU1420" s="12"/>
      <c r="AV1420" s="10">
        <v>0</v>
      </c>
      <c r="AW1420" s="11">
        <v>0</v>
      </c>
      <c r="AX1420" s="10">
        <v>0</v>
      </c>
      <c r="AY1420" s="11">
        <v>0</v>
      </c>
      <c r="AZ1420" s="10">
        <v>0</v>
      </c>
      <c r="BA1420" s="11">
        <v>0</v>
      </c>
      <c r="BB1420" s="10">
        <v>0</v>
      </c>
      <c r="BC1420" s="11">
        <v>0</v>
      </c>
      <c r="BD1420" s="10">
        <v>0</v>
      </c>
      <c r="BE1420" s="11">
        <v>0</v>
      </c>
      <c r="BF1420" s="10">
        <v>0</v>
      </c>
      <c r="BG1420" s="12"/>
      <c r="BH1420" s="10">
        <v>0</v>
      </c>
      <c r="BI1420" s="11">
        <v>0</v>
      </c>
      <c r="BJ1420" s="10">
        <v>0</v>
      </c>
      <c r="BK1420" s="11">
        <v>0</v>
      </c>
      <c r="BL1420" s="10">
        <v>0</v>
      </c>
      <c r="BM1420" s="11">
        <v>0</v>
      </c>
      <c r="BN1420" s="10">
        <v>0</v>
      </c>
      <c r="BO1420" s="11">
        <v>0</v>
      </c>
      <c r="BP1420" s="10">
        <v>0</v>
      </c>
      <c r="BQ1420" s="11">
        <v>0</v>
      </c>
      <c r="BR1420" s="10">
        <v>0</v>
      </c>
      <c r="BT1420" s="19">
        <f>(L1420+X1420+AJ1420+AV1420+BH1420)/(VLOOKUP($D1420,[1]Plan1!$B:$E,4,0))</f>
        <v>0</v>
      </c>
      <c r="BU1420" s="20">
        <f>(M1420+Y1420+AK1420+AW1420+BI1420)/(VLOOKUP($D1420,[1]Plan1!$B:$E,4,0))</f>
        <v>0</v>
      </c>
      <c r="BV1420" s="19">
        <f>(N1420+Z1420+AL1420+AX1420+BJ1420)/(VLOOKUP($D1420,[1]Plan1!$B:$E,4,0))</f>
        <v>0</v>
      </c>
      <c r="BW1420" s="20">
        <f>(O1420+AA1420+AM1420+AY1420+BK1420)/(VLOOKUP($D1420,[1]Plan1!$B:$E,4,0))</f>
        <v>0</v>
      </c>
      <c r="BX1420" s="19">
        <f>(P1420+AB1420+AN1420+AZ1420+BL1420)/(VLOOKUP($D1420,[1]Plan1!$B:$E,4,0))</f>
        <v>0</v>
      </c>
      <c r="BY1420" s="20">
        <f>(Q1420+AC1420+AO1420+BA1420+BM1420)/(VLOOKUP($D1420,[1]Plan1!$B:$E,4,0))</f>
        <v>0</v>
      </c>
      <c r="BZ1420" s="19">
        <f>(R1420+AD1420+AP1420+BB1420+BN1420)/(VLOOKUP($D1420,[1]Plan1!$B:$E,4,0))</f>
        <v>0</v>
      </c>
      <c r="CA1420" s="20">
        <f>(S1420+AE1420+AQ1420+BC1420+BO1420)/(VLOOKUP($D1420,[1]Plan1!$B:$E,4,0))</f>
        <v>0</v>
      </c>
      <c r="CB1420" s="19">
        <f>(T1420+AF1420+AR1420+BD1420+BP1420)/(VLOOKUP($D1420,[1]Plan1!$B:$E,4,0))</f>
        <v>0</v>
      </c>
      <c r="CC1420" s="20">
        <f>(U1420+AG1420+AS1420+BE1420+BQ1420)/(VLOOKUP($D1420,[1]Plan1!$B:$E,4,0))</f>
        <v>0</v>
      </c>
      <c r="CD1420" s="19">
        <f>(V1420+AH1420+AT1420+BF1420+BR1420)/(VLOOKUP($D1420,[1]Plan1!$B:$E,4,0))</f>
        <v>0</v>
      </c>
      <c r="CE1420" s="18"/>
      <c r="CF1420" s="19">
        <f>ROUND((((VLOOKUP($D1420,[1]Plan1!$B:$C,2,0)/25) * (VLOOKUP(CF$1,[2]Plan1!$A:$B,2,0))) * BT1420),0)</f>
        <v>0</v>
      </c>
      <c r="CG1420" s="20">
        <f>ROUND((((VLOOKUP($D1420,[1]Plan1!$B:$C,2,0)/25) * (VLOOKUP(CG$1,[2]Plan1!$A:$B,2,0))) * BU1420),0)</f>
        <v>0</v>
      </c>
      <c r="CH1420" s="19">
        <f>ROUND((((VLOOKUP($D1420,[1]Plan1!$B:$C,2,0)/25) * (VLOOKUP(CH$1,[2]Plan1!$A:$B,2,0))) * BV1420),0)</f>
        <v>0</v>
      </c>
      <c r="CI1420" s="20">
        <f>ROUND((((VLOOKUP($D1420,[1]Plan1!$B:$C,2,0)/25) * (VLOOKUP(CI$1,[2]Plan1!$A:$B,2,0))) * BW1420),0)</f>
        <v>0</v>
      </c>
      <c r="CJ1420" s="19">
        <f>ROUND((((VLOOKUP($D1420,[1]Plan1!$B:$C,2,0)/25) * (VLOOKUP(CJ$1,[2]Plan1!$A:$B,2,0))) * BX1420),0)</f>
        <v>0</v>
      </c>
      <c r="CK1420" s="20">
        <f>ROUND((((VLOOKUP($D1420,[1]Plan1!$B:$C,2,0)/25) * (VLOOKUP(CK$1,[2]Plan1!$A:$B,2,0))) * BY1420),0)</f>
        <v>0</v>
      </c>
      <c r="CL1420" s="19">
        <f>ROUND((((VLOOKUP($D1420,[1]Plan1!$B:$C,2,0)/25) * (VLOOKUP(CL$1,[2]Plan1!$A:$B,2,0))) * BZ1420),0)</f>
        <v>0</v>
      </c>
      <c r="CM1420" s="20">
        <f>ROUND((((VLOOKUP($D1420,[1]Plan1!$B:$C,2,0)/25) * (VLOOKUP(CM$1,[2]Plan1!$A:$B,2,0))) * CA1420),0)</f>
        <v>0</v>
      </c>
      <c r="CN1420" s="19">
        <f>ROUND((((VLOOKUP($D1420,[1]Plan1!$B:$C,2,0)/25) * (VLOOKUP(CN$1,[2]Plan1!$A:$B,2,0))) * CB1420),0)</f>
        <v>0</v>
      </c>
      <c r="CO1420" s="20">
        <f>ROUND((((VLOOKUP($D1420,[1]Plan1!$B:$C,2,0)/25) * (VLOOKUP(CO$1,[2]Plan1!$A:$B,2,0))) * CC1420),0)</f>
        <v>0</v>
      </c>
      <c r="CP1420" s="19">
        <f>ROUND((((VLOOKUP($D1420,[1]Plan1!$B:$C,2,0)/25) * (VLOOKUP(CP$1,[2]Plan1!$A:$B,2,0))) * CD1420),0)</f>
        <v>0</v>
      </c>
      <c r="CQ1420" s="18"/>
      <c r="CR1420" s="20">
        <f t="shared" si="88"/>
        <v>0</v>
      </c>
      <c r="CS1420" s="19">
        <f>VLOOKUP(D1420,[1]Plan1!$B:$C,2,0)</f>
        <v>70</v>
      </c>
      <c r="CT1420" s="17">
        <f t="shared" si="89"/>
        <v>-70</v>
      </c>
      <c r="CU1420" s="21">
        <f t="shared" si="91"/>
        <v>0</v>
      </c>
      <c r="CV1420" s="2"/>
      <c r="CW1420" s="2"/>
      <c r="CX1420" s="2"/>
      <c r="CY1420" s="2"/>
    </row>
    <row r="1421" spans="1:103" ht="18.75" hidden="1">
      <c r="A1421" s="8" t="s">
        <v>19</v>
      </c>
      <c r="B1421" s="15" t="s">
        <v>151</v>
      </c>
      <c r="C1421" s="15" t="s">
        <v>21</v>
      </c>
      <c r="D1421" s="16" t="s">
        <v>200</v>
      </c>
      <c r="E1421" s="16" t="str">
        <f>VLOOKUP(D1421,[1]Plan1!$B:$D,3,0)</f>
        <v>01/12/20 a 18/12/20</v>
      </c>
      <c r="F1421" s="13">
        <v>102585</v>
      </c>
      <c r="G1421" s="13">
        <v>10990</v>
      </c>
      <c r="H1421" s="14" t="s">
        <v>173</v>
      </c>
      <c r="I1421" s="17" t="str">
        <f t="shared" si="90"/>
        <v/>
      </c>
      <c r="J1421" s="17">
        <f>VLOOKUP(D1421,[1]Plan1!$B:$E,4,0)</f>
        <v>3</v>
      </c>
      <c r="K1421" s="18"/>
      <c r="L1421" s="10">
        <v>0</v>
      </c>
      <c r="M1421" s="11">
        <v>0</v>
      </c>
      <c r="N1421" s="10">
        <v>0</v>
      </c>
      <c r="O1421" s="11">
        <v>0</v>
      </c>
      <c r="P1421" s="10">
        <v>0</v>
      </c>
      <c r="Q1421" s="11">
        <v>0</v>
      </c>
      <c r="R1421" s="10">
        <v>0</v>
      </c>
      <c r="S1421" s="11">
        <v>0</v>
      </c>
      <c r="T1421" s="10">
        <v>0</v>
      </c>
      <c r="U1421" s="11">
        <v>0</v>
      </c>
      <c r="V1421" s="10">
        <v>0</v>
      </c>
      <c r="W1421" s="12"/>
      <c r="X1421" s="10">
        <v>0</v>
      </c>
      <c r="Y1421" s="11">
        <v>0</v>
      </c>
      <c r="Z1421" s="10">
        <v>0</v>
      </c>
      <c r="AA1421" s="11">
        <v>0</v>
      </c>
      <c r="AB1421" s="10">
        <v>0</v>
      </c>
      <c r="AC1421" s="11">
        <v>0</v>
      </c>
      <c r="AD1421" s="10">
        <v>0</v>
      </c>
      <c r="AE1421" s="11">
        <v>0</v>
      </c>
      <c r="AF1421" s="10">
        <v>0</v>
      </c>
      <c r="AG1421" s="11">
        <v>0</v>
      </c>
      <c r="AH1421" s="10">
        <v>0</v>
      </c>
      <c r="AI1421" s="12"/>
      <c r="AJ1421" s="10">
        <v>0</v>
      </c>
      <c r="AK1421" s="11">
        <v>0</v>
      </c>
      <c r="AL1421" s="10">
        <v>0</v>
      </c>
      <c r="AM1421" s="11">
        <v>0</v>
      </c>
      <c r="AN1421" s="10">
        <v>0</v>
      </c>
      <c r="AO1421" s="11">
        <v>0</v>
      </c>
      <c r="AP1421" s="10">
        <v>0</v>
      </c>
      <c r="AQ1421" s="11">
        <v>0</v>
      </c>
      <c r="AR1421" s="10">
        <v>0</v>
      </c>
      <c r="AS1421" s="11">
        <v>0</v>
      </c>
      <c r="AT1421" s="10">
        <v>0</v>
      </c>
      <c r="AU1421" s="12"/>
      <c r="AV1421" s="10">
        <v>0</v>
      </c>
      <c r="AW1421" s="11">
        <v>0</v>
      </c>
      <c r="AX1421" s="10">
        <v>0</v>
      </c>
      <c r="AY1421" s="11">
        <v>0</v>
      </c>
      <c r="AZ1421" s="10">
        <v>0</v>
      </c>
      <c r="BA1421" s="11">
        <v>0</v>
      </c>
      <c r="BB1421" s="10">
        <v>0</v>
      </c>
      <c r="BC1421" s="11">
        <v>0</v>
      </c>
      <c r="BD1421" s="10">
        <v>0</v>
      </c>
      <c r="BE1421" s="11">
        <v>0</v>
      </c>
      <c r="BF1421" s="10">
        <v>0</v>
      </c>
      <c r="BG1421" s="12"/>
      <c r="BH1421" s="10">
        <v>0</v>
      </c>
      <c r="BI1421" s="11">
        <v>0</v>
      </c>
      <c r="BJ1421" s="10">
        <v>0</v>
      </c>
      <c r="BK1421" s="11">
        <v>0</v>
      </c>
      <c r="BL1421" s="10">
        <v>0</v>
      </c>
      <c r="BM1421" s="11">
        <v>0</v>
      </c>
      <c r="BN1421" s="10">
        <v>0</v>
      </c>
      <c r="BO1421" s="11">
        <v>0</v>
      </c>
      <c r="BP1421" s="10">
        <v>0</v>
      </c>
      <c r="BQ1421" s="11">
        <v>0</v>
      </c>
      <c r="BR1421" s="10">
        <v>0</v>
      </c>
      <c r="BT1421" s="19">
        <f>(L1421+X1421+AJ1421+AV1421+BH1421)/(VLOOKUP($D1421,[1]Plan1!$B:$E,4,0))</f>
        <v>0</v>
      </c>
      <c r="BU1421" s="20">
        <f>(M1421+Y1421+AK1421+AW1421+BI1421)/(VLOOKUP($D1421,[1]Plan1!$B:$E,4,0))</f>
        <v>0</v>
      </c>
      <c r="BV1421" s="19">
        <f>(N1421+Z1421+AL1421+AX1421+BJ1421)/(VLOOKUP($D1421,[1]Plan1!$B:$E,4,0))</f>
        <v>0</v>
      </c>
      <c r="BW1421" s="20">
        <f>(O1421+AA1421+AM1421+AY1421+BK1421)/(VLOOKUP($D1421,[1]Plan1!$B:$E,4,0))</f>
        <v>0</v>
      </c>
      <c r="BX1421" s="19">
        <f>(P1421+AB1421+AN1421+AZ1421+BL1421)/(VLOOKUP($D1421,[1]Plan1!$B:$E,4,0))</f>
        <v>0</v>
      </c>
      <c r="BY1421" s="20">
        <f>(Q1421+AC1421+AO1421+BA1421+BM1421)/(VLOOKUP($D1421,[1]Plan1!$B:$E,4,0))</f>
        <v>0</v>
      </c>
      <c r="BZ1421" s="19">
        <f>(R1421+AD1421+AP1421+BB1421+BN1421)/(VLOOKUP($D1421,[1]Plan1!$B:$E,4,0))</f>
        <v>0</v>
      </c>
      <c r="CA1421" s="20">
        <f>(S1421+AE1421+AQ1421+BC1421+BO1421)/(VLOOKUP($D1421,[1]Plan1!$B:$E,4,0))</f>
        <v>0</v>
      </c>
      <c r="CB1421" s="19">
        <f>(T1421+AF1421+AR1421+BD1421+BP1421)/(VLOOKUP($D1421,[1]Plan1!$B:$E,4,0))</f>
        <v>0</v>
      </c>
      <c r="CC1421" s="20">
        <f>(U1421+AG1421+AS1421+BE1421+BQ1421)/(VLOOKUP($D1421,[1]Plan1!$B:$E,4,0))</f>
        <v>0</v>
      </c>
      <c r="CD1421" s="19">
        <f>(V1421+AH1421+AT1421+BF1421+BR1421)/(VLOOKUP($D1421,[1]Plan1!$B:$E,4,0))</f>
        <v>0</v>
      </c>
      <c r="CE1421" s="18"/>
      <c r="CF1421" s="19">
        <f>ROUND((((VLOOKUP($D1421,[1]Plan1!$B:$C,2,0)/25) * (VLOOKUP(CF$1,[2]Plan1!$A:$B,2,0))) * BT1421),0)</f>
        <v>0</v>
      </c>
      <c r="CG1421" s="20">
        <f>ROUND((((VLOOKUP($D1421,[1]Plan1!$B:$C,2,0)/25) * (VLOOKUP(CG$1,[2]Plan1!$A:$B,2,0))) * BU1421),0)</f>
        <v>0</v>
      </c>
      <c r="CH1421" s="19">
        <f>ROUND((((VLOOKUP($D1421,[1]Plan1!$B:$C,2,0)/25) * (VLOOKUP(CH$1,[2]Plan1!$A:$B,2,0))) * BV1421),0)</f>
        <v>0</v>
      </c>
      <c r="CI1421" s="20">
        <f>ROUND((((VLOOKUP($D1421,[1]Plan1!$B:$C,2,0)/25) * (VLOOKUP(CI$1,[2]Plan1!$A:$B,2,0))) * BW1421),0)</f>
        <v>0</v>
      </c>
      <c r="CJ1421" s="19">
        <f>ROUND((((VLOOKUP($D1421,[1]Plan1!$B:$C,2,0)/25) * (VLOOKUP(CJ$1,[2]Plan1!$A:$B,2,0))) * BX1421),0)</f>
        <v>0</v>
      </c>
      <c r="CK1421" s="20">
        <f>ROUND((((VLOOKUP($D1421,[1]Plan1!$B:$C,2,0)/25) * (VLOOKUP(CK$1,[2]Plan1!$A:$B,2,0))) * BY1421),0)</f>
        <v>0</v>
      </c>
      <c r="CL1421" s="19">
        <f>ROUND((((VLOOKUP($D1421,[1]Plan1!$B:$C,2,0)/25) * (VLOOKUP(CL$1,[2]Plan1!$A:$B,2,0))) * BZ1421),0)</f>
        <v>0</v>
      </c>
      <c r="CM1421" s="20">
        <f>ROUND((((VLOOKUP($D1421,[1]Plan1!$B:$C,2,0)/25) * (VLOOKUP(CM$1,[2]Plan1!$A:$B,2,0))) * CA1421),0)</f>
        <v>0</v>
      </c>
      <c r="CN1421" s="19">
        <f>ROUND((((VLOOKUP($D1421,[1]Plan1!$B:$C,2,0)/25) * (VLOOKUP(CN$1,[2]Plan1!$A:$B,2,0))) * CB1421),0)</f>
        <v>0</v>
      </c>
      <c r="CO1421" s="20">
        <f>ROUND((((VLOOKUP($D1421,[1]Plan1!$B:$C,2,0)/25) * (VLOOKUP(CO$1,[2]Plan1!$A:$B,2,0))) * CC1421),0)</f>
        <v>0</v>
      </c>
      <c r="CP1421" s="19">
        <f>ROUND((((VLOOKUP($D1421,[1]Plan1!$B:$C,2,0)/25) * (VLOOKUP(CP$1,[2]Plan1!$A:$B,2,0))) * CD1421),0)</f>
        <v>0</v>
      </c>
      <c r="CQ1421" s="18"/>
      <c r="CR1421" s="20">
        <f t="shared" si="88"/>
        <v>0</v>
      </c>
      <c r="CS1421" s="19">
        <f>VLOOKUP(D1421,[1]Plan1!$B:$C,2,0)</f>
        <v>70</v>
      </c>
      <c r="CT1421" s="17">
        <f t="shared" si="89"/>
        <v>-70</v>
      </c>
      <c r="CU1421" s="21">
        <f t="shared" si="91"/>
        <v>0</v>
      </c>
      <c r="CV1421" s="2"/>
      <c r="CW1421" s="2"/>
      <c r="CX1421" s="2"/>
      <c r="CY1421" s="2"/>
    </row>
    <row r="1422" spans="1:103" ht="18.75" hidden="1">
      <c r="A1422" s="8" t="s">
        <v>19</v>
      </c>
      <c r="B1422" s="15" t="s">
        <v>151</v>
      </c>
      <c r="C1422" s="15" t="s">
        <v>21</v>
      </c>
      <c r="D1422" s="16" t="s">
        <v>200</v>
      </c>
      <c r="E1422" s="16" t="str">
        <f>VLOOKUP(D1422,[1]Plan1!$B:$D,3,0)</f>
        <v>01/12/20 a 18/12/20</v>
      </c>
      <c r="F1422" s="13">
        <v>29059</v>
      </c>
      <c r="G1422" s="13">
        <v>11440</v>
      </c>
      <c r="H1422" s="14" t="s">
        <v>174</v>
      </c>
      <c r="I1422" s="17" t="str">
        <f t="shared" si="90"/>
        <v/>
      </c>
      <c r="J1422" s="17">
        <f>VLOOKUP(D1422,[1]Plan1!$B:$E,4,0)</f>
        <v>3</v>
      </c>
      <c r="K1422" s="18"/>
      <c r="L1422" s="10">
        <v>0</v>
      </c>
      <c r="M1422" s="11">
        <v>0</v>
      </c>
      <c r="N1422" s="10">
        <v>0</v>
      </c>
      <c r="O1422" s="11">
        <v>0</v>
      </c>
      <c r="P1422" s="10">
        <v>0</v>
      </c>
      <c r="Q1422" s="11">
        <v>0</v>
      </c>
      <c r="R1422" s="10">
        <v>0</v>
      </c>
      <c r="S1422" s="11">
        <v>0</v>
      </c>
      <c r="T1422" s="10">
        <v>0</v>
      </c>
      <c r="U1422" s="11">
        <v>0</v>
      </c>
      <c r="V1422" s="10">
        <v>0</v>
      </c>
      <c r="W1422" s="12"/>
      <c r="X1422" s="10">
        <v>0</v>
      </c>
      <c r="Y1422" s="11">
        <v>0</v>
      </c>
      <c r="Z1422" s="10">
        <v>0</v>
      </c>
      <c r="AA1422" s="11">
        <v>0</v>
      </c>
      <c r="AB1422" s="10">
        <v>0</v>
      </c>
      <c r="AC1422" s="11">
        <v>0</v>
      </c>
      <c r="AD1422" s="10">
        <v>0</v>
      </c>
      <c r="AE1422" s="11">
        <v>0</v>
      </c>
      <c r="AF1422" s="10">
        <v>0</v>
      </c>
      <c r="AG1422" s="11">
        <v>0</v>
      </c>
      <c r="AH1422" s="10">
        <v>0</v>
      </c>
      <c r="AI1422" s="12"/>
      <c r="AJ1422" s="10">
        <v>0</v>
      </c>
      <c r="AK1422" s="11">
        <v>0</v>
      </c>
      <c r="AL1422" s="10">
        <v>0</v>
      </c>
      <c r="AM1422" s="11">
        <v>0</v>
      </c>
      <c r="AN1422" s="10">
        <v>0</v>
      </c>
      <c r="AO1422" s="11">
        <v>0</v>
      </c>
      <c r="AP1422" s="10">
        <v>0</v>
      </c>
      <c r="AQ1422" s="11">
        <v>0</v>
      </c>
      <c r="AR1422" s="10">
        <v>0</v>
      </c>
      <c r="AS1422" s="11">
        <v>0</v>
      </c>
      <c r="AT1422" s="10">
        <v>0</v>
      </c>
      <c r="AU1422" s="12"/>
      <c r="AV1422" s="10">
        <v>0</v>
      </c>
      <c r="AW1422" s="11">
        <v>0</v>
      </c>
      <c r="AX1422" s="10">
        <v>0</v>
      </c>
      <c r="AY1422" s="11">
        <v>0</v>
      </c>
      <c r="AZ1422" s="10">
        <v>0</v>
      </c>
      <c r="BA1422" s="11">
        <v>0</v>
      </c>
      <c r="BB1422" s="10">
        <v>0</v>
      </c>
      <c r="BC1422" s="11">
        <v>0</v>
      </c>
      <c r="BD1422" s="10">
        <v>0</v>
      </c>
      <c r="BE1422" s="11">
        <v>0</v>
      </c>
      <c r="BF1422" s="10">
        <v>0</v>
      </c>
      <c r="BG1422" s="12"/>
      <c r="BH1422" s="10">
        <v>0</v>
      </c>
      <c r="BI1422" s="11">
        <v>0</v>
      </c>
      <c r="BJ1422" s="10">
        <v>0</v>
      </c>
      <c r="BK1422" s="11">
        <v>0</v>
      </c>
      <c r="BL1422" s="10">
        <v>0</v>
      </c>
      <c r="BM1422" s="11">
        <v>0</v>
      </c>
      <c r="BN1422" s="10">
        <v>0</v>
      </c>
      <c r="BO1422" s="11">
        <v>0</v>
      </c>
      <c r="BP1422" s="10">
        <v>0</v>
      </c>
      <c r="BQ1422" s="11">
        <v>0</v>
      </c>
      <c r="BR1422" s="10">
        <v>0</v>
      </c>
      <c r="BT1422" s="19">
        <f>(L1422+X1422+AJ1422+AV1422+BH1422)/(VLOOKUP($D1422,[1]Plan1!$B:$E,4,0))</f>
        <v>0</v>
      </c>
      <c r="BU1422" s="20">
        <f>(M1422+Y1422+AK1422+AW1422+BI1422)/(VLOOKUP($D1422,[1]Plan1!$B:$E,4,0))</f>
        <v>0</v>
      </c>
      <c r="BV1422" s="19">
        <f>(N1422+Z1422+AL1422+AX1422+BJ1422)/(VLOOKUP($D1422,[1]Plan1!$B:$E,4,0))</f>
        <v>0</v>
      </c>
      <c r="BW1422" s="20">
        <f>(O1422+AA1422+AM1422+AY1422+BK1422)/(VLOOKUP($D1422,[1]Plan1!$B:$E,4,0))</f>
        <v>0</v>
      </c>
      <c r="BX1422" s="19">
        <f>(P1422+AB1422+AN1422+AZ1422+BL1422)/(VLOOKUP($D1422,[1]Plan1!$B:$E,4,0))</f>
        <v>0</v>
      </c>
      <c r="BY1422" s="20">
        <f>(Q1422+AC1422+AO1422+BA1422+BM1422)/(VLOOKUP($D1422,[1]Plan1!$B:$E,4,0))</f>
        <v>0</v>
      </c>
      <c r="BZ1422" s="19">
        <f>(R1422+AD1422+AP1422+BB1422+BN1422)/(VLOOKUP($D1422,[1]Plan1!$B:$E,4,0))</f>
        <v>0</v>
      </c>
      <c r="CA1422" s="20">
        <f>(S1422+AE1422+AQ1422+BC1422+BO1422)/(VLOOKUP($D1422,[1]Plan1!$B:$E,4,0))</f>
        <v>0</v>
      </c>
      <c r="CB1422" s="19">
        <f>(T1422+AF1422+AR1422+BD1422+BP1422)/(VLOOKUP($D1422,[1]Plan1!$B:$E,4,0))</f>
        <v>0</v>
      </c>
      <c r="CC1422" s="20">
        <f>(U1422+AG1422+AS1422+BE1422+BQ1422)/(VLOOKUP($D1422,[1]Plan1!$B:$E,4,0))</f>
        <v>0</v>
      </c>
      <c r="CD1422" s="19">
        <f>(V1422+AH1422+AT1422+BF1422+BR1422)/(VLOOKUP($D1422,[1]Plan1!$B:$E,4,0))</f>
        <v>0</v>
      </c>
      <c r="CE1422" s="18"/>
      <c r="CF1422" s="19">
        <f>ROUND((((VLOOKUP($D1422,[1]Plan1!$B:$C,2,0)/25) * (VLOOKUP(CF$1,[2]Plan1!$A:$B,2,0))) * BT1422),0)</f>
        <v>0</v>
      </c>
      <c r="CG1422" s="20">
        <f>ROUND((((VLOOKUP($D1422,[1]Plan1!$B:$C,2,0)/25) * (VLOOKUP(CG$1,[2]Plan1!$A:$B,2,0))) * BU1422),0)</f>
        <v>0</v>
      </c>
      <c r="CH1422" s="19">
        <f>ROUND((((VLOOKUP($D1422,[1]Plan1!$B:$C,2,0)/25) * (VLOOKUP(CH$1,[2]Plan1!$A:$B,2,0))) * BV1422),0)</f>
        <v>0</v>
      </c>
      <c r="CI1422" s="20">
        <f>ROUND((((VLOOKUP($D1422,[1]Plan1!$B:$C,2,0)/25) * (VLOOKUP(CI$1,[2]Plan1!$A:$B,2,0))) * BW1422),0)</f>
        <v>0</v>
      </c>
      <c r="CJ1422" s="19">
        <f>ROUND((((VLOOKUP($D1422,[1]Plan1!$B:$C,2,0)/25) * (VLOOKUP(CJ$1,[2]Plan1!$A:$B,2,0))) * BX1422),0)</f>
        <v>0</v>
      </c>
      <c r="CK1422" s="20">
        <f>ROUND((((VLOOKUP($D1422,[1]Plan1!$B:$C,2,0)/25) * (VLOOKUP(CK$1,[2]Plan1!$A:$B,2,0))) * BY1422),0)</f>
        <v>0</v>
      </c>
      <c r="CL1422" s="19">
        <f>ROUND((((VLOOKUP($D1422,[1]Plan1!$B:$C,2,0)/25) * (VLOOKUP(CL$1,[2]Plan1!$A:$B,2,0))) * BZ1422),0)</f>
        <v>0</v>
      </c>
      <c r="CM1422" s="20">
        <f>ROUND((((VLOOKUP($D1422,[1]Plan1!$B:$C,2,0)/25) * (VLOOKUP(CM$1,[2]Plan1!$A:$B,2,0))) * CA1422),0)</f>
        <v>0</v>
      </c>
      <c r="CN1422" s="19">
        <f>ROUND((((VLOOKUP($D1422,[1]Plan1!$B:$C,2,0)/25) * (VLOOKUP(CN$1,[2]Plan1!$A:$B,2,0))) * CB1422),0)</f>
        <v>0</v>
      </c>
      <c r="CO1422" s="20">
        <f>ROUND((((VLOOKUP($D1422,[1]Plan1!$B:$C,2,0)/25) * (VLOOKUP(CO$1,[2]Plan1!$A:$B,2,0))) * CC1422),0)</f>
        <v>0</v>
      </c>
      <c r="CP1422" s="19">
        <f>ROUND((((VLOOKUP($D1422,[1]Plan1!$B:$C,2,0)/25) * (VLOOKUP(CP$1,[2]Plan1!$A:$B,2,0))) * CD1422),0)</f>
        <v>0</v>
      </c>
      <c r="CQ1422" s="18"/>
      <c r="CR1422" s="20">
        <f t="shared" si="88"/>
        <v>0</v>
      </c>
      <c r="CS1422" s="19">
        <f>VLOOKUP(D1422,[1]Plan1!$B:$C,2,0)</f>
        <v>70</v>
      </c>
      <c r="CT1422" s="17">
        <f t="shared" si="89"/>
        <v>-70</v>
      </c>
      <c r="CU1422" s="21">
        <f t="shared" si="91"/>
        <v>0</v>
      </c>
      <c r="CV1422" s="2"/>
      <c r="CW1422" s="2"/>
      <c r="CX1422" s="2"/>
      <c r="CY1422" s="2"/>
    </row>
    <row r="1423" spans="1:103" ht="18.75" hidden="1">
      <c r="A1423" s="8" t="s">
        <v>19</v>
      </c>
      <c r="B1423" s="15" t="s">
        <v>151</v>
      </c>
      <c r="C1423" s="15" t="s">
        <v>21</v>
      </c>
      <c r="D1423" s="16" t="s">
        <v>200</v>
      </c>
      <c r="E1423" s="16" t="str">
        <f>VLOOKUP(D1423,[1]Plan1!$B:$D,3,0)</f>
        <v>01/12/20 a 18/12/20</v>
      </c>
      <c r="F1423" s="13">
        <v>18850</v>
      </c>
      <c r="G1423" s="13">
        <v>9122</v>
      </c>
      <c r="H1423" s="14" t="s">
        <v>175</v>
      </c>
      <c r="I1423" s="17" t="str">
        <f t="shared" si="90"/>
        <v/>
      </c>
      <c r="J1423" s="17">
        <f>VLOOKUP(D1423,[1]Plan1!$B:$E,4,0)</f>
        <v>3</v>
      </c>
      <c r="K1423" s="18"/>
      <c r="L1423" s="10">
        <v>0</v>
      </c>
      <c r="M1423" s="11">
        <v>0</v>
      </c>
      <c r="N1423" s="10">
        <v>0</v>
      </c>
      <c r="O1423" s="11">
        <v>0</v>
      </c>
      <c r="P1423" s="10">
        <v>0</v>
      </c>
      <c r="Q1423" s="11">
        <v>0</v>
      </c>
      <c r="R1423" s="10">
        <v>0</v>
      </c>
      <c r="S1423" s="11">
        <v>0</v>
      </c>
      <c r="T1423" s="10">
        <v>0</v>
      </c>
      <c r="U1423" s="11">
        <v>0</v>
      </c>
      <c r="V1423" s="10">
        <v>0</v>
      </c>
      <c r="W1423" s="12"/>
      <c r="X1423" s="10">
        <v>0</v>
      </c>
      <c r="Y1423" s="11">
        <v>0</v>
      </c>
      <c r="Z1423" s="10">
        <v>0</v>
      </c>
      <c r="AA1423" s="11">
        <v>0</v>
      </c>
      <c r="AB1423" s="10">
        <v>0</v>
      </c>
      <c r="AC1423" s="11">
        <v>0</v>
      </c>
      <c r="AD1423" s="10">
        <v>0</v>
      </c>
      <c r="AE1423" s="11">
        <v>0</v>
      </c>
      <c r="AF1423" s="10">
        <v>0</v>
      </c>
      <c r="AG1423" s="11">
        <v>0</v>
      </c>
      <c r="AH1423" s="10">
        <v>0</v>
      </c>
      <c r="AI1423" s="12"/>
      <c r="AJ1423" s="10">
        <v>0</v>
      </c>
      <c r="AK1423" s="11">
        <v>0</v>
      </c>
      <c r="AL1423" s="10">
        <v>0</v>
      </c>
      <c r="AM1423" s="11">
        <v>0</v>
      </c>
      <c r="AN1423" s="10">
        <v>0</v>
      </c>
      <c r="AO1423" s="11">
        <v>0</v>
      </c>
      <c r="AP1423" s="10">
        <v>0</v>
      </c>
      <c r="AQ1423" s="11">
        <v>0</v>
      </c>
      <c r="AR1423" s="10">
        <v>0</v>
      </c>
      <c r="AS1423" s="11">
        <v>0</v>
      </c>
      <c r="AT1423" s="10">
        <v>0</v>
      </c>
      <c r="AU1423" s="12"/>
      <c r="AV1423" s="10">
        <v>0</v>
      </c>
      <c r="AW1423" s="11">
        <v>0</v>
      </c>
      <c r="AX1423" s="10">
        <v>0</v>
      </c>
      <c r="AY1423" s="11">
        <v>0</v>
      </c>
      <c r="AZ1423" s="10">
        <v>0</v>
      </c>
      <c r="BA1423" s="11">
        <v>0</v>
      </c>
      <c r="BB1423" s="10">
        <v>0</v>
      </c>
      <c r="BC1423" s="11">
        <v>0</v>
      </c>
      <c r="BD1423" s="10">
        <v>0</v>
      </c>
      <c r="BE1423" s="11">
        <v>0</v>
      </c>
      <c r="BF1423" s="10">
        <v>0</v>
      </c>
      <c r="BG1423" s="12"/>
      <c r="BH1423" s="10">
        <v>0</v>
      </c>
      <c r="BI1423" s="11">
        <v>0</v>
      </c>
      <c r="BJ1423" s="10">
        <v>0</v>
      </c>
      <c r="BK1423" s="11">
        <v>0</v>
      </c>
      <c r="BL1423" s="10">
        <v>0</v>
      </c>
      <c r="BM1423" s="11">
        <v>0</v>
      </c>
      <c r="BN1423" s="10">
        <v>0</v>
      </c>
      <c r="BO1423" s="11">
        <v>0</v>
      </c>
      <c r="BP1423" s="10">
        <v>0</v>
      </c>
      <c r="BQ1423" s="11">
        <v>0</v>
      </c>
      <c r="BR1423" s="10">
        <v>0</v>
      </c>
      <c r="BT1423" s="19">
        <f>(L1423+X1423+AJ1423+AV1423+BH1423)/(VLOOKUP($D1423,[1]Plan1!$B:$E,4,0))</f>
        <v>0</v>
      </c>
      <c r="BU1423" s="20">
        <f>(M1423+Y1423+AK1423+AW1423+BI1423)/(VLOOKUP($D1423,[1]Plan1!$B:$E,4,0))</f>
        <v>0</v>
      </c>
      <c r="BV1423" s="19">
        <f>(N1423+Z1423+AL1423+AX1423+BJ1423)/(VLOOKUP($D1423,[1]Plan1!$B:$E,4,0))</f>
        <v>0</v>
      </c>
      <c r="BW1423" s="20">
        <f>(O1423+AA1423+AM1423+AY1423+BK1423)/(VLOOKUP($D1423,[1]Plan1!$B:$E,4,0))</f>
        <v>0</v>
      </c>
      <c r="BX1423" s="19">
        <f>(P1423+AB1423+AN1423+AZ1423+BL1423)/(VLOOKUP($D1423,[1]Plan1!$B:$E,4,0))</f>
        <v>0</v>
      </c>
      <c r="BY1423" s="20">
        <f>(Q1423+AC1423+AO1423+BA1423+BM1423)/(VLOOKUP($D1423,[1]Plan1!$B:$E,4,0))</f>
        <v>0</v>
      </c>
      <c r="BZ1423" s="19">
        <f>(R1423+AD1423+AP1423+BB1423+BN1423)/(VLOOKUP($D1423,[1]Plan1!$B:$E,4,0))</f>
        <v>0</v>
      </c>
      <c r="CA1423" s="20">
        <f>(S1423+AE1423+AQ1423+BC1423+BO1423)/(VLOOKUP($D1423,[1]Plan1!$B:$E,4,0))</f>
        <v>0</v>
      </c>
      <c r="CB1423" s="19">
        <f>(T1423+AF1423+AR1423+BD1423+BP1423)/(VLOOKUP($D1423,[1]Plan1!$B:$E,4,0))</f>
        <v>0</v>
      </c>
      <c r="CC1423" s="20">
        <f>(U1423+AG1423+AS1423+BE1423+BQ1423)/(VLOOKUP($D1423,[1]Plan1!$B:$E,4,0))</f>
        <v>0</v>
      </c>
      <c r="CD1423" s="19">
        <f>(V1423+AH1423+AT1423+BF1423+BR1423)/(VLOOKUP($D1423,[1]Plan1!$B:$E,4,0))</f>
        <v>0</v>
      </c>
      <c r="CE1423" s="18"/>
      <c r="CF1423" s="19">
        <f>ROUND((((VLOOKUP($D1423,[1]Plan1!$B:$C,2,0)/25) * (VLOOKUP(CF$1,[2]Plan1!$A:$B,2,0))) * BT1423),0)</f>
        <v>0</v>
      </c>
      <c r="CG1423" s="20">
        <f>ROUND((((VLOOKUP($D1423,[1]Plan1!$B:$C,2,0)/25) * (VLOOKUP(CG$1,[2]Plan1!$A:$B,2,0))) * BU1423),0)</f>
        <v>0</v>
      </c>
      <c r="CH1423" s="19">
        <f>ROUND((((VLOOKUP($D1423,[1]Plan1!$B:$C,2,0)/25) * (VLOOKUP(CH$1,[2]Plan1!$A:$B,2,0))) * BV1423),0)</f>
        <v>0</v>
      </c>
      <c r="CI1423" s="20">
        <f>ROUND((((VLOOKUP($D1423,[1]Plan1!$B:$C,2,0)/25) * (VLOOKUP(CI$1,[2]Plan1!$A:$B,2,0))) * BW1423),0)</f>
        <v>0</v>
      </c>
      <c r="CJ1423" s="19">
        <f>ROUND((((VLOOKUP($D1423,[1]Plan1!$B:$C,2,0)/25) * (VLOOKUP(CJ$1,[2]Plan1!$A:$B,2,0))) * BX1423),0)</f>
        <v>0</v>
      </c>
      <c r="CK1423" s="20">
        <f>ROUND((((VLOOKUP($D1423,[1]Plan1!$B:$C,2,0)/25) * (VLOOKUP(CK$1,[2]Plan1!$A:$B,2,0))) * BY1423),0)</f>
        <v>0</v>
      </c>
      <c r="CL1423" s="19">
        <f>ROUND((((VLOOKUP($D1423,[1]Plan1!$B:$C,2,0)/25) * (VLOOKUP(CL$1,[2]Plan1!$A:$B,2,0))) * BZ1423),0)</f>
        <v>0</v>
      </c>
      <c r="CM1423" s="20">
        <f>ROUND((((VLOOKUP($D1423,[1]Plan1!$B:$C,2,0)/25) * (VLOOKUP(CM$1,[2]Plan1!$A:$B,2,0))) * CA1423),0)</f>
        <v>0</v>
      </c>
      <c r="CN1423" s="19">
        <f>ROUND((((VLOOKUP($D1423,[1]Plan1!$B:$C,2,0)/25) * (VLOOKUP(CN$1,[2]Plan1!$A:$B,2,0))) * CB1423),0)</f>
        <v>0</v>
      </c>
      <c r="CO1423" s="20">
        <f>ROUND((((VLOOKUP($D1423,[1]Plan1!$B:$C,2,0)/25) * (VLOOKUP(CO$1,[2]Plan1!$A:$B,2,0))) * CC1423),0)</f>
        <v>0</v>
      </c>
      <c r="CP1423" s="19">
        <f>ROUND((((VLOOKUP($D1423,[1]Plan1!$B:$C,2,0)/25) * (VLOOKUP(CP$1,[2]Plan1!$A:$B,2,0))) * CD1423),0)</f>
        <v>0</v>
      </c>
      <c r="CQ1423" s="18"/>
      <c r="CR1423" s="20">
        <f t="shared" si="88"/>
        <v>0</v>
      </c>
      <c r="CS1423" s="19">
        <f>VLOOKUP(D1423,[1]Plan1!$B:$C,2,0)</f>
        <v>70</v>
      </c>
      <c r="CT1423" s="17">
        <f t="shared" si="89"/>
        <v>-70</v>
      </c>
      <c r="CU1423" s="21">
        <f t="shared" si="91"/>
        <v>0</v>
      </c>
      <c r="CV1423" s="2"/>
      <c r="CW1423" s="2"/>
      <c r="CX1423" s="2"/>
      <c r="CY1423" s="2"/>
    </row>
    <row r="1424" spans="1:103" ht="18.75" hidden="1">
      <c r="A1424" s="8" t="s">
        <v>19</v>
      </c>
      <c r="B1424" s="15" t="s">
        <v>151</v>
      </c>
      <c r="C1424" s="15" t="s">
        <v>21</v>
      </c>
      <c r="D1424" s="16" t="s">
        <v>200</v>
      </c>
      <c r="E1424" s="16" t="str">
        <f>VLOOKUP(D1424,[1]Plan1!$B:$D,3,0)</f>
        <v>01/12/20 a 18/12/20</v>
      </c>
      <c r="F1424" s="13">
        <v>127095</v>
      </c>
      <c r="G1424" s="13">
        <v>7838</v>
      </c>
      <c r="H1424" s="14" t="s">
        <v>176</v>
      </c>
      <c r="I1424" s="17" t="str">
        <f t="shared" si="90"/>
        <v/>
      </c>
      <c r="J1424" s="17">
        <f>VLOOKUP(D1424,[1]Plan1!$B:$E,4,0)</f>
        <v>3</v>
      </c>
      <c r="K1424" s="18"/>
      <c r="L1424" s="10">
        <v>0</v>
      </c>
      <c r="M1424" s="11">
        <v>0</v>
      </c>
      <c r="N1424" s="10">
        <v>0</v>
      </c>
      <c r="O1424" s="11">
        <v>0</v>
      </c>
      <c r="P1424" s="10">
        <v>0</v>
      </c>
      <c r="Q1424" s="11">
        <v>0</v>
      </c>
      <c r="R1424" s="10">
        <v>0</v>
      </c>
      <c r="S1424" s="11">
        <v>0</v>
      </c>
      <c r="T1424" s="10">
        <v>0</v>
      </c>
      <c r="U1424" s="11">
        <v>0</v>
      </c>
      <c r="V1424" s="10">
        <v>0</v>
      </c>
      <c r="W1424" s="12"/>
      <c r="X1424" s="10">
        <v>0</v>
      </c>
      <c r="Y1424" s="11">
        <v>0</v>
      </c>
      <c r="Z1424" s="10">
        <v>0</v>
      </c>
      <c r="AA1424" s="11">
        <v>0</v>
      </c>
      <c r="AB1424" s="10">
        <v>0</v>
      </c>
      <c r="AC1424" s="11">
        <v>0</v>
      </c>
      <c r="AD1424" s="10">
        <v>0</v>
      </c>
      <c r="AE1424" s="11">
        <v>0</v>
      </c>
      <c r="AF1424" s="10">
        <v>0</v>
      </c>
      <c r="AG1424" s="11">
        <v>0</v>
      </c>
      <c r="AH1424" s="10">
        <v>0</v>
      </c>
      <c r="AI1424" s="12"/>
      <c r="AJ1424" s="10">
        <v>0</v>
      </c>
      <c r="AK1424" s="11">
        <v>0</v>
      </c>
      <c r="AL1424" s="10">
        <v>0</v>
      </c>
      <c r="AM1424" s="11">
        <v>0</v>
      </c>
      <c r="AN1424" s="10">
        <v>0</v>
      </c>
      <c r="AO1424" s="11">
        <v>0</v>
      </c>
      <c r="AP1424" s="10">
        <v>0</v>
      </c>
      <c r="AQ1424" s="11">
        <v>0</v>
      </c>
      <c r="AR1424" s="10">
        <v>0</v>
      </c>
      <c r="AS1424" s="11">
        <v>0</v>
      </c>
      <c r="AT1424" s="10">
        <v>0</v>
      </c>
      <c r="AU1424" s="12"/>
      <c r="AV1424" s="10">
        <v>0</v>
      </c>
      <c r="AW1424" s="11">
        <v>0</v>
      </c>
      <c r="AX1424" s="10">
        <v>0</v>
      </c>
      <c r="AY1424" s="11">
        <v>0</v>
      </c>
      <c r="AZ1424" s="10">
        <v>0</v>
      </c>
      <c r="BA1424" s="11">
        <v>0</v>
      </c>
      <c r="BB1424" s="10">
        <v>0</v>
      </c>
      <c r="BC1424" s="11">
        <v>0</v>
      </c>
      <c r="BD1424" s="10">
        <v>0</v>
      </c>
      <c r="BE1424" s="11">
        <v>0</v>
      </c>
      <c r="BF1424" s="10">
        <v>0</v>
      </c>
      <c r="BG1424" s="12"/>
      <c r="BH1424" s="10">
        <v>0</v>
      </c>
      <c r="BI1424" s="11">
        <v>0</v>
      </c>
      <c r="BJ1424" s="10">
        <v>0</v>
      </c>
      <c r="BK1424" s="11">
        <v>0</v>
      </c>
      <c r="BL1424" s="10">
        <v>0</v>
      </c>
      <c r="BM1424" s="11">
        <v>0</v>
      </c>
      <c r="BN1424" s="10">
        <v>0</v>
      </c>
      <c r="BO1424" s="11">
        <v>0</v>
      </c>
      <c r="BP1424" s="10">
        <v>0</v>
      </c>
      <c r="BQ1424" s="11">
        <v>0</v>
      </c>
      <c r="BR1424" s="10">
        <v>0</v>
      </c>
      <c r="BT1424" s="19">
        <f>(L1424+X1424+AJ1424+AV1424+BH1424)/(VLOOKUP($D1424,[1]Plan1!$B:$E,4,0))</f>
        <v>0</v>
      </c>
      <c r="BU1424" s="20">
        <f>(M1424+Y1424+AK1424+AW1424+BI1424)/(VLOOKUP($D1424,[1]Plan1!$B:$E,4,0))</f>
        <v>0</v>
      </c>
      <c r="BV1424" s="19">
        <f>(N1424+Z1424+AL1424+AX1424+BJ1424)/(VLOOKUP($D1424,[1]Plan1!$B:$E,4,0))</f>
        <v>0</v>
      </c>
      <c r="BW1424" s="20">
        <f>(O1424+AA1424+AM1424+AY1424+BK1424)/(VLOOKUP($D1424,[1]Plan1!$B:$E,4,0))</f>
        <v>0</v>
      </c>
      <c r="BX1424" s="19">
        <f>(P1424+AB1424+AN1424+AZ1424+BL1424)/(VLOOKUP($D1424,[1]Plan1!$B:$E,4,0))</f>
        <v>0</v>
      </c>
      <c r="BY1424" s="20">
        <f>(Q1424+AC1424+AO1424+BA1424+BM1424)/(VLOOKUP($D1424,[1]Plan1!$B:$E,4,0))</f>
        <v>0</v>
      </c>
      <c r="BZ1424" s="19">
        <f>(R1424+AD1424+AP1424+BB1424+BN1424)/(VLOOKUP($D1424,[1]Plan1!$B:$E,4,0))</f>
        <v>0</v>
      </c>
      <c r="CA1424" s="20">
        <f>(S1424+AE1424+AQ1424+BC1424+BO1424)/(VLOOKUP($D1424,[1]Plan1!$B:$E,4,0))</f>
        <v>0</v>
      </c>
      <c r="CB1424" s="19">
        <f>(T1424+AF1424+AR1424+BD1424+BP1424)/(VLOOKUP($D1424,[1]Plan1!$B:$E,4,0))</f>
        <v>0</v>
      </c>
      <c r="CC1424" s="20">
        <f>(U1424+AG1424+AS1424+BE1424+BQ1424)/(VLOOKUP($D1424,[1]Plan1!$B:$E,4,0))</f>
        <v>0</v>
      </c>
      <c r="CD1424" s="19">
        <f>(V1424+AH1424+AT1424+BF1424+BR1424)/(VLOOKUP($D1424,[1]Plan1!$B:$E,4,0))</f>
        <v>0</v>
      </c>
      <c r="CE1424" s="18"/>
      <c r="CF1424" s="19">
        <f>ROUND((((VLOOKUP($D1424,[1]Plan1!$B:$C,2,0)/25) * (VLOOKUP(CF$1,[2]Plan1!$A:$B,2,0))) * BT1424),0)</f>
        <v>0</v>
      </c>
      <c r="CG1424" s="20">
        <f>ROUND((((VLOOKUP($D1424,[1]Plan1!$B:$C,2,0)/25) * (VLOOKUP(CG$1,[2]Plan1!$A:$B,2,0))) * BU1424),0)</f>
        <v>0</v>
      </c>
      <c r="CH1424" s="19">
        <f>ROUND((((VLOOKUP($D1424,[1]Plan1!$B:$C,2,0)/25) * (VLOOKUP(CH$1,[2]Plan1!$A:$B,2,0))) * BV1424),0)</f>
        <v>0</v>
      </c>
      <c r="CI1424" s="20">
        <f>ROUND((((VLOOKUP($D1424,[1]Plan1!$B:$C,2,0)/25) * (VLOOKUP(CI$1,[2]Plan1!$A:$B,2,0))) * BW1424),0)</f>
        <v>0</v>
      </c>
      <c r="CJ1424" s="19">
        <f>ROUND((((VLOOKUP($D1424,[1]Plan1!$B:$C,2,0)/25) * (VLOOKUP(CJ$1,[2]Plan1!$A:$B,2,0))) * BX1424),0)</f>
        <v>0</v>
      </c>
      <c r="CK1424" s="20">
        <f>ROUND((((VLOOKUP($D1424,[1]Plan1!$B:$C,2,0)/25) * (VLOOKUP(CK$1,[2]Plan1!$A:$B,2,0))) * BY1424),0)</f>
        <v>0</v>
      </c>
      <c r="CL1424" s="19">
        <f>ROUND((((VLOOKUP($D1424,[1]Plan1!$B:$C,2,0)/25) * (VLOOKUP(CL$1,[2]Plan1!$A:$B,2,0))) * BZ1424),0)</f>
        <v>0</v>
      </c>
      <c r="CM1424" s="20">
        <f>ROUND((((VLOOKUP($D1424,[1]Plan1!$B:$C,2,0)/25) * (VLOOKUP(CM$1,[2]Plan1!$A:$B,2,0))) * CA1424),0)</f>
        <v>0</v>
      </c>
      <c r="CN1424" s="19">
        <f>ROUND((((VLOOKUP($D1424,[1]Plan1!$B:$C,2,0)/25) * (VLOOKUP(CN$1,[2]Plan1!$A:$B,2,0))) * CB1424),0)</f>
        <v>0</v>
      </c>
      <c r="CO1424" s="20">
        <f>ROUND((((VLOOKUP($D1424,[1]Plan1!$B:$C,2,0)/25) * (VLOOKUP(CO$1,[2]Plan1!$A:$B,2,0))) * CC1424),0)</f>
        <v>0</v>
      </c>
      <c r="CP1424" s="19">
        <f>ROUND((((VLOOKUP($D1424,[1]Plan1!$B:$C,2,0)/25) * (VLOOKUP(CP$1,[2]Plan1!$A:$B,2,0))) * CD1424),0)</f>
        <v>0</v>
      </c>
      <c r="CQ1424" s="18"/>
      <c r="CR1424" s="20">
        <f t="shared" si="88"/>
        <v>0</v>
      </c>
      <c r="CS1424" s="19">
        <f>VLOOKUP(D1424,[1]Plan1!$B:$C,2,0)</f>
        <v>70</v>
      </c>
      <c r="CT1424" s="17">
        <f t="shared" si="89"/>
        <v>-70</v>
      </c>
      <c r="CU1424" s="21">
        <f t="shared" si="91"/>
        <v>0</v>
      </c>
      <c r="CV1424" s="2"/>
      <c r="CW1424" s="2"/>
      <c r="CX1424" s="2"/>
      <c r="CY1424" s="2"/>
    </row>
    <row r="1425" spans="1:103" ht="18.75" hidden="1">
      <c r="A1425" s="8" t="s">
        <v>19</v>
      </c>
      <c r="B1425" s="15" t="s">
        <v>151</v>
      </c>
      <c r="C1425" s="15" t="s">
        <v>21</v>
      </c>
      <c r="D1425" s="16" t="s">
        <v>200</v>
      </c>
      <c r="E1425" s="16" t="str">
        <f>VLOOKUP(D1425,[1]Plan1!$B:$D,3,0)</f>
        <v>01/12/20 a 18/12/20</v>
      </c>
      <c r="F1425" s="13">
        <v>63469</v>
      </c>
      <c r="G1425" s="13">
        <v>10843</v>
      </c>
      <c r="H1425" s="14" t="s">
        <v>177</v>
      </c>
      <c r="I1425" s="17" t="str">
        <f t="shared" si="90"/>
        <v/>
      </c>
      <c r="J1425" s="17">
        <f>VLOOKUP(D1425,[1]Plan1!$B:$E,4,0)</f>
        <v>3</v>
      </c>
      <c r="K1425" s="18"/>
      <c r="L1425" s="10">
        <v>0</v>
      </c>
      <c r="M1425" s="11">
        <v>0</v>
      </c>
      <c r="N1425" s="10">
        <v>0</v>
      </c>
      <c r="O1425" s="11">
        <v>0</v>
      </c>
      <c r="P1425" s="10">
        <v>0</v>
      </c>
      <c r="Q1425" s="11">
        <v>0</v>
      </c>
      <c r="R1425" s="10">
        <v>0</v>
      </c>
      <c r="S1425" s="11">
        <v>0</v>
      </c>
      <c r="T1425" s="10">
        <v>0</v>
      </c>
      <c r="U1425" s="11">
        <v>0</v>
      </c>
      <c r="V1425" s="10">
        <v>0</v>
      </c>
      <c r="W1425" s="12"/>
      <c r="X1425" s="10">
        <v>0</v>
      </c>
      <c r="Y1425" s="11">
        <v>0</v>
      </c>
      <c r="Z1425" s="10">
        <v>0</v>
      </c>
      <c r="AA1425" s="11">
        <v>0</v>
      </c>
      <c r="AB1425" s="10">
        <v>0</v>
      </c>
      <c r="AC1425" s="11">
        <v>0</v>
      </c>
      <c r="AD1425" s="10">
        <v>0</v>
      </c>
      <c r="AE1425" s="11">
        <v>0</v>
      </c>
      <c r="AF1425" s="10">
        <v>0</v>
      </c>
      <c r="AG1425" s="11">
        <v>0</v>
      </c>
      <c r="AH1425" s="10">
        <v>0</v>
      </c>
      <c r="AI1425" s="12"/>
      <c r="AJ1425" s="10">
        <v>0</v>
      </c>
      <c r="AK1425" s="11">
        <v>0</v>
      </c>
      <c r="AL1425" s="10">
        <v>0</v>
      </c>
      <c r="AM1425" s="11">
        <v>0</v>
      </c>
      <c r="AN1425" s="10">
        <v>0</v>
      </c>
      <c r="AO1425" s="11">
        <v>0</v>
      </c>
      <c r="AP1425" s="10">
        <v>0</v>
      </c>
      <c r="AQ1425" s="11">
        <v>0</v>
      </c>
      <c r="AR1425" s="10">
        <v>0</v>
      </c>
      <c r="AS1425" s="11">
        <v>0</v>
      </c>
      <c r="AT1425" s="10">
        <v>0</v>
      </c>
      <c r="AU1425" s="12"/>
      <c r="AV1425" s="10">
        <v>0</v>
      </c>
      <c r="AW1425" s="11">
        <v>0</v>
      </c>
      <c r="AX1425" s="10">
        <v>0</v>
      </c>
      <c r="AY1425" s="11">
        <v>0</v>
      </c>
      <c r="AZ1425" s="10">
        <v>0</v>
      </c>
      <c r="BA1425" s="11">
        <v>0</v>
      </c>
      <c r="BB1425" s="10">
        <v>0</v>
      </c>
      <c r="BC1425" s="11">
        <v>0</v>
      </c>
      <c r="BD1425" s="10">
        <v>0</v>
      </c>
      <c r="BE1425" s="11">
        <v>0</v>
      </c>
      <c r="BF1425" s="10">
        <v>0</v>
      </c>
      <c r="BG1425" s="12"/>
      <c r="BH1425" s="10">
        <v>0</v>
      </c>
      <c r="BI1425" s="11">
        <v>0</v>
      </c>
      <c r="BJ1425" s="10">
        <v>0</v>
      </c>
      <c r="BK1425" s="11">
        <v>0</v>
      </c>
      <c r="BL1425" s="10">
        <v>0</v>
      </c>
      <c r="BM1425" s="11">
        <v>0</v>
      </c>
      <c r="BN1425" s="10">
        <v>0</v>
      </c>
      <c r="BO1425" s="11">
        <v>0</v>
      </c>
      <c r="BP1425" s="10">
        <v>0</v>
      </c>
      <c r="BQ1425" s="11">
        <v>0</v>
      </c>
      <c r="BR1425" s="10">
        <v>0</v>
      </c>
      <c r="BT1425" s="19">
        <f>(L1425+X1425+AJ1425+AV1425+BH1425)/(VLOOKUP($D1425,[1]Plan1!$B:$E,4,0))</f>
        <v>0</v>
      </c>
      <c r="BU1425" s="20">
        <f>(M1425+Y1425+AK1425+AW1425+BI1425)/(VLOOKUP($D1425,[1]Plan1!$B:$E,4,0))</f>
        <v>0</v>
      </c>
      <c r="BV1425" s="19">
        <f>(N1425+Z1425+AL1425+AX1425+BJ1425)/(VLOOKUP($D1425,[1]Plan1!$B:$E,4,0))</f>
        <v>0</v>
      </c>
      <c r="BW1425" s="20">
        <f>(O1425+AA1425+AM1425+AY1425+BK1425)/(VLOOKUP($D1425,[1]Plan1!$B:$E,4,0))</f>
        <v>0</v>
      </c>
      <c r="BX1425" s="19">
        <f>(P1425+AB1425+AN1425+AZ1425+BL1425)/(VLOOKUP($D1425,[1]Plan1!$B:$E,4,0))</f>
        <v>0</v>
      </c>
      <c r="BY1425" s="20">
        <f>(Q1425+AC1425+AO1425+BA1425+BM1425)/(VLOOKUP($D1425,[1]Plan1!$B:$E,4,0))</f>
        <v>0</v>
      </c>
      <c r="BZ1425" s="19">
        <f>(R1425+AD1425+AP1425+BB1425+BN1425)/(VLOOKUP($D1425,[1]Plan1!$B:$E,4,0))</f>
        <v>0</v>
      </c>
      <c r="CA1425" s="20">
        <f>(S1425+AE1425+AQ1425+BC1425+BO1425)/(VLOOKUP($D1425,[1]Plan1!$B:$E,4,0))</f>
        <v>0</v>
      </c>
      <c r="CB1425" s="19">
        <f>(T1425+AF1425+AR1425+BD1425+BP1425)/(VLOOKUP($D1425,[1]Plan1!$B:$E,4,0))</f>
        <v>0</v>
      </c>
      <c r="CC1425" s="20">
        <f>(U1425+AG1425+AS1425+BE1425+BQ1425)/(VLOOKUP($D1425,[1]Plan1!$B:$E,4,0))</f>
        <v>0</v>
      </c>
      <c r="CD1425" s="19">
        <f>(V1425+AH1425+AT1425+BF1425+BR1425)/(VLOOKUP($D1425,[1]Plan1!$B:$E,4,0))</f>
        <v>0</v>
      </c>
      <c r="CE1425" s="18"/>
      <c r="CF1425" s="19">
        <f>ROUND((((VLOOKUP($D1425,[1]Plan1!$B:$C,2,0)/25) * (VLOOKUP(CF$1,[2]Plan1!$A:$B,2,0))) * BT1425),0)</f>
        <v>0</v>
      </c>
      <c r="CG1425" s="20">
        <f>ROUND((((VLOOKUP($D1425,[1]Plan1!$B:$C,2,0)/25) * (VLOOKUP(CG$1,[2]Plan1!$A:$B,2,0))) * BU1425),0)</f>
        <v>0</v>
      </c>
      <c r="CH1425" s="19">
        <f>ROUND((((VLOOKUP($D1425,[1]Plan1!$B:$C,2,0)/25) * (VLOOKUP(CH$1,[2]Plan1!$A:$B,2,0))) * BV1425),0)</f>
        <v>0</v>
      </c>
      <c r="CI1425" s="20">
        <f>ROUND((((VLOOKUP($D1425,[1]Plan1!$B:$C,2,0)/25) * (VLOOKUP(CI$1,[2]Plan1!$A:$B,2,0))) * BW1425),0)</f>
        <v>0</v>
      </c>
      <c r="CJ1425" s="19">
        <f>ROUND((((VLOOKUP($D1425,[1]Plan1!$B:$C,2,0)/25) * (VLOOKUP(CJ$1,[2]Plan1!$A:$B,2,0))) * BX1425),0)</f>
        <v>0</v>
      </c>
      <c r="CK1425" s="20">
        <f>ROUND((((VLOOKUP($D1425,[1]Plan1!$B:$C,2,0)/25) * (VLOOKUP(CK$1,[2]Plan1!$A:$B,2,0))) * BY1425),0)</f>
        <v>0</v>
      </c>
      <c r="CL1425" s="19">
        <f>ROUND((((VLOOKUP($D1425,[1]Plan1!$B:$C,2,0)/25) * (VLOOKUP(CL$1,[2]Plan1!$A:$B,2,0))) * BZ1425),0)</f>
        <v>0</v>
      </c>
      <c r="CM1425" s="20">
        <f>ROUND((((VLOOKUP($D1425,[1]Plan1!$B:$C,2,0)/25) * (VLOOKUP(CM$1,[2]Plan1!$A:$B,2,0))) * CA1425),0)</f>
        <v>0</v>
      </c>
      <c r="CN1425" s="19">
        <f>ROUND((((VLOOKUP($D1425,[1]Plan1!$B:$C,2,0)/25) * (VLOOKUP(CN$1,[2]Plan1!$A:$B,2,0))) * CB1425),0)</f>
        <v>0</v>
      </c>
      <c r="CO1425" s="20">
        <f>ROUND((((VLOOKUP($D1425,[1]Plan1!$B:$C,2,0)/25) * (VLOOKUP(CO$1,[2]Plan1!$A:$B,2,0))) * CC1425),0)</f>
        <v>0</v>
      </c>
      <c r="CP1425" s="19">
        <f>ROUND((((VLOOKUP($D1425,[1]Plan1!$B:$C,2,0)/25) * (VLOOKUP(CP$1,[2]Plan1!$A:$B,2,0))) * CD1425),0)</f>
        <v>0</v>
      </c>
      <c r="CQ1425" s="18"/>
      <c r="CR1425" s="20">
        <f t="shared" si="88"/>
        <v>0</v>
      </c>
      <c r="CS1425" s="19">
        <f>VLOOKUP(D1425,[1]Plan1!$B:$C,2,0)</f>
        <v>70</v>
      </c>
      <c r="CT1425" s="17">
        <f t="shared" si="89"/>
        <v>-70</v>
      </c>
      <c r="CU1425" s="21">
        <f t="shared" si="91"/>
        <v>0</v>
      </c>
      <c r="CV1425" s="2"/>
      <c r="CW1425" s="2"/>
      <c r="CX1425" s="2"/>
      <c r="CY1425" s="2"/>
    </row>
    <row r="1426" spans="1:103" ht="18.75" hidden="1">
      <c r="A1426" s="8" t="s">
        <v>19</v>
      </c>
      <c r="B1426" s="15" t="s">
        <v>151</v>
      </c>
      <c r="C1426" s="15" t="s">
        <v>21</v>
      </c>
      <c r="D1426" s="16" t="s">
        <v>200</v>
      </c>
      <c r="E1426" s="16" t="str">
        <f>VLOOKUP(D1426,[1]Plan1!$B:$D,3,0)</f>
        <v>01/12/20 a 18/12/20</v>
      </c>
      <c r="F1426" s="13">
        <v>122201</v>
      </c>
      <c r="G1426" s="13">
        <v>11278</v>
      </c>
      <c r="H1426" s="14" t="s">
        <v>178</v>
      </c>
      <c r="I1426" s="17" t="str">
        <f t="shared" si="90"/>
        <v/>
      </c>
      <c r="J1426" s="17">
        <f>VLOOKUP(D1426,[1]Plan1!$B:$E,4,0)</f>
        <v>3</v>
      </c>
      <c r="K1426" s="18"/>
      <c r="L1426" s="10">
        <v>0</v>
      </c>
      <c r="M1426" s="11">
        <v>0</v>
      </c>
      <c r="N1426" s="10">
        <v>0</v>
      </c>
      <c r="O1426" s="11">
        <v>0</v>
      </c>
      <c r="P1426" s="10">
        <v>0</v>
      </c>
      <c r="Q1426" s="11">
        <v>0</v>
      </c>
      <c r="R1426" s="10">
        <v>0</v>
      </c>
      <c r="S1426" s="11">
        <v>0</v>
      </c>
      <c r="T1426" s="10">
        <v>0</v>
      </c>
      <c r="U1426" s="11">
        <v>0</v>
      </c>
      <c r="V1426" s="10">
        <v>0</v>
      </c>
      <c r="W1426" s="12"/>
      <c r="X1426" s="10">
        <v>0</v>
      </c>
      <c r="Y1426" s="11">
        <v>0</v>
      </c>
      <c r="Z1426" s="10">
        <v>0</v>
      </c>
      <c r="AA1426" s="11">
        <v>0</v>
      </c>
      <c r="AB1426" s="10">
        <v>0</v>
      </c>
      <c r="AC1426" s="11">
        <v>0</v>
      </c>
      <c r="AD1426" s="10">
        <v>0</v>
      </c>
      <c r="AE1426" s="11">
        <v>0</v>
      </c>
      <c r="AF1426" s="10">
        <v>0</v>
      </c>
      <c r="AG1426" s="11">
        <v>0</v>
      </c>
      <c r="AH1426" s="10">
        <v>0</v>
      </c>
      <c r="AI1426" s="12"/>
      <c r="AJ1426" s="10">
        <v>0</v>
      </c>
      <c r="AK1426" s="11">
        <v>0</v>
      </c>
      <c r="AL1426" s="10">
        <v>0</v>
      </c>
      <c r="AM1426" s="11">
        <v>0</v>
      </c>
      <c r="AN1426" s="10">
        <v>0</v>
      </c>
      <c r="AO1426" s="11">
        <v>0</v>
      </c>
      <c r="AP1426" s="10">
        <v>0</v>
      </c>
      <c r="AQ1426" s="11">
        <v>0</v>
      </c>
      <c r="AR1426" s="10">
        <v>0</v>
      </c>
      <c r="AS1426" s="11">
        <v>0</v>
      </c>
      <c r="AT1426" s="10">
        <v>0</v>
      </c>
      <c r="AU1426" s="12"/>
      <c r="AV1426" s="10">
        <v>0</v>
      </c>
      <c r="AW1426" s="11">
        <v>0</v>
      </c>
      <c r="AX1426" s="10">
        <v>0</v>
      </c>
      <c r="AY1426" s="11">
        <v>0</v>
      </c>
      <c r="AZ1426" s="10">
        <v>0</v>
      </c>
      <c r="BA1426" s="11">
        <v>0</v>
      </c>
      <c r="BB1426" s="10">
        <v>0</v>
      </c>
      <c r="BC1426" s="11">
        <v>0</v>
      </c>
      <c r="BD1426" s="10">
        <v>0</v>
      </c>
      <c r="BE1426" s="11">
        <v>0</v>
      </c>
      <c r="BF1426" s="10">
        <v>0</v>
      </c>
      <c r="BG1426" s="12"/>
      <c r="BH1426" s="10">
        <v>0</v>
      </c>
      <c r="BI1426" s="11">
        <v>0</v>
      </c>
      <c r="BJ1426" s="10">
        <v>0</v>
      </c>
      <c r="BK1426" s="11">
        <v>0</v>
      </c>
      <c r="BL1426" s="10">
        <v>0</v>
      </c>
      <c r="BM1426" s="11">
        <v>0</v>
      </c>
      <c r="BN1426" s="10">
        <v>0</v>
      </c>
      <c r="BO1426" s="11">
        <v>0</v>
      </c>
      <c r="BP1426" s="10">
        <v>0</v>
      </c>
      <c r="BQ1426" s="11">
        <v>0</v>
      </c>
      <c r="BR1426" s="10">
        <v>0</v>
      </c>
      <c r="BT1426" s="19">
        <f>(L1426+X1426+AJ1426+AV1426+BH1426)/(VLOOKUP($D1426,[1]Plan1!$B:$E,4,0))</f>
        <v>0</v>
      </c>
      <c r="BU1426" s="20">
        <f>(M1426+Y1426+AK1426+AW1426+BI1426)/(VLOOKUP($D1426,[1]Plan1!$B:$E,4,0))</f>
        <v>0</v>
      </c>
      <c r="BV1426" s="19">
        <f>(N1426+Z1426+AL1426+AX1426+BJ1426)/(VLOOKUP($D1426,[1]Plan1!$B:$E,4,0))</f>
        <v>0</v>
      </c>
      <c r="BW1426" s="20">
        <f>(O1426+AA1426+AM1426+AY1426+BK1426)/(VLOOKUP($D1426,[1]Plan1!$B:$E,4,0))</f>
        <v>0</v>
      </c>
      <c r="BX1426" s="19">
        <f>(P1426+AB1426+AN1426+AZ1426+BL1426)/(VLOOKUP($D1426,[1]Plan1!$B:$E,4,0))</f>
        <v>0</v>
      </c>
      <c r="BY1426" s="20">
        <f>(Q1426+AC1426+AO1426+BA1426+BM1426)/(VLOOKUP($D1426,[1]Plan1!$B:$E,4,0))</f>
        <v>0</v>
      </c>
      <c r="BZ1426" s="19">
        <f>(R1426+AD1426+AP1426+BB1426+BN1426)/(VLOOKUP($D1426,[1]Plan1!$B:$E,4,0))</f>
        <v>0</v>
      </c>
      <c r="CA1426" s="20">
        <f>(S1426+AE1426+AQ1426+BC1426+BO1426)/(VLOOKUP($D1426,[1]Plan1!$B:$E,4,0))</f>
        <v>0</v>
      </c>
      <c r="CB1426" s="19">
        <f>(T1426+AF1426+AR1426+BD1426+BP1426)/(VLOOKUP($D1426,[1]Plan1!$B:$E,4,0))</f>
        <v>0</v>
      </c>
      <c r="CC1426" s="20">
        <f>(U1426+AG1426+AS1426+BE1426+BQ1426)/(VLOOKUP($D1426,[1]Plan1!$B:$E,4,0))</f>
        <v>0</v>
      </c>
      <c r="CD1426" s="19">
        <f>(V1426+AH1426+AT1426+BF1426+BR1426)/(VLOOKUP($D1426,[1]Plan1!$B:$E,4,0))</f>
        <v>0</v>
      </c>
      <c r="CE1426" s="18"/>
      <c r="CF1426" s="19">
        <f>ROUND((((VLOOKUP($D1426,[1]Plan1!$B:$C,2,0)/25) * (VLOOKUP(CF$1,[2]Plan1!$A:$B,2,0))) * BT1426),0)</f>
        <v>0</v>
      </c>
      <c r="CG1426" s="20">
        <f>ROUND((((VLOOKUP($D1426,[1]Plan1!$B:$C,2,0)/25) * (VLOOKUP(CG$1,[2]Plan1!$A:$B,2,0))) * BU1426),0)</f>
        <v>0</v>
      </c>
      <c r="CH1426" s="19">
        <f>ROUND((((VLOOKUP($D1426,[1]Plan1!$B:$C,2,0)/25) * (VLOOKUP(CH$1,[2]Plan1!$A:$B,2,0))) * BV1426),0)</f>
        <v>0</v>
      </c>
      <c r="CI1426" s="20">
        <f>ROUND((((VLOOKUP($D1426,[1]Plan1!$B:$C,2,0)/25) * (VLOOKUP(CI$1,[2]Plan1!$A:$B,2,0))) * BW1426),0)</f>
        <v>0</v>
      </c>
      <c r="CJ1426" s="19">
        <f>ROUND((((VLOOKUP($D1426,[1]Plan1!$B:$C,2,0)/25) * (VLOOKUP(CJ$1,[2]Plan1!$A:$B,2,0))) * BX1426),0)</f>
        <v>0</v>
      </c>
      <c r="CK1426" s="20">
        <f>ROUND((((VLOOKUP($D1426,[1]Plan1!$B:$C,2,0)/25) * (VLOOKUP(CK$1,[2]Plan1!$A:$B,2,0))) * BY1426),0)</f>
        <v>0</v>
      </c>
      <c r="CL1426" s="19">
        <f>ROUND((((VLOOKUP($D1426,[1]Plan1!$B:$C,2,0)/25) * (VLOOKUP(CL$1,[2]Plan1!$A:$B,2,0))) * BZ1426),0)</f>
        <v>0</v>
      </c>
      <c r="CM1426" s="20">
        <f>ROUND((((VLOOKUP($D1426,[1]Plan1!$B:$C,2,0)/25) * (VLOOKUP(CM$1,[2]Plan1!$A:$B,2,0))) * CA1426),0)</f>
        <v>0</v>
      </c>
      <c r="CN1426" s="19">
        <f>ROUND((((VLOOKUP($D1426,[1]Plan1!$B:$C,2,0)/25) * (VLOOKUP(CN$1,[2]Plan1!$A:$B,2,0))) * CB1426),0)</f>
        <v>0</v>
      </c>
      <c r="CO1426" s="20">
        <f>ROUND((((VLOOKUP($D1426,[1]Plan1!$B:$C,2,0)/25) * (VLOOKUP(CO$1,[2]Plan1!$A:$B,2,0))) * CC1426),0)</f>
        <v>0</v>
      </c>
      <c r="CP1426" s="19">
        <f>ROUND((((VLOOKUP($D1426,[1]Plan1!$B:$C,2,0)/25) * (VLOOKUP(CP$1,[2]Plan1!$A:$B,2,0))) * CD1426),0)</f>
        <v>0</v>
      </c>
      <c r="CQ1426" s="18"/>
      <c r="CR1426" s="20">
        <f t="shared" si="88"/>
        <v>0</v>
      </c>
      <c r="CS1426" s="19">
        <f>VLOOKUP(D1426,[1]Plan1!$B:$C,2,0)</f>
        <v>70</v>
      </c>
      <c r="CT1426" s="17">
        <f t="shared" si="89"/>
        <v>-70</v>
      </c>
      <c r="CU1426" s="21">
        <f t="shared" si="91"/>
        <v>0</v>
      </c>
      <c r="CV1426" s="2"/>
      <c r="CW1426" s="2"/>
      <c r="CX1426" s="2"/>
      <c r="CY1426" s="2"/>
    </row>
    <row r="1427" spans="1:103" ht="18.75" hidden="1">
      <c r="A1427" s="8" t="s">
        <v>19</v>
      </c>
      <c r="B1427" s="15" t="s">
        <v>151</v>
      </c>
      <c r="C1427" s="15" t="s">
        <v>21</v>
      </c>
      <c r="D1427" s="16" t="s">
        <v>200</v>
      </c>
      <c r="E1427" s="16" t="str">
        <f>VLOOKUP(D1427,[1]Plan1!$B:$D,3,0)</f>
        <v>01/12/20 a 18/12/20</v>
      </c>
      <c r="F1427" s="13">
        <v>92023</v>
      </c>
      <c r="G1427" s="13">
        <v>10162</v>
      </c>
      <c r="H1427" s="14" t="s">
        <v>179</v>
      </c>
      <c r="I1427" s="17" t="str">
        <f t="shared" si="90"/>
        <v/>
      </c>
      <c r="J1427" s="17">
        <f>VLOOKUP(D1427,[1]Plan1!$B:$E,4,0)</f>
        <v>3</v>
      </c>
      <c r="K1427" s="18"/>
      <c r="L1427" s="10">
        <v>0</v>
      </c>
      <c r="M1427" s="11">
        <v>0</v>
      </c>
      <c r="N1427" s="10">
        <v>0</v>
      </c>
      <c r="O1427" s="11">
        <v>0</v>
      </c>
      <c r="P1427" s="10">
        <v>0</v>
      </c>
      <c r="Q1427" s="11">
        <v>0</v>
      </c>
      <c r="R1427" s="10">
        <v>0</v>
      </c>
      <c r="S1427" s="11">
        <v>0</v>
      </c>
      <c r="T1427" s="10">
        <v>0</v>
      </c>
      <c r="U1427" s="11">
        <v>0</v>
      </c>
      <c r="V1427" s="10">
        <v>0</v>
      </c>
      <c r="W1427" s="12"/>
      <c r="X1427" s="10">
        <v>0</v>
      </c>
      <c r="Y1427" s="11">
        <v>0</v>
      </c>
      <c r="Z1427" s="10">
        <v>0</v>
      </c>
      <c r="AA1427" s="11">
        <v>0</v>
      </c>
      <c r="AB1427" s="10">
        <v>0</v>
      </c>
      <c r="AC1427" s="11">
        <v>0</v>
      </c>
      <c r="AD1427" s="10">
        <v>0</v>
      </c>
      <c r="AE1427" s="11">
        <v>0</v>
      </c>
      <c r="AF1427" s="10">
        <v>0</v>
      </c>
      <c r="AG1427" s="11">
        <v>0</v>
      </c>
      <c r="AH1427" s="10">
        <v>0</v>
      </c>
      <c r="AI1427" s="12"/>
      <c r="AJ1427" s="10">
        <v>0</v>
      </c>
      <c r="AK1427" s="11">
        <v>0</v>
      </c>
      <c r="AL1427" s="10">
        <v>0</v>
      </c>
      <c r="AM1427" s="11">
        <v>0</v>
      </c>
      <c r="AN1427" s="10">
        <v>0</v>
      </c>
      <c r="AO1427" s="11">
        <v>0</v>
      </c>
      <c r="AP1427" s="10">
        <v>0</v>
      </c>
      <c r="AQ1427" s="11">
        <v>0</v>
      </c>
      <c r="AR1427" s="10">
        <v>0</v>
      </c>
      <c r="AS1427" s="11">
        <v>0</v>
      </c>
      <c r="AT1427" s="10">
        <v>0</v>
      </c>
      <c r="AU1427" s="12"/>
      <c r="AV1427" s="10">
        <v>0</v>
      </c>
      <c r="AW1427" s="11">
        <v>0</v>
      </c>
      <c r="AX1427" s="10">
        <v>0</v>
      </c>
      <c r="AY1427" s="11">
        <v>0</v>
      </c>
      <c r="AZ1427" s="10">
        <v>0</v>
      </c>
      <c r="BA1427" s="11">
        <v>0</v>
      </c>
      <c r="BB1427" s="10">
        <v>0</v>
      </c>
      <c r="BC1427" s="11">
        <v>0</v>
      </c>
      <c r="BD1427" s="10">
        <v>0</v>
      </c>
      <c r="BE1427" s="11">
        <v>0</v>
      </c>
      <c r="BF1427" s="10">
        <v>0</v>
      </c>
      <c r="BG1427" s="12"/>
      <c r="BH1427" s="10">
        <v>0</v>
      </c>
      <c r="BI1427" s="11">
        <v>0</v>
      </c>
      <c r="BJ1427" s="10">
        <v>0</v>
      </c>
      <c r="BK1427" s="11">
        <v>0</v>
      </c>
      <c r="BL1427" s="10">
        <v>0</v>
      </c>
      <c r="BM1427" s="11">
        <v>0</v>
      </c>
      <c r="BN1427" s="10">
        <v>0</v>
      </c>
      <c r="BO1427" s="11">
        <v>0</v>
      </c>
      <c r="BP1427" s="10">
        <v>0</v>
      </c>
      <c r="BQ1427" s="11">
        <v>0</v>
      </c>
      <c r="BR1427" s="10">
        <v>0</v>
      </c>
      <c r="BT1427" s="19">
        <f>(L1427+X1427+AJ1427+AV1427+BH1427)/(VLOOKUP($D1427,[1]Plan1!$B:$E,4,0))</f>
        <v>0</v>
      </c>
      <c r="BU1427" s="20">
        <f>(M1427+Y1427+AK1427+AW1427+BI1427)/(VLOOKUP($D1427,[1]Plan1!$B:$E,4,0))</f>
        <v>0</v>
      </c>
      <c r="BV1427" s="19">
        <f>(N1427+Z1427+AL1427+AX1427+BJ1427)/(VLOOKUP($D1427,[1]Plan1!$B:$E,4,0))</f>
        <v>0</v>
      </c>
      <c r="BW1427" s="20">
        <f>(O1427+AA1427+AM1427+AY1427+BK1427)/(VLOOKUP($D1427,[1]Plan1!$B:$E,4,0))</f>
        <v>0</v>
      </c>
      <c r="BX1427" s="19">
        <f>(P1427+AB1427+AN1427+AZ1427+BL1427)/(VLOOKUP($D1427,[1]Plan1!$B:$E,4,0))</f>
        <v>0</v>
      </c>
      <c r="BY1427" s="20">
        <f>(Q1427+AC1427+AO1427+BA1427+BM1427)/(VLOOKUP($D1427,[1]Plan1!$B:$E,4,0))</f>
        <v>0</v>
      </c>
      <c r="BZ1427" s="19">
        <f>(R1427+AD1427+AP1427+BB1427+BN1427)/(VLOOKUP($D1427,[1]Plan1!$B:$E,4,0))</f>
        <v>0</v>
      </c>
      <c r="CA1427" s="20">
        <f>(S1427+AE1427+AQ1427+BC1427+BO1427)/(VLOOKUP($D1427,[1]Plan1!$B:$E,4,0))</f>
        <v>0</v>
      </c>
      <c r="CB1427" s="19">
        <f>(T1427+AF1427+AR1427+BD1427+BP1427)/(VLOOKUP($D1427,[1]Plan1!$B:$E,4,0))</f>
        <v>0</v>
      </c>
      <c r="CC1427" s="20">
        <f>(U1427+AG1427+AS1427+BE1427+BQ1427)/(VLOOKUP($D1427,[1]Plan1!$B:$E,4,0))</f>
        <v>0</v>
      </c>
      <c r="CD1427" s="19">
        <f>(V1427+AH1427+AT1427+BF1427+BR1427)/(VLOOKUP($D1427,[1]Plan1!$B:$E,4,0))</f>
        <v>0</v>
      </c>
      <c r="CE1427" s="18"/>
      <c r="CF1427" s="19">
        <f>ROUND((((VLOOKUP($D1427,[1]Plan1!$B:$C,2,0)/25) * (VLOOKUP(CF$1,[2]Plan1!$A:$B,2,0))) * BT1427),0)</f>
        <v>0</v>
      </c>
      <c r="CG1427" s="20">
        <f>ROUND((((VLOOKUP($D1427,[1]Plan1!$B:$C,2,0)/25) * (VLOOKUP(CG$1,[2]Plan1!$A:$B,2,0))) * BU1427),0)</f>
        <v>0</v>
      </c>
      <c r="CH1427" s="19">
        <f>ROUND((((VLOOKUP($D1427,[1]Plan1!$B:$C,2,0)/25) * (VLOOKUP(CH$1,[2]Plan1!$A:$B,2,0))) * BV1427),0)</f>
        <v>0</v>
      </c>
      <c r="CI1427" s="20">
        <f>ROUND((((VLOOKUP($D1427,[1]Plan1!$B:$C,2,0)/25) * (VLOOKUP(CI$1,[2]Plan1!$A:$B,2,0))) * BW1427),0)</f>
        <v>0</v>
      </c>
      <c r="CJ1427" s="19">
        <f>ROUND((((VLOOKUP($D1427,[1]Plan1!$B:$C,2,0)/25) * (VLOOKUP(CJ$1,[2]Plan1!$A:$B,2,0))) * BX1427),0)</f>
        <v>0</v>
      </c>
      <c r="CK1427" s="20">
        <f>ROUND((((VLOOKUP($D1427,[1]Plan1!$B:$C,2,0)/25) * (VLOOKUP(CK$1,[2]Plan1!$A:$B,2,0))) * BY1427),0)</f>
        <v>0</v>
      </c>
      <c r="CL1427" s="19">
        <f>ROUND((((VLOOKUP($D1427,[1]Plan1!$B:$C,2,0)/25) * (VLOOKUP(CL$1,[2]Plan1!$A:$B,2,0))) * BZ1427),0)</f>
        <v>0</v>
      </c>
      <c r="CM1427" s="20">
        <f>ROUND((((VLOOKUP($D1427,[1]Plan1!$B:$C,2,0)/25) * (VLOOKUP(CM$1,[2]Plan1!$A:$B,2,0))) * CA1427),0)</f>
        <v>0</v>
      </c>
      <c r="CN1427" s="19">
        <f>ROUND((((VLOOKUP($D1427,[1]Plan1!$B:$C,2,0)/25) * (VLOOKUP(CN$1,[2]Plan1!$A:$B,2,0))) * CB1427),0)</f>
        <v>0</v>
      </c>
      <c r="CO1427" s="20">
        <f>ROUND((((VLOOKUP($D1427,[1]Plan1!$B:$C,2,0)/25) * (VLOOKUP(CO$1,[2]Plan1!$A:$B,2,0))) * CC1427),0)</f>
        <v>0</v>
      </c>
      <c r="CP1427" s="19">
        <f>ROUND((((VLOOKUP($D1427,[1]Plan1!$B:$C,2,0)/25) * (VLOOKUP(CP$1,[2]Plan1!$A:$B,2,0))) * CD1427),0)</f>
        <v>0</v>
      </c>
      <c r="CQ1427" s="18"/>
      <c r="CR1427" s="20">
        <f t="shared" si="88"/>
        <v>0</v>
      </c>
      <c r="CS1427" s="19">
        <f>VLOOKUP(D1427,[1]Plan1!$B:$C,2,0)</f>
        <v>70</v>
      </c>
      <c r="CT1427" s="17">
        <f t="shared" si="89"/>
        <v>-70</v>
      </c>
      <c r="CU1427" s="21">
        <f t="shared" si="91"/>
        <v>0</v>
      </c>
      <c r="CV1427" s="2"/>
      <c r="CW1427" s="2"/>
      <c r="CX1427" s="2"/>
      <c r="CY1427" s="2"/>
    </row>
    <row r="1428" spans="1:103" ht="18.75" hidden="1">
      <c r="A1428" s="8" t="s">
        <v>19</v>
      </c>
      <c r="B1428" s="15" t="s">
        <v>151</v>
      </c>
      <c r="C1428" s="15" t="s">
        <v>21</v>
      </c>
      <c r="D1428" s="16" t="s">
        <v>200</v>
      </c>
      <c r="E1428" s="16" t="str">
        <f>VLOOKUP(D1428,[1]Plan1!$B:$D,3,0)</f>
        <v>01/12/20 a 18/12/20</v>
      </c>
      <c r="F1428" s="13">
        <v>49653</v>
      </c>
      <c r="G1428" s="13">
        <v>7619</v>
      </c>
      <c r="H1428" s="14" t="s">
        <v>180</v>
      </c>
      <c r="I1428" s="17" t="str">
        <f t="shared" si="90"/>
        <v/>
      </c>
      <c r="J1428" s="17">
        <f>VLOOKUP(D1428,[1]Plan1!$B:$E,4,0)</f>
        <v>3</v>
      </c>
      <c r="K1428" s="18"/>
      <c r="L1428" s="10">
        <v>0</v>
      </c>
      <c r="M1428" s="11">
        <v>0</v>
      </c>
      <c r="N1428" s="10">
        <v>0</v>
      </c>
      <c r="O1428" s="11">
        <v>0</v>
      </c>
      <c r="P1428" s="10">
        <v>0</v>
      </c>
      <c r="Q1428" s="11">
        <v>0</v>
      </c>
      <c r="R1428" s="10">
        <v>0</v>
      </c>
      <c r="S1428" s="11">
        <v>0</v>
      </c>
      <c r="T1428" s="10">
        <v>0</v>
      </c>
      <c r="U1428" s="11">
        <v>0</v>
      </c>
      <c r="V1428" s="10">
        <v>0</v>
      </c>
      <c r="W1428" s="12"/>
      <c r="X1428" s="10">
        <v>0</v>
      </c>
      <c r="Y1428" s="11">
        <v>0</v>
      </c>
      <c r="Z1428" s="10">
        <v>0</v>
      </c>
      <c r="AA1428" s="11">
        <v>0</v>
      </c>
      <c r="AB1428" s="10">
        <v>0</v>
      </c>
      <c r="AC1428" s="11">
        <v>0</v>
      </c>
      <c r="AD1428" s="10">
        <v>0</v>
      </c>
      <c r="AE1428" s="11">
        <v>0</v>
      </c>
      <c r="AF1428" s="10">
        <v>0</v>
      </c>
      <c r="AG1428" s="11">
        <v>0</v>
      </c>
      <c r="AH1428" s="10">
        <v>0</v>
      </c>
      <c r="AI1428" s="12"/>
      <c r="AJ1428" s="10">
        <v>0</v>
      </c>
      <c r="AK1428" s="11">
        <v>0</v>
      </c>
      <c r="AL1428" s="10">
        <v>0</v>
      </c>
      <c r="AM1428" s="11">
        <v>0</v>
      </c>
      <c r="AN1428" s="10">
        <v>0</v>
      </c>
      <c r="AO1428" s="11">
        <v>0</v>
      </c>
      <c r="AP1428" s="10">
        <v>0</v>
      </c>
      <c r="AQ1428" s="11">
        <v>0</v>
      </c>
      <c r="AR1428" s="10">
        <v>0</v>
      </c>
      <c r="AS1428" s="11">
        <v>0</v>
      </c>
      <c r="AT1428" s="10">
        <v>0</v>
      </c>
      <c r="AU1428" s="12"/>
      <c r="AV1428" s="10">
        <v>0</v>
      </c>
      <c r="AW1428" s="11">
        <v>0</v>
      </c>
      <c r="AX1428" s="10">
        <v>0</v>
      </c>
      <c r="AY1428" s="11">
        <v>0</v>
      </c>
      <c r="AZ1428" s="10">
        <v>0</v>
      </c>
      <c r="BA1428" s="11">
        <v>0</v>
      </c>
      <c r="BB1428" s="10">
        <v>0</v>
      </c>
      <c r="BC1428" s="11">
        <v>0</v>
      </c>
      <c r="BD1428" s="10">
        <v>0</v>
      </c>
      <c r="BE1428" s="11">
        <v>0</v>
      </c>
      <c r="BF1428" s="10">
        <v>0</v>
      </c>
      <c r="BG1428" s="12"/>
      <c r="BH1428" s="10">
        <v>0</v>
      </c>
      <c r="BI1428" s="11">
        <v>0</v>
      </c>
      <c r="BJ1428" s="10">
        <v>0</v>
      </c>
      <c r="BK1428" s="11">
        <v>0</v>
      </c>
      <c r="BL1428" s="10">
        <v>0</v>
      </c>
      <c r="BM1428" s="11">
        <v>0</v>
      </c>
      <c r="BN1428" s="10">
        <v>0</v>
      </c>
      <c r="BO1428" s="11">
        <v>0</v>
      </c>
      <c r="BP1428" s="10">
        <v>0</v>
      </c>
      <c r="BQ1428" s="11">
        <v>0</v>
      </c>
      <c r="BR1428" s="10">
        <v>0</v>
      </c>
      <c r="BT1428" s="19">
        <f>(L1428+X1428+AJ1428+AV1428+BH1428)/(VLOOKUP($D1428,[1]Plan1!$B:$E,4,0))</f>
        <v>0</v>
      </c>
      <c r="BU1428" s="20">
        <f>(M1428+Y1428+AK1428+AW1428+BI1428)/(VLOOKUP($D1428,[1]Plan1!$B:$E,4,0))</f>
        <v>0</v>
      </c>
      <c r="BV1428" s="19">
        <f>(N1428+Z1428+AL1428+AX1428+BJ1428)/(VLOOKUP($D1428,[1]Plan1!$B:$E,4,0))</f>
        <v>0</v>
      </c>
      <c r="BW1428" s="20">
        <f>(O1428+AA1428+AM1428+AY1428+BK1428)/(VLOOKUP($D1428,[1]Plan1!$B:$E,4,0))</f>
        <v>0</v>
      </c>
      <c r="BX1428" s="19">
        <f>(P1428+AB1428+AN1428+AZ1428+BL1428)/(VLOOKUP($D1428,[1]Plan1!$B:$E,4,0))</f>
        <v>0</v>
      </c>
      <c r="BY1428" s="20">
        <f>(Q1428+AC1428+AO1428+BA1428+BM1428)/(VLOOKUP($D1428,[1]Plan1!$B:$E,4,0))</f>
        <v>0</v>
      </c>
      <c r="BZ1428" s="19">
        <f>(R1428+AD1428+AP1428+BB1428+BN1428)/(VLOOKUP($D1428,[1]Plan1!$B:$E,4,0))</f>
        <v>0</v>
      </c>
      <c r="CA1428" s="20">
        <f>(S1428+AE1428+AQ1428+BC1428+BO1428)/(VLOOKUP($D1428,[1]Plan1!$B:$E,4,0))</f>
        <v>0</v>
      </c>
      <c r="CB1428" s="19">
        <f>(T1428+AF1428+AR1428+BD1428+BP1428)/(VLOOKUP($D1428,[1]Plan1!$B:$E,4,0))</f>
        <v>0</v>
      </c>
      <c r="CC1428" s="20">
        <f>(U1428+AG1428+AS1428+BE1428+BQ1428)/(VLOOKUP($D1428,[1]Plan1!$B:$E,4,0))</f>
        <v>0</v>
      </c>
      <c r="CD1428" s="19">
        <f>(V1428+AH1428+AT1428+BF1428+BR1428)/(VLOOKUP($D1428,[1]Plan1!$B:$E,4,0))</f>
        <v>0</v>
      </c>
      <c r="CE1428" s="18"/>
      <c r="CF1428" s="19">
        <f>ROUND((((VLOOKUP($D1428,[1]Plan1!$B:$C,2,0)/25) * (VLOOKUP(CF$1,[2]Plan1!$A:$B,2,0))) * BT1428),0)</f>
        <v>0</v>
      </c>
      <c r="CG1428" s="20">
        <f>ROUND((((VLOOKUP($D1428,[1]Plan1!$B:$C,2,0)/25) * (VLOOKUP(CG$1,[2]Plan1!$A:$B,2,0))) * BU1428),0)</f>
        <v>0</v>
      </c>
      <c r="CH1428" s="19">
        <f>ROUND((((VLOOKUP($D1428,[1]Plan1!$B:$C,2,0)/25) * (VLOOKUP(CH$1,[2]Plan1!$A:$B,2,0))) * BV1428),0)</f>
        <v>0</v>
      </c>
      <c r="CI1428" s="20">
        <f>ROUND((((VLOOKUP($D1428,[1]Plan1!$B:$C,2,0)/25) * (VLOOKUP(CI$1,[2]Plan1!$A:$B,2,0))) * BW1428),0)</f>
        <v>0</v>
      </c>
      <c r="CJ1428" s="19">
        <f>ROUND((((VLOOKUP($D1428,[1]Plan1!$B:$C,2,0)/25) * (VLOOKUP(CJ$1,[2]Plan1!$A:$B,2,0))) * BX1428),0)</f>
        <v>0</v>
      </c>
      <c r="CK1428" s="20">
        <f>ROUND((((VLOOKUP($D1428,[1]Plan1!$B:$C,2,0)/25) * (VLOOKUP(CK$1,[2]Plan1!$A:$B,2,0))) * BY1428),0)</f>
        <v>0</v>
      </c>
      <c r="CL1428" s="19">
        <f>ROUND((((VLOOKUP($D1428,[1]Plan1!$B:$C,2,0)/25) * (VLOOKUP(CL$1,[2]Plan1!$A:$B,2,0))) * BZ1428),0)</f>
        <v>0</v>
      </c>
      <c r="CM1428" s="20">
        <f>ROUND((((VLOOKUP($D1428,[1]Plan1!$B:$C,2,0)/25) * (VLOOKUP(CM$1,[2]Plan1!$A:$B,2,0))) * CA1428),0)</f>
        <v>0</v>
      </c>
      <c r="CN1428" s="19">
        <f>ROUND((((VLOOKUP($D1428,[1]Plan1!$B:$C,2,0)/25) * (VLOOKUP(CN$1,[2]Plan1!$A:$B,2,0))) * CB1428),0)</f>
        <v>0</v>
      </c>
      <c r="CO1428" s="20">
        <f>ROUND((((VLOOKUP($D1428,[1]Plan1!$B:$C,2,0)/25) * (VLOOKUP(CO$1,[2]Plan1!$A:$B,2,0))) * CC1428),0)</f>
        <v>0</v>
      </c>
      <c r="CP1428" s="19">
        <f>ROUND((((VLOOKUP($D1428,[1]Plan1!$B:$C,2,0)/25) * (VLOOKUP(CP$1,[2]Plan1!$A:$B,2,0))) * CD1428),0)</f>
        <v>0</v>
      </c>
      <c r="CQ1428" s="18"/>
      <c r="CR1428" s="20">
        <f t="shared" si="88"/>
        <v>0</v>
      </c>
      <c r="CS1428" s="19">
        <f>VLOOKUP(D1428,[1]Plan1!$B:$C,2,0)</f>
        <v>70</v>
      </c>
      <c r="CT1428" s="17">
        <f t="shared" si="89"/>
        <v>-70</v>
      </c>
      <c r="CU1428" s="21">
        <f t="shared" si="91"/>
        <v>0</v>
      </c>
      <c r="CV1428" s="2"/>
      <c r="CW1428" s="2"/>
      <c r="CX1428" s="2"/>
      <c r="CY1428" s="2"/>
    </row>
    <row r="1429" spans="1:103" ht="18.75" hidden="1">
      <c r="A1429" s="8" t="s">
        <v>19</v>
      </c>
      <c r="B1429" s="15" t="s">
        <v>151</v>
      </c>
      <c r="C1429" s="15" t="s">
        <v>21</v>
      </c>
      <c r="D1429" s="16" t="s">
        <v>200</v>
      </c>
      <c r="E1429" s="16" t="str">
        <f>VLOOKUP(D1429,[1]Plan1!$B:$D,3,0)</f>
        <v>01/12/20 a 18/12/20</v>
      </c>
      <c r="F1429" s="13">
        <v>163545</v>
      </c>
      <c r="G1429" s="13">
        <v>9023</v>
      </c>
      <c r="H1429" s="14" t="s">
        <v>181</v>
      </c>
      <c r="I1429" s="17" t="str">
        <f t="shared" si="90"/>
        <v/>
      </c>
      <c r="J1429" s="17">
        <f>VLOOKUP(D1429,[1]Plan1!$B:$E,4,0)</f>
        <v>3</v>
      </c>
      <c r="K1429" s="18"/>
      <c r="L1429" s="10">
        <v>0</v>
      </c>
      <c r="M1429" s="11">
        <v>0</v>
      </c>
      <c r="N1429" s="10">
        <v>0</v>
      </c>
      <c r="O1429" s="11">
        <v>0</v>
      </c>
      <c r="P1429" s="10">
        <v>0</v>
      </c>
      <c r="Q1429" s="11">
        <v>0</v>
      </c>
      <c r="R1429" s="10">
        <v>0</v>
      </c>
      <c r="S1429" s="11">
        <v>0</v>
      </c>
      <c r="T1429" s="10">
        <v>0</v>
      </c>
      <c r="U1429" s="11">
        <v>0</v>
      </c>
      <c r="V1429" s="10">
        <v>0</v>
      </c>
      <c r="W1429" s="12"/>
      <c r="X1429" s="10">
        <v>0</v>
      </c>
      <c r="Y1429" s="11">
        <v>0</v>
      </c>
      <c r="Z1429" s="10">
        <v>0</v>
      </c>
      <c r="AA1429" s="11">
        <v>0</v>
      </c>
      <c r="AB1429" s="10">
        <v>0</v>
      </c>
      <c r="AC1429" s="11">
        <v>0</v>
      </c>
      <c r="AD1429" s="10">
        <v>0</v>
      </c>
      <c r="AE1429" s="11">
        <v>0</v>
      </c>
      <c r="AF1429" s="10">
        <v>0</v>
      </c>
      <c r="AG1429" s="11">
        <v>0</v>
      </c>
      <c r="AH1429" s="10">
        <v>0</v>
      </c>
      <c r="AI1429" s="12"/>
      <c r="AJ1429" s="10">
        <v>0</v>
      </c>
      <c r="AK1429" s="11">
        <v>0</v>
      </c>
      <c r="AL1429" s="10">
        <v>0</v>
      </c>
      <c r="AM1429" s="11">
        <v>0</v>
      </c>
      <c r="AN1429" s="10">
        <v>0</v>
      </c>
      <c r="AO1429" s="11">
        <v>0</v>
      </c>
      <c r="AP1429" s="10">
        <v>0</v>
      </c>
      <c r="AQ1429" s="11">
        <v>0</v>
      </c>
      <c r="AR1429" s="10">
        <v>0</v>
      </c>
      <c r="AS1429" s="11">
        <v>0</v>
      </c>
      <c r="AT1429" s="10">
        <v>0</v>
      </c>
      <c r="AU1429" s="12"/>
      <c r="AV1429" s="10">
        <v>0</v>
      </c>
      <c r="AW1429" s="11">
        <v>0</v>
      </c>
      <c r="AX1429" s="10">
        <v>0</v>
      </c>
      <c r="AY1429" s="11">
        <v>0</v>
      </c>
      <c r="AZ1429" s="10">
        <v>0</v>
      </c>
      <c r="BA1429" s="11">
        <v>0</v>
      </c>
      <c r="BB1429" s="10">
        <v>0</v>
      </c>
      <c r="BC1429" s="11">
        <v>0</v>
      </c>
      <c r="BD1429" s="10">
        <v>0</v>
      </c>
      <c r="BE1429" s="11">
        <v>0</v>
      </c>
      <c r="BF1429" s="10">
        <v>0</v>
      </c>
      <c r="BG1429" s="12"/>
      <c r="BH1429" s="10">
        <v>0</v>
      </c>
      <c r="BI1429" s="11">
        <v>0</v>
      </c>
      <c r="BJ1429" s="10">
        <v>0</v>
      </c>
      <c r="BK1429" s="11">
        <v>0</v>
      </c>
      <c r="BL1429" s="10">
        <v>0</v>
      </c>
      <c r="BM1429" s="11">
        <v>0</v>
      </c>
      <c r="BN1429" s="10">
        <v>0</v>
      </c>
      <c r="BO1429" s="11">
        <v>0</v>
      </c>
      <c r="BP1429" s="10">
        <v>0</v>
      </c>
      <c r="BQ1429" s="11">
        <v>0</v>
      </c>
      <c r="BR1429" s="10">
        <v>0</v>
      </c>
      <c r="BT1429" s="19">
        <f>(L1429+X1429+AJ1429+AV1429+BH1429)/(VLOOKUP($D1429,[1]Plan1!$B:$E,4,0))</f>
        <v>0</v>
      </c>
      <c r="BU1429" s="20">
        <f>(M1429+Y1429+AK1429+AW1429+BI1429)/(VLOOKUP($D1429,[1]Plan1!$B:$E,4,0))</f>
        <v>0</v>
      </c>
      <c r="BV1429" s="19">
        <f>(N1429+Z1429+AL1429+AX1429+BJ1429)/(VLOOKUP($D1429,[1]Plan1!$B:$E,4,0))</f>
        <v>0</v>
      </c>
      <c r="BW1429" s="20">
        <f>(O1429+AA1429+AM1429+AY1429+BK1429)/(VLOOKUP($D1429,[1]Plan1!$B:$E,4,0))</f>
        <v>0</v>
      </c>
      <c r="BX1429" s="19">
        <f>(P1429+AB1429+AN1429+AZ1429+BL1429)/(VLOOKUP($D1429,[1]Plan1!$B:$E,4,0))</f>
        <v>0</v>
      </c>
      <c r="BY1429" s="20">
        <f>(Q1429+AC1429+AO1429+BA1429+BM1429)/(VLOOKUP($D1429,[1]Plan1!$B:$E,4,0))</f>
        <v>0</v>
      </c>
      <c r="BZ1429" s="19">
        <f>(R1429+AD1429+AP1429+BB1429+BN1429)/(VLOOKUP($D1429,[1]Plan1!$B:$E,4,0))</f>
        <v>0</v>
      </c>
      <c r="CA1429" s="20">
        <f>(S1429+AE1429+AQ1429+BC1429+BO1429)/(VLOOKUP($D1429,[1]Plan1!$B:$E,4,0))</f>
        <v>0</v>
      </c>
      <c r="CB1429" s="19">
        <f>(T1429+AF1429+AR1429+BD1429+BP1429)/(VLOOKUP($D1429,[1]Plan1!$B:$E,4,0))</f>
        <v>0</v>
      </c>
      <c r="CC1429" s="20">
        <f>(U1429+AG1429+AS1429+BE1429+BQ1429)/(VLOOKUP($D1429,[1]Plan1!$B:$E,4,0))</f>
        <v>0</v>
      </c>
      <c r="CD1429" s="19">
        <f>(V1429+AH1429+AT1429+BF1429+BR1429)/(VLOOKUP($D1429,[1]Plan1!$B:$E,4,0))</f>
        <v>0</v>
      </c>
      <c r="CE1429" s="18"/>
      <c r="CF1429" s="19">
        <f>ROUND((((VLOOKUP($D1429,[1]Plan1!$B:$C,2,0)/25) * (VLOOKUP(CF$1,[2]Plan1!$A:$B,2,0))) * BT1429),0)</f>
        <v>0</v>
      </c>
      <c r="CG1429" s="20">
        <f>ROUND((((VLOOKUP($D1429,[1]Plan1!$B:$C,2,0)/25) * (VLOOKUP(CG$1,[2]Plan1!$A:$B,2,0))) * BU1429),0)</f>
        <v>0</v>
      </c>
      <c r="CH1429" s="19">
        <f>ROUND((((VLOOKUP($D1429,[1]Plan1!$B:$C,2,0)/25) * (VLOOKUP(CH$1,[2]Plan1!$A:$B,2,0))) * BV1429),0)</f>
        <v>0</v>
      </c>
      <c r="CI1429" s="20">
        <f>ROUND((((VLOOKUP($D1429,[1]Plan1!$B:$C,2,0)/25) * (VLOOKUP(CI$1,[2]Plan1!$A:$B,2,0))) * BW1429),0)</f>
        <v>0</v>
      </c>
      <c r="CJ1429" s="19">
        <f>ROUND((((VLOOKUP($D1429,[1]Plan1!$B:$C,2,0)/25) * (VLOOKUP(CJ$1,[2]Plan1!$A:$B,2,0))) * BX1429),0)</f>
        <v>0</v>
      </c>
      <c r="CK1429" s="20">
        <f>ROUND((((VLOOKUP($D1429,[1]Plan1!$B:$C,2,0)/25) * (VLOOKUP(CK$1,[2]Plan1!$A:$B,2,0))) * BY1429),0)</f>
        <v>0</v>
      </c>
      <c r="CL1429" s="19">
        <f>ROUND((((VLOOKUP($D1429,[1]Plan1!$B:$C,2,0)/25) * (VLOOKUP(CL$1,[2]Plan1!$A:$B,2,0))) * BZ1429),0)</f>
        <v>0</v>
      </c>
      <c r="CM1429" s="20">
        <f>ROUND((((VLOOKUP($D1429,[1]Plan1!$B:$C,2,0)/25) * (VLOOKUP(CM$1,[2]Plan1!$A:$B,2,0))) * CA1429),0)</f>
        <v>0</v>
      </c>
      <c r="CN1429" s="19">
        <f>ROUND((((VLOOKUP($D1429,[1]Plan1!$B:$C,2,0)/25) * (VLOOKUP(CN$1,[2]Plan1!$A:$B,2,0))) * CB1429),0)</f>
        <v>0</v>
      </c>
      <c r="CO1429" s="20">
        <f>ROUND((((VLOOKUP($D1429,[1]Plan1!$B:$C,2,0)/25) * (VLOOKUP(CO$1,[2]Plan1!$A:$B,2,0))) * CC1429),0)</f>
        <v>0</v>
      </c>
      <c r="CP1429" s="19">
        <f>ROUND((((VLOOKUP($D1429,[1]Plan1!$B:$C,2,0)/25) * (VLOOKUP(CP$1,[2]Plan1!$A:$B,2,0))) * CD1429),0)</f>
        <v>0</v>
      </c>
      <c r="CQ1429" s="18"/>
      <c r="CR1429" s="20">
        <f t="shared" si="88"/>
        <v>0</v>
      </c>
      <c r="CS1429" s="19">
        <f>VLOOKUP(D1429,[1]Plan1!$B:$C,2,0)</f>
        <v>70</v>
      </c>
      <c r="CT1429" s="17">
        <f t="shared" si="89"/>
        <v>-70</v>
      </c>
      <c r="CU1429" s="21">
        <f t="shared" si="91"/>
        <v>0</v>
      </c>
      <c r="CV1429" s="2"/>
      <c r="CW1429" s="2"/>
      <c r="CX1429" s="2"/>
      <c r="CY1429" s="2"/>
    </row>
    <row r="1430" spans="1:103" ht="18.75" hidden="1">
      <c r="A1430" s="8" t="s">
        <v>19</v>
      </c>
      <c r="B1430" s="15" t="s">
        <v>151</v>
      </c>
      <c r="C1430" s="15" t="s">
        <v>21</v>
      </c>
      <c r="D1430" s="16" t="s">
        <v>200</v>
      </c>
      <c r="E1430" s="16" t="str">
        <f>VLOOKUP(D1430,[1]Plan1!$B:$D,3,0)</f>
        <v>01/12/20 a 18/12/20</v>
      </c>
      <c r="F1430" s="13">
        <v>136318</v>
      </c>
      <c r="G1430" s="13">
        <v>11461</v>
      </c>
      <c r="H1430" s="14" t="s">
        <v>182</v>
      </c>
      <c r="I1430" s="17" t="str">
        <f t="shared" si="90"/>
        <v/>
      </c>
      <c r="J1430" s="17">
        <f>VLOOKUP(D1430,[1]Plan1!$B:$E,4,0)</f>
        <v>3</v>
      </c>
      <c r="K1430" s="18"/>
      <c r="L1430" s="10">
        <v>0</v>
      </c>
      <c r="M1430" s="11">
        <v>0</v>
      </c>
      <c r="N1430" s="10">
        <v>0</v>
      </c>
      <c r="O1430" s="11">
        <v>0</v>
      </c>
      <c r="P1430" s="10">
        <v>0</v>
      </c>
      <c r="Q1430" s="11">
        <v>0</v>
      </c>
      <c r="R1430" s="10">
        <v>0</v>
      </c>
      <c r="S1430" s="11">
        <v>0</v>
      </c>
      <c r="T1430" s="10">
        <v>0</v>
      </c>
      <c r="U1430" s="11">
        <v>0</v>
      </c>
      <c r="V1430" s="10">
        <v>0</v>
      </c>
      <c r="W1430" s="12"/>
      <c r="X1430" s="10">
        <v>0</v>
      </c>
      <c r="Y1430" s="11">
        <v>0</v>
      </c>
      <c r="Z1430" s="10">
        <v>0</v>
      </c>
      <c r="AA1430" s="11">
        <v>0</v>
      </c>
      <c r="AB1430" s="10">
        <v>0</v>
      </c>
      <c r="AC1430" s="11">
        <v>0</v>
      </c>
      <c r="AD1430" s="10">
        <v>0</v>
      </c>
      <c r="AE1430" s="11">
        <v>0</v>
      </c>
      <c r="AF1430" s="10">
        <v>0</v>
      </c>
      <c r="AG1430" s="11">
        <v>0</v>
      </c>
      <c r="AH1430" s="10">
        <v>0</v>
      </c>
      <c r="AI1430" s="12"/>
      <c r="AJ1430" s="10">
        <v>0</v>
      </c>
      <c r="AK1430" s="11">
        <v>0</v>
      </c>
      <c r="AL1430" s="10">
        <v>0</v>
      </c>
      <c r="AM1430" s="11">
        <v>0</v>
      </c>
      <c r="AN1430" s="10">
        <v>0</v>
      </c>
      <c r="AO1430" s="11">
        <v>0</v>
      </c>
      <c r="AP1430" s="10">
        <v>0</v>
      </c>
      <c r="AQ1430" s="11">
        <v>0</v>
      </c>
      <c r="AR1430" s="10">
        <v>0</v>
      </c>
      <c r="AS1430" s="11">
        <v>0</v>
      </c>
      <c r="AT1430" s="10">
        <v>0</v>
      </c>
      <c r="AU1430" s="12"/>
      <c r="AV1430" s="10">
        <v>0</v>
      </c>
      <c r="AW1430" s="11">
        <v>0</v>
      </c>
      <c r="AX1430" s="10">
        <v>0</v>
      </c>
      <c r="AY1430" s="11">
        <v>0</v>
      </c>
      <c r="AZ1430" s="10">
        <v>0</v>
      </c>
      <c r="BA1430" s="11">
        <v>0</v>
      </c>
      <c r="BB1430" s="10">
        <v>0</v>
      </c>
      <c r="BC1430" s="11">
        <v>0</v>
      </c>
      <c r="BD1430" s="10">
        <v>0</v>
      </c>
      <c r="BE1430" s="11">
        <v>0</v>
      </c>
      <c r="BF1430" s="10">
        <v>0</v>
      </c>
      <c r="BG1430" s="12"/>
      <c r="BH1430" s="10">
        <v>0</v>
      </c>
      <c r="BI1430" s="11">
        <v>0</v>
      </c>
      <c r="BJ1430" s="10">
        <v>0</v>
      </c>
      <c r="BK1430" s="11">
        <v>0</v>
      </c>
      <c r="BL1430" s="10">
        <v>0</v>
      </c>
      <c r="BM1430" s="11">
        <v>0</v>
      </c>
      <c r="BN1430" s="10">
        <v>0</v>
      </c>
      <c r="BO1430" s="11">
        <v>0</v>
      </c>
      <c r="BP1430" s="10">
        <v>0</v>
      </c>
      <c r="BQ1430" s="11">
        <v>0</v>
      </c>
      <c r="BR1430" s="10">
        <v>0</v>
      </c>
      <c r="BT1430" s="19">
        <f>(L1430+X1430+AJ1430+AV1430+BH1430)/(VLOOKUP($D1430,[1]Plan1!$B:$E,4,0))</f>
        <v>0</v>
      </c>
      <c r="BU1430" s="20">
        <f>(M1430+Y1430+AK1430+AW1430+BI1430)/(VLOOKUP($D1430,[1]Plan1!$B:$E,4,0))</f>
        <v>0</v>
      </c>
      <c r="BV1430" s="19">
        <f>(N1430+Z1430+AL1430+AX1430+BJ1430)/(VLOOKUP($D1430,[1]Plan1!$B:$E,4,0))</f>
        <v>0</v>
      </c>
      <c r="BW1430" s="20">
        <f>(O1430+AA1430+AM1430+AY1430+BK1430)/(VLOOKUP($D1430,[1]Plan1!$B:$E,4,0))</f>
        <v>0</v>
      </c>
      <c r="BX1430" s="19">
        <f>(P1430+AB1430+AN1430+AZ1430+BL1430)/(VLOOKUP($D1430,[1]Plan1!$B:$E,4,0))</f>
        <v>0</v>
      </c>
      <c r="BY1430" s="20">
        <f>(Q1430+AC1430+AO1430+BA1430+BM1430)/(VLOOKUP($D1430,[1]Plan1!$B:$E,4,0))</f>
        <v>0</v>
      </c>
      <c r="BZ1430" s="19">
        <f>(R1430+AD1430+AP1430+BB1430+BN1430)/(VLOOKUP($D1430,[1]Plan1!$B:$E,4,0))</f>
        <v>0</v>
      </c>
      <c r="CA1430" s="20">
        <f>(S1430+AE1430+AQ1430+BC1430+BO1430)/(VLOOKUP($D1430,[1]Plan1!$B:$E,4,0))</f>
        <v>0</v>
      </c>
      <c r="CB1430" s="19">
        <f>(T1430+AF1430+AR1430+BD1430+BP1430)/(VLOOKUP($D1430,[1]Plan1!$B:$E,4,0))</f>
        <v>0</v>
      </c>
      <c r="CC1430" s="20">
        <f>(U1430+AG1430+AS1430+BE1430+BQ1430)/(VLOOKUP($D1430,[1]Plan1!$B:$E,4,0))</f>
        <v>0</v>
      </c>
      <c r="CD1430" s="19">
        <f>(V1430+AH1430+AT1430+BF1430+BR1430)/(VLOOKUP($D1430,[1]Plan1!$B:$E,4,0))</f>
        <v>0</v>
      </c>
      <c r="CE1430" s="18"/>
      <c r="CF1430" s="19">
        <f>ROUND((((VLOOKUP($D1430,[1]Plan1!$B:$C,2,0)/25) * (VLOOKUP(CF$1,[2]Plan1!$A:$B,2,0))) * BT1430),0)</f>
        <v>0</v>
      </c>
      <c r="CG1430" s="20">
        <f>ROUND((((VLOOKUP($D1430,[1]Plan1!$B:$C,2,0)/25) * (VLOOKUP(CG$1,[2]Plan1!$A:$B,2,0))) * BU1430),0)</f>
        <v>0</v>
      </c>
      <c r="CH1430" s="19">
        <f>ROUND((((VLOOKUP($D1430,[1]Plan1!$B:$C,2,0)/25) * (VLOOKUP(CH$1,[2]Plan1!$A:$B,2,0))) * BV1430),0)</f>
        <v>0</v>
      </c>
      <c r="CI1430" s="20">
        <f>ROUND((((VLOOKUP($D1430,[1]Plan1!$B:$C,2,0)/25) * (VLOOKUP(CI$1,[2]Plan1!$A:$B,2,0))) * BW1430),0)</f>
        <v>0</v>
      </c>
      <c r="CJ1430" s="19">
        <f>ROUND((((VLOOKUP($D1430,[1]Plan1!$B:$C,2,0)/25) * (VLOOKUP(CJ$1,[2]Plan1!$A:$B,2,0))) * BX1430),0)</f>
        <v>0</v>
      </c>
      <c r="CK1430" s="20">
        <f>ROUND((((VLOOKUP($D1430,[1]Plan1!$B:$C,2,0)/25) * (VLOOKUP(CK$1,[2]Plan1!$A:$B,2,0))) * BY1430),0)</f>
        <v>0</v>
      </c>
      <c r="CL1430" s="19">
        <f>ROUND((((VLOOKUP($D1430,[1]Plan1!$B:$C,2,0)/25) * (VLOOKUP(CL$1,[2]Plan1!$A:$B,2,0))) * BZ1430),0)</f>
        <v>0</v>
      </c>
      <c r="CM1430" s="20">
        <f>ROUND((((VLOOKUP($D1430,[1]Plan1!$B:$C,2,0)/25) * (VLOOKUP(CM$1,[2]Plan1!$A:$B,2,0))) * CA1430),0)</f>
        <v>0</v>
      </c>
      <c r="CN1430" s="19">
        <f>ROUND((((VLOOKUP($D1430,[1]Plan1!$B:$C,2,0)/25) * (VLOOKUP(CN$1,[2]Plan1!$A:$B,2,0))) * CB1430),0)</f>
        <v>0</v>
      </c>
      <c r="CO1430" s="20">
        <f>ROUND((((VLOOKUP($D1430,[1]Plan1!$B:$C,2,0)/25) * (VLOOKUP(CO$1,[2]Plan1!$A:$B,2,0))) * CC1430),0)</f>
        <v>0</v>
      </c>
      <c r="CP1430" s="19">
        <f>ROUND((((VLOOKUP($D1430,[1]Plan1!$B:$C,2,0)/25) * (VLOOKUP(CP$1,[2]Plan1!$A:$B,2,0))) * CD1430),0)</f>
        <v>0</v>
      </c>
      <c r="CQ1430" s="18"/>
      <c r="CR1430" s="20">
        <f t="shared" si="88"/>
        <v>0</v>
      </c>
      <c r="CS1430" s="19">
        <f>VLOOKUP(D1430,[1]Plan1!$B:$C,2,0)</f>
        <v>70</v>
      </c>
      <c r="CT1430" s="17">
        <f t="shared" si="89"/>
        <v>-70</v>
      </c>
      <c r="CU1430" s="21">
        <f t="shared" si="91"/>
        <v>0</v>
      </c>
      <c r="CV1430" s="2"/>
      <c r="CW1430" s="2"/>
      <c r="CX1430" s="2"/>
      <c r="CY1430" s="2"/>
    </row>
    <row r="1431" spans="1:103" ht="18.75" hidden="1">
      <c r="A1431" s="8" t="s">
        <v>19</v>
      </c>
      <c r="B1431" s="15" t="s">
        <v>151</v>
      </c>
      <c r="C1431" s="15" t="s">
        <v>21</v>
      </c>
      <c r="D1431" s="16" t="s">
        <v>200</v>
      </c>
      <c r="E1431" s="16" t="str">
        <f>VLOOKUP(D1431,[1]Plan1!$B:$D,3,0)</f>
        <v>01/12/20 a 18/12/20</v>
      </c>
      <c r="F1431" s="13">
        <v>65824</v>
      </c>
      <c r="G1431" s="13">
        <v>10059</v>
      </c>
      <c r="H1431" s="14" t="s">
        <v>183</v>
      </c>
      <c r="I1431" s="17" t="str">
        <f t="shared" si="90"/>
        <v/>
      </c>
      <c r="J1431" s="17">
        <f>VLOOKUP(D1431,[1]Plan1!$B:$E,4,0)</f>
        <v>3</v>
      </c>
      <c r="K1431" s="18"/>
      <c r="L1431" s="10">
        <v>0</v>
      </c>
      <c r="M1431" s="11">
        <v>0</v>
      </c>
      <c r="N1431" s="10">
        <v>0</v>
      </c>
      <c r="O1431" s="11">
        <v>0</v>
      </c>
      <c r="P1431" s="10">
        <v>0</v>
      </c>
      <c r="Q1431" s="11">
        <v>0</v>
      </c>
      <c r="R1431" s="10">
        <v>0</v>
      </c>
      <c r="S1431" s="11">
        <v>0</v>
      </c>
      <c r="T1431" s="10">
        <v>0</v>
      </c>
      <c r="U1431" s="11">
        <v>0</v>
      </c>
      <c r="V1431" s="10">
        <v>0</v>
      </c>
      <c r="W1431" s="12"/>
      <c r="X1431" s="10">
        <v>0</v>
      </c>
      <c r="Y1431" s="11">
        <v>0</v>
      </c>
      <c r="Z1431" s="10">
        <v>0</v>
      </c>
      <c r="AA1431" s="11">
        <v>0</v>
      </c>
      <c r="AB1431" s="10">
        <v>0</v>
      </c>
      <c r="AC1431" s="11">
        <v>0</v>
      </c>
      <c r="AD1431" s="10">
        <v>0</v>
      </c>
      <c r="AE1431" s="11">
        <v>0</v>
      </c>
      <c r="AF1431" s="10">
        <v>0</v>
      </c>
      <c r="AG1431" s="11">
        <v>0</v>
      </c>
      <c r="AH1431" s="10">
        <v>0</v>
      </c>
      <c r="AI1431" s="12"/>
      <c r="AJ1431" s="10">
        <v>0</v>
      </c>
      <c r="AK1431" s="11">
        <v>0</v>
      </c>
      <c r="AL1431" s="10">
        <v>0</v>
      </c>
      <c r="AM1431" s="11">
        <v>0</v>
      </c>
      <c r="AN1431" s="10">
        <v>0</v>
      </c>
      <c r="AO1431" s="11">
        <v>0</v>
      </c>
      <c r="AP1431" s="10">
        <v>0</v>
      </c>
      <c r="AQ1431" s="11">
        <v>0</v>
      </c>
      <c r="AR1431" s="10">
        <v>0</v>
      </c>
      <c r="AS1431" s="11">
        <v>0</v>
      </c>
      <c r="AT1431" s="10">
        <v>0</v>
      </c>
      <c r="AU1431" s="12"/>
      <c r="AV1431" s="10">
        <v>0</v>
      </c>
      <c r="AW1431" s="11">
        <v>0</v>
      </c>
      <c r="AX1431" s="10">
        <v>0</v>
      </c>
      <c r="AY1431" s="11">
        <v>0</v>
      </c>
      <c r="AZ1431" s="10">
        <v>0</v>
      </c>
      <c r="BA1431" s="11">
        <v>0</v>
      </c>
      <c r="BB1431" s="10">
        <v>0</v>
      </c>
      <c r="BC1431" s="11">
        <v>0</v>
      </c>
      <c r="BD1431" s="10">
        <v>0</v>
      </c>
      <c r="BE1431" s="11">
        <v>0</v>
      </c>
      <c r="BF1431" s="10">
        <v>0</v>
      </c>
      <c r="BG1431" s="12"/>
      <c r="BH1431" s="10">
        <v>0</v>
      </c>
      <c r="BI1431" s="11">
        <v>0</v>
      </c>
      <c r="BJ1431" s="10">
        <v>0</v>
      </c>
      <c r="BK1431" s="11">
        <v>0</v>
      </c>
      <c r="BL1431" s="10">
        <v>0</v>
      </c>
      <c r="BM1431" s="11">
        <v>0</v>
      </c>
      <c r="BN1431" s="10">
        <v>0</v>
      </c>
      <c r="BO1431" s="11">
        <v>0</v>
      </c>
      <c r="BP1431" s="10">
        <v>0</v>
      </c>
      <c r="BQ1431" s="11">
        <v>0</v>
      </c>
      <c r="BR1431" s="10">
        <v>0</v>
      </c>
      <c r="BT1431" s="19">
        <f>(L1431+X1431+AJ1431+AV1431+BH1431)/(VLOOKUP($D1431,[1]Plan1!$B:$E,4,0))</f>
        <v>0</v>
      </c>
      <c r="BU1431" s="20">
        <f>(M1431+Y1431+AK1431+AW1431+BI1431)/(VLOOKUP($D1431,[1]Plan1!$B:$E,4,0))</f>
        <v>0</v>
      </c>
      <c r="BV1431" s="19">
        <f>(N1431+Z1431+AL1431+AX1431+BJ1431)/(VLOOKUP($D1431,[1]Plan1!$B:$E,4,0))</f>
        <v>0</v>
      </c>
      <c r="BW1431" s="20">
        <f>(O1431+AA1431+AM1431+AY1431+BK1431)/(VLOOKUP($D1431,[1]Plan1!$B:$E,4,0))</f>
        <v>0</v>
      </c>
      <c r="BX1431" s="19">
        <f>(P1431+AB1431+AN1431+AZ1431+BL1431)/(VLOOKUP($D1431,[1]Plan1!$B:$E,4,0))</f>
        <v>0</v>
      </c>
      <c r="BY1431" s="20">
        <f>(Q1431+AC1431+AO1431+BA1431+BM1431)/(VLOOKUP($D1431,[1]Plan1!$B:$E,4,0))</f>
        <v>0</v>
      </c>
      <c r="BZ1431" s="19">
        <f>(R1431+AD1431+AP1431+BB1431+BN1431)/(VLOOKUP($D1431,[1]Plan1!$B:$E,4,0))</f>
        <v>0</v>
      </c>
      <c r="CA1431" s="20">
        <f>(S1431+AE1431+AQ1431+BC1431+BO1431)/(VLOOKUP($D1431,[1]Plan1!$B:$E,4,0))</f>
        <v>0</v>
      </c>
      <c r="CB1431" s="19">
        <f>(T1431+AF1431+AR1431+BD1431+BP1431)/(VLOOKUP($D1431,[1]Plan1!$B:$E,4,0))</f>
        <v>0</v>
      </c>
      <c r="CC1431" s="20">
        <f>(U1431+AG1431+AS1431+BE1431+BQ1431)/(VLOOKUP($D1431,[1]Plan1!$B:$E,4,0))</f>
        <v>0</v>
      </c>
      <c r="CD1431" s="19">
        <f>(V1431+AH1431+AT1431+BF1431+BR1431)/(VLOOKUP($D1431,[1]Plan1!$B:$E,4,0))</f>
        <v>0</v>
      </c>
      <c r="CE1431" s="18"/>
      <c r="CF1431" s="19">
        <f>ROUND((((VLOOKUP($D1431,[1]Plan1!$B:$C,2,0)/25) * (VLOOKUP(CF$1,[2]Plan1!$A:$B,2,0))) * BT1431),0)</f>
        <v>0</v>
      </c>
      <c r="CG1431" s="20">
        <f>ROUND((((VLOOKUP($D1431,[1]Plan1!$B:$C,2,0)/25) * (VLOOKUP(CG$1,[2]Plan1!$A:$B,2,0))) * BU1431),0)</f>
        <v>0</v>
      </c>
      <c r="CH1431" s="19">
        <f>ROUND((((VLOOKUP($D1431,[1]Plan1!$B:$C,2,0)/25) * (VLOOKUP(CH$1,[2]Plan1!$A:$B,2,0))) * BV1431),0)</f>
        <v>0</v>
      </c>
      <c r="CI1431" s="20">
        <f>ROUND((((VLOOKUP($D1431,[1]Plan1!$B:$C,2,0)/25) * (VLOOKUP(CI$1,[2]Plan1!$A:$B,2,0))) * BW1431),0)</f>
        <v>0</v>
      </c>
      <c r="CJ1431" s="19">
        <f>ROUND((((VLOOKUP($D1431,[1]Plan1!$B:$C,2,0)/25) * (VLOOKUP(CJ$1,[2]Plan1!$A:$B,2,0))) * BX1431),0)</f>
        <v>0</v>
      </c>
      <c r="CK1431" s="20">
        <f>ROUND((((VLOOKUP($D1431,[1]Plan1!$B:$C,2,0)/25) * (VLOOKUP(CK$1,[2]Plan1!$A:$B,2,0))) * BY1431),0)</f>
        <v>0</v>
      </c>
      <c r="CL1431" s="19">
        <f>ROUND((((VLOOKUP($D1431,[1]Plan1!$B:$C,2,0)/25) * (VLOOKUP(CL$1,[2]Plan1!$A:$B,2,0))) * BZ1431),0)</f>
        <v>0</v>
      </c>
      <c r="CM1431" s="20">
        <f>ROUND((((VLOOKUP($D1431,[1]Plan1!$B:$C,2,0)/25) * (VLOOKUP(CM$1,[2]Plan1!$A:$B,2,0))) * CA1431),0)</f>
        <v>0</v>
      </c>
      <c r="CN1431" s="19">
        <f>ROUND((((VLOOKUP($D1431,[1]Plan1!$B:$C,2,0)/25) * (VLOOKUP(CN$1,[2]Plan1!$A:$B,2,0))) * CB1431),0)</f>
        <v>0</v>
      </c>
      <c r="CO1431" s="20">
        <f>ROUND((((VLOOKUP($D1431,[1]Plan1!$B:$C,2,0)/25) * (VLOOKUP(CO$1,[2]Plan1!$A:$B,2,0))) * CC1431),0)</f>
        <v>0</v>
      </c>
      <c r="CP1431" s="19">
        <f>ROUND((((VLOOKUP($D1431,[1]Plan1!$B:$C,2,0)/25) * (VLOOKUP(CP$1,[2]Plan1!$A:$B,2,0))) * CD1431),0)</f>
        <v>0</v>
      </c>
      <c r="CQ1431" s="18"/>
      <c r="CR1431" s="20">
        <f t="shared" si="88"/>
        <v>0</v>
      </c>
      <c r="CS1431" s="19">
        <f>VLOOKUP(D1431,[1]Plan1!$B:$C,2,0)</f>
        <v>70</v>
      </c>
      <c r="CT1431" s="17">
        <f t="shared" si="89"/>
        <v>-70</v>
      </c>
      <c r="CU1431" s="21">
        <f t="shared" si="91"/>
        <v>0</v>
      </c>
      <c r="CV1431" s="2"/>
      <c r="CW1431" s="2"/>
      <c r="CX1431" s="2"/>
      <c r="CY1431" s="2"/>
    </row>
    <row r="1432" spans="1:103" ht="18.75" hidden="1">
      <c r="A1432" s="8" t="s">
        <v>19</v>
      </c>
      <c r="B1432" s="15" t="s">
        <v>151</v>
      </c>
      <c r="C1432" s="15" t="s">
        <v>21</v>
      </c>
      <c r="D1432" s="16" t="s">
        <v>200</v>
      </c>
      <c r="E1432" s="16" t="str">
        <f>VLOOKUP(D1432,[1]Plan1!$B:$D,3,0)</f>
        <v>01/12/20 a 18/12/20</v>
      </c>
      <c r="F1432" s="13">
        <v>87094</v>
      </c>
      <c r="G1432" s="13">
        <v>9280</v>
      </c>
      <c r="H1432" s="14" t="s">
        <v>184</v>
      </c>
      <c r="I1432" s="17" t="str">
        <f t="shared" si="90"/>
        <v/>
      </c>
      <c r="J1432" s="17">
        <f>VLOOKUP(D1432,[1]Plan1!$B:$E,4,0)</f>
        <v>3</v>
      </c>
      <c r="K1432" s="18"/>
      <c r="L1432" s="10">
        <v>0</v>
      </c>
      <c r="M1432" s="11">
        <v>0</v>
      </c>
      <c r="N1432" s="10">
        <v>0</v>
      </c>
      <c r="O1432" s="11">
        <v>0</v>
      </c>
      <c r="P1432" s="10">
        <v>0</v>
      </c>
      <c r="Q1432" s="11">
        <v>0</v>
      </c>
      <c r="R1432" s="10">
        <v>0</v>
      </c>
      <c r="S1432" s="11">
        <v>0</v>
      </c>
      <c r="T1432" s="10">
        <v>0</v>
      </c>
      <c r="U1432" s="11">
        <v>0</v>
      </c>
      <c r="V1432" s="10">
        <v>0</v>
      </c>
      <c r="W1432" s="12"/>
      <c r="X1432" s="10">
        <v>0</v>
      </c>
      <c r="Y1432" s="11">
        <v>0</v>
      </c>
      <c r="Z1432" s="10">
        <v>0</v>
      </c>
      <c r="AA1432" s="11">
        <v>0</v>
      </c>
      <c r="AB1432" s="10">
        <v>0</v>
      </c>
      <c r="AC1432" s="11">
        <v>0</v>
      </c>
      <c r="AD1432" s="10">
        <v>0</v>
      </c>
      <c r="AE1432" s="11">
        <v>0</v>
      </c>
      <c r="AF1432" s="10">
        <v>0</v>
      </c>
      <c r="AG1432" s="11">
        <v>0</v>
      </c>
      <c r="AH1432" s="10">
        <v>0</v>
      </c>
      <c r="AI1432" s="12"/>
      <c r="AJ1432" s="10">
        <v>0</v>
      </c>
      <c r="AK1432" s="11">
        <v>0</v>
      </c>
      <c r="AL1432" s="10">
        <v>0</v>
      </c>
      <c r="AM1432" s="11">
        <v>0</v>
      </c>
      <c r="AN1432" s="10">
        <v>0</v>
      </c>
      <c r="AO1432" s="11">
        <v>0</v>
      </c>
      <c r="AP1432" s="10">
        <v>0</v>
      </c>
      <c r="AQ1432" s="11">
        <v>0</v>
      </c>
      <c r="AR1432" s="10">
        <v>0</v>
      </c>
      <c r="AS1432" s="11">
        <v>0</v>
      </c>
      <c r="AT1432" s="10">
        <v>0</v>
      </c>
      <c r="AU1432" s="12"/>
      <c r="AV1432" s="10">
        <v>0</v>
      </c>
      <c r="AW1432" s="11">
        <v>0</v>
      </c>
      <c r="AX1432" s="10">
        <v>0</v>
      </c>
      <c r="AY1432" s="11">
        <v>0</v>
      </c>
      <c r="AZ1432" s="10">
        <v>0</v>
      </c>
      <c r="BA1432" s="11">
        <v>0</v>
      </c>
      <c r="BB1432" s="10">
        <v>0</v>
      </c>
      <c r="BC1432" s="11">
        <v>0</v>
      </c>
      <c r="BD1432" s="10">
        <v>0</v>
      </c>
      <c r="BE1432" s="11">
        <v>0</v>
      </c>
      <c r="BF1432" s="10">
        <v>0</v>
      </c>
      <c r="BG1432" s="12"/>
      <c r="BH1432" s="10">
        <v>0</v>
      </c>
      <c r="BI1432" s="11">
        <v>0</v>
      </c>
      <c r="BJ1432" s="10">
        <v>0</v>
      </c>
      <c r="BK1432" s="11">
        <v>0</v>
      </c>
      <c r="BL1432" s="10">
        <v>0</v>
      </c>
      <c r="BM1432" s="11">
        <v>0</v>
      </c>
      <c r="BN1432" s="10">
        <v>0</v>
      </c>
      <c r="BO1432" s="11">
        <v>0</v>
      </c>
      <c r="BP1432" s="10">
        <v>0</v>
      </c>
      <c r="BQ1432" s="11">
        <v>0</v>
      </c>
      <c r="BR1432" s="10">
        <v>0</v>
      </c>
      <c r="BT1432" s="19">
        <f>(L1432+X1432+AJ1432+AV1432+BH1432)/(VLOOKUP($D1432,[1]Plan1!$B:$E,4,0))</f>
        <v>0</v>
      </c>
      <c r="BU1432" s="20">
        <f>(M1432+Y1432+AK1432+AW1432+BI1432)/(VLOOKUP($D1432,[1]Plan1!$B:$E,4,0))</f>
        <v>0</v>
      </c>
      <c r="BV1432" s="19">
        <f>(N1432+Z1432+AL1432+AX1432+BJ1432)/(VLOOKUP($D1432,[1]Plan1!$B:$E,4,0))</f>
        <v>0</v>
      </c>
      <c r="BW1432" s="20">
        <f>(O1432+AA1432+AM1432+AY1432+BK1432)/(VLOOKUP($D1432,[1]Plan1!$B:$E,4,0))</f>
        <v>0</v>
      </c>
      <c r="BX1432" s="19">
        <f>(P1432+AB1432+AN1432+AZ1432+BL1432)/(VLOOKUP($D1432,[1]Plan1!$B:$E,4,0))</f>
        <v>0</v>
      </c>
      <c r="BY1432" s="20">
        <f>(Q1432+AC1432+AO1432+BA1432+BM1432)/(VLOOKUP($D1432,[1]Plan1!$B:$E,4,0))</f>
        <v>0</v>
      </c>
      <c r="BZ1432" s="19">
        <f>(R1432+AD1432+AP1432+BB1432+BN1432)/(VLOOKUP($D1432,[1]Plan1!$B:$E,4,0))</f>
        <v>0</v>
      </c>
      <c r="CA1432" s="20">
        <f>(S1432+AE1432+AQ1432+BC1432+BO1432)/(VLOOKUP($D1432,[1]Plan1!$B:$E,4,0))</f>
        <v>0</v>
      </c>
      <c r="CB1432" s="19">
        <f>(T1432+AF1432+AR1432+BD1432+BP1432)/(VLOOKUP($D1432,[1]Plan1!$B:$E,4,0))</f>
        <v>0</v>
      </c>
      <c r="CC1432" s="20">
        <f>(U1432+AG1432+AS1432+BE1432+BQ1432)/(VLOOKUP($D1432,[1]Plan1!$B:$E,4,0))</f>
        <v>0</v>
      </c>
      <c r="CD1432" s="19">
        <f>(V1432+AH1432+AT1432+BF1432+BR1432)/(VLOOKUP($D1432,[1]Plan1!$B:$E,4,0))</f>
        <v>0</v>
      </c>
      <c r="CE1432" s="18"/>
      <c r="CF1432" s="19">
        <f>ROUND((((VLOOKUP($D1432,[1]Plan1!$B:$C,2,0)/25) * (VLOOKUP(CF$1,[2]Plan1!$A:$B,2,0))) * BT1432),0)</f>
        <v>0</v>
      </c>
      <c r="CG1432" s="20">
        <f>ROUND((((VLOOKUP($D1432,[1]Plan1!$B:$C,2,0)/25) * (VLOOKUP(CG$1,[2]Plan1!$A:$B,2,0))) * BU1432),0)</f>
        <v>0</v>
      </c>
      <c r="CH1432" s="19">
        <f>ROUND((((VLOOKUP($D1432,[1]Plan1!$B:$C,2,0)/25) * (VLOOKUP(CH$1,[2]Plan1!$A:$B,2,0))) * BV1432),0)</f>
        <v>0</v>
      </c>
      <c r="CI1432" s="20">
        <f>ROUND((((VLOOKUP($D1432,[1]Plan1!$B:$C,2,0)/25) * (VLOOKUP(CI$1,[2]Plan1!$A:$B,2,0))) * BW1432),0)</f>
        <v>0</v>
      </c>
      <c r="CJ1432" s="19">
        <f>ROUND((((VLOOKUP($D1432,[1]Plan1!$B:$C,2,0)/25) * (VLOOKUP(CJ$1,[2]Plan1!$A:$B,2,0))) * BX1432),0)</f>
        <v>0</v>
      </c>
      <c r="CK1432" s="20">
        <f>ROUND((((VLOOKUP($D1432,[1]Plan1!$B:$C,2,0)/25) * (VLOOKUP(CK$1,[2]Plan1!$A:$B,2,0))) * BY1432),0)</f>
        <v>0</v>
      </c>
      <c r="CL1432" s="19">
        <f>ROUND((((VLOOKUP($D1432,[1]Plan1!$B:$C,2,0)/25) * (VLOOKUP(CL$1,[2]Plan1!$A:$B,2,0))) * BZ1432),0)</f>
        <v>0</v>
      </c>
      <c r="CM1432" s="20">
        <f>ROUND((((VLOOKUP($D1432,[1]Plan1!$B:$C,2,0)/25) * (VLOOKUP(CM$1,[2]Plan1!$A:$B,2,0))) * CA1432),0)</f>
        <v>0</v>
      </c>
      <c r="CN1432" s="19">
        <f>ROUND((((VLOOKUP($D1432,[1]Plan1!$B:$C,2,0)/25) * (VLOOKUP(CN$1,[2]Plan1!$A:$B,2,0))) * CB1432),0)</f>
        <v>0</v>
      </c>
      <c r="CO1432" s="20">
        <f>ROUND((((VLOOKUP($D1432,[1]Plan1!$B:$C,2,0)/25) * (VLOOKUP(CO$1,[2]Plan1!$A:$B,2,0))) * CC1432),0)</f>
        <v>0</v>
      </c>
      <c r="CP1432" s="19">
        <f>ROUND((((VLOOKUP($D1432,[1]Plan1!$B:$C,2,0)/25) * (VLOOKUP(CP$1,[2]Plan1!$A:$B,2,0))) * CD1432),0)</f>
        <v>0</v>
      </c>
      <c r="CQ1432" s="18"/>
      <c r="CR1432" s="20">
        <f t="shared" si="88"/>
        <v>0</v>
      </c>
      <c r="CS1432" s="19">
        <f>VLOOKUP(D1432,[1]Plan1!$B:$C,2,0)</f>
        <v>70</v>
      </c>
      <c r="CT1432" s="17">
        <f t="shared" si="89"/>
        <v>-70</v>
      </c>
      <c r="CU1432" s="21">
        <f t="shared" si="91"/>
        <v>0</v>
      </c>
      <c r="CV1432" s="2"/>
      <c r="CW1432" s="2"/>
      <c r="CX1432" s="2"/>
      <c r="CY1432" s="2"/>
    </row>
  </sheetData>
  <autoFilter ref="A1:CY1432">
    <filterColumn colId="1">
      <filters>
        <filter val="A"/>
      </filters>
    </filterColumn>
    <filterColumn colId="3">
      <filters>
        <filter val="08 Agosto"/>
      </filters>
    </filterColumn>
  </autoFilter>
  <pageMargins left="0.511811024" right="0.511811024" top="0.78740157499999996" bottom="0.78740157499999996" header="0.31496062000000002" footer="0.31496062000000002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3:G15"/>
  <sheetViews>
    <sheetView workbookViewId="0">
      <selection activeCell="D5" sqref="D5"/>
    </sheetView>
  </sheetViews>
  <sheetFormatPr defaultRowHeight="15"/>
  <cols>
    <col min="1" max="1" width="14.7109375" bestFit="1" customWidth="1"/>
    <col min="2" max="2" width="7.7109375" bestFit="1" customWidth="1"/>
    <col min="3" max="3" width="21.28515625" bestFit="1" customWidth="1"/>
    <col min="4" max="4" width="11.85546875" bestFit="1" customWidth="1"/>
    <col min="5" max="5" width="25.7109375" bestFit="1" customWidth="1"/>
    <col min="7" max="7" width="5" bestFit="1" customWidth="1"/>
  </cols>
  <sheetData>
    <row r="3" spans="1:7">
      <c r="A3" s="4" t="s">
        <v>3</v>
      </c>
      <c r="B3" s="4" t="s">
        <v>18</v>
      </c>
      <c r="C3" s="4" t="s">
        <v>185</v>
      </c>
      <c r="D3" s="4" t="s">
        <v>186</v>
      </c>
      <c r="E3" t="s">
        <v>191</v>
      </c>
    </row>
    <row r="4" spans="1:7">
      <c r="A4" t="s">
        <v>192</v>
      </c>
      <c r="B4">
        <v>120</v>
      </c>
      <c r="C4">
        <v>120</v>
      </c>
      <c r="D4">
        <v>0</v>
      </c>
      <c r="E4" s="5">
        <v>159</v>
      </c>
    </row>
    <row r="5" spans="1:7">
      <c r="A5" t="s">
        <v>193</v>
      </c>
      <c r="B5">
        <v>91</v>
      </c>
      <c r="C5">
        <v>90</v>
      </c>
      <c r="D5">
        <v>1</v>
      </c>
      <c r="E5" s="5">
        <v>159</v>
      </c>
    </row>
    <row r="6" spans="1:7">
      <c r="A6" t="s">
        <v>194</v>
      </c>
      <c r="B6">
        <v>100</v>
      </c>
      <c r="C6">
        <v>100</v>
      </c>
      <c r="D6">
        <v>0</v>
      </c>
      <c r="E6" s="5">
        <v>159</v>
      </c>
    </row>
    <row r="7" spans="1:7">
      <c r="A7" t="s">
        <v>195</v>
      </c>
      <c r="B7">
        <v>109</v>
      </c>
      <c r="C7">
        <v>110</v>
      </c>
      <c r="D7">
        <v>-1</v>
      </c>
      <c r="E7" s="5">
        <v>159</v>
      </c>
    </row>
    <row r="8" spans="1:7">
      <c r="A8" t="s">
        <v>196</v>
      </c>
      <c r="B8">
        <v>100</v>
      </c>
      <c r="C8">
        <v>100</v>
      </c>
      <c r="D8">
        <v>0</v>
      </c>
      <c r="E8" s="5">
        <v>159</v>
      </c>
    </row>
    <row r="9" spans="1:7">
      <c r="A9" t="s">
        <v>197</v>
      </c>
      <c r="B9">
        <v>105</v>
      </c>
      <c r="C9">
        <v>105</v>
      </c>
      <c r="D9">
        <v>0</v>
      </c>
      <c r="E9" s="5">
        <v>159</v>
      </c>
    </row>
    <row r="10" spans="1:7">
      <c r="A10" t="s">
        <v>198</v>
      </c>
      <c r="B10">
        <v>109</v>
      </c>
      <c r="C10">
        <v>110</v>
      </c>
      <c r="D10">
        <v>-1</v>
      </c>
      <c r="E10" s="5">
        <v>159</v>
      </c>
    </row>
    <row r="11" spans="1:7">
      <c r="A11" t="s">
        <v>199</v>
      </c>
      <c r="B11">
        <v>100</v>
      </c>
      <c r="C11">
        <v>100</v>
      </c>
      <c r="D11">
        <v>0</v>
      </c>
      <c r="E11" s="5">
        <v>159</v>
      </c>
    </row>
    <row r="12" spans="1:7">
      <c r="A12" t="s">
        <v>200</v>
      </c>
      <c r="B12">
        <v>70</v>
      </c>
      <c r="C12">
        <v>70</v>
      </c>
      <c r="D12">
        <v>0</v>
      </c>
      <c r="E12" s="5">
        <v>159</v>
      </c>
    </row>
    <row r="13" spans="1:7">
      <c r="A13" t="s">
        <v>202</v>
      </c>
      <c r="E13" s="5">
        <v>1431</v>
      </c>
      <c r="G13">
        <v>159</v>
      </c>
    </row>
    <row r="14" spans="1:7">
      <c r="G14">
        <v>9</v>
      </c>
    </row>
    <row r="15" spans="1:7">
      <c r="G15">
        <f>G14*G13</f>
        <v>1431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Base</vt:lpstr>
      <vt:lpstr>TD</vt:lpstr>
    </vt:vector>
  </TitlesOfParts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David da Silva</dc:creator>
  <cp:lastModifiedBy>Secretaria</cp:lastModifiedBy>
  <cp:revision/>
  <dcterms:created xsi:type="dcterms:W3CDTF">2020-11-24T20:48:29Z</dcterms:created>
  <dcterms:modified xsi:type="dcterms:W3CDTF">2020-12-07T12:27:20Z</dcterms:modified>
</cp:coreProperties>
</file>